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\Google Drive\1-Master\Projekte und Ideen\fussball\excel\"/>
    </mc:Choice>
  </mc:AlternateContent>
  <xr:revisionPtr revIDLastSave="0" documentId="8_{2D55A717-9405-4066-A6BE-6D04D85C5C9F}" xr6:coauthVersionLast="43" xr6:coauthVersionMax="43" xr10:uidLastSave="{00000000-0000-0000-0000-000000000000}"/>
  <bookViews>
    <workbookView xWindow="-108" yWindow="-108" windowWidth="23256" windowHeight="12576" xr2:uid="{89E8DA76-EE9F-491A-A1A9-797291598E0E}"/>
  </bookViews>
  <sheets>
    <sheet name="Tabelle1" sheetId="1" r:id="rId1"/>
  </sheets>
  <definedNames>
    <definedName name="mat">Tabelle1!$H$2:$N$76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279" i="1" l="1"/>
  <c r="AP279" i="1"/>
  <c r="AS279" i="1" s="1"/>
  <c r="AW279" i="1" s="1"/>
  <c r="AQ279" i="1"/>
  <c r="AR279" i="1"/>
  <c r="AV279" i="1" s="1"/>
  <c r="AT279" i="1"/>
  <c r="AU279" i="1"/>
  <c r="AX279" i="1"/>
  <c r="AY279" i="1"/>
  <c r="AZ279" i="1"/>
  <c r="AO280" i="1"/>
  <c r="AP280" i="1"/>
  <c r="AS280" i="1" s="1"/>
  <c r="AW280" i="1" s="1"/>
  <c r="AQ280" i="1"/>
  <c r="AU280" i="1" s="1"/>
  <c r="AR280" i="1"/>
  <c r="AV280" i="1" s="1"/>
  <c r="AT280" i="1"/>
  <c r="AX280" i="1"/>
  <c r="AY280" i="1"/>
  <c r="AZ280" i="1"/>
  <c r="AO281" i="1"/>
  <c r="AP281" i="1"/>
  <c r="AS281" i="1" s="1"/>
  <c r="AW281" i="1" s="1"/>
  <c r="AQ281" i="1"/>
  <c r="AR281" i="1"/>
  <c r="AV281" i="1" s="1"/>
  <c r="AT281" i="1"/>
  <c r="AU281" i="1"/>
  <c r="AX281" i="1"/>
  <c r="AY281" i="1"/>
  <c r="AZ281" i="1"/>
  <c r="AO282" i="1"/>
  <c r="AP282" i="1"/>
  <c r="AS282" i="1" s="1"/>
  <c r="AW282" i="1" s="1"/>
  <c r="AQ282" i="1"/>
  <c r="AU282" i="1" s="1"/>
  <c r="AR282" i="1"/>
  <c r="AV282" i="1" s="1"/>
  <c r="AT282" i="1"/>
  <c r="AX282" i="1" s="1"/>
  <c r="AY282" i="1"/>
  <c r="AZ282" i="1"/>
  <c r="AO283" i="1"/>
  <c r="AP283" i="1"/>
  <c r="AS283" i="1" s="1"/>
  <c r="AW283" i="1" s="1"/>
  <c r="AQ283" i="1"/>
  <c r="AR283" i="1"/>
  <c r="AV283" i="1" s="1"/>
  <c r="AT283" i="1"/>
  <c r="AU283" i="1"/>
  <c r="AX283" i="1"/>
  <c r="AY283" i="1"/>
  <c r="AZ283" i="1"/>
  <c r="AO284" i="1"/>
  <c r="AP284" i="1"/>
  <c r="AS284" i="1" s="1"/>
  <c r="AW284" i="1" s="1"/>
  <c r="AQ284" i="1"/>
  <c r="AU284" i="1" s="1"/>
  <c r="AR284" i="1"/>
  <c r="AV284" i="1" s="1"/>
  <c r="AT284" i="1"/>
  <c r="AX284" i="1"/>
  <c r="AY284" i="1"/>
  <c r="AZ284" i="1"/>
  <c r="AO285" i="1"/>
  <c r="AP285" i="1"/>
  <c r="AS285" i="1" s="1"/>
  <c r="AW285" i="1" s="1"/>
  <c r="AQ285" i="1"/>
  <c r="AR285" i="1"/>
  <c r="AV285" i="1" s="1"/>
  <c r="AT285" i="1"/>
  <c r="AU285" i="1"/>
  <c r="AX285" i="1"/>
  <c r="AY285" i="1"/>
  <c r="AZ285" i="1"/>
  <c r="AO286" i="1"/>
  <c r="AP286" i="1"/>
  <c r="AS286" i="1" s="1"/>
  <c r="AW286" i="1" s="1"/>
  <c r="AQ286" i="1"/>
  <c r="AU286" i="1" s="1"/>
  <c r="AR286" i="1"/>
  <c r="AV286" i="1" s="1"/>
  <c r="AT286" i="1"/>
  <c r="AX286" i="1" s="1"/>
  <c r="AY286" i="1"/>
  <c r="AZ286" i="1"/>
  <c r="AO287" i="1"/>
  <c r="AP287" i="1"/>
  <c r="AS287" i="1" s="1"/>
  <c r="AW287" i="1" s="1"/>
  <c r="AQ287" i="1"/>
  <c r="AR287" i="1"/>
  <c r="AV287" i="1" s="1"/>
  <c r="AT287" i="1"/>
  <c r="AU287" i="1"/>
  <c r="AX287" i="1"/>
  <c r="AY287" i="1"/>
  <c r="AZ287" i="1"/>
  <c r="AO288" i="1"/>
  <c r="AP288" i="1"/>
  <c r="AS288" i="1" s="1"/>
  <c r="AW288" i="1" s="1"/>
  <c r="AQ288" i="1"/>
  <c r="AU288" i="1" s="1"/>
  <c r="AR288" i="1"/>
  <c r="AV288" i="1" s="1"/>
  <c r="AT288" i="1"/>
  <c r="AX288" i="1"/>
  <c r="AY288" i="1"/>
  <c r="AZ288" i="1"/>
  <c r="AO289" i="1"/>
  <c r="AP289" i="1"/>
  <c r="AS289" i="1" s="1"/>
  <c r="AW289" i="1" s="1"/>
  <c r="AQ289" i="1"/>
  <c r="AR289" i="1"/>
  <c r="AV289" i="1" s="1"/>
  <c r="AT289" i="1"/>
  <c r="AU289" i="1"/>
  <c r="AX289" i="1"/>
  <c r="AY289" i="1"/>
  <c r="AZ289" i="1"/>
  <c r="AO290" i="1"/>
  <c r="AP290" i="1"/>
  <c r="AS290" i="1" s="1"/>
  <c r="AW290" i="1" s="1"/>
  <c r="AQ290" i="1"/>
  <c r="AU290" i="1" s="1"/>
  <c r="AR290" i="1"/>
  <c r="AV290" i="1" s="1"/>
  <c r="AT290" i="1"/>
  <c r="AX290" i="1" s="1"/>
  <c r="AY290" i="1"/>
  <c r="AZ290" i="1"/>
  <c r="AO291" i="1"/>
  <c r="AP291" i="1"/>
  <c r="AS291" i="1" s="1"/>
  <c r="AW291" i="1" s="1"/>
  <c r="AQ291" i="1"/>
  <c r="AR291" i="1"/>
  <c r="AV291" i="1" s="1"/>
  <c r="AT291" i="1"/>
  <c r="AU291" i="1"/>
  <c r="AX291" i="1"/>
  <c r="AY291" i="1"/>
  <c r="AZ291" i="1"/>
  <c r="AO292" i="1"/>
  <c r="AP292" i="1"/>
  <c r="AS292" i="1" s="1"/>
  <c r="AW292" i="1" s="1"/>
  <c r="AQ292" i="1"/>
  <c r="AU292" i="1" s="1"/>
  <c r="AR292" i="1"/>
  <c r="AV292" i="1" s="1"/>
  <c r="AT292" i="1"/>
  <c r="AX292" i="1"/>
  <c r="AY292" i="1"/>
  <c r="AZ292" i="1"/>
  <c r="AO293" i="1"/>
  <c r="AP293" i="1"/>
  <c r="AS293" i="1" s="1"/>
  <c r="AW293" i="1" s="1"/>
  <c r="AQ293" i="1"/>
  <c r="AR293" i="1"/>
  <c r="AV293" i="1" s="1"/>
  <c r="AT293" i="1"/>
  <c r="AU293" i="1"/>
  <c r="AX293" i="1"/>
  <c r="AY293" i="1"/>
  <c r="AZ293" i="1"/>
  <c r="AO294" i="1"/>
  <c r="AP294" i="1"/>
  <c r="AS294" i="1" s="1"/>
  <c r="AW294" i="1" s="1"/>
  <c r="AQ294" i="1"/>
  <c r="AU294" i="1" s="1"/>
  <c r="AR294" i="1"/>
  <c r="AV294" i="1" s="1"/>
  <c r="AT294" i="1"/>
  <c r="AX294" i="1" s="1"/>
  <c r="AY294" i="1"/>
  <c r="AZ294" i="1"/>
  <c r="AO295" i="1"/>
  <c r="AP295" i="1"/>
  <c r="AS295" i="1" s="1"/>
  <c r="AW295" i="1" s="1"/>
  <c r="AQ295" i="1"/>
  <c r="AR295" i="1"/>
  <c r="AV295" i="1" s="1"/>
  <c r="AT295" i="1"/>
  <c r="AU295" i="1"/>
  <c r="AX295" i="1"/>
  <c r="AY295" i="1"/>
  <c r="AZ295" i="1"/>
  <c r="AO296" i="1"/>
  <c r="AP296" i="1"/>
  <c r="AS296" i="1" s="1"/>
  <c r="AW296" i="1" s="1"/>
  <c r="AQ296" i="1"/>
  <c r="AU296" i="1" s="1"/>
  <c r="AR296" i="1"/>
  <c r="AV296" i="1" s="1"/>
  <c r="AT296" i="1"/>
  <c r="AX296" i="1"/>
  <c r="AY296" i="1"/>
  <c r="AZ296" i="1"/>
  <c r="AO297" i="1"/>
  <c r="AP297" i="1"/>
  <c r="AS297" i="1" s="1"/>
  <c r="AW297" i="1" s="1"/>
  <c r="AQ297" i="1"/>
  <c r="AR297" i="1"/>
  <c r="AV297" i="1" s="1"/>
  <c r="AT297" i="1"/>
  <c r="AU297" i="1"/>
  <c r="AX297" i="1"/>
  <c r="AY297" i="1"/>
  <c r="AZ297" i="1"/>
  <c r="AO298" i="1"/>
  <c r="AP298" i="1"/>
  <c r="AS298" i="1" s="1"/>
  <c r="AW298" i="1" s="1"/>
  <c r="AQ298" i="1"/>
  <c r="AU298" i="1" s="1"/>
  <c r="AR298" i="1"/>
  <c r="AV298" i="1" s="1"/>
  <c r="AT298" i="1"/>
  <c r="AX298" i="1" s="1"/>
  <c r="AY298" i="1"/>
  <c r="AZ298" i="1"/>
  <c r="AO299" i="1"/>
  <c r="AP299" i="1"/>
  <c r="AS299" i="1" s="1"/>
  <c r="AW299" i="1" s="1"/>
  <c r="AQ299" i="1"/>
  <c r="AR299" i="1"/>
  <c r="AV299" i="1" s="1"/>
  <c r="AT299" i="1"/>
  <c r="AU299" i="1"/>
  <c r="AX299" i="1"/>
  <c r="AY299" i="1"/>
  <c r="AZ299" i="1"/>
  <c r="AO300" i="1"/>
  <c r="AP300" i="1"/>
  <c r="AS300" i="1" s="1"/>
  <c r="AW300" i="1" s="1"/>
  <c r="AQ300" i="1"/>
  <c r="AU300" i="1" s="1"/>
  <c r="AR300" i="1"/>
  <c r="AV300" i="1" s="1"/>
  <c r="AT300" i="1"/>
  <c r="AX300" i="1"/>
  <c r="AY300" i="1"/>
  <c r="AZ300" i="1"/>
  <c r="AO301" i="1"/>
  <c r="AP301" i="1"/>
  <c r="AS301" i="1" s="1"/>
  <c r="AW301" i="1" s="1"/>
  <c r="AQ301" i="1"/>
  <c r="AR301" i="1"/>
  <c r="AV301" i="1" s="1"/>
  <c r="AT301" i="1"/>
  <c r="AU301" i="1"/>
  <c r="AX301" i="1"/>
  <c r="AY301" i="1"/>
  <c r="AZ301" i="1"/>
  <c r="AO302" i="1"/>
  <c r="AP302" i="1"/>
  <c r="AS302" i="1" s="1"/>
  <c r="AW302" i="1" s="1"/>
  <c r="AQ302" i="1"/>
  <c r="AU302" i="1" s="1"/>
  <c r="AR302" i="1"/>
  <c r="AV302" i="1" s="1"/>
  <c r="AT302" i="1"/>
  <c r="AX302" i="1" s="1"/>
  <c r="AY302" i="1"/>
  <c r="AZ302" i="1"/>
  <c r="AO303" i="1"/>
  <c r="AP303" i="1"/>
  <c r="AS303" i="1" s="1"/>
  <c r="AW303" i="1" s="1"/>
  <c r="AQ303" i="1"/>
  <c r="AR303" i="1"/>
  <c r="AV303" i="1" s="1"/>
  <c r="AT303" i="1"/>
  <c r="AU303" i="1"/>
  <c r="AX303" i="1"/>
  <c r="AY303" i="1"/>
  <c r="AZ303" i="1"/>
  <c r="AO304" i="1"/>
  <c r="AP304" i="1"/>
  <c r="AS304" i="1" s="1"/>
  <c r="AW304" i="1" s="1"/>
  <c r="AQ304" i="1"/>
  <c r="AU304" i="1" s="1"/>
  <c r="AR304" i="1"/>
  <c r="AV304" i="1" s="1"/>
  <c r="AT304" i="1"/>
  <c r="AX304" i="1"/>
  <c r="AY304" i="1"/>
  <c r="AZ304" i="1"/>
  <c r="AO305" i="1"/>
  <c r="AP305" i="1"/>
  <c r="AS305" i="1" s="1"/>
  <c r="AW305" i="1" s="1"/>
  <c r="AQ305" i="1"/>
  <c r="AR305" i="1"/>
  <c r="AV305" i="1" s="1"/>
  <c r="AT305" i="1"/>
  <c r="AU305" i="1"/>
  <c r="AX305" i="1"/>
  <c r="AY305" i="1"/>
  <c r="AZ305" i="1"/>
  <c r="AO306" i="1"/>
  <c r="AP306" i="1"/>
  <c r="AS306" i="1" s="1"/>
  <c r="AW306" i="1" s="1"/>
  <c r="AQ306" i="1"/>
  <c r="AU306" i="1" s="1"/>
  <c r="AR306" i="1"/>
  <c r="AV306" i="1" s="1"/>
  <c r="AT306" i="1"/>
  <c r="AX306" i="1" s="1"/>
  <c r="AY306" i="1"/>
  <c r="AZ306" i="1"/>
  <c r="AO307" i="1"/>
  <c r="AP307" i="1"/>
  <c r="AS307" i="1" s="1"/>
  <c r="AW307" i="1" s="1"/>
  <c r="AQ307" i="1"/>
  <c r="AR307" i="1"/>
  <c r="AV307" i="1" s="1"/>
  <c r="AT307" i="1"/>
  <c r="AU307" i="1"/>
  <c r="AX307" i="1"/>
  <c r="AY307" i="1"/>
  <c r="AZ307" i="1"/>
  <c r="AO308" i="1"/>
  <c r="AP308" i="1"/>
  <c r="AS308" i="1" s="1"/>
  <c r="AW308" i="1" s="1"/>
  <c r="AQ308" i="1"/>
  <c r="AU308" i="1" s="1"/>
  <c r="AR308" i="1"/>
  <c r="AV308" i="1" s="1"/>
  <c r="AT308" i="1"/>
  <c r="AX308" i="1"/>
  <c r="AY308" i="1"/>
  <c r="AZ308" i="1"/>
  <c r="AO309" i="1"/>
  <c r="AP309" i="1"/>
  <c r="AS309" i="1" s="1"/>
  <c r="AW309" i="1" s="1"/>
  <c r="AQ309" i="1"/>
  <c r="AR309" i="1"/>
  <c r="AV309" i="1" s="1"/>
  <c r="AT309" i="1"/>
  <c r="AU309" i="1"/>
  <c r="AX309" i="1"/>
  <c r="AY309" i="1"/>
  <c r="AZ309" i="1"/>
  <c r="AO310" i="1"/>
  <c r="AP310" i="1"/>
  <c r="AS310" i="1" s="1"/>
  <c r="AW310" i="1" s="1"/>
  <c r="AQ310" i="1"/>
  <c r="AU310" i="1" s="1"/>
  <c r="AR310" i="1"/>
  <c r="AV310" i="1" s="1"/>
  <c r="AT310" i="1"/>
  <c r="AX310" i="1" s="1"/>
  <c r="AY310" i="1"/>
  <c r="AZ310" i="1"/>
  <c r="AO311" i="1"/>
  <c r="AP311" i="1"/>
  <c r="AS311" i="1" s="1"/>
  <c r="AW311" i="1" s="1"/>
  <c r="AQ311" i="1"/>
  <c r="AR311" i="1"/>
  <c r="AV311" i="1" s="1"/>
  <c r="AT311" i="1"/>
  <c r="AU311" i="1"/>
  <c r="AX311" i="1"/>
  <c r="AY311" i="1"/>
  <c r="AZ311" i="1"/>
  <c r="AO312" i="1"/>
  <c r="AP312" i="1"/>
  <c r="AS312" i="1" s="1"/>
  <c r="AW312" i="1" s="1"/>
  <c r="AQ312" i="1"/>
  <c r="AU312" i="1" s="1"/>
  <c r="AR312" i="1"/>
  <c r="AV312" i="1" s="1"/>
  <c r="AT312" i="1"/>
  <c r="AX312" i="1"/>
  <c r="AY312" i="1"/>
  <c r="AZ312" i="1"/>
  <c r="AO313" i="1"/>
  <c r="AP313" i="1"/>
  <c r="AS313" i="1" s="1"/>
  <c r="AW313" i="1" s="1"/>
  <c r="AQ313" i="1"/>
  <c r="AR313" i="1"/>
  <c r="AV313" i="1" s="1"/>
  <c r="AT313" i="1"/>
  <c r="AU313" i="1"/>
  <c r="AX313" i="1"/>
  <c r="AY313" i="1"/>
  <c r="AZ313" i="1"/>
  <c r="AO314" i="1"/>
  <c r="AP314" i="1"/>
  <c r="AS314" i="1" s="1"/>
  <c r="AW314" i="1" s="1"/>
  <c r="AQ314" i="1"/>
  <c r="AU314" i="1" s="1"/>
  <c r="AR314" i="1"/>
  <c r="AV314" i="1" s="1"/>
  <c r="AT314" i="1"/>
  <c r="AX314" i="1" s="1"/>
  <c r="AY314" i="1"/>
  <c r="AZ314" i="1"/>
  <c r="AO315" i="1"/>
  <c r="AP315" i="1"/>
  <c r="AS315" i="1" s="1"/>
  <c r="AW315" i="1" s="1"/>
  <c r="AQ315" i="1"/>
  <c r="AR315" i="1"/>
  <c r="AV315" i="1" s="1"/>
  <c r="AT315" i="1"/>
  <c r="AU315" i="1"/>
  <c r="AX315" i="1"/>
  <c r="AY315" i="1"/>
  <c r="AZ315" i="1"/>
  <c r="AO316" i="1"/>
  <c r="AP316" i="1"/>
  <c r="AS316" i="1" s="1"/>
  <c r="AW316" i="1" s="1"/>
  <c r="AQ316" i="1"/>
  <c r="AU316" i="1" s="1"/>
  <c r="AR316" i="1"/>
  <c r="AV316" i="1" s="1"/>
  <c r="AT316" i="1"/>
  <c r="AX316" i="1"/>
  <c r="AY316" i="1"/>
  <c r="AZ316" i="1"/>
  <c r="AO317" i="1"/>
  <c r="AP317" i="1"/>
  <c r="AS317" i="1" s="1"/>
  <c r="AW317" i="1" s="1"/>
  <c r="AQ317" i="1"/>
  <c r="AR317" i="1"/>
  <c r="AV317" i="1" s="1"/>
  <c r="AT317" i="1"/>
  <c r="AU317" i="1"/>
  <c r="AX317" i="1"/>
  <c r="AY317" i="1"/>
  <c r="AZ317" i="1"/>
  <c r="AO318" i="1"/>
  <c r="AP318" i="1"/>
  <c r="AS318" i="1" s="1"/>
  <c r="AW318" i="1" s="1"/>
  <c r="AQ318" i="1"/>
  <c r="AU318" i="1" s="1"/>
  <c r="AR318" i="1"/>
  <c r="AV318" i="1" s="1"/>
  <c r="AT318" i="1"/>
  <c r="AX318" i="1" s="1"/>
  <c r="AY318" i="1"/>
  <c r="AZ318" i="1"/>
  <c r="AO319" i="1"/>
  <c r="AP319" i="1"/>
  <c r="AS319" i="1" s="1"/>
  <c r="AW319" i="1" s="1"/>
  <c r="AQ319" i="1"/>
  <c r="AR319" i="1"/>
  <c r="AV319" i="1" s="1"/>
  <c r="AT319" i="1"/>
  <c r="AU319" i="1"/>
  <c r="AX319" i="1"/>
  <c r="AY319" i="1"/>
  <c r="AZ319" i="1"/>
  <c r="AO320" i="1"/>
  <c r="AP320" i="1"/>
  <c r="AS320" i="1" s="1"/>
  <c r="AW320" i="1" s="1"/>
  <c r="AQ320" i="1"/>
  <c r="AU320" i="1" s="1"/>
  <c r="AR320" i="1"/>
  <c r="AV320" i="1" s="1"/>
  <c r="AT320" i="1"/>
  <c r="AX320" i="1"/>
  <c r="AY320" i="1"/>
  <c r="AZ320" i="1"/>
  <c r="AO321" i="1"/>
  <c r="AP321" i="1"/>
  <c r="AS321" i="1" s="1"/>
  <c r="AW321" i="1" s="1"/>
  <c r="AQ321" i="1"/>
  <c r="AR321" i="1"/>
  <c r="AV321" i="1" s="1"/>
  <c r="AT321" i="1"/>
  <c r="AU321" i="1"/>
  <c r="AX321" i="1"/>
  <c r="AY321" i="1"/>
  <c r="AZ321" i="1"/>
  <c r="AO322" i="1"/>
  <c r="AT322" i="1" s="1"/>
  <c r="AX322" i="1" s="1"/>
  <c r="AP322" i="1"/>
  <c r="AQ322" i="1"/>
  <c r="AU322" i="1" s="1"/>
  <c r="AR322" i="1"/>
  <c r="AS322" i="1"/>
  <c r="AW322" i="1" s="1"/>
  <c r="AV322" i="1"/>
  <c r="AY322" i="1"/>
  <c r="AZ322" i="1"/>
  <c r="AO323" i="1"/>
  <c r="AT323" i="1" s="1"/>
  <c r="AX323" i="1" s="1"/>
  <c r="AP323" i="1"/>
  <c r="AQ323" i="1"/>
  <c r="AU323" i="1" s="1"/>
  <c r="AR323" i="1"/>
  <c r="AS323" i="1"/>
  <c r="AW323" i="1" s="1"/>
  <c r="AV323" i="1"/>
  <c r="AY323" i="1"/>
  <c r="AZ323" i="1"/>
  <c r="AO324" i="1"/>
  <c r="AT324" i="1" s="1"/>
  <c r="AX324" i="1" s="1"/>
  <c r="AP324" i="1"/>
  <c r="AQ324" i="1"/>
  <c r="AU324" i="1" s="1"/>
  <c r="AR324" i="1"/>
  <c r="AS324" i="1"/>
  <c r="AW324" i="1" s="1"/>
  <c r="AV324" i="1"/>
  <c r="AY324" i="1"/>
  <c r="AZ324" i="1"/>
  <c r="AO325" i="1"/>
  <c r="AT325" i="1" s="1"/>
  <c r="AX325" i="1" s="1"/>
  <c r="AP325" i="1"/>
  <c r="AQ325" i="1"/>
  <c r="AU325" i="1" s="1"/>
  <c r="AR325" i="1"/>
  <c r="AS325" i="1"/>
  <c r="AW325" i="1" s="1"/>
  <c r="AV325" i="1"/>
  <c r="AY325" i="1"/>
  <c r="AZ325" i="1"/>
  <c r="AO326" i="1"/>
  <c r="AT326" i="1" s="1"/>
  <c r="AX326" i="1" s="1"/>
  <c r="AP326" i="1"/>
  <c r="AQ326" i="1"/>
  <c r="AU326" i="1" s="1"/>
  <c r="AR326" i="1"/>
  <c r="AS326" i="1"/>
  <c r="AW326" i="1" s="1"/>
  <c r="AV326" i="1"/>
  <c r="AY326" i="1"/>
  <c r="AZ326" i="1"/>
  <c r="AO327" i="1"/>
  <c r="AT327" i="1" s="1"/>
  <c r="AX327" i="1" s="1"/>
  <c r="AP327" i="1"/>
  <c r="AQ327" i="1"/>
  <c r="AU327" i="1" s="1"/>
  <c r="AR327" i="1"/>
  <c r="AS327" i="1"/>
  <c r="AW327" i="1" s="1"/>
  <c r="AV327" i="1"/>
  <c r="AY327" i="1"/>
  <c r="AZ327" i="1"/>
  <c r="AO328" i="1"/>
  <c r="AT328" i="1" s="1"/>
  <c r="AX328" i="1" s="1"/>
  <c r="AP328" i="1"/>
  <c r="AQ328" i="1"/>
  <c r="AU328" i="1" s="1"/>
  <c r="AR328" i="1"/>
  <c r="AS328" i="1"/>
  <c r="AW328" i="1" s="1"/>
  <c r="AV328" i="1"/>
  <c r="AY328" i="1"/>
  <c r="AZ328" i="1"/>
  <c r="AO329" i="1"/>
  <c r="AT329" i="1" s="1"/>
  <c r="AX329" i="1" s="1"/>
  <c r="AP329" i="1"/>
  <c r="AS329" i="1" s="1"/>
  <c r="AQ329" i="1"/>
  <c r="AR329" i="1"/>
  <c r="AV329" i="1" s="1"/>
  <c r="AU329" i="1"/>
  <c r="AW329" i="1"/>
  <c r="AY329" i="1"/>
  <c r="AZ329" i="1"/>
  <c r="AO330" i="1"/>
  <c r="AT330" i="1" s="1"/>
  <c r="AX330" i="1" s="1"/>
  <c r="AP330" i="1"/>
  <c r="AS330" i="1" s="1"/>
  <c r="AQ330" i="1"/>
  <c r="AR330" i="1"/>
  <c r="AV330" i="1" s="1"/>
  <c r="AU330" i="1"/>
  <c r="AW330" i="1"/>
  <c r="AY330" i="1"/>
  <c r="AZ330" i="1"/>
  <c r="AO331" i="1"/>
  <c r="AT331" i="1" s="1"/>
  <c r="AX331" i="1" s="1"/>
  <c r="AP331" i="1"/>
  <c r="AS331" i="1" s="1"/>
  <c r="AQ331" i="1"/>
  <c r="AR331" i="1"/>
  <c r="AV331" i="1" s="1"/>
  <c r="AU331" i="1"/>
  <c r="AW331" i="1"/>
  <c r="AY331" i="1"/>
  <c r="AZ331" i="1"/>
  <c r="AO332" i="1"/>
  <c r="AT332" i="1" s="1"/>
  <c r="AX332" i="1" s="1"/>
  <c r="AP332" i="1"/>
  <c r="AS332" i="1" s="1"/>
  <c r="AQ332" i="1"/>
  <c r="AR332" i="1"/>
  <c r="AV332" i="1" s="1"/>
  <c r="AU332" i="1"/>
  <c r="AW332" i="1"/>
  <c r="AY332" i="1"/>
  <c r="AZ332" i="1"/>
  <c r="AO333" i="1"/>
  <c r="AT333" i="1" s="1"/>
  <c r="AX333" i="1" s="1"/>
  <c r="AP333" i="1"/>
  <c r="AS333" i="1" s="1"/>
  <c r="AQ333" i="1"/>
  <c r="AR333" i="1"/>
  <c r="AV333" i="1" s="1"/>
  <c r="AU333" i="1"/>
  <c r="AW333" i="1"/>
  <c r="AY333" i="1"/>
  <c r="AZ333" i="1"/>
  <c r="AO334" i="1"/>
  <c r="AT334" i="1" s="1"/>
  <c r="AX334" i="1" s="1"/>
  <c r="AP334" i="1"/>
  <c r="AS334" i="1" s="1"/>
  <c r="AQ334" i="1"/>
  <c r="AR334" i="1"/>
  <c r="AV334" i="1" s="1"/>
  <c r="AU334" i="1"/>
  <c r="AW334" i="1"/>
  <c r="AY334" i="1"/>
  <c r="AZ334" i="1"/>
  <c r="AO335" i="1"/>
  <c r="AT335" i="1" s="1"/>
  <c r="AX335" i="1" s="1"/>
  <c r="AP335" i="1"/>
  <c r="AS335" i="1" s="1"/>
  <c r="AQ335" i="1"/>
  <c r="AR335" i="1"/>
  <c r="AV335" i="1" s="1"/>
  <c r="AU335" i="1"/>
  <c r="AW335" i="1"/>
  <c r="AY335" i="1"/>
  <c r="AZ335" i="1"/>
  <c r="AO336" i="1"/>
  <c r="AT336" i="1" s="1"/>
  <c r="AX336" i="1" s="1"/>
  <c r="AP336" i="1"/>
  <c r="AS336" i="1" s="1"/>
  <c r="AQ336" i="1"/>
  <c r="AR336" i="1"/>
  <c r="AV336" i="1" s="1"/>
  <c r="AU336" i="1"/>
  <c r="AW336" i="1"/>
  <c r="AY336" i="1"/>
  <c r="AZ336" i="1"/>
  <c r="AO337" i="1"/>
  <c r="AT337" i="1" s="1"/>
  <c r="AX337" i="1" s="1"/>
  <c r="AP337" i="1"/>
  <c r="AS337" i="1" s="1"/>
  <c r="AQ337" i="1"/>
  <c r="AR337" i="1"/>
  <c r="AV337" i="1" s="1"/>
  <c r="AU337" i="1"/>
  <c r="AW337" i="1"/>
  <c r="AY337" i="1"/>
  <c r="AZ337" i="1"/>
  <c r="AO338" i="1"/>
  <c r="AT338" i="1" s="1"/>
  <c r="AX338" i="1" s="1"/>
  <c r="AP338" i="1"/>
  <c r="AS338" i="1" s="1"/>
  <c r="AQ338" i="1"/>
  <c r="AR338" i="1"/>
  <c r="AV338" i="1" s="1"/>
  <c r="AU338" i="1"/>
  <c r="AW338" i="1"/>
  <c r="AY338" i="1"/>
  <c r="AZ338" i="1"/>
  <c r="AO339" i="1"/>
  <c r="AT339" i="1" s="1"/>
  <c r="AX339" i="1" s="1"/>
  <c r="AP339" i="1"/>
  <c r="AS339" i="1" s="1"/>
  <c r="AQ339" i="1"/>
  <c r="AR339" i="1"/>
  <c r="AV339" i="1" s="1"/>
  <c r="AU339" i="1"/>
  <c r="AW339" i="1"/>
  <c r="AY339" i="1"/>
  <c r="AZ339" i="1"/>
  <c r="AO340" i="1"/>
  <c r="AT340" i="1" s="1"/>
  <c r="AX340" i="1" s="1"/>
  <c r="AP340" i="1"/>
  <c r="AS340" i="1" s="1"/>
  <c r="AQ340" i="1"/>
  <c r="AR340" i="1"/>
  <c r="AV340" i="1" s="1"/>
  <c r="AU340" i="1"/>
  <c r="AW340" i="1"/>
  <c r="AY340" i="1"/>
  <c r="AZ340" i="1"/>
  <c r="AO341" i="1"/>
  <c r="AT341" i="1" s="1"/>
  <c r="AX341" i="1" s="1"/>
  <c r="AP341" i="1"/>
  <c r="AS341" i="1" s="1"/>
  <c r="AQ341" i="1"/>
  <c r="AR341" i="1"/>
  <c r="AV341" i="1" s="1"/>
  <c r="AU341" i="1"/>
  <c r="AW341" i="1"/>
  <c r="AY341" i="1"/>
  <c r="AZ341" i="1"/>
  <c r="AO342" i="1"/>
  <c r="AT342" i="1" s="1"/>
  <c r="AX342" i="1" s="1"/>
  <c r="AP342" i="1"/>
  <c r="AS342" i="1" s="1"/>
  <c r="AQ342" i="1"/>
  <c r="AR342" i="1"/>
  <c r="AV342" i="1" s="1"/>
  <c r="AU342" i="1"/>
  <c r="AW342" i="1"/>
  <c r="AY342" i="1"/>
  <c r="AZ342" i="1"/>
  <c r="AO343" i="1"/>
  <c r="AT343" i="1" s="1"/>
  <c r="AX343" i="1" s="1"/>
  <c r="AP343" i="1"/>
  <c r="AS343" i="1" s="1"/>
  <c r="AQ343" i="1"/>
  <c r="AR343" i="1"/>
  <c r="AV343" i="1" s="1"/>
  <c r="AU343" i="1"/>
  <c r="AW343" i="1"/>
  <c r="AY343" i="1"/>
  <c r="AZ343" i="1"/>
  <c r="AO344" i="1"/>
  <c r="AT344" i="1" s="1"/>
  <c r="AX344" i="1" s="1"/>
  <c r="AP344" i="1"/>
  <c r="AS344" i="1" s="1"/>
  <c r="AQ344" i="1"/>
  <c r="AR344" i="1"/>
  <c r="AV344" i="1" s="1"/>
  <c r="AU344" i="1"/>
  <c r="AW344" i="1"/>
  <c r="AY344" i="1"/>
  <c r="AZ344" i="1"/>
  <c r="AO345" i="1"/>
  <c r="AT345" i="1" s="1"/>
  <c r="AX345" i="1" s="1"/>
  <c r="AP345" i="1"/>
  <c r="AS345" i="1" s="1"/>
  <c r="AQ345" i="1"/>
  <c r="AR345" i="1"/>
  <c r="AV345" i="1" s="1"/>
  <c r="AU345" i="1"/>
  <c r="AW345" i="1"/>
  <c r="AY345" i="1"/>
  <c r="AZ345" i="1"/>
  <c r="AO346" i="1"/>
  <c r="AT346" i="1" s="1"/>
  <c r="AX346" i="1" s="1"/>
  <c r="AP346" i="1"/>
  <c r="AS346" i="1" s="1"/>
  <c r="AQ346" i="1"/>
  <c r="AR346" i="1"/>
  <c r="AV346" i="1" s="1"/>
  <c r="AU346" i="1"/>
  <c r="AW346" i="1"/>
  <c r="AY346" i="1"/>
  <c r="AZ346" i="1"/>
  <c r="AO347" i="1"/>
  <c r="AT347" i="1" s="1"/>
  <c r="AX347" i="1" s="1"/>
  <c r="AP347" i="1"/>
  <c r="AS347" i="1" s="1"/>
  <c r="AQ347" i="1"/>
  <c r="AR347" i="1"/>
  <c r="AV347" i="1" s="1"/>
  <c r="AU347" i="1"/>
  <c r="AW347" i="1"/>
  <c r="AY347" i="1"/>
  <c r="AZ347" i="1"/>
  <c r="AO348" i="1"/>
  <c r="AT348" i="1" s="1"/>
  <c r="AX348" i="1" s="1"/>
  <c r="AP348" i="1"/>
  <c r="AS348" i="1" s="1"/>
  <c r="AQ348" i="1"/>
  <c r="AR348" i="1"/>
  <c r="AV348" i="1" s="1"/>
  <c r="AU348" i="1"/>
  <c r="AW348" i="1"/>
  <c r="AY348" i="1"/>
  <c r="AZ348" i="1"/>
  <c r="AO349" i="1"/>
  <c r="AT349" i="1" s="1"/>
  <c r="AX349" i="1" s="1"/>
  <c r="AP349" i="1"/>
  <c r="AS349" i="1" s="1"/>
  <c r="AQ349" i="1"/>
  <c r="AR349" i="1"/>
  <c r="AV349" i="1" s="1"/>
  <c r="AU349" i="1"/>
  <c r="AW349" i="1"/>
  <c r="AY349" i="1"/>
  <c r="AZ349" i="1"/>
  <c r="AO350" i="1"/>
  <c r="AT350" i="1" s="1"/>
  <c r="AX350" i="1" s="1"/>
  <c r="AP350" i="1"/>
  <c r="AS350" i="1" s="1"/>
  <c r="AQ350" i="1"/>
  <c r="AR350" i="1"/>
  <c r="AV350" i="1" s="1"/>
  <c r="AU350" i="1"/>
  <c r="AW350" i="1"/>
  <c r="AY350" i="1"/>
  <c r="AZ350" i="1"/>
  <c r="AO351" i="1"/>
  <c r="AT351" i="1" s="1"/>
  <c r="AX351" i="1" s="1"/>
  <c r="AP351" i="1"/>
  <c r="AS351" i="1" s="1"/>
  <c r="AQ351" i="1"/>
  <c r="AR351" i="1"/>
  <c r="AV351" i="1" s="1"/>
  <c r="AU351" i="1"/>
  <c r="AW351" i="1"/>
  <c r="AY351" i="1"/>
  <c r="AZ351" i="1"/>
  <c r="AO352" i="1"/>
  <c r="AT352" i="1" s="1"/>
  <c r="AX352" i="1" s="1"/>
  <c r="AP352" i="1"/>
  <c r="AS352" i="1" s="1"/>
  <c r="AQ352" i="1"/>
  <c r="AR352" i="1"/>
  <c r="AV352" i="1" s="1"/>
  <c r="AU352" i="1"/>
  <c r="AW352" i="1"/>
  <c r="AY352" i="1"/>
  <c r="AZ352" i="1"/>
  <c r="AO353" i="1"/>
  <c r="AT353" i="1" s="1"/>
  <c r="AX353" i="1" s="1"/>
  <c r="AP353" i="1"/>
  <c r="AS353" i="1" s="1"/>
  <c r="AQ353" i="1"/>
  <c r="AR353" i="1"/>
  <c r="AV353" i="1" s="1"/>
  <c r="AU353" i="1"/>
  <c r="AW353" i="1"/>
  <c r="AY353" i="1"/>
  <c r="AZ353" i="1"/>
  <c r="AO354" i="1"/>
  <c r="AT354" i="1" s="1"/>
  <c r="AX354" i="1" s="1"/>
  <c r="AP354" i="1"/>
  <c r="AS354" i="1" s="1"/>
  <c r="AQ354" i="1"/>
  <c r="AR354" i="1"/>
  <c r="AV354" i="1" s="1"/>
  <c r="AU354" i="1"/>
  <c r="AW354" i="1"/>
  <c r="AY354" i="1"/>
  <c r="AZ354" i="1"/>
  <c r="AO355" i="1"/>
  <c r="AT355" i="1" s="1"/>
  <c r="AX355" i="1" s="1"/>
  <c r="AP355" i="1"/>
  <c r="AS355" i="1" s="1"/>
  <c r="AQ355" i="1"/>
  <c r="AR355" i="1"/>
  <c r="AV355" i="1" s="1"/>
  <c r="AU355" i="1"/>
  <c r="AW355" i="1"/>
  <c r="AY355" i="1"/>
  <c r="AZ355" i="1"/>
  <c r="AO356" i="1"/>
  <c r="AT356" i="1" s="1"/>
  <c r="AX356" i="1" s="1"/>
  <c r="AP356" i="1"/>
  <c r="AS356" i="1" s="1"/>
  <c r="AQ356" i="1"/>
  <c r="AR356" i="1"/>
  <c r="AV356" i="1" s="1"/>
  <c r="AU356" i="1"/>
  <c r="AW356" i="1"/>
  <c r="AY356" i="1"/>
  <c r="AZ356" i="1"/>
  <c r="AO357" i="1"/>
  <c r="AT357" i="1" s="1"/>
  <c r="AX357" i="1" s="1"/>
  <c r="AP357" i="1"/>
  <c r="AS357" i="1" s="1"/>
  <c r="AQ357" i="1"/>
  <c r="AR357" i="1"/>
  <c r="AV357" i="1" s="1"/>
  <c r="AU357" i="1"/>
  <c r="AW357" i="1"/>
  <c r="AY357" i="1"/>
  <c r="AZ357" i="1"/>
  <c r="AO358" i="1"/>
  <c r="AT358" i="1" s="1"/>
  <c r="AX358" i="1" s="1"/>
  <c r="AP358" i="1"/>
  <c r="AS358" i="1" s="1"/>
  <c r="AQ358" i="1"/>
  <c r="AR358" i="1"/>
  <c r="AV358" i="1" s="1"/>
  <c r="AU358" i="1"/>
  <c r="AW358" i="1"/>
  <c r="AY358" i="1"/>
  <c r="AZ358" i="1"/>
  <c r="AO359" i="1"/>
  <c r="AT359" i="1" s="1"/>
  <c r="AX359" i="1" s="1"/>
  <c r="AP359" i="1"/>
  <c r="AS359" i="1" s="1"/>
  <c r="AQ359" i="1"/>
  <c r="AR359" i="1"/>
  <c r="AV359" i="1" s="1"/>
  <c r="AU359" i="1"/>
  <c r="AW359" i="1"/>
  <c r="AY359" i="1"/>
  <c r="AZ359" i="1"/>
  <c r="AO360" i="1"/>
  <c r="AT360" i="1" s="1"/>
  <c r="AX360" i="1" s="1"/>
  <c r="AP360" i="1"/>
  <c r="AS360" i="1" s="1"/>
  <c r="AQ360" i="1"/>
  <c r="AR360" i="1"/>
  <c r="AV360" i="1" s="1"/>
  <c r="AU360" i="1"/>
  <c r="AW360" i="1"/>
  <c r="AY360" i="1"/>
  <c r="AZ360" i="1"/>
  <c r="AO361" i="1"/>
  <c r="AT361" i="1" s="1"/>
  <c r="AX361" i="1" s="1"/>
  <c r="AP361" i="1"/>
  <c r="AS361" i="1" s="1"/>
  <c r="AQ361" i="1"/>
  <c r="AR361" i="1"/>
  <c r="AV361" i="1" s="1"/>
  <c r="AU361" i="1"/>
  <c r="AW361" i="1"/>
  <c r="AY361" i="1"/>
  <c r="AZ361" i="1"/>
  <c r="AO362" i="1"/>
  <c r="AT362" i="1" s="1"/>
  <c r="AX362" i="1" s="1"/>
  <c r="AP362" i="1"/>
  <c r="AS362" i="1" s="1"/>
  <c r="AQ362" i="1"/>
  <c r="AR362" i="1"/>
  <c r="AV362" i="1" s="1"/>
  <c r="AU362" i="1"/>
  <c r="AW362" i="1"/>
  <c r="AY362" i="1"/>
  <c r="AZ362" i="1"/>
  <c r="AO363" i="1"/>
  <c r="AT363" i="1" s="1"/>
  <c r="AX363" i="1" s="1"/>
  <c r="AP363" i="1"/>
  <c r="AS363" i="1" s="1"/>
  <c r="AQ363" i="1"/>
  <c r="AR363" i="1"/>
  <c r="AV363" i="1" s="1"/>
  <c r="AU363" i="1"/>
  <c r="AW363" i="1"/>
  <c r="AY363" i="1"/>
  <c r="AZ363" i="1"/>
  <c r="AO364" i="1"/>
  <c r="AT364" i="1" s="1"/>
  <c r="AX364" i="1" s="1"/>
  <c r="AP364" i="1"/>
  <c r="AS364" i="1" s="1"/>
  <c r="AQ364" i="1"/>
  <c r="AR364" i="1"/>
  <c r="AV364" i="1" s="1"/>
  <c r="AU364" i="1"/>
  <c r="AW364" i="1"/>
  <c r="AY364" i="1"/>
  <c r="AZ364" i="1"/>
  <c r="AO365" i="1"/>
  <c r="AT365" i="1" s="1"/>
  <c r="AX365" i="1" s="1"/>
  <c r="AP365" i="1"/>
  <c r="AS365" i="1" s="1"/>
  <c r="AQ365" i="1"/>
  <c r="AR365" i="1"/>
  <c r="AV365" i="1" s="1"/>
  <c r="AU365" i="1"/>
  <c r="AW365" i="1"/>
  <c r="AY365" i="1"/>
  <c r="AZ365" i="1"/>
  <c r="AO366" i="1"/>
  <c r="AT366" i="1" s="1"/>
  <c r="AX366" i="1" s="1"/>
  <c r="AP366" i="1"/>
  <c r="AS366" i="1" s="1"/>
  <c r="AQ366" i="1"/>
  <c r="AR366" i="1"/>
  <c r="AV366" i="1" s="1"/>
  <c r="AU366" i="1"/>
  <c r="AW366" i="1"/>
  <c r="AY366" i="1"/>
  <c r="AZ366" i="1"/>
  <c r="AO367" i="1"/>
  <c r="AT367" i="1" s="1"/>
  <c r="AX367" i="1" s="1"/>
  <c r="AP367" i="1"/>
  <c r="AS367" i="1" s="1"/>
  <c r="AQ367" i="1"/>
  <c r="AR367" i="1"/>
  <c r="AV367" i="1" s="1"/>
  <c r="AU367" i="1"/>
  <c r="AW367" i="1"/>
  <c r="AY367" i="1"/>
  <c r="AZ367" i="1"/>
  <c r="AO368" i="1"/>
  <c r="AT368" i="1" s="1"/>
  <c r="AX368" i="1" s="1"/>
  <c r="AP368" i="1"/>
  <c r="AS368" i="1" s="1"/>
  <c r="AQ368" i="1"/>
  <c r="AR368" i="1"/>
  <c r="AV368" i="1" s="1"/>
  <c r="AU368" i="1"/>
  <c r="AW368" i="1"/>
  <c r="AY368" i="1"/>
  <c r="AZ368" i="1"/>
  <c r="AO369" i="1"/>
  <c r="AT369" i="1" s="1"/>
  <c r="AX369" i="1" s="1"/>
  <c r="AP369" i="1"/>
  <c r="AS369" i="1" s="1"/>
  <c r="AQ369" i="1"/>
  <c r="AR369" i="1"/>
  <c r="AV369" i="1" s="1"/>
  <c r="AU369" i="1"/>
  <c r="AW369" i="1"/>
  <c r="AY369" i="1"/>
  <c r="AZ369" i="1"/>
  <c r="AO370" i="1"/>
  <c r="AT370" i="1" s="1"/>
  <c r="AX370" i="1" s="1"/>
  <c r="AP370" i="1"/>
  <c r="AS370" i="1" s="1"/>
  <c r="AQ370" i="1"/>
  <c r="AR370" i="1"/>
  <c r="AV370" i="1" s="1"/>
  <c r="AU370" i="1"/>
  <c r="AW370" i="1"/>
  <c r="AY370" i="1"/>
  <c r="AZ370" i="1"/>
  <c r="AO371" i="1"/>
  <c r="AT371" i="1" s="1"/>
  <c r="AX371" i="1" s="1"/>
  <c r="AP371" i="1"/>
  <c r="AS371" i="1" s="1"/>
  <c r="AQ371" i="1"/>
  <c r="AR371" i="1"/>
  <c r="AV371" i="1" s="1"/>
  <c r="AU371" i="1"/>
  <c r="AW371" i="1"/>
  <c r="AY371" i="1"/>
  <c r="AZ371" i="1"/>
  <c r="AO372" i="1"/>
  <c r="AT372" i="1" s="1"/>
  <c r="AX372" i="1" s="1"/>
  <c r="AP372" i="1"/>
  <c r="AS372" i="1" s="1"/>
  <c r="AQ372" i="1"/>
  <c r="AR372" i="1"/>
  <c r="AV372" i="1" s="1"/>
  <c r="AU372" i="1"/>
  <c r="AW372" i="1"/>
  <c r="AY372" i="1"/>
  <c r="AZ372" i="1"/>
  <c r="AO373" i="1"/>
  <c r="AT373" i="1" s="1"/>
  <c r="AX373" i="1" s="1"/>
  <c r="AP373" i="1"/>
  <c r="AS373" i="1" s="1"/>
  <c r="AQ373" i="1"/>
  <c r="AR373" i="1"/>
  <c r="AV373" i="1" s="1"/>
  <c r="AU373" i="1"/>
  <c r="AW373" i="1"/>
  <c r="AY373" i="1"/>
  <c r="AZ373" i="1"/>
  <c r="AO374" i="1"/>
  <c r="AT374" i="1" s="1"/>
  <c r="AX374" i="1" s="1"/>
  <c r="AP374" i="1"/>
  <c r="AS374" i="1" s="1"/>
  <c r="AQ374" i="1"/>
  <c r="AR374" i="1"/>
  <c r="AV374" i="1" s="1"/>
  <c r="AU374" i="1"/>
  <c r="AW374" i="1"/>
  <c r="AY374" i="1"/>
  <c r="AZ374" i="1"/>
  <c r="AO375" i="1"/>
  <c r="AT375" i="1" s="1"/>
  <c r="AX375" i="1" s="1"/>
  <c r="AP375" i="1"/>
  <c r="AS375" i="1" s="1"/>
  <c r="AQ375" i="1"/>
  <c r="AR375" i="1"/>
  <c r="AV375" i="1" s="1"/>
  <c r="AU375" i="1"/>
  <c r="AW375" i="1"/>
  <c r="AY375" i="1"/>
  <c r="AZ375" i="1"/>
  <c r="AO376" i="1"/>
  <c r="AT376" i="1" s="1"/>
  <c r="AX376" i="1" s="1"/>
  <c r="AP376" i="1"/>
  <c r="AS376" i="1" s="1"/>
  <c r="AQ376" i="1"/>
  <c r="AR376" i="1"/>
  <c r="AV376" i="1" s="1"/>
  <c r="AU376" i="1"/>
  <c r="AW376" i="1"/>
  <c r="AY376" i="1"/>
  <c r="AZ376" i="1"/>
  <c r="AO377" i="1"/>
  <c r="AT377" i="1" s="1"/>
  <c r="AX377" i="1" s="1"/>
  <c r="AP377" i="1"/>
  <c r="AS377" i="1" s="1"/>
  <c r="AQ377" i="1"/>
  <c r="AR377" i="1"/>
  <c r="AV377" i="1" s="1"/>
  <c r="AU377" i="1"/>
  <c r="AW377" i="1"/>
  <c r="AY377" i="1"/>
  <c r="AZ377" i="1"/>
  <c r="AO378" i="1"/>
  <c r="AT378" i="1" s="1"/>
  <c r="AX378" i="1" s="1"/>
  <c r="AP378" i="1"/>
  <c r="AS378" i="1" s="1"/>
  <c r="AQ378" i="1"/>
  <c r="AR378" i="1"/>
  <c r="AV378" i="1" s="1"/>
  <c r="AU378" i="1"/>
  <c r="AW378" i="1"/>
  <c r="AY378" i="1"/>
  <c r="AZ378" i="1"/>
  <c r="AO379" i="1"/>
  <c r="AT379" i="1" s="1"/>
  <c r="AX379" i="1" s="1"/>
  <c r="AP379" i="1"/>
  <c r="AS379" i="1" s="1"/>
  <c r="AQ379" i="1"/>
  <c r="AR379" i="1"/>
  <c r="AV379" i="1" s="1"/>
  <c r="AU379" i="1"/>
  <c r="AW379" i="1"/>
  <c r="AY379" i="1"/>
  <c r="AZ379" i="1"/>
  <c r="AO380" i="1"/>
  <c r="AT380" i="1" s="1"/>
  <c r="AX380" i="1" s="1"/>
  <c r="AP380" i="1"/>
  <c r="AS380" i="1" s="1"/>
  <c r="AQ380" i="1"/>
  <c r="AR380" i="1"/>
  <c r="AV380" i="1" s="1"/>
  <c r="AU380" i="1"/>
  <c r="AW380" i="1"/>
  <c r="AY380" i="1"/>
  <c r="AZ380" i="1"/>
  <c r="AO381" i="1"/>
  <c r="AT381" i="1" s="1"/>
  <c r="AX381" i="1" s="1"/>
  <c r="AP381" i="1"/>
  <c r="AS381" i="1" s="1"/>
  <c r="AQ381" i="1"/>
  <c r="AR381" i="1"/>
  <c r="AV381" i="1" s="1"/>
  <c r="AU381" i="1"/>
  <c r="AW381" i="1"/>
  <c r="AY381" i="1"/>
  <c r="AZ381" i="1"/>
  <c r="AO382" i="1"/>
  <c r="AT382" i="1" s="1"/>
  <c r="AX382" i="1" s="1"/>
  <c r="AP382" i="1"/>
  <c r="AS382" i="1" s="1"/>
  <c r="AQ382" i="1"/>
  <c r="AR382" i="1"/>
  <c r="AV382" i="1" s="1"/>
  <c r="AU382" i="1"/>
  <c r="AW382" i="1"/>
  <c r="AY382" i="1"/>
  <c r="AZ382" i="1"/>
  <c r="AO383" i="1"/>
  <c r="AT383" i="1" s="1"/>
  <c r="AX383" i="1" s="1"/>
  <c r="AP383" i="1"/>
  <c r="AS383" i="1" s="1"/>
  <c r="AQ383" i="1"/>
  <c r="AR383" i="1"/>
  <c r="AV383" i="1" s="1"/>
  <c r="AU383" i="1"/>
  <c r="AW383" i="1"/>
  <c r="AY383" i="1"/>
  <c r="AZ383" i="1"/>
  <c r="AO384" i="1"/>
  <c r="AT384" i="1" s="1"/>
  <c r="AX384" i="1" s="1"/>
  <c r="AP384" i="1"/>
  <c r="AS384" i="1" s="1"/>
  <c r="AQ384" i="1"/>
  <c r="AR384" i="1"/>
  <c r="AV384" i="1" s="1"/>
  <c r="AU384" i="1"/>
  <c r="AW384" i="1"/>
  <c r="AY384" i="1"/>
  <c r="AZ384" i="1"/>
  <c r="AO385" i="1"/>
  <c r="AT385" i="1" s="1"/>
  <c r="AP385" i="1"/>
  <c r="AS385" i="1" s="1"/>
  <c r="AQ385" i="1"/>
  <c r="AR385" i="1"/>
  <c r="AV385" i="1" s="1"/>
  <c r="AU385" i="1"/>
  <c r="AW385" i="1"/>
  <c r="AX385" i="1"/>
  <c r="AY385" i="1"/>
  <c r="AZ385" i="1"/>
  <c r="AO386" i="1"/>
  <c r="AT386" i="1" s="1"/>
  <c r="AX386" i="1" s="1"/>
  <c r="AP386" i="1"/>
  <c r="AQ386" i="1"/>
  <c r="AU386" i="1" s="1"/>
  <c r="AR386" i="1"/>
  <c r="AS386" i="1"/>
  <c r="AW386" i="1" s="1"/>
  <c r="AV386" i="1"/>
  <c r="AY386" i="1"/>
  <c r="AZ386" i="1"/>
  <c r="AO387" i="1"/>
  <c r="AT387" i="1" s="1"/>
  <c r="AX387" i="1" s="1"/>
  <c r="AP387" i="1"/>
  <c r="AQ387" i="1"/>
  <c r="AU387" i="1" s="1"/>
  <c r="AR387" i="1"/>
  <c r="AS387" i="1"/>
  <c r="AW387" i="1" s="1"/>
  <c r="AV387" i="1"/>
  <c r="AY387" i="1"/>
  <c r="AZ387" i="1"/>
  <c r="AO388" i="1"/>
  <c r="AT388" i="1" s="1"/>
  <c r="AX388" i="1" s="1"/>
  <c r="AP388" i="1"/>
  <c r="AQ388" i="1"/>
  <c r="AU388" i="1" s="1"/>
  <c r="AR388" i="1"/>
  <c r="AS388" i="1"/>
  <c r="AW388" i="1" s="1"/>
  <c r="AV388" i="1"/>
  <c r="AY388" i="1"/>
  <c r="AZ388" i="1"/>
  <c r="AO389" i="1"/>
  <c r="AT389" i="1" s="1"/>
  <c r="AX389" i="1" s="1"/>
  <c r="AP389" i="1"/>
  <c r="AQ389" i="1"/>
  <c r="AU389" i="1" s="1"/>
  <c r="AR389" i="1"/>
  <c r="AS389" i="1"/>
  <c r="AW389" i="1" s="1"/>
  <c r="AV389" i="1"/>
  <c r="AY389" i="1"/>
  <c r="AZ389" i="1"/>
  <c r="AO390" i="1"/>
  <c r="AT390" i="1" s="1"/>
  <c r="AX390" i="1" s="1"/>
  <c r="AP390" i="1"/>
  <c r="AQ390" i="1"/>
  <c r="AU390" i="1" s="1"/>
  <c r="AR390" i="1"/>
  <c r="AS390" i="1"/>
  <c r="AW390" i="1" s="1"/>
  <c r="AV390" i="1"/>
  <c r="AY390" i="1"/>
  <c r="AZ390" i="1"/>
  <c r="AO391" i="1"/>
  <c r="AT391" i="1" s="1"/>
  <c r="AX391" i="1" s="1"/>
  <c r="AP391" i="1"/>
  <c r="AQ391" i="1"/>
  <c r="AU391" i="1" s="1"/>
  <c r="AR391" i="1"/>
  <c r="AS391" i="1"/>
  <c r="AW391" i="1" s="1"/>
  <c r="AV391" i="1"/>
  <c r="AY391" i="1"/>
  <c r="AZ391" i="1"/>
  <c r="AO392" i="1"/>
  <c r="AT392" i="1" s="1"/>
  <c r="AX392" i="1" s="1"/>
  <c r="AP392" i="1"/>
  <c r="AQ392" i="1"/>
  <c r="AU392" i="1" s="1"/>
  <c r="AR392" i="1"/>
  <c r="AS392" i="1"/>
  <c r="AW392" i="1" s="1"/>
  <c r="AV392" i="1"/>
  <c r="AY392" i="1"/>
  <c r="AZ392" i="1"/>
  <c r="AO393" i="1"/>
  <c r="AT393" i="1" s="1"/>
  <c r="AX393" i="1" s="1"/>
  <c r="AP393" i="1"/>
  <c r="AQ393" i="1"/>
  <c r="AU393" i="1" s="1"/>
  <c r="AR393" i="1"/>
  <c r="AS393" i="1"/>
  <c r="AW393" i="1" s="1"/>
  <c r="AV393" i="1"/>
  <c r="AY393" i="1"/>
  <c r="AZ393" i="1"/>
  <c r="AO394" i="1"/>
  <c r="AT394" i="1" s="1"/>
  <c r="AX394" i="1" s="1"/>
  <c r="AP394" i="1"/>
  <c r="AQ394" i="1"/>
  <c r="AU394" i="1" s="1"/>
  <c r="AR394" i="1"/>
  <c r="AS394" i="1"/>
  <c r="AW394" i="1" s="1"/>
  <c r="AV394" i="1"/>
  <c r="AY394" i="1"/>
  <c r="AZ394" i="1"/>
  <c r="AO395" i="1"/>
  <c r="AT395" i="1" s="1"/>
  <c r="AX395" i="1" s="1"/>
  <c r="AP395" i="1"/>
  <c r="AQ395" i="1"/>
  <c r="AU395" i="1" s="1"/>
  <c r="AR395" i="1"/>
  <c r="AS395" i="1"/>
  <c r="AW395" i="1" s="1"/>
  <c r="AV395" i="1"/>
  <c r="AY395" i="1"/>
  <c r="AZ395" i="1"/>
  <c r="AO396" i="1"/>
  <c r="AT396" i="1" s="1"/>
  <c r="AX396" i="1" s="1"/>
  <c r="AP396" i="1"/>
  <c r="AQ396" i="1"/>
  <c r="AU396" i="1" s="1"/>
  <c r="AR396" i="1"/>
  <c r="AS396" i="1"/>
  <c r="AW396" i="1" s="1"/>
  <c r="AV396" i="1"/>
  <c r="AY396" i="1"/>
  <c r="AZ396" i="1"/>
  <c r="AO397" i="1"/>
  <c r="AT397" i="1" s="1"/>
  <c r="AX397" i="1" s="1"/>
  <c r="AP397" i="1"/>
  <c r="AQ397" i="1"/>
  <c r="AU397" i="1" s="1"/>
  <c r="AR397" i="1"/>
  <c r="AS397" i="1"/>
  <c r="AW397" i="1" s="1"/>
  <c r="AV397" i="1"/>
  <c r="AY397" i="1"/>
  <c r="AZ397" i="1"/>
  <c r="AO398" i="1"/>
  <c r="AT398" i="1" s="1"/>
  <c r="AX398" i="1" s="1"/>
  <c r="AP398" i="1"/>
  <c r="AQ398" i="1"/>
  <c r="AU398" i="1" s="1"/>
  <c r="AR398" i="1"/>
  <c r="AS398" i="1"/>
  <c r="AW398" i="1" s="1"/>
  <c r="AV398" i="1"/>
  <c r="AY398" i="1"/>
  <c r="AZ398" i="1"/>
  <c r="AO399" i="1"/>
  <c r="AT399" i="1" s="1"/>
  <c r="AX399" i="1" s="1"/>
  <c r="AP399" i="1"/>
  <c r="AQ399" i="1"/>
  <c r="AU399" i="1" s="1"/>
  <c r="AR399" i="1"/>
  <c r="AS399" i="1"/>
  <c r="AW399" i="1" s="1"/>
  <c r="AV399" i="1"/>
  <c r="AY399" i="1"/>
  <c r="AZ399" i="1"/>
  <c r="AO400" i="1"/>
  <c r="AT400" i="1" s="1"/>
  <c r="AX400" i="1" s="1"/>
  <c r="AP400" i="1"/>
  <c r="AQ400" i="1"/>
  <c r="AU400" i="1" s="1"/>
  <c r="AR400" i="1"/>
  <c r="AS400" i="1"/>
  <c r="AW400" i="1" s="1"/>
  <c r="AV400" i="1"/>
  <c r="AY400" i="1"/>
  <c r="AZ400" i="1"/>
  <c r="AO401" i="1"/>
  <c r="AT401" i="1" s="1"/>
  <c r="AX401" i="1" s="1"/>
  <c r="AP401" i="1"/>
  <c r="AQ401" i="1"/>
  <c r="AU401" i="1" s="1"/>
  <c r="AR401" i="1"/>
  <c r="AS401" i="1"/>
  <c r="AW401" i="1" s="1"/>
  <c r="AV401" i="1"/>
  <c r="AY401" i="1"/>
  <c r="AZ401" i="1"/>
  <c r="AO402" i="1"/>
  <c r="AT402" i="1" s="1"/>
  <c r="AX402" i="1" s="1"/>
  <c r="AP402" i="1"/>
  <c r="AQ402" i="1"/>
  <c r="AU402" i="1" s="1"/>
  <c r="AR402" i="1"/>
  <c r="AS402" i="1"/>
  <c r="AW402" i="1" s="1"/>
  <c r="AV402" i="1"/>
  <c r="AY402" i="1"/>
  <c r="AZ402" i="1"/>
  <c r="AO403" i="1"/>
  <c r="AT403" i="1" s="1"/>
  <c r="AX403" i="1" s="1"/>
  <c r="AP403" i="1"/>
  <c r="AQ403" i="1"/>
  <c r="AU403" i="1" s="1"/>
  <c r="AR403" i="1"/>
  <c r="AS403" i="1"/>
  <c r="AW403" i="1" s="1"/>
  <c r="AV403" i="1"/>
  <c r="AY403" i="1"/>
  <c r="AZ403" i="1"/>
  <c r="AO404" i="1"/>
  <c r="AT404" i="1" s="1"/>
  <c r="AX404" i="1" s="1"/>
  <c r="AP404" i="1"/>
  <c r="AQ404" i="1"/>
  <c r="AU404" i="1" s="1"/>
  <c r="AR404" i="1"/>
  <c r="AS404" i="1"/>
  <c r="AW404" i="1" s="1"/>
  <c r="AV404" i="1"/>
  <c r="AY404" i="1"/>
  <c r="AZ404" i="1"/>
  <c r="AO405" i="1"/>
  <c r="AT405" i="1" s="1"/>
  <c r="AX405" i="1" s="1"/>
  <c r="AP405" i="1"/>
  <c r="AQ405" i="1"/>
  <c r="AU405" i="1" s="1"/>
  <c r="AR405" i="1"/>
  <c r="AS405" i="1"/>
  <c r="AW405" i="1" s="1"/>
  <c r="AV405" i="1"/>
  <c r="AY405" i="1"/>
  <c r="AZ405" i="1"/>
  <c r="AO406" i="1"/>
  <c r="AT406" i="1" s="1"/>
  <c r="AX406" i="1" s="1"/>
  <c r="AP406" i="1"/>
  <c r="AQ406" i="1"/>
  <c r="AU406" i="1" s="1"/>
  <c r="AR406" i="1"/>
  <c r="AS406" i="1"/>
  <c r="AW406" i="1" s="1"/>
  <c r="AV406" i="1"/>
  <c r="AY406" i="1"/>
  <c r="AZ406" i="1"/>
  <c r="AO407" i="1"/>
  <c r="AT407" i="1" s="1"/>
  <c r="AX407" i="1" s="1"/>
  <c r="AP407" i="1"/>
  <c r="AQ407" i="1"/>
  <c r="AU407" i="1" s="1"/>
  <c r="AR407" i="1"/>
  <c r="AS407" i="1"/>
  <c r="AW407" i="1" s="1"/>
  <c r="AV407" i="1"/>
  <c r="AY407" i="1"/>
  <c r="AZ407" i="1"/>
  <c r="AO408" i="1"/>
  <c r="AT408" i="1" s="1"/>
  <c r="AX408" i="1" s="1"/>
  <c r="AP408" i="1"/>
  <c r="AQ408" i="1"/>
  <c r="AU408" i="1" s="1"/>
  <c r="AR408" i="1"/>
  <c r="AS408" i="1"/>
  <c r="AW408" i="1" s="1"/>
  <c r="AV408" i="1"/>
  <c r="AY408" i="1"/>
  <c r="AZ408" i="1"/>
  <c r="AO409" i="1"/>
  <c r="AT409" i="1" s="1"/>
  <c r="AX409" i="1" s="1"/>
  <c r="AP409" i="1"/>
  <c r="AQ409" i="1"/>
  <c r="AU409" i="1" s="1"/>
  <c r="AR409" i="1"/>
  <c r="AS409" i="1"/>
  <c r="AW409" i="1" s="1"/>
  <c r="AV409" i="1"/>
  <c r="AY409" i="1"/>
  <c r="AZ409" i="1"/>
  <c r="AO410" i="1"/>
  <c r="AT410" i="1" s="1"/>
  <c r="AX410" i="1" s="1"/>
  <c r="AP410" i="1"/>
  <c r="AQ410" i="1"/>
  <c r="AU410" i="1" s="1"/>
  <c r="AR410" i="1"/>
  <c r="AS410" i="1"/>
  <c r="AW410" i="1" s="1"/>
  <c r="AV410" i="1"/>
  <c r="AY410" i="1"/>
  <c r="AZ410" i="1"/>
  <c r="AO411" i="1"/>
  <c r="AT411" i="1" s="1"/>
  <c r="AX411" i="1" s="1"/>
  <c r="AP411" i="1"/>
  <c r="AQ411" i="1"/>
  <c r="AU411" i="1" s="1"/>
  <c r="AR411" i="1"/>
  <c r="AS411" i="1"/>
  <c r="AW411" i="1" s="1"/>
  <c r="AV411" i="1"/>
  <c r="AY411" i="1"/>
  <c r="AZ411" i="1"/>
  <c r="AO412" i="1"/>
  <c r="AT412" i="1" s="1"/>
  <c r="AX412" i="1" s="1"/>
  <c r="AP412" i="1"/>
  <c r="AQ412" i="1"/>
  <c r="AU412" i="1" s="1"/>
  <c r="AR412" i="1"/>
  <c r="AS412" i="1"/>
  <c r="AW412" i="1" s="1"/>
  <c r="AV412" i="1"/>
  <c r="AY412" i="1"/>
  <c r="AZ412" i="1"/>
  <c r="AO413" i="1"/>
  <c r="AT413" i="1" s="1"/>
  <c r="AX413" i="1" s="1"/>
  <c r="AP413" i="1"/>
  <c r="AQ413" i="1"/>
  <c r="AU413" i="1" s="1"/>
  <c r="AR413" i="1"/>
  <c r="AS413" i="1"/>
  <c r="AW413" i="1" s="1"/>
  <c r="AV413" i="1"/>
  <c r="AY413" i="1"/>
  <c r="AZ413" i="1"/>
  <c r="AO414" i="1"/>
  <c r="AT414" i="1" s="1"/>
  <c r="AX414" i="1" s="1"/>
  <c r="AP414" i="1"/>
  <c r="AQ414" i="1"/>
  <c r="AU414" i="1" s="1"/>
  <c r="AR414" i="1"/>
  <c r="AS414" i="1"/>
  <c r="AW414" i="1" s="1"/>
  <c r="AV414" i="1"/>
  <c r="AY414" i="1"/>
  <c r="AZ414" i="1"/>
  <c r="AO415" i="1"/>
  <c r="AT415" i="1" s="1"/>
  <c r="AX415" i="1" s="1"/>
  <c r="AP415" i="1"/>
  <c r="AQ415" i="1"/>
  <c r="AU415" i="1" s="1"/>
  <c r="AR415" i="1"/>
  <c r="AS415" i="1"/>
  <c r="AW415" i="1" s="1"/>
  <c r="AV415" i="1"/>
  <c r="AY415" i="1"/>
  <c r="AZ415" i="1"/>
  <c r="AO416" i="1"/>
  <c r="AT416" i="1" s="1"/>
  <c r="AX416" i="1" s="1"/>
  <c r="AP416" i="1"/>
  <c r="AQ416" i="1"/>
  <c r="AU416" i="1" s="1"/>
  <c r="AR416" i="1"/>
  <c r="AS416" i="1"/>
  <c r="AW416" i="1" s="1"/>
  <c r="AV416" i="1"/>
  <c r="AY416" i="1"/>
  <c r="AZ416" i="1"/>
  <c r="AO417" i="1"/>
  <c r="AT417" i="1" s="1"/>
  <c r="AX417" i="1" s="1"/>
  <c r="AP417" i="1"/>
  <c r="AQ417" i="1"/>
  <c r="AU417" i="1" s="1"/>
  <c r="AR417" i="1"/>
  <c r="AS417" i="1"/>
  <c r="AW417" i="1" s="1"/>
  <c r="AV417" i="1"/>
  <c r="AY417" i="1"/>
  <c r="AZ417" i="1"/>
  <c r="AO418" i="1"/>
  <c r="AT418" i="1" s="1"/>
  <c r="AX418" i="1" s="1"/>
  <c r="AP418" i="1"/>
  <c r="AQ418" i="1"/>
  <c r="AU418" i="1" s="1"/>
  <c r="AR418" i="1"/>
  <c r="AS418" i="1"/>
  <c r="AW418" i="1" s="1"/>
  <c r="AV418" i="1"/>
  <c r="AY418" i="1"/>
  <c r="AZ418" i="1"/>
  <c r="AO419" i="1"/>
  <c r="AT419" i="1" s="1"/>
  <c r="AX419" i="1" s="1"/>
  <c r="AP419" i="1"/>
  <c r="AQ419" i="1"/>
  <c r="AU419" i="1" s="1"/>
  <c r="AR419" i="1"/>
  <c r="AS419" i="1"/>
  <c r="AW419" i="1" s="1"/>
  <c r="AV419" i="1"/>
  <c r="AY419" i="1"/>
  <c r="AZ419" i="1"/>
  <c r="AO420" i="1"/>
  <c r="AT420" i="1" s="1"/>
  <c r="AX420" i="1" s="1"/>
  <c r="AP420" i="1"/>
  <c r="AQ420" i="1"/>
  <c r="AU420" i="1" s="1"/>
  <c r="AR420" i="1"/>
  <c r="AS420" i="1"/>
  <c r="AW420" i="1" s="1"/>
  <c r="AV420" i="1"/>
  <c r="AY420" i="1"/>
  <c r="AZ420" i="1"/>
  <c r="AO421" i="1"/>
  <c r="AT421" i="1" s="1"/>
  <c r="AX421" i="1" s="1"/>
  <c r="AP421" i="1"/>
  <c r="AQ421" i="1"/>
  <c r="AU421" i="1" s="1"/>
  <c r="AR421" i="1"/>
  <c r="AS421" i="1"/>
  <c r="AW421" i="1" s="1"/>
  <c r="AV421" i="1"/>
  <c r="AY421" i="1"/>
  <c r="AZ421" i="1"/>
  <c r="AO422" i="1"/>
  <c r="AT422" i="1" s="1"/>
  <c r="AX422" i="1" s="1"/>
  <c r="AP422" i="1"/>
  <c r="AQ422" i="1"/>
  <c r="AU422" i="1" s="1"/>
  <c r="AR422" i="1"/>
  <c r="AS422" i="1"/>
  <c r="AW422" i="1" s="1"/>
  <c r="AV422" i="1"/>
  <c r="AY422" i="1"/>
  <c r="AZ422" i="1"/>
  <c r="AO423" i="1"/>
  <c r="AT423" i="1" s="1"/>
  <c r="AX423" i="1" s="1"/>
  <c r="AP423" i="1"/>
  <c r="AQ423" i="1"/>
  <c r="AU423" i="1" s="1"/>
  <c r="AR423" i="1"/>
  <c r="AS423" i="1"/>
  <c r="AW423" i="1" s="1"/>
  <c r="AV423" i="1"/>
  <c r="AY423" i="1"/>
  <c r="AZ423" i="1"/>
  <c r="AO424" i="1"/>
  <c r="AT424" i="1" s="1"/>
  <c r="AX424" i="1" s="1"/>
  <c r="AP424" i="1"/>
  <c r="AQ424" i="1"/>
  <c r="AU424" i="1" s="1"/>
  <c r="AR424" i="1"/>
  <c r="AS424" i="1"/>
  <c r="AW424" i="1" s="1"/>
  <c r="AV424" i="1"/>
  <c r="AY424" i="1"/>
  <c r="AZ424" i="1"/>
  <c r="AO425" i="1"/>
  <c r="AT425" i="1" s="1"/>
  <c r="AX425" i="1" s="1"/>
  <c r="AP425" i="1"/>
  <c r="AQ425" i="1"/>
  <c r="AU425" i="1" s="1"/>
  <c r="AR425" i="1"/>
  <c r="AS425" i="1"/>
  <c r="AW425" i="1" s="1"/>
  <c r="AV425" i="1"/>
  <c r="AY425" i="1"/>
  <c r="AZ425" i="1"/>
  <c r="AO426" i="1"/>
  <c r="AT426" i="1" s="1"/>
  <c r="AX426" i="1" s="1"/>
  <c r="AP426" i="1"/>
  <c r="AQ426" i="1"/>
  <c r="AU426" i="1" s="1"/>
  <c r="AR426" i="1"/>
  <c r="AS426" i="1"/>
  <c r="AW426" i="1" s="1"/>
  <c r="AV426" i="1"/>
  <c r="AY426" i="1"/>
  <c r="AZ426" i="1"/>
  <c r="AO427" i="1"/>
  <c r="AT427" i="1" s="1"/>
  <c r="AX427" i="1" s="1"/>
  <c r="AP427" i="1"/>
  <c r="AQ427" i="1"/>
  <c r="AU427" i="1" s="1"/>
  <c r="AR427" i="1"/>
  <c r="AS427" i="1"/>
  <c r="AW427" i="1" s="1"/>
  <c r="AV427" i="1"/>
  <c r="AY427" i="1"/>
  <c r="AZ427" i="1"/>
  <c r="AO428" i="1"/>
  <c r="AT428" i="1" s="1"/>
  <c r="AX428" i="1" s="1"/>
  <c r="AP428" i="1"/>
  <c r="AQ428" i="1"/>
  <c r="AU428" i="1" s="1"/>
  <c r="AR428" i="1"/>
  <c r="AS428" i="1"/>
  <c r="AW428" i="1" s="1"/>
  <c r="AV428" i="1"/>
  <c r="AY428" i="1"/>
  <c r="AZ428" i="1"/>
  <c r="AO429" i="1"/>
  <c r="AT429" i="1" s="1"/>
  <c r="AX429" i="1" s="1"/>
  <c r="AP429" i="1"/>
  <c r="AQ429" i="1"/>
  <c r="AU429" i="1" s="1"/>
  <c r="AR429" i="1"/>
  <c r="AS429" i="1"/>
  <c r="AW429" i="1" s="1"/>
  <c r="AV429" i="1"/>
  <c r="AY429" i="1"/>
  <c r="AZ429" i="1"/>
  <c r="AO430" i="1"/>
  <c r="AT430" i="1" s="1"/>
  <c r="AX430" i="1" s="1"/>
  <c r="AP430" i="1"/>
  <c r="AQ430" i="1"/>
  <c r="AU430" i="1" s="1"/>
  <c r="AR430" i="1"/>
  <c r="AS430" i="1"/>
  <c r="AW430" i="1" s="1"/>
  <c r="AV430" i="1"/>
  <c r="AY430" i="1"/>
  <c r="AZ430" i="1"/>
  <c r="AO431" i="1"/>
  <c r="AT431" i="1" s="1"/>
  <c r="AX431" i="1" s="1"/>
  <c r="AP431" i="1"/>
  <c r="AQ431" i="1"/>
  <c r="AU431" i="1" s="1"/>
  <c r="AR431" i="1"/>
  <c r="AS431" i="1"/>
  <c r="AW431" i="1" s="1"/>
  <c r="AV431" i="1"/>
  <c r="AY431" i="1"/>
  <c r="AZ431" i="1"/>
  <c r="AO432" i="1"/>
  <c r="AT432" i="1" s="1"/>
  <c r="AX432" i="1" s="1"/>
  <c r="AP432" i="1"/>
  <c r="AQ432" i="1"/>
  <c r="AU432" i="1" s="1"/>
  <c r="AR432" i="1"/>
  <c r="AS432" i="1"/>
  <c r="AW432" i="1" s="1"/>
  <c r="AV432" i="1"/>
  <c r="AY432" i="1"/>
  <c r="AZ432" i="1"/>
  <c r="AO433" i="1"/>
  <c r="AT433" i="1" s="1"/>
  <c r="AX433" i="1" s="1"/>
  <c r="AP433" i="1"/>
  <c r="AQ433" i="1"/>
  <c r="AU433" i="1" s="1"/>
  <c r="AR433" i="1"/>
  <c r="AS433" i="1"/>
  <c r="AW433" i="1" s="1"/>
  <c r="AV433" i="1"/>
  <c r="AY433" i="1"/>
  <c r="AZ433" i="1"/>
  <c r="AO434" i="1"/>
  <c r="AT434" i="1" s="1"/>
  <c r="AX434" i="1" s="1"/>
  <c r="AP434" i="1"/>
  <c r="AQ434" i="1"/>
  <c r="AU434" i="1" s="1"/>
  <c r="AR434" i="1"/>
  <c r="AS434" i="1"/>
  <c r="AW434" i="1" s="1"/>
  <c r="AV434" i="1"/>
  <c r="AY434" i="1"/>
  <c r="AZ434" i="1"/>
  <c r="AO435" i="1"/>
  <c r="AT435" i="1" s="1"/>
  <c r="AX435" i="1" s="1"/>
  <c r="AP435" i="1"/>
  <c r="AQ435" i="1"/>
  <c r="AU435" i="1" s="1"/>
  <c r="AR435" i="1"/>
  <c r="AS435" i="1"/>
  <c r="AW435" i="1" s="1"/>
  <c r="AV435" i="1"/>
  <c r="AY435" i="1"/>
  <c r="AZ435" i="1"/>
  <c r="AO436" i="1"/>
  <c r="AT436" i="1" s="1"/>
  <c r="AX436" i="1" s="1"/>
  <c r="AP436" i="1"/>
  <c r="AQ436" i="1"/>
  <c r="AU436" i="1" s="1"/>
  <c r="AR436" i="1"/>
  <c r="AS436" i="1"/>
  <c r="AW436" i="1" s="1"/>
  <c r="AV436" i="1"/>
  <c r="AY436" i="1"/>
  <c r="AZ436" i="1"/>
  <c r="AO437" i="1"/>
  <c r="AT437" i="1" s="1"/>
  <c r="AX437" i="1" s="1"/>
  <c r="AP437" i="1"/>
  <c r="AQ437" i="1"/>
  <c r="AU437" i="1" s="1"/>
  <c r="AR437" i="1"/>
  <c r="AS437" i="1"/>
  <c r="AW437" i="1" s="1"/>
  <c r="AV437" i="1"/>
  <c r="AY437" i="1"/>
  <c r="AZ437" i="1"/>
  <c r="AO438" i="1"/>
  <c r="AT438" i="1" s="1"/>
  <c r="AX438" i="1" s="1"/>
  <c r="AP438" i="1"/>
  <c r="AQ438" i="1"/>
  <c r="AU438" i="1" s="1"/>
  <c r="AR438" i="1"/>
  <c r="AS438" i="1"/>
  <c r="AW438" i="1" s="1"/>
  <c r="AV438" i="1"/>
  <c r="AY438" i="1"/>
  <c r="AZ438" i="1"/>
  <c r="AO439" i="1"/>
  <c r="AT439" i="1" s="1"/>
  <c r="AX439" i="1" s="1"/>
  <c r="AP439" i="1"/>
  <c r="AQ439" i="1"/>
  <c r="AU439" i="1" s="1"/>
  <c r="AR439" i="1"/>
  <c r="AS439" i="1"/>
  <c r="AW439" i="1" s="1"/>
  <c r="AV439" i="1"/>
  <c r="AY439" i="1"/>
  <c r="AZ439" i="1"/>
  <c r="AO440" i="1"/>
  <c r="AT440" i="1" s="1"/>
  <c r="AX440" i="1" s="1"/>
  <c r="AP440" i="1"/>
  <c r="AQ440" i="1"/>
  <c r="AU440" i="1" s="1"/>
  <c r="AR440" i="1"/>
  <c r="AS440" i="1"/>
  <c r="AW440" i="1" s="1"/>
  <c r="AV440" i="1"/>
  <c r="AY440" i="1"/>
  <c r="AZ440" i="1"/>
  <c r="AO441" i="1"/>
  <c r="AT441" i="1" s="1"/>
  <c r="AX441" i="1" s="1"/>
  <c r="AP441" i="1"/>
  <c r="AQ441" i="1"/>
  <c r="AU441" i="1" s="1"/>
  <c r="AR441" i="1"/>
  <c r="AS441" i="1"/>
  <c r="AW441" i="1" s="1"/>
  <c r="AV441" i="1"/>
  <c r="AY441" i="1"/>
  <c r="AZ441" i="1"/>
  <c r="AO442" i="1"/>
  <c r="AT442" i="1" s="1"/>
  <c r="AX442" i="1" s="1"/>
  <c r="AP442" i="1"/>
  <c r="AQ442" i="1"/>
  <c r="AU442" i="1" s="1"/>
  <c r="AR442" i="1"/>
  <c r="AS442" i="1"/>
  <c r="AW442" i="1" s="1"/>
  <c r="AV442" i="1"/>
  <c r="AY442" i="1"/>
  <c r="AZ442" i="1"/>
  <c r="AO443" i="1"/>
  <c r="AT443" i="1" s="1"/>
  <c r="AX443" i="1" s="1"/>
  <c r="AP443" i="1"/>
  <c r="AQ443" i="1"/>
  <c r="AU443" i="1" s="1"/>
  <c r="AR443" i="1"/>
  <c r="AS443" i="1"/>
  <c r="AW443" i="1" s="1"/>
  <c r="AV443" i="1"/>
  <c r="AY443" i="1"/>
  <c r="AZ443" i="1"/>
  <c r="AO444" i="1"/>
  <c r="AT444" i="1" s="1"/>
  <c r="AX444" i="1" s="1"/>
  <c r="AP444" i="1"/>
  <c r="AQ444" i="1"/>
  <c r="AU444" i="1" s="1"/>
  <c r="AR444" i="1"/>
  <c r="AS444" i="1"/>
  <c r="AW444" i="1" s="1"/>
  <c r="AV444" i="1"/>
  <c r="AY444" i="1"/>
  <c r="AZ444" i="1"/>
  <c r="AO445" i="1"/>
  <c r="AT445" i="1" s="1"/>
  <c r="AX445" i="1" s="1"/>
  <c r="AP445" i="1"/>
  <c r="AQ445" i="1"/>
  <c r="AU445" i="1" s="1"/>
  <c r="AR445" i="1"/>
  <c r="AS445" i="1"/>
  <c r="AW445" i="1" s="1"/>
  <c r="AV445" i="1"/>
  <c r="AY445" i="1"/>
  <c r="AZ445" i="1"/>
  <c r="AO446" i="1"/>
  <c r="AT446" i="1" s="1"/>
  <c r="AX446" i="1" s="1"/>
  <c r="AP446" i="1"/>
  <c r="AQ446" i="1"/>
  <c r="AU446" i="1" s="1"/>
  <c r="AR446" i="1"/>
  <c r="AS446" i="1"/>
  <c r="AW446" i="1" s="1"/>
  <c r="AV446" i="1"/>
  <c r="AY446" i="1"/>
  <c r="AZ446" i="1"/>
  <c r="AO447" i="1"/>
  <c r="AT447" i="1" s="1"/>
  <c r="AX447" i="1" s="1"/>
  <c r="AP447" i="1"/>
  <c r="AQ447" i="1"/>
  <c r="AU447" i="1" s="1"/>
  <c r="AR447" i="1"/>
  <c r="AS447" i="1"/>
  <c r="AW447" i="1" s="1"/>
  <c r="AV447" i="1"/>
  <c r="AY447" i="1"/>
  <c r="AZ447" i="1"/>
  <c r="AO448" i="1"/>
  <c r="AT448" i="1" s="1"/>
  <c r="AX448" i="1" s="1"/>
  <c r="AP448" i="1"/>
  <c r="AQ448" i="1"/>
  <c r="AU448" i="1" s="1"/>
  <c r="AR448" i="1"/>
  <c r="AS448" i="1"/>
  <c r="AW448" i="1" s="1"/>
  <c r="AV448" i="1"/>
  <c r="AY448" i="1"/>
  <c r="AZ448" i="1"/>
  <c r="AO449" i="1"/>
  <c r="AT449" i="1" s="1"/>
  <c r="AX449" i="1" s="1"/>
  <c r="AP449" i="1"/>
  <c r="AQ449" i="1"/>
  <c r="AU449" i="1" s="1"/>
  <c r="AR449" i="1"/>
  <c r="AS449" i="1"/>
  <c r="AW449" i="1" s="1"/>
  <c r="AV449" i="1"/>
  <c r="AY449" i="1"/>
  <c r="AZ449" i="1"/>
  <c r="AO450" i="1"/>
  <c r="AT450" i="1" s="1"/>
  <c r="AX450" i="1" s="1"/>
  <c r="AP450" i="1"/>
  <c r="AQ450" i="1"/>
  <c r="AU450" i="1" s="1"/>
  <c r="AR450" i="1"/>
  <c r="AS450" i="1"/>
  <c r="AW450" i="1" s="1"/>
  <c r="AV450" i="1"/>
  <c r="AY450" i="1"/>
  <c r="AZ450" i="1"/>
  <c r="AO451" i="1"/>
  <c r="AT451" i="1" s="1"/>
  <c r="AX451" i="1" s="1"/>
  <c r="AP451" i="1"/>
  <c r="AQ451" i="1"/>
  <c r="AU451" i="1" s="1"/>
  <c r="AR451" i="1"/>
  <c r="AS451" i="1"/>
  <c r="AW451" i="1" s="1"/>
  <c r="AV451" i="1"/>
  <c r="AY451" i="1"/>
  <c r="AZ451" i="1"/>
  <c r="AO452" i="1"/>
  <c r="AT452" i="1" s="1"/>
  <c r="AX452" i="1" s="1"/>
  <c r="AP452" i="1"/>
  <c r="AQ452" i="1"/>
  <c r="AU452" i="1" s="1"/>
  <c r="AR452" i="1"/>
  <c r="AS452" i="1"/>
  <c r="AW452" i="1" s="1"/>
  <c r="AV452" i="1"/>
  <c r="AY452" i="1"/>
  <c r="AZ452" i="1"/>
  <c r="AO453" i="1"/>
  <c r="AT453" i="1" s="1"/>
  <c r="AX453" i="1" s="1"/>
  <c r="AP453" i="1"/>
  <c r="AQ453" i="1"/>
  <c r="AU453" i="1" s="1"/>
  <c r="AR453" i="1"/>
  <c r="AS453" i="1"/>
  <c r="AW453" i="1" s="1"/>
  <c r="AV453" i="1"/>
  <c r="AY453" i="1"/>
  <c r="AZ453" i="1"/>
  <c r="AO454" i="1"/>
  <c r="AT454" i="1" s="1"/>
  <c r="AX454" i="1" s="1"/>
  <c r="AP454" i="1"/>
  <c r="AQ454" i="1"/>
  <c r="AU454" i="1" s="1"/>
  <c r="AR454" i="1"/>
  <c r="AS454" i="1"/>
  <c r="AW454" i="1" s="1"/>
  <c r="AV454" i="1"/>
  <c r="AY454" i="1"/>
  <c r="AZ454" i="1"/>
  <c r="AO455" i="1"/>
  <c r="AT455" i="1" s="1"/>
  <c r="AX455" i="1" s="1"/>
  <c r="AP455" i="1"/>
  <c r="AQ455" i="1"/>
  <c r="AU455" i="1" s="1"/>
  <c r="AR455" i="1"/>
  <c r="AS455" i="1"/>
  <c r="AW455" i="1" s="1"/>
  <c r="AV455" i="1"/>
  <c r="AY455" i="1"/>
  <c r="AZ455" i="1"/>
  <c r="AO456" i="1"/>
  <c r="AT456" i="1" s="1"/>
  <c r="AX456" i="1" s="1"/>
  <c r="AP456" i="1"/>
  <c r="AQ456" i="1"/>
  <c r="AU456" i="1" s="1"/>
  <c r="AR456" i="1"/>
  <c r="AS456" i="1"/>
  <c r="AW456" i="1" s="1"/>
  <c r="AV456" i="1"/>
  <c r="AY456" i="1"/>
  <c r="AZ456" i="1"/>
  <c r="AO457" i="1"/>
  <c r="AT457" i="1" s="1"/>
  <c r="AX457" i="1" s="1"/>
  <c r="AP457" i="1"/>
  <c r="AQ457" i="1"/>
  <c r="AU457" i="1" s="1"/>
  <c r="AR457" i="1"/>
  <c r="AS457" i="1"/>
  <c r="AW457" i="1" s="1"/>
  <c r="AV457" i="1"/>
  <c r="AY457" i="1"/>
  <c r="AZ457" i="1"/>
  <c r="AO458" i="1"/>
  <c r="AT458" i="1" s="1"/>
  <c r="AX458" i="1" s="1"/>
  <c r="AP458" i="1"/>
  <c r="AQ458" i="1"/>
  <c r="AU458" i="1" s="1"/>
  <c r="AR458" i="1"/>
  <c r="AS458" i="1"/>
  <c r="AW458" i="1" s="1"/>
  <c r="AV458" i="1"/>
  <c r="AY458" i="1"/>
  <c r="AZ458" i="1"/>
  <c r="AO459" i="1"/>
  <c r="AT459" i="1" s="1"/>
  <c r="AX459" i="1" s="1"/>
  <c r="AP459" i="1"/>
  <c r="AQ459" i="1"/>
  <c r="AU459" i="1" s="1"/>
  <c r="AR459" i="1"/>
  <c r="AS459" i="1"/>
  <c r="AW459" i="1" s="1"/>
  <c r="AV459" i="1"/>
  <c r="AY459" i="1"/>
  <c r="AZ459" i="1"/>
  <c r="AO460" i="1"/>
  <c r="AT460" i="1" s="1"/>
  <c r="AX460" i="1" s="1"/>
  <c r="AP460" i="1"/>
  <c r="AQ460" i="1"/>
  <c r="AU460" i="1" s="1"/>
  <c r="AR460" i="1"/>
  <c r="AS460" i="1"/>
  <c r="AW460" i="1" s="1"/>
  <c r="AV460" i="1"/>
  <c r="AY460" i="1"/>
  <c r="AZ460" i="1"/>
  <c r="AO461" i="1"/>
  <c r="AT461" i="1" s="1"/>
  <c r="AX461" i="1" s="1"/>
  <c r="AP461" i="1"/>
  <c r="AQ461" i="1"/>
  <c r="AU461" i="1" s="1"/>
  <c r="AR461" i="1"/>
  <c r="AS461" i="1"/>
  <c r="AW461" i="1" s="1"/>
  <c r="AV461" i="1"/>
  <c r="AY461" i="1"/>
  <c r="AZ461" i="1"/>
  <c r="AO462" i="1"/>
  <c r="AT462" i="1" s="1"/>
  <c r="AX462" i="1" s="1"/>
  <c r="AP462" i="1"/>
  <c r="AQ462" i="1"/>
  <c r="AU462" i="1" s="1"/>
  <c r="AR462" i="1"/>
  <c r="AS462" i="1"/>
  <c r="AW462" i="1" s="1"/>
  <c r="AV462" i="1"/>
  <c r="AY462" i="1"/>
  <c r="AZ462" i="1"/>
  <c r="AO463" i="1"/>
  <c r="AT463" i="1" s="1"/>
  <c r="AX463" i="1" s="1"/>
  <c r="AP463" i="1"/>
  <c r="AQ463" i="1"/>
  <c r="AU463" i="1" s="1"/>
  <c r="AR463" i="1"/>
  <c r="AS463" i="1"/>
  <c r="AW463" i="1" s="1"/>
  <c r="AV463" i="1"/>
  <c r="AY463" i="1"/>
  <c r="AZ463" i="1"/>
  <c r="AO464" i="1"/>
  <c r="AT464" i="1" s="1"/>
  <c r="AX464" i="1" s="1"/>
  <c r="AP464" i="1"/>
  <c r="AQ464" i="1"/>
  <c r="AU464" i="1" s="1"/>
  <c r="AR464" i="1"/>
  <c r="AS464" i="1"/>
  <c r="AW464" i="1" s="1"/>
  <c r="AV464" i="1"/>
  <c r="AY464" i="1"/>
  <c r="AZ464" i="1"/>
  <c r="AO465" i="1"/>
  <c r="AT465" i="1" s="1"/>
  <c r="AX465" i="1" s="1"/>
  <c r="AP465" i="1"/>
  <c r="AQ465" i="1"/>
  <c r="AU465" i="1" s="1"/>
  <c r="AR465" i="1"/>
  <c r="AS465" i="1"/>
  <c r="AW465" i="1" s="1"/>
  <c r="AV465" i="1"/>
  <c r="AY465" i="1"/>
  <c r="AZ465" i="1"/>
  <c r="AO466" i="1"/>
  <c r="AT466" i="1" s="1"/>
  <c r="AX466" i="1" s="1"/>
  <c r="AP466" i="1"/>
  <c r="AQ466" i="1"/>
  <c r="AU466" i="1" s="1"/>
  <c r="AR466" i="1"/>
  <c r="AS466" i="1"/>
  <c r="AW466" i="1" s="1"/>
  <c r="AV466" i="1"/>
  <c r="AY466" i="1"/>
  <c r="AZ466" i="1"/>
  <c r="AO467" i="1"/>
  <c r="AT467" i="1" s="1"/>
  <c r="AX467" i="1" s="1"/>
  <c r="AP467" i="1"/>
  <c r="AQ467" i="1"/>
  <c r="AU467" i="1" s="1"/>
  <c r="AR467" i="1"/>
  <c r="AS467" i="1"/>
  <c r="AW467" i="1" s="1"/>
  <c r="AV467" i="1"/>
  <c r="AY467" i="1"/>
  <c r="AZ467" i="1"/>
  <c r="AO468" i="1"/>
  <c r="AT468" i="1" s="1"/>
  <c r="AX468" i="1" s="1"/>
  <c r="AP468" i="1"/>
  <c r="AQ468" i="1"/>
  <c r="AU468" i="1" s="1"/>
  <c r="AR468" i="1"/>
  <c r="AS468" i="1"/>
  <c r="AW468" i="1" s="1"/>
  <c r="AV468" i="1"/>
  <c r="AY468" i="1"/>
  <c r="AZ468" i="1"/>
  <c r="AO469" i="1"/>
  <c r="AT469" i="1" s="1"/>
  <c r="AX469" i="1" s="1"/>
  <c r="AP469" i="1"/>
  <c r="AQ469" i="1"/>
  <c r="AU469" i="1" s="1"/>
  <c r="AR469" i="1"/>
  <c r="AS469" i="1"/>
  <c r="AW469" i="1" s="1"/>
  <c r="AV469" i="1"/>
  <c r="AY469" i="1"/>
  <c r="AZ469" i="1"/>
  <c r="AO470" i="1"/>
  <c r="AT470" i="1" s="1"/>
  <c r="AX470" i="1" s="1"/>
  <c r="AP470" i="1"/>
  <c r="AQ470" i="1"/>
  <c r="AU470" i="1" s="1"/>
  <c r="AR470" i="1"/>
  <c r="AS470" i="1"/>
  <c r="AW470" i="1" s="1"/>
  <c r="AV470" i="1"/>
  <c r="AY470" i="1"/>
  <c r="AZ470" i="1"/>
  <c r="AO471" i="1"/>
  <c r="AT471" i="1" s="1"/>
  <c r="AX471" i="1" s="1"/>
  <c r="AP471" i="1"/>
  <c r="AQ471" i="1"/>
  <c r="AU471" i="1" s="1"/>
  <c r="AR471" i="1"/>
  <c r="AS471" i="1"/>
  <c r="AW471" i="1" s="1"/>
  <c r="AV471" i="1"/>
  <c r="AY471" i="1"/>
  <c r="AZ471" i="1"/>
  <c r="AO472" i="1"/>
  <c r="AT472" i="1" s="1"/>
  <c r="AX472" i="1" s="1"/>
  <c r="AP472" i="1"/>
  <c r="AQ472" i="1"/>
  <c r="AU472" i="1" s="1"/>
  <c r="AR472" i="1"/>
  <c r="AS472" i="1"/>
  <c r="AW472" i="1" s="1"/>
  <c r="AV472" i="1"/>
  <c r="AY472" i="1"/>
  <c r="AZ472" i="1"/>
  <c r="AO473" i="1"/>
  <c r="AT473" i="1" s="1"/>
  <c r="AX473" i="1" s="1"/>
  <c r="AP473" i="1"/>
  <c r="AQ473" i="1"/>
  <c r="AU473" i="1" s="1"/>
  <c r="AR473" i="1"/>
  <c r="AS473" i="1"/>
  <c r="AW473" i="1" s="1"/>
  <c r="AV473" i="1"/>
  <c r="AY473" i="1"/>
  <c r="AZ473" i="1"/>
  <c r="AO474" i="1"/>
  <c r="AT474" i="1" s="1"/>
  <c r="AX474" i="1" s="1"/>
  <c r="AP474" i="1"/>
  <c r="AQ474" i="1"/>
  <c r="AU474" i="1" s="1"/>
  <c r="AR474" i="1"/>
  <c r="AS474" i="1"/>
  <c r="AW474" i="1" s="1"/>
  <c r="AV474" i="1"/>
  <c r="AY474" i="1"/>
  <c r="AZ474" i="1"/>
  <c r="AO475" i="1"/>
  <c r="AT475" i="1" s="1"/>
  <c r="AX475" i="1" s="1"/>
  <c r="AP475" i="1"/>
  <c r="AQ475" i="1"/>
  <c r="AU475" i="1" s="1"/>
  <c r="AR475" i="1"/>
  <c r="AS475" i="1"/>
  <c r="AW475" i="1" s="1"/>
  <c r="AV475" i="1"/>
  <c r="AY475" i="1"/>
  <c r="AZ475" i="1"/>
  <c r="AO476" i="1"/>
  <c r="AT476" i="1" s="1"/>
  <c r="AX476" i="1" s="1"/>
  <c r="AP476" i="1"/>
  <c r="AQ476" i="1"/>
  <c r="AU476" i="1" s="1"/>
  <c r="AR476" i="1"/>
  <c r="AS476" i="1"/>
  <c r="AV476" i="1"/>
  <c r="AW476" i="1"/>
  <c r="AY476" i="1"/>
  <c r="AZ476" i="1"/>
  <c r="AO477" i="1"/>
  <c r="AT477" i="1" s="1"/>
  <c r="AX477" i="1" s="1"/>
  <c r="AP477" i="1"/>
  <c r="AS477" i="1" s="1"/>
  <c r="AQ477" i="1"/>
  <c r="AR477" i="1"/>
  <c r="AV477" i="1" s="1"/>
  <c r="AU477" i="1"/>
  <c r="AW477" i="1"/>
  <c r="AY477" i="1"/>
  <c r="AZ477" i="1"/>
  <c r="AO478" i="1"/>
  <c r="AT478" i="1" s="1"/>
  <c r="AX478" i="1" s="1"/>
  <c r="AP478" i="1"/>
  <c r="AS478" i="1" s="1"/>
  <c r="AQ478" i="1"/>
  <c r="AR478" i="1"/>
  <c r="AV478" i="1" s="1"/>
  <c r="AU478" i="1"/>
  <c r="AW478" i="1"/>
  <c r="AY478" i="1"/>
  <c r="AZ478" i="1"/>
  <c r="AO479" i="1"/>
  <c r="AT479" i="1" s="1"/>
  <c r="AX479" i="1" s="1"/>
  <c r="AP479" i="1"/>
  <c r="AS479" i="1" s="1"/>
  <c r="AQ479" i="1"/>
  <c r="AR479" i="1"/>
  <c r="AV479" i="1" s="1"/>
  <c r="AU479" i="1"/>
  <c r="AW479" i="1"/>
  <c r="AY479" i="1"/>
  <c r="AZ479" i="1"/>
  <c r="AO480" i="1"/>
  <c r="AT480" i="1" s="1"/>
  <c r="AX480" i="1" s="1"/>
  <c r="AP480" i="1"/>
  <c r="AS480" i="1" s="1"/>
  <c r="AQ480" i="1"/>
  <c r="AR480" i="1"/>
  <c r="AV480" i="1" s="1"/>
  <c r="AU480" i="1"/>
  <c r="AW480" i="1"/>
  <c r="AY480" i="1"/>
  <c r="AZ480" i="1"/>
  <c r="AO481" i="1"/>
  <c r="AT481" i="1" s="1"/>
  <c r="AX481" i="1" s="1"/>
  <c r="AP481" i="1"/>
  <c r="AS481" i="1" s="1"/>
  <c r="AQ481" i="1"/>
  <c r="AR481" i="1"/>
  <c r="AV481" i="1" s="1"/>
  <c r="AU481" i="1"/>
  <c r="AW481" i="1"/>
  <c r="AY481" i="1"/>
  <c r="AZ481" i="1"/>
  <c r="AO482" i="1"/>
  <c r="AT482" i="1" s="1"/>
  <c r="AX482" i="1" s="1"/>
  <c r="AP482" i="1"/>
  <c r="AS482" i="1" s="1"/>
  <c r="AQ482" i="1"/>
  <c r="AR482" i="1"/>
  <c r="AV482" i="1" s="1"/>
  <c r="AU482" i="1"/>
  <c r="AW482" i="1"/>
  <c r="AY482" i="1"/>
  <c r="AZ482" i="1"/>
  <c r="AO483" i="1"/>
  <c r="AT483" i="1" s="1"/>
  <c r="AX483" i="1" s="1"/>
  <c r="AP483" i="1"/>
  <c r="AS483" i="1" s="1"/>
  <c r="AQ483" i="1"/>
  <c r="AR483" i="1"/>
  <c r="AV483" i="1" s="1"/>
  <c r="AU483" i="1"/>
  <c r="AW483" i="1"/>
  <c r="AY483" i="1"/>
  <c r="AZ483" i="1"/>
  <c r="AO484" i="1"/>
  <c r="AT484" i="1" s="1"/>
  <c r="AX484" i="1" s="1"/>
  <c r="AP484" i="1"/>
  <c r="AS484" i="1" s="1"/>
  <c r="AQ484" i="1"/>
  <c r="AR484" i="1"/>
  <c r="AV484" i="1" s="1"/>
  <c r="AU484" i="1"/>
  <c r="AW484" i="1"/>
  <c r="AY484" i="1"/>
  <c r="AZ484" i="1"/>
  <c r="AO485" i="1"/>
  <c r="AT485" i="1" s="1"/>
  <c r="AX485" i="1" s="1"/>
  <c r="AP485" i="1"/>
  <c r="AS485" i="1" s="1"/>
  <c r="AQ485" i="1"/>
  <c r="AR485" i="1"/>
  <c r="AV485" i="1" s="1"/>
  <c r="AU485" i="1"/>
  <c r="AW485" i="1"/>
  <c r="AY485" i="1"/>
  <c r="AZ485" i="1"/>
  <c r="AO486" i="1"/>
  <c r="AT486" i="1" s="1"/>
  <c r="AX486" i="1" s="1"/>
  <c r="AP486" i="1"/>
  <c r="AS486" i="1" s="1"/>
  <c r="AQ486" i="1"/>
  <c r="AR486" i="1"/>
  <c r="AV486" i="1" s="1"/>
  <c r="AU486" i="1"/>
  <c r="AW486" i="1"/>
  <c r="AY486" i="1"/>
  <c r="AZ486" i="1"/>
  <c r="AO487" i="1"/>
  <c r="AT487" i="1" s="1"/>
  <c r="AX487" i="1" s="1"/>
  <c r="AP487" i="1"/>
  <c r="AS487" i="1" s="1"/>
  <c r="AQ487" i="1"/>
  <c r="AR487" i="1"/>
  <c r="AV487" i="1" s="1"/>
  <c r="AU487" i="1"/>
  <c r="AW487" i="1"/>
  <c r="AY487" i="1"/>
  <c r="AZ487" i="1"/>
  <c r="AO488" i="1"/>
  <c r="AT488" i="1" s="1"/>
  <c r="AX488" i="1" s="1"/>
  <c r="AP488" i="1"/>
  <c r="AS488" i="1" s="1"/>
  <c r="AQ488" i="1"/>
  <c r="AR488" i="1"/>
  <c r="AV488" i="1" s="1"/>
  <c r="AU488" i="1"/>
  <c r="AW488" i="1"/>
  <c r="AY488" i="1"/>
  <c r="AZ488" i="1"/>
  <c r="AO489" i="1"/>
  <c r="AT489" i="1" s="1"/>
  <c r="AX489" i="1" s="1"/>
  <c r="AP489" i="1"/>
  <c r="AS489" i="1" s="1"/>
  <c r="AQ489" i="1"/>
  <c r="AR489" i="1"/>
  <c r="AV489" i="1" s="1"/>
  <c r="AU489" i="1"/>
  <c r="AW489" i="1"/>
  <c r="AY489" i="1"/>
  <c r="AZ489" i="1"/>
  <c r="AO490" i="1"/>
  <c r="AT490" i="1" s="1"/>
  <c r="AX490" i="1" s="1"/>
  <c r="AP490" i="1"/>
  <c r="AS490" i="1" s="1"/>
  <c r="AQ490" i="1"/>
  <c r="AR490" i="1"/>
  <c r="AV490" i="1" s="1"/>
  <c r="AU490" i="1"/>
  <c r="AW490" i="1"/>
  <c r="AY490" i="1"/>
  <c r="AZ490" i="1"/>
  <c r="AO491" i="1"/>
  <c r="AT491" i="1" s="1"/>
  <c r="AX491" i="1" s="1"/>
  <c r="AP491" i="1"/>
  <c r="AS491" i="1" s="1"/>
  <c r="AQ491" i="1"/>
  <c r="AR491" i="1"/>
  <c r="AV491" i="1" s="1"/>
  <c r="AU491" i="1"/>
  <c r="AW491" i="1"/>
  <c r="AY491" i="1"/>
  <c r="AZ491" i="1"/>
  <c r="AO492" i="1"/>
  <c r="AT492" i="1" s="1"/>
  <c r="AX492" i="1" s="1"/>
  <c r="AP492" i="1"/>
  <c r="AS492" i="1" s="1"/>
  <c r="AQ492" i="1"/>
  <c r="AR492" i="1"/>
  <c r="AV492" i="1" s="1"/>
  <c r="AU492" i="1"/>
  <c r="AW492" i="1"/>
  <c r="AY492" i="1"/>
  <c r="AZ492" i="1"/>
  <c r="AO493" i="1"/>
  <c r="AT493" i="1" s="1"/>
  <c r="AX493" i="1" s="1"/>
  <c r="AP493" i="1"/>
  <c r="AS493" i="1" s="1"/>
  <c r="AQ493" i="1"/>
  <c r="AR493" i="1"/>
  <c r="AV493" i="1" s="1"/>
  <c r="AU493" i="1"/>
  <c r="AW493" i="1"/>
  <c r="AY493" i="1"/>
  <c r="AZ493" i="1"/>
  <c r="AO494" i="1"/>
  <c r="AT494" i="1" s="1"/>
  <c r="AX494" i="1" s="1"/>
  <c r="AP494" i="1"/>
  <c r="AS494" i="1" s="1"/>
  <c r="AQ494" i="1"/>
  <c r="AR494" i="1"/>
  <c r="AV494" i="1" s="1"/>
  <c r="AU494" i="1"/>
  <c r="AW494" i="1"/>
  <c r="AY494" i="1"/>
  <c r="AZ494" i="1"/>
  <c r="AO495" i="1"/>
  <c r="AT495" i="1" s="1"/>
  <c r="AX495" i="1" s="1"/>
  <c r="AP495" i="1"/>
  <c r="AS495" i="1" s="1"/>
  <c r="AQ495" i="1"/>
  <c r="AR495" i="1"/>
  <c r="AV495" i="1" s="1"/>
  <c r="AU495" i="1"/>
  <c r="AW495" i="1"/>
  <c r="AY495" i="1"/>
  <c r="AZ495" i="1"/>
  <c r="AO496" i="1"/>
  <c r="AT496" i="1" s="1"/>
  <c r="AX496" i="1" s="1"/>
  <c r="AP496" i="1"/>
  <c r="AS496" i="1" s="1"/>
  <c r="AQ496" i="1"/>
  <c r="AR496" i="1"/>
  <c r="AV496" i="1" s="1"/>
  <c r="AU496" i="1"/>
  <c r="AW496" i="1"/>
  <c r="AY496" i="1"/>
  <c r="AZ496" i="1"/>
  <c r="AO497" i="1"/>
  <c r="AT497" i="1" s="1"/>
  <c r="AX497" i="1" s="1"/>
  <c r="AP497" i="1"/>
  <c r="AS497" i="1" s="1"/>
  <c r="AQ497" i="1"/>
  <c r="AR497" i="1"/>
  <c r="AV497" i="1" s="1"/>
  <c r="AU497" i="1"/>
  <c r="AW497" i="1"/>
  <c r="AY497" i="1"/>
  <c r="AZ497" i="1"/>
  <c r="AO498" i="1"/>
  <c r="AT498" i="1" s="1"/>
  <c r="AX498" i="1" s="1"/>
  <c r="AP498" i="1"/>
  <c r="AS498" i="1" s="1"/>
  <c r="AQ498" i="1"/>
  <c r="AR498" i="1"/>
  <c r="AV498" i="1" s="1"/>
  <c r="AU498" i="1"/>
  <c r="AW498" i="1"/>
  <c r="AY498" i="1"/>
  <c r="AZ498" i="1"/>
  <c r="AO499" i="1"/>
  <c r="AT499" i="1" s="1"/>
  <c r="AX499" i="1" s="1"/>
  <c r="AP499" i="1"/>
  <c r="AS499" i="1" s="1"/>
  <c r="AQ499" i="1"/>
  <c r="AR499" i="1"/>
  <c r="AV499" i="1" s="1"/>
  <c r="AU499" i="1"/>
  <c r="AW499" i="1"/>
  <c r="AY499" i="1"/>
  <c r="AZ499" i="1"/>
  <c r="AO500" i="1"/>
  <c r="AT500" i="1" s="1"/>
  <c r="AX500" i="1" s="1"/>
  <c r="AP500" i="1"/>
  <c r="AS500" i="1" s="1"/>
  <c r="AQ500" i="1"/>
  <c r="AR500" i="1"/>
  <c r="AV500" i="1" s="1"/>
  <c r="AU500" i="1"/>
  <c r="AW500" i="1"/>
  <c r="AY500" i="1"/>
  <c r="AZ500" i="1"/>
  <c r="AO501" i="1"/>
  <c r="AT501" i="1" s="1"/>
  <c r="AX501" i="1" s="1"/>
  <c r="AP501" i="1"/>
  <c r="AS501" i="1" s="1"/>
  <c r="AQ501" i="1"/>
  <c r="AR501" i="1"/>
  <c r="AV501" i="1" s="1"/>
  <c r="AU501" i="1"/>
  <c r="AW501" i="1"/>
  <c r="AY501" i="1"/>
  <c r="AZ501" i="1"/>
  <c r="AO502" i="1"/>
  <c r="AT502" i="1" s="1"/>
  <c r="AX502" i="1" s="1"/>
  <c r="AP502" i="1"/>
  <c r="AS502" i="1" s="1"/>
  <c r="AQ502" i="1"/>
  <c r="AR502" i="1"/>
  <c r="AV502" i="1" s="1"/>
  <c r="AU502" i="1"/>
  <c r="AW502" i="1"/>
  <c r="AY502" i="1"/>
  <c r="AZ502" i="1"/>
  <c r="AO503" i="1"/>
  <c r="AT503" i="1" s="1"/>
  <c r="AX503" i="1" s="1"/>
  <c r="AP503" i="1"/>
  <c r="AS503" i="1" s="1"/>
  <c r="AQ503" i="1"/>
  <c r="AR503" i="1"/>
  <c r="AV503" i="1" s="1"/>
  <c r="AU503" i="1"/>
  <c r="AW503" i="1"/>
  <c r="AY503" i="1"/>
  <c r="AZ503" i="1"/>
  <c r="AO504" i="1"/>
  <c r="AT504" i="1" s="1"/>
  <c r="AX504" i="1" s="1"/>
  <c r="AP504" i="1"/>
  <c r="AS504" i="1" s="1"/>
  <c r="AQ504" i="1"/>
  <c r="AR504" i="1"/>
  <c r="AV504" i="1" s="1"/>
  <c r="AU504" i="1"/>
  <c r="AW504" i="1"/>
  <c r="AY504" i="1"/>
  <c r="AZ504" i="1"/>
  <c r="AO505" i="1"/>
  <c r="AT505" i="1" s="1"/>
  <c r="AX505" i="1" s="1"/>
  <c r="AP505" i="1"/>
  <c r="AS505" i="1" s="1"/>
  <c r="AQ505" i="1"/>
  <c r="AR505" i="1"/>
  <c r="AV505" i="1" s="1"/>
  <c r="AU505" i="1"/>
  <c r="AW505" i="1"/>
  <c r="AY505" i="1"/>
  <c r="AZ505" i="1"/>
  <c r="AO506" i="1"/>
  <c r="AT506" i="1" s="1"/>
  <c r="AX506" i="1" s="1"/>
  <c r="AP506" i="1"/>
  <c r="AS506" i="1" s="1"/>
  <c r="AQ506" i="1"/>
  <c r="AR506" i="1"/>
  <c r="AV506" i="1" s="1"/>
  <c r="AU506" i="1"/>
  <c r="AW506" i="1"/>
  <c r="AY506" i="1"/>
  <c r="AZ506" i="1"/>
  <c r="AO507" i="1"/>
  <c r="AT507" i="1" s="1"/>
  <c r="AX507" i="1" s="1"/>
  <c r="AP507" i="1"/>
  <c r="AS507" i="1" s="1"/>
  <c r="AQ507" i="1"/>
  <c r="AR507" i="1"/>
  <c r="AV507" i="1" s="1"/>
  <c r="AU507" i="1"/>
  <c r="AW507" i="1"/>
  <c r="AY507" i="1"/>
  <c r="AZ507" i="1"/>
  <c r="AO508" i="1"/>
  <c r="AT508" i="1" s="1"/>
  <c r="AX508" i="1" s="1"/>
  <c r="AP508" i="1"/>
  <c r="AS508" i="1" s="1"/>
  <c r="AQ508" i="1"/>
  <c r="AR508" i="1"/>
  <c r="AV508" i="1" s="1"/>
  <c r="AU508" i="1"/>
  <c r="AW508" i="1"/>
  <c r="AY508" i="1"/>
  <c r="AZ508" i="1"/>
  <c r="AO509" i="1"/>
  <c r="AT509" i="1" s="1"/>
  <c r="AX509" i="1" s="1"/>
  <c r="AP509" i="1"/>
  <c r="AS509" i="1" s="1"/>
  <c r="AQ509" i="1"/>
  <c r="AR509" i="1"/>
  <c r="AV509" i="1" s="1"/>
  <c r="AU509" i="1"/>
  <c r="AW509" i="1"/>
  <c r="AY509" i="1"/>
  <c r="AZ509" i="1"/>
  <c r="AO510" i="1"/>
  <c r="AT510" i="1" s="1"/>
  <c r="AX510" i="1" s="1"/>
  <c r="AP510" i="1"/>
  <c r="AS510" i="1" s="1"/>
  <c r="AQ510" i="1"/>
  <c r="AR510" i="1"/>
  <c r="AV510" i="1" s="1"/>
  <c r="AU510" i="1"/>
  <c r="AW510" i="1"/>
  <c r="AY510" i="1"/>
  <c r="AZ510" i="1"/>
  <c r="AO511" i="1"/>
  <c r="AT511" i="1" s="1"/>
  <c r="AX511" i="1" s="1"/>
  <c r="AP511" i="1"/>
  <c r="AS511" i="1" s="1"/>
  <c r="AQ511" i="1"/>
  <c r="AR511" i="1"/>
  <c r="AV511" i="1" s="1"/>
  <c r="AU511" i="1"/>
  <c r="AW511" i="1"/>
  <c r="AY511" i="1"/>
  <c r="AZ511" i="1"/>
  <c r="AO512" i="1"/>
  <c r="AT512" i="1" s="1"/>
  <c r="AX512" i="1" s="1"/>
  <c r="AP512" i="1"/>
  <c r="AS512" i="1" s="1"/>
  <c r="AQ512" i="1"/>
  <c r="AR512" i="1"/>
  <c r="AV512" i="1" s="1"/>
  <c r="AU512" i="1"/>
  <c r="AW512" i="1"/>
  <c r="AY512" i="1"/>
  <c r="AZ512" i="1"/>
  <c r="AO513" i="1"/>
  <c r="AT513" i="1" s="1"/>
  <c r="AX513" i="1" s="1"/>
  <c r="AP513" i="1"/>
  <c r="AS513" i="1" s="1"/>
  <c r="AQ513" i="1"/>
  <c r="AR513" i="1"/>
  <c r="AV513" i="1" s="1"/>
  <c r="AU513" i="1"/>
  <c r="AW513" i="1"/>
  <c r="AY513" i="1"/>
  <c r="AZ513" i="1"/>
  <c r="AO514" i="1"/>
  <c r="AT514" i="1" s="1"/>
  <c r="AX514" i="1" s="1"/>
  <c r="AP514" i="1"/>
  <c r="AS514" i="1" s="1"/>
  <c r="AQ514" i="1"/>
  <c r="AR514" i="1"/>
  <c r="AV514" i="1" s="1"/>
  <c r="AU514" i="1"/>
  <c r="AW514" i="1"/>
  <c r="AY514" i="1"/>
  <c r="AZ514" i="1"/>
  <c r="AO515" i="1"/>
  <c r="AT515" i="1" s="1"/>
  <c r="AX515" i="1" s="1"/>
  <c r="AP515" i="1"/>
  <c r="AS515" i="1" s="1"/>
  <c r="AQ515" i="1"/>
  <c r="AR515" i="1"/>
  <c r="AV515" i="1" s="1"/>
  <c r="AU515" i="1"/>
  <c r="AW515" i="1"/>
  <c r="AY515" i="1"/>
  <c r="AZ515" i="1"/>
  <c r="AO516" i="1"/>
  <c r="AT516" i="1" s="1"/>
  <c r="AX516" i="1" s="1"/>
  <c r="AP516" i="1"/>
  <c r="AS516" i="1" s="1"/>
  <c r="AQ516" i="1"/>
  <c r="AR516" i="1"/>
  <c r="AV516" i="1" s="1"/>
  <c r="AU516" i="1"/>
  <c r="AW516" i="1"/>
  <c r="AY516" i="1"/>
  <c r="AZ516" i="1"/>
  <c r="AO517" i="1"/>
  <c r="AT517" i="1" s="1"/>
  <c r="AX517" i="1" s="1"/>
  <c r="AP517" i="1"/>
  <c r="AS517" i="1" s="1"/>
  <c r="AQ517" i="1"/>
  <c r="AR517" i="1"/>
  <c r="AV517" i="1" s="1"/>
  <c r="AU517" i="1"/>
  <c r="AW517" i="1"/>
  <c r="AY517" i="1"/>
  <c r="AZ517" i="1"/>
  <c r="AO518" i="1"/>
  <c r="AT518" i="1" s="1"/>
  <c r="AX518" i="1" s="1"/>
  <c r="AP518" i="1"/>
  <c r="AS518" i="1" s="1"/>
  <c r="AQ518" i="1"/>
  <c r="AR518" i="1"/>
  <c r="AV518" i="1" s="1"/>
  <c r="AU518" i="1"/>
  <c r="AW518" i="1"/>
  <c r="AY518" i="1"/>
  <c r="AZ518" i="1"/>
  <c r="AO519" i="1"/>
  <c r="AT519" i="1" s="1"/>
  <c r="AX519" i="1" s="1"/>
  <c r="AP519" i="1"/>
  <c r="AS519" i="1" s="1"/>
  <c r="AQ519" i="1"/>
  <c r="AR519" i="1"/>
  <c r="AV519" i="1" s="1"/>
  <c r="AU519" i="1"/>
  <c r="AW519" i="1"/>
  <c r="AY519" i="1"/>
  <c r="AZ519" i="1"/>
  <c r="AO520" i="1"/>
  <c r="AT520" i="1" s="1"/>
  <c r="AX520" i="1" s="1"/>
  <c r="AP520" i="1"/>
  <c r="AS520" i="1" s="1"/>
  <c r="AQ520" i="1"/>
  <c r="AR520" i="1"/>
  <c r="AV520" i="1" s="1"/>
  <c r="AU520" i="1"/>
  <c r="AW520" i="1"/>
  <c r="AY520" i="1"/>
  <c r="AZ520" i="1"/>
  <c r="AO521" i="1"/>
  <c r="AT521" i="1" s="1"/>
  <c r="AX521" i="1" s="1"/>
  <c r="AP521" i="1"/>
  <c r="AS521" i="1" s="1"/>
  <c r="AQ521" i="1"/>
  <c r="AR521" i="1"/>
  <c r="AV521" i="1" s="1"/>
  <c r="AU521" i="1"/>
  <c r="AW521" i="1"/>
  <c r="AY521" i="1"/>
  <c r="AZ521" i="1"/>
  <c r="AO522" i="1"/>
  <c r="AT522" i="1" s="1"/>
  <c r="AX522" i="1" s="1"/>
  <c r="AP522" i="1"/>
  <c r="AS522" i="1" s="1"/>
  <c r="AQ522" i="1"/>
  <c r="AR522" i="1"/>
  <c r="AV522" i="1" s="1"/>
  <c r="AU522" i="1"/>
  <c r="AW522" i="1"/>
  <c r="AY522" i="1"/>
  <c r="AZ522" i="1"/>
  <c r="AO523" i="1"/>
  <c r="AT523" i="1" s="1"/>
  <c r="AX523" i="1" s="1"/>
  <c r="AP523" i="1"/>
  <c r="AS523" i="1" s="1"/>
  <c r="AQ523" i="1"/>
  <c r="AR523" i="1"/>
  <c r="AV523" i="1" s="1"/>
  <c r="AU523" i="1"/>
  <c r="AW523" i="1"/>
  <c r="AY523" i="1"/>
  <c r="AZ523" i="1"/>
  <c r="AO524" i="1"/>
  <c r="AT524" i="1" s="1"/>
  <c r="AX524" i="1" s="1"/>
  <c r="AP524" i="1"/>
  <c r="AS524" i="1" s="1"/>
  <c r="AQ524" i="1"/>
  <c r="AR524" i="1"/>
  <c r="AV524" i="1" s="1"/>
  <c r="AU524" i="1"/>
  <c r="AW524" i="1"/>
  <c r="AY524" i="1"/>
  <c r="AZ524" i="1"/>
  <c r="AO525" i="1"/>
  <c r="AT525" i="1" s="1"/>
  <c r="AX525" i="1" s="1"/>
  <c r="AP525" i="1"/>
  <c r="AS525" i="1" s="1"/>
  <c r="AQ525" i="1"/>
  <c r="AR525" i="1"/>
  <c r="AV525" i="1" s="1"/>
  <c r="AU525" i="1"/>
  <c r="AW525" i="1"/>
  <c r="AY525" i="1"/>
  <c r="AZ525" i="1"/>
  <c r="AO526" i="1"/>
  <c r="AT526" i="1" s="1"/>
  <c r="AX526" i="1" s="1"/>
  <c r="AP526" i="1"/>
  <c r="AS526" i="1" s="1"/>
  <c r="AQ526" i="1"/>
  <c r="AR526" i="1"/>
  <c r="AV526" i="1" s="1"/>
  <c r="AU526" i="1"/>
  <c r="AW526" i="1"/>
  <c r="AY526" i="1"/>
  <c r="AZ526" i="1"/>
  <c r="AO527" i="1"/>
  <c r="AT527" i="1" s="1"/>
  <c r="AX527" i="1" s="1"/>
  <c r="AP527" i="1"/>
  <c r="AS527" i="1" s="1"/>
  <c r="AQ527" i="1"/>
  <c r="AR527" i="1"/>
  <c r="AV527" i="1" s="1"/>
  <c r="AU527" i="1"/>
  <c r="AW527" i="1"/>
  <c r="AY527" i="1"/>
  <c r="AZ527" i="1"/>
  <c r="AO528" i="1"/>
  <c r="AT528" i="1" s="1"/>
  <c r="AX528" i="1" s="1"/>
  <c r="AP528" i="1"/>
  <c r="AS528" i="1" s="1"/>
  <c r="AQ528" i="1"/>
  <c r="AR528" i="1"/>
  <c r="AV528" i="1" s="1"/>
  <c r="AU528" i="1"/>
  <c r="AW528" i="1"/>
  <c r="AY528" i="1"/>
  <c r="AZ528" i="1"/>
  <c r="AO529" i="1"/>
  <c r="AT529" i="1" s="1"/>
  <c r="AX529" i="1" s="1"/>
  <c r="AP529" i="1"/>
  <c r="AS529" i="1" s="1"/>
  <c r="AQ529" i="1"/>
  <c r="AR529" i="1"/>
  <c r="AV529" i="1" s="1"/>
  <c r="AU529" i="1"/>
  <c r="AW529" i="1"/>
  <c r="AY529" i="1"/>
  <c r="AZ529" i="1"/>
  <c r="AO530" i="1"/>
  <c r="AT530" i="1" s="1"/>
  <c r="AX530" i="1" s="1"/>
  <c r="AP530" i="1"/>
  <c r="AS530" i="1" s="1"/>
  <c r="AQ530" i="1"/>
  <c r="AR530" i="1"/>
  <c r="AV530" i="1" s="1"/>
  <c r="AU530" i="1"/>
  <c r="AW530" i="1"/>
  <c r="AY530" i="1"/>
  <c r="AZ530" i="1"/>
  <c r="AO531" i="1"/>
  <c r="AT531" i="1" s="1"/>
  <c r="AX531" i="1" s="1"/>
  <c r="AP531" i="1"/>
  <c r="AS531" i="1" s="1"/>
  <c r="AQ531" i="1"/>
  <c r="AR531" i="1"/>
  <c r="AV531" i="1" s="1"/>
  <c r="AU531" i="1"/>
  <c r="AW531" i="1"/>
  <c r="AY531" i="1"/>
  <c r="AZ531" i="1"/>
  <c r="AO532" i="1"/>
  <c r="AT532" i="1" s="1"/>
  <c r="AX532" i="1" s="1"/>
  <c r="AP532" i="1"/>
  <c r="AS532" i="1" s="1"/>
  <c r="AQ532" i="1"/>
  <c r="AR532" i="1"/>
  <c r="AV532" i="1" s="1"/>
  <c r="AU532" i="1"/>
  <c r="AW532" i="1"/>
  <c r="AY532" i="1"/>
  <c r="AZ532" i="1"/>
  <c r="AO533" i="1"/>
  <c r="AT533" i="1" s="1"/>
  <c r="AX533" i="1" s="1"/>
  <c r="AP533" i="1"/>
  <c r="AS533" i="1" s="1"/>
  <c r="AQ533" i="1"/>
  <c r="AR533" i="1"/>
  <c r="AV533" i="1" s="1"/>
  <c r="AU533" i="1"/>
  <c r="AW533" i="1"/>
  <c r="AY533" i="1"/>
  <c r="AZ533" i="1"/>
  <c r="AO534" i="1"/>
  <c r="AT534" i="1" s="1"/>
  <c r="AX534" i="1" s="1"/>
  <c r="AP534" i="1"/>
  <c r="AS534" i="1" s="1"/>
  <c r="AQ534" i="1"/>
  <c r="AR534" i="1"/>
  <c r="AV534" i="1" s="1"/>
  <c r="AU534" i="1"/>
  <c r="AW534" i="1"/>
  <c r="AY534" i="1"/>
  <c r="AZ534" i="1"/>
  <c r="AO535" i="1"/>
  <c r="AT535" i="1" s="1"/>
  <c r="AX535" i="1" s="1"/>
  <c r="AP535" i="1"/>
  <c r="AS535" i="1" s="1"/>
  <c r="AQ535" i="1"/>
  <c r="AR535" i="1"/>
  <c r="AV535" i="1" s="1"/>
  <c r="AU535" i="1"/>
  <c r="AW535" i="1"/>
  <c r="AY535" i="1"/>
  <c r="AZ535" i="1"/>
  <c r="AO536" i="1"/>
  <c r="AT536" i="1" s="1"/>
  <c r="AX536" i="1" s="1"/>
  <c r="AP536" i="1"/>
  <c r="AS536" i="1" s="1"/>
  <c r="AQ536" i="1"/>
  <c r="AR536" i="1"/>
  <c r="AV536" i="1" s="1"/>
  <c r="AU536" i="1"/>
  <c r="AW536" i="1"/>
  <c r="AY536" i="1"/>
  <c r="AZ536" i="1"/>
  <c r="AO537" i="1"/>
  <c r="AT537" i="1" s="1"/>
  <c r="AX537" i="1" s="1"/>
  <c r="AP537" i="1"/>
  <c r="AS537" i="1" s="1"/>
  <c r="AQ537" i="1"/>
  <c r="AR537" i="1"/>
  <c r="AV537" i="1" s="1"/>
  <c r="AU537" i="1"/>
  <c r="AW537" i="1"/>
  <c r="AY537" i="1"/>
  <c r="AZ537" i="1"/>
  <c r="AO538" i="1"/>
  <c r="AT538" i="1" s="1"/>
  <c r="AX538" i="1" s="1"/>
  <c r="AP538" i="1"/>
  <c r="AS538" i="1" s="1"/>
  <c r="AQ538" i="1"/>
  <c r="AR538" i="1"/>
  <c r="AV538" i="1" s="1"/>
  <c r="AU538" i="1"/>
  <c r="AW538" i="1"/>
  <c r="AY538" i="1"/>
  <c r="AZ538" i="1"/>
  <c r="AO539" i="1"/>
  <c r="AT539" i="1" s="1"/>
  <c r="AX539" i="1" s="1"/>
  <c r="AP539" i="1"/>
  <c r="AS539" i="1" s="1"/>
  <c r="AQ539" i="1"/>
  <c r="AR539" i="1"/>
  <c r="AV539" i="1" s="1"/>
  <c r="AU539" i="1"/>
  <c r="AW539" i="1"/>
  <c r="AY539" i="1"/>
  <c r="AZ539" i="1"/>
  <c r="AO540" i="1"/>
  <c r="AT540" i="1" s="1"/>
  <c r="AX540" i="1" s="1"/>
  <c r="AP540" i="1"/>
  <c r="AS540" i="1" s="1"/>
  <c r="AQ540" i="1"/>
  <c r="AR540" i="1"/>
  <c r="AV540" i="1" s="1"/>
  <c r="AU540" i="1"/>
  <c r="AW540" i="1"/>
  <c r="AY540" i="1"/>
  <c r="AZ540" i="1"/>
  <c r="AO541" i="1"/>
  <c r="AT541" i="1" s="1"/>
  <c r="AX541" i="1" s="1"/>
  <c r="AP541" i="1"/>
  <c r="AS541" i="1" s="1"/>
  <c r="AQ541" i="1"/>
  <c r="AR541" i="1"/>
  <c r="AV541" i="1" s="1"/>
  <c r="AU541" i="1"/>
  <c r="AW541" i="1"/>
  <c r="AY541" i="1"/>
  <c r="AZ541" i="1"/>
  <c r="AO542" i="1"/>
  <c r="AT542" i="1" s="1"/>
  <c r="AX542" i="1" s="1"/>
  <c r="AP542" i="1"/>
  <c r="AS542" i="1" s="1"/>
  <c r="AQ542" i="1"/>
  <c r="AR542" i="1"/>
  <c r="AV542" i="1" s="1"/>
  <c r="AU542" i="1"/>
  <c r="AW542" i="1"/>
  <c r="AY542" i="1"/>
  <c r="AZ542" i="1"/>
  <c r="AO543" i="1"/>
  <c r="AT543" i="1" s="1"/>
  <c r="AX543" i="1" s="1"/>
  <c r="AP543" i="1"/>
  <c r="AS543" i="1" s="1"/>
  <c r="AQ543" i="1"/>
  <c r="AR543" i="1"/>
  <c r="AV543" i="1" s="1"/>
  <c r="AU543" i="1"/>
  <c r="AW543" i="1"/>
  <c r="AY543" i="1"/>
  <c r="AZ543" i="1"/>
  <c r="AO544" i="1"/>
  <c r="AT544" i="1" s="1"/>
  <c r="AX544" i="1" s="1"/>
  <c r="AP544" i="1"/>
  <c r="AS544" i="1" s="1"/>
  <c r="AQ544" i="1"/>
  <c r="AR544" i="1"/>
  <c r="AV544" i="1" s="1"/>
  <c r="AU544" i="1"/>
  <c r="AW544" i="1"/>
  <c r="AY544" i="1"/>
  <c r="AZ544" i="1"/>
  <c r="AO545" i="1"/>
  <c r="AT545" i="1" s="1"/>
  <c r="AX545" i="1" s="1"/>
  <c r="AP545" i="1"/>
  <c r="AS545" i="1" s="1"/>
  <c r="AQ545" i="1"/>
  <c r="AR545" i="1"/>
  <c r="AV545" i="1" s="1"/>
  <c r="AU545" i="1"/>
  <c r="AW545" i="1"/>
  <c r="AY545" i="1"/>
  <c r="AZ545" i="1"/>
  <c r="AO546" i="1"/>
  <c r="AT546" i="1" s="1"/>
  <c r="AX546" i="1" s="1"/>
  <c r="AP546" i="1"/>
  <c r="AS546" i="1" s="1"/>
  <c r="AQ546" i="1"/>
  <c r="AR546" i="1"/>
  <c r="AV546" i="1" s="1"/>
  <c r="AU546" i="1"/>
  <c r="AW546" i="1"/>
  <c r="AY546" i="1"/>
  <c r="AZ546" i="1"/>
  <c r="AO547" i="1"/>
  <c r="AT547" i="1" s="1"/>
  <c r="AX547" i="1" s="1"/>
  <c r="AP547" i="1"/>
  <c r="AS547" i="1" s="1"/>
  <c r="AQ547" i="1"/>
  <c r="AR547" i="1"/>
  <c r="AV547" i="1" s="1"/>
  <c r="AU547" i="1"/>
  <c r="AW547" i="1"/>
  <c r="AY547" i="1"/>
  <c r="AZ547" i="1"/>
  <c r="AO548" i="1"/>
  <c r="AT548" i="1" s="1"/>
  <c r="AX548" i="1" s="1"/>
  <c r="AP548" i="1"/>
  <c r="AS548" i="1" s="1"/>
  <c r="AQ548" i="1"/>
  <c r="AR548" i="1"/>
  <c r="AV548" i="1" s="1"/>
  <c r="AU548" i="1"/>
  <c r="AW548" i="1"/>
  <c r="AY548" i="1"/>
  <c r="AZ548" i="1"/>
  <c r="AO549" i="1"/>
  <c r="AT549" i="1" s="1"/>
  <c r="AX549" i="1" s="1"/>
  <c r="AP549" i="1"/>
  <c r="AS549" i="1" s="1"/>
  <c r="AQ549" i="1"/>
  <c r="AR549" i="1"/>
  <c r="AV549" i="1" s="1"/>
  <c r="AU549" i="1"/>
  <c r="AW549" i="1"/>
  <c r="AY549" i="1"/>
  <c r="AZ549" i="1"/>
  <c r="AO550" i="1"/>
  <c r="AT550" i="1" s="1"/>
  <c r="AX550" i="1" s="1"/>
  <c r="AP550" i="1"/>
  <c r="AS550" i="1" s="1"/>
  <c r="AQ550" i="1"/>
  <c r="AR550" i="1"/>
  <c r="AV550" i="1" s="1"/>
  <c r="AU550" i="1"/>
  <c r="AW550" i="1"/>
  <c r="AY550" i="1"/>
  <c r="AZ550" i="1"/>
  <c r="AO551" i="1"/>
  <c r="AT551" i="1" s="1"/>
  <c r="AX551" i="1" s="1"/>
  <c r="AP551" i="1"/>
  <c r="AS551" i="1" s="1"/>
  <c r="AQ551" i="1"/>
  <c r="AR551" i="1"/>
  <c r="AV551" i="1" s="1"/>
  <c r="AU551" i="1"/>
  <c r="AW551" i="1"/>
  <c r="AY551" i="1"/>
  <c r="AZ551" i="1"/>
  <c r="AO552" i="1"/>
  <c r="AT552" i="1" s="1"/>
  <c r="AX552" i="1" s="1"/>
  <c r="AP552" i="1"/>
  <c r="AS552" i="1" s="1"/>
  <c r="AQ552" i="1"/>
  <c r="AR552" i="1"/>
  <c r="AV552" i="1" s="1"/>
  <c r="AU552" i="1"/>
  <c r="AW552" i="1"/>
  <c r="AY552" i="1"/>
  <c r="AZ552" i="1"/>
  <c r="AO553" i="1"/>
  <c r="AT553" i="1" s="1"/>
  <c r="AX553" i="1" s="1"/>
  <c r="AP553" i="1"/>
  <c r="AS553" i="1" s="1"/>
  <c r="AQ553" i="1"/>
  <c r="AR553" i="1"/>
  <c r="AV553" i="1" s="1"/>
  <c r="AU553" i="1"/>
  <c r="AW553" i="1"/>
  <c r="AY553" i="1"/>
  <c r="AZ553" i="1"/>
  <c r="AO554" i="1"/>
  <c r="AT554" i="1" s="1"/>
  <c r="AX554" i="1" s="1"/>
  <c r="AP554" i="1"/>
  <c r="AS554" i="1" s="1"/>
  <c r="AQ554" i="1"/>
  <c r="AR554" i="1"/>
  <c r="AV554" i="1" s="1"/>
  <c r="AU554" i="1"/>
  <c r="AW554" i="1"/>
  <c r="AY554" i="1"/>
  <c r="AZ554" i="1"/>
  <c r="AO555" i="1"/>
  <c r="AT555" i="1" s="1"/>
  <c r="AX555" i="1" s="1"/>
  <c r="AP555" i="1"/>
  <c r="AS555" i="1" s="1"/>
  <c r="AQ555" i="1"/>
  <c r="AR555" i="1"/>
  <c r="AV555" i="1" s="1"/>
  <c r="AU555" i="1"/>
  <c r="AW555" i="1"/>
  <c r="AY555" i="1"/>
  <c r="AZ555" i="1"/>
  <c r="AO556" i="1"/>
  <c r="AP556" i="1"/>
  <c r="AS556" i="1" s="1"/>
  <c r="AW556" i="1" s="1"/>
  <c r="AQ556" i="1"/>
  <c r="AR556" i="1"/>
  <c r="AV556" i="1" s="1"/>
  <c r="AT556" i="1"/>
  <c r="AU556" i="1"/>
  <c r="AX556" i="1"/>
  <c r="AY556" i="1"/>
  <c r="AZ556" i="1"/>
  <c r="AO557" i="1"/>
  <c r="AP557" i="1"/>
  <c r="AS557" i="1" s="1"/>
  <c r="AW557" i="1" s="1"/>
  <c r="AQ557" i="1"/>
  <c r="AU557" i="1" s="1"/>
  <c r="AR557" i="1"/>
  <c r="AV557" i="1" s="1"/>
  <c r="AT557" i="1"/>
  <c r="AX557" i="1"/>
  <c r="AY557" i="1"/>
  <c r="AZ557" i="1"/>
  <c r="AO558" i="1"/>
  <c r="AP558" i="1"/>
  <c r="AS558" i="1" s="1"/>
  <c r="AW558" i="1" s="1"/>
  <c r="AQ558" i="1"/>
  <c r="AR558" i="1"/>
  <c r="AV558" i="1" s="1"/>
  <c r="AT558" i="1"/>
  <c r="AU558" i="1"/>
  <c r="AX558" i="1"/>
  <c r="AY558" i="1"/>
  <c r="AZ558" i="1"/>
  <c r="AO559" i="1"/>
  <c r="AP559" i="1"/>
  <c r="AS559" i="1" s="1"/>
  <c r="AW559" i="1" s="1"/>
  <c r="AQ559" i="1"/>
  <c r="AU559" i="1" s="1"/>
  <c r="AR559" i="1"/>
  <c r="AV559" i="1" s="1"/>
  <c r="AT559" i="1"/>
  <c r="AX559" i="1" s="1"/>
  <c r="AY559" i="1"/>
  <c r="AZ559" i="1"/>
  <c r="AO560" i="1"/>
  <c r="AP560" i="1"/>
  <c r="AS560" i="1" s="1"/>
  <c r="AW560" i="1" s="1"/>
  <c r="AQ560" i="1"/>
  <c r="AR560" i="1"/>
  <c r="AV560" i="1" s="1"/>
  <c r="AT560" i="1"/>
  <c r="AU560" i="1"/>
  <c r="AX560" i="1"/>
  <c r="AY560" i="1"/>
  <c r="AZ560" i="1"/>
  <c r="AO561" i="1"/>
  <c r="AP561" i="1"/>
  <c r="AS561" i="1" s="1"/>
  <c r="AW561" i="1" s="1"/>
  <c r="AQ561" i="1"/>
  <c r="AU561" i="1" s="1"/>
  <c r="AR561" i="1"/>
  <c r="AV561" i="1" s="1"/>
  <c r="AT561" i="1"/>
  <c r="AX561" i="1"/>
  <c r="AY561" i="1"/>
  <c r="AZ561" i="1"/>
  <c r="AO562" i="1"/>
  <c r="AP562" i="1"/>
  <c r="AS562" i="1" s="1"/>
  <c r="AW562" i="1" s="1"/>
  <c r="AQ562" i="1"/>
  <c r="AR562" i="1"/>
  <c r="AV562" i="1" s="1"/>
  <c r="AT562" i="1"/>
  <c r="AU562" i="1"/>
  <c r="AX562" i="1"/>
  <c r="AY562" i="1"/>
  <c r="AZ562" i="1"/>
  <c r="AO563" i="1"/>
  <c r="AP563" i="1"/>
  <c r="AS563" i="1" s="1"/>
  <c r="AW563" i="1" s="1"/>
  <c r="AQ563" i="1"/>
  <c r="AU563" i="1" s="1"/>
  <c r="AR563" i="1"/>
  <c r="AV563" i="1" s="1"/>
  <c r="AT563" i="1"/>
  <c r="AX563" i="1" s="1"/>
  <c r="AY563" i="1"/>
  <c r="AZ563" i="1"/>
  <c r="AO564" i="1"/>
  <c r="AP564" i="1"/>
  <c r="AS564" i="1" s="1"/>
  <c r="AW564" i="1" s="1"/>
  <c r="AQ564" i="1"/>
  <c r="AR564" i="1"/>
  <c r="AV564" i="1" s="1"/>
  <c r="AT564" i="1"/>
  <c r="AU564" i="1"/>
  <c r="AX564" i="1"/>
  <c r="AY564" i="1"/>
  <c r="AZ564" i="1"/>
  <c r="AO565" i="1"/>
  <c r="AP565" i="1"/>
  <c r="AS565" i="1" s="1"/>
  <c r="AW565" i="1" s="1"/>
  <c r="AQ565" i="1"/>
  <c r="AU565" i="1" s="1"/>
  <c r="AR565" i="1"/>
  <c r="AV565" i="1" s="1"/>
  <c r="AT565" i="1"/>
  <c r="AX565" i="1"/>
  <c r="AY565" i="1"/>
  <c r="AZ565" i="1"/>
  <c r="AO566" i="1"/>
  <c r="AP566" i="1"/>
  <c r="AS566" i="1" s="1"/>
  <c r="AW566" i="1" s="1"/>
  <c r="AQ566" i="1"/>
  <c r="AR566" i="1"/>
  <c r="AV566" i="1" s="1"/>
  <c r="AT566" i="1"/>
  <c r="AU566" i="1"/>
  <c r="AX566" i="1"/>
  <c r="AY566" i="1"/>
  <c r="AZ566" i="1"/>
  <c r="AO567" i="1"/>
  <c r="AP567" i="1"/>
  <c r="AS567" i="1" s="1"/>
  <c r="AW567" i="1" s="1"/>
  <c r="AQ567" i="1"/>
  <c r="AU567" i="1" s="1"/>
  <c r="AR567" i="1"/>
  <c r="AV567" i="1" s="1"/>
  <c r="AT567" i="1"/>
  <c r="AX567" i="1" s="1"/>
  <c r="AY567" i="1"/>
  <c r="AZ567" i="1"/>
  <c r="AO568" i="1"/>
  <c r="AP568" i="1"/>
  <c r="AS568" i="1" s="1"/>
  <c r="AW568" i="1" s="1"/>
  <c r="AQ568" i="1"/>
  <c r="AR568" i="1"/>
  <c r="AV568" i="1" s="1"/>
  <c r="AT568" i="1"/>
  <c r="AU568" i="1"/>
  <c r="AX568" i="1"/>
  <c r="AY568" i="1"/>
  <c r="AZ568" i="1"/>
  <c r="AO569" i="1"/>
  <c r="AP569" i="1"/>
  <c r="AS569" i="1" s="1"/>
  <c r="AW569" i="1" s="1"/>
  <c r="AQ569" i="1"/>
  <c r="AU569" i="1" s="1"/>
  <c r="AR569" i="1"/>
  <c r="AV569" i="1" s="1"/>
  <c r="AT569" i="1"/>
  <c r="AX569" i="1"/>
  <c r="AY569" i="1"/>
  <c r="AZ569" i="1"/>
  <c r="AO570" i="1"/>
  <c r="AP570" i="1"/>
  <c r="AS570" i="1" s="1"/>
  <c r="AW570" i="1" s="1"/>
  <c r="AQ570" i="1"/>
  <c r="AR570" i="1"/>
  <c r="AV570" i="1" s="1"/>
  <c r="AT570" i="1"/>
  <c r="AU570" i="1"/>
  <c r="AX570" i="1"/>
  <c r="AY570" i="1"/>
  <c r="AZ570" i="1"/>
  <c r="AO571" i="1"/>
  <c r="AP571" i="1"/>
  <c r="AS571" i="1" s="1"/>
  <c r="AW571" i="1" s="1"/>
  <c r="AQ571" i="1"/>
  <c r="AU571" i="1" s="1"/>
  <c r="AR571" i="1"/>
  <c r="AV571" i="1" s="1"/>
  <c r="AT571" i="1"/>
  <c r="AX571" i="1" s="1"/>
  <c r="AY571" i="1"/>
  <c r="AZ571" i="1"/>
  <c r="AO572" i="1"/>
  <c r="AP572" i="1"/>
  <c r="AS572" i="1" s="1"/>
  <c r="AW572" i="1" s="1"/>
  <c r="AQ572" i="1"/>
  <c r="AR572" i="1"/>
  <c r="AV572" i="1" s="1"/>
  <c r="AT572" i="1"/>
  <c r="AU572" i="1"/>
  <c r="AX572" i="1"/>
  <c r="AY572" i="1"/>
  <c r="AZ572" i="1"/>
  <c r="AO573" i="1"/>
  <c r="AP573" i="1"/>
  <c r="AS573" i="1" s="1"/>
  <c r="AW573" i="1" s="1"/>
  <c r="AQ573" i="1"/>
  <c r="AU573" i="1" s="1"/>
  <c r="AR573" i="1"/>
  <c r="AV573" i="1" s="1"/>
  <c r="AT573" i="1"/>
  <c r="AX573" i="1"/>
  <c r="AY573" i="1"/>
  <c r="AZ573" i="1"/>
  <c r="AO574" i="1"/>
  <c r="AP574" i="1"/>
  <c r="AS574" i="1" s="1"/>
  <c r="AW574" i="1" s="1"/>
  <c r="AQ574" i="1"/>
  <c r="AR574" i="1"/>
  <c r="AV574" i="1" s="1"/>
  <c r="AT574" i="1"/>
  <c r="AU574" i="1"/>
  <c r="AX574" i="1"/>
  <c r="AY574" i="1"/>
  <c r="AZ574" i="1"/>
  <c r="AO575" i="1"/>
  <c r="AP575" i="1"/>
  <c r="AS575" i="1" s="1"/>
  <c r="AW575" i="1" s="1"/>
  <c r="AQ575" i="1"/>
  <c r="AU575" i="1" s="1"/>
  <c r="AR575" i="1"/>
  <c r="AV575" i="1" s="1"/>
  <c r="AT575" i="1"/>
  <c r="AX575" i="1" s="1"/>
  <c r="AY575" i="1"/>
  <c r="AZ575" i="1"/>
  <c r="AO576" i="1"/>
  <c r="AP576" i="1"/>
  <c r="AS576" i="1" s="1"/>
  <c r="AW576" i="1" s="1"/>
  <c r="AQ576" i="1"/>
  <c r="AR576" i="1"/>
  <c r="AV576" i="1" s="1"/>
  <c r="AT576" i="1"/>
  <c r="AU576" i="1"/>
  <c r="AX576" i="1"/>
  <c r="AY576" i="1"/>
  <c r="AZ576" i="1"/>
  <c r="AO577" i="1"/>
  <c r="AP577" i="1"/>
  <c r="AS577" i="1" s="1"/>
  <c r="AW577" i="1" s="1"/>
  <c r="AQ577" i="1"/>
  <c r="AU577" i="1" s="1"/>
  <c r="AR577" i="1"/>
  <c r="AV577" i="1" s="1"/>
  <c r="AT577" i="1"/>
  <c r="AX577" i="1"/>
  <c r="AY577" i="1"/>
  <c r="AZ577" i="1"/>
  <c r="AO578" i="1"/>
  <c r="AP578" i="1"/>
  <c r="AS578" i="1" s="1"/>
  <c r="AW578" i="1" s="1"/>
  <c r="AQ578" i="1"/>
  <c r="AR578" i="1"/>
  <c r="AV578" i="1" s="1"/>
  <c r="AT578" i="1"/>
  <c r="AU578" i="1"/>
  <c r="AX578" i="1"/>
  <c r="AY578" i="1"/>
  <c r="AZ578" i="1"/>
  <c r="AO579" i="1"/>
  <c r="AP579" i="1"/>
  <c r="AS579" i="1" s="1"/>
  <c r="AW579" i="1" s="1"/>
  <c r="AQ579" i="1"/>
  <c r="AU579" i="1" s="1"/>
  <c r="AR579" i="1"/>
  <c r="AV579" i="1" s="1"/>
  <c r="AT579" i="1"/>
  <c r="AX579" i="1" s="1"/>
  <c r="AY579" i="1"/>
  <c r="AZ579" i="1"/>
  <c r="AO580" i="1"/>
  <c r="AP580" i="1"/>
  <c r="AS580" i="1" s="1"/>
  <c r="AW580" i="1" s="1"/>
  <c r="AQ580" i="1"/>
  <c r="AR580" i="1"/>
  <c r="AV580" i="1" s="1"/>
  <c r="AT580" i="1"/>
  <c r="AU580" i="1"/>
  <c r="AX580" i="1"/>
  <c r="AY580" i="1"/>
  <c r="AZ580" i="1"/>
  <c r="AO581" i="1"/>
  <c r="AP581" i="1"/>
  <c r="AS581" i="1" s="1"/>
  <c r="AW581" i="1" s="1"/>
  <c r="AQ581" i="1"/>
  <c r="AU581" i="1" s="1"/>
  <c r="AR581" i="1"/>
  <c r="AV581" i="1" s="1"/>
  <c r="AT581" i="1"/>
  <c r="AX581" i="1"/>
  <c r="AY581" i="1"/>
  <c r="AZ581" i="1"/>
  <c r="AO582" i="1"/>
  <c r="AP582" i="1"/>
  <c r="AS582" i="1" s="1"/>
  <c r="AW582" i="1" s="1"/>
  <c r="AQ582" i="1"/>
  <c r="AR582" i="1"/>
  <c r="AV582" i="1" s="1"/>
  <c r="AT582" i="1"/>
  <c r="AU582" i="1"/>
  <c r="AX582" i="1"/>
  <c r="AY582" i="1"/>
  <c r="AZ582" i="1"/>
  <c r="AO583" i="1"/>
  <c r="AP583" i="1"/>
  <c r="AS583" i="1" s="1"/>
  <c r="AW583" i="1" s="1"/>
  <c r="AQ583" i="1"/>
  <c r="AU583" i="1" s="1"/>
  <c r="AR583" i="1"/>
  <c r="AV583" i="1" s="1"/>
  <c r="AT583" i="1"/>
  <c r="AX583" i="1" s="1"/>
  <c r="AY583" i="1"/>
  <c r="AZ583" i="1"/>
  <c r="AO584" i="1"/>
  <c r="AP584" i="1"/>
  <c r="AS584" i="1" s="1"/>
  <c r="AW584" i="1" s="1"/>
  <c r="AQ584" i="1"/>
  <c r="AR584" i="1"/>
  <c r="AV584" i="1" s="1"/>
  <c r="AT584" i="1"/>
  <c r="AU584" i="1"/>
  <c r="AX584" i="1"/>
  <c r="AY584" i="1"/>
  <c r="AZ584" i="1"/>
  <c r="AO585" i="1"/>
  <c r="AP585" i="1"/>
  <c r="AS585" i="1" s="1"/>
  <c r="AW585" i="1" s="1"/>
  <c r="AQ585" i="1"/>
  <c r="AU585" i="1" s="1"/>
  <c r="AR585" i="1"/>
  <c r="AV585" i="1" s="1"/>
  <c r="AT585" i="1"/>
  <c r="AX585" i="1"/>
  <c r="AY585" i="1"/>
  <c r="AZ585" i="1"/>
  <c r="AO586" i="1"/>
  <c r="AP586" i="1"/>
  <c r="AS586" i="1" s="1"/>
  <c r="AW586" i="1" s="1"/>
  <c r="AQ586" i="1"/>
  <c r="AR586" i="1"/>
  <c r="AV586" i="1" s="1"/>
  <c r="AT586" i="1"/>
  <c r="AU586" i="1"/>
  <c r="AX586" i="1"/>
  <c r="AY586" i="1"/>
  <c r="AZ586" i="1"/>
  <c r="AO587" i="1"/>
  <c r="AP587" i="1"/>
  <c r="AS587" i="1" s="1"/>
  <c r="AW587" i="1" s="1"/>
  <c r="AQ587" i="1"/>
  <c r="AU587" i="1" s="1"/>
  <c r="AR587" i="1"/>
  <c r="AV587" i="1" s="1"/>
  <c r="AT587" i="1"/>
  <c r="AX587" i="1" s="1"/>
  <c r="AY587" i="1"/>
  <c r="AZ587" i="1"/>
  <c r="AO588" i="1"/>
  <c r="AP588" i="1"/>
  <c r="AS588" i="1" s="1"/>
  <c r="AW588" i="1" s="1"/>
  <c r="AQ588" i="1"/>
  <c r="AR588" i="1"/>
  <c r="AV588" i="1" s="1"/>
  <c r="AT588" i="1"/>
  <c r="AU588" i="1"/>
  <c r="AX588" i="1"/>
  <c r="AY588" i="1"/>
  <c r="AZ588" i="1"/>
  <c r="AO589" i="1"/>
  <c r="AP589" i="1"/>
  <c r="AS589" i="1" s="1"/>
  <c r="AW589" i="1" s="1"/>
  <c r="AQ589" i="1"/>
  <c r="AU589" i="1" s="1"/>
  <c r="AR589" i="1"/>
  <c r="AV589" i="1" s="1"/>
  <c r="AT589" i="1"/>
  <c r="AX589" i="1"/>
  <c r="AY589" i="1"/>
  <c r="AZ589" i="1"/>
  <c r="AO590" i="1"/>
  <c r="AP590" i="1"/>
  <c r="AS590" i="1" s="1"/>
  <c r="AW590" i="1" s="1"/>
  <c r="AQ590" i="1"/>
  <c r="AR590" i="1"/>
  <c r="AV590" i="1" s="1"/>
  <c r="AT590" i="1"/>
  <c r="AU590" i="1"/>
  <c r="AX590" i="1"/>
  <c r="AY590" i="1"/>
  <c r="AZ590" i="1"/>
  <c r="AO591" i="1"/>
  <c r="AP591" i="1"/>
  <c r="AS591" i="1" s="1"/>
  <c r="AW591" i="1" s="1"/>
  <c r="AQ591" i="1"/>
  <c r="AU591" i="1" s="1"/>
  <c r="AR591" i="1"/>
  <c r="AV591" i="1" s="1"/>
  <c r="AT591" i="1"/>
  <c r="AX591" i="1" s="1"/>
  <c r="AY591" i="1"/>
  <c r="AZ591" i="1"/>
  <c r="AO592" i="1"/>
  <c r="AP592" i="1"/>
  <c r="AS592" i="1" s="1"/>
  <c r="AW592" i="1" s="1"/>
  <c r="AQ592" i="1"/>
  <c r="AR592" i="1"/>
  <c r="AV592" i="1" s="1"/>
  <c r="AT592" i="1"/>
  <c r="AU592" i="1"/>
  <c r="AX592" i="1"/>
  <c r="AY592" i="1"/>
  <c r="AZ592" i="1"/>
  <c r="AO593" i="1"/>
  <c r="AP593" i="1"/>
  <c r="AS593" i="1" s="1"/>
  <c r="AW593" i="1" s="1"/>
  <c r="AQ593" i="1"/>
  <c r="AU593" i="1" s="1"/>
  <c r="AR593" i="1"/>
  <c r="AV593" i="1" s="1"/>
  <c r="AT593" i="1"/>
  <c r="AX593" i="1"/>
  <c r="AY593" i="1"/>
  <c r="AZ593" i="1"/>
  <c r="AO594" i="1"/>
  <c r="AP594" i="1"/>
  <c r="AS594" i="1" s="1"/>
  <c r="AW594" i="1" s="1"/>
  <c r="AQ594" i="1"/>
  <c r="AR594" i="1"/>
  <c r="AV594" i="1" s="1"/>
  <c r="AT594" i="1"/>
  <c r="AU594" i="1"/>
  <c r="AX594" i="1"/>
  <c r="AY594" i="1"/>
  <c r="AZ594" i="1"/>
  <c r="AO595" i="1"/>
  <c r="AP595" i="1"/>
  <c r="AS595" i="1" s="1"/>
  <c r="AW595" i="1" s="1"/>
  <c r="AQ595" i="1"/>
  <c r="AU595" i="1" s="1"/>
  <c r="AR595" i="1"/>
  <c r="AV595" i="1" s="1"/>
  <c r="AT595" i="1"/>
  <c r="AX595" i="1" s="1"/>
  <c r="AY595" i="1"/>
  <c r="AZ595" i="1"/>
  <c r="AO596" i="1"/>
  <c r="AP596" i="1"/>
  <c r="AS596" i="1" s="1"/>
  <c r="AW596" i="1" s="1"/>
  <c r="AQ596" i="1"/>
  <c r="AR596" i="1"/>
  <c r="AV596" i="1" s="1"/>
  <c r="AT596" i="1"/>
  <c r="AU596" i="1"/>
  <c r="AX596" i="1"/>
  <c r="AY596" i="1"/>
  <c r="AZ596" i="1"/>
  <c r="AO597" i="1"/>
  <c r="AP597" i="1"/>
  <c r="AS597" i="1" s="1"/>
  <c r="AW597" i="1" s="1"/>
  <c r="AQ597" i="1"/>
  <c r="AU597" i="1" s="1"/>
  <c r="AR597" i="1"/>
  <c r="AV597" i="1" s="1"/>
  <c r="AT597" i="1"/>
  <c r="AX597" i="1"/>
  <c r="AY597" i="1"/>
  <c r="AZ597" i="1"/>
  <c r="AO598" i="1"/>
  <c r="AP598" i="1"/>
  <c r="AS598" i="1" s="1"/>
  <c r="AW598" i="1" s="1"/>
  <c r="AQ598" i="1"/>
  <c r="AR598" i="1"/>
  <c r="AV598" i="1" s="1"/>
  <c r="AT598" i="1"/>
  <c r="AU598" i="1"/>
  <c r="AX598" i="1"/>
  <c r="AY598" i="1"/>
  <c r="AZ598" i="1"/>
  <c r="AO599" i="1"/>
  <c r="AP599" i="1"/>
  <c r="AS599" i="1" s="1"/>
  <c r="AW599" i="1" s="1"/>
  <c r="AQ599" i="1"/>
  <c r="AU599" i="1" s="1"/>
  <c r="AR599" i="1"/>
  <c r="AV599" i="1" s="1"/>
  <c r="AT599" i="1"/>
  <c r="AX599" i="1" s="1"/>
  <c r="AY599" i="1"/>
  <c r="AZ599" i="1"/>
  <c r="AO600" i="1"/>
  <c r="AP600" i="1"/>
  <c r="AS600" i="1" s="1"/>
  <c r="AW600" i="1" s="1"/>
  <c r="AQ600" i="1"/>
  <c r="AR600" i="1"/>
  <c r="AV600" i="1" s="1"/>
  <c r="AT600" i="1"/>
  <c r="AU600" i="1"/>
  <c r="AX600" i="1"/>
  <c r="AY600" i="1"/>
  <c r="AZ600" i="1"/>
  <c r="AO601" i="1"/>
  <c r="AP601" i="1"/>
  <c r="AS601" i="1" s="1"/>
  <c r="AW601" i="1" s="1"/>
  <c r="AQ601" i="1"/>
  <c r="AU601" i="1" s="1"/>
  <c r="AR601" i="1"/>
  <c r="AV601" i="1" s="1"/>
  <c r="AT601" i="1"/>
  <c r="AX601" i="1"/>
  <c r="AY601" i="1"/>
  <c r="AZ601" i="1"/>
  <c r="AO602" i="1"/>
  <c r="AP602" i="1"/>
  <c r="AS602" i="1" s="1"/>
  <c r="AW602" i="1" s="1"/>
  <c r="AQ602" i="1"/>
  <c r="AR602" i="1"/>
  <c r="AV602" i="1" s="1"/>
  <c r="AT602" i="1"/>
  <c r="AU602" i="1"/>
  <c r="AX602" i="1"/>
  <c r="AY602" i="1"/>
  <c r="AZ602" i="1"/>
  <c r="AO603" i="1"/>
  <c r="AP603" i="1"/>
  <c r="AS603" i="1" s="1"/>
  <c r="AW603" i="1" s="1"/>
  <c r="AQ603" i="1"/>
  <c r="AU603" i="1" s="1"/>
  <c r="AR603" i="1"/>
  <c r="AV603" i="1" s="1"/>
  <c r="AT603" i="1"/>
  <c r="AX603" i="1" s="1"/>
  <c r="AY603" i="1"/>
  <c r="AZ603" i="1"/>
  <c r="AO604" i="1"/>
  <c r="AP604" i="1"/>
  <c r="AS604" i="1" s="1"/>
  <c r="AW604" i="1" s="1"/>
  <c r="AQ604" i="1"/>
  <c r="AR604" i="1"/>
  <c r="AV604" i="1" s="1"/>
  <c r="AT604" i="1"/>
  <c r="AU604" i="1"/>
  <c r="AX604" i="1"/>
  <c r="AY604" i="1"/>
  <c r="AZ604" i="1"/>
  <c r="AO605" i="1"/>
  <c r="AP605" i="1"/>
  <c r="AS605" i="1" s="1"/>
  <c r="AW605" i="1" s="1"/>
  <c r="AQ605" i="1"/>
  <c r="AU605" i="1" s="1"/>
  <c r="AR605" i="1"/>
  <c r="AV605" i="1" s="1"/>
  <c r="AT605" i="1"/>
  <c r="AX605" i="1"/>
  <c r="AY605" i="1"/>
  <c r="AZ605" i="1"/>
  <c r="AO606" i="1"/>
  <c r="AP606" i="1"/>
  <c r="AS606" i="1" s="1"/>
  <c r="AW606" i="1" s="1"/>
  <c r="AQ606" i="1"/>
  <c r="AR606" i="1"/>
  <c r="AV606" i="1" s="1"/>
  <c r="AT606" i="1"/>
  <c r="AU606" i="1"/>
  <c r="AX606" i="1"/>
  <c r="AY606" i="1"/>
  <c r="AZ606" i="1"/>
  <c r="AO607" i="1"/>
  <c r="AP607" i="1"/>
  <c r="AS607" i="1" s="1"/>
  <c r="AW607" i="1" s="1"/>
  <c r="AQ607" i="1"/>
  <c r="AU607" i="1" s="1"/>
  <c r="AR607" i="1"/>
  <c r="AV607" i="1" s="1"/>
  <c r="AT607" i="1"/>
  <c r="AX607" i="1" s="1"/>
  <c r="AY607" i="1"/>
  <c r="AZ607" i="1"/>
  <c r="AO608" i="1"/>
  <c r="AP608" i="1"/>
  <c r="AS608" i="1" s="1"/>
  <c r="AW608" i="1" s="1"/>
  <c r="AQ608" i="1"/>
  <c r="AR608" i="1"/>
  <c r="AV608" i="1" s="1"/>
  <c r="AT608" i="1"/>
  <c r="AU608" i="1"/>
  <c r="AX608" i="1"/>
  <c r="AY608" i="1"/>
  <c r="AZ608" i="1"/>
  <c r="AO609" i="1"/>
  <c r="AP609" i="1"/>
  <c r="AS609" i="1" s="1"/>
  <c r="AW609" i="1" s="1"/>
  <c r="AQ609" i="1"/>
  <c r="AU609" i="1" s="1"/>
  <c r="AR609" i="1"/>
  <c r="AV609" i="1" s="1"/>
  <c r="AT609" i="1"/>
  <c r="AX609" i="1"/>
  <c r="AY609" i="1"/>
  <c r="AZ609" i="1"/>
  <c r="AO610" i="1"/>
  <c r="AP610" i="1"/>
  <c r="AS610" i="1" s="1"/>
  <c r="AW610" i="1" s="1"/>
  <c r="AQ610" i="1"/>
  <c r="AR610" i="1"/>
  <c r="AV610" i="1" s="1"/>
  <c r="AT610" i="1"/>
  <c r="AU610" i="1"/>
  <c r="AX610" i="1"/>
  <c r="AY610" i="1"/>
  <c r="AZ610" i="1"/>
  <c r="AO611" i="1"/>
  <c r="AP611" i="1"/>
  <c r="AS611" i="1" s="1"/>
  <c r="AW611" i="1" s="1"/>
  <c r="AQ611" i="1"/>
  <c r="AU611" i="1" s="1"/>
  <c r="AR611" i="1"/>
  <c r="AV611" i="1" s="1"/>
  <c r="AT611" i="1"/>
  <c r="AX611" i="1" s="1"/>
  <c r="AY611" i="1"/>
  <c r="AZ611" i="1"/>
  <c r="AO612" i="1"/>
  <c r="AP612" i="1"/>
  <c r="AS612" i="1" s="1"/>
  <c r="AW612" i="1" s="1"/>
  <c r="AQ612" i="1"/>
  <c r="AR612" i="1"/>
  <c r="AV612" i="1" s="1"/>
  <c r="AT612" i="1"/>
  <c r="AU612" i="1"/>
  <c r="AX612" i="1"/>
  <c r="AY612" i="1"/>
  <c r="AZ612" i="1"/>
  <c r="AO613" i="1"/>
  <c r="AP613" i="1"/>
  <c r="AS613" i="1" s="1"/>
  <c r="AW613" i="1" s="1"/>
  <c r="AQ613" i="1"/>
  <c r="AU613" i="1" s="1"/>
  <c r="AR613" i="1"/>
  <c r="AV613" i="1" s="1"/>
  <c r="AT613" i="1"/>
  <c r="AX613" i="1"/>
  <c r="AY613" i="1"/>
  <c r="AZ613" i="1"/>
  <c r="AO614" i="1"/>
  <c r="AP614" i="1"/>
  <c r="AS614" i="1" s="1"/>
  <c r="AW614" i="1" s="1"/>
  <c r="AQ614" i="1"/>
  <c r="AR614" i="1"/>
  <c r="AV614" i="1" s="1"/>
  <c r="AT614" i="1"/>
  <c r="AU614" i="1"/>
  <c r="AX614" i="1"/>
  <c r="AY614" i="1"/>
  <c r="AZ614" i="1"/>
  <c r="AO615" i="1"/>
  <c r="AP615" i="1"/>
  <c r="AS615" i="1" s="1"/>
  <c r="AW615" i="1" s="1"/>
  <c r="AQ615" i="1"/>
  <c r="AU615" i="1" s="1"/>
  <c r="AR615" i="1"/>
  <c r="AV615" i="1" s="1"/>
  <c r="AT615" i="1"/>
  <c r="AX615" i="1" s="1"/>
  <c r="AY615" i="1"/>
  <c r="AZ615" i="1"/>
  <c r="AO616" i="1"/>
  <c r="AP616" i="1"/>
  <c r="AS616" i="1" s="1"/>
  <c r="AW616" i="1" s="1"/>
  <c r="AQ616" i="1"/>
  <c r="AR616" i="1"/>
  <c r="AV616" i="1" s="1"/>
  <c r="AT616" i="1"/>
  <c r="AU616" i="1"/>
  <c r="AX616" i="1"/>
  <c r="AY616" i="1"/>
  <c r="AZ616" i="1"/>
  <c r="AO617" i="1"/>
  <c r="AP617" i="1"/>
  <c r="AS617" i="1" s="1"/>
  <c r="AW617" i="1" s="1"/>
  <c r="AQ617" i="1"/>
  <c r="AU617" i="1" s="1"/>
  <c r="AR617" i="1"/>
  <c r="AV617" i="1" s="1"/>
  <c r="AT617" i="1"/>
  <c r="AX617" i="1"/>
  <c r="AY617" i="1"/>
  <c r="AZ617" i="1"/>
  <c r="AO618" i="1"/>
  <c r="AP618" i="1"/>
  <c r="AS618" i="1" s="1"/>
  <c r="AW618" i="1" s="1"/>
  <c r="AQ618" i="1"/>
  <c r="AR618" i="1"/>
  <c r="AV618" i="1" s="1"/>
  <c r="AT618" i="1"/>
  <c r="AU618" i="1"/>
  <c r="AX618" i="1"/>
  <c r="AY618" i="1"/>
  <c r="AZ618" i="1"/>
  <c r="AO619" i="1"/>
  <c r="AP619" i="1"/>
  <c r="AS619" i="1" s="1"/>
  <c r="AW619" i="1" s="1"/>
  <c r="AQ619" i="1"/>
  <c r="AU619" i="1" s="1"/>
  <c r="AR619" i="1"/>
  <c r="AV619" i="1" s="1"/>
  <c r="AT619" i="1"/>
  <c r="AX619" i="1" s="1"/>
  <c r="AY619" i="1"/>
  <c r="AZ619" i="1"/>
  <c r="AO620" i="1"/>
  <c r="AP620" i="1"/>
  <c r="AS620" i="1" s="1"/>
  <c r="AW620" i="1" s="1"/>
  <c r="AQ620" i="1"/>
  <c r="AR620" i="1"/>
  <c r="AV620" i="1" s="1"/>
  <c r="AT620" i="1"/>
  <c r="AU620" i="1"/>
  <c r="AX620" i="1"/>
  <c r="AY620" i="1"/>
  <c r="AZ620" i="1"/>
  <c r="AO621" i="1"/>
  <c r="AP621" i="1"/>
  <c r="AS621" i="1" s="1"/>
  <c r="AW621" i="1" s="1"/>
  <c r="AQ621" i="1"/>
  <c r="AU621" i="1" s="1"/>
  <c r="AR621" i="1"/>
  <c r="AV621" i="1" s="1"/>
  <c r="AT621" i="1"/>
  <c r="AX621" i="1"/>
  <c r="AY621" i="1"/>
  <c r="AZ621" i="1"/>
  <c r="AO622" i="1"/>
  <c r="AP622" i="1"/>
  <c r="AS622" i="1" s="1"/>
  <c r="AW622" i="1" s="1"/>
  <c r="AQ622" i="1"/>
  <c r="AR622" i="1"/>
  <c r="AV622" i="1" s="1"/>
  <c r="AT622" i="1"/>
  <c r="AU622" i="1"/>
  <c r="AX622" i="1"/>
  <c r="AY622" i="1"/>
  <c r="AZ622" i="1"/>
  <c r="AO623" i="1"/>
  <c r="AP623" i="1"/>
  <c r="AS623" i="1" s="1"/>
  <c r="AW623" i="1" s="1"/>
  <c r="AQ623" i="1"/>
  <c r="AU623" i="1" s="1"/>
  <c r="AR623" i="1"/>
  <c r="AV623" i="1" s="1"/>
  <c r="AT623" i="1"/>
  <c r="AX623" i="1" s="1"/>
  <c r="AY623" i="1"/>
  <c r="AZ623" i="1"/>
  <c r="AO624" i="1"/>
  <c r="AP624" i="1"/>
  <c r="AS624" i="1" s="1"/>
  <c r="AW624" i="1" s="1"/>
  <c r="AQ624" i="1"/>
  <c r="AR624" i="1"/>
  <c r="AV624" i="1" s="1"/>
  <c r="AT624" i="1"/>
  <c r="AU624" i="1"/>
  <c r="AX624" i="1"/>
  <c r="AY624" i="1"/>
  <c r="AZ624" i="1"/>
  <c r="AO625" i="1"/>
  <c r="AP625" i="1"/>
  <c r="AS625" i="1" s="1"/>
  <c r="AW625" i="1" s="1"/>
  <c r="AQ625" i="1"/>
  <c r="AU625" i="1" s="1"/>
  <c r="AR625" i="1"/>
  <c r="AV625" i="1" s="1"/>
  <c r="AT625" i="1"/>
  <c r="AX625" i="1"/>
  <c r="AY625" i="1"/>
  <c r="AZ625" i="1"/>
  <c r="AO626" i="1"/>
  <c r="AP626" i="1"/>
  <c r="AS626" i="1" s="1"/>
  <c r="AW626" i="1" s="1"/>
  <c r="AQ626" i="1"/>
  <c r="AR626" i="1"/>
  <c r="AV626" i="1" s="1"/>
  <c r="AT626" i="1"/>
  <c r="AU626" i="1"/>
  <c r="AX626" i="1"/>
  <c r="AY626" i="1"/>
  <c r="AZ626" i="1"/>
  <c r="AO627" i="1"/>
  <c r="AP627" i="1"/>
  <c r="AS627" i="1" s="1"/>
  <c r="AW627" i="1" s="1"/>
  <c r="AQ627" i="1"/>
  <c r="AU627" i="1" s="1"/>
  <c r="AR627" i="1"/>
  <c r="AV627" i="1" s="1"/>
  <c r="AT627" i="1"/>
  <c r="AX627" i="1" s="1"/>
  <c r="AY627" i="1"/>
  <c r="AZ627" i="1"/>
  <c r="AO628" i="1"/>
  <c r="AP628" i="1"/>
  <c r="AS628" i="1" s="1"/>
  <c r="AW628" i="1" s="1"/>
  <c r="AQ628" i="1"/>
  <c r="AR628" i="1"/>
  <c r="AV628" i="1" s="1"/>
  <c r="AT628" i="1"/>
  <c r="AU628" i="1"/>
  <c r="AX628" i="1"/>
  <c r="AY628" i="1"/>
  <c r="AZ628" i="1"/>
  <c r="AO629" i="1"/>
  <c r="AP629" i="1"/>
  <c r="AS629" i="1" s="1"/>
  <c r="AW629" i="1" s="1"/>
  <c r="AQ629" i="1"/>
  <c r="AU629" i="1" s="1"/>
  <c r="AR629" i="1"/>
  <c r="AV629" i="1" s="1"/>
  <c r="AT629" i="1"/>
  <c r="AX629" i="1"/>
  <c r="AY629" i="1"/>
  <c r="AZ629" i="1"/>
  <c r="AO630" i="1"/>
  <c r="AP630" i="1"/>
  <c r="AS630" i="1" s="1"/>
  <c r="AW630" i="1" s="1"/>
  <c r="AQ630" i="1"/>
  <c r="AR630" i="1"/>
  <c r="AV630" i="1" s="1"/>
  <c r="AT630" i="1"/>
  <c r="AU630" i="1"/>
  <c r="AX630" i="1"/>
  <c r="AY630" i="1"/>
  <c r="AZ630" i="1"/>
  <c r="AO631" i="1"/>
  <c r="AP631" i="1"/>
  <c r="AS631" i="1" s="1"/>
  <c r="AW631" i="1" s="1"/>
  <c r="AQ631" i="1"/>
  <c r="AU631" i="1" s="1"/>
  <c r="AR631" i="1"/>
  <c r="AV631" i="1" s="1"/>
  <c r="AT631" i="1"/>
  <c r="AX631" i="1" s="1"/>
  <c r="AY631" i="1"/>
  <c r="AZ631" i="1"/>
  <c r="AO632" i="1"/>
  <c r="AP632" i="1"/>
  <c r="AS632" i="1" s="1"/>
  <c r="AW632" i="1" s="1"/>
  <c r="AQ632" i="1"/>
  <c r="AR632" i="1"/>
  <c r="AV632" i="1" s="1"/>
  <c r="AT632" i="1"/>
  <c r="AU632" i="1"/>
  <c r="AX632" i="1"/>
  <c r="AY632" i="1"/>
  <c r="AZ632" i="1"/>
  <c r="AO633" i="1"/>
  <c r="AP633" i="1"/>
  <c r="AS633" i="1" s="1"/>
  <c r="AW633" i="1" s="1"/>
  <c r="AQ633" i="1"/>
  <c r="AU633" i="1" s="1"/>
  <c r="AR633" i="1"/>
  <c r="AV633" i="1" s="1"/>
  <c r="AT633" i="1"/>
  <c r="AX633" i="1"/>
  <c r="AY633" i="1"/>
  <c r="AZ633" i="1"/>
  <c r="AO634" i="1"/>
  <c r="AP634" i="1"/>
  <c r="AS634" i="1" s="1"/>
  <c r="AW634" i="1" s="1"/>
  <c r="AQ634" i="1"/>
  <c r="AR634" i="1"/>
  <c r="AV634" i="1" s="1"/>
  <c r="AT634" i="1"/>
  <c r="AU634" i="1"/>
  <c r="AX634" i="1"/>
  <c r="AY634" i="1"/>
  <c r="AZ634" i="1"/>
  <c r="AO635" i="1"/>
  <c r="AP635" i="1"/>
  <c r="AS635" i="1" s="1"/>
  <c r="AW635" i="1" s="1"/>
  <c r="AQ635" i="1"/>
  <c r="AU635" i="1" s="1"/>
  <c r="AR635" i="1"/>
  <c r="AV635" i="1" s="1"/>
  <c r="AT635" i="1"/>
  <c r="AX635" i="1" s="1"/>
  <c r="AY635" i="1"/>
  <c r="AZ635" i="1"/>
  <c r="AO636" i="1"/>
  <c r="AP636" i="1"/>
  <c r="AS636" i="1" s="1"/>
  <c r="AW636" i="1" s="1"/>
  <c r="AQ636" i="1"/>
  <c r="AR636" i="1"/>
  <c r="AV636" i="1" s="1"/>
  <c r="AT636" i="1"/>
  <c r="AU636" i="1"/>
  <c r="AX636" i="1"/>
  <c r="AY636" i="1"/>
  <c r="AZ636" i="1"/>
  <c r="AO637" i="1"/>
  <c r="AP637" i="1"/>
  <c r="AS637" i="1" s="1"/>
  <c r="AW637" i="1" s="1"/>
  <c r="AQ637" i="1"/>
  <c r="AU637" i="1" s="1"/>
  <c r="AR637" i="1"/>
  <c r="AV637" i="1" s="1"/>
  <c r="AT637" i="1"/>
  <c r="AX637" i="1"/>
  <c r="AY637" i="1"/>
  <c r="AZ637" i="1"/>
  <c r="AO638" i="1"/>
  <c r="AP638" i="1"/>
  <c r="AS638" i="1" s="1"/>
  <c r="AW638" i="1" s="1"/>
  <c r="AQ638" i="1"/>
  <c r="AR638" i="1"/>
  <c r="AV638" i="1" s="1"/>
  <c r="AT638" i="1"/>
  <c r="AU638" i="1"/>
  <c r="AX638" i="1"/>
  <c r="AY638" i="1"/>
  <c r="AZ638" i="1"/>
  <c r="AO639" i="1"/>
  <c r="AP639" i="1"/>
  <c r="AS639" i="1" s="1"/>
  <c r="AW639" i="1" s="1"/>
  <c r="AQ639" i="1"/>
  <c r="AU639" i="1" s="1"/>
  <c r="AR639" i="1"/>
  <c r="AV639" i="1" s="1"/>
  <c r="AT639" i="1"/>
  <c r="AX639" i="1" s="1"/>
  <c r="AY639" i="1"/>
  <c r="AZ639" i="1"/>
  <c r="AO640" i="1"/>
  <c r="AP640" i="1"/>
  <c r="AS640" i="1" s="1"/>
  <c r="AW640" i="1" s="1"/>
  <c r="AQ640" i="1"/>
  <c r="AR640" i="1"/>
  <c r="AV640" i="1" s="1"/>
  <c r="AT640" i="1"/>
  <c r="AU640" i="1"/>
  <c r="AX640" i="1"/>
  <c r="AY640" i="1"/>
  <c r="AZ640" i="1"/>
  <c r="AO641" i="1"/>
  <c r="AP641" i="1"/>
  <c r="AS641" i="1" s="1"/>
  <c r="AW641" i="1" s="1"/>
  <c r="AQ641" i="1"/>
  <c r="AU641" i="1" s="1"/>
  <c r="AR641" i="1"/>
  <c r="AV641" i="1" s="1"/>
  <c r="AT641" i="1"/>
  <c r="AX641" i="1"/>
  <c r="AY641" i="1"/>
  <c r="AZ641" i="1"/>
  <c r="AO642" i="1"/>
  <c r="AP642" i="1"/>
  <c r="AS642" i="1" s="1"/>
  <c r="AW642" i="1" s="1"/>
  <c r="AQ642" i="1"/>
  <c r="AR642" i="1"/>
  <c r="AV642" i="1" s="1"/>
  <c r="AT642" i="1"/>
  <c r="AU642" i="1"/>
  <c r="AX642" i="1"/>
  <c r="AY642" i="1"/>
  <c r="AZ642" i="1"/>
  <c r="AO643" i="1"/>
  <c r="AP643" i="1"/>
  <c r="AS643" i="1" s="1"/>
  <c r="AW643" i="1" s="1"/>
  <c r="AQ643" i="1"/>
  <c r="AU643" i="1" s="1"/>
  <c r="AR643" i="1"/>
  <c r="AV643" i="1" s="1"/>
  <c r="AT643" i="1"/>
  <c r="AX643" i="1" s="1"/>
  <c r="AY643" i="1"/>
  <c r="AZ643" i="1"/>
  <c r="AO644" i="1"/>
  <c r="AP644" i="1"/>
  <c r="AS644" i="1" s="1"/>
  <c r="AW644" i="1" s="1"/>
  <c r="AQ644" i="1"/>
  <c r="AR644" i="1"/>
  <c r="AV644" i="1" s="1"/>
  <c r="AT644" i="1"/>
  <c r="AU644" i="1"/>
  <c r="AX644" i="1"/>
  <c r="AY644" i="1"/>
  <c r="AZ644" i="1"/>
  <c r="AO645" i="1"/>
  <c r="AP645" i="1"/>
  <c r="AS645" i="1" s="1"/>
  <c r="AW645" i="1" s="1"/>
  <c r="AQ645" i="1"/>
  <c r="AU645" i="1" s="1"/>
  <c r="AR645" i="1"/>
  <c r="AV645" i="1" s="1"/>
  <c r="AT645" i="1"/>
  <c r="AX645" i="1"/>
  <c r="AY645" i="1"/>
  <c r="AZ645" i="1"/>
  <c r="AO646" i="1"/>
  <c r="AP646" i="1"/>
  <c r="AS646" i="1" s="1"/>
  <c r="AW646" i="1" s="1"/>
  <c r="AQ646" i="1"/>
  <c r="AR646" i="1"/>
  <c r="AV646" i="1" s="1"/>
  <c r="AT646" i="1"/>
  <c r="AU646" i="1"/>
  <c r="AX646" i="1"/>
  <c r="AY646" i="1"/>
  <c r="AZ646" i="1"/>
  <c r="AO647" i="1"/>
  <c r="AP647" i="1"/>
  <c r="AS647" i="1" s="1"/>
  <c r="AW647" i="1" s="1"/>
  <c r="AQ647" i="1"/>
  <c r="AU647" i="1" s="1"/>
  <c r="AR647" i="1"/>
  <c r="AV647" i="1" s="1"/>
  <c r="AT647" i="1"/>
  <c r="AX647" i="1" s="1"/>
  <c r="AY647" i="1"/>
  <c r="AZ647" i="1"/>
  <c r="AO648" i="1"/>
  <c r="AP648" i="1"/>
  <c r="AS648" i="1" s="1"/>
  <c r="AW648" i="1" s="1"/>
  <c r="AQ648" i="1"/>
  <c r="AR648" i="1"/>
  <c r="AV648" i="1" s="1"/>
  <c r="AT648" i="1"/>
  <c r="AU648" i="1"/>
  <c r="AX648" i="1"/>
  <c r="AY648" i="1"/>
  <c r="AZ648" i="1"/>
  <c r="AO649" i="1"/>
  <c r="AP649" i="1"/>
  <c r="AS649" i="1" s="1"/>
  <c r="AW649" i="1" s="1"/>
  <c r="AQ649" i="1"/>
  <c r="AU649" i="1" s="1"/>
  <c r="AR649" i="1"/>
  <c r="AV649" i="1" s="1"/>
  <c r="AT649" i="1"/>
  <c r="AX649" i="1"/>
  <c r="AY649" i="1"/>
  <c r="AZ649" i="1"/>
  <c r="AO650" i="1"/>
  <c r="AP650" i="1"/>
  <c r="AS650" i="1" s="1"/>
  <c r="AW650" i="1" s="1"/>
  <c r="AQ650" i="1"/>
  <c r="AR650" i="1"/>
  <c r="AV650" i="1" s="1"/>
  <c r="AT650" i="1"/>
  <c r="AU650" i="1"/>
  <c r="AX650" i="1"/>
  <c r="AY650" i="1"/>
  <c r="AZ650" i="1"/>
  <c r="AO651" i="1"/>
  <c r="AP651" i="1"/>
  <c r="AS651" i="1" s="1"/>
  <c r="AW651" i="1" s="1"/>
  <c r="AQ651" i="1"/>
  <c r="AU651" i="1" s="1"/>
  <c r="AR651" i="1"/>
  <c r="AV651" i="1" s="1"/>
  <c r="AT651" i="1"/>
  <c r="AX651" i="1" s="1"/>
  <c r="AY651" i="1"/>
  <c r="AZ651" i="1"/>
  <c r="AO652" i="1"/>
  <c r="AP652" i="1"/>
  <c r="AS652" i="1" s="1"/>
  <c r="AW652" i="1" s="1"/>
  <c r="AQ652" i="1"/>
  <c r="AR652" i="1"/>
  <c r="AV652" i="1" s="1"/>
  <c r="AT652" i="1"/>
  <c r="AU652" i="1"/>
  <c r="AX652" i="1"/>
  <c r="AY652" i="1"/>
  <c r="AZ652" i="1"/>
  <c r="AO653" i="1"/>
  <c r="AP653" i="1"/>
  <c r="AS653" i="1" s="1"/>
  <c r="AW653" i="1" s="1"/>
  <c r="AQ653" i="1"/>
  <c r="AU653" i="1" s="1"/>
  <c r="AR653" i="1"/>
  <c r="AV653" i="1" s="1"/>
  <c r="AT653" i="1"/>
  <c r="AX653" i="1"/>
  <c r="AY653" i="1"/>
  <c r="AZ653" i="1"/>
  <c r="AO654" i="1"/>
  <c r="AP654" i="1"/>
  <c r="AS654" i="1" s="1"/>
  <c r="AW654" i="1" s="1"/>
  <c r="AQ654" i="1"/>
  <c r="AR654" i="1"/>
  <c r="AV654" i="1" s="1"/>
  <c r="AT654" i="1"/>
  <c r="AU654" i="1"/>
  <c r="AX654" i="1"/>
  <c r="AY654" i="1"/>
  <c r="AZ654" i="1"/>
  <c r="AO655" i="1"/>
  <c r="AP655" i="1"/>
  <c r="AS655" i="1" s="1"/>
  <c r="AW655" i="1" s="1"/>
  <c r="AQ655" i="1"/>
  <c r="AU655" i="1" s="1"/>
  <c r="AR655" i="1"/>
  <c r="AV655" i="1" s="1"/>
  <c r="AT655" i="1"/>
  <c r="AX655" i="1" s="1"/>
  <c r="AY655" i="1"/>
  <c r="AZ655" i="1"/>
  <c r="AO656" i="1"/>
  <c r="AP656" i="1"/>
  <c r="AS656" i="1" s="1"/>
  <c r="AW656" i="1" s="1"/>
  <c r="AQ656" i="1"/>
  <c r="AR656" i="1"/>
  <c r="AV656" i="1" s="1"/>
  <c r="AT656" i="1"/>
  <c r="AU656" i="1"/>
  <c r="AX656" i="1"/>
  <c r="AY656" i="1"/>
  <c r="AZ656" i="1"/>
  <c r="AO657" i="1"/>
  <c r="AP657" i="1"/>
  <c r="AS657" i="1" s="1"/>
  <c r="AW657" i="1" s="1"/>
  <c r="AQ657" i="1"/>
  <c r="AU657" i="1" s="1"/>
  <c r="AR657" i="1"/>
  <c r="AV657" i="1" s="1"/>
  <c r="AT657" i="1"/>
  <c r="AX657" i="1"/>
  <c r="AY657" i="1"/>
  <c r="AZ657" i="1"/>
  <c r="AO658" i="1"/>
  <c r="AP658" i="1"/>
  <c r="AS658" i="1" s="1"/>
  <c r="AW658" i="1" s="1"/>
  <c r="AQ658" i="1"/>
  <c r="AR658" i="1"/>
  <c r="AV658" i="1" s="1"/>
  <c r="AT658" i="1"/>
  <c r="AU658" i="1"/>
  <c r="AX658" i="1"/>
  <c r="AY658" i="1"/>
  <c r="AZ658" i="1"/>
  <c r="AO659" i="1"/>
  <c r="AP659" i="1"/>
  <c r="AS659" i="1" s="1"/>
  <c r="AW659" i="1" s="1"/>
  <c r="AQ659" i="1"/>
  <c r="AU659" i="1" s="1"/>
  <c r="AR659" i="1"/>
  <c r="AV659" i="1" s="1"/>
  <c r="AT659" i="1"/>
  <c r="AX659" i="1" s="1"/>
  <c r="AY659" i="1"/>
  <c r="AZ659" i="1"/>
  <c r="AO660" i="1"/>
  <c r="AP660" i="1"/>
  <c r="AS660" i="1" s="1"/>
  <c r="AW660" i="1" s="1"/>
  <c r="AQ660" i="1"/>
  <c r="AR660" i="1"/>
  <c r="AV660" i="1" s="1"/>
  <c r="AT660" i="1"/>
  <c r="AU660" i="1"/>
  <c r="AX660" i="1"/>
  <c r="AY660" i="1"/>
  <c r="AZ660" i="1"/>
  <c r="AO661" i="1"/>
  <c r="AP661" i="1"/>
  <c r="AS661" i="1" s="1"/>
  <c r="AW661" i="1" s="1"/>
  <c r="AQ661" i="1"/>
  <c r="AU661" i="1" s="1"/>
  <c r="AR661" i="1"/>
  <c r="AV661" i="1" s="1"/>
  <c r="AT661" i="1"/>
  <c r="AX661" i="1"/>
  <c r="AY661" i="1"/>
  <c r="AZ661" i="1"/>
  <c r="AO662" i="1"/>
  <c r="AP662" i="1"/>
  <c r="AS662" i="1" s="1"/>
  <c r="AW662" i="1" s="1"/>
  <c r="AQ662" i="1"/>
  <c r="AR662" i="1"/>
  <c r="AV662" i="1" s="1"/>
  <c r="AT662" i="1"/>
  <c r="AU662" i="1"/>
  <c r="AX662" i="1"/>
  <c r="AY662" i="1"/>
  <c r="AZ662" i="1"/>
  <c r="AO663" i="1"/>
  <c r="AP663" i="1"/>
  <c r="AS663" i="1" s="1"/>
  <c r="AW663" i="1" s="1"/>
  <c r="AQ663" i="1"/>
  <c r="AU663" i="1" s="1"/>
  <c r="AR663" i="1"/>
  <c r="AV663" i="1" s="1"/>
  <c r="AT663" i="1"/>
  <c r="AX663" i="1" s="1"/>
  <c r="AY663" i="1"/>
  <c r="AZ663" i="1"/>
  <c r="AO664" i="1"/>
  <c r="AP664" i="1"/>
  <c r="AS664" i="1" s="1"/>
  <c r="AW664" i="1" s="1"/>
  <c r="AQ664" i="1"/>
  <c r="AR664" i="1"/>
  <c r="AV664" i="1" s="1"/>
  <c r="AT664" i="1"/>
  <c r="AU664" i="1"/>
  <c r="AX664" i="1"/>
  <c r="AY664" i="1"/>
  <c r="AZ664" i="1"/>
  <c r="AO665" i="1"/>
  <c r="AP665" i="1"/>
  <c r="AS665" i="1" s="1"/>
  <c r="AW665" i="1" s="1"/>
  <c r="AQ665" i="1"/>
  <c r="AU665" i="1" s="1"/>
  <c r="AR665" i="1"/>
  <c r="AV665" i="1" s="1"/>
  <c r="AT665" i="1"/>
  <c r="AX665" i="1"/>
  <c r="AY665" i="1"/>
  <c r="AZ665" i="1"/>
  <c r="AO666" i="1"/>
  <c r="AP666" i="1"/>
  <c r="AS666" i="1" s="1"/>
  <c r="AW666" i="1" s="1"/>
  <c r="AQ666" i="1"/>
  <c r="AR666" i="1"/>
  <c r="AV666" i="1" s="1"/>
  <c r="AT666" i="1"/>
  <c r="AU666" i="1"/>
  <c r="AX666" i="1"/>
  <c r="AY666" i="1"/>
  <c r="AZ666" i="1"/>
  <c r="AO667" i="1"/>
  <c r="AP667" i="1"/>
  <c r="AS667" i="1" s="1"/>
  <c r="AW667" i="1" s="1"/>
  <c r="AQ667" i="1"/>
  <c r="AU667" i="1" s="1"/>
  <c r="AR667" i="1"/>
  <c r="AV667" i="1" s="1"/>
  <c r="AT667" i="1"/>
  <c r="AX667" i="1" s="1"/>
  <c r="AY667" i="1"/>
  <c r="AZ667" i="1"/>
  <c r="AO668" i="1"/>
  <c r="AP668" i="1"/>
  <c r="AS668" i="1" s="1"/>
  <c r="AW668" i="1" s="1"/>
  <c r="AQ668" i="1"/>
  <c r="AR668" i="1"/>
  <c r="AV668" i="1" s="1"/>
  <c r="AT668" i="1"/>
  <c r="AU668" i="1"/>
  <c r="AX668" i="1"/>
  <c r="AY668" i="1"/>
  <c r="AZ668" i="1"/>
  <c r="AO669" i="1"/>
  <c r="AP669" i="1"/>
  <c r="AS669" i="1" s="1"/>
  <c r="AW669" i="1" s="1"/>
  <c r="AQ669" i="1"/>
  <c r="AU669" i="1" s="1"/>
  <c r="AR669" i="1"/>
  <c r="AV669" i="1" s="1"/>
  <c r="AT669" i="1"/>
  <c r="AX669" i="1"/>
  <c r="AY669" i="1"/>
  <c r="AZ669" i="1"/>
  <c r="AO670" i="1"/>
  <c r="AP670" i="1"/>
  <c r="AS670" i="1" s="1"/>
  <c r="AW670" i="1" s="1"/>
  <c r="AQ670" i="1"/>
  <c r="AR670" i="1"/>
  <c r="AV670" i="1" s="1"/>
  <c r="AT670" i="1"/>
  <c r="AU670" i="1"/>
  <c r="AX670" i="1"/>
  <c r="AY670" i="1"/>
  <c r="AZ670" i="1"/>
  <c r="AO671" i="1"/>
  <c r="AP671" i="1"/>
  <c r="AS671" i="1" s="1"/>
  <c r="AW671" i="1" s="1"/>
  <c r="AQ671" i="1"/>
  <c r="AU671" i="1" s="1"/>
  <c r="AR671" i="1"/>
  <c r="AV671" i="1" s="1"/>
  <c r="AT671" i="1"/>
  <c r="AX671" i="1" s="1"/>
  <c r="AY671" i="1"/>
  <c r="AZ671" i="1"/>
  <c r="AO672" i="1"/>
  <c r="AP672" i="1"/>
  <c r="AS672" i="1" s="1"/>
  <c r="AW672" i="1" s="1"/>
  <c r="AQ672" i="1"/>
  <c r="AR672" i="1"/>
  <c r="AV672" i="1" s="1"/>
  <c r="AT672" i="1"/>
  <c r="AU672" i="1"/>
  <c r="AX672" i="1"/>
  <c r="AY672" i="1"/>
  <c r="AZ672" i="1"/>
  <c r="AO673" i="1"/>
  <c r="AP673" i="1"/>
  <c r="AS673" i="1" s="1"/>
  <c r="AW673" i="1" s="1"/>
  <c r="AQ673" i="1"/>
  <c r="AU673" i="1" s="1"/>
  <c r="AR673" i="1"/>
  <c r="AV673" i="1" s="1"/>
  <c r="AT673" i="1"/>
  <c r="AX673" i="1"/>
  <c r="AY673" i="1"/>
  <c r="AZ673" i="1"/>
  <c r="AO674" i="1"/>
  <c r="AP674" i="1"/>
  <c r="AS674" i="1" s="1"/>
  <c r="AW674" i="1" s="1"/>
  <c r="AQ674" i="1"/>
  <c r="AR674" i="1"/>
  <c r="AV674" i="1" s="1"/>
  <c r="AT674" i="1"/>
  <c r="AU674" i="1"/>
  <c r="AX674" i="1"/>
  <c r="AY674" i="1"/>
  <c r="AZ674" i="1"/>
  <c r="AO675" i="1"/>
  <c r="AP675" i="1"/>
  <c r="AS675" i="1" s="1"/>
  <c r="AW675" i="1" s="1"/>
  <c r="AQ675" i="1"/>
  <c r="AU675" i="1" s="1"/>
  <c r="AR675" i="1"/>
  <c r="AV675" i="1" s="1"/>
  <c r="AT675" i="1"/>
  <c r="AX675" i="1" s="1"/>
  <c r="AY675" i="1"/>
  <c r="AZ675" i="1"/>
  <c r="AO676" i="1"/>
  <c r="AP676" i="1"/>
  <c r="AS676" i="1" s="1"/>
  <c r="AW676" i="1" s="1"/>
  <c r="AQ676" i="1"/>
  <c r="AR676" i="1"/>
  <c r="AV676" i="1" s="1"/>
  <c r="AT676" i="1"/>
  <c r="AU676" i="1"/>
  <c r="AX676" i="1"/>
  <c r="AY676" i="1"/>
  <c r="AZ676" i="1"/>
  <c r="AO677" i="1"/>
  <c r="AP677" i="1"/>
  <c r="AS677" i="1" s="1"/>
  <c r="AW677" i="1" s="1"/>
  <c r="AQ677" i="1"/>
  <c r="AU677" i="1" s="1"/>
  <c r="AR677" i="1"/>
  <c r="AV677" i="1" s="1"/>
  <c r="AT677" i="1"/>
  <c r="AX677" i="1"/>
  <c r="AY677" i="1"/>
  <c r="AZ677" i="1"/>
  <c r="AO678" i="1"/>
  <c r="AP678" i="1"/>
  <c r="AS678" i="1" s="1"/>
  <c r="AW678" i="1" s="1"/>
  <c r="AQ678" i="1"/>
  <c r="AR678" i="1"/>
  <c r="AV678" i="1" s="1"/>
  <c r="AT678" i="1"/>
  <c r="AU678" i="1"/>
  <c r="AX678" i="1"/>
  <c r="AY678" i="1"/>
  <c r="AZ678" i="1"/>
  <c r="AO679" i="1"/>
  <c r="AP679" i="1"/>
  <c r="AS679" i="1" s="1"/>
  <c r="AW679" i="1" s="1"/>
  <c r="AQ679" i="1"/>
  <c r="AU679" i="1" s="1"/>
  <c r="AR679" i="1"/>
  <c r="AV679" i="1" s="1"/>
  <c r="AT679" i="1"/>
  <c r="AX679" i="1" s="1"/>
  <c r="AY679" i="1"/>
  <c r="AZ679" i="1"/>
  <c r="AO680" i="1"/>
  <c r="AP680" i="1"/>
  <c r="AS680" i="1" s="1"/>
  <c r="AW680" i="1" s="1"/>
  <c r="AQ680" i="1"/>
  <c r="AR680" i="1"/>
  <c r="AV680" i="1" s="1"/>
  <c r="AT680" i="1"/>
  <c r="AU680" i="1"/>
  <c r="AX680" i="1"/>
  <c r="AY680" i="1"/>
  <c r="AZ680" i="1"/>
  <c r="AO681" i="1"/>
  <c r="AP681" i="1"/>
  <c r="AS681" i="1" s="1"/>
  <c r="AW681" i="1" s="1"/>
  <c r="AQ681" i="1"/>
  <c r="AU681" i="1" s="1"/>
  <c r="AR681" i="1"/>
  <c r="AV681" i="1" s="1"/>
  <c r="AT681" i="1"/>
  <c r="AX681" i="1"/>
  <c r="AY681" i="1"/>
  <c r="AZ681" i="1"/>
  <c r="AO682" i="1"/>
  <c r="AP682" i="1"/>
  <c r="AS682" i="1" s="1"/>
  <c r="AW682" i="1" s="1"/>
  <c r="AQ682" i="1"/>
  <c r="AR682" i="1"/>
  <c r="AV682" i="1" s="1"/>
  <c r="AT682" i="1"/>
  <c r="AU682" i="1"/>
  <c r="AX682" i="1"/>
  <c r="AY682" i="1"/>
  <c r="AZ682" i="1"/>
  <c r="AO683" i="1"/>
  <c r="AP683" i="1"/>
  <c r="AS683" i="1" s="1"/>
  <c r="AW683" i="1" s="1"/>
  <c r="AQ683" i="1"/>
  <c r="AU683" i="1" s="1"/>
  <c r="AR683" i="1"/>
  <c r="AV683" i="1" s="1"/>
  <c r="AT683" i="1"/>
  <c r="AX683" i="1" s="1"/>
  <c r="AY683" i="1"/>
  <c r="AZ683" i="1"/>
  <c r="AO684" i="1"/>
  <c r="AP684" i="1"/>
  <c r="AS684" i="1" s="1"/>
  <c r="AW684" i="1" s="1"/>
  <c r="AQ684" i="1"/>
  <c r="AR684" i="1"/>
  <c r="AV684" i="1" s="1"/>
  <c r="AT684" i="1"/>
  <c r="AU684" i="1"/>
  <c r="AX684" i="1"/>
  <c r="AY684" i="1"/>
  <c r="AZ684" i="1"/>
  <c r="AO685" i="1"/>
  <c r="AP685" i="1"/>
  <c r="AS685" i="1" s="1"/>
  <c r="AW685" i="1" s="1"/>
  <c r="AQ685" i="1"/>
  <c r="AU685" i="1" s="1"/>
  <c r="AR685" i="1"/>
  <c r="AV685" i="1" s="1"/>
  <c r="AT685" i="1"/>
  <c r="AX685" i="1"/>
  <c r="AY685" i="1"/>
  <c r="AZ685" i="1"/>
  <c r="AO686" i="1"/>
  <c r="AP686" i="1"/>
  <c r="AS686" i="1" s="1"/>
  <c r="AW686" i="1" s="1"/>
  <c r="AQ686" i="1"/>
  <c r="AR686" i="1"/>
  <c r="AV686" i="1" s="1"/>
  <c r="AT686" i="1"/>
  <c r="AU686" i="1"/>
  <c r="AX686" i="1"/>
  <c r="AY686" i="1"/>
  <c r="AZ686" i="1"/>
  <c r="AO687" i="1"/>
  <c r="AP687" i="1"/>
  <c r="AS687" i="1" s="1"/>
  <c r="AW687" i="1" s="1"/>
  <c r="AQ687" i="1"/>
  <c r="AU687" i="1" s="1"/>
  <c r="AR687" i="1"/>
  <c r="AV687" i="1" s="1"/>
  <c r="AT687" i="1"/>
  <c r="AX687" i="1" s="1"/>
  <c r="AY687" i="1"/>
  <c r="AZ687" i="1"/>
  <c r="AO688" i="1"/>
  <c r="AP688" i="1"/>
  <c r="AS688" i="1" s="1"/>
  <c r="AW688" i="1" s="1"/>
  <c r="AQ688" i="1"/>
  <c r="AR688" i="1"/>
  <c r="AV688" i="1" s="1"/>
  <c r="AT688" i="1"/>
  <c r="AU688" i="1"/>
  <c r="AX688" i="1"/>
  <c r="AY688" i="1"/>
  <c r="AZ688" i="1"/>
  <c r="AO689" i="1"/>
  <c r="AP689" i="1"/>
  <c r="AS689" i="1" s="1"/>
  <c r="AW689" i="1" s="1"/>
  <c r="AQ689" i="1"/>
  <c r="AU689" i="1" s="1"/>
  <c r="AR689" i="1"/>
  <c r="AV689" i="1" s="1"/>
  <c r="AT689" i="1"/>
  <c r="AX689" i="1"/>
  <c r="AY689" i="1"/>
  <c r="AZ689" i="1"/>
  <c r="AO690" i="1"/>
  <c r="AP690" i="1"/>
  <c r="AS690" i="1" s="1"/>
  <c r="AW690" i="1" s="1"/>
  <c r="AQ690" i="1"/>
  <c r="AR690" i="1"/>
  <c r="AV690" i="1" s="1"/>
  <c r="AT690" i="1"/>
  <c r="AU690" i="1"/>
  <c r="AX690" i="1"/>
  <c r="AY690" i="1"/>
  <c r="AZ690" i="1"/>
  <c r="AO691" i="1"/>
  <c r="AP691" i="1"/>
  <c r="AS691" i="1" s="1"/>
  <c r="AW691" i="1" s="1"/>
  <c r="AQ691" i="1"/>
  <c r="AU691" i="1" s="1"/>
  <c r="AR691" i="1"/>
  <c r="AV691" i="1" s="1"/>
  <c r="AT691" i="1"/>
  <c r="AX691" i="1" s="1"/>
  <c r="AY691" i="1"/>
  <c r="AZ691" i="1"/>
  <c r="AO692" i="1"/>
  <c r="AP692" i="1"/>
  <c r="AS692" i="1" s="1"/>
  <c r="AW692" i="1" s="1"/>
  <c r="AQ692" i="1"/>
  <c r="AR692" i="1"/>
  <c r="AV692" i="1" s="1"/>
  <c r="AT692" i="1"/>
  <c r="AU692" i="1"/>
  <c r="AX692" i="1"/>
  <c r="AY692" i="1"/>
  <c r="AZ692" i="1"/>
  <c r="AO693" i="1"/>
  <c r="AP693" i="1"/>
  <c r="AS693" i="1" s="1"/>
  <c r="AW693" i="1" s="1"/>
  <c r="AQ693" i="1"/>
  <c r="AU693" i="1" s="1"/>
  <c r="AR693" i="1"/>
  <c r="AV693" i="1" s="1"/>
  <c r="AT693" i="1"/>
  <c r="AX693" i="1"/>
  <c r="AY693" i="1"/>
  <c r="AZ693" i="1"/>
  <c r="AO694" i="1"/>
  <c r="AP694" i="1"/>
  <c r="AS694" i="1" s="1"/>
  <c r="AW694" i="1" s="1"/>
  <c r="AQ694" i="1"/>
  <c r="AR694" i="1"/>
  <c r="AV694" i="1" s="1"/>
  <c r="AT694" i="1"/>
  <c r="AU694" i="1"/>
  <c r="AX694" i="1"/>
  <c r="AY694" i="1"/>
  <c r="AZ694" i="1"/>
  <c r="AO695" i="1"/>
  <c r="AP695" i="1"/>
  <c r="AS695" i="1" s="1"/>
  <c r="AW695" i="1" s="1"/>
  <c r="AQ695" i="1"/>
  <c r="AU695" i="1" s="1"/>
  <c r="AR695" i="1"/>
  <c r="AV695" i="1" s="1"/>
  <c r="AT695" i="1"/>
  <c r="AX695" i="1" s="1"/>
  <c r="AY695" i="1"/>
  <c r="AZ695" i="1"/>
  <c r="AO696" i="1"/>
  <c r="AP696" i="1"/>
  <c r="AS696" i="1" s="1"/>
  <c r="AW696" i="1" s="1"/>
  <c r="AQ696" i="1"/>
  <c r="AR696" i="1"/>
  <c r="AV696" i="1" s="1"/>
  <c r="AT696" i="1"/>
  <c r="AU696" i="1"/>
  <c r="AX696" i="1"/>
  <c r="AY696" i="1"/>
  <c r="AZ696" i="1"/>
  <c r="AO697" i="1"/>
  <c r="AP697" i="1"/>
  <c r="AS697" i="1" s="1"/>
  <c r="AW697" i="1" s="1"/>
  <c r="AQ697" i="1"/>
  <c r="AU697" i="1" s="1"/>
  <c r="AR697" i="1"/>
  <c r="AV697" i="1" s="1"/>
  <c r="AT697" i="1"/>
  <c r="AX697" i="1"/>
  <c r="AY697" i="1"/>
  <c r="AZ697" i="1"/>
  <c r="AO698" i="1"/>
  <c r="AP698" i="1"/>
  <c r="AS698" i="1" s="1"/>
  <c r="AW698" i="1" s="1"/>
  <c r="AQ698" i="1"/>
  <c r="AR698" i="1"/>
  <c r="AV698" i="1" s="1"/>
  <c r="AT698" i="1"/>
  <c r="AU698" i="1"/>
  <c r="AX698" i="1"/>
  <c r="AY698" i="1"/>
  <c r="AZ698" i="1"/>
  <c r="AO699" i="1"/>
  <c r="AP699" i="1"/>
  <c r="AS699" i="1" s="1"/>
  <c r="AW699" i="1" s="1"/>
  <c r="AQ699" i="1"/>
  <c r="AU699" i="1" s="1"/>
  <c r="AR699" i="1"/>
  <c r="AV699" i="1" s="1"/>
  <c r="AT699" i="1"/>
  <c r="AX699" i="1" s="1"/>
  <c r="AY699" i="1"/>
  <c r="AZ699" i="1"/>
  <c r="AO700" i="1"/>
  <c r="AP700" i="1"/>
  <c r="AS700" i="1" s="1"/>
  <c r="AW700" i="1" s="1"/>
  <c r="AQ700" i="1"/>
  <c r="AR700" i="1"/>
  <c r="AV700" i="1" s="1"/>
  <c r="AT700" i="1"/>
  <c r="AU700" i="1"/>
  <c r="AX700" i="1"/>
  <c r="AY700" i="1"/>
  <c r="AZ700" i="1"/>
  <c r="AO701" i="1"/>
  <c r="AP701" i="1"/>
  <c r="AS701" i="1" s="1"/>
  <c r="AW701" i="1" s="1"/>
  <c r="AQ701" i="1"/>
  <c r="AU701" i="1" s="1"/>
  <c r="AR701" i="1"/>
  <c r="AV701" i="1" s="1"/>
  <c r="AT701" i="1"/>
  <c r="AX701" i="1"/>
  <c r="AY701" i="1"/>
  <c r="AZ701" i="1"/>
  <c r="AO702" i="1"/>
  <c r="AP702" i="1"/>
  <c r="AS702" i="1" s="1"/>
  <c r="AW702" i="1" s="1"/>
  <c r="AQ702" i="1"/>
  <c r="AR702" i="1"/>
  <c r="AV702" i="1" s="1"/>
  <c r="AT702" i="1"/>
  <c r="AU702" i="1"/>
  <c r="AX702" i="1"/>
  <c r="AY702" i="1"/>
  <c r="AZ702" i="1"/>
  <c r="AO703" i="1"/>
  <c r="AP703" i="1"/>
  <c r="AS703" i="1" s="1"/>
  <c r="AW703" i="1" s="1"/>
  <c r="AQ703" i="1"/>
  <c r="AU703" i="1" s="1"/>
  <c r="AR703" i="1"/>
  <c r="AV703" i="1" s="1"/>
  <c r="AT703" i="1"/>
  <c r="AX703" i="1" s="1"/>
  <c r="AY703" i="1"/>
  <c r="AZ703" i="1"/>
  <c r="AO704" i="1"/>
  <c r="AP704" i="1"/>
  <c r="AS704" i="1" s="1"/>
  <c r="AW704" i="1" s="1"/>
  <c r="AQ704" i="1"/>
  <c r="AR704" i="1"/>
  <c r="AV704" i="1" s="1"/>
  <c r="AT704" i="1"/>
  <c r="AU704" i="1"/>
  <c r="AX704" i="1"/>
  <c r="AY704" i="1"/>
  <c r="AZ704" i="1"/>
  <c r="AO705" i="1"/>
  <c r="AP705" i="1"/>
  <c r="AS705" i="1" s="1"/>
  <c r="AW705" i="1" s="1"/>
  <c r="AQ705" i="1"/>
  <c r="AU705" i="1" s="1"/>
  <c r="AR705" i="1"/>
  <c r="AV705" i="1" s="1"/>
  <c r="AT705" i="1"/>
  <c r="AX705" i="1"/>
  <c r="AY705" i="1"/>
  <c r="AZ705" i="1"/>
  <c r="AO706" i="1"/>
  <c r="AP706" i="1"/>
  <c r="AS706" i="1" s="1"/>
  <c r="AW706" i="1" s="1"/>
  <c r="AQ706" i="1"/>
  <c r="AR706" i="1"/>
  <c r="AV706" i="1" s="1"/>
  <c r="AT706" i="1"/>
  <c r="AU706" i="1"/>
  <c r="AX706" i="1"/>
  <c r="AY706" i="1"/>
  <c r="AZ706" i="1"/>
  <c r="AO707" i="1"/>
  <c r="AP707" i="1"/>
  <c r="AS707" i="1" s="1"/>
  <c r="AW707" i="1" s="1"/>
  <c r="AQ707" i="1"/>
  <c r="AU707" i="1" s="1"/>
  <c r="AR707" i="1"/>
  <c r="AV707" i="1" s="1"/>
  <c r="AT707" i="1"/>
  <c r="AX707" i="1" s="1"/>
  <c r="AY707" i="1"/>
  <c r="AZ707" i="1"/>
  <c r="AO708" i="1"/>
  <c r="AP708" i="1"/>
  <c r="AS708" i="1" s="1"/>
  <c r="AW708" i="1" s="1"/>
  <c r="AQ708" i="1"/>
  <c r="AR708" i="1"/>
  <c r="AV708" i="1" s="1"/>
  <c r="AT708" i="1"/>
  <c r="AU708" i="1"/>
  <c r="AX708" i="1"/>
  <c r="AY708" i="1"/>
  <c r="AZ708" i="1"/>
  <c r="AO709" i="1"/>
  <c r="AP709" i="1"/>
  <c r="AS709" i="1" s="1"/>
  <c r="AW709" i="1" s="1"/>
  <c r="AQ709" i="1"/>
  <c r="AU709" i="1" s="1"/>
  <c r="AR709" i="1"/>
  <c r="AV709" i="1" s="1"/>
  <c r="AT709" i="1"/>
  <c r="AX709" i="1"/>
  <c r="AY709" i="1"/>
  <c r="AZ709" i="1"/>
  <c r="AO710" i="1"/>
  <c r="AP710" i="1"/>
  <c r="AS710" i="1" s="1"/>
  <c r="AW710" i="1" s="1"/>
  <c r="AQ710" i="1"/>
  <c r="AR710" i="1"/>
  <c r="AV710" i="1" s="1"/>
  <c r="AT710" i="1"/>
  <c r="AU710" i="1"/>
  <c r="AX710" i="1"/>
  <c r="AY710" i="1"/>
  <c r="AZ710" i="1"/>
  <c r="AO711" i="1"/>
  <c r="AP711" i="1"/>
  <c r="AS711" i="1" s="1"/>
  <c r="AW711" i="1" s="1"/>
  <c r="AQ711" i="1"/>
  <c r="AU711" i="1" s="1"/>
  <c r="AR711" i="1"/>
  <c r="AV711" i="1" s="1"/>
  <c r="AT711" i="1"/>
  <c r="AX711" i="1" s="1"/>
  <c r="AY711" i="1"/>
  <c r="AZ711" i="1"/>
  <c r="AO712" i="1"/>
  <c r="AP712" i="1"/>
  <c r="AS712" i="1" s="1"/>
  <c r="AW712" i="1" s="1"/>
  <c r="AQ712" i="1"/>
  <c r="AR712" i="1"/>
  <c r="AV712" i="1" s="1"/>
  <c r="AT712" i="1"/>
  <c r="AU712" i="1"/>
  <c r="AX712" i="1"/>
  <c r="AY712" i="1"/>
  <c r="AZ712" i="1"/>
  <c r="AO713" i="1"/>
  <c r="AP713" i="1"/>
  <c r="AS713" i="1" s="1"/>
  <c r="AW713" i="1" s="1"/>
  <c r="AQ713" i="1"/>
  <c r="AU713" i="1" s="1"/>
  <c r="AR713" i="1"/>
  <c r="AV713" i="1" s="1"/>
  <c r="AT713" i="1"/>
  <c r="AX713" i="1"/>
  <c r="AY713" i="1"/>
  <c r="AZ713" i="1"/>
  <c r="AO714" i="1"/>
  <c r="AP714" i="1"/>
  <c r="AS714" i="1" s="1"/>
  <c r="AW714" i="1" s="1"/>
  <c r="AQ714" i="1"/>
  <c r="AR714" i="1"/>
  <c r="AV714" i="1" s="1"/>
  <c r="AT714" i="1"/>
  <c r="AU714" i="1"/>
  <c r="AX714" i="1"/>
  <c r="AY714" i="1"/>
  <c r="AZ714" i="1"/>
  <c r="AO715" i="1"/>
  <c r="AP715" i="1"/>
  <c r="AS715" i="1" s="1"/>
  <c r="AW715" i="1" s="1"/>
  <c r="AQ715" i="1"/>
  <c r="AU715" i="1" s="1"/>
  <c r="AR715" i="1"/>
  <c r="AV715" i="1" s="1"/>
  <c r="AT715" i="1"/>
  <c r="AX715" i="1" s="1"/>
  <c r="AY715" i="1"/>
  <c r="AZ715" i="1"/>
  <c r="AO716" i="1"/>
  <c r="AP716" i="1"/>
  <c r="AS716" i="1" s="1"/>
  <c r="AW716" i="1" s="1"/>
  <c r="AQ716" i="1"/>
  <c r="AR716" i="1"/>
  <c r="AV716" i="1" s="1"/>
  <c r="AT716" i="1"/>
  <c r="AU716" i="1"/>
  <c r="AX716" i="1"/>
  <c r="AY716" i="1"/>
  <c r="AZ716" i="1"/>
  <c r="AO717" i="1"/>
  <c r="AP717" i="1"/>
  <c r="AS717" i="1" s="1"/>
  <c r="AW717" i="1" s="1"/>
  <c r="AQ717" i="1"/>
  <c r="AU717" i="1" s="1"/>
  <c r="AR717" i="1"/>
  <c r="AV717" i="1" s="1"/>
  <c r="AT717" i="1"/>
  <c r="AX717" i="1"/>
  <c r="AY717" i="1"/>
  <c r="AZ717" i="1"/>
  <c r="AO718" i="1"/>
  <c r="AP718" i="1"/>
  <c r="AS718" i="1" s="1"/>
  <c r="AW718" i="1" s="1"/>
  <c r="AQ718" i="1"/>
  <c r="AR718" i="1"/>
  <c r="AV718" i="1" s="1"/>
  <c r="AT718" i="1"/>
  <c r="AU718" i="1"/>
  <c r="AX718" i="1"/>
  <c r="AY718" i="1"/>
  <c r="AZ718" i="1"/>
  <c r="AO719" i="1"/>
  <c r="AP719" i="1"/>
  <c r="AS719" i="1" s="1"/>
  <c r="AW719" i="1" s="1"/>
  <c r="AQ719" i="1"/>
  <c r="AU719" i="1" s="1"/>
  <c r="AR719" i="1"/>
  <c r="AV719" i="1" s="1"/>
  <c r="AT719" i="1"/>
  <c r="AX719" i="1" s="1"/>
  <c r="AY719" i="1"/>
  <c r="AZ719" i="1"/>
  <c r="AO720" i="1"/>
  <c r="AP720" i="1"/>
  <c r="AS720" i="1" s="1"/>
  <c r="AW720" i="1" s="1"/>
  <c r="AQ720" i="1"/>
  <c r="AR720" i="1"/>
  <c r="AV720" i="1" s="1"/>
  <c r="AT720" i="1"/>
  <c r="AU720" i="1"/>
  <c r="AX720" i="1"/>
  <c r="AY720" i="1"/>
  <c r="AZ720" i="1"/>
  <c r="AO721" i="1"/>
  <c r="AP721" i="1"/>
  <c r="AS721" i="1" s="1"/>
  <c r="AW721" i="1" s="1"/>
  <c r="AQ721" i="1"/>
  <c r="AU721" i="1" s="1"/>
  <c r="AR721" i="1"/>
  <c r="AV721" i="1" s="1"/>
  <c r="AT721" i="1"/>
  <c r="AX721" i="1"/>
  <c r="AY721" i="1"/>
  <c r="AZ721" i="1"/>
  <c r="AO722" i="1"/>
  <c r="AP722" i="1"/>
  <c r="AS722" i="1" s="1"/>
  <c r="AW722" i="1" s="1"/>
  <c r="AQ722" i="1"/>
  <c r="AR722" i="1"/>
  <c r="AV722" i="1" s="1"/>
  <c r="AT722" i="1"/>
  <c r="AU722" i="1"/>
  <c r="AX722" i="1"/>
  <c r="AY722" i="1"/>
  <c r="AZ722" i="1"/>
  <c r="AO723" i="1"/>
  <c r="AP723" i="1"/>
  <c r="AS723" i="1" s="1"/>
  <c r="AW723" i="1" s="1"/>
  <c r="AQ723" i="1"/>
  <c r="AU723" i="1" s="1"/>
  <c r="AR723" i="1"/>
  <c r="AV723" i="1" s="1"/>
  <c r="AT723" i="1"/>
  <c r="AX723" i="1" s="1"/>
  <c r="AY723" i="1"/>
  <c r="AZ723" i="1"/>
  <c r="AO724" i="1"/>
  <c r="AP724" i="1"/>
  <c r="AS724" i="1" s="1"/>
  <c r="AW724" i="1" s="1"/>
  <c r="AQ724" i="1"/>
  <c r="AR724" i="1"/>
  <c r="AV724" i="1" s="1"/>
  <c r="AT724" i="1"/>
  <c r="AU724" i="1"/>
  <c r="AX724" i="1"/>
  <c r="AY724" i="1"/>
  <c r="AZ724" i="1"/>
  <c r="AO725" i="1"/>
  <c r="AP725" i="1"/>
  <c r="AS725" i="1" s="1"/>
  <c r="AW725" i="1" s="1"/>
  <c r="AQ725" i="1"/>
  <c r="AU725" i="1" s="1"/>
  <c r="AR725" i="1"/>
  <c r="AV725" i="1" s="1"/>
  <c r="AT725" i="1"/>
  <c r="AX725" i="1"/>
  <c r="AY725" i="1"/>
  <c r="AZ725" i="1"/>
  <c r="AO726" i="1"/>
  <c r="AP726" i="1"/>
  <c r="AS726" i="1" s="1"/>
  <c r="AW726" i="1" s="1"/>
  <c r="AQ726" i="1"/>
  <c r="AR726" i="1"/>
  <c r="AV726" i="1" s="1"/>
  <c r="AT726" i="1"/>
  <c r="AU726" i="1"/>
  <c r="AX726" i="1"/>
  <c r="AY726" i="1"/>
  <c r="AZ726" i="1"/>
  <c r="AO727" i="1"/>
  <c r="AP727" i="1"/>
  <c r="AS727" i="1" s="1"/>
  <c r="AW727" i="1" s="1"/>
  <c r="AQ727" i="1"/>
  <c r="AU727" i="1" s="1"/>
  <c r="AR727" i="1"/>
  <c r="AV727" i="1" s="1"/>
  <c r="AT727" i="1"/>
  <c r="AX727" i="1" s="1"/>
  <c r="AY727" i="1"/>
  <c r="AZ727" i="1"/>
  <c r="AO728" i="1"/>
  <c r="AP728" i="1"/>
  <c r="AS728" i="1" s="1"/>
  <c r="AW728" i="1" s="1"/>
  <c r="AQ728" i="1"/>
  <c r="AR728" i="1"/>
  <c r="AV728" i="1" s="1"/>
  <c r="AT728" i="1"/>
  <c r="AU728" i="1"/>
  <c r="AX728" i="1"/>
  <c r="AY728" i="1"/>
  <c r="AZ728" i="1"/>
  <c r="AO729" i="1"/>
  <c r="AP729" i="1"/>
  <c r="AS729" i="1" s="1"/>
  <c r="AW729" i="1" s="1"/>
  <c r="AQ729" i="1"/>
  <c r="AU729" i="1" s="1"/>
  <c r="AR729" i="1"/>
  <c r="AV729" i="1" s="1"/>
  <c r="AT729" i="1"/>
  <c r="AX729" i="1"/>
  <c r="AY729" i="1"/>
  <c r="AZ729" i="1"/>
  <c r="AO730" i="1"/>
  <c r="AP730" i="1"/>
  <c r="AS730" i="1" s="1"/>
  <c r="AW730" i="1" s="1"/>
  <c r="AQ730" i="1"/>
  <c r="AR730" i="1"/>
  <c r="AV730" i="1" s="1"/>
  <c r="AT730" i="1"/>
  <c r="AU730" i="1"/>
  <c r="AX730" i="1"/>
  <c r="AY730" i="1"/>
  <c r="AZ730" i="1"/>
  <c r="AO731" i="1"/>
  <c r="AP731" i="1"/>
  <c r="AS731" i="1" s="1"/>
  <c r="AW731" i="1" s="1"/>
  <c r="AQ731" i="1"/>
  <c r="AU731" i="1" s="1"/>
  <c r="AR731" i="1"/>
  <c r="AV731" i="1" s="1"/>
  <c r="AT731" i="1"/>
  <c r="AX731" i="1" s="1"/>
  <c r="AY731" i="1"/>
  <c r="AZ731" i="1"/>
  <c r="AO732" i="1"/>
  <c r="AP732" i="1"/>
  <c r="AS732" i="1" s="1"/>
  <c r="AW732" i="1" s="1"/>
  <c r="AQ732" i="1"/>
  <c r="AR732" i="1"/>
  <c r="AV732" i="1" s="1"/>
  <c r="AT732" i="1"/>
  <c r="AU732" i="1"/>
  <c r="AX732" i="1"/>
  <c r="AY732" i="1"/>
  <c r="AZ732" i="1"/>
  <c r="AO733" i="1"/>
  <c r="AP733" i="1"/>
  <c r="AS733" i="1" s="1"/>
  <c r="AW733" i="1" s="1"/>
  <c r="AQ733" i="1"/>
  <c r="AU733" i="1" s="1"/>
  <c r="AR733" i="1"/>
  <c r="AV733" i="1" s="1"/>
  <c r="AT733" i="1"/>
  <c r="AX733" i="1"/>
  <c r="AY733" i="1"/>
  <c r="AZ733" i="1"/>
  <c r="AO734" i="1"/>
  <c r="AP734" i="1"/>
  <c r="AS734" i="1" s="1"/>
  <c r="AW734" i="1" s="1"/>
  <c r="AQ734" i="1"/>
  <c r="AR734" i="1"/>
  <c r="AV734" i="1" s="1"/>
  <c r="AT734" i="1"/>
  <c r="AU734" i="1"/>
  <c r="AX734" i="1"/>
  <c r="AY734" i="1"/>
  <c r="AZ734" i="1"/>
  <c r="AO735" i="1"/>
  <c r="AP735" i="1"/>
  <c r="AS735" i="1" s="1"/>
  <c r="AW735" i="1" s="1"/>
  <c r="AQ735" i="1"/>
  <c r="AU735" i="1" s="1"/>
  <c r="AR735" i="1"/>
  <c r="AV735" i="1" s="1"/>
  <c r="AT735" i="1"/>
  <c r="AX735" i="1" s="1"/>
  <c r="AY735" i="1"/>
  <c r="AZ735" i="1"/>
  <c r="AO736" i="1"/>
  <c r="AP736" i="1"/>
  <c r="AS736" i="1" s="1"/>
  <c r="AW736" i="1" s="1"/>
  <c r="AQ736" i="1"/>
  <c r="AR736" i="1"/>
  <c r="AV736" i="1" s="1"/>
  <c r="AT736" i="1"/>
  <c r="AU736" i="1"/>
  <c r="AX736" i="1"/>
  <c r="AY736" i="1"/>
  <c r="AZ736" i="1"/>
  <c r="AO737" i="1"/>
  <c r="AP737" i="1"/>
  <c r="AS737" i="1" s="1"/>
  <c r="AW737" i="1" s="1"/>
  <c r="AQ737" i="1"/>
  <c r="AU737" i="1" s="1"/>
  <c r="AR737" i="1"/>
  <c r="AV737" i="1" s="1"/>
  <c r="AT737" i="1"/>
  <c r="AX737" i="1"/>
  <c r="AY737" i="1"/>
  <c r="AZ737" i="1"/>
  <c r="AO738" i="1"/>
  <c r="AP738" i="1"/>
  <c r="AS738" i="1" s="1"/>
  <c r="AW738" i="1" s="1"/>
  <c r="AQ738" i="1"/>
  <c r="AR738" i="1"/>
  <c r="AV738" i="1" s="1"/>
  <c r="AT738" i="1"/>
  <c r="AU738" i="1"/>
  <c r="AX738" i="1"/>
  <c r="AY738" i="1"/>
  <c r="AZ738" i="1"/>
  <c r="AO739" i="1"/>
  <c r="AP739" i="1"/>
  <c r="AS739" i="1" s="1"/>
  <c r="AW739" i="1" s="1"/>
  <c r="AQ739" i="1"/>
  <c r="AU739" i="1" s="1"/>
  <c r="AR739" i="1"/>
  <c r="AV739" i="1" s="1"/>
  <c r="AT739" i="1"/>
  <c r="AX739" i="1" s="1"/>
  <c r="AY739" i="1"/>
  <c r="AZ739" i="1"/>
  <c r="AO740" i="1"/>
  <c r="AP740" i="1"/>
  <c r="AS740" i="1" s="1"/>
  <c r="AW740" i="1" s="1"/>
  <c r="AQ740" i="1"/>
  <c r="AR740" i="1"/>
  <c r="AV740" i="1" s="1"/>
  <c r="AT740" i="1"/>
  <c r="AU740" i="1"/>
  <c r="AX740" i="1"/>
  <c r="AY740" i="1"/>
  <c r="AZ740" i="1"/>
  <c r="AO741" i="1"/>
  <c r="AP741" i="1"/>
  <c r="AS741" i="1" s="1"/>
  <c r="AW741" i="1" s="1"/>
  <c r="AQ741" i="1"/>
  <c r="AU741" i="1" s="1"/>
  <c r="AR741" i="1"/>
  <c r="AV741" i="1" s="1"/>
  <c r="AT741" i="1"/>
  <c r="AX741" i="1"/>
  <c r="AY741" i="1"/>
  <c r="AZ741" i="1"/>
  <c r="AO742" i="1"/>
  <c r="AP742" i="1"/>
  <c r="AS742" i="1" s="1"/>
  <c r="AW742" i="1" s="1"/>
  <c r="AQ742" i="1"/>
  <c r="AR742" i="1"/>
  <c r="AV742" i="1" s="1"/>
  <c r="AT742" i="1"/>
  <c r="AU742" i="1"/>
  <c r="AX742" i="1"/>
  <c r="AY742" i="1"/>
  <c r="AZ742" i="1"/>
  <c r="AO743" i="1"/>
  <c r="AP743" i="1"/>
  <c r="AS743" i="1" s="1"/>
  <c r="AW743" i="1" s="1"/>
  <c r="AQ743" i="1"/>
  <c r="AU743" i="1" s="1"/>
  <c r="AR743" i="1"/>
  <c r="AV743" i="1" s="1"/>
  <c r="AT743" i="1"/>
  <c r="AX743" i="1" s="1"/>
  <c r="AY743" i="1"/>
  <c r="AZ743" i="1"/>
  <c r="AO744" i="1"/>
  <c r="AP744" i="1"/>
  <c r="AS744" i="1" s="1"/>
  <c r="AW744" i="1" s="1"/>
  <c r="AQ744" i="1"/>
  <c r="AR744" i="1"/>
  <c r="AV744" i="1" s="1"/>
  <c r="AT744" i="1"/>
  <c r="AU744" i="1"/>
  <c r="AX744" i="1"/>
  <c r="AY744" i="1"/>
  <c r="AZ744" i="1"/>
  <c r="AO745" i="1"/>
  <c r="AP745" i="1"/>
  <c r="AS745" i="1" s="1"/>
  <c r="AW745" i="1" s="1"/>
  <c r="AQ745" i="1"/>
  <c r="AU745" i="1" s="1"/>
  <c r="AR745" i="1"/>
  <c r="AV745" i="1" s="1"/>
  <c r="AT745" i="1"/>
  <c r="AX745" i="1"/>
  <c r="AY745" i="1"/>
  <c r="AZ745" i="1"/>
  <c r="AO746" i="1"/>
  <c r="AP746" i="1"/>
  <c r="AS746" i="1" s="1"/>
  <c r="AW746" i="1" s="1"/>
  <c r="AQ746" i="1"/>
  <c r="AR746" i="1"/>
  <c r="AV746" i="1" s="1"/>
  <c r="AT746" i="1"/>
  <c r="AU746" i="1"/>
  <c r="AX746" i="1"/>
  <c r="AY746" i="1"/>
  <c r="AZ746" i="1"/>
  <c r="AO747" i="1"/>
  <c r="AP747" i="1"/>
  <c r="AS747" i="1" s="1"/>
  <c r="AW747" i="1" s="1"/>
  <c r="AQ747" i="1"/>
  <c r="AU747" i="1" s="1"/>
  <c r="AR747" i="1"/>
  <c r="AV747" i="1" s="1"/>
  <c r="AT747" i="1"/>
  <c r="AX747" i="1" s="1"/>
  <c r="AY747" i="1"/>
  <c r="AZ747" i="1"/>
  <c r="AO748" i="1"/>
  <c r="AP748" i="1"/>
  <c r="AS748" i="1" s="1"/>
  <c r="AW748" i="1" s="1"/>
  <c r="AQ748" i="1"/>
  <c r="AR748" i="1"/>
  <c r="AV748" i="1" s="1"/>
  <c r="AT748" i="1"/>
  <c r="AU748" i="1"/>
  <c r="AX748" i="1"/>
  <c r="AY748" i="1"/>
  <c r="AZ748" i="1"/>
  <c r="AO749" i="1"/>
  <c r="AP749" i="1"/>
  <c r="AS749" i="1" s="1"/>
  <c r="AW749" i="1" s="1"/>
  <c r="AQ749" i="1"/>
  <c r="AU749" i="1" s="1"/>
  <c r="AR749" i="1"/>
  <c r="AV749" i="1" s="1"/>
  <c r="AT749" i="1"/>
  <c r="AX749" i="1"/>
  <c r="AY749" i="1"/>
  <c r="AZ749" i="1"/>
  <c r="AO750" i="1"/>
  <c r="AP750" i="1"/>
  <c r="AS750" i="1" s="1"/>
  <c r="AW750" i="1" s="1"/>
  <c r="AQ750" i="1"/>
  <c r="AR750" i="1"/>
  <c r="AV750" i="1" s="1"/>
  <c r="AT750" i="1"/>
  <c r="AU750" i="1"/>
  <c r="AX750" i="1"/>
  <c r="AY750" i="1"/>
  <c r="AZ750" i="1"/>
  <c r="AO751" i="1"/>
  <c r="AP751" i="1"/>
  <c r="AS751" i="1" s="1"/>
  <c r="AW751" i="1" s="1"/>
  <c r="AQ751" i="1"/>
  <c r="AU751" i="1" s="1"/>
  <c r="AR751" i="1"/>
  <c r="AV751" i="1" s="1"/>
  <c r="AT751" i="1"/>
  <c r="AX751" i="1" s="1"/>
  <c r="AY751" i="1"/>
  <c r="AZ751" i="1"/>
  <c r="AO752" i="1"/>
  <c r="AP752" i="1"/>
  <c r="AS752" i="1" s="1"/>
  <c r="AW752" i="1" s="1"/>
  <c r="AQ752" i="1"/>
  <c r="AR752" i="1"/>
  <c r="AV752" i="1" s="1"/>
  <c r="AT752" i="1"/>
  <c r="AU752" i="1"/>
  <c r="AX752" i="1"/>
  <c r="AY752" i="1"/>
  <c r="AZ752" i="1"/>
  <c r="AO753" i="1"/>
  <c r="AP753" i="1"/>
  <c r="AS753" i="1" s="1"/>
  <c r="AW753" i="1" s="1"/>
  <c r="AQ753" i="1"/>
  <c r="AU753" i="1" s="1"/>
  <c r="AR753" i="1"/>
  <c r="AV753" i="1" s="1"/>
  <c r="AT753" i="1"/>
  <c r="AX753" i="1"/>
  <c r="AY753" i="1"/>
  <c r="AZ753" i="1"/>
  <c r="AO754" i="1"/>
  <c r="AP754" i="1"/>
  <c r="AS754" i="1" s="1"/>
  <c r="AW754" i="1" s="1"/>
  <c r="AQ754" i="1"/>
  <c r="AR754" i="1"/>
  <c r="AV754" i="1" s="1"/>
  <c r="AT754" i="1"/>
  <c r="AU754" i="1"/>
  <c r="AX754" i="1"/>
  <c r="AY754" i="1"/>
  <c r="AZ754" i="1"/>
  <c r="AO755" i="1"/>
  <c r="AP755" i="1"/>
  <c r="AS755" i="1" s="1"/>
  <c r="AW755" i="1" s="1"/>
  <c r="AQ755" i="1"/>
  <c r="AU755" i="1" s="1"/>
  <c r="AR755" i="1"/>
  <c r="AV755" i="1" s="1"/>
  <c r="AT755" i="1"/>
  <c r="AX755" i="1" s="1"/>
  <c r="AY755" i="1"/>
  <c r="AZ755" i="1"/>
  <c r="AO756" i="1"/>
  <c r="AP756" i="1"/>
  <c r="AS756" i="1" s="1"/>
  <c r="AW756" i="1" s="1"/>
  <c r="AQ756" i="1"/>
  <c r="AR756" i="1"/>
  <c r="AV756" i="1" s="1"/>
  <c r="AT756" i="1"/>
  <c r="AU756" i="1"/>
  <c r="AX756" i="1"/>
  <c r="AY756" i="1"/>
  <c r="AZ756" i="1"/>
  <c r="AO757" i="1"/>
  <c r="AP757" i="1"/>
  <c r="AS757" i="1" s="1"/>
  <c r="AW757" i="1" s="1"/>
  <c r="AQ757" i="1"/>
  <c r="AU757" i="1" s="1"/>
  <c r="AR757" i="1"/>
  <c r="AV757" i="1" s="1"/>
  <c r="AT757" i="1"/>
  <c r="AX757" i="1"/>
  <c r="AY757" i="1"/>
  <c r="AZ757" i="1"/>
  <c r="AO758" i="1"/>
  <c r="AP758" i="1"/>
  <c r="AS758" i="1" s="1"/>
  <c r="AW758" i="1" s="1"/>
  <c r="AQ758" i="1"/>
  <c r="AR758" i="1"/>
  <c r="AV758" i="1" s="1"/>
  <c r="AT758" i="1"/>
  <c r="AU758" i="1"/>
  <c r="AX758" i="1"/>
  <c r="AY758" i="1"/>
  <c r="AZ758" i="1"/>
  <c r="AO759" i="1"/>
  <c r="AP759" i="1"/>
  <c r="AS759" i="1" s="1"/>
  <c r="AW759" i="1" s="1"/>
  <c r="AQ759" i="1"/>
  <c r="AU759" i="1" s="1"/>
  <c r="AR759" i="1"/>
  <c r="AV759" i="1" s="1"/>
  <c r="AT759" i="1"/>
  <c r="AX759" i="1" s="1"/>
  <c r="AY759" i="1"/>
  <c r="AZ759" i="1"/>
  <c r="AO760" i="1"/>
  <c r="AP760" i="1"/>
  <c r="AS760" i="1" s="1"/>
  <c r="AW760" i="1" s="1"/>
  <c r="AQ760" i="1"/>
  <c r="AR760" i="1"/>
  <c r="AV760" i="1" s="1"/>
  <c r="AT760" i="1"/>
  <c r="AU760" i="1"/>
  <c r="AX760" i="1"/>
  <c r="AY760" i="1"/>
  <c r="AZ760" i="1"/>
  <c r="AO761" i="1"/>
  <c r="AP761" i="1"/>
  <c r="AS761" i="1" s="1"/>
  <c r="AW761" i="1" s="1"/>
  <c r="AQ761" i="1"/>
  <c r="AU761" i="1" s="1"/>
  <c r="AR761" i="1"/>
  <c r="AV761" i="1" s="1"/>
  <c r="AT761" i="1"/>
  <c r="AX761" i="1"/>
  <c r="AY761" i="1"/>
  <c r="AZ761" i="1"/>
  <c r="AO762" i="1"/>
  <c r="AP762" i="1"/>
  <c r="AS762" i="1" s="1"/>
  <c r="AW762" i="1" s="1"/>
  <c r="AQ762" i="1"/>
  <c r="AR762" i="1"/>
  <c r="AV762" i="1" s="1"/>
  <c r="AT762" i="1"/>
  <c r="AU762" i="1"/>
  <c r="AX762" i="1"/>
  <c r="AY762" i="1"/>
  <c r="AZ762" i="1"/>
  <c r="AO763" i="1"/>
  <c r="AP763" i="1"/>
  <c r="AS763" i="1" s="1"/>
  <c r="AW763" i="1" s="1"/>
  <c r="AQ763" i="1"/>
  <c r="AU763" i="1" s="1"/>
  <c r="AR763" i="1"/>
  <c r="AV763" i="1" s="1"/>
  <c r="AT763" i="1"/>
  <c r="AX763" i="1" s="1"/>
  <c r="AY763" i="1"/>
  <c r="AZ763" i="1"/>
  <c r="AO764" i="1"/>
  <c r="AP764" i="1"/>
  <c r="AS764" i="1" s="1"/>
  <c r="AW764" i="1" s="1"/>
  <c r="AQ764" i="1"/>
  <c r="AR764" i="1"/>
  <c r="AV764" i="1" s="1"/>
  <c r="AT764" i="1"/>
  <c r="AU764" i="1"/>
  <c r="AX764" i="1"/>
  <c r="AY764" i="1"/>
  <c r="AZ764" i="1"/>
  <c r="AO765" i="1"/>
  <c r="AP765" i="1"/>
  <c r="AS765" i="1" s="1"/>
  <c r="AW765" i="1" s="1"/>
  <c r="AQ765" i="1"/>
  <c r="AU765" i="1" s="1"/>
  <c r="AR765" i="1"/>
  <c r="AV765" i="1" s="1"/>
  <c r="AT765" i="1"/>
  <c r="AX765" i="1"/>
  <c r="AY765" i="1"/>
  <c r="AZ765" i="1"/>
  <c r="AO766" i="1"/>
  <c r="AP766" i="1"/>
  <c r="AS766" i="1" s="1"/>
  <c r="AW766" i="1" s="1"/>
  <c r="AQ766" i="1"/>
  <c r="AR766" i="1"/>
  <c r="AV766" i="1" s="1"/>
  <c r="AT766" i="1"/>
  <c r="AU766" i="1"/>
  <c r="AX766" i="1"/>
  <c r="AY766" i="1"/>
  <c r="AZ766" i="1"/>
  <c r="AO767" i="1"/>
  <c r="AP767" i="1"/>
  <c r="AS767" i="1" s="1"/>
  <c r="AW767" i="1" s="1"/>
  <c r="AQ767" i="1"/>
  <c r="AU767" i="1" s="1"/>
  <c r="AR767" i="1"/>
  <c r="AV767" i="1" s="1"/>
  <c r="AT767" i="1"/>
  <c r="AX767" i="1" s="1"/>
  <c r="AY767" i="1"/>
  <c r="AZ767" i="1"/>
  <c r="AO768" i="1"/>
  <c r="AP768" i="1"/>
  <c r="AS768" i="1" s="1"/>
  <c r="AW768" i="1" s="1"/>
  <c r="AQ768" i="1"/>
  <c r="AR768" i="1"/>
  <c r="AV768" i="1" s="1"/>
  <c r="AT768" i="1"/>
  <c r="AU768" i="1"/>
  <c r="AX768" i="1"/>
  <c r="AY768" i="1"/>
  <c r="AZ768" i="1"/>
  <c r="AO769" i="1"/>
  <c r="AP769" i="1"/>
  <c r="AS769" i="1" s="1"/>
  <c r="AW769" i="1" s="1"/>
  <c r="AQ769" i="1"/>
  <c r="AU769" i="1" s="1"/>
  <c r="AR769" i="1"/>
  <c r="AV769" i="1" s="1"/>
  <c r="AT769" i="1"/>
  <c r="AX769" i="1"/>
  <c r="AY769" i="1"/>
  <c r="AZ769" i="1"/>
  <c r="AO770" i="1"/>
  <c r="AP770" i="1"/>
  <c r="AS770" i="1" s="1"/>
  <c r="AW770" i="1" s="1"/>
  <c r="AQ770" i="1"/>
  <c r="AR770" i="1"/>
  <c r="AV770" i="1" s="1"/>
  <c r="AT770" i="1"/>
  <c r="AU770" i="1"/>
  <c r="AX770" i="1"/>
  <c r="AY770" i="1"/>
  <c r="AZ770" i="1"/>
  <c r="AO771" i="1"/>
  <c r="AP771" i="1"/>
  <c r="AS771" i="1" s="1"/>
  <c r="AW771" i="1" s="1"/>
  <c r="AQ771" i="1"/>
  <c r="AU771" i="1" s="1"/>
  <c r="AR771" i="1"/>
  <c r="AV771" i="1" s="1"/>
  <c r="AT771" i="1"/>
  <c r="AX771" i="1" s="1"/>
  <c r="AY771" i="1"/>
  <c r="AZ771" i="1"/>
  <c r="AO772" i="1"/>
  <c r="AP772" i="1"/>
  <c r="AS772" i="1" s="1"/>
  <c r="AW772" i="1" s="1"/>
  <c r="AQ772" i="1"/>
  <c r="AR772" i="1"/>
  <c r="AV772" i="1" s="1"/>
  <c r="AT772" i="1"/>
  <c r="AU772" i="1"/>
  <c r="AX772" i="1"/>
  <c r="AY772" i="1"/>
  <c r="AZ772" i="1"/>
  <c r="AO773" i="1"/>
  <c r="AP773" i="1"/>
  <c r="AS773" i="1" s="1"/>
  <c r="AW773" i="1" s="1"/>
  <c r="AQ773" i="1"/>
  <c r="AU773" i="1" s="1"/>
  <c r="AR773" i="1"/>
  <c r="AV773" i="1" s="1"/>
  <c r="AT773" i="1"/>
  <c r="AX773" i="1"/>
  <c r="AY773" i="1"/>
  <c r="AZ773" i="1"/>
  <c r="AO774" i="1"/>
  <c r="AP774" i="1"/>
  <c r="AS774" i="1" s="1"/>
  <c r="AW774" i="1" s="1"/>
  <c r="AQ774" i="1"/>
  <c r="AR774" i="1"/>
  <c r="AV774" i="1" s="1"/>
  <c r="AT774" i="1"/>
  <c r="AU774" i="1"/>
  <c r="AX774" i="1"/>
  <c r="AY774" i="1"/>
  <c r="AZ774" i="1"/>
  <c r="AO775" i="1"/>
  <c r="AP775" i="1"/>
  <c r="AS775" i="1" s="1"/>
  <c r="AW775" i="1" s="1"/>
  <c r="AQ775" i="1"/>
  <c r="AU775" i="1" s="1"/>
  <c r="AR775" i="1"/>
  <c r="AV775" i="1" s="1"/>
  <c r="AT775" i="1"/>
  <c r="AX775" i="1" s="1"/>
  <c r="AY775" i="1"/>
  <c r="AZ775" i="1"/>
  <c r="AO776" i="1"/>
  <c r="AP776" i="1"/>
  <c r="AS776" i="1" s="1"/>
  <c r="AW776" i="1" s="1"/>
  <c r="AQ776" i="1"/>
  <c r="AR776" i="1"/>
  <c r="AV776" i="1" s="1"/>
  <c r="AT776" i="1"/>
  <c r="AU776" i="1"/>
  <c r="AX776" i="1"/>
  <c r="AY776" i="1"/>
  <c r="AZ776" i="1"/>
  <c r="AO777" i="1"/>
  <c r="AP777" i="1"/>
  <c r="AS777" i="1" s="1"/>
  <c r="AW777" i="1" s="1"/>
  <c r="AQ777" i="1"/>
  <c r="AU777" i="1" s="1"/>
  <c r="AR777" i="1"/>
  <c r="AV777" i="1" s="1"/>
  <c r="AT777" i="1"/>
  <c r="AX777" i="1"/>
  <c r="AY777" i="1"/>
  <c r="AZ777" i="1"/>
  <c r="AO778" i="1"/>
  <c r="AP778" i="1"/>
  <c r="AS778" i="1" s="1"/>
  <c r="AW778" i="1" s="1"/>
  <c r="AQ778" i="1"/>
  <c r="AR778" i="1"/>
  <c r="AV778" i="1" s="1"/>
  <c r="AT778" i="1"/>
  <c r="AU778" i="1"/>
  <c r="AX778" i="1"/>
  <c r="AY778" i="1"/>
  <c r="AZ778" i="1"/>
  <c r="AO779" i="1"/>
  <c r="AP779" i="1"/>
  <c r="AS779" i="1" s="1"/>
  <c r="AW779" i="1" s="1"/>
  <c r="AQ779" i="1"/>
  <c r="AU779" i="1" s="1"/>
  <c r="AR779" i="1"/>
  <c r="AV779" i="1" s="1"/>
  <c r="AT779" i="1"/>
  <c r="AX779" i="1" s="1"/>
  <c r="AY779" i="1"/>
  <c r="AZ779" i="1"/>
  <c r="AO780" i="1"/>
  <c r="AP780" i="1"/>
  <c r="AS780" i="1" s="1"/>
  <c r="AW780" i="1" s="1"/>
  <c r="AQ780" i="1"/>
  <c r="AR780" i="1"/>
  <c r="AV780" i="1" s="1"/>
  <c r="AT780" i="1"/>
  <c r="AU780" i="1"/>
  <c r="AX780" i="1"/>
  <c r="AY780" i="1"/>
  <c r="AZ780" i="1"/>
  <c r="AO781" i="1"/>
  <c r="AP781" i="1"/>
  <c r="AS781" i="1" s="1"/>
  <c r="AW781" i="1" s="1"/>
  <c r="AQ781" i="1"/>
  <c r="AU781" i="1" s="1"/>
  <c r="AR781" i="1"/>
  <c r="AV781" i="1" s="1"/>
  <c r="AT781" i="1"/>
  <c r="AX781" i="1"/>
  <c r="AY781" i="1"/>
  <c r="AZ781" i="1"/>
  <c r="AO782" i="1"/>
  <c r="AP782" i="1"/>
  <c r="AS782" i="1" s="1"/>
  <c r="AW782" i="1" s="1"/>
  <c r="AQ782" i="1"/>
  <c r="AR782" i="1"/>
  <c r="AV782" i="1" s="1"/>
  <c r="AT782" i="1"/>
  <c r="AU782" i="1"/>
  <c r="AX782" i="1"/>
  <c r="AY782" i="1"/>
  <c r="AZ782" i="1"/>
  <c r="AO783" i="1"/>
  <c r="AP783" i="1"/>
  <c r="AS783" i="1" s="1"/>
  <c r="AW783" i="1" s="1"/>
  <c r="AQ783" i="1"/>
  <c r="AU783" i="1" s="1"/>
  <c r="AR783" i="1"/>
  <c r="AV783" i="1" s="1"/>
  <c r="AT783" i="1"/>
  <c r="AX783" i="1" s="1"/>
  <c r="AY783" i="1"/>
  <c r="AZ783" i="1"/>
  <c r="AO784" i="1"/>
  <c r="AP784" i="1"/>
  <c r="AS784" i="1" s="1"/>
  <c r="AW784" i="1" s="1"/>
  <c r="AQ784" i="1"/>
  <c r="AR784" i="1"/>
  <c r="AV784" i="1" s="1"/>
  <c r="AT784" i="1"/>
  <c r="AU784" i="1"/>
  <c r="AX784" i="1"/>
  <c r="AY784" i="1"/>
  <c r="AZ784" i="1"/>
  <c r="AO785" i="1"/>
  <c r="AP785" i="1"/>
  <c r="AS785" i="1" s="1"/>
  <c r="AW785" i="1" s="1"/>
  <c r="AQ785" i="1"/>
  <c r="AU785" i="1" s="1"/>
  <c r="AR785" i="1"/>
  <c r="AV785" i="1" s="1"/>
  <c r="AT785" i="1"/>
  <c r="AX785" i="1"/>
  <c r="AY785" i="1"/>
  <c r="AZ785" i="1"/>
  <c r="AO786" i="1"/>
  <c r="AP786" i="1"/>
  <c r="AS786" i="1" s="1"/>
  <c r="AW786" i="1" s="1"/>
  <c r="AQ786" i="1"/>
  <c r="AR786" i="1"/>
  <c r="AV786" i="1" s="1"/>
  <c r="AT786" i="1"/>
  <c r="AU786" i="1"/>
  <c r="AX786" i="1"/>
  <c r="AY786" i="1"/>
  <c r="AZ786" i="1"/>
  <c r="AO787" i="1"/>
  <c r="AP787" i="1"/>
  <c r="AS787" i="1" s="1"/>
  <c r="AW787" i="1" s="1"/>
  <c r="AQ787" i="1"/>
  <c r="AU787" i="1" s="1"/>
  <c r="AR787" i="1"/>
  <c r="AV787" i="1" s="1"/>
  <c r="AT787" i="1"/>
  <c r="AX787" i="1" s="1"/>
  <c r="AY787" i="1"/>
  <c r="AZ787" i="1"/>
  <c r="AO788" i="1"/>
  <c r="AP788" i="1"/>
  <c r="AS788" i="1" s="1"/>
  <c r="AW788" i="1" s="1"/>
  <c r="AQ788" i="1"/>
  <c r="AR788" i="1"/>
  <c r="AV788" i="1" s="1"/>
  <c r="AT788" i="1"/>
  <c r="AU788" i="1"/>
  <c r="AX788" i="1"/>
  <c r="AY788" i="1"/>
  <c r="AZ788" i="1"/>
  <c r="AO789" i="1"/>
  <c r="AP789" i="1"/>
  <c r="AS789" i="1" s="1"/>
  <c r="AW789" i="1" s="1"/>
  <c r="AQ789" i="1"/>
  <c r="AU789" i="1" s="1"/>
  <c r="AR789" i="1"/>
  <c r="AV789" i="1" s="1"/>
  <c r="AT789" i="1"/>
  <c r="AX789" i="1"/>
  <c r="AY789" i="1"/>
  <c r="AZ789" i="1"/>
  <c r="AO790" i="1"/>
  <c r="AP790" i="1"/>
  <c r="AS790" i="1" s="1"/>
  <c r="AW790" i="1" s="1"/>
  <c r="AQ790" i="1"/>
  <c r="AR790" i="1"/>
  <c r="AV790" i="1" s="1"/>
  <c r="AT790" i="1"/>
  <c r="AU790" i="1"/>
  <c r="AX790" i="1"/>
  <c r="AY790" i="1"/>
  <c r="AZ790" i="1"/>
  <c r="AO791" i="1"/>
  <c r="AP791" i="1"/>
  <c r="AS791" i="1" s="1"/>
  <c r="AW791" i="1" s="1"/>
  <c r="AQ791" i="1"/>
  <c r="AU791" i="1" s="1"/>
  <c r="AR791" i="1"/>
  <c r="AV791" i="1" s="1"/>
  <c r="AT791" i="1"/>
  <c r="AX791" i="1" s="1"/>
  <c r="AY791" i="1"/>
  <c r="AZ791" i="1"/>
  <c r="AO792" i="1"/>
  <c r="AP792" i="1"/>
  <c r="AS792" i="1" s="1"/>
  <c r="AW792" i="1" s="1"/>
  <c r="AQ792" i="1"/>
  <c r="AR792" i="1"/>
  <c r="AV792" i="1" s="1"/>
  <c r="AT792" i="1"/>
  <c r="AU792" i="1"/>
  <c r="AX792" i="1"/>
  <c r="AY792" i="1"/>
  <c r="AZ792" i="1"/>
  <c r="AO793" i="1"/>
  <c r="AP793" i="1"/>
  <c r="AS793" i="1" s="1"/>
  <c r="AW793" i="1" s="1"/>
  <c r="AQ793" i="1"/>
  <c r="AU793" i="1" s="1"/>
  <c r="AR793" i="1"/>
  <c r="AV793" i="1" s="1"/>
  <c r="AT793" i="1"/>
  <c r="AX793" i="1"/>
  <c r="AY793" i="1"/>
  <c r="AZ793" i="1"/>
  <c r="AO794" i="1"/>
  <c r="AP794" i="1"/>
  <c r="AS794" i="1" s="1"/>
  <c r="AW794" i="1" s="1"/>
  <c r="AQ794" i="1"/>
  <c r="AR794" i="1"/>
  <c r="AV794" i="1" s="1"/>
  <c r="AT794" i="1"/>
  <c r="AU794" i="1"/>
  <c r="AX794" i="1"/>
  <c r="AY794" i="1"/>
  <c r="AZ794" i="1"/>
  <c r="AO795" i="1"/>
  <c r="AP795" i="1"/>
  <c r="AS795" i="1" s="1"/>
  <c r="AW795" i="1" s="1"/>
  <c r="AQ795" i="1"/>
  <c r="AU795" i="1" s="1"/>
  <c r="AR795" i="1"/>
  <c r="AV795" i="1" s="1"/>
  <c r="AT795" i="1"/>
  <c r="AX795" i="1" s="1"/>
  <c r="AY795" i="1"/>
  <c r="AZ795" i="1"/>
  <c r="AO796" i="1"/>
  <c r="AP796" i="1"/>
  <c r="AS796" i="1" s="1"/>
  <c r="AW796" i="1" s="1"/>
  <c r="AQ796" i="1"/>
  <c r="AR796" i="1"/>
  <c r="AV796" i="1" s="1"/>
  <c r="AT796" i="1"/>
  <c r="AU796" i="1"/>
  <c r="AX796" i="1"/>
  <c r="AY796" i="1"/>
  <c r="AZ796" i="1"/>
  <c r="AO797" i="1"/>
  <c r="AP797" i="1"/>
  <c r="AS797" i="1" s="1"/>
  <c r="AW797" i="1" s="1"/>
  <c r="AQ797" i="1"/>
  <c r="AU797" i="1" s="1"/>
  <c r="AR797" i="1"/>
  <c r="AV797" i="1" s="1"/>
  <c r="AT797" i="1"/>
  <c r="AX797" i="1"/>
  <c r="AY797" i="1"/>
  <c r="AZ797" i="1"/>
  <c r="AO798" i="1"/>
  <c r="AP798" i="1"/>
  <c r="AS798" i="1" s="1"/>
  <c r="AW798" i="1" s="1"/>
  <c r="AQ798" i="1"/>
  <c r="AR798" i="1"/>
  <c r="AV798" i="1" s="1"/>
  <c r="AT798" i="1"/>
  <c r="AU798" i="1"/>
  <c r="AX798" i="1"/>
  <c r="AY798" i="1"/>
  <c r="AZ798" i="1"/>
  <c r="AO799" i="1"/>
  <c r="AP799" i="1"/>
  <c r="AS799" i="1" s="1"/>
  <c r="AW799" i="1" s="1"/>
  <c r="AQ799" i="1"/>
  <c r="AU799" i="1" s="1"/>
  <c r="AR799" i="1"/>
  <c r="AV799" i="1" s="1"/>
  <c r="AT799" i="1"/>
  <c r="AX799" i="1" s="1"/>
  <c r="AY799" i="1"/>
  <c r="AZ799" i="1"/>
  <c r="AO800" i="1"/>
  <c r="AP800" i="1"/>
  <c r="AS800" i="1" s="1"/>
  <c r="AW800" i="1" s="1"/>
  <c r="AQ800" i="1"/>
  <c r="AR800" i="1"/>
  <c r="AV800" i="1" s="1"/>
  <c r="AT800" i="1"/>
  <c r="AU800" i="1"/>
  <c r="AX800" i="1"/>
  <c r="AY800" i="1"/>
  <c r="AZ800" i="1"/>
  <c r="AO801" i="1"/>
  <c r="AP801" i="1"/>
  <c r="AS801" i="1" s="1"/>
  <c r="AW801" i="1" s="1"/>
  <c r="AQ801" i="1"/>
  <c r="AU801" i="1" s="1"/>
  <c r="AR801" i="1"/>
  <c r="AV801" i="1" s="1"/>
  <c r="AT801" i="1"/>
  <c r="AX801" i="1"/>
  <c r="AY801" i="1"/>
  <c r="AZ801" i="1"/>
  <c r="AO802" i="1"/>
  <c r="AP802" i="1"/>
  <c r="AS802" i="1" s="1"/>
  <c r="AW802" i="1" s="1"/>
  <c r="AQ802" i="1"/>
  <c r="AR802" i="1"/>
  <c r="AV802" i="1" s="1"/>
  <c r="AT802" i="1"/>
  <c r="AU802" i="1"/>
  <c r="AX802" i="1"/>
  <c r="AY802" i="1"/>
  <c r="AZ802" i="1"/>
  <c r="AO803" i="1"/>
  <c r="AP803" i="1"/>
  <c r="AS803" i="1" s="1"/>
  <c r="AW803" i="1" s="1"/>
  <c r="AQ803" i="1"/>
  <c r="AU803" i="1" s="1"/>
  <c r="AR803" i="1"/>
  <c r="AV803" i="1" s="1"/>
  <c r="AT803" i="1"/>
  <c r="AX803" i="1" s="1"/>
  <c r="AY803" i="1"/>
  <c r="AZ803" i="1"/>
  <c r="AO804" i="1"/>
  <c r="AP804" i="1"/>
  <c r="AS804" i="1" s="1"/>
  <c r="AW804" i="1" s="1"/>
  <c r="AQ804" i="1"/>
  <c r="AR804" i="1"/>
  <c r="AV804" i="1" s="1"/>
  <c r="AT804" i="1"/>
  <c r="AU804" i="1"/>
  <c r="AX804" i="1"/>
  <c r="AY804" i="1"/>
  <c r="AZ804" i="1"/>
  <c r="AO805" i="1"/>
  <c r="AP805" i="1"/>
  <c r="AS805" i="1" s="1"/>
  <c r="AW805" i="1" s="1"/>
  <c r="AQ805" i="1"/>
  <c r="AU805" i="1" s="1"/>
  <c r="AR805" i="1"/>
  <c r="AV805" i="1" s="1"/>
  <c r="AT805" i="1"/>
  <c r="AX805" i="1"/>
  <c r="AY805" i="1"/>
  <c r="AZ805" i="1"/>
  <c r="AO806" i="1"/>
  <c r="AP806" i="1"/>
  <c r="AS806" i="1" s="1"/>
  <c r="AW806" i="1" s="1"/>
  <c r="AQ806" i="1"/>
  <c r="AR806" i="1"/>
  <c r="AV806" i="1" s="1"/>
  <c r="AT806" i="1"/>
  <c r="AU806" i="1"/>
  <c r="AX806" i="1"/>
  <c r="AY806" i="1"/>
  <c r="AZ806" i="1"/>
  <c r="AO807" i="1"/>
  <c r="AP807" i="1"/>
  <c r="AS807" i="1" s="1"/>
  <c r="AW807" i="1" s="1"/>
  <c r="AQ807" i="1"/>
  <c r="AU807" i="1" s="1"/>
  <c r="AR807" i="1"/>
  <c r="AV807" i="1" s="1"/>
  <c r="AT807" i="1"/>
  <c r="AX807" i="1" s="1"/>
  <c r="AY807" i="1"/>
  <c r="AZ807" i="1"/>
  <c r="AO808" i="1"/>
  <c r="AP808" i="1"/>
  <c r="AS808" i="1" s="1"/>
  <c r="AW808" i="1" s="1"/>
  <c r="AQ808" i="1"/>
  <c r="AR808" i="1"/>
  <c r="AV808" i="1" s="1"/>
  <c r="AT808" i="1"/>
  <c r="AU808" i="1"/>
  <c r="AX808" i="1"/>
  <c r="AY808" i="1"/>
  <c r="AZ808" i="1"/>
  <c r="AO809" i="1"/>
  <c r="AP809" i="1"/>
  <c r="AS809" i="1" s="1"/>
  <c r="AW809" i="1" s="1"/>
  <c r="AQ809" i="1"/>
  <c r="AU809" i="1" s="1"/>
  <c r="AR809" i="1"/>
  <c r="AV809" i="1" s="1"/>
  <c r="AT809" i="1"/>
  <c r="AX809" i="1"/>
  <c r="AY809" i="1"/>
  <c r="AZ809" i="1"/>
  <c r="AO810" i="1"/>
  <c r="AP810" i="1"/>
  <c r="AS810" i="1" s="1"/>
  <c r="AW810" i="1" s="1"/>
  <c r="AQ810" i="1"/>
  <c r="AR810" i="1"/>
  <c r="AV810" i="1" s="1"/>
  <c r="AT810" i="1"/>
  <c r="AU810" i="1"/>
  <c r="AX810" i="1"/>
  <c r="AY810" i="1"/>
  <c r="AZ810" i="1"/>
  <c r="AO811" i="1"/>
  <c r="AP811" i="1"/>
  <c r="AS811" i="1" s="1"/>
  <c r="AW811" i="1" s="1"/>
  <c r="AQ811" i="1"/>
  <c r="AU811" i="1" s="1"/>
  <c r="AR811" i="1"/>
  <c r="AV811" i="1" s="1"/>
  <c r="AT811" i="1"/>
  <c r="AX811" i="1"/>
  <c r="AY811" i="1"/>
  <c r="AZ811" i="1"/>
  <c r="AO812" i="1"/>
  <c r="AP812" i="1"/>
  <c r="AS812" i="1" s="1"/>
  <c r="AW812" i="1" s="1"/>
  <c r="AQ812" i="1"/>
  <c r="AR812" i="1"/>
  <c r="AV812" i="1" s="1"/>
  <c r="AT812" i="1"/>
  <c r="AU812" i="1"/>
  <c r="AX812" i="1"/>
  <c r="AY812" i="1"/>
  <c r="AZ812" i="1"/>
  <c r="AO813" i="1"/>
  <c r="AP813" i="1"/>
  <c r="AS813" i="1" s="1"/>
  <c r="AW813" i="1" s="1"/>
  <c r="AQ813" i="1"/>
  <c r="AU813" i="1" s="1"/>
  <c r="AR813" i="1"/>
  <c r="AV813" i="1" s="1"/>
  <c r="AT813" i="1"/>
  <c r="AX813" i="1" s="1"/>
  <c r="AY813" i="1"/>
  <c r="AZ813" i="1"/>
  <c r="AO814" i="1"/>
  <c r="AP814" i="1"/>
  <c r="AS814" i="1" s="1"/>
  <c r="AW814" i="1" s="1"/>
  <c r="AQ814" i="1"/>
  <c r="AR814" i="1"/>
  <c r="AV814" i="1" s="1"/>
  <c r="AT814" i="1"/>
  <c r="AU814" i="1"/>
  <c r="AX814" i="1"/>
  <c r="AY814" i="1"/>
  <c r="AZ814" i="1"/>
  <c r="AO815" i="1"/>
  <c r="AP815" i="1"/>
  <c r="AS815" i="1" s="1"/>
  <c r="AW815" i="1" s="1"/>
  <c r="AQ815" i="1"/>
  <c r="AU815" i="1" s="1"/>
  <c r="AR815" i="1"/>
  <c r="AV815" i="1" s="1"/>
  <c r="AT815" i="1"/>
  <c r="AX815" i="1"/>
  <c r="AY815" i="1"/>
  <c r="AZ815" i="1"/>
  <c r="AO816" i="1"/>
  <c r="AP816" i="1"/>
  <c r="AS816" i="1" s="1"/>
  <c r="AW816" i="1" s="1"/>
  <c r="AQ816" i="1"/>
  <c r="AR816" i="1"/>
  <c r="AV816" i="1" s="1"/>
  <c r="AT816" i="1"/>
  <c r="AU816" i="1"/>
  <c r="AX816" i="1"/>
  <c r="AY816" i="1"/>
  <c r="AZ816" i="1"/>
  <c r="AO817" i="1"/>
  <c r="AP817" i="1"/>
  <c r="AS817" i="1" s="1"/>
  <c r="AW817" i="1" s="1"/>
  <c r="AQ817" i="1"/>
  <c r="AU817" i="1" s="1"/>
  <c r="AR817" i="1"/>
  <c r="AV817" i="1" s="1"/>
  <c r="AT817" i="1"/>
  <c r="AX817" i="1" s="1"/>
  <c r="AY817" i="1"/>
  <c r="AZ817" i="1"/>
  <c r="AO818" i="1"/>
  <c r="AP818" i="1"/>
  <c r="AS818" i="1" s="1"/>
  <c r="AW818" i="1" s="1"/>
  <c r="AQ818" i="1"/>
  <c r="AR818" i="1"/>
  <c r="AV818" i="1" s="1"/>
  <c r="AT818" i="1"/>
  <c r="AU818" i="1"/>
  <c r="AX818" i="1"/>
  <c r="AY818" i="1"/>
  <c r="AZ818" i="1"/>
  <c r="AO819" i="1"/>
  <c r="AP819" i="1"/>
  <c r="AS819" i="1" s="1"/>
  <c r="AW819" i="1" s="1"/>
  <c r="AQ819" i="1"/>
  <c r="AU819" i="1" s="1"/>
  <c r="AR819" i="1"/>
  <c r="AV819" i="1" s="1"/>
  <c r="AT819" i="1"/>
  <c r="AX819" i="1"/>
  <c r="AY819" i="1"/>
  <c r="AZ819" i="1"/>
  <c r="AO820" i="1"/>
  <c r="AP820" i="1"/>
  <c r="AS820" i="1" s="1"/>
  <c r="AW820" i="1" s="1"/>
  <c r="AQ820" i="1"/>
  <c r="AR820" i="1"/>
  <c r="AV820" i="1" s="1"/>
  <c r="AT820" i="1"/>
  <c r="AU820" i="1"/>
  <c r="AX820" i="1"/>
  <c r="AY820" i="1"/>
  <c r="AZ820" i="1"/>
  <c r="AO821" i="1"/>
  <c r="AP821" i="1"/>
  <c r="AS821" i="1" s="1"/>
  <c r="AW821" i="1" s="1"/>
  <c r="AQ821" i="1"/>
  <c r="AU821" i="1" s="1"/>
  <c r="AR821" i="1"/>
  <c r="AV821" i="1" s="1"/>
  <c r="AT821" i="1"/>
  <c r="AX821" i="1" s="1"/>
  <c r="AY821" i="1"/>
  <c r="AZ821" i="1"/>
  <c r="AO822" i="1"/>
  <c r="AP822" i="1"/>
  <c r="AS822" i="1" s="1"/>
  <c r="AW822" i="1" s="1"/>
  <c r="AQ822" i="1"/>
  <c r="AR822" i="1"/>
  <c r="AV822" i="1" s="1"/>
  <c r="AT822" i="1"/>
  <c r="AU822" i="1"/>
  <c r="AX822" i="1"/>
  <c r="AY822" i="1"/>
  <c r="AZ822" i="1"/>
  <c r="AO823" i="1"/>
  <c r="AP823" i="1"/>
  <c r="AS823" i="1" s="1"/>
  <c r="AW823" i="1" s="1"/>
  <c r="AQ823" i="1"/>
  <c r="AU823" i="1" s="1"/>
  <c r="AR823" i="1"/>
  <c r="AV823" i="1" s="1"/>
  <c r="AT823" i="1"/>
  <c r="AX823" i="1"/>
  <c r="AY823" i="1"/>
  <c r="AZ823" i="1"/>
  <c r="AO824" i="1"/>
  <c r="AP824" i="1"/>
  <c r="AS824" i="1" s="1"/>
  <c r="AW824" i="1" s="1"/>
  <c r="AQ824" i="1"/>
  <c r="AR824" i="1"/>
  <c r="AV824" i="1" s="1"/>
  <c r="AT824" i="1"/>
  <c r="AU824" i="1"/>
  <c r="AX824" i="1"/>
  <c r="AY824" i="1"/>
  <c r="AZ824" i="1"/>
  <c r="AO825" i="1"/>
  <c r="AP825" i="1"/>
  <c r="AS825" i="1" s="1"/>
  <c r="AW825" i="1" s="1"/>
  <c r="AQ825" i="1"/>
  <c r="AU825" i="1" s="1"/>
  <c r="AR825" i="1"/>
  <c r="AV825" i="1" s="1"/>
  <c r="AT825" i="1"/>
  <c r="AX825" i="1" s="1"/>
  <c r="AY825" i="1"/>
  <c r="AZ825" i="1"/>
  <c r="AO826" i="1"/>
  <c r="AP826" i="1"/>
  <c r="AS826" i="1" s="1"/>
  <c r="AW826" i="1" s="1"/>
  <c r="AQ826" i="1"/>
  <c r="AR826" i="1"/>
  <c r="AV826" i="1" s="1"/>
  <c r="AT826" i="1"/>
  <c r="AU826" i="1"/>
  <c r="AX826" i="1"/>
  <c r="AY826" i="1"/>
  <c r="AZ826" i="1"/>
  <c r="AO827" i="1"/>
  <c r="AP827" i="1"/>
  <c r="AS827" i="1" s="1"/>
  <c r="AW827" i="1" s="1"/>
  <c r="AQ827" i="1"/>
  <c r="AU827" i="1" s="1"/>
  <c r="AR827" i="1"/>
  <c r="AV827" i="1" s="1"/>
  <c r="AT827" i="1"/>
  <c r="AX827" i="1"/>
  <c r="AY827" i="1"/>
  <c r="AZ827" i="1"/>
  <c r="AO828" i="1"/>
  <c r="AP828" i="1"/>
  <c r="AS828" i="1" s="1"/>
  <c r="AW828" i="1" s="1"/>
  <c r="AQ828" i="1"/>
  <c r="AR828" i="1"/>
  <c r="AV828" i="1" s="1"/>
  <c r="AT828" i="1"/>
  <c r="AU828" i="1"/>
  <c r="AX828" i="1"/>
  <c r="AY828" i="1"/>
  <c r="AZ828" i="1"/>
  <c r="AO829" i="1"/>
  <c r="AP829" i="1"/>
  <c r="AS829" i="1" s="1"/>
  <c r="AW829" i="1" s="1"/>
  <c r="AQ829" i="1"/>
  <c r="AU829" i="1" s="1"/>
  <c r="AR829" i="1"/>
  <c r="AV829" i="1" s="1"/>
  <c r="AT829" i="1"/>
  <c r="AX829" i="1" s="1"/>
  <c r="AY829" i="1"/>
  <c r="AZ829" i="1"/>
  <c r="AO830" i="1"/>
  <c r="AP830" i="1"/>
  <c r="AS830" i="1" s="1"/>
  <c r="AW830" i="1" s="1"/>
  <c r="AQ830" i="1"/>
  <c r="AR830" i="1"/>
  <c r="AV830" i="1" s="1"/>
  <c r="AT830" i="1"/>
  <c r="AU830" i="1"/>
  <c r="AX830" i="1"/>
  <c r="AY830" i="1"/>
  <c r="AZ830" i="1"/>
  <c r="AO831" i="1"/>
  <c r="AP831" i="1"/>
  <c r="AS831" i="1" s="1"/>
  <c r="AW831" i="1" s="1"/>
  <c r="AQ831" i="1"/>
  <c r="AU831" i="1" s="1"/>
  <c r="AR831" i="1"/>
  <c r="AV831" i="1" s="1"/>
  <c r="AT831" i="1"/>
  <c r="AX831" i="1"/>
  <c r="AY831" i="1"/>
  <c r="AZ831" i="1"/>
  <c r="AO832" i="1"/>
  <c r="AP832" i="1"/>
  <c r="AS832" i="1" s="1"/>
  <c r="AW832" i="1" s="1"/>
  <c r="AQ832" i="1"/>
  <c r="AR832" i="1"/>
  <c r="AV832" i="1" s="1"/>
  <c r="AT832" i="1"/>
  <c r="AU832" i="1"/>
  <c r="AX832" i="1"/>
  <c r="AY832" i="1"/>
  <c r="AZ832" i="1"/>
  <c r="AO833" i="1"/>
  <c r="AP833" i="1"/>
  <c r="AS833" i="1" s="1"/>
  <c r="AW833" i="1" s="1"/>
  <c r="AQ833" i="1"/>
  <c r="AU833" i="1" s="1"/>
  <c r="AR833" i="1"/>
  <c r="AV833" i="1" s="1"/>
  <c r="AT833" i="1"/>
  <c r="AX833" i="1" s="1"/>
  <c r="AY833" i="1"/>
  <c r="AZ833" i="1"/>
  <c r="AO834" i="1"/>
  <c r="AP834" i="1"/>
  <c r="AS834" i="1" s="1"/>
  <c r="AW834" i="1" s="1"/>
  <c r="AQ834" i="1"/>
  <c r="AR834" i="1"/>
  <c r="AV834" i="1" s="1"/>
  <c r="AT834" i="1"/>
  <c r="AU834" i="1"/>
  <c r="AX834" i="1"/>
  <c r="AY834" i="1"/>
  <c r="AZ834" i="1"/>
  <c r="AO835" i="1"/>
  <c r="AP835" i="1"/>
  <c r="AS835" i="1" s="1"/>
  <c r="AW835" i="1" s="1"/>
  <c r="AQ835" i="1"/>
  <c r="AU835" i="1" s="1"/>
  <c r="AR835" i="1"/>
  <c r="AV835" i="1" s="1"/>
  <c r="AT835" i="1"/>
  <c r="AX835" i="1"/>
  <c r="AY835" i="1"/>
  <c r="AZ835" i="1"/>
  <c r="AO836" i="1"/>
  <c r="AP836" i="1"/>
  <c r="AS836" i="1" s="1"/>
  <c r="AW836" i="1" s="1"/>
  <c r="AQ836" i="1"/>
  <c r="AR836" i="1"/>
  <c r="AV836" i="1" s="1"/>
  <c r="AT836" i="1"/>
  <c r="AU836" i="1"/>
  <c r="AX836" i="1"/>
  <c r="AY836" i="1"/>
  <c r="AZ836" i="1"/>
  <c r="AO837" i="1"/>
  <c r="AP837" i="1"/>
  <c r="AS837" i="1" s="1"/>
  <c r="AW837" i="1" s="1"/>
  <c r="AQ837" i="1"/>
  <c r="AU837" i="1" s="1"/>
  <c r="AR837" i="1"/>
  <c r="AV837" i="1" s="1"/>
  <c r="AT837" i="1"/>
  <c r="AX837" i="1" s="1"/>
  <c r="AY837" i="1"/>
  <c r="AZ837" i="1"/>
  <c r="AO838" i="1"/>
  <c r="AP838" i="1"/>
  <c r="AS838" i="1" s="1"/>
  <c r="AW838" i="1" s="1"/>
  <c r="AQ838" i="1"/>
  <c r="AR838" i="1"/>
  <c r="AV838" i="1" s="1"/>
  <c r="AT838" i="1"/>
  <c r="AU838" i="1"/>
  <c r="AX838" i="1"/>
  <c r="AY838" i="1"/>
  <c r="AZ838" i="1"/>
  <c r="AO839" i="1"/>
  <c r="AP839" i="1"/>
  <c r="AS839" i="1" s="1"/>
  <c r="AW839" i="1" s="1"/>
  <c r="AQ839" i="1"/>
  <c r="AU839" i="1" s="1"/>
  <c r="AR839" i="1"/>
  <c r="AV839" i="1" s="1"/>
  <c r="AT839" i="1"/>
  <c r="AX839" i="1"/>
  <c r="AY839" i="1"/>
  <c r="AZ839" i="1"/>
  <c r="AO840" i="1"/>
  <c r="AP840" i="1"/>
  <c r="AS840" i="1" s="1"/>
  <c r="AW840" i="1" s="1"/>
  <c r="AQ840" i="1"/>
  <c r="AR840" i="1"/>
  <c r="AV840" i="1" s="1"/>
  <c r="AT840" i="1"/>
  <c r="AU840" i="1"/>
  <c r="AX840" i="1"/>
  <c r="AY840" i="1"/>
  <c r="AZ840" i="1"/>
  <c r="AO841" i="1"/>
  <c r="AP841" i="1"/>
  <c r="AS841" i="1" s="1"/>
  <c r="AW841" i="1" s="1"/>
  <c r="AQ841" i="1"/>
  <c r="AU841" i="1" s="1"/>
  <c r="AR841" i="1"/>
  <c r="AV841" i="1" s="1"/>
  <c r="AT841" i="1"/>
  <c r="AX841" i="1" s="1"/>
  <c r="AY841" i="1"/>
  <c r="AZ841" i="1"/>
  <c r="AO842" i="1"/>
  <c r="AP842" i="1"/>
  <c r="AS842" i="1" s="1"/>
  <c r="AW842" i="1" s="1"/>
  <c r="AQ842" i="1"/>
  <c r="AR842" i="1"/>
  <c r="AV842" i="1" s="1"/>
  <c r="AT842" i="1"/>
  <c r="AU842" i="1"/>
  <c r="AX842" i="1"/>
  <c r="AY842" i="1"/>
  <c r="AZ842" i="1"/>
  <c r="AO843" i="1"/>
  <c r="AP843" i="1"/>
  <c r="AS843" i="1" s="1"/>
  <c r="AW843" i="1" s="1"/>
  <c r="AQ843" i="1"/>
  <c r="AU843" i="1" s="1"/>
  <c r="AR843" i="1"/>
  <c r="AV843" i="1" s="1"/>
  <c r="AT843" i="1"/>
  <c r="AX843" i="1"/>
  <c r="AY843" i="1"/>
  <c r="AZ843" i="1"/>
  <c r="AO844" i="1"/>
  <c r="AP844" i="1"/>
  <c r="AS844" i="1" s="1"/>
  <c r="AW844" i="1" s="1"/>
  <c r="AQ844" i="1"/>
  <c r="AR844" i="1"/>
  <c r="AV844" i="1" s="1"/>
  <c r="AT844" i="1"/>
  <c r="AU844" i="1"/>
  <c r="AX844" i="1"/>
  <c r="AY844" i="1"/>
  <c r="AZ844" i="1"/>
  <c r="AO845" i="1"/>
  <c r="AP845" i="1"/>
  <c r="AS845" i="1" s="1"/>
  <c r="AW845" i="1" s="1"/>
  <c r="AQ845" i="1"/>
  <c r="AU845" i="1" s="1"/>
  <c r="AR845" i="1"/>
  <c r="AV845" i="1" s="1"/>
  <c r="AT845" i="1"/>
  <c r="AX845" i="1" s="1"/>
  <c r="AY845" i="1"/>
  <c r="AZ845" i="1"/>
  <c r="AO846" i="1"/>
  <c r="AP846" i="1"/>
  <c r="AS846" i="1" s="1"/>
  <c r="AW846" i="1" s="1"/>
  <c r="AQ846" i="1"/>
  <c r="AR846" i="1"/>
  <c r="AV846" i="1" s="1"/>
  <c r="AT846" i="1"/>
  <c r="AU846" i="1"/>
  <c r="AX846" i="1"/>
  <c r="AY846" i="1"/>
  <c r="AZ846" i="1"/>
  <c r="AO847" i="1"/>
  <c r="AP847" i="1"/>
  <c r="AS847" i="1" s="1"/>
  <c r="AW847" i="1" s="1"/>
  <c r="AQ847" i="1"/>
  <c r="AU847" i="1" s="1"/>
  <c r="AR847" i="1"/>
  <c r="AV847" i="1" s="1"/>
  <c r="AT847" i="1"/>
  <c r="AX847" i="1"/>
  <c r="AY847" i="1"/>
  <c r="AZ847" i="1"/>
  <c r="AO848" i="1"/>
  <c r="AP848" i="1"/>
  <c r="AS848" i="1" s="1"/>
  <c r="AW848" i="1" s="1"/>
  <c r="AQ848" i="1"/>
  <c r="AR848" i="1"/>
  <c r="AV848" i="1" s="1"/>
  <c r="AT848" i="1"/>
  <c r="AU848" i="1"/>
  <c r="AX848" i="1"/>
  <c r="AY848" i="1"/>
  <c r="AZ848" i="1"/>
  <c r="AO849" i="1"/>
  <c r="AP849" i="1"/>
  <c r="AS849" i="1" s="1"/>
  <c r="AW849" i="1" s="1"/>
  <c r="AQ849" i="1"/>
  <c r="AU849" i="1" s="1"/>
  <c r="AR849" i="1"/>
  <c r="AV849" i="1" s="1"/>
  <c r="AT849" i="1"/>
  <c r="AX849" i="1" s="1"/>
  <c r="AY849" i="1"/>
  <c r="AZ849" i="1"/>
  <c r="AO850" i="1"/>
  <c r="AP850" i="1"/>
  <c r="AS850" i="1" s="1"/>
  <c r="AW850" i="1" s="1"/>
  <c r="AQ850" i="1"/>
  <c r="AR850" i="1"/>
  <c r="AV850" i="1" s="1"/>
  <c r="AT850" i="1"/>
  <c r="AU850" i="1"/>
  <c r="AX850" i="1"/>
  <c r="AY850" i="1"/>
  <c r="AZ850" i="1"/>
  <c r="AO851" i="1"/>
  <c r="AP851" i="1"/>
  <c r="AS851" i="1" s="1"/>
  <c r="AW851" i="1" s="1"/>
  <c r="AQ851" i="1"/>
  <c r="AU851" i="1" s="1"/>
  <c r="AR851" i="1"/>
  <c r="AV851" i="1" s="1"/>
  <c r="AT851" i="1"/>
  <c r="AX851" i="1"/>
  <c r="AY851" i="1"/>
  <c r="AZ851" i="1"/>
  <c r="AO852" i="1"/>
  <c r="AP852" i="1"/>
  <c r="AS852" i="1" s="1"/>
  <c r="AW852" i="1" s="1"/>
  <c r="AQ852" i="1"/>
  <c r="AR852" i="1"/>
  <c r="AV852" i="1" s="1"/>
  <c r="AT852" i="1"/>
  <c r="AU852" i="1"/>
  <c r="AX852" i="1"/>
  <c r="AY852" i="1"/>
  <c r="AZ852" i="1"/>
  <c r="AO853" i="1"/>
  <c r="AP853" i="1"/>
  <c r="AS853" i="1" s="1"/>
  <c r="AW853" i="1" s="1"/>
  <c r="AQ853" i="1"/>
  <c r="AU853" i="1" s="1"/>
  <c r="AR853" i="1"/>
  <c r="AV853" i="1" s="1"/>
  <c r="AT853" i="1"/>
  <c r="AX853" i="1" s="1"/>
  <c r="AY853" i="1"/>
  <c r="AZ853" i="1"/>
  <c r="AO854" i="1"/>
  <c r="AP854" i="1"/>
  <c r="AS854" i="1" s="1"/>
  <c r="AW854" i="1" s="1"/>
  <c r="AQ854" i="1"/>
  <c r="AR854" i="1"/>
  <c r="AV854" i="1" s="1"/>
  <c r="AT854" i="1"/>
  <c r="AU854" i="1"/>
  <c r="AX854" i="1"/>
  <c r="AY854" i="1"/>
  <c r="AZ854" i="1"/>
  <c r="AO855" i="1"/>
  <c r="AP855" i="1"/>
  <c r="AS855" i="1" s="1"/>
  <c r="AW855" i="1" s="1"/>
  <c r="AQ855" i="1"/>
  <c r="AU855" i="1" s="1"/>
  <c r="AR855" i="1"/>
  <c r="AV855" i="1" s="1"/>
  <c r="AT855" i="1"/>
  <c r="AX855" i="1"/>
  <c r="AY855" i="1"/>
  <c r="AZ855" i="1"/>
  <c r="AO856" i="1"/>
  <c r="AP856" i="1"/>
  <c r="AS856" i="1" s="1"/>
  <c r="AW856" i="1" s="1"/>
  <c r="AQ856" i="1"/>
  <c r="AR856" i="1"/>
  <c r="AV856" i="1" s="1"/>
  <c r="AT856" i="1"/>
  <c r="AU856" i="1"/>
  <c r="AX856" i="1"/>
  <c r="AY856" i="1"/>
  <c r="AZ856" i="1"/>
  <c r="AO857" i="1"/>
  <c r="AP857" i="1"/>
  <c r="AS857" i="1" s="1"/>
  <c r="AW857" i="1" s="1"/>
  <c r="AQ857" i="1"/>
  <c r="AU857" i="1" s="1"/>
  <c r="AR857" i="1"/>
  <c r="AV857" i="1" s="1"/>
  <c r="AT857" i="1"/>
  <c r="AX857" i="1" s="1"/>
  <c r="AY857" i="1"/>
  <c r="AZ857" i="1"/>
  <c r="AO858" i="1"/>
  <c r="AP858" i="1"/>
  <c r="AS858" i="1" s="1"/>
  <c r="AW858" i="1" s="1"/>
  <c r="AQ858" i="1"/>
  <c r="AR858" i="1"/>
  <c r="AV858" i="1" s="1"/>
  <c r="AT858" i="1"/>
  <c r="AU858" i="1"/>
  <c r="AX858" i="1"/>
  <c r="AY858" i="1"/>
  <c r="AZ858" i="1"/>
  <c r="AO859" i="1"/>
  <c r="AP859" i="1"/>
  <c r="AS859" i="1" s="1"/>
  <c r="AW859" i="1" s="1"/>
  <c r="AQ859" i="1"/>
  <c r="AU859" i="1" s="1"/>
  <c r="AR859" i="1"/>
  <c r="AV859" i="1" s="1"/>
  <c r="AT859" i="1"/>
  <c r="AX859" i="1"/>
  <c r="AY859" i="1"/>
  <c r="AZ859" i="1"/>
  <c r="AO860" i="1"/>
  <c r="AP860" i="1"/>
  <c r="AS860" i="1" s="1"/>
  <c r="AW860" i="1" s="1"/>
  <c r="AQ860" i="1"/>
  <c r="AR860" i="1"/>
  <c r="AV860" i="1" s="1"/>
  <c r="AT860" i="1"/>
  <c r="AU860" i="1"/>
  <c r="AX860" i="1"/>
  <c r="AY860" i="1"/>
  <c r="AZ860" i="1"/>
  <c r="AO861" i="1"/>
  <c r="AP861" i="1"/>
  <c r="AS861" i="1" s="1"/>
  <c r="AW861" i="1" s="1"/>
  <c r="AQ861" i="1"/>
  <c r="AU861" i="1" s="1"/>
  <c r="AR861" i="1"/>
  <c r="AV861" i="1" s="1"/>
  <c r="AT861" i="1"/>
  <c r="AX861" i="1" s="1"/>
  <c r="AY861" i="1"/>
  <c r="AZ861" i="1"/>
  <c r="AO862" i="1"/>
  <c r="AP862" i="1"/>
  <c r="AS862" i="1" s="1"/>
  <c r="AW862" i="1" s="1"/>
  <c r="AQ862" i="1"/>
  <c r="AR862" i="1"/>
  <c r="AV862" i="1" s="1"/>
  <c r="AT862" i="1"/>
  <c r="AU862" i="1"/>
  <c r="AX862" i="1"/>
  <c r="AY862" i="1"/>
  <c r="AZ862" i="1"/>
  <c r="AO863" i="1"/>
  <c r="AP863" i="1"/>
  <c r="AS863" i="1" s="1"/>
  <c r="AW863" i="1" s="1"/>
  <c r="AQ863" i="1"/>
  <c r="AU863" i="1" s="1"/>
  <c r="AR863" i="1"/>
  <c r="AV863" i="1" s="1"/>
  <c r="AT863" i="1"/>
  <c r="AX863" i="1"/>
  <c r="AY863" i="1"/>
  <c r="AZ863" i="1"/>
  <c r="AO864" i="1"/>
  <c r="AP864" i="1"/>
  <c r="AS864" i="1" s="1"/>
  <c r="AW864" i="1" s="1"/>
  <c r="AQ864" i="1"/>
  <c r="AR864" i="1"/>
  <c r="AV864" i="1" s="1"/>
  <c r="AT864" i="1"/>
  <c r="AU864" i="1"/>
  <c r="AX864" i="1"/>
  <c r="AY864" i="1"/>
  <c r="AZ864" i="1"/>
  <c r="AO865" i="1"/>
  <c r="AP865" i="1"/>
  <c r="AS865" i="1" s="1"/>
  <c r="AW865" i="1" s="1"/>
  <c r="AQ865" i="1"/>
  <c r="AU865" i="1" s="1"/>
  <c r="AR865" i="1"/>
  <c r="AV865" i="1" s="1"/>
  <c r="AT865" i="1"/>
  <c r="AX865" i="1" s="1"/>
  <c r="AY865" i="1"/>
  <c r="AZ865" i="1"/>
  <c r="AO866" i="1"/>
  <c r="AP866" i="1"/>
  <c r="AS866" i="1" s="1"/>
  <c r="AW866" i="1" s="1"/>
  <c r="AQ866" i="1"/>
  <c r="AR866" i="1"/>
  <c r="AV866" i="1" s="1"/>
  <c r="AT866" i="1"/>
  <c r="AU866" i="1"/>
  <c r="AX866" i="1"/>
  <c r="AY866" i="1"/>
  <c r="AZ866" i="1"/>
  <c r="AO867" i="1"/>
  <c r="AP867" i="1"/>
  <c r="AS867" i="1" s="1"/>
  <c r="AW867" i="1" s="1"/>
  <c r="AQ867" i="1"/>
  <c r="AU867" i="1" s="1"/>
  <c r="AR867" i="1"/>
  <c r="AV867" i="1" s="1"/>
  <c r="AT867" i="1"/>
  <c r="AX867" i="1"/>
  <c r="AY867" i="1"/>
  <c r="AZ867" i="1"/>
  <c r="AO868" i="1"/>
  <c r="AP868" i="1"/>
  <c r="AS868" i="1" s="1"/>
  <c r="AW868" i="1" s="1"/>
  <c r="AQ868" i="1"/>
  <c r="AR868" i="1"/>
  <c r="AV868" i="1" s="1"/>
  <c r="AT868" i="1"/>
  <c r="AU868" i="1"/>
  <c r="AX868" i="1"/>
  <c r="AY868" i="1"/>
  <c r="AZ868" i="1"/>
  <c r="AO869" i="1"/>
  <c r="AP869" i="1"/>
  <c r="AS869" i="1" s="1"/>
  <c r="AW869" i="1" s="1"/>
  <c r="AQ869" i="1"/>
  <c r="AU869" i="1" s="1"/>
  <c r="AR869" i="1"/>
  <c r="AV869" i="1" s="1"/>
  <c r="AT869" i="1"/>
  <c r="AX869" i="1" s="1"/>
  <c r="AY869" i="1"/>
  <c r="AZ869" i="1"/>
  <c r="AO870" i="1"/>
  <c r="AP870" i="1"/>
  <c r="AS870" i="1" s="1"/>
  <c r="AW870" i="1" s="1"/>
  <c r="AQ870" i="1"/>
  <c r="AR870" i="1"/>
  <c r="AV870" i="1" s="1"/>
  <c r="AT870" i="1"/>
  <c r="AU870" i="1"/>
  <c r="AX870" i="1"/>
  <c r="AY870" i="1"/>
  <c r="AZ870" i="1"/>
  <c r="AO871" i="1"/>
  <c r="AP871" i="1"/>
  <c r="AS871" i="1" s="1"/>
  <c r="AW871" i="1" s="1"/>
  <c r="AQ871" i="1"/>
  <c r="AU871" i="1" s="1"/>
  <c r="AR871" i="1"/>
  <c r="AV871" i="1" s="1"/>
  <c r="AT871" i="1"/>
  <c r="AX871" i="1"/>
  <c r="AY871" i="1"/>
  <c r="AZ871" i="1"/>
  <c r="AO872" i="1"/>
  <c r="AP872" i="1"/>
  <c r="AS872" i="1" s="1"/>
  <c r="AW872" i="1" s="1"/>
  <c r="AQ872" i="1"/>
  <c r="AR872" i="1"/>
  <c r="AV872" i="1" s="1"/>
  <c r="AT872" i="1"/>
  <c r="AU872" i="1"/>
  <c r="AX872" i="1"/>
  <c r="AY872" i="1"/>
  <c r="AZ872" i="1"/>
  <c r="AO873" i="1"/>
  <c r="AP873" i="1"/>
  <c r="AS873" i="1" s="1"/>
  <c r="AW873" i="1" s="1"/>
  <c r="AQ873" i="1"/>
  <c r="AU873" i="1" s="1"/>
  <c r="AR873" i="1"/>
  <c r="AV873" i="1" s="1"/>
  <c r="AT873" i="1"/>
  <c r="AX873" i="1" s="1"/>
  <c r="AY873" i="1"/>
  <c r="AZ873" i="1"/>
  <c r="AO874" i="1"/>
  <c r="AP874" i="1"/>
  <c r="AS874" i="1" s="1"/>
  <c r="AW874" i="1" s="1"/>
  <c r="AQ874" i="1"/>
  <c r="AR874" i="1"/>
  <c r="AV874" i="1" s="1"/>
  <c r="AT874" i="1"/>
  <c r="AU874" i="1"/>
  <c r="AX874" i="1"/>
  <c r="AY874" i="1"/>
  <c r="AZ874" i="1"/>
  <c r="AO875" i="1"/>
  <c r="AP875" i="1"/>
  <c r="AS875" i="1" s="1"/>
  <c r="AW875" i="1" s="1"/>
  <c r="AQ875" i="1"/>
  <c r="AU875" i="1" s="1"/>
  <c r="AR875" i="1"/>
  <c r="AV875" i="1" s="1"/>
  <c r="AT875" i="1"/>
  <c r="AX875" i="1"/>
  <c r="AY875" i="1"/>
  <c r="AZ875" i="1"/>
  <c r="AO876" i="1"/>
  <c r="AP876" i="1"/>
  <c r="AS876" i="1" s="1"/>
  <c r="AW876" i="1" s="1"/>
  <c r="AQ876" i="1"/>
  <c r="AR876" i="1"/>
  <c r="AV876" i="1" s="1"/>
  <c r="AT876" i="1"/>
  <c r="AU876" i="1"/>
  <c r="AX876" i="1"/>
  <c r="AY876" i="1"/>
  <c r="AZ876" i="1"/>
  <c r="AO877" i="1"/>
  <c r="AP877" i="1"/>
  <c r="AS877" i="1" s="1"/>
  <c r="AW877" i="1" s="1"/>
  <c r="AQ877" i="1"/>
  <c r="AU877" i="1" s="1"/>
  <c r="AR877" i="1"/>
  <c r="AV877" i="1" s="1"/>
  <c r="AT877" i="1"/>
  <c r="AX877" i="1" s="1"/>
  <c r="AY877" i="1"/>
  <c r="AZ877" i="1"/>
  <c r="AO878" i="1"/>
  <c r="AP878" i="1"/>
  <c r="AS878" i="1" s="1"/>
  <c r="AW878" i="1" s="1"/>
  <c r="AQ878" i="1"/>
  <c r="AR878" i="1"/>
  <c r="AV878" i="1" s="1"/>
  <c r="AT878" i="1"/>
  <c r="AU878" i="1"/>
  <c r="AX878" i="1"/>
  <c r="AY878" i="1"/>
  <c r="AZ878" i="1"/>
  <c r="AO879" i="1"/>
  <c r="AP879" i="1"/>
  <c r="AS879" i="1" s="1"/>
  <c r="AW879" i="1" s="1"/>
  <c r="AQ879" i="1"/>
  <c r="AU879" i="1" s="1"/>
  <c r="AR879" i="1"/>
  <c r="AV879" i="1" s="1"/>
  <c r="AT879" i="1"/>
  <c r="AX879" i="1"/>
  <c r="AY879" i="1"/>
  <c r="AZ879" i="1"/>
  <c r="AO880" i="1"/>
  <c r="AP880" i="1"/>
  <c r="AS880" i="1" s="1"/>
  <c r="AW880" i="1" s="1"/>
  <c r="AQ880" i="1"/>
  <c r="AR880" i="1"/>
  <c r="AV880" i="1" s="1"/>
  <c r="AT880" i="1"/>
  <c r="AU880" i="1"/>
  <c r="AX880" i="1"/>
  <c r="AY880" i="1"/>
  <c r="AZ880" i="1"/>
  <c r="AO881" i="1"/>
  <c r="AP881" i="1"/>
  <c r="AS881" i="1" s="1"/>
  <c r="AW881" i="1" s="1"/>
  <c r="AQ881" i="1"/>
  <c r="AU881" i="1" s="1"/>
  <c r="AR881" i="1"/>
  <c r="AV881" i="1" s="1"/>
  <c r="AT881" i="1"/>
  <c r="AX881" i="1" s="1"/>
  <c r="AY881" i="1"/>
  <c r="AZ881" i="1"/>
  <c r="AO882" i="1"/>
  <c r="AP882" i="1"/>
  <c r="AS882" i="1" s="1"/>
  <c r="AW882" i="1" s="1"/>
  <c r="AQ882" i="1"/>
  <c r="AR882" i="1"/>
  <c r="AV882" i="1" s="1"/>
  <c r="AT882" i="1"/>
  <c r="AU882" i="1"/>
  <c r="AX882" i="1"/>
  <c r="AY882" i="1"/>
  <c r="AZ882" i="1"/>
  <c r="AO883" i="1"/>
  <c r="AP883" i="1"/>
  <c r="AS883" i="1" s="1"/>
  <c r="AW883" i="1" s="1"/>
  <c r="AQ883" i="1"/>
  <c r="AU883" i="1" s="1"/>
  <c r="AR883" i="1"/>
  <c r="AV883" i="1" s="1"/>
  <c r="AT883" i="1"/>
  <c r="AX883" i="1"/>
  <c r="AY883" i="1"/>
  <c r="AZ883" i="1"/>
  <c r="AO884" i="1"/>
  <c r="AP884" i="1"/>
  <c r="AS884" i="1" s="1"/>
  <c r="AW884" i="1" s="1"/>
  <c r="AQ884" i="1"/>
  <c r="AR884" i="1"/>
  <c r="AV884" i="1" s="1"/>
  <c r="AT884" i="1"/>
  <c r="AU884" i="1"/>
  <c r="AX884" i="1"/>
  <c r="AY884" i="1"/>
  <c r="AZ884" i="1"/>
  <c r="AO885" i="1"/>
  <c r="AP885" i="1"/>
  <c r="AS885" i="1" s="1"/>
  <c r="AW885" i="1" s="1"/>
  <c r="AQ885" i="1"/>
  <c r="AU885" i="1" s="1"/>
  <c r="AR885" i="1"/>
  <c r="AV885" i="1" s="1"/>
  <c r="AT885" i="1"/>
  <c r="AX885" i="1" s="1"/>
  <c r="AY885" i="1"/>
  <c r="AZ885" i="1"/>
  <c r="AO886" i="1"/>
  <c r="AP886" i="1"/>
  <c r="AS886" i="1" s="1"/>
  <c r="AW886" i="1" s="1"/>
  <c r="AQ886" i="1"/>
  <c r="AR886" i="1"/>
  <c r="AV886" i="1" s="1"/>
  <c r="AT886" i="1"/>
  <c r="AU886" i="1"/>
  <c r="AX886" i="1"/>
  <c r="AY886" i="1"/>
  <c r="AZ886" i="1"/>
  <c r="AO887" i="1"/>
  <c r="AP887" i="1"/>
  <c r="AS887" i="1" s="1"/>
  <c r="AW887" i="1" s="1"/>
  <c r="AQ887" i="1"/>
  <c r="AU887" i="1" s="1"/>
  <c r="AR887" i="1"/>
  <c r="AV887" i="1" s="1"/>
  <c r="AT887" i="1"/>
  <c r="AX887" i="1"/>
  <c r="AY887" i="1"/>
  <c r="AZ887" i="1"/>
  <c r="AO888" i="1"/>
  <c r="AP888" i="1"/>
  <c r="AS888" i="1" s="1"/>
  <c r="AW888" i="1" s="1"/>
  <c r="AQ888" i="1"/>
  <c r="AR888" i="1"/>
  <c r="AV888" i="1" s="1"/>
  <c r="AT888" i="1"/>
  <c r="AU888" i="1"/>
  <c r="AX888" i="1"/>
  <c r="AY888" i="1"/>
  <c r="AZ888" i="1"/>
  <c r="AO889" i="1"/>
  <c r="AP889" i="1"/>
  <c r="AS889" i="1" s="1"/>
  <c r="AW889" i="1" s="1"/>
  <c r="AQ889" i="1"/>
  <c r="AU889" i="1" s="1"/>
  <c r="AR889" i="1"/>
  <c r="AV889" i="1" s="1"/>
  <c r="AT889" i="1"/>
  <c r="AX889" i="1" s="1"/>
  <c r="AY889" i="1"/>
  <c r="AZ889" i="1"/>
  <c r="AO890" i="1"/>
  <c r="AP890" i="1"/>
  <c r="AS890" i="1" s="1"/>
  <c r="AW890" i="1" s="1"/>
  <c r="AQ890" i="1"/>
  <c r="AR890" i="1"/>
  <c r="AV890" i="1" s="1"/>
  <c r="AT890" i="1"/>
  <c r="AU890" i="1"/>
  <c r="AX890" i="1"/>
  <c r="AY890" i="1"/>
  <c r="AZ890" i="1"/>
  <c r="AO891" i="1"/>
  <c r="AP891" i="1"/>
  <c r="AS891" i="1" s="1"/>
  <c r="AW891" i="1" s="1"/>
  <c r="AQ891" i="1"/>
  <c r="AU891" i="1" s="1"/>
  <c r="AR891" i="1"/>
  <c r="AV891" i="1" s="1"/>
  <c r="AT891" i="1"/>
  <c r="AX891" i="1"/>
  <c r="AY891" i="1"/>
  <c r="AZ891" i="1"/>
  <c r="AO892" i="1"/>
  <c r="AP892" i="1"/>
  <c r="AS892" i="1" s="1"/>
  <c r="AW892" i="1" s="1"/>
  <c r="AQ892" i="1"/>
  <c r="AR892" i="1"/>
  <c r="AV892" i="1" s="1"/>
  <c r="AT892" i="1"/>
  <c r="AU892" i="1"/>
  <c r="AX892" i="1"/>
  <c r="AY892" i="1"/>
  <c r="AZ892" i="1"/>
  <c r="AO893" i="1"/>
  <c r="AP893" i="1"/>
  <c r="AS893" i="1" s="1"/>
  <c r="AW893" i="1" s="1"/>
  <c r="AQ893" i="1"/>
  <c r="AU893" i="1" s="1"/>
  <c r="AR893" i="1"/>
  <c r="AV893" i="1" s="1"/>
  <c r="AT893" i="1"/>
  <c r="AX893" i="1" s="1"/>
  <c r="AY893" i="1"/>
  <c r="AZ893" i="1"/>
  <c r="AO894" i="1"/>
  <c r="AP894" i="1"/>
  <c r="AS894" i="1" s="1"/>
  <c r="AW894" i="1" s="1"/>
  <c r="AQ894" i="1"/>
  <c r="AR894" i="1"/>
  <c r="AV894" i="1" s="1"/>
  <c r="AT894" i="1"/>
  <c r="AU894" i="1"/>
  <c r="AX894" i="1"/>
  <c r="AY894" i="1"/>
  <c r="AZ894" i="1"/>
  <c r="AO895" i="1"/>
  <c r="AP895" i="1"/>
  <c r="AS895" i="1" s="1"/>
  <c r="AW895" i="1" s="1"/>
  <c r="AQ895" i="1"/>
  <c r="AU895" i="1" s="1"/>
  <c r="AR895" i="1"/>
  <c r="AV895" i="1" s="1"/>
  <c r="AT895" i="1"/>
  <c r="AX895" i="1"/>
  <c r="AY895" i="1"/>
  <c r="AZ895" i="1"/>
  <c r="AO896" i="1"/>
  <c r="AP896" i="1"/>
  <c r="AS896" i="1" s="1"/>
  <c r="AW896" i="1" s="1"/>
  <c r="AQ896" i="1"/>
  <c r="AR896" i="1"/>
  <c r="AV896" i="1" s="1"/>
  <c r="AT896" i="1"/>
  <c r="AU896" i="1"/>
  <c r="AX896" i="1"/>
  <c r="AY896" i="1"/>
  <c r="AZ896" i="1"/>
  <c r="AO897" i="1"/>
  <c r="AP897" i="1"/>
  <c r="AS897" i="1" s="1"/>
  <c r="AW897" i="1" s="1"/>
  <c r="AQ897" i="1"/>
  <c r="AU897" i="1" s="1"/>
  <c r="AR897" i="1"/>
  <c r="AT897" i="1"/>
  <c r="AX897" i="1" s="1"/>
  <c r="AV897" i="1"/>
  <c r="AY897" i="1"/>
  <c r="AZ897" i="1"/>
  <c r="AO898" i="1"/>
  <c r="AP898" i="1"/>
  <c r="AS898" i="1" s="1"/>
  <c r="AW898" i="1" s="1"/>
  <c r="AQ898" i="1"/>
  <c r="AR898" i="1"/>
  <c r="AV898" i="1" s="1"/>
  <c r="AT898" i="1"/>
  <c r="AX898" i="1" s="1"/>
  <c r="AU898" i="1"/>
  <c r="AY898" i="1"/>
  <c r="AZ898" i="1"/>
  <c r="AO899" i="1"/>
  <c r="AP899" i="1"/>
  <c r="AS899" i="1" s="1"/>
  <c r="AW899" i="1" s="1"/>
  <c r="AQ899" i="1"/>
  <c r="AU899" i="1" s="1"/>
  <c r="AR899" i="1"/>
  <c r="AT899" i="1"/>
  <c r="AX899" i="1" s="1"/>
  <c r="AV899" i="1"/>
  <c r="AY899" i="1"/>
  <c r="AZ899" i="1"/>
  <c r="AO900" i="1"/>
  <c r="AP900" i="1"/>
  <c r="AS900" i="1" s="1"/>
  <c r="AW900" i="1" s="1"/>
  <c r="AQ900" i="1"/>
  <c r="AR900" i="1"/>
  <c r="AV900" i="1" s="1"/>
  <c r="AT900" i="1"/>
  <c r="AX900" i="1" s="1"/>
  <c r="AU900" i="1"/>
  <c r="AY900" i="1"/>
  <c r="AZ900" i="1"/>
  <c r="AO901" i="1"/>
  <c r="AP901" i="1"/>
  <c r="AS901" i="1" s="1"/>
  <c r="AW901" i="1" s="1"/>
  <c r="AQ901" i="1"/>
  <c r="AU901" i="1" s="1"/>
  <c r="AR901" i="1"/>
  <c r="AT901" i="1"/>
  <c r="AX901" i="1" s="1"/>
  <c r="AV901" i="1"/>
  <c r="AY901" i="1"/>
  <c r="AZ901" i="1"/>
  <c r="AO902" i="1"/>
  <c r="AP902" i="1"/>
  <c r="AS902" i="1" s="1"/>
  <c r="AW902" i="1" s="1"/>
  <c r="AQ902" i="1"/>
  <c r="AR902" i="1"/>
  <c r="AV902" i="1" s="1"/>
  <c r="AT902" i="1"/>
  <c r="AX902" i="1" s="1"/>
  <c r="AU902" i="1"/>
  <c r="AY902" i="1"/>
  <c r="AZ902" i="1"/>
  <c r="AO903" i="1"/>
  <c r="AP903" i="1"/>
  <c r="AS903" i="1" s="1"/>
  <c r="AW903" i="1" s="1"/>
  <c r="AQ903" i="1"/>
  <c r="AU903" i="1" s="1"/>
  <c r="AR903" i="1"/>
  <c r="AT903" i="1"/>
  <c r="AX903" i="1" s="1"/>
  <c r="AV903" i="1"/>
  <c r="AY903" i="1"/>
  <c r="AZ903" i="1"/>
  <c r="AO904" i="1"/>
  <c r="AP904" i="1"/>
  <c r="AS904" i="1" s="1"/>
  <c r="AW904" i="1" s="1"/>
  <c r="AQ904" i="1"/>
  <c r="AR904" i="1"/>
  <c r="AV904" i="1" s="1"/>
  <c r="AT904" i="1"/>
  <c r="AX904" i="1" s="1"/>
  <c r="AU904" i="1"/>
  <c r="AY904" i="1"/>
  <c r="AZ904" i="1"/>
  <c r="AO905" i="1"/>
  <c r="AP905" i="1"/>
  <c r="AS905" i="1" s="1"/>
  <c r="AW905" i="1" s="1"/>
  <c r="AQ905" i="1"/>
  <c r="AU905" i="1" s="1"/>
  <c r="AR905" i="1"/>
  <c r="AT905" i="1"/>
  <c r="AX905" i="1" s="1"/>
  <c r="AV905" i="1"/>
  <c r="AY905" i="1"/>
  <c r="AZ905" i="1"/>
  <c r="AO906" i="1"/>
  <c r="AP906" i="1"/>
  <c r="AS906" i="1" s="1"/>
  <c r="AW906" i="1" s="1"/>
  <c r="AQ906" i="1"/>
  <c r="AR906" i="1"/>
  <c r="AV906" i="1" s="1"/>
  <c r="AT906" i="1"/>
  <c r="AX906" i="1" s="1"/>
  <c r="AU906" i="1"/>
  <c r="AY906" i="1"/>
  <c r="AZ906" i="1"/>
  <c r="AO907" i="1"/>
  <c r="AP907" i="1"/>
  <c r="AS907" i="1" s="1"/>
  <c r="AW907" i="1" s="1"/>
  <c r="AQ907" i="1"/>
  <c r="AU907" i="1" s="1"/>
  <c r="AR907" i="1"/>
  <c r="AT907" i="1"/>
  <c r="AX907" i="1" s="1"/>
  <c r="AV907" i="1"/>
  <c r="AY907" i="1"/>
  <c r="AZ907" i="1"/>
  <c r="AO908" i="1"/>
  <c r="AP908" i="1"/>
  <c r="AS908" i="1" s="1"/>
  <c r="AW908" i="1" s="1"/>
  <c r="AQ908" i="1"/>
  <c r="AR908" i="1"/>
  <c r="AV908" i="1" s="1"/>
  <c r="AT908" i="1"/>
  <c r="AX908" i="1" s="1"/>
  <c r="AU908" i="1"/>
  <c r="AY908" i="1"/>
  <c r="AZ908" i="1"/>
  <c r="AO909" i="1"/>
  <c r="AP909" i="1"/>
  <c r="AS909" i="1" s="1"/>
  <c r="AW909" i="1" s="1"/>
  <c r="AQ909" i="1"/>
  <c r="AU909" i="1" s="1"/>
  <c r="AR909" i="1"/>
  <c r="AT909" i="1"/>
  <c r="AX909" i="1" s="1"/>
  <c r="AV909" i="1"/>
  <c r="AY909" i="1"/>
  <c r="AZ909" i="1"/>
  <c r="AO910" i="1"/>
  <c r="AP910" i="1"/>
  <c r="AS910" i="1" s="1"/>
  <c r="AW910" i="1" s="1"/>
  <c r="AQ910" i="1"/>
  <c r="AR910" i="1"/>
  <c r="AV910" i="1" s="1"/>
  <c r="AT910" i="1"/>
  <c r="AX910" i="1" s="1"/>
  <c r="AU910" i="1"/>
  <c r="AY910" i="1"/>
  <c r="AZ910" i="1"/>
  <c r="AO911" i="1"/>
  <c r="AP911" i="1"/>
  <c r="AS911" i="1" s="1"/>
  <c r="AW911" i="1" s="1"/>
  <c r="AQ911" i="1"/>
  <c r="AU911" i="1" s="1"/>
  <c r="AR911" i="1"/>
  <c r="AT911" i="1"/>
  <c r="AX911" i="1" s="1"/>
  <c r="AV911" i="1"/>
  <c r="AY911" i="1"/>
  <c r="AZ911" i="1"/>
  <c r="AO912" i="1"/>
  <c r="AP912" i="1"/>
  <c r="AS912" i="1" s="1"/>
  <c r="AW912" i="1" s="1"/>
  <c r="AQ912" i="1"/>
  <c r="AR912" i="1"/>
  <c r="AV912" i="1" s="1"/>
  <c r="AT912" i="1"/>
  <c r="AX912" i="1" s="1"/>
  <c r="AU912" i="1"/>
  <c r="AY912" i="1"/>
  <c r="AZ912" i="1"/>
  <c r="AO913" i="1"/>
  <c r="AP913" i="1"/>
  <c r="AS913" i="1" s="1"/>
  <c r="AW913" i="1" s="1"/>
  <c r="AQ913" i="1"/>
  <c r="AU913" i="1" s="1"/>
  <c r="AR913" i="1"/>
  <c r="AT913" i="1"/>
  <c r="AX913" i="1" s="1"/>
  <c r="AV913" i="1"/>
  <c r="AY913" i="1"/>
  <c r="AZ913" i="1"/>
  <c r="AO914" i="1"/>
  <c r="AP914" i="1"/>
  <c r="AS914" i="1" s="1"/>
  <c r="AW914" i="1" s="1"/>
  <c r="AQ914" i="1"/>
  <c r="AR914" i="1"/>
  <c r="AV914" i="1" s="1"/>
  <c r="AT914" i="1"/>
  <c r="AX914" i="1" s="1"/>
  <c r="AU914" i="1"/>
  <c r="AY914" i="1"/>
  <c r="AZ914" i="1"/>
  <c r="AO915" i="1"/>
  <c r="AP915" i="1"/>
  <c r="AS915" i="1" s="1"/>
  <c r="AW915" i="1" s="1"/>
  <c r="AQ915" i="1"/>
  <c r="AU915" i="1" s="1"/>
  <c r="AR915" i="1"/>
  <c r="AT915" i="1"/>
  <c r="AX915" i="1" s="1"/>
  <c r="AV915" i="1"/>
  <c r="AY915" i="1"/>
  <c r="AZ915" i="1"/>
  <c r="AO916" i="1"/>
  <c r="AP916" i="1"/>
  <c r="AS916" i="1" s="1"/>
  <c r="AW916" i="1" s="1"/>
  <c r="AQ916" i="1"/>
  <c r="AR916" i="1"/>
  <c r="AV916" i="1" s="1"/>
  <c r="AT916" i="1"/>
  <c r="AX916" i="1" s="1"/>
  <c r="AU916" i="1"/>
  <c r="AY916" i="1"/>
  <c r="AZ916" i="1"/>
  <c r="AO917" i="1"/>
  <c r="AP917" i="1"/>
  <c r="AS917" i="1" s="1"/>
  <c r="AW917" i="1" s="1"/>
  <c r="AQ917" i="1"/>
  <c r="AU917" i="1" s="1"/>
  <c r="AR917" i="1"/>
  <c r="AT917" i="1"/>
  <c r="AX917" i="1" s="1"/>
  <c r="AV917" i="1"/>
  <c r="AY917" i="1"/>
  <c r="AZ917" i="1"/>
  <c r="AO918" i="1"/>
  <c r="AP918" i="1"/>
  <c r="AS918" i="1" s="1"/>
  <c r="AW918" i="1" s="1"/>
  <c r="AQ918" i="1"/>
  <c r="AR918" i="1"/>
  <c r="AV918" i="1" s="1"/>
  <c r="AT918" i="1"/>
  <c r="AX918" i="1" s="1"/>
  <c r="AU918" i="1"/>
  <c r="AY918" i="1"/>
  <c r="AZ918" i="1"/>
  <c r="AO919" i="1"/>
  <c r="AP919" i="1"/>
  <c r="AS919" i="1" s="1"/>
  <c r="AW919" i="1" s="1"/>
  <c r="AQ919" i="1"/>
  <c r="AU919" i="1" s="1"/>
  <c r="AR919" i="1"/>
  <c r="AT919" i="1"/>
  <c r="AX919" i="1" s="1"/>
  <c r="AV919" i="1"/>
  <c r="AY919" i="1"/>
  <c r="AZ919" i="1"/>
  <c r="AO920" i="1"/>
  <c r="AP920" i="1"/>
  <c r="AS920" i="1" s="1"/>
  <c r="AW920" i="1" s="1"/>
  <c r="AQ920" i="1"/>
  <c r="AR920" i="1"/>
  <c r="AV920" i="1" s="1"/>
  <c r="AT920" i="1"/>
  <c r="AX920" i="1" s="1"/>
  <c r="AU920" i="1"/>
  <c r="AY920" i="1"/>
  <c r="AZ920" i="1"/>
  <c r="AO921" i="1"/>
  <c r="AP921" i="1"/>
  <c r="AS921" i="1" s="1"/>
  <c r="AW921" i="1" s="1"/>
  <c r="AQ921" i="1"/>
  <c r="AU921" i="1" s="1"/>
  <c r="AR921" i="1"/>
  <c r="AT921" i="1"/>
  <c r="AX921" i="1" s="1"/>
  <c r="AV921" i="1"/>
  <c r="AY921" i="1"/>
  <c r="AZ921" i="1"/>
  <c r="AO922" i="1"/>
  <c r="AP922" i="1"/>
  <c r="AS922" i="1" s="1"/>
  <c r="AW922" i="1" s="1"/>
  <c r="AQ922" i="1"/>
  <c r="AR922" i="1"/>
  <c r="AV922" i="1" s="1"/>
  <c r="AT922" i="1"/>
  <c r="AX922" i="1" s="1"/>
  <c r="AU922" i="1"/>
  <c r="AY922" i="1"/>
  <c r="AZ922" i="1"/>
  <c r="AO923" i="1"/>
  <c r="AP923" i="1"/>
  <c r="AS923" i="1" s="1"/>
  <c r="AW923" i="1" s="1"/>
  <c r="AQ923" i="1"/>
  <c r="AU923" i="1" s="1"/>
  <c r="AR923" i="1"/>
  <c r="AT923" i="1"/>
  <c r="AX923" i="1" s="1"/>
  <c r="AV923" i="1"/>
  <c r="AY923" i="1"/>
  <c r="AZ923" i="1"/>
  <c r="AO924" i="1"/>
  <c r="AP924" i="1"/>
  <c r="AS924" i="1" s="1"/>
  <c r="AW924" i="1" s="1"/>
  <c r="AQ924" i="1"/>
  <c r="AR924" i="1"/>
  <c r="AV924" i="1" s="1"/>
  <c r="AT924" i="1"/>
  <c r="AX924" i="1" s="1"/>
  <c r="AU924" i="1"/>
  <c r="AY924" i="1"/>
  <c r="AZ924" i="1"/>
  <c r="AO925" i="1"/>
  <c r="AP925" i="1"/>
  <c r="AS925" i="1" s="1"/>
  <c r="AW925" i="1" s="1"/>
  <c r="AQ925" i="1"/>
  <c r="AU925" i="1" s="1"/>
  <c r="AR925" i="1"/>
  <c r="AT925" i="1"/>
  <c r="AX925" i="1" s="1"/>
  <c r="AV925" i="1"/>
  <c r="AY925" i="1"/>
  <c r="AZ925" i="1"/>
  <c r="AO926" i="1"/>
  <c r="AP926" i="1"/>
  <c r="AS926" i="1" s="1"/>
  <c r="AW926" i="1" s="1"/>
  <c r="AQ926" i="1"/>
  <c r="AR926" i="1"/>
  <c r="AV926" i="1" s="1"/>
  <c r="AT926" i="1"/>
  <c r="AX926" i="1" s="1"/>
  <c r="AU926" i="1"/>
  <c r="AY926" i="1"/>
  <c r="AZ926" i="1"/>
  <c r="AO927" i="1"/>
  <c r="AP927" i="1"/>
  <c r="AS927" i="1" s="1"/>
  <c r="AW927" i="1" s="1"/>
  <c r="AQ927" i="1"/>
  <c r="AU927" i="1" s="1"/>
  <c r="AR927" i="1"/>
  <c r="AT927" i="1"/>
  <c r="AX927" i="1" s="1"/>
  <c r="AV927" i="1"/>
  <c r="AY927" i="1"/>
  <c r="AZ927" i="1"/>
  <c r="AO928" i="1"/>
  <c r="AP928" i="1"/>
  <c r="AS928" i="1" s="1"/>
  <c r="AW928" i="1" s="1"/>
  <c r="AQ928" i="1"/>
  <c r="AR928" i="1"/>
  <c r="AV928" i="1" s="1"/>
  <c r="AT928" i="1"/>
  <c r="AX928" i="1" s="1"/>
  <c r="AU928" i="1"/>
  <c r="AY928" i="1"/>
  <c r="AZ928" i="1"/>
  <c r="AO929" i="1"/>
  <c r="AP929" i="1"/>
  <c r="AS929" i="1" s="1"/>
  <c r="AW929" i="1" s="1"/>
  <c r="AQ929" i="1"/>
  <c r="AU929" i="1" s="1"/>
  <c r="AR929" i="1"/>
  <c r="AT929" i="1"/>
  <c r="AX929" i="1" s="1"/>
  <c r="AV929" i="1"/>
  <c r="AY929" i="1"/>
  <c r="AZ929" i="1"/>
  <c r="AO930" i="1"/>
  <c r="AP930" i="1"/>
  <c r="AS930" i="1" s="1"/>
  <c r="AW930" i="1" s="1"/>
  <c r="AQ930" i="1"/>
  <c r="AR930" i="1"/>
  <c r="AV930" i="1" s="1"/>
  <c r="AT930" i="1"/>
  <c r="AX930" i="1" s="1"/>
  <c r="AU930" i="1"/>
  <c r="AY930" i="1"/>
  <c r="AZ930" i="1"/>
  <c r="AO931" i="1"/>
  <c r="AP931" i="1"/>
  <c r="AS931" i="1" s="1"/>
  <c r="AW931" i="1" s="1"/>
  <c r="AQ931" i="1"/>
  <c r="AU931" i="1" s="1"/>
  <c r="AR931" i="1"/>
  <c r="AT931" i="1"/>
  <c r="AX931" i="1" s="1"/>
  <c r="AV931" i="1"/>
  <c r="AY931" i="1"/>
  <c r="AZ931" i="1"/>
  <c r="AO932" i="1"/>
  <c r="AP932" i="1"/>
  <c r="AS932" i="1" s="1"/>
  <c r="AW932" i="1" s="1"/>
  <c r="AQ932" i="1"/>
  <c r="AR932" i="1"/>
  <c r="AV932" i="1" s="1"/>
  <c r="AT932" i="1"/>
  <c r="AX932" i="1" s="1"/>
  <c r="AU932" i="1"/>
  <c r="AY932" i="1"/>
  <c r="AZ932" i="1"/>
  <c r="AO933" i="1"/>
  <c r="AP933" i="1"/>
  <c r="AS933" i="1" s="1"/>
  <c r="AW933" i="1" s="1"/>
  <c r="AQ933" i="1"/>
  <c r="AU933" i="1" s="1"/>
  <c r="AR933" i="1"/>
  <c r="AT933" i="1"/>
  <c r="AX933" i="1" s="1"/>
  <c r="AV933" i="1"/>
  <c r="AY933" i="1"/>
  <c r="AZ933" i="1"/>
  <c r="AO934" i="1"/>
  <c r="AP934" i="1"/>
  <c r="AS934" i="1" s="1"/>
  <c r="AW934" i="1" s="1"/>
  <c r="AQ934" i="1"/>
  <c r="AR934" i="1"/>
  <c r="AV934" i="1" s="1"/>
  <c r="AT934" i="1"/>
  <c r="AX934" i="1" s="1"/>
  <c r="AU934" i="1"/>
  <c r="AY934" i="1"/>
  <c r="AZ934" i="1"/>
  <c r="AO935" i="1"/>
  <c r="AP935" i="1"/>
  <c r="AS935" i="1" s="1"/>
  <c r="AW935" i="1" s="1"/>
  <c r="AQ935" i="1"/>
  <c r="AU935" i="1" s="1"/>
  <c r="AR935" i="1"/>
  <c r="AT935" i="1"/>
  <c r="AX935" i="1" s="1"/>
  <c r="AV935" i="1"/>
  <c r="AY935" i="1"/>
  <c r="AZ935" i="1"/>
  <c r="AO936" i="1"/>
  <c r="AP936" i="1"/>
  <c r="AS936" i="1" s="1"/>
  <c r="AW936" i="1" s="1"/>
  <c r="AQ936" i="1"/>
  <c r="AR936" i="1"/>
  <c r="AV936" i="1" s="1"/>
  <c r="AT936" i="1"/>
  <c r="AX936" i="1" s="1"/>
  <c r="AU936" i="1"/>
  <c r="AY936" i="1"/>
  <c r="AZ936" i="1"/>
  <c r="AO937" i="1"/>
  <c r="AP937" i="1"/>
  <c r="AS937" i="1" s="1"/>
  <c r="AW937" i="1" s="1"/>
  <c r="AQ937" i="1"/>
  <c r="AU937" i="1" s="1"/>
  <c r="AR937" i="1"/>
  <c r="AT937" i="1"/>
  <c r="AX937" i="1" s="1"/>
  <c r="AV937" i="1"/>
  <c r="AY937" i="1"/>
  <c r="AZ937" i="1"/>
  <c r="AO938" i="1"/>
  <c r="AP938" i="1"/>
  <c r="AS938" i="1" s="1"/>
  <c r="AW938" i="1" s="1"/>
  <c r="AQ938" i="1"/>
  <c r="AR938" i="1"/>
  <c r="AV938" i="1" s="1"/>
  <c r="AT938" i="1"/>
  <c r="AX938" i="1" s="1"/>
  <c r="AU938" i="1"/>
  <c r="AY938" i="1"/>
  <c r="AZ938" i="1"/>
  <c r="AO939" i="1"/>
  <c r="AP939" i="1"/>
  <c r="AS939" i="1" s="1"/>
  <c r="AW939" i="1" s="1"/>
  <c r="AQ939" i="1"/>
  <c r="AU939" i="1" s="1"/>
  <c r="AR939" i="1"/>
  <c r="AT939" i="1"/>
  <c r="AX939" i="1" s="1"/>
  <c r="AV939" i="1"/>
  <c r="AY939" i="1"/>
  <c r="AZ939" i="1"/>
  <c r="AO940" i="1"/>
  <c r="AP940" i="1"/>
  <c r="AS940" i="1" s="1"/>
  <c r="AW940" i="1" s="1"/>
  <c r="AQ940" i="1"/>
  <c r="AR940" i="1"/>
  <c r="AV940" i="1" s="1"/>
  <c r="AT940" i="1"/>
  <c r="AX940" i="1" s="1"/>
  <c r="AU940" i="1"/>
  <c r="AY940" i="1"/>
  <c r="AZ940" i="1"/>
  <c r="AO941" i="1"/>
  <c r="AP941" i="1"/>
  <c r="AS941" i="1" s="1"/>
  <c r="AW941" i="1" s="1"/>
  <c r="AQ941" i="1"/>
  <c r="AU941" i="1" s="1"/>
  <c r="AR941" i="1"/>
  <c r="AT941" i="1"/>
  <c r="AX941" i="1" s="1"/>
  <c r="AV941" i="1"/>
  <c r="AY941" i="1"/>
  <c r="AZ941" i="1"/>
  <c r="AO942" i="1"/>
  <c r="AP942" i="1"/>
  <c r="AS942" i="1" s="1"/>
  <c r="AW942" i="1" s="1"/>
  <c r="AQ942" i="1"/>
  <c r="AR942" i="1"/>
  <c r="AV942" i="1" s="1"/>
  <c r="AT942" i="1"/>
  <c r="AX942" i="1" s="1"/>
  <c r="AU942" i="1"/>
  <c r="AY942" i="1"/>
  <c r="AZ942" i="1"/>
  <c r="AO943" i="1"/>
  <c r="AP943" i="1"/>
  <c r="AS943" i="1" s="1"/>
  <c r="AW943" i="1" s="1"/>
  <c r="AQ943" i="1"/>
  <c r="AU943" i="1" s="1"/>
  <c r="AR943" i="1"/>
  <c r="AT943" i="1"/>
  <c r="AX943" i="1" s="1"/>
  <c r="AV943" i="1"/>
  <c r="AY943" i="1"/>
  <c r="AZ943" i="1"/>
  <c r="AO944" i="1"/>
  <c r="AP944" i="1"/>
  <c r="AS944" i="1" s="1"/>
  <c r="AW944" i="1" s="1"/>
  <c r="AQ944" i="1"/>
  <c r="AR944" i="1"/>
  <c r="AV944" i="1" s="1"/>
  <c r="AT944" i="1"/>
  <c r="AX944" i="1" s="1"/>
  <c r="AU944" i="1"/>
  <c r="AY944" i="1"/>
  <c r="AZ944" i="1"/>
  <c r="AO945" i="1"/>
  <c r="AP945" i="1"/>
  <c r="AS945" i="1" s="1"/>
  <c r="AW945" i="1" s="1"/>
  <c r="AQ945" i="1"/>
  <c r="AU945" i="1" s="1"/>
  <c r="AR945" i="1"/>
  <c r="AT945" i="1"/>
  <c r="AX945" i="1" s="1"/>
  <c r="AV945" i="1"/>
  <c r="AY945" i="1"/>
  <c r="AZ945" i="1"/>
  <c r="AO946" i="1"/>
  <c r="AP946" i="1"/>
  <c r="AS946" i="1" s="1"/>
  <c r="AW946" i="1" s="1"/>
  <c r="AQ946" i="1"/>
  <c r="AR946" i="1"/>
  <c r="AV946" i="1" s="1"/>
  <c r="AT946" i="1"/>
  <c r="AX946" i="1" s="1"/>
  <c r="AU946" i="1"/>
  <c r="AY946" i="1"/>
  <c r="AZ946" i="1"/>
  <c r="AO947" i="1"/>
  <c r="AP947" i="1"/>
  <c r="AS947" i="1" s="1"/>
  <c r="AW947" i="1" s="1"/>
  <c r="AQ947" i="1"/>
  <c r="AU947" i="1" s="1"/>
  <c r="AR947" i="1"/>
  <c r="AT947" i="1"/>
  <c r="AX947" i="1" s="1"/>
  <c r="AV947" i="1"/>
  <c r="AY947" i="1"/>
  <c r="AZ947" i="1"/>
  <c r="AO948" i="1"/>
  <c r="AP948" i="1"/>
  <c r="AS948" i="1" s="1"/>
  <c r="AW948" i="1" s="1"/>
  <c r="AQ948" i="1"/>
  <c r="AR948" i="1"/>
  <c r="AV948" i="1" s="1"/>
  <c r="AT948" i="1"/>
  <c r="AX948" i="1" s="1"/>
  <c r="AU948" i="1"/>
  <c r="AY948" i="1"/>
  <c r="AZ948" i="1"/>
  <c r="AO949" i="1"/>
  <c r="AP949" i="1"/>
  <c r="AS949" i="1" s="1"/>
  <c r="AW949" i="1" s="1"/>
  <c r="AQ949" i="1"/>
  <c r="AU949" i="1" s="1"/>
  <c r="AR949" i="1"/>
  <c r="AT949" i="1"/>
  <c r="AX949" i="1" s="1"/>
  <c r="AV949" i="1"/>
  <c r="AY949" i="1"/>
  <c r="AZ949" i="1"/>
  <c r="AO950" i="1"/>
  <c r="AP950" i="1"/>
  <c r="AS950" i="1" s="1"/>
  <c r="AW950" i="1" s="1"/>
  <c r="AQ950" i="1"/>
  <c r="AR950" i="1"/>
  <c r="AV950" i="1" s="1"/>
  <c r="AT950" i="1"/>
  <c r="AX950" i="1" s="1"/>
  <c r="AU950" i="1"/>
  <c r="AY950" i="1"/>
  <c r="AZ950" i="1"/>
  <c r="AO951" i="1"/>
  <c r="AP951" i="1"/>
  <c r="AS951" i="1" s="1"/>
  <c r="AW951" i="1" s="1"/>
  <c r="AQ951" i="1"/>
  <c r="AU951" i="1" s="1"/>
  <c r="AR951" i="1"/>
  <c r="AT951" i="1"/>
  <c r="AX951" i="1" s="1"/>
  <c r="AV951" i="1"/>
  <c r="AY951" i="1"/>
  <c r="AZ951" i="1"/>
  <c r="AO952" i="1"/>
  <c r="AP952" i="1"/>
  <c r="AS952" i="1" s="1"/>
  <c r="AW952" i="1" s="1"/>
  <c r="AQ952" i="1"/>
  <c r="AR952" i="1"/>
  <c r="AV952" i="1" s="1"/>
  <c r="AT952" i="1"/>
  <c r="AX952" i="1" s="1"/>
  <c r="AU952" i="1"/>
  <c r="AY952" i="1"/>
  <c r="AZ952" i="1"/>
  <c r="AO953" i="1"/>
  <c r="AP953" i="1"/>
  <c r="AS953" i="1" s="1"/>
  <c r="AW953" i="1" s="1"/>
  <c r="AQ953" i="1"/>
  <c r="AU953" i="1" s="1"/>
  <c r="AR953" i="1"/>
  <c r="AT953" i="1"/>
  <c r="AX953" i="1" s="1"/>
  <c r="AV953" i="1"/>
  <c r="AY953" i="1"/>
  <c r="AZ953" i="1"/>
  <c r="AO954" i="1"/>
  <c r="AP954" i="1"/>
  <c r="AS954" i="1" s="1"/>
  <c r="AW954" i="1" s="1"/>
  <c r="AQ954" i="1"/>
  <c r="AR954" i="1"/>
  <c r="AV954" i="1" s="1"/>
  <c r="AT954" i="1"/>
  <c r="AX954" i="1" s="1"/>
  <c r="AU954" i="1"/>
  <c r="AY954" i="1"/>
  <c r="AZ954" i="1"/>
  <c r="AO955" i="1"/>
  <c r="AP955" i="1"/>
  <c r="AS955" i="1" s="1"/>
  <c r="AW955" i="1" s="1"/>
  <c r="AQ955" i="1"/>
  <c r="AU955" i="1" s="1"/>
  <c r="AR955" i="1"/>
  <c r="AT955" i="1"/>
  <c r="AX955" i="1" s="1"/>
  <c r="AV955" i="1"/>
  <c r="AY955" i="1"/>
  <c r="AZ955" i="1"/>
  <c r="AO956" i="1"/>
  <c r="AP956" i="1"/>
  <c r="AS956" i="1" s="1"/>
  <c r="AW956" i="1" s="1"/>
  <c r="AQ956" i="1"/>
  <c r="AR956" i="1"/>
  <c r="AV956" i="1" s="1"/>
  <c r="AT956" i="1"/>
  <c r="AX956" i="1" s="1"/>
  <c r="AU956" i="1"/>
  <c r="AY956" i="1"/>
  <c r="AZ956" i="1"/>
  <c r="AO957" i="1"/>
  <c r="AP957" i="1"/>
  <c r="AS957" i="1" s="1"/>
  <c r="AW957" i="1" s="1"/>
  <c r="AQ957" i="1"/>
  <c r="AU957" i="1" s="1"/>
  <c r="AR957" i="1"/>
  <c r="AT957" i="1"/>
  <c r="AX957" i="1" s="1"/>
  <c r="AV957" i="1"/>
  <c r="AY957" i="1"/>
  <c r="AZ957" i="1"/>
  <c r="AO958" i="1"/>
  <c r="AP958" i="1"/>
  <c r="AS958" i="1" s="1"/>
  <c r="AW958" i="1" s="1"/>
  <c r="AQ958" i="1"/>
  <c r="AR958" i="1"/>
  <c r="AV958" i="1" s="1"/>
  <c r="AT958" i="1"/>
  <c r="AX958" i="1" s="1"/>
  <c r="AU958" i="1"/>
  <c r="AY958" i="1"/>
  <c r="AZ958" i="1"/>
  <c r="AO959" i="1"/>
  <c r="AP959" i="1"/>
  <c r="AS959" i="1" s="1"/>
  <c r="AW959" i="1" s="1"/>
  <c r="AQ959" i="1"/>
  <c r="AU959" i="1" s="1"/>
  <c r="AR959" i="1"/>
  <c r="AT959" i="1"/>
  <c r="AX959" i="1" s="1"/>
  <c r="AV959" i="1"/>
  <c r="AY959" i="1"/>
  <c r="AZ959" i="1"/>
  <c r="AO960" i="1"/>
  <c r="AP960" i="1"/>
  <c r="AS960" i="1" s="1"/>
  <c r="AW960" i="1" s="1"/>
  <c r="AQ960" i="1"/>
  <c r="AR960" i="1"/>
  <c r="AV960" i="1" s="1"/>
  <c r="AT960" i="1"/>
  <c r="AX960" i="1" s="1"/>
  <c r="AU960" i="1"/>
  <c r="AY960" i="1"/>
  <c r="AZ960" i="1"/>
  <c r="AO961" i="1"/>
  <c r="AP961" i="1"/>
  <c r="AS961" i="1" s="1"/>
  <c r="AW961" i="1" s="1"/>
  <c r="AQ961" i="1"/>
  <c r="AU961" i="1" s="1"/>
  <c r="AR961" i="1"/>
  <c r="AT961" i="1"/>
  <c r="AX961" i="1" s="1"/>
  <c r="AV961" i="1"/>
  <c r="AY961" i="1"/>
  <c r="AZ961" i="1"/>
  <c r="AO962" i="1"/>
  <c r="AP962" i="1"/>
  <c r="AS962" i="1" s="1"/>
  <c r="AW962" i="1" s="1"/>
  <c r="AQ962" i="1"/>
  <c r="AR962" i="1"/>
  <c r="AV962" i="1" s="1"/>
  <c r="AT962" i="1"/>
  <c r="AX962" i="1" s="1"/>
  <c r="AU962" i="1"/>
  <c r="AY962" i="1"/>
  <c r="AZ962" i="1"/>
  <c r="AO963" i="1"/>
  <c r="AP963" i="1"/>
  <c r="AS963" i="1" s="1"/>
  <c r="AW963" i="1" s="1"/>
  <c r="AQ963" i="1"/>
  <c r="AU963" i="1" s="1"/>
  <c r="AR963" i="1"/>
  <c r="AT963" i="1"/>
  <c r="AX963" i="1" s="1"/>
  <c r="AV963" i="1"/>
  <c r="AY963" i="1"/>
  <c r="AZ963" i="1"/>
  <c r="AO964" i="1"/>
  <c r="AP964" i="1"/>
  <c r="AS964" i="1" s="1"/>
  <c r="AW964" i="1" s="1"/>
  <c r="AQ964" i="1"/>
  <c r="AR964" i="1"/>
  <c r="AV964" i="1" s="1"/>
  <c r="AT964" i="1"/>
  <c r="AX964" i="1" s="1"/>
  <c r="AU964" i="1"/>
  <c r="AY964" i="1"/>
  <c r="AZ964" i="1"/>
  <c r="AO965" i="1"/>
  <c r="AP965" i="1"/>
  <c r="AS965" i="1" s="1"/>
  <c r="AW965" i="1" s="1"/>
  <c r="AQ965" i="1"/>
  <c r="AU965" i="1" s="1"/>
  <c r="AR965" i="1"/>
  <c r="AT965" i="1"/>
  <c r="AX965" i="1" s="1"/>
  <c r="AV965" i="1"/>
  <c r="AY965" i="1"/>
  <c r="AZ965" i="1"/>
  <c r="AO966" i="1"/>
  <c r="AP966" i="1"/>
  <c r="AS966" i="1" s="1"/>
  <c r="AW966" i="1" s="1"/>
  <c r="AQ966" i="1"/>
  <c r="AR966" i="1"/>
  <c r="AV966" i="1" s="1"/>
  <c r="AT966" i="1"/>
  <c r="AX966" i="1" s="1"/>
  <c r="AU966" i="1"/>
  <c r="AY966" i="1"/>
  <c r="AZ966" i="1"/>
  <c r="AO967" i="1"/>
  <c r="AP967" i="1"/>
  <c r="AS967" i="1" s="1"/>
  <c r="AW967" i="1" s="1"/>
  <c r="AQ967" i="1"/>
  <c r="AU967" i="1" s="1"/>
  <c r="AR967" i="1"/>
  <c r="AT967" i="1"/>
  <c r="AX967" i="1" s="1"/>
  <c r="AV967" i="1"/>
  <c r="AY967" i="1"/>
  <c r="AZ967" i="1"/>
  <c r="AO968" i="1"/>
  <c r="AP968" i="1"/>
  <c r="AS968" i="1" s="1"/>
  <c r="AW968" i="1" s="1"/>
  <c r="AQ968" i="1"/>
  <c r="AR968" i="1"/>
  <c r="AV968" i="1" s="1"/>
  <c r="AT968" i="1"/>
  <c r="AX968" i="1" s="1"/>
  <c r="AU968" i="1"/>
  <c r="AY968" i="1"/>
  <c r="AZ968" i="1"/>
  <c r="AO969" i="1"/>
  <c r="AP969" i="1"/>
  <c r="AS969" i="1" s="1"/>
  <c r="AW969" i="1" s="1"/>
  <c r="AQ969" i="1"/>
  <c r="AU969" i="1" s="1"/>
  <c r="AR969" i="1"/>
  <c r="AT969" i="1"/>
  <c r="AX969" i="1" s="1"/>
  <c r="AV969" i="1"/>
  <c r="AY969" i="1"/>
  <c r="AZ969" i="1"/>
  <c r="AO970" i="1"/>
  <c r="AP970" i="1"/>
  <c r="AS970" i="1" s="1"/>
  <c r="AW970" i="1" s="1"/>
  <c r="AQ970" i="1"/>
  <c r="AR970" i="1"/>
  <c r="AV970" i="1" s="1"/>
  <c r="AT970" i="1"/>
  <c r="AX970" i="1" s="1"/>
  <c r="AU970" i="1"/>
  <c r="AY970" i="1"/>
  <c r="AZ970" i="1"/>
  <c r="AO971" i="1"/>
  <c r="AP971" i="1"/>
  <c r="AS971" i="1" s="1"/>
  <c r="AW971" i="1" s="1"/>
  <c r="AQ971" i="1"/>
  <c r="AU971" i="1" s="1"/>
  <c r="AR971" i="1"/>
  <c r="AT971" i="1"/>
  <c r="AX971" i="1" s="1"/>
  <c r="AV971" i="1"/>
  <c r="AY971" i="1"/>
  <c r="AZ971" i="1"/>
  <c r="AO972" i="1"/>
  <c r="AP972" i="1"/>
  <c r="AS972" i="1" s="1"/>
  <c r="AW972" i="1" s="1"/>
  <c r="AQ972" i="1"/>
  <c r="AR972" i="1"/>
  <c r="AV972" i="1" s="1"/>
  <c r="AT972" i="1"/>
  <c r="AX972" i="1" s="1"/>
  <c r="AU972" i="1"/>
  <c r="AY972" i="1"/>
  <c r="AZ972" i="1"/>
  <c r="AO973" i="1"/>
  <c r="AP973" i="1"/>
  <c r="AS973" i="1" s="1"/>
  <c r="AW973" i="1" s="1"/>
  <c r="AQ973" i="1"/>
  <c r="AU973" i="1" s="1"/>
  <c r="AR973" i="1"/>
  <c r="AT973" i="1"/>
  <c r="AX973" i="1" s="1"/>
  <c r="AV973" i="1"/>
  <c r="AY973" i="1"/>
  <c r="AZ973" i="1"/>
  <c r="AO974" i="1"/>
  <c r="AP974" i="1"/>
  <c r="AS974" i="1" s="1"/>
  <c r="AW974" i="1" s="1"/>
  <c r="AQ974" i="1"/>
  <c r="AR974" i="1"/>
  <c r="AV974" i="1" s="1"/>
  <c r="AT974" i="1"/>
  <c r="AX974" i="1" s="1"/>
  <c r="AU974" i="1"/>
  <c r="AY974" i="1"/>
  <c r="AZ974" i="1"/>
  <c r="AO975" i="1"/>
  <c r="AP975" i="1"/>
  <c r="AS975" i="1" s="1"/>
  <c r="AW975" i="1" s="1"/>
  <c r="AQ975" i="1"/>
  <c r="AU975" i="1" s="1"/>
  <c r="AR975" i="1"/>
  <c r="AT975" i="1"/>
  <c r="AX975" i="1" s="1"/>
  <c r="AV975" i="1"/>
  <c r="AY975" i="1"/>
  <c r="AZ975" i="1"/>
  <c r="AO976" i="1"/>
  <c r="AP976" i="1"/>
  <c r="AS976" i="1" s="1"/>
  <c r="AW976" i="1" s="1"/>
  <c r="AQ976" i="1"/>
  <c r="AR976" i="1"/>
  <c r="AV976" i="1" s="1"/>
  <c r="AT976" i="1"/>
  <c r="AX976" i="1" s="1"/>
  <c r="AU976" i="1"/>
  <c r="AY976" i="1"/>
  <c r="AZ976" i="1"/>
  <c r="AO977" i="1"/>
  <c r="AP977" i="1"/>
  <c r="AS977" i="1" s="1"/>
  <c r="AW977" i="1" s="1"/>
  <c r="AQ977" i="1"/>
  <c r="AU977" i="1" s="1"/>
  <c r="AR977" i="1"/>
  <c r="AT977" i="1"/>
  <c r="AX977" i="1" s="1"/>
  <c r="AV977" i="1"/>
  <c r="AY977" i="1"/>
  <c r="AZ977" i="1"/>
  <c r="AO978" i="1"/>
  <c r="AP978" i="1"/>
  <c r="AS978" i="1" s="1"/>
  <c r="AW978" i="1" s="1"/>
  <c r="AQ978" i="1"/>
  <c r="AR978" i="1"/>
  <c r="AV978" i="1" s="1"/>
  <c r="AT978" i="1"/>
  <c r="AX978" i="1" s="1"/>
  <c r="AU978" i="1"/>
  <c r="AY978" i="1"/>
  <c r="AZ978" i="1"/>
  <c r="AO979" i="1"/>
  <c r="AP979" i="1"/>
  <c r="AS979" i="1" s="1"/>
  <c r="AW979" i="1" s="1"/>
  <c r="AQ979" i="1"/>
  <c r="AU979" i="1" s="1"/>
  <c r="AR979" i="1"/>
  <c r="AT979" i="1"/>
  <c r="AX979" i="1" s="1"/>
  <c r="AV979" i="1"/>
  <c r="AY979" i="1"/>
  <c r="AZ979" i="1"/>
  <c r="AO980" i="1"/>
  <c r="AP980" i="1"/>
  <c r="AS980" i="1" s="1"/>
  <c r="AW980" i="1" s="1"/>
  <c r="AQ980" i="1"/>
  <c r="AR980" i="1"/>
  <c r="AV980" i="1" s="1"/>
  <c r="AT980" i="1"/>
  <c r="AX980" i="1" s="1"/>
  <c r="AU980" i="1"/>
  <c r="AY980" i="1"/>
  <c r="AZ980" i="1"/>
  <c r="AO981" i="1"/>
  <c r="AP981" i="1"/>
  <c r="AS981" i="1" s="1"/>
  <c r="AW981" i="1" s="1"/>
  <c r="AQ981" i="1"/>
  <c r="AU981" i="1" s="1"/>
  <c r="AR981" i="1"/>
  <c r="AT981" i="1"/>
  <c r="AX981" i="1" s="1"/>
  <c r="AV981" i="1"/>
  <c r="AY981" i="1"/>
  <c r="AZ981" i="1"/>
  <c r="AO982" i="1"/>
  <c r="AP982" i="1"/>
  <c r="AS982" i="1" s="1"/>
  <c r="AW982" i="1" s="1"/>
  <c r="AQ982" i="1"/>
  <c r="AR982" i="1"/>
  <c r="AV982" i="1" s="1"/>
  <c r="AT982" i="1"/>
  <c r="AX982" i="1" s="1"/>
  <c r="AU982" i="1"/>
  <c r="AY982" i="1"/>
  <c r="AZ982" i="1"/>
  <c r="AO983" i="1"/>
  <c r="AP983" i="1"/>
  <c r="AS983" i="1" s="1"/>
  <c r="AW983" i="1" s="1"/>
  <c r="AQ983" i="1"/>
  <c r="AU983" i="1" s="1"/>
  <c r="AR983" i="1"/>
  <c r="AT983" i="1"/>
  <c r="AX983" i="1" s="1"/>
  <c r="AV983" i="1"/>
  <c r="AY983" i="1"/>
  <c r="AZ983" i="1"/>
  <c r="AO984" i="1"/>
  <c r="AP984" i="1"/>
  <c r="AS984" i="1" s="1"/>
  <c r="AW984" i="1" s="1"/>
  <c r="AQ984" i="1"/>
  <c r="AR984" i="1"/>
  <c r="AV984" i="1" s="1"/>
  <c r="AT984" i="1"/>
  <c r="AX984" i="1" s="1"/>
  <c r="AU984" i="1"/>
  <c r="AY984" i="1"/>
  <c r="AZ984" i="1"/>
  <c r="AO985" i="1"/>
  <c r="AP985" i="1"/>
  <c r="AS985" i="1" s="1"/>
  <c r="AW985" i="1" s="1"/>
  <c r="AQ985" i="1"/>
  <c r="AU985" i="1" s="1"/>
  <c r="AR985" i="1"/>
  <c r="AT985" i="1"/>
  <c r="AX985" i="1" s="1"/>
  <c r="AV985" i="1"/>
  <c r="AY985" i="1"/>
  <c r="AZ985" i="1"/>
  <c r="AO986" i="1"/>
  <c r="AP986" i="1"/>
  <c r="AS986" i="1" s="1"/>
  <c r="AW986" i="1" s="1"/>
  <c r="AQ986" i="1"/>
  <c r="AR986" i="1"/>
  <c r="AV986" i="1" s="1"/>
  <c r="AT986" i="1"/>
  <c r="AX986" i="1" s="1"/>
  <c r="AU986" i="1"/>
  <c r="AY986" i="1"/>
  <c r="AZ986" i="1"/>
  <c r="AO987" i="1"/>
  <c r="AP987" i="1"/>
  <c r="AS987" i="1" s="1"/>
  <c r="AW987" i="1" s="1"/>
  <c r="AQ987" i="1"/>
  <c r="AU987" i="1" s="1"/>
  <c r="AR987" i="1"/>
  <c r="AT987" i="1"/>
  <c r="AX987" i="1" s="1"/>
  <c r="AV987" i="1"/>
  <c r="AY987" i="1"/>
  <c r="AZ987" i="1"/>
  <c r="AO988" i="1"/>
  <c r="AP988" i="1"/>
  <c r="AS988" i="1" s="1"/>
  <c r="AW988" i="1" s="1"/>
  <c r="AQ988" i="1"/>
  <c r="AR988" i="1"/>
  <c r="AV988" i="1" s="1"/>
  <c r="AT988" i="1"/>
  <c r="AX988" i="1" s="1"/>
  <c r="AU988" i="1"/>
  <c r="AY988" i="1"/>
  <c r="AZ988" i="1"/>
  <c r="AO989" i="1"/>
  <c r="AP989" i="1"/>
  <c r="AS989" i="1" s="1"/>
  <c r="AW989" i="1" s="1"/>
  <c r="AQ989" i="1"/>
  <c r="AU989" i="1" s="1"/>
  <c r="AR989" i="1"/>
  <c r="AT989" i="1"/>
  <c r="AX989" i="1" s="1"/>
  <c r="AV989" i="1"/>
  <c r="AY989" i="1"/>
  <c r="AZ989" i="1"/>
  <c r="AO990" i="1"/>
  <c r="AP990" i="1"/>
  <c r="AS990" i="1" s="1"/>
  <c r="AW990" i="1" s="1"/>
  <c r="AQ990" i="1"/>
  <c r="AR990" i="1"/>
  <c r="AV990" i="1" s="1"/>
  <c r="AT990" i="1"/>
  <c r="AX990" i="1" s="1"/>
  <c r="AU990" i="1"/>
  <c r="AY990" i="1"/>
  <c r="AZ990" i="1"/>
  <c r="AO991" i="1"/>
  <c r="AP991" i="1"/>
  <c r="AS991" i="1" s="1"/>
  <c r="AW991" i="1" s="1"/>
  <c r="AQ991" i="1"/>
  <c r="AU991" i="1" s="1"/>
  <c r="AR991" i="1"/>
  <c r="AT991" i="1"/>
  <c r="AX991" i="1" s="1"/>
  <c r="AV991" i="1"/>
  <c r="AY991" i="1"/>
  <c r="AZ991" i="1"/>
  <c r="AO992" i="1"/>
  <c r="AP992" i="1"/>
  <c r="AS992" i="1" s="1"/>
  <c r="AW992" i="1" s="1"/>
  <c r="AQ992" i="1"/>
  <c r="AR992" i="1"/>
  <c r="AV992" i="1" s="1"/>
  <c r="AT992" i="1"/>
  <c r="AX992" i="1" s="1"/>
  <c r="AU992" i="1"/>
  <c r="AY992" i="1"/>
  <c r="AZ992" i="1"/>
  <c r="AO993" i="1"/>
  <c r="AP993" i="1"/>
  <c r="AS993" i="1" s="1"/>
  <c r="AW993" i="1" s="1"/>
  <c r="AQ993" i="1"/>
  <c r="AU993" i="1" s="1"/>
  <c r="AR993" i="1"/>
  <c r="AT993" i="1"/>
  <c r="AX993" i="1" s="1"/>
  <c r="AV993" i="1"/>
  <c r="AY993" i="1"/>
  <c r="AZ993" i="1"/>
  <c r="AO994" i="1"/>
  <c r="AP994" i="1"/>
  <c r="AS994" i="1" s="1"/>
  <c r="AW994" i="1" s="1"/>
  <c r="AQ994" i="1"/>
  <c r="AR994" i="1"/>
  <c r="AV994" i="1" s="1"/>
  <c r="AT994" i="1"/>
  <c r="AX994" i="1" s="1"/>
  <c r="AU994" i="1"/>
  <c r="AY994" i="1"/>
  <c r="AZ994" i="1"/>
  <c r="AO995" i="1"/>
  <c r="AP995" i="1"/>
  <c r="AS995" i="1" s="1"/>
  <c r="AW995" i="1" s="1"/>
  <c r="AQ995" i="1"/>
  <c r="AU995" i="1" s="1"/>
  <c r="AR995" i="1"/>
  <c r="AT995" i="1"/>
  <c r="AX995" i="1" s="1"/>
  <c r="AV995" i="1"/>
  <c r="AY995" i="1"/>
  <c r="AZ995" i="1"/>
  <c r="AO996" i="1"/>
  <c r="AP996" i="1"/>
  <c r="AS996" i="1" s="1"/>
  <c r="AW996" i="1" s="1"/>
  <c r="AQ996" i="1"/>
  <c r="AR996" i="1"/>
  <c r="AV996" i="1" s="1"/>
  <c r="AT996" i="1"/>
  <c r="AX996" i="1" s="1"/>
  <c r="AU996" i="1"/>
  <c r="AY996" i="1"/>
  <c r="AZ996" i="1"/>
  <c r="AO997" i="1"/>
  <c r="AP997" i="1"/>
  <c r="AS997" i="1" s="1"/>
  <c r="AW997" i="1" s="1"/>
  <c r="AQ997" i="1"/>
  <c r="AU997" i="1" s="1"/>
  <c r="AR997" i="1"/>
  <c r="AT997" i="1"/>
  <c r="AX997" i="1" s="1"/>
  <c r="AV997" i="1"/>
  <c r="AY997" i="1"/>
  <c r="AZ997" i="1"/>
  <c r="AO998" i="1"/>
  <c r="AP998" i="1"/>
  <c r="AS998" i="1" s="1"/>
  <c r="AW998" i="1" s="1"/>
  <c r="AQ998" i="1"/>
  <c r="AR998" i="1"/>
  <c r="AV998" i="1" s="1"/>
  <c r="AT998" i="1"/>
  <c r="AX998" i="1" s="1"/>
  <c r="AU998" i="1"/>
  <c r="AY998" i="1"/>
  <c r="AZ998" i="1"/>
  <c r="AO999" i="1"/>
  <c r="AP999" i="1"/>
  <c r="AS999" i="1" s="1"/>
  <c r="AW999" i="1" s="1"/>
  <c r="AQ999" i="1"/>
  <c r="AU999" i="1" s="1"/>
  <c r="AR999" i="1"/>
  <c r="AT999" i="1"/>
  <c r="AX999" i="1" s="1"/>
  <c r="AV999" i="1"/>
  <c r="AY999" i="1"/>
  <c r="AZ999" i="1"/>
  <c r="AO1000" i="1"/>
  <c r="AP1000" i="1"/>
  <c r="AS1000" i="1" s="1"/>
  <c r="AW1000" i="1" s="1"/>
  <c r="AQ1000" i="1"/>
  <c r="AR1000" i="1"/>
  <c r="AV1000" i="1" s="1"/>
  <c r="AT1000" i="1"/>
  <c r="AX1000" i="1" s="1"/>
  <c r="AU1000" i="1"/>
  <c r="AY1000" i="1"/>
  <c r="AZ1000" i="1"/>
  <c r="AO1001" i="1"/>
  <c r="AP1001" i="1"/>
  <c r="AS1001" i="1" s="1"/>
  <c r="AW1001" i="1" s="1"/>
  <c r="AQ1001" i="1"/>
  <c r="AU1001" i="1" s="1"/>
  <c r="AR1001" i="1"/>
  <c r="AT1001" i="1"/>
  <c r="AX1001" i="1" s="1"/>
  <c r="AV1001" i="1"/>
  <c r="AY1001" i="1"/>
  <c r="AZ1001" i="1"/>
  <c r="AO1002" i="1"/>
  <c r="AP1002" i="1"/>
  <c r="AS1002" i="1" s="1"/>
  <c r="AW1002" i="1" s="1"/>
  <c r="AQ1002" i="1"/>
  <c r="AR1002" i="1"/>
  <c r="AV1002" i="1" s="1"/>
  <c r="AT1002" i="1"/>
  <c r="AX1002" i="1" s="1"/>
  <c r="AU1002" i="1"/>
  <c r="AY1002" i="1"/>
  <c r="AZ1002" i="1"/>
  <c r="AO1003" i="1"/>
  <c r="AP1003" i="1"/>
  <c r="AS1003" i="1" s="1"/>
  <c r="AW1003" i="1" s="1"/>
  <c r="AQ1003" i="1"/>
  <c r="AU1003" i="1" s="1"/>
  <c r="AR1003" i="1"/>
  <c r="AT1003" i="1"/>
  <c r="AX1003" i="1" s="1"/>
  <c r="AV1003" i="1"/>
  <c r="AY1003" i="1"/>
  <c r="AZ1003" i="1"/>
  <c r="AO1004" i="1"/>
  <c r="AP1004" i="1"/>
  <c r="AS1004" i="1" s="1"/>
  <c r="AW1004" i="1" s="1"/>
  <c r="AQ1004" i="1"/>
  <c r="AR1004" i="1"/>
  <c r="AV1004" i="1" s="1"/>
  <c r="AT1004" i="1"/>
  <c r="AX1004" i="1" s="1"/>
  <c r="AU1004" i="1"/>
  <c r="AY1004" i="1"/>
  <c r="AZ1004" i="1"/>
  <c r="AO1005" i="1"/>
  <c r="AP1005" i="1"/>
  <c r="AS1005" i="1" s="1"/>
  <c r="AW1005" i="1" s="1"/>
  <c r="AQ1005" i="1"/>
  <c r="AU1005" i="1" s="1"/>
  <c r="AR1005" i="1"/>
  <c r="AT1005" i="1"/>
  <c r="AX1005" i="1" s="1"/>
  <c r="AV1005" i="1"/>
  <c r="AY1005" i="1"/>
  <c r="AZ1005" i="1"/>
  <c r="AO1006" i="1"/>
  <c r="AP1006" i="1"/>
  <c r="AS1006" i="1" s="1"/>
  <c r="AW1006" i="1" s="1"/>
  <c r="AQ1006" i="1"/>
  <c r="AR1006" i="1"/>
  <c r="AV1006" i="1" s="1"/>
  <c r="AT1006" i="1"/>
  <c r="AX1006" i="1" s="1"/>
  <c r="AU1006" i="1"/>
  <c r="AY1006" i="1"/>
  <c r="AZ1006" i="1"/>
  <c r="AO1007" i="1"/>
  <c r="AP1007" i="1"/>
  <c r="AS1007" i="1" s="1"/>
  <c r="AW1007" i="1" s="1"/>
  <c r="AQ1007" i="1"/>
  <c r="AU1007" i="1" s="1"/>
  <c r="AR1007" i="1"/>
  <c r="AT1007" i="1"/>
  <c r="AX1007" i="1" s="1"/>
  <c r="AV1007" i="1"/>
  <c r="AY1007" i="1"/>
  <c r="AZ1007" i="1"/>
  <c r="AO1008" i="1"/>
  <c r="AP1008" i="1"/>
  <c r="AS1008" i="1" s="1"/>
  <c r="AW1008" i="1" s="1"/>
  <c r="AQ1008" i="1"/>
  <c r="AR1008" i="1"/>
  <c r="AV1008" i="1" s="1"/>
  <c r="AT1008" i="1"/>
  <c r="AX1008" i="1" s="1"/>
  <c r="AU1008" i="1"/>
  <c r="AY1008" i="1"/>
  <c r="AZ1008" i="1"/>
  <c r="AO1009" i="1"/>
  <c r="AP1009" i="1"/>
  <c r="AS1009" i="1" s="1"/>
  <c r="AW1009" i="1" s="1"/>
  <c r="AQ1009" i="1"/>
  <c r="AU1009" i="1" s="1"/>
  <c r="AR1009" i="1"/>
  <c r="AT1009" i="1"/>
  <c r="AX1009" i="1" s="1"/>
  <c r="AV1009" i="1"/>
  <c r="AY1009" i="1"/>
  <c r="AZ1009" i="1"/>
  <c r="AO1010" i="1"/>
  <c r="AP1010" i="1"/>
  <c r="AS1010" i="1" s="1"/>
  <c r="AW1010" i="1" s="1"/>
  <c r="AQ1010" i="1"/>
  <c r="AR1010" i="1"/>
  <c r="AV1010" i="1" s="1"/>
  <c r="AT1010" i="1"/>
  <c r="AX1010" i="1" s="1"/>
  <c r="AU1010" i="1"/>
  <c r="AY1010" i="1"/>
  <c r="AZ1010" i="1"/>
  <c r="AO1011" i="1"/>
  <c r="AP1011" i="1"/>
  <c r="AS1011" i="1" s="1"/>
  <c r="AW1011" i="1" s="1"/>
  <c r="AQ1011" i="1"/>
  <c r="AU1011" i="1" s="1"/>
  <c r="AR1011" i="1"/>
  <c r="AT1011" i="1"/>
  <c r="AX1011" i="1" s="1"/>
  <c r="AV1011" i="1"/>
  <c r="AY1011" i="1"/>
  <c r="AZ1011" i="1"/>
  <c r="AO1012" i="1"/>
  <c r="AP1012" i="1"/>
  <c r="AS1012" i="1" s="1"/>
  <c r="AW1012" i="1" s="1"/>
  <c r="AQ1012" i="1"/>
  <c r="AR1012" i="1"/>
  <c r="AV1012" i="1" s="1"/>
  <c r="AT1012" i="1"/>
  <c r="AX1012" i="1" s="1"/>
  <c r="AU1012" i="1"/>
  <c r="AY1012" i="1"/>
  <c r="AZ1012" i="1"/>
  <c r="AO1013" i="1"/>
  <c r="AP1013" i="1"/>
  <c r="AS1013" i="1" s="1"/>
  <c r="AW1013" i="1" s="1"/>
  <c r="AQ1013" i="1"/>
  <c r="AU1013" i="1" s="1"/>
  <c r="AR1013" i="1"/>
  <c r="AT1013" i="1"/>
  <c r="AX1013" i="1" s="1"/>
  <c r="AV1013" i="1"/>
  <c r="AY1013" i="1"/>
  <c r="AZ1013" i="1"/>
  <c r="AO1014" i="1"/>
  <c r="AP1014" i="1"/>
  <c r="AS1014" i="1" s="1"/>
  <c r="AW1014" i="1" s="1"/>
  <c r="AQ1014" i="1"/>
  <c r="AR1014" i="1"/>
  <c r="AV1014" i="1" s="1"/>
  <c r="AT1014" i="1"/>
  <c r="AX1014" i="1" s="1"/>
  <c r="AU1014" i="1"/>
  <c r="AY1014" i="1"/>
  <c r="AZ1014" i="1"/>
  <c r="AO1015" i="1"/>
  <c r="AP1015" i="1"/>
  <c r="AS1015" i="1" s="1"/>
  <c r="AW1015" i="1" s="1"/>
  <c r="AQ1015" i="1"/>
  <c r="AU1015" i="1" s="1"/>
  <c r="AR1015" i="1"/>
  <c r="AT1015" i="1"/>
  <c r="AX1015" i="1" s="1"/>
  <c r="AV1015" i="1"/>
  <c r="AY1015" i="1"/>
  <c r="AZ1015" i="1"/>
  <c r="AO1016" i="1"/>
  <c r="AP1016" i="1"/>
  <c r="AS1016" i="1" s="1"/>
  <c r="AW1016" i="1" s="1"/>
  <c r="AQ1016" i="1"/>
  <c r="AR1016" i="1"/>
  <c r="AV1016" i="1" s="1"/>
  <c r="AT1016" i="1"/>
  <c r="AX1016" i="1" s="1"/>
  <c r="AU1016" i="1"/>
  <c r="AY1016" i="1"/>
  <c r="AZ1016" i="1"/>
  <c r="AO1017" i="1"/>
  <c r="AP1017" i="1"/>
  <c r="AS1017" i="1" s="1"/>
  <c r="AW1017" i="1" s="1"/>
  <c r="AQ1017" i="1"/>
  <c r="AU1017" i="1" s="1"/>
  <c r="AR1017" i="1"/>
  <c r="AT1017" i="1"/>
  <c r="AX1017" i="1" s="1"/>
  <c r="AV1017" i="1"/>
  <c r="AY1017" i="1"/>
  <c r="AZ1017" i="1"/>
  <c r="AO1018" i="1"/>
  <c r="AP1018" i="1"/>
  <c r="AS1018" i="1" s="1"/>
  <c r="AW1018" i="1" s="1"/>
  <c r="AQ1018" i="1"/>
  <c r="AR1018" i="1"/>
  <c r="AV1018" i="1" s="1"/>
  <c r="AT1018" i="1"/>
  <c r="AX1018" i="1" s="1"/>
  <c r="AU1018" i="1"/>
  <c r="AY1018" i="1"/>
  <c r="AZ1018" i="1"/>
  <c r="AO1019" i="1"/>
  <c r="AP1019" i="1"/>
  <c r="AS1019" i="1" s="1"/>
  <c r="AW1019" i="1" s="1"/>
  <c r="AQ1019" i="1"/>
  <c r="AU1019" i="1" s="1"/>
  <c r="AR1019" i="1"/>
  <c r="AT1019" i="1"/>
  <c r="AX1019" i="1" s="1"/>
  <c r="AV1019" i="1"/>
  <c r="AY1019" i="1"/>
  <c r="AZ1019" i="1"/>
  <c r="AO1020" i="1"/>
  <c r="AP1020" i="1"/>
  <c r="AS1020" i="1" s="1"/>
  <c r="AW1020" i="1" s="1"/>
  <c r="AQ1020" i="1"/>
  <c r="AR1020" i="1"/>
  <c r="AV1020" i="1" s="1"/>
  <c r="AT1020" i="1"/>
  <c r="AX1020" i="1" s="1"/>
  <c r="AU1020" i="1"/>
  <c r="AY1020" i="1"/>
  <c r="AZ1020" i="1"/>
  <c r="AO1021" i="1"/>
  <c r="AP1021" i="1"/>
  <c r="AS1021" i="1" s="1"/>
  <c r="AW1021" i="1" s="1"/>
  <c r="AQ1021" i="1"/>
  <c r="AU1021" i="1" s="1"/>
  <c r="AR1021" i="1"/>
  <c r="AT1021" i="1"/>
  <c r="AX1021" i="1" s="1"/>
  <c r="AV1021" i="1"/>
  <c r="AY1021" i="1"/>
  <c r="AZ1021" i="1"/>
  <c r="AO1022" i="1"/>
  <c r="AP1022" i="1"/>
  <c r="AS1022" i="1" s="1"/>
  <c r="AW1022" i="1" s="1"/>
  <c r="AQ1022" i="1"/>
  <c r="AR1022" i="1"/>
  <c r="AV1022" i="1" s="1"/>
  <c r="AT1022" i="1"/>
  <c r="AX1022" i="1" s="1"/>
  <c r="AU1022" i="1"/>
  <c r="AY1022" i="1"/>
  <c r="AZ1022" i="1"/>
  <c r="AO1023" i="1"/>
  <c r="AP1023" i="1"/>
  <c r="AS1023" i="1" s="1"/>
  <c r="AW1023" i="1" s="1"/>
  <c r="AQ1023" i="1"/>
  <c r="AU1023" i="1" s="1"/>
  <c r="AR1023" i="1"/>
  <c r="AT1023" i="1"/>
  <c r="AX1023" i="1" s="1"/>
  <c r="AV1023" i="1"/>
  <c r="AY1023" i="1"/>
  <c r="AZ1023" i="1"/>
  <c r="AO1024" i="1"/>
  <c r="AP1024" i="1"/>
  <c r="AS1024" i="1" s="1"/>
  <c r="AW1024" i="1" s="1"/>
  <c r="AQ1024" i="1"/>
  <c r="AR1024" i="1"/>
  <c r="AV1024" i="1" s="1"/>
  <c r="AT1024" i="1"/>
  <c r="AX1024" i="1" s="1"/>
  <c r="AU1024" i="1"/>
  <c r="AY1024" i="1"/>
  <c r="AZ1024" i="1"/>
  <c r="AO1025" i="1"/>
  <c r="AP1025" i="1"/>
  <c r="AS1025" i="1" s="1"/>
  <c r="AW1025" i="1" s="1"/>
  <c r="AQ1025" i="1"/>
  <c r="AU1025" i="1" s="1"/>
  <c r="AR1025" i="1"/>
  <c r="AT1025" i="1"/>
  <c r="AX1025" i="1" s="1"/>
  <c r="AV1025" i="1"/>
  <c r="AY1025" i="1"/>
  <c r="AZ1025" i="1"/>
  <c r="AO1026" i="1"/>
  <c r="AP1026" i="1"/>
  <c r="AS1026" i="1" s="1"/>
  <c r="AW1026" i="1" s="1"/>
  <c r="AQ1026" i="1"/>
  <c r="AR1026" i="1"/>
  <c r="AV1026" i="1" s="1"/>
  <c r="AT1026" i="1"/>
  <c r="AX1026" i="1" s="1"/>
  <c r="AU1026" i="1"/>
  <c r="AY1026" i="1"/>
  <c r="AZ1026" i="1"/>
  <c r="AO1027" i="1"/>
  <c r="AP1027" i="1"/>
  <c r="AS1027" i="1" s="1"/>
  <c r="AW1027" i="1" s="1"/>
  <c r="AQ1027" i="1"/>
  <c r="AU1027" i="1" s="1"/>
  <c r="AR1027" i="1"/>
  <c r="AT1027" i="1"/>
  <c r="AX1027" i="1" s="1"/>
  <c r="AV1027" i="1"/>
  <c r="AY1027" i="1"/>
  <c r="AZ1027" i="1"/>
  <c r="AO1028" i="1"/>
  <c r="AP1028" i="1"/>
  <c r="AS1028" i="1" s="1"/>
  <c r="AW1028" i="1" s="1"/>
  <c r="AQ1028" i="1"/>
  <c r="AR1028" i="1"/>
  <c r="AV1028" i="1" s="1"/>
  <c r="AT1028" i="1"/>
  <c r="AX1028" i="1" s="1"/>
  <c r="AU1028" i="1"/>
  <c r="AY1028" i="1"/>
  <c r="AZ1028" i="1"/>
  <c r="AO1029" i="1"/>
  <c r="AP1029" i="1"/>
  <c r="AS1029" i="1" s="1"/>
  <c r="AW1029" i="1" s="1"/>
  <c r="AQ1029" i="1"/>
  <c r="AU1029" i="1" s="1"/>
  <c r="AR1029" i="1"/>
  <c r="AT1029" i="1"/>
  <c r="AX1029" i="1" s="1"/>
  <c r="AV1029" i="1"/>
  <c r="AY1029" i="1"/>
  <c r="AZ1029" i="1"/>
  <c r="AO1030" i="1"/>
  <c r="AP1030" i="1"/>
  <c r="AS1030" i="1" s="1"/>
  <c r="AW1030" i="1" s="1"/>
  <c r="AQ1030" i="1"/>
  <c r="AR1030" i="1"/>
  <c r="AV1030" i="1" s="1"/>
  <c r="AT1030" i="1"/>
  <c r="AX1030" i="1" s="1"/>
  <c r="AU1030" i="1"/>
  <c r="AY1030" i="1"/>
  <c r="AZ1030" i="1"/>
  <c r="AO1031" i="1"/>
  <c r="AP1031" i="1"/>
  <c r="AS1031" i="1" s="1"/>
  <c r="AW1031" i="1" s="1"/>
  <c r="AQ1031" i="1"/>
  <c r="AU1031" i="1" s="1"/>
  <c r="AR1031" i="1"/>
  <c r="AT1031" i="1"/>
  <c r="AX1031" i="1" s="1"/>
  <c r="AV1031" i="1"/>
  <c r="AY1031" i="1"/>
  <c r="AZ1031" i="1"/>
  <c r="AO1032" i="1"/>
  <c r="AP1032" i="1"/>
  <c r="AS1032" i="1" s="1"/>
  <c r="AW1032" i="1" s="1"/>
  <c r="AQ1032" i="1"/>
  <c r="AR1032" i="1"/>
  <c r="AV1032" i="1" s="1"/>
  <c r="AT1032" i="1"/>
  <c r="AX1032" i="1" s="1"/>
  <c r="AU1032" i="1"/>
  <c r="AY1032" i="1"/>
  <c r="AZ1032" i="1"/>
  <c r="AO1033" i="1"/>
  <c r="AP1033" i="1"/>
  <c r="AS1033" i="1" s="1"/>
  <c r="AW1033" i="1" s="1"/>
  <c r="AQ1033" i="1"/>
  <c r="AU1033" i="1" s="1"/>
  <c r="AR1033" i="1"/>
  <c r="AT1033" i="1"/>
  <c r="AX1033" i="1" s="1"/>
  <c r="AV1033" i="1"/>
  <c r="AY1033" i="1"/>
  <c r="AZ1033" i="1"/>
  <c r="AO1034" i="1"/>
  <c r="AP1034" i="1"/>
  <c r="AS1034" i="1" s="1"/>
  <c r="AW1034" i="1" s="1"/>
  <c r="AQ1034" i="1"/>
  <c r="AR1034" i="1"/>
  <c r="AV1034" i="1" s="1"/>
  <c r="AT1034" i="1"/>
  <c r="AX1034" i="1" s="1"/>
  <c r="AU1034" i="1"/>
  <c r="AY1034" i="1"/>
  <c r="AZ1034" i="1"/>
  <c r="AO1035" i="1"/>
  <c r="AP1035" i="1"/>
  <c r="AS1035" i="1" s="1"/>
  <c r="AW1035" i="1" s="1"/>
  <c r="AQ1035" i="1"/>
  <c r="AU1035" i="1" s="1"/>
  <c r="AR1035" i="1"/>
  <c r="AT1035" i="1"/>
  <c r="AX1035" i="1" s="1"/>
  <c r="AV1035" i="1"/>
  <c r="AY1035" i="1"/>
  <c r="AZ1035" i="1"/>
  <c r="AO1036" i="1"/>
  <c r="AP1036" i="1"/>
  <c r="AS1036" i="1" s="1"/>
  <c r="AW1036" i="1" s="1"/>
  <c r="AQ1036" i="1"/>
  <c r="AR1036" i="1"/>
  <c r="AV1036" i="1" s="1"/>
  <c r="AT1036" i="1"/>
  <c r="AX1036" i="1" s="1"/>
  <c r="AU1036" i="1"/>
  <c r="AY1036" i="1"/>
  <c r="AZ1036" i="1"/>
  <c r="AO1037" i="1"/>
  <c r="AP1037" i="1"/>
  <c r="AS1037" i="1" s="1"/>
  <c r="AW1037" i="1" s="1"/>
  <c r="AQ1037" i="1"/>
  <c r="AU1037" i="1" s="1"/>
  <c r="AR1037" i="1"/>
  <c r="AT1037" i="1"/>
  <c r="AX1037" i="1" s="1"/>
  <c r="AV1037" i="1"/>
  <c r="AY1037" i="1"/>
  <c r="AZ1037" i="1"/>
  <c r="AO1038" i="1"/>
  <c r="AP1038" i="1"/>
  <c r="AS1038" i="1" s="1"/>
  <c r="AW1038" i="1" s="1"/>
  <c r="AQ1038" i="1"/>
  <c r="AR1038" i="1"/>
  <c r="AV1038" i="1" s="1"/>
  <c r="AT1038" i="1"/>
  <c r="AX1038" i="1" s="1"/>
  <c r="AU1038" i="1"/>
  <c r="AY1038" i="1"/>
  <c r="AZ1038" i="1"/>
  <c r="AO1039" i="1"/>
  <c r="AP1039" i="1"/>
  <c r="AS1039" i="1" s="1"/>
  <c r="AW1039" i="1" s="1"/>
  <c r="AQ1039" i="1"/>
  <c r="AU1039" i="1" s="1"/>
  <c r="AR1039" i="1"/>
  <c r="AT1039" i="1"/>
  <c r="AX1039" i="1" s="1"/>
  <c r="AV1039" i="1"/>
  <c r="AY1039" i="1"/>
  <c r="AZ1039" i="1"/>
  <c r="AO1040" i="1"/>
  <c r="AP1040" i="1"/>
  <c r="AS1040" i="1" s="1"/>
  <c r="AW1040" i="1" s="1"/>
  <c r="AQ1040" i="1"/>
  <c r="AR1040" i="1"/>
  <c r="AV1040" i="1" s="1"/>
  <c r="AT1040" i="1"/>
  <c r="AX1040" i="1" s="1"/>
  <c r="AU1040" i="1"/>
  <c r="AY1040" i="1"/>
  <c r="AZ1040" i="1"/>
  <c r="AO1041" i="1"/>
  <c r="AP1041" i="1"/>
  <c r="AS1041" i="1" s="1"/>
  <c r="AW1041" i="1" s="1"/>
  <c r="AQ1041" i="1"/>
  <c r="AU1041" i="1" s="1"/>
  <c r="AR1041" i="1"/>
  <c r="AT1041" i="1"/>
  <c r="AX1041" i="1" s="1"/>
  <c r="AV1041" i="1"/>
  <c r="AY1041" i="1"/>
  <c r="AZ1041" i="1"/>
  <c r="AO1042" i="1"/>
  <c r="AP1042" i="1"/>
  <c r="AS1042" i="1" s="1"/>
  <c r="AW1042" i="1" s="1"/>
  <c r="AQ1042" i="1"/>
  <c r="AR1042" i="1"/>
  <c r="AV1042" i="1" s="1"/>
  <c r="AT1042" i="1"/>
  <c r="AX1042" i="1" s="1"/>
  <c r="AU1042" i="1"/>
  <c r="AY1042" i="1"/>
  <c r="AZ1042" i="1"/>
  <c r="AO1043" i="1"/>
  <c r="AP1043" i="1"/>
  <c r="AS1043" i="1" s="1"/>
  <c r="AW1043" i="1" s="1"/>
  <c r="AQ1043" i="1"/>
  <c r="AU1043" i="1" s="1"/>
  <c r="AR1043" i="1"/>
  <c r="AT1043" i="1"/>
  <c r="AX1043" i="1" s="1"/>
  <c r="AV1043" i="1"/>
  <c r="AY1043" i="1"/>
  <c r="AZ1043" i="1"/>
  <c r="AO1044" i="1"/>
  <c r="AP1044" i="1"/>
  <c r="AS1044" i="1" s="1"/>
  <c r="AW1044" i="1" s="1"/>
  <c r="AQ1044" i="1"/>
  <c r="AR1044" i="1"/>
  <c r="AV1044" i="1" s="1"/>
  <c r="AT1044" i="1"/>
  <c r="AX1044" i="1" s="1"/>
  <c r="AU1044" i="1"/>
  <c r="AY1044" i="1"/>
  <c r="AZ1044" i="1"/>
  <c r="AO1045" i="1"/>
  <c r="AP1045" i="1"/>
  <c r="AS1045" i="1" s="1"/>
  <c r="AW1045" i="1" s="1"/>
  <c r="AQ1045" i="1"/>
  <c r="AU1045" i="1" s="1"/>
  <c r="AR1045" i="1"/>
  <c r="AT1045" i="1"/>
  <c r="AX1045" i="1" s="1"/>
  <c r="AV1045" i="1"/>
  <c r="AY1045" i="1"/>
  <c r="AZ1045" i="1"/>
  <c r="AO1046" i="1"/>
  <c r="AP1046" i="1"/>
  <c r="AS1046" i="1" s="1"/>
  <c r="AW1046" i="1" s="1"/>
  <c r="AQ1046" i="1"/>
  <c r="AR1046" i="1"/>
  <c r="AV1046" i="1" s="1"/>
  <c r="AT1046" i="1"/>
  <c r="AX1046" i="1" s="1"/>
  <c r="AU1046" i="1"/>
  <c r="AY1046" i="1"/>
  <c r="AZ1046" i="1"/>
  <c r="AO1047" i="1"/>
  <c r="AP1047" i="1"/>
  <c r="AS1047" i="1" s="1"/>
  <c r="AW1047" i="1" s="1"/>
  <c r="AQ1047" i="1"/>
  <c r="AU1047" i="1" s="1"/>
  <c r="AR1047" i="1"/>
  <c r="AT1047" i="1"/>
  <c r="AX1047" i="1" s="1"/>
  <c r="AV1047" i="1"/>
  <c r="AY1047" i="1"/>
  <c r="AZ1047" i="1"/>
  <c r="AO1048" i="1"/>
  <c r="AP1048" i="1"/>
  <c r="AS1048" i="1" s="1"/>
  <c r="AW1048" i="1" s="1"/>
  <c r="AQ1048" i="1"/>
  <c r="AR1048" i="1"/>
  <c r="AV1048" i="1" s="1"/>
  <c r="AT1048" i="1"/>
  <c r="AX1048" i="1" s="1"/>
  <c r="AU1048" i="1"/>
  <c r="AY1048" i="1"/>
  <c r="AZ1048" i="1"/>
  <c r="AO1049" i="1"/>
  <c r="AP1049" i="1"/>
  <c r="AS1049" i="1" s="1"/>
  <c r="AW1049" i="1" s="1"/>
  <c r="AQ1049" i="1"/>
  <c r="AU1049" i="1" s="1"/>
  <c r="AR1049" i="1"/>
  <c r="AT1049" i="1"/>
  <c r="AX1049" i="1" s="1"/>
  <c r="AV1049" i="1"/>
  <c r="AY1049" i="1"/>
  <c r="AZ1049" i="1"/>
  <c r="AO1050" i="1"/>
  <c r="AP1050" i="1"/>
  <c r="AS1050" i="1" s="1"/>
  <c r="AW1050" i="1" s="1"/>
  <c r="AQ1050" i="1"/>
  <c r="AR1050" i="1"/>
  <c r="AV1050" i="1" s="1"/>
  <c r="AT1050" i="1"/>
  <c r="AX1050" i="1" s="1"/>
  <c r="AU1050" i="1"/>
  <c r="AY1050" i="1"/>
  <c r="AZ1050" i="1"/>
  <c r="AO1051" i="1"/>
  <c r="AP1051" i="1"/>
  <c r="AS1051" i="1" s="1"/>
  <c r="AW1051" i="1" s="1"/>
  <c r="AQ1051" i="1"/>
  <c r="AU1051" i="1" s="1"/>
  <c r="AR1051" i="1"/>
  <c r="AT1051" i="1"/>
  <c r="AX1051" i="1" s="1"/>
  <c r="AV1051" i="1"/>
  <c r="AY1051" i="1"/>
  <c r="AZ1051" i="1"/>
  <c r="AO1052" i="1"/>
  <c r="AP1052" i="1"/>
  <c r="AS1052" i="1" s="1"/>
  <c r="AW1052" i="1" s="1"/>
  <c r="AQ1052" i="1"/>
  <c r="AR1052" i="1"/>
  <c r="AV1052" i="1" s="1"/>
  <c r="AT1052" i="1"/>
  <c r="AX1052" i="1" s="1"/>
  <c r="AU1052" i="1"/>
  <c r="AY1052" i="1"/>
  <c r="AZ1052" i="1"/>
  <c r="AO1053" i="1"/>
  <c r="AP1053" i="1"/>
  <c r="AS1053" i="1" s="1"/>
  <c r="AW1053" i="1" s="1"/>
  <c r="AQ1053" i="1"/>
  <c r="AU1053" i="1" s="1"/>
  <c r="AR1053" i="1"/>
  <c r="AT1053" i="1"/>
  <c r="AX1053" i="1" s="1"/>
  <c r="AV1053" i="1"/>
  <c r="AY1053" i="1"/>
  <c r="AZ1053" i="1"/>
  <c r="AO1054" i="1"/>
  <c r="AP1054" i="1"/>
  <c r="AS1054" i="1" s="1"/>
  <c r="AW1054" i="1" s="1"/>
  <c r="AQ1054" i="1"/>
  <c r="AR1054" i="1"/>
  <c r="AV1054" i="1" s="1"/>
  <c r="AT1054" i="1"/>
  <c r="AX1054" i="1" s="1"/>
  <c r="AU1054" i="1"/>
  <c r="AY1054" i="1"/>
  <c r="AZ1054" i="1"/>
  <c r="AO1055" i="1"/>
  <c r="AP1055" i="1"/>
  <c r="AS1055" i="1" s="1"/>
  <c r="AW1055" i="1" s="1"/>
  <c r="AQ1055" i="1"/>
  <c r="AU1055" i="1" s="1"/>
  <c r="AR1055" i="1"/>
  <c r="AT1055" i="1"/>
  <c r="AX1055" i="1" s="1"/>
  <c r="AV1055" i="1"/>
  <c r="AY1055" i="1"/>
  <c r="AZ1055" i="1"/>
  <c r="AO1056" i="1"/>
  <c r="AP1056" i="1"/>
  <c r="AS1056" i="1" s="1"/>
  <c r="AW1056" i="1" s="1"/>
  <c r="AQ1056" i="1"/>
  <c r="AR1056" i="1"/>
  <c r="AV1056" i="1" s="1"/>
  <c r="AT1056" i="1"/>
  <c r="AX1056" i="1" s="1"/>
  <c r="AU1056" i="1"/>
  <c r="AY1056" i="1"/>
  <c r="AZ1056" i="1"/>
  <c r="AO1057" i="1"/>
  <c r="AP1057" i="1"/>
  <c r="AS1057" i="1" s="1"/>
  <c r="AW1057" i="1" s="1"/>
  <c r="AQ1057" i="1"/>
  <c r="AU1057" i="1" s="1"/>
  <c r="AR1057" i="1"/>
  <c r="AT1057" i="1"/>
  <c r="AX1057" i="1" s="1"/>
  <c r="AV1057" i="1"/>
  <c r="AY1057" i="1"/>
  <c r="AZ1057" i="1"/>
  <c r="AO1058" i="1"/>
  <c r="AP1058" i="1"/>
  <c r="AS1058" i="1" s="1"/>
  <c r="AW1058" i="1" s="1"/>
  <c r="AQ1058" i="1"/>
  <c r="AR1058" i="1"/>
  <c r="AV1058" i="1" s="1"/>
  <c r="AT1058" i="1"/>
  <c r="AX1058" i="1" s="1"/>
  <c r="AU1058" i="1"/>
  <c r="AY1058" i="1"/>
  <c r="AZ1058" i="1"/>
  <c r="AO1059" i="1"/>
  <c r="AP1059" i="1"/>
  <c r="AS1059" i="1" s="1"/>
  <c r="AW1059" i="1" s="1"/>
  <c r="AQ1059" i="1"/>
  <c r="AU1059" i="1" s="1"/>
  <c r="AR1059" i="1"/>
  <c r="AT1059" i="1"/>
  <c r="AX1059" i="1" s="1"/>
  <c r="AV1059" i="1"/>
  <c r="AY1059" i="1"/>
  <c r="AZ1059" i="1"/>
  <c r="AO1060" i="1"/>
  <c r="AP1060" i="1"/>
  <c r="AS1060" i="1" s="1"/>
  <c r="AW1060" i="1" s="1"/>
  <c r="AQ1060" i="1"/>
  <c r="AR1060" i="1"/>
  <c r="AV1060" i="1" s="1"/>
  <c r="AT1060" i="1"/>
  <c r="AX1060" i="1" s="1"/>
  <c r="AU1060" i="1"/>
  <c r="AY1060" i="1"/>
  <c r="AZ1060" i="1"/>
  <c r="AO1061" i="1"/>
  <c r="AP1061" i="1"/>
  <c r="AS1061" i="1" s="1"/>
  <c r="AW1061" i="1" s="1"/>
  <c r="AQ1061" i="1"/>
  <c r="AU1061" i="1" s="1"/>
  <c r="AR1061" i="1"/>
  <c r="AT1061" i="1"/>
  <c r="AX1061" i="1" s="1"/>
  <c r="AV1061" i="1"/>
  <c r="AY1061" i="1"/>
  <c r="AZ1061" i="1"/>
  <c r="AO1062" i="1"/>
  <c r="AP1062" i="1"/>
  <c r="AS1062" i="1" s="1"/>
  <c r="AW1062" i="1" s="1"/>
  <c r="AQ1062" i="1"/>
  <c r="AR1062" i="1"/>
  <c r="AV1062" i="1" s="1"/>
  <c r="AT1062" i="1"/>
  <c r="AX1062" i="1" s="1"/>
  <c r="AU1062" i="1"/>
  <c r="AY1062" i="1"/>
  <c r="AZ1062" i="1"/>
  <c r="AO1063" i="1"/>
  <c r="AP1063" i="1"/>
  <c r="AS1063" i="1" s="1"/>
  <c r="AW1063" i="1" s="1"/>
  <c r="AQ1063" i="1"/>
  <c r="AU1063" i="1" s="1"/>
  <c r="AR1063" i="1"/>
  <c r="AT1063" i="1"/>
  <c r="AX1063" i="1" s="1"/>
  <c r="AV1063" i="1"/>
  <c r="AY1063" i="1"/>
  <c r="AZ1063" i="1"/>
  <c r="AO1064" i="1"/>
  <c r="AP1064" i="1"/>
  <c r="AS1064" i="1" s="1"/>
  <c r="AW1064" i="1" s="1"/>
  <c r="AQ1064" i="1"/>
  <c r="AR1064" i="1"/>
  <c r="AV1064" i="1" s="1"/>
  <c r="AT1064" i="1"/>
  <c r="AX1064" i="1" s="1"/>
  <c r="AU1064" i="1"/>
  <c r="AY1064" i="1"/>
  <c r="AZ1064" i="1"/>
  <c r="AO1065" i="1"/>
  <c r="AP1065" i="1"/>
  <c r="AS1065" i="1" s="1"/>
  <c r="AW1065" i="1" s="1"/>
  <c r="AQ1065" i="1"/>
  <c r="AU1065" i="1" s="1"/>
  <c r="AR1065" i="1"/>
  <c r="AT1065" i="1"/>
  <c r="AX1065" i="1" s="1"/>
  <c r="AV1065" i="1"/>
  <c r="AY1065" i="1"/>
  <c r="AZ1065" i="1"/>
  <c r="AO1066" i="1"/>
  <c r="AP1066" i="1"/>
  <c r="AS1066" i="1" s="1"/>
  <c r="AW1066" i="1" s="1"/>
  <c r="AQ1066" i="1"/>
  <c r="AR1066" i="1"/>
  <c r="AV1066" i="1" s="1"/>
  <c r="AT1066" i="1"/>
  <c r="AX1066" i="1" s="1"/>
  <c r="AU1066" i="1"/>
  <c r="AY1066" i="1"/>
  <c r="AZ1066" i="1"/>
  <c r="AO1067" i="1"/>
  <c r="AP1067" i="1"/>
  <c r="AS1067" i="1" s="1"/>
  <c r="AW1067" i="1" s="1"/>
  <c r="AQ1067" i="1"/>
  <c r="AU1067" i="1" s="1"/>
  <c r="AR1067" i="1"/>
  <c r="AT1067" i="1"/>
  <c r="AX1067" i="1" s="1"/>
  <c r="AV1067" i="1"/>
  <c r="AY1067" i="1"/>
  <c r="AZ1067" i="1"/>
  <c r="AO1068" i="1"/>
  <c r="AP1068" i="1"/>
  <c r="AS1068" i="1" s="1"/>
  <c r="AW1068" i="1" s="1"/>
  <c r="AQ1068" i="1"/>
  <c r="AR1068" i="1"/>
  <c r="AV1068" i="1" s="1"/>
  <c r="AT1068" i="1"/>
  <c r="AX1068" i="1" s="1"/>
  <c r="AU1068" i="1"/>
  <c r="AY1068" i="1"/>
  <c r="AZ1068" i="1"/>
  <c r="AO1069" i="1"/>
  <c r="AP1069" i="1"/>
  <c r="AS1069" i="1" s="1"/>
  <c r="AW1069" i="1" s="1"/>
  <c r="AQ1069" i="1"/>
  <c r="AU1069" i="1" s="1"/>
  <c r="AR1069" i="1"/>
  <c r="AT1069" i="1"/>
  <c r="AX1069" i="1" s="1"/>
  <c r="AV1069" i="1"/>
  <c r="AY1069" i="1"/>
  <c r="AZ1069" i="1"/>
  <c r="AO1070" i="1"/>
  <c r="AP1070" i="1"/>
  <c r="AS1070" i="1" s="1"/>
  <c r="AW1070" i="1" s="1"/>
  <c r="AQ1070" i="1"/>
  <c r="AR1070" i="1"/>
  <c r="AV1070" i="1" s="1"/>
  <c r="AT1070" i="1"/>
  <c r="AX1070" i="1" s="1"/>
  <c r="AU1070" i="1"/>
  <c r="AY1070" i="1"/>
  <c r="AZ1070" i="1"/>
  <c r="AO1071" i="1"/>
  <c r="AP1071" i="1"/>
  <c r="AS1071" i="1" s="1"/>
  <c r="AW1071" i="1" s="1"/>
  <c r="AQ1071" i="1"/>
  <c r="AU1071" i="1" s="1"/>
  <c r="AR1071" i="1"/>
  <c r="AT1071" i="1"/>
  <c r="AX1071" i="1" s="1"/>
  <c r="AV1071" i="1"/>
  <c r="AY1071" i="1"/>
  <c r="AZ1071" i="1"/>
  <c r="AO1072" i="1"/>
  <c r="AP1072" i="1"/>
  <c r="AS1072" i="1" s="1"/>
  <c r="AW1072" i="1" s="1"/>
  <c r="AQ1072" i="1"/>
  <c r="AR1072" i="1"/>
  <c r="AV1072" i="1" s="1"/>
  <c r="AT1072" i="1"/>
  <c r="AX1072" i="1" s="1"/>
  <c r="AU1072" i="1"/>
  <c r="AY1072" i="1"/>
  <c r="AZ1072" i="1"/>
  <c r="AO1073" i="1"/>
  <c r="AP1073" i="1"/>
  <c r="AS1073" i="1" s="1"/>
  <c r="AW1073" i="1" s="1"/>
  <c r="AQ1073" i="1"/>
  <c r="AU1073" i="1" s="1"/>
  <c r="AR1073" i="1"/>
  <c r="AT1073" i="1"/>
  <c r="AX1073" i="1" s="1"/>
  <c r="AV1073" i="1"/>
  <c r="AY1073" i="1"/>
  <c r="AZ1073" i="1"/>
  <c r="AO1074" i="1"/>
  <c r="AP1074" i="1"/>
  <c r="AS1074" i="1" s="1"/>
  <c r="AW1074" i="1" s="1"/>
  <c r="AQ1074" i="1"/>
  <c r="AR1074" i="1"/>
  <c r="AV1074" i="1" s="1"/>
  <c r="AT1074" i="1"/>
  <c r="AX1074" i="1" s="1"/>
  <c r="AU1074" i="1"/>
  <c r="AY1074" i="1"/>
  <c r="AZ1074" i="1"/>
  <c r="AO1075" i="1"/>
  <c r="AP1075" i="1"/>
  <c r="AS1075" i="1" s="1"/>
  <c r="AW1075" i="1" s="1"/>
  <c r="AQ1075" i="1"/>
  <c r="AU1075" i="1" s="1"/>
  <c r="AR1075" i="1"/>
  <c r="AT1075" i="1"/>
  <c r="AX1075" i="1" s="1"/>
  <c r="AV1075" i="1"/>
  <c r="AY1075" i="1"/>
  <c r="AZ1075" i="1"/>
  <c r="AO1076" i="1"/>
  <c r="AP1076" i="1"/>
  <c r="AS1076" i="1" s="1"/>
  <c r="AW1076" i="1" s="1"/>
  <c r="AQ1076" i="1"/>
  <c r="AR1076" i="1"/>
  <c r="AV1076" i="1" s="1"/>
  <c r="AT1076" i="1"/>
  <c r="AX1076" i="1" s="1"/>
  <c r="AU1076" i="1"/>
  <c r="AY1076" i="1"/>
  <c r="AZ1076" i="1"/>
  <c r="AO1077" i="1"/>
  <c r="AP1077" i="1"/>
  <c r="AS1077" i="1" s="1"/>
  <c r="AW1077" i="1" s="1"/>
  <c r="AQ1077" i="1"/>
  <c r="AU1077" i="1" s="1"/>
  <c r="AR1077" i="1"/>
  <c r="AT1077" i="1"/>
  <c r="AX1077" i="1" s="1"/>
  <c r="AV1077" i="1"/>
  <c r="AY1077" i="1"/>
  <c r="AZ1077" i="1"/>
  <c r="AO1078" i="1"/>
  <c r="AP1078" i="1"/>
  <c r="AS1078" i="1" s="1"/>
  <c r="AW1078" i="1" s="1"/>
  <c r="AQ1078" i="1"/>
  <c r="AR1078" i="1"/>
  <c r="AV1078" i="1" s="1"/>
  <c r="AT1078" i="1"/>
  <c r="AX1078" i="1" s="1"/>
  <c r="AU1078" i="1"/>
  <c r="AY1078" i="1"/>
  <c r="AZ1078" i="1"/>
  <c r="AO1079" i="1"/>
  <c r="AP1079" i="1"/>
  <c r="AS1079" i="1" s="1"/>
  <c r="AW1079" i="1" s="1"/>
  <c r="AQ1079" i="1"/>
  <c r="AU1079" i="1" s="1"/>
  <c r="AR1079" i="1"/>
  <c r="AT1079" i="1"/>
  <c r="AX1079" i="1" s="1"/>
  <c r="AV1079" i="1"/>
  <c r="AY1079" i="1"/>
  <c r="AZ1079" i="1"/>
  <c r="AO1080" i="1"/>
  <c r="AP1080" i="1"/>
  <c r="AS1080" i="1" s="1"/>
  <c r="AW1080" i="1" s="1"/>
  <c r="AQ1080" i="1"/>
  <c r="AR1080" i="1"/>
  <c r="AV1080" i="1" s="1"/>
  <c r="AT1080" i="1"/>
  <c r="AX1080" i="1" s="1"/>
  <c r="AU1080" i="1"/>
  <c r="AY1080" i="1"/>
  <c r="AZ1080" i="1"/>
  <c r="AO1081" i="1"/>
  <c r="AP1081" i="1"/>
  <c r="AS1081" i="1" s="1"/>
  <c r="AW1081" i="1" s="1"/>
  <c r="AQ1081" i="1"/>
  <c r="AU1081" i="1" s="1"/>
  <c r="AR1081" i="1"/>
  <c r="AT1081" i="1"/>
  <c r="AX1081" i="1" s="1"/>
  <c r="AV1081" i="1"/>
  <c r="AY1081" i="1"/>
  <c r="AZ1081" i="1"/>
  <c r="AO1082" i="1"/>
  <c r="AP1082" i="1"/>
  <c r="AS1082" i="1" s="1"/>
  <c r="AW1082" i="1" s="1"/>
  <c r="AQ1082" i="1"/>
  <c r="AR1082" i="1"/>
  <c r="AV1082" i="1" s="1"/>
  <c r="AT1082" i="1"/>
  <c r="AX1082" i="1" s="1"/>
  <c r="AU1082" i="1"/>
  <c r="AY1082" i="1"/>
  <c r="AZ1082" i="1"/>
  <c r="AO1083" i="1"/>
  <c r="AP1083" i="1"/>
  <c r="AS1083" i="1" s="1"/>
  <c r="AW1083" i="1" s="1"/>
  <c r="AQ1083" i="1"/>
  <c r="AU1083" i="1" s="1"/>
  <c r="AR1083" i="1"/>
  <c r="AT1083" i="1"/>
  <c r="AX1083" i="1" s="1"/>
  <c r="AV1083" i="1"/>
  <c r="AY1083" i="1"/>
  <c r="AZ1083" i="1"/>
  <c r="AO1084" i="1"/>
  <c r="AP1084" i="1"/>
  <c r="AS1084" i="1" s="1"/>
  <c r="AW1084" i="1" s="1"/>
  <c r="AQ1084" i="1"/>
  <c r="AR1084" i="1"/>
  <c r="AV1084" i="1" s="1"/>
  <c r="AT1084" i="1"/>
  <c r="AX1084" i="1" s="1"/>
  <c r="AU1084" i="1"/>
  <c r="AY1084" i="1"/>
  <c r="AZ1084" i="1"/>
  <c r="AO1085" i="1"/>
  <c r="AP1085" i="1"/>
  <c r="AS1085" i="1" s="1"/>
  <c r="AW1085" i="1" s="1"/>
  <c r="AQ1085" i="1"/>
  <c r="AU1085" i="1" s="1"/>
  <c r="AR1085" i="1"/>
  <c r="AT1085" i="1"/>
  <c r="AX1085" i="1" s="1"/>
  <c r="AV1085" i="1"/>
  <c r="AY1085" i="1"/>
  <c r="AZ1085" i="1"/>
  <c r="AO1086" i="1"/>
  <c r="AP1086" i="1"/>
  <c r="AS1086" i="1" s="1"/>
  <c r="AW1086" i="1" s="1"/>
  <c r="AQ1086" i="1"/>
  <c r="AR1086" i="1"/>
  <c r="AV1086" i="1" s="1"/>
  <c r="AT1086" i="1"/>
  <c r="AX1086" i="1" s="1"/>
  <c r="AU1086" i="1"/>
  <c r="AY1086" i="1"/>
  <c r="AZ1086" i="1"/>
  <c r="AO1087" i="1"/>
  <c r="AP1087" i="1"/>
  <c r="AS1087" i="1" s="1"/>
  <c r="AW1087" i="1" s="1"/>
  <c r="AQ1087" i="1"/>
  <c r="AU1087" i="1" s="1"/>
  <c r="AR1087" i="1"/>
  <c r="AT1087" i="1"/>
  <c r="AX1087" i="1" s="1"/>
  <c r="AV1087" i="1"/>
  <c r="AY1087" i="1"/>
  <c r="AZ1087" i="1"/>
  <c r="AO1088" i="1"/>
  <c r="AP1088" i="1"/>
  <c r="AS1088" i="1" s="1"/>
  <c r="AW1088" i="1" s="1"/>
  <c r="AQ1088" i="1"/>
  <c r="AR1088" i="1"/>
  <c r="AV1088" i="1" s="1"/>
  <c r="AT1088" i="1"/>
  <c r="AX1088" i="1" s="1"/>
  <c r="AU1088" i="1"/>
  <c r="AY1088" i="1"/>
  <c r="AZ1088" i="1"/>
  <c r="AO1089" i="1"/>
  <c r="AP1089" i="1"/>
  <c r="AS1089" i="1" s="1"/>
  <c r="AW1089" i="1" s="1"/>
  <c r="AQ1089" i="1"/>
  <c r="AU1089" i="1" s="1"/>
  <c r="AR1089" i="1"/>
  <c r="AT1089" i="1"/>
  <c r="AX1089" i="1" s="1"/>
  <c r="AV1089" i="1"/>
  <c r="AY1089" i="1"/>
  <c r="AZ1089" i="1"/>
  <c r="AO1090" i="1"/>
  <c r="AP1090" i="1"/>
  <c r="AS1090" i="1" s="1"/>
  <c r="AW1090" i="1" s="1"/>
  <c r="AQ1090" i="1"/>
  <c r="AR1090" i="1"/>
  <c r="AV1090" i="1" s="1"/>
  <c r="AT1090" i="1"/>
  <c r="AX1090" i="1" s="1"/>
  <c r="AU1090" i="1"/>
  <c r="AY1090" i="1"/>
  <c r="AZ1090" i="1"/>
  <c r="AO1091" i="1"/>
  <c r="AP1091" i="1"/>
  <c r="AS1091" i="1" s="1"/>
  <c r="AW1091" i="1" s="1"/>
  <c r="AQ1091" i="1"/>
  <c r="AU1091" i="1" s="1"/>
  <c r="AR1091" i="1"/>
  <c r="AT1091" i="1"/>
  <c r="AX1091" i="1" s="1"/>
  <c r="AV1091" i="1"/>
  <c r="AY1091" i="1"/>
  <c r="AZ1091" i="1"/>
  <c r="AO1092" i="1"/>
  <c r="AP1092" i="1"/>
  <c r="AS1092" i="1" s="1"/>
  <c r="AW1092" i="1" s="1"/>
  <c r="AQ1092" i="1"/>
  <c r="AR1092" i="1"/>
  <c r="AV1092" i="1" s="1"/>
  <c r="AT1092" i="1"/>
  <c r="AX1092" i="1" s="1"/>
  <c r="AU1092" i="1"/>
  <c r="AY1092" i="1"/>
  <c r="AZ1092" i="1"/>
  <c r="AO1093" i="1"/>
  <c r="AP1093" i="1"/>
  <c r="AS1093" i="1" s="1"/>
  <c r="AW1093" i="1" s="1"/>
  <c r="AQ1093" i="1"/>
  <c r="AU1093" i="1" s="1"/>
  <c r="AR1093" i="1"/>
  <c r="AT1093" i="1"/>
  <c r="AX1093" i="1" s="1"/>
  <c r="AV1093" i="1"/>
  <c r="AY1093" i="1"/>
  <c r="AZ1093" i="1"/>
  <c r="AO1094" i="1"/>
  <c r="AP1094" i="1"/>
  <c r="AS1094" i="1" s="1"/>
  <c r="AW1094" i="1" s="1"/>
  <c r="AQ1094" i="1"/>
  <c r="AR1094" i="1"/>
  <c r="AV1094" i="1" s="1"/>
  <c r="AT1094" i="1"/>
  <c r="AX1094" i="1" s="1"/>
  <c r="AU1094" i="1"/>
  <c r="AY1094" i="1"/>
  <c r="AZ1094" i="1"/>
  <c r="AO1095" i="1"/>
  <c r="AP1095" i="1"/>
  <c r="AS1095" i="1" s="1"/>
  <c r="AW1095" i="1" s="1"/>
  <c r="AQ1095" i="1"/>
  <c r="AU1095" i="1" s="1"/>
  <c r="AR1095" i="1"/>
  <c r="AT1095" i="1"/>
  <c r="AX1095" i="1" s="1"/>
  <c r="AV1095" i="1"/>
  <c r="AY1095" i="1"/>
  <c r="AZ1095" i="1"/>
  <c r="AO1096" i="1"/>
  <c r="AP1096" i="1"/>
  <c r="AS1096" i="1" s="1"/>
  <c r="AW1096" i="1" s="1"/>
  <c r="AQ1096" i="1"/>
  <c r="AR1096" i="1"/>
  <c r="AV1096" i="1" s="1"/>
  <c r="AT1096" i="1"/>
  <c r="AX1096" i="1" s="1"/>
  <c r="AU1096" i="1"/>
  <c r="AY1096" i="1"/>
  <c r="AZ1096" i="1"/>
  <c r="AO1097" i="1"/>
  <c r="AP1097" i="1"/>
  <c r="AS1097" i="1" s="1"/>
  <c r="AW1097" i="1" s="1"/>
  <c r="AQ1097" i="1"/>
  <c r="AU1097" i="1" s="1"/>
  <c r="AR1097" i="1"/>
  <c r="AT1097" i="1"/>
  <c r="AX1097" i="1" s="1"/>
  <c r="AV1097" i="1"/>
  <c r="AY1097" i="1"/>
  <c r="AZ1097" i="1"/>
  <c r="AO1098" i="1"/>
  <c r="AP1098" i="1"/>
  <c r="AS1098" i="1" s="1"/>
  <c r="AW1098" i="1" s="1"/>
  <c r="AQ1098" i="1"/>
  <c r="AR1098" i="1"/>
  <c r="AV1098" i="1" s="1"/>
  <c r="AT1098" i="1"/>
  <c r="AX1098" i="1" s="1"/>
  <c r="AU1098" i="1"/>
  <c r="AY1098" i="1"/>
  <c r="AZ1098" i="1"/>
  <c r="AO1099" i="1"/>
  <c r="AP1099" i="1"/>
  <c r="AS1099" i="1" s="1"/>
  <c r="AW1099" i="1" s="1"/>
  <c r="AQ1099" i="1"/>
  <c r="AU1099" i="1" s="1"/>
  <c r="AR1099" i="1"/>
  <c r="AT1099" i="1"/>
  <c r="AX1099" i="1" s="1"/>
  <c r="AV1099" i="1"/>
  <c r="AY1099" i="1"/>
  <c r="AZ1099" i="1"/>
  <c r="AO1100" i="1"/>
  <c r="AP1100" i="1"/>
  <c r="AS1100" i="1" s="1"/>
  <c r="AW1100" i="1" s="1"/>
  <c r="AQ1100" i="1"/>
  <c r="AR1100" i="1"/>
  <c r="AV1100" i="1" s="1"/>
  <c r="AT1100" i="1"/>
  <c r="AX1100" i="1" s="1"/>
  <c r="AU1100" i="1"/>
  <c r="AY1100" i="1"/>
  <c r="AZ1100" i="1"/>
  <c r="AO1101" i="1"/>
  <c r="AP1101" i="1"/>
  <c r="AS1101" i="1" s="1"/>
  <c r="AW1101" i="1" s="1"/>
  <c r="AQ1101" i="1"/>
  <c r="AU1101" i="1" s="1"/>
  <c r="AR1101" i="1"/>
  <c r="AT1101" i="1"/>
  <c r="AX1101" i="1" s="1"/>
  <c r="AV1101" i="1"/>
  <c r="AY1101" i="1"/>
  <c r="AZ1101" i="1"/>
  <c r="AO1102" i="1"/>
  <c r="AP1102" i="1"/>
  <c r="AS1102" i="1" s="1"/>
  <c r="AW1102" i="1" s="1"/>
  <c r="AQ1102" i="1"/>
  <c r="AR1102" i="1"/>
  <c r="AV1102" i="1" s="1"/>
  <c r="AT1102" i="1"/>
  <c r="AX1102" i="1" s="1"/>
  <c r="AU1102" i="1"/>
  <c r="AY1102" i="1"/>
  <c r="AZ1102" i="1"/>
  <c r="AO1103" i="1"/>
  <c r="AP1103" i="1"/>
  <c r="AS1103" i="1" s="1"/>
  <c r="AW1103" i="1" s="1"/>
  <c r="AQ1103" i="1"/>
  <c r="AU1103" i="1" s="1"/>
  <c r="AR1103" i="1"/>
  <c r="AT1103" i="1"/>
  <c r="AX1103" i="1" s="1"/>
  <c r="AV1103" i="1"/>
  <c r="AY1103" i="1"/>
  <c r="AZ1103" i="1"/>
  <c r="AO1104" i="1"/>
  <c r="AP1104" i="1"/>
  <c r="AS1104" i="1" s="1"/>
  <c r="AW1104" i="1" s="1"/>
  <c r="AQ1104" i="1"/>
  <c r="AR1104" i="1"/>
  <c r="AV1104" i="1" s="1"/>
  <c r="AT1104" i="1"/>
  <c r="AX1104" i="1" s="1"/>
  <c r="AU1104" i="1"/>
  <c r="AY1104" i="1"/>
  <c r="AZ1104" i="1"/>
  <c r="AO1105" i="1"/>
  <c r="AP1105" i="1"/>
  <c r="AS1105" i="1" s="1"/>
  <c r="AW1105" i="1" s="1"/>
  <c r="AQ1105" i="1"/>
  <c r="AU1105" i="1" s="1"/>
  <c r="AR1105" i="1"/>
  <c r="AT1105" i="1"/>
  <c r="AX1105" i="1" s="1"/>
  <c r="AV1105" i="1"/>
  <c r="AY1105" i="1"/>
  <c r="AZ1105" i="1"/>
  <c r="AO1106" i="1"/>
  <c r="AP1106" i="1"/>
  <c r="AS1106" i="1" s="1"/>
  <c r="AW1106" i="1" s="1"/>
  <c r="AQ1106" i="1"/>
  <c r="AR1106" i="1"/>
  <c r="AV1106" i="1" s="1"/>
  <c r="AT1106" i="1"/>
  <c r="AX1106" i="1" s="1"/>
  <c r="AU1106" i="1"/>
  <c r="AY1106" i="1"/>
  <c r="AZ1106" i="1"/>
  <c r="AO1107" i="1"/>
  <c r="AP1107" i="1"/>
  <c r="AS1107" i="1" s="1"/>
  <c r="AW1107" i="1" s="1"/>
  <c r="AQ1107" i="1"/>
  <c r="AU1107" i="1" s="1"/>
  <c r="AR1107" i="1"/>
  <c r="AT1107" i="1"/>
  <c r="AX1107" i="1" s="1"/>
  <c r="AV1107" i="1"/>
  <c r="AY1107" i="1"/>
  <c r="AZ1107" i="1"/>
  <c r="AO1108" i="1"/>
  <c r="AP1108" i="1"/>
  <c r="AS1108" i="1" s="1"/>
  <c r="AW1108" i="1" s="1"/>
  <c r="AQ1108" i="1"/>
  <c r="AR1108" i="1"/>
  <c r="AV1108" i="1" s="1"/>
  <c r="AT1108" i="1"/>
  <c r="AX1108" i="1" s="1"/>
  <c r="AU1108" i="1"/>
  <c r="AY1108" i="1"/>
  <c r="AZ1108" i="1"/>
  <c r="AO1109" i="1"/>
  <c r="AP1109" i="1"/>
  <c r="AS1109" i="1" s="1"/>
  <c r="AW1109" i="1" s="1"/>
  <c r="AQ1109" i="1"/>
  <c r="AU1109" i="1" s="1"/>
  <c r="AR1109" i="1"/>
  <c r="AT1109" i="1"/>
  <c r="AX1109" i="1" s="1"/>
  <c r="AV1109" i="1"/>
  <c r="AY1109" i="1"/>
  <c r="AZ1109" i="1"/>
  <c r="AO1110" i="1"/>
  <c r="AP1110" i="1"/>
  <c r="AS1110" i="1" s="1"/>
  <c r="AW1110" i="1" s="1"/>
  <c r="AQ1110" i="1"/>
  <c r="AR1110" i="1"/>
  <c r="AV1110" i="1" s="1"/>
  <c r="AT1110" i="1"/>
  <c r="AX1110" i="1" s="1"/>
  <c r="AU1110" i="1"/>
  <c r="AY1110" i="1"/>
  <c r="AZ1110" i="1"/>
  <c r="AO1111" i="1"/>
  <c r="AP1111" i="1"/>
  <c r="AS1111" i="1" s="1"/>
  <c r="AW1111" i="1" s="1"/>
  <c r="AQ1111" i="1"/>
  <c r="AU1111" i="1" s="1"/>
  <c r="AR1111" i="1"/>
  <c r="AT1111" i="1"/>
  <c r="AX1111" i="1" s="1"/>
  <c r="AV1111" i="1"/>
  <c r="AY1111" i="1"/>
  <c r="AZ1111" i="1"/>
  <c r="AO1112" i="1"/>
  <c r="AP1112" i="1"/>
  <c r="AS1112" i="1" s="1"/>
  <c r="AW1112" i="1" s="1"/>
  <c r="AQ1112" i="1"/>
  <c r="AR1112" i="1"/>
  <c r="AV1112" i="1" s="1"/>
  <c r="AT1112" i="1"/>
  <c r="AX1112" i="1" s="1"/>
  <c r="AU1112" i="1"/>
  <c r="AY1112" i="1"/>
  <c r="AZ1112" i="1"/>
  <c r="AO1113" i="1"/>
  <c r="AP1113" i="1"/>
  <c r="AS1113" i="1" s="1"/>
  <c r="AW1113" i="1" s="1"/>
  <c r="AQ1113" i="1"/>
  <c r="AU1113" i="1" s="1"/>
  <c r="AR1113" i="1"/>
  <c r="AT1113" i="1"/>
  <c r="AX1113" i="1" s="1"/>
  <c r="AV1113" i="1"/>
  <c r="AY1113" i="1"/>
  <c r="AZ1113" i="1"/>
  <c r="AO1114" i="1"/>
  <c r="AP1114" i="1"/>
  <c r="AS1114" i="1" s="1"/>
  <c r="AW1114" i="1" s="1"/>
  <c r="AQ1114" i="1"/>
  <c r="AR1114" i="1"/>
  <c r="AV1114" i="1" s="1"/>
  <c r="AT1114" i="1"/>
  <c r="AX1114" i="1" s="1"/>
  <c r="AU1114" i="1"/>
  <c r="AY1114" i="1"/>
  <c r="AZ1114" i="1"/>
  <c r="AO1115" i="1"/>
  <c r="AP1115" i="1"/>
  <c r="AS1115" i="1" s="1"/>
  <c r="AW1115" i="1" s="1"/>
  <c r="AQ1115" i="1"/>
  <c r="AU1115" i="1" s="1"/>
  <c r="AR1115" i="1"/>
  <c r="AT1115" i="1"/>
  <c r="AX1115" i="1" s="1"/>
  <c r="AV1115" i="1"/>
  <c r="AY1115" i="1"/>
  <c r="AZ1115" i="1"/>
  <c r="AO1116" i="1"/>
  <c r="AP1116" i="1"/>
  <c r="AS1116" i="1" s="1"/>
  <c r="AW1116" i="1" s="1"/>
  <c r="AQ1116" i="1"/>
  <c r="AR1116" i="1"/>
  <c r="AV1116" i="1" s="1"/>
  <c r="AT1116" i="1"/>
  <c r="AX1116" i="1" s="1"/>
  <c r="AU1116" i="1"/>
  <c r="AY1116" i="1"/>
  <c r="AZ1116" i="1"/>
  <c r="AO1117" i="1"/>
  <c r="AP1117" i="1"/>
  <c r="AS1117" i="1" s="1"/>
  <c r="AW1117" i="1" s="1"/>
  <c r="AQ1117" i="1"/>
  <c r="AU1117" i="1" s="1"/>
  <c r="AR1117" i="1"/>
  <c r="AT1117" i="1"/>
  <c r="AX1117" i="1" s="1"/>
  <c r="AV1117" i="1"/>
  <c r="AY1117" i="1"/>
  <c r="AZ1117" i="1"/>
  <c r="AO1118" i="1"/>
  <c r="AP1118" i="1"/>
  <c r="AS1118" i="1" s="1"/>
  <c r="AW1118" i="1" s="1"/>
  <c r="AQ1118" i="1"/>
  <c r="AR1118" i="1"/>
  <c r="AV1118" i="1" s="1"/>
  <c r="AT1118" i="1"/>
  <c r="AX1118" i="1" s="1"/>
  <c r="AU1118" i="1"/>
  <c r="AY1118" i="1"/>
  <c r="AZ1118" i="1"/>
  <c r="AO1119" i="1"/>
  <c r="AP1119" i="1"/>
  <c r="AS1119" i="1" s="1"/>
  <c r="AW1119" i="1" s="1"/>
  <c r="AQ1119" i="1"/>
  <c r="AU1119" i="1" s="1"/>
  <c r="AR1119" i="1"/>
  <c r="AT1119" i="1"/>
  <c r="AX1119" i="1" s="1"/>
  <c r="AV1119" i="1"/>
  <c r="AY1119" i="1"/>
  <c r="AZ1119" i="1"/>
  <c r="AO1120" i="1"/>
  <c r="AP1120" i="1"/>
  <c r="AS1120" i="1" s="1"/>
  <c r="AW1120" i="1" s="1"/>
  <c r="AQ1120" i="1"/>
  <c r="AR1120" i="1"/>
  <c r="AV1120" i="1" s="1"/>
  <c r="AT1120" i="1"/>
  <c r="AX1120" i="1" s="1"/>
  <c r="AU1120" i="1"/>
  <c r="AY1120" i="1"/>
  <c r="AZ1120" i="1"/>
  <c r="AO1121" i="1"/>
  <c r="AP1121" i="1"/>
  <c r="AS1121" i="1" s="1"/>
  <c r="AW1121" i="1" s="1"/>
  <c r="AQ1121" i="1"/>
  <c r="AU1121" i="1" s="1"/>
  <c r="AR1121" i="1"/>
  <c r="AT1121" i="1"/>
  <c r="AX1121" i="1" s="1"/>
  <c r="AV1121" i="1"/>
  <c r="AY1121" i="1"/>
  <c r="AZ1121" i="1"/>
  <c r="AO1122" i="1"/>
  <c r="AP1122" i="1"/>
  <c r="AS1122" i="1" s="1"/>
  <c r="AW1122" i="1" s="1"/>
  <c r="AQ1122" i="1"/>
  <c r="AR1122" i="1"/>
  <c r="AV1122" i="1" s="1"/>
  <c r="AT1122" i="1"/>
  <c r="AX1122" i="1" s="1"/>
  <c r="AU1122" i="1"/>
  <c r="AY1122" i="1"/>
  <c r="AZ1122" i="1"/>
  <c r="AO1123" i="1"/>
  <c r="AP1123" i="1"/>
  <c r="AS1123" i="1" s="1"/>
  <c r="AW1123" i="1" s="1"/>
  <c r="AQ1123" i="1"/>
  <c r="AU1123" i="1" s="1"/>
  <c r="AR1123" i="1"/>
  <c r="AT1123" i="1"/>
  <c r="AX1123" i="1" s="1"/>
  <c r="AV1123" i="1"/>
  <c r="AY1123" i="1"/>
  <c r="AZ1123" i="1"/>
  <c r="AO1124" i="1"/>
  <c r="AP1124" i="1"/>
  <c r="AS1124" i="1" s="1"/>
  <c r="AW1124" i="1" s="1"/>
  <c r="AQ1124" i="1"/>
  <c r="AR1124" i="1"/>
  <c r="AV1124" i="1" s="1"/>
  <c r="AT1124" i="1"/>
  <c r="AX1124" i="1" s="1"/>
  <c r="AU1124" i="1"/>
  <c r="AY1124" i="1"/>
  <c r="AZ1124" i="1"/>
  <c r="AO1125" i="1"/>
  <c r="AP1125" i="1"/>
  <c r="AS1125" i="1" s="1"/>
  <c r="AW1125" i="1" s="1"/>
  <c r="AQ1125" i="1"/>
  <c r="AU1125" i="1" s="1"/>
  <c r="AR1125" i="1"/>
  <c r="AT1125" i="1"/>
  <c r="AX1125" i="1" s="1"/>
  <c r="AV1125" i="1"/>
  <c r="AY1125" i="1"/>
  <c r="AZ1125" i="1"/>
  <c r="AO1126" i="1"/>
  <c r="AP1126" i="1"/>
  <c r="AS1126" i="1" s="1"/>
  <c r="AW1126" i="1" s="1"/>
  <c r="AQ1126" i="1"/>
  <c r="AR1126" i="1"/>
  <c r="AV1126" i="1" s="1"/>
  <c r="AT1126" i="1"/>
  <c r="AX1126" i="1" s="1"/>
  <c r="AU1126" i="1"/>
  <c r="AY1126" i="1"/>
  <c r="AZ1126" i="1"/>
  <c r="AO1127" i="1"/>
  <c r="AP1127" i="1"/>
  <c r="AS1127" i="1" s="1"/>
  <c r="AW1127" i="1" s="1"/>
  <c r="AQ1127" i="1"/>
  <c r="AU1127" i="1" s="1"/>
  <c r="AR1127" i="1"/>
  <c r="AT1127" i="1"/>
  <c r="AX1127" i="1" s="1"/>
  <c r="AV1127" i="1"/>
  <c r="AY1127" i="1"/>
  <c r="AZ1127" i="1"/>
  <c r="AO1128" i="1"/>
  <c r="AP1128" i="1"/>
  <c r="AS1128" i="1" s="1"/>
  <c r="AW1128" i="1" s="1"/>
  <c r="AQ1128" i="1"/>
  <c r="AR1128" i="1"/>
  <c r="AV1128" i="1" s="1"/>
  <c r="AT1128" i="1"/>
  <c r="AX1128" i="1" s="1"/>
  <c r="AU1128" i="1"/>
  <c r="AY1128" i="1"/>
  <c r="AZ1128" i="1"/>
  <c r="AO1129" i="1"/>
  <c r="AP1129" i="1"/>
  <c r="AS1129" i="1" s="1"/>
  <c r="AW1129" i="1" s="1"/>
  <c r="AQ1129" i="1"/>
  <c r="AU1129" i="1" s="1"/>
  <c r="AR1129" i="1"/>
  <c r="AT1129" i="1"/>
  <c r="AX1129" i="1" s="1"/>
  <c r="AV1129" i="1"/>
  <c r="AY1129" i="1"/>
  <c r="AZ1129" i="1"/>
  <c r="AO1130" i="1"/>
  <c r="AP1130" i="1"/>
  <c r="AS1130" i="1" s="1"/>
  <c r="AW1130" i="1" s="1"/>
  <c r="AQ1130" i="1"/>
  <c r="AR1130" i="1"/>
  <c r="AV1130" i="1" s="1"/>
  <c r="AT1130" i="1"/>
  <c r="AX1130" i="1" s="1"/>
  <c r="AU1130" i="1"/>
  <c r="AY1130" i="1"/>
  <c r="AZ1130" i="1"/>
  <c r="AO1131" i="1"/>
  <c r="AP1131" i="1"/>
  <c r="AS1131" i="1" s="1"/>
  <c r="AW1131" i="1" s="1"/>
  <c r="AQ1131" i="1"/>
  <c r="AU1131" i="1" s="1"/>
  <c r="AR1131" i="1"/>
  <c r="AT1131" i="1"/>
  <c r="AX1131" i="1" s="1"/>
  <c r="AV1131" i="1"/>
  <c r="AY1131" i="1"/>
  <c r="AZ1131" i="1"/>
  <c r="AO1132" i="1"/>
  <c r="AP1132" i="1"/>
  <c r="AS1132" i="1" s="1"/>
  <c r="AW1132" i="1" s="1"/>
  <c r="AQ1132" i="1"/>
  <c r="AR1132" i="1"/>
  <c r="AV1132" i="1" s="1"/>
  <c r="AT1132" i="1"/>
  <c r="AX1132" i="1" s="1"/>
  <c r="AU1132" i="1"/>
  <c r="AY1132" i="1"/>
  <c r="AZ1132" i="1"/>
  <c r="AO1133" i="1"/>
  <c r="AP1133" i="1"/>
  <c r="AS1133" i="1" s="1"/>
  <c r="AW1133" i="1" s="1"/>
  <c r="AQ1133" i="1"/>
  <c r="AU1133" i="1" s="1"/>
  <c r="AR1133" i="1"/>
  <c r="AT1133" i="1"/>
  <c r="AX1133" i="1" s="1"/>
  <c r="AV1133" i="1"/>
  <c r="AY1133" i="1"/>
  <c r="AZ1133" i="1"/>
  <c r="AO1134" i="1"/>
  <c r="AP1134" i="1"/>
  <c r="AS1134" i="1" s="1"/>
  <c r="AW1134" i="1" s="1"/>
  <c r="AQ1134" i="1"/>
  <c r="AR1134" i="1"/>
  <c r="AV1134" i="1" s="1"/>
  <c r="AT1134" i="1"/>
  <c r="AX1134" i="1" s="1"/>
  <c r="AU1134" i="1"/>
  <c r="AY1134" i="1"/>
  <c r="AZ1134" i="1"/>
  <c r="AO1135" i="1"/>
  <c r="AP1135" i="1"/>
  <c r="AS1135" i="1" s="1"/>
  <c r="AW1135" i="1" s="1"/>
  <c r="AQ1135" i="1"/>
  <c r="AU1135" i="1" s="1"/>
  <c r="AR1135" i="1"/>
  <c r="AT1135" i="1"/>
  <c r="AX1135" i="1" s="1"/>
  <c r="AV1135" i="1"/>
  <c r="AY1135" i="1"/>
  <c r="AZ1135" i="1"/>
  <c r="AO1136" i="1"/>
  <c r="AP1136" i="1"/>
  <c r="AS1136" i="1" s="1"/>
  <c r="AW1136" i="1" s="1"/>
  <c r="AQ1136" i="1"/>
  <c r="AR1136" i="1"/>
  <c r="AV1136" i="1" s="1"/>
  <c r="AT1136" i="1"/>
  <c r="AX1136" i="1" s="1"/>
  <c r="AU1136" i="1"/>
  <c r="AY1136" i="1"/>
  <c r="AZ1136" i="1"/>
  <c r="AO1137" i="1"/>
  <c r="AP1137" i="1"/>
  <c r="AS1137" i="1" s="1"/>
  <c r="AW1137" i="1" s="1"/>
  <c r="AQ1137" i="1"/>
  <c r="AU1137" i="1" s="1"/>
  <c r="AR1137" i="1"/>
  <c r="AT1137" i="1"/>
  <c r="AX1137" i="1" s="1"/>
  <c r="AV1137" i="1"/>
  <c r="AY1137" i="1"/>
  <c r="AZ1137" i="1"/>
  <c r="AO1138" i="1"/>
  <c r="AP1138" i="1"/>
  <c r="AS1138" i="1" s="1"/>
  <c r="AW1138" i="1" s="1"/>
  <c r="AQ1138" i="1"/>
  <c r="AR1138" i="1"/>
  <c r="AV1138" i="1" s="1"/>
  <c r="AT1138" i="1"/>
  <c r="AX1138" i="1" s="1"/>
  <c r="AU1138" i="1"/>
  <c r="AY1138" i="1"/>
  <c r="AZ1138" i="1"/>
  <c r="AO1139" i="1"/>
  <c r="AP1139" i="1"/>
  <c r="AS1139" i="1" s="1"/>
  <c r="AW1139" i="1" s="1"/>
  <c r="AQ1139" i="1"/>
  <c r="AU1139" i="1" s="1"/>
  <c r="AR1139" i="1"/>
  <c r="AT1139" i="1"/>
  <c r="AX1139" i="1" s="1"/>
  <c r="AV1139" i="1"/>
  <c r="AY1139" i="1"/>
  <c r="AZ1139" i="1"/>
  <c r="AO1140" i="1"/>
  <c r="AP1140" i="1"/>
  <c r="AS1140" i="1" s="1"/>
  <c r="AW1140" i="1" s="1"/>
  <c r="AQ1140" i="1"/>
  <c r="AR1140" i="1"/>
  <c r="AV1140" i="1" s="1"/>
  <c r="AT1140" i="1"/>
  <c r="AX1140" i="1" s="1"/>
  <c r="AU1140" i="1"/>
  <c r="AY1140" i="1"/>
  <c r="AZ1140" i="1"/>
  <c r="AO1141" i="1"/>
  <c r="AP1141" i="1"/>
  <c r="AS1141" i="1" s="1"/>
  <c r="AW1141" i="1" s="1"/>
  <c r="AQ1141" i="1"/>
  <c r="AU1141" i="1" s="1"/>
  <c r="AR1141" i="1"/>
  <c r="AT1141" i="1"/>
  <c r="AX1141" i="1" s="1"/>
  <c r="AV1141" i="1"/>
  <c r="AY1141" i="1"/>
  <c r="AZ1141" i="1"/>
  <c r="AO1142" i="1"/>
  <c r="AP1142" i="1"/>
  <c r="AS1142" i="1" s="1"/>
  <c r="AW1142" i="1" s="1"/>
  <c r="AQ1142" i="1"/>
  <c r="AR1142" i="1"/>
  <c r="AV1142" i="1" s="1"/>
  <c r="AT1142" i="1"/>
  <c r="AX1142" i="1" s="1"/>
  <c r="AU1142" i="1"/>
  <c r="AY1142" i="1"/>
  <c r="AZ1142" i="1"/>
  <c r="AO1143" i="1"/>
  <c r="AP1143" i="1"/>
  <c r="AS1143" i="1" s="1"/>
  <c r="AW1143" i="1" s="1"/>
  <c r="AQ1143" i="1"/>
  <c r="AU1143" i="1" s="1"/>
  <c r="AR1143" i="1"/>
  <c r="AT1143" i="1"/>
  <c r="AX1143" i="1" s="1"/>
  <c r="AV1143" i="1"/>
  <c r="AY1143" i="1"/>
  <c r="AZ1143" i="1"/>
  <c r="AO1144" i="1"/>
  <c r="AP1144" i="1"/>
  <c r="AS1144" i="1" s="1"/>
  <c r="AW1144" i="1" s="1"/>
  <c r="AQ1144" i="1"/>
  <c r="AR1144" i="1"/>
  <c r="AV1144" i="1" s="1"/>
  <c r="AT1144" i="1"/>
  <c r="AX1144" i="1" s="1"/>
  <c r="AU1144" i="1"/>
  <c r="AY1144" i="1"/>
  <c r="AZ1144" i="1"/>
  <c r="AO1145" i="1"/>
  <c r="AP1145" i="1"/>
  <c r="AS1145" i="1" s="1"/>
  <c r="AW1145" i="1" s="1"/>
  <c r="AQ1145" i="1"/>
  <c r="AU1145" i="1" s="1"/>
  <c r="AR1145" i="1"/>
  <c r="AT1145" i="1"/>
  <c r="AX1145" i="1" s="1"/>
  <c r="AV1145" i="1"/>
  <c r="AY1145" i="1"/>
  <c r="AZ1145" i="1"/>
  <c r="AO1146" i="1"/>
  <c r="AP1146" i="1"/>
  <c r="AS1146" i="1" s="1"/>
  <c r="AW1146" i="1" s="1"/>
  <c r="AQ1146" i="1"/>
  <c r="AR1146" i="1"/>
  <c r="AV1146" i="1" s="1"/>
  <c r="AT1146" i="1"/>
  <c r="AX1146" i="1" s="1"/>
  <c r="AU1146" i="1"/>
  <c r="AY1146" i="1"/>
  <c r="AZ1146" i="1"/>
  <c r="AO1147" i="1"/>
  <c r="AP1147" i="1"/>
  <c r="AS1147" i="1" s="1"/>
  <c r="AW1147" i="1" s="1"/>
  <c r="AQ1147" i="1"/>
  <c r="AU1147" i="1" s="1"/>
  <c r="AR1147" i="1"/>
  <c r="AT1147" i="1"/>
  <c r="AX1147" i="1" s="1"/>
  <c r="AV1147" i="1"/>
  <c r="AY1147" i="1"/>
  <c r="AZ1147" i="1"/>
  <c r="AO1148" i="1"/>
  <c r="AP1148" i="1"/>
  <c r="AS1148" i="1" s="1"/>
  <c r="AW1148" i="1" s="1"/>
  <c r="AQ1148" i="1"/>
  <c r="AR1148" i="1"/>
  <c r="AV1148" i="1" s="1"/>
  <c r="AT1148" i="1"/>
  <c r="AX1148" i="1" s="1"/>
  <c r="AU1148" i="1"/>
  <c r="AY1148" i="1"/>
  <c r="AZ1148" i="1"/>
  <c r="AO1149" i="1"/>
  <c r="AP1149" i="1"/>
  <c r="AS1149" i="1" s="1"/>
  <c r="AW1149" i="1" s="1"/>
  <c r="AQ1149" i="1"/>
  <c r="AU1149" i="1" s="1"/>
  <c r="AR1149" i="1"/>
  <c r="AT1149" i="1"/>
  <c r="AX1149" i="1" s="1"/>
  <c r="AV1149" i="1"/>
  <c r="AY1149" i="1"/>
  <c r="AZ1149" i="1"/>
  <c r="AO1150" i="1"/>
  <c r="AP1150" i="1"/>
  <c r="AS1150" i="1" s="1"/>
  <c r="AW1150" i="1" s="1"/>
  <c r="AQ1150" i="1"/>
  <c r="AR1150" i="1"/>
  <c r="AV1150" i="1" s="1"/>
  <c r="AT1150" i="1"/>
  <c r="AX1150" i="1" s="1"/>
  <c r="AU1150" i="1"/>
  <c r="AY1150" i="1"/>
  <c r="AZ1150" i="1"/>
  <c r="AO1151" i="1"/>
  <c r="AP1151" i="1"/>
  <c r="AS1151" i="1" s="1"/>
  <c r="AW1151" i="1" s="1"/>
  <c r="AQ1151" i="1"/>
  <c r="AU1151" i="1" s="1"/>
  <c r="AR1151" i="1"/>
  <c r="AT1151" i="1"/>
  <c r="AX1151" i="1" s="1"/>
  <c r="AV1151" i="1"/>
  <c r="AY1151" i="1"/>
  <c r="AZ1151" i="1"/>
  <c r="AO1152" i="1"/>
  <c r="AP1152" i="1"/>
  <c r="AS1152" i="1" s="1"/>
  <c r="AW1152" i="1" s="1"/>
  <c r="AQ1152" i="1"/>
  <c r="AR1152" i="1"/>
  <c r="AV1152" i="1" s="1"/>
  <c r="AT1152" i="1"/>
  <c r="AX1152" i="1" s="1"/>
  <c r="AU1152" i="1"/>
  <c r="AY1152" i="1"/>
  <c r="AZ1152" i="1"/>
  <c r="AO1153" i="1"/>
  <c r="AP1153" i="1"/>
  <c r="AS1153" i="1" s="1"/>
  <c r="AW1153" i="1" s="1"/>
  <c r="AQ1153" i="1"/>
  <c r="AU1153" i="1" s="1"/>
  <c r="AR1153" i="1"/>
  <c r="AT1153" i="1"/>
  <c r="AX1153" i="1" s="1"/>
  <c r="AV1153" i="1"/>
  <c r="AY1153" i="1"/>
  <c r="AZ1153" i="1"/>
  <c r="AO1154" i="1"/>
  <c r="AP1154" i="1"/>
  <c r="AS1154" i="1" s="1"/>
  <c r="AW1154" i="1" s="1"/>
  <c r="AQ1154" i="1"/>
  <c r="AR1154" i="1"/>
  <c r="AV1154" i="1" s="1"/>
  <c r="AT1154" i="1"/>
  <c r="AX1154" i="1" s="1"/>
  <c r="AU1154" i="1"/>
  <c r="AY1154" i="1"/>
  <c r="AZ1154" i="1"/>
  <c r="AO1155" i="1"/>
  <c r="AP1155" i="1"/>
  <c r="AS1155" i="1" s="1"/>
  <c r="AW1155" i="1" s="1"/>
  <c r="AQ1155" i="1"/>
  <c r="AU1155" i="1" s="1"/>
  <c r="AR1155" i="1"/>
  <c r="AT1155" i="1"/>
  <c r="AX1155" i="1" s="1"/>
  <c r="AV1155" i="1"/>
  <c r="AY1155" i="1"/>
  <c r="AZ1155" i="1"/>
  <c r="AO1156" i="1"/>
  <c r="AP1156" i="1"/>
  <c r="AS1156" i="1" s="1"/>
  <c r="AW1156" i="1" s="1"/>
  <c r="AQ1156" i="1"/>
  <c r="AR1156" i="1"/>
  <c r="AV1156" i="1" s="1"/>
  <c r="AT1156" i="1"/>
  <c r="AX1156" i="1" s="1"/>
  <c r="AU1156" i="1"/>
  <c r="AY1156" i="1"/>
  <c r="AZ1156" i="1"/>
  <c r="AO1157" i="1"/>
  <c r="AP1157" i="1"/>
  <c r="AS1157" i="1" s="1"/>
  <c r="AW1157" i="1" s="1"/>
  <c r="AQ1157" i="1"/>
  <c r="AU1157" i="1" s="1"/>
  <c r="AR1157" i="1"/>
  <c r="AT1157" i="1"/>
  <c r="AX1157" i="1" s="1"/>
  <c r="AV1157" i="1"/>
  <c r="AY1157" i="1"/>
  <c r="AZ1157" i="1"/>
  <c r="AO1158" i="1"/>
  <c r="AP1158" i="1"/>
  <c r="AS1158" i="1" s="1"/>
  <c r="AW1158" i="1" s="1"/>
  <c r="AQ1158" i="1"/>
  <c r="AR1158" i="1"/>
  <c r="AV1158" i="1" s="1"/>
  <c r="AT1158" i="1"/>
  <c r="AX1158" i="1" s="1"/>
  <c r="AU1158" i="1"/>
  <c r="AY1158" i="1"/>
  <c r="AZ1158" i="1"/>
  <c r="AO1159" i="1"/>
  <c r="AP1159" i="1"/>
  <c r="AS1159" i="1" s="1"/>
  <c r="AW1159" i="1" s="1"/>
  <c r="AQ1159" i="1"/>
  <c r="AU1159" i="1" s="1"/>
  <c r="AR1159" i="1"/>
  <c r="AT1159" i="1"/>
  <c r="AX1159" i="1" s="1"/>
  <c r="AV1159" i="1"/>
  <c r="AY1159" i="1"/>
  <c r="AZ1159" i="1"/>
  <c r="AO1160" i="1"/>
  <c r="AP1160" i="1"/>
  <c r="AS1160" i="1" s="1"/>
  <c r="AW1160" i="1" s="1"/>
  <c r="AQ1160" i="1"/>
  <c r="AR1160" i="1"/>
  <c r="AV1160" i="1" s="1"/>
  <c r="AT1160" i="1"/>
  <c r="AX1160" i="1" s="1"/>
  <c r="AU1160" i="1"/>
  <c r="AY1160" i="1"/>
  <c r="AZ1160" i="1"/>
  <c r="AO1161" i="1"/>
  <c r="AP1161" i="1"/>
  <c r="AS1161" i="1" s="1"/>
  <c r="AW1161" i="1" s="1"/>
  <c r="AQ1161" i="1"/>
  <c r="AU1161" i="1" s="1"/>
  <c r="AR1161" i="1"/>
  <c r="AT1161" i="1"/>
  <c r="AX1161" i="1" s="1"/>
  <c r="AV1161" i="1"/>
  <c r="AY1161" i="1"/>
  <c r="AZ1161" i="1"/>
  <c r="AO1162" i="1"/>
  <c r="AP1162" i="1"/>
  <c r="AS1162" i="1" s="1"/>
  <c r="AW1162" i="1" s="1"/>
  <c r="AQ1162" i="1"/>
  <c r="AR1162" i="1"/>
  <c r="AV1162" i="1" s="1"/>
  <c r="AT1162" i="1"/>
  <c r="AX1162" i="1" s="1"/>
  <c r="AU1162" i="1"/>
  <c r="AY1162" i="1"/>
  <c r="AZ1162" i="1"/>
  <c r="AO1163" i="1"/>
  <c r="AP1163" i="1"/>
  <c r="AS1163" i="1" s="1"/>
  <c r="AW1163" i="1" s="1"/>
  <c r="AQ1163" i="1"/>
  <c r="AU1163" i="1" s="1"/>
  <c r="AR1163" i="1"/>
  <c r="AT1163" i="1"/>
  <c r="AX1163" i="1" s="1"/>
  <c r="AV1163" i="1"/>
  <c r="AY1163" i="1"/>
  <c r="AZ1163" i="1"/>
  <c r="AO1164" i="1"/>
  <c r="AP1164" i="1"/>
  <c r="AS1164" i="1" s="1"/>
  <c r="AW1164" i="1" s="1"/>
  <c r="AQ1164" i="1"/>
  <c r="AR1164" i="1"/>
  <c r="AV1164" i="1" s="1"/>
  <c r="AT1164" i="1"/>
  <c r="AX1164" i="1" s="1"/>
  <c r="AU1164" i="1"/>
  <c r="AY1164" i="1"/>
  <c r="AZ1164" i="1"/>
  <c r="AO1165" i="1"/>
  <c r="AP1165" i="1"/>
  <c r="AS1165" i="1" s="1"/>
  <c r="AW1165" i="1" s="1"/>
  <c r="AQ1165" i="1"/>
  <c r="AU1165" i="1" s="1"/>
  <c r="AR1165" i="1"/>
  <c r="AT1165" i="1"/>
  <c r="AX1165" i="1" s="1"/>
  <c r="AV1165" i="1"/>
  <c r="AY1165" i="1"/>
  <c r="AZ1165" i="1"/>
  <c r="AO1166" i="1"/>
  <c r="AP1166" i="1"/>
  <c r="AS1166" i="1" s="1"/>
  <c r="AW1166" i="1" s="1"/>
  <c r="AQ1166" i="1"/>
  <c r="AR1166" i="1"/>
  <c r="AV1166" i="1" s="1"/>
  <c r="AT1166" i="1"/>
  <c r="AX1166" i="1" s="1"/>
  <c r="AU1166" i="1"/>
  <c r="AY1166" i="1"/>
  <c r="AZ1166" i="1"/>
  <c r="AO1167" i="1"/>
  <c r="AP1167" i="1"/>
  <c r="AS1167" i="1" s="1"/>
  <c r="AW1167" i="1" s="1"/>
  <c r="AQ1167" i="1"/>
  <c r="AU1167" i="1" s="1"/>
  <c r="AR1167" i="1"/>
  <c r="AT1167" i="1"/>
  <c r="AX1167" i="1" s="1"/>
  <c r="AV1167" i="1"/>
  <c r="AY1167" i="1"/>
  <c r="AZ1167" i="1"/>
  <c r="AO1168" i="1"/>
  <c r="AP1168" i="1"/>
  <c r="AS1168" i="1" s="1"/>
  <c r="AW1168" i="1" s="1"/>
  <c r="AQ1168" i="1"/>
  <c r="AR1168" i="1"/>
  <c r="AV1168" i="1" s="1"/>
  <c r="AT1168" i="1"/>
  <c r="AX1168" i="1" s="1"/>
  <c r="AU1168" i="1"/>
  <c r="AY1168" i="1"/>
  <c r="AZ1168" i="1"/>
  <c r="AO1169" i="1"/>
  <c r="AP1169" i="1"/>
  <c r="AS1169" i="1" s="1"/>
  <c r="AW1169" i="1" s="1"/>
  <c r="AQ1169" i="1"/>
  <c r="AU1169" i="1" s="1"/>
  <c r="AR1169" i="1"/>
  <c r="AT1169" i="1"/>
  <c r="AX1169" i="1" s="1"/>
  <c r="AV1169" i="1"/>
  <c r="AY1169" i="1"/>
  <c r="AZ1169" i="1"/>
  <c r="AO1170" i="1"/>
  <c r="AP1170" i="1"/>
  <c r="AS1170" i="1" s="1"/>
  <c r="AW1170" i="1" s="1"/>
  <c r="AQ1170" i="1"/>
  <c r="AR1170" i="1"/>
  <c r="AV1170" i="1" s="1"/>
  <c r="AT1170" i="1"/>
  <c r="AX1170" i="1" s="1"/>
  <c r="AU1170" i="1"/>
  <c r="AY1170" i="1"/>
  <c r="AZ1170" i="1"/>
  <c r="AO1171" i="1"/>
  <c r="AP1171" i="1"/>
  <c r="AS1171" i="1" s="1"/>
  <c r="AW1171" i="1" s="1"/>
  <c r="AQ1171" i="1"/>
  <c r="AU1171" i="1" s="1"/>
  <c r="AR1171" i="1"/>
  <c r="AT1171" i="1"/>
  <c r="AX1171" i="1" s="1"/>
  <c r="AV1171" i="1"/>
  <c r="AY1171" i="1"/>
  <c r="AZ1171" i="1"/>
  <c r="AO1172" i="1"/>
  <c r="AP1172" i="1"/>
  <c r="AS1172" i="1" s="1"/>
  <c r="AW1172" i="1" s="1"/>
  <c r="AQ1172" i="1"/>
  <c r="AR1172" i="1"/>
  <c r="AV1172" i="1" s="1"/>
  <c r="AT1172" i="1"/>
  <c r="AX1172" i="1" s="1"/>
  <c r="AU1172" i="1"/>
  <c r="AY1172" i="1"/>
  <c r="AZ1172" i="1"/>
  <c r="AO1173" i="1"/>
  <c r="AP1173" i="1"/>
  <c r="AS1173" i="1" s="1"/>
  <c r="AW1173" i="1" s="1"/>
  <c r="AQ1173" i="1"/>
  <c r="AU1173" i="1" s="1"/>
  <c r="AR1173" i="1"/>
  <c r="AT1173" i="1"/>
  <c r="AX1173" i="1" s="1"/>
  <c r="AV1173" i="1"/>
  <c r="AY1173" i="1"/>
  <c r="AZ1173" i="1"/>
  <c r="AO1174" i="1"/>
  <c r="AP1174" i="1"/>
  <c r="AS1174" i="1" s="1"/>
  <c r="AW1174" i="1" s="1"/>
  <c r="AQ1174" i="1"/>
  <c r="AR1174" i="1"/>
  <c r="AV1174" i="1" s="1"/>
  <c r="AT1174" i="1"/>
  <c r="AX1174" i="1" s="1"/>
  <c r="AU1174" i="1"/>
  <c r="AY1174" i="1"/>
  <c r="AZ1174" i="1"/>
  <c r="AO1175" i="1"/>
  <c r="AP1175" i="1"/>
  <c r="AS1175" i="1" s="1"/>
  <c r="AW1175" i="1" s="1"/>
  <c r="AQ1175" i="1"/>
  <c r="AU1175" i="1" s="1"/>
  <c r="AR1175" i="1"/>
  <c r="AT1175" i="1"/>
  <c r="AX1175" i="1" s="1"/>
  <c r="AV1175" i="1"/>
  <c r="AY1175" i="1"/>
  <c r="AZ1175" i="1"/>
  <c r="AO1176" i="1"/>
  <c r="AP1176" i="1"/>
  <c r="AS1176" i="1" s="1"/>
  <c r="AW1176" i="1" s="1"/>
  <c r="AQ1176" i="1"/>
  <c r="AR1176" i="1"/>
  <c r="AV1176" i="1" s="1"/>
  <c r="AT1176" i="1"/>
  <c r="AX1176" i="1" s="1"/>
  <c r="AU1176" i="1"/>
  <c r="AY1176" i="1"/>
  <c r="AZ1176" i="1"/>
  <c r="AO1177" i="1"/>
  <c r="AP1177" i="1"/>
  <c r="AS1177" i="1" s="1"/>
  <c r="AW1177" i="1" s="1"/>
  <c r="AQ1177" i="1"/>
  <c r="AU1177" i="1" s="1"/>
  <c r="AR1177" i="1"/>
  <c r="AT1177" i="1"/>
  <c r="AX1177" i="1" s="1"/>
  <c r="AV1177" i="1"/>
  <c r="AY1177" i="1"/>
  <c r="AZ1177" i="1"/>
  <c r="AO1178" i="1"/>
  <c r="AP1178" i="1"/>
  <c r="AS1178" i="1" s="1"/>
  <c r="AW1178" i="1" s="1"/>
  <c r="AQ1178" i="1"/>
  <c r="AR1178" i="1"/>
  <c r="AV1178" i="1" s="1"/>
  <c r="AT1178" i="1"/>
  <c r="AX1178" i="1" s="1"/>
  <c r="AU1178" i="1"/>
  <c r="AY1178" i="1"/>
  <c r="AZ1178" i="1"/>
  <c r="AO1179" i="1"/>
  <c r="AP1179" i="1"/>
  <c r="AS1179" i="1" s="1"/>
  <c r="AW1179" i="1" s="1"/>
  <c r="AQ1179" i="1"/>
  <c r="AU1179" i="1" s="1"/>
  <c r="AR1179" i="1"/>
  <c r="AT1179" i="1"/>
  <c r="AX1179" i="1" s="1"/>
  <c r="AV1179" i="1"/>
  <c r="AY1179" i="1"/>
  <c r="AZ1179" i="1"/>
  <c r="AO1180" i="1"/>
  <c r="AP1180" i="1"/>
  <c r="AS1180" i="1" s="1"/>
  <c r="AW1180" i="1" s="1"/>
  <c r="AQ1180" i="1"/>
  <c r="AR1180" i="1"/>
  <c r="AV1180" i="1" s="1"/>
  <c r="AT1180" i="1"/>
  <c r="AX1180" i="1" s="1"/>
  <c r="AU1180" i="1"/>
  <c r="AY1180" i="1"/>
  <c r="AZ1180" i="1"/>
  <c r="AO1181" i="1"/>
  <c r="AP1181" i="1"/>
  <c r="AS1181" i="1" s="1"/>
  <c r="AW1181" i="1" s="1"/>
  <c r="AQ1181" i="1"/>
  <c r="AU1181" i="1" s="1"/>
  <c r="AR1181" i="1"/>
  <c r="AT1181" i="1"/>
  <c r="AX1181" i="1" s="1"/>
  <c r="AV1181" i="1"/>
  <c r="AY1181" i="1"/>
  <c r="AZ1181" i="1"/>
  <c r="AO1182" i="1"/>
  <c r="AP1182" i="1"/>
  <c r="AS1182" i="1" s="1"/>
  <c r="AW1182" i="1" s="1"/>
  <c r="AQ1182" i="1"/>
  <c r="AR1182" i="1"/>
  <c r="AV1182" i="1" s="1"/>
  <c r="AT1182" i="1"/>
  <c r="AX1182" i="1" s="1"/>
  <c r="AU1182" i="1"/>
  <c r="AY1182" i="1"/>
  <c r="AZ1182" i="1"/>
  <c r="AO1183" i="1"/>
  <c r="AP1183" i="1"/>
  <c r="AS1183" i="1" s="1"/>
  <c r="AW1183" i="1" s="1"/>
  <c r="AQ1183" i="1"/>
  <c r="AU1183" i="1" s="1"/>
  <c r="AR1183" i="1"/>
  <c r="AT1183" i="1"/>
  <c r="AX1183" i="1" s="1"/>
  <c r="AV1183" i="1"/>
  <c r="AY1183" i="1"/>
  <c r="AZ1183" i="1"/>
  <c r="AO1184" i="1"/>
  <c r="AP1184" i="1"/>
  <c r="AS1184" i="1" s="1"/>
  <c r="AW1184" i="1" s="1"/>
  <c r="AQ1184" i="1"/>
  <c r="AR1184" i="1"/>
  <c r="AV1184" i="1" s="1"/>
  <c r="AT1184" i="1"/>
  <c r="AX1184" i="1" s="1"/>
  <c r="AU1184" i="1"/>
  <c r="AY1184" i="1"/>
  <c r="AZ1184" i="1"/>
  <c r="AO1185" i="1"/>
  <c r="AP1185" i="1"/>
  <c r="AS1185" i="1" s="1"/>
  <c r="AW1185" i="1" s="1"/>
  <c r="AQ1185" i="1"/>
  <c r="AU1185" i="1" s="1"/>
  <c r="AR1185" i="1"/>
  <c r="AT1185" i="1"/>
  <c r="AX1185" i="1" s="1"/>
  <c r="AV1185" i="1"/>
  <c r="AY1185" i="1"/>
  <c r="AZ1185" i="1"/>
  <c r="AO1186" i="1"/>
  <c r="AP1186" i="1"/>
  <c r="AS1186" i="1" s="1"/>
  <c r="AW1186" i="1" s="1"/>
  <c r="AQ1186" i="1"/>
  <c r="AR1186" i="1"/>
  <c r="AV1186" i="1" s="1"/>
  <c r="AT1186" i="1"/>
  <c r="AX1186" i="1" s="1"/>
  <c r="AU1186" i="1"/>
  <c r="AY1186" i="1"/>
  <c r="AZ1186" i="1"/>
  <c r="AO1187" i="1"/>
  <c r="AP1187" i="1"/>
  <c r="AS1187" i="1" s="1"/>
  <c r="AW1187" i="1" s="1"/>
  <c r="AQ1187" i="1"/>
  <c r="AU1187" i="1" s="1"/>
  <c r="AR1187" i="1"/>
  <c r="AT1187" i="1"/>
  <c r="AX1187" i="1" s="1"/>
  <c r="AV1187" i="1"/>
  <c r="AY1187" i="1"/>
  <c r="AZ1187" i="1"/>
  <c r="AO1188" i="1"/>
  <c r="AP1188" i="1"/>
  <c r="AS1188" i="1" s="1"/>
  <c r="AW1188" i="1" s="1"/>
  <c r="AQ1188" i="1"/>
  <c r="AR1188" i="1"/>
  <c r="AV1188" i="1" s="1"/>
  <c r="AT1188" i="1"/>
  <c r="AX1188" i="1" s="1"/>
  <c r="AU1188" i="1"/>
  <c r="AY1188" i="1"/>
  <c r="AZ1188" i="1"/>
  <c r="AO1189" i="1"/>
  <c r="AP1189" i="1"/>
  <c r="AS1189" i="1" s="1"/>
  <c r="AW1189" i="1" s="1"/>
  <c r="AQ1189" i="1"/>
  <c r="AU1189" i="1" s="1"/>
  <c r="AR1189" i="1"/>
  <c r="AT1189" i="1"/>
  <c r="AX1189" i="1" s="1"/>
  <c r="AV1189" i="1"/>
  <c r="AY1189" i="1"/>
  <c r="AZ1189" i="1"/>
  <c r="AO1190" i="1"/>
  <c r="AP1190" i="1"/>
  <c r="AS1190" i="1" s="1"/>
  <c r="AW1190" i="1" s="1"/>
  <c r="AQ1190" i="1"/>
  <c r="AR1190" i="1"/>
  <c r="AV1190" i="1" s="1"/>
  <c r="AT1190" i="1"/>
  <c r="AX1190" i="1" s="1"/>
  <c r="AU1190" i="1"/>
  <c r="AY1190" i="1"/>
  <c r="AZ1190" i="1"/>
  <c r="AO1191" i="1"/>
  <c r="AP1191" i="1"/>
  <c r="AS1191" i="1" s="1"/>
  <c r="AW1191" i="1" s="1"/>
  <c r="AQ1191" i="1"/>
  <c r="AU1191" i="1" s="1"/>
  <c r="AR1191" i="1"/>
  <c r="AT1191" i="1"/>
  <c r="AX1191" i="1" s="1"/>
  <c r="AV1191" i="1"/>
  <c r="AY1191" i="1"/>
  <c r="AZ1191" i="1"/>
  <c r="AO1192" i="1"/>
  <c r="AP1192" i="1"/>
  <c r="AS1192" i="1" s="1"/>
  <c r="AW1192" i="1" s="1"/>
  <c r="AQ1192" i="1"/>
  <c r="AR1192" i="1"/>
  <c r="AV1192" i="1" s="1"/>
  <c r="AT1192" i="1"/>
  <c r="AX1192" i="1" s="1"/>
  <c r="AU1192" i="1"/>
  <c r="AY1192" i="1"/>
  <c r="AZ1192" i="1"/>
  <c r="AO1193" i="1"/>
  <c r="AP1193" i="1"/>
  <c r="AS1193" i="1" s="1"/>
  <c r="AW1193" i="1" s="1"/>
  <c r="AQ1193" i="1"/>
  <c r="AU1193" i="1" s="1"/>
  <c r="AR1193" i="1"/>
  <c r="AT1193" i="1"/>
  <c r="AX1193" i="1" s="1"/>
  <c r="AV1193" i="1"/>
  <c r="AY1193" i="1"/>
  <c r="AZ1193" i="1"/>
  <c r="AO1194" i="1"/>
  <c r="AP1194" i="1"/>
  <c r="AS1194" i="1" s="1"/>
  <c r="AW1194" i="1" s="1"/>
  <c r="AQ1194" i="1"/>
  <c r="AR1194" i="1"/>
  <c r="AV1194" i="1" s="1"/>
  <c r="AT1194" i="1"/>
  <c r="AX1194" i="1" s="1"/>
  <c r="AU1194" i="1"/>
  <c r="AY1194" i="1"/>
  <c r="AZ1194" i="1"/>
  <c r="AO1195" i="1"/>
  <c r="AP1195" i="1"/>
  <c r="AS1195" i="1" s="1"/>
  <c r="AW1195" i="1" s="1"/>
  <c r="AQ1195" i="1"/>
  <c r="AU1195" i="1" s="1"/>
  <c r="AR1195" i="1"/>
  <c r="AT1195" i="1"/>
  <c r="AX1195" i="1" s="1"/>
  <c r="AV1195" i="1"/>
  <c r="AY1195" i="1"/>
  <c r="AZ1195" i="1"/>
  <c r="AO1196" i="1"/>
  <c r="AP1196" i="1"/>
  <c r="AS1196" i="1" s="1"/>
  <c r="AW1196" i="1" s="1"/>
  <c r="AQ1196" i="1"/>
  <c r="AR1196" i="1"/>
  <c r="AV1196" i="1" s="1"/>
  <c r="AT1196" i="1"/>
  <c r="AX1196" i="1" s="1"/>
  <c r="AU1196" i="1"/>
  <c r="AY1196" i="1"/>
  <c r="AZ1196" i="1"/>
  <c r="AO1197" i="1"/>
  <c r="AP1197" i="1"/>
  <c r="AS1197" i="1" s="1"/>
  <c r="AW1197" i="1" s="1"/>
  <c r="AQ1197" i="1"/>
  <c r="AU1197" i="1" s="1"/>
  <c r="AR1197" i="1"/>
  <c r="AT1197" i="1"/>
  <c r="AX1197" i="1" s="1"/>
  <c r="AV1197" i="1"/>
  <c r="AY1197" i="1"/>
  <c r="AZ1197" i="1"/>
  <c r="AO1198" i="1"/>
  <c r="AP1198" i="1"/>
  <c r="AS1198" i="1" s="1"/>
  <c r="AW1198" i="1" s="1"/>
  <c r="AQ1198" i="1"/>
  <c r="AR1198" i="1"/>
  <c r="AV1198" i="1" s="1"/>
  <c r="AT1198" i="1"/>
  <c r="AX1198" i="1" s="1"/>
  <c r="AU1198" i="1"/>
  <c r="AY1198" i="1"/>
  <c r="AZ1198" i="1"/>
  <c r="AO1199" i="1"/>
  <c r="AP1199" i="1"/>
  <c r="AS1199" i="1" s="1"/>
  <c r="AW1199" i="1" s="1"/>
  <c r="AQ1199" i="1"/>
  <c r="AU1199" i="1" s="1"/>
  <c r="AR1199" i="1"/>
  <c r="AT1199" i="1"/>
  <c r="AX1199" i="1" s="1"/>
  <c r="AV1199" i="1"/>
  <c r="AY1199" i="1"/>
  <c r="AZ1199" i="1"/>
  <c r="AO1200" i="1"/>
  <c r="AP1200" i="1"/>
  <c r="AS1200" i="1" s="1"/>
  <c r="AW1200" i="1" s="1"/>
  <c r="AQ1200" i="1"/>
  <c r="AR1200" i="1"/>
  <c r="AV1200" i="1" s="1"/>
  <c r="AT1200" i="1"/>
  <c r="AX1200" i="1" s="1"/>
  <c r="AU1200" i="1"/>
  <c r="AY1200" i="1"/>
  <c r="AZ1200" i="1"/>
  <c r="AO1201" i="1"/>
  <c r="AP1201" i="1"/>
  <c r="AS1201" i="1" s="1"/>
  <c r="AW1201" i="1" s="1"/>
  <c r="AQ1201" i="1"/>
  <c r="AU1201" i="1" s="1"/>
  <c r="AR1201" i="1"/>
  <c r="AT1201" i="1"/>
  <c r="AX1201" i="1" s="1"/>
  <c r="AV1201" i="1"/>
  <c r="AY1201" i="1"/>
  <c r="AZ1201" i="1"/>
  <c r="AO1202" i="1"/>
  <c r="AP1202" i="1"/>
  <c r="AS1202" i="1" s="1"/>
  <c r="AW1202" i="1" s="1"/>
  <c r="AQ1202" i="1"/>
  <c r="AR1202" i="1"/>
  <c r="AV1202" i="1" s="1"/>
  <c r="AT1202" i="1"/>
  <c r="AX1202" i="1" s="1"/>
  <c r="AU1202" i="1"/>
  <c r="AY1202" i="1"/>
  <c r="AZ1202" i="1"/>
  <c r="AO1203" i="1"/>
  <c r="AP1203" i="1"/>
  <c r="AS1203" i="1" s="1"/>
  <c r="AW1203" i="1" s="1"/>
  <c r="AQ1203" i="1"/>
  <c r="AU1203" i="1" s="1"/>
  <c r="AR1203" i="1"/>
  <c r="AT1203" i="1"/>
  <c r="AX1203" i="1" s="1"/>
  <c r="AV1203" i="1"/>
  <c r="AY1203" i="1"/>
  <c r="AZ1203" i="1"/>
  <c r="AO1204" i="1"/>
  <c r="AP1204" i="1"/>
  <c r="AS1204" i="1" s="1"/>
  <c r="AW1204" i="1" s="1"/>
  <c r="AQ1204" i="1"/>
  <c r="AR1204" i="1"/>
  <c r="AV1204" i="1" s="1"/>
  <c r="AT1204" i="1"/>
  <c r="AX1204" i="1" s="1"/>
  <c r="AU1204" i="1"/>
  <c r="AY1204" i="1"/>
  <c r="AZ1204" i="1"/>
  <c r="AO1205" i="1"/>
  <c r="AP1205" i="1"/>
  <c r="AS1205" i="1" s="1"/>
  <c r="AW1205" i="1" s="1"/>
  <c r="AQ1205" i="1"/>
  <c r="AU1205" i="1" s="1"/>
  <c r="AR1205" i="1"/>
  <c r="AT1205" i="1"/>
  <c r="AX1205" i="1" s="1"/>
  <c r="AV1205" i="1"/>
  <c r="AY1205" i="1"/>
  <c r="AZ1205" i="1"/>
  <c r="AO1206" i="1"/>
  <c r="AP1206" i="1"/>
  <c r="AS1206" i="1" s="1"/>
  <c r="AW1206" i="1" s="1"/>
  <c r="AQ1206" i="1"/>
  <c r="AR1206" i="1"/>
  <c r="AV1206" i="1" s="1"/>
  <c r="AT1206" i="1"/>
  <c r="AX1206" i="1" s="1"/>
  <c r="AU1206" i="1"/>
  <c r="AY1206" i="1"/>
  <c r="AZ1206" i="1"/>
  <c r="AO1207" i="1"/>
  <c r="AP1207" i="1"/>
  <c r="AS1207" i="1" s="1"/>
  <c r="AW1207" i="1" s="1"/>
  <c r="AQ1207" i="1"/>
  <c r="AU1207" i="1" s="1"/>
  <c r="AR1207" i="1"/>
  <c r="AT1207" i="1"/>
  <c r="AX1207" i="1" s="1"/>
  <c r="AV1207" i="1"/>
  <c r="AY1207" i="1"/>
  <c r="AZ1207" i="1"/>
  <c r="AO1208" i="1"/>
  <c r="AP1208" i="1"/>
  <c r="AS1208" i="1" s="1"/>
  <c r="AW1208" i="1" s="1"/>
  <c r="AQ1208" i="1"/>
  <c r="AR1208" i="1"/>
  <c r="AV1208" i="1" s="1"/>
  <c r="AT1208" i="1"/>
  <c r="AX1208" i="1" s="1"/>
  <c r="AU1208" i="1"/>
  <c r="AY1208" i="1"/>
  <c r="AZ1208" i="1"/>
  <c r="AO1209" i="1"/>
  <c r="AP1209" i="1"/>
  <c r="AS1209" i="1" s="1"/>
  <c r="AW1209" i="1" s="1"/>
  <c r="AQ1209" i="1"/>
  <c r="AU1209" i="1" s="1"/>
  <c r="AR1209" i="1"/>
  <c r="AT1209" i="1"/>
  <c r="AX1209" i="1" s="1"/>
  <c r="AV1209" i="1"/>
  <c r="AY1209" i="1"/>
  <c r="AZ1209" i="1"/>
  <c r="AO1210" i="1"/>
  <c r="AP1210" i="1"/>
  <c r="AS1210" i="1" s="1"/>
  <c r="AW1210" i="1" s="1"/>
  <c r="AQ1210" i="1"/>
  <c r="AR1210" i="1"/>
  <c r="AV1210" i="1" s="1"/>
  <c r="AT1210" i="1"/>
  <c r="AX1210" i="1" s="1"/>
  <c r="AU1210" i="1"/>
  <c r="AY1210" i="1"/>
  <c r="AZ1210" i="1"/>
  <c r="AO1211" i="1"/>
  <c r="AP1211" i="1"/>
  <c r="AS1211" i="1" s="1"/>
  <c r="AW1211" i="1" s="1"/>
  <c r="AQ1211" i="1"/>
  <c r="AU1211" i="1" s="1"/>
  <c r="AR1211" i="1"/>
  <c r="AT1211" i="1"/>
  <c r="AX1211" i="1" s="1"/>
  <c r="AV1211" i="1"/>
  <c r="AY1211" i="1"/>
  <c r="AZ1211" i="1"/>
  <c r="AO1212" i="1"/>
  <c r="AP1212" i="1"/>
  <c r="AS1212" i="1" s="1"/>
  <c r="AW1212" i="1" s="1"/>
  <c r="AQ1212" i="1"/>
  <c r="AR1212" i="1"/>
  <c r="AV1212" i="1" s="1"/>
  <c r="AT1212" i="1"/>
  <c r="AX1212" i="1" s="1"/>
  <c r="AU1212" i="1"/>
  <c r="AY1212" i="1"/>
  <c r="AZ1212" i="1"/>
  <c r="AO1213" i="1"/>
  <c r="AP1213" i="1"/>
  <c r="AS1213" i="1" s="1"/>
  <c r="AW1213" i="1" s="1"/>
  <c r="AQ1213" i="1"/>
  <c r="AU1213" i="1" s="1"/>
  <c r="AR1213" i="1"/>
  <c r="AT1213" i="1"/>
  <c r="AX1213" i="1" s="1"/>
  <c r="AV1213" i="1"/>
  <c r="AY1213" i="1"/>
  <c r="AZ1213" i="1"/>
  <c r="AO1214" i="1"/>
  <c r="AP1214" i="1"/>
  <c r="AS1214" i="1" s="1"/>
  <c r="AW1214" i="1" s="1"/>
  <c r="AQ1214" i="1"/>
  <c r="AR1214" i="1"/>
  <c r="AV1214" i="1" s="1"/>
  <c r="AT1214" i="1"/>
  <c r="AX1214" i="1" s="1"/>
  <c r="AU1214" i="1"/>
  <c r="AY1214" i="1"/>
  <c r="AZ1214" i="1"/>
  <c r="AO1215" i="1"/>
  <c r="AP1215" i="1"/>
  <c r="AS1215" i="1" s="1"/>
  <c r="AW1215" i="1" s="1"/>
  <c r="AQ1215" i="1"/>
  <c r="AU1215" i="1" s="1"/>
  <c r="AR1215" i="1"/>
  <c r="AT1215" i="1"/>
  <c r="AX1215" i="1" s="1"/>
  <c r="AV1215" i="1"/>
  <c r="AY1215" i="1"/>
  <c r="AZ1215" i="1"/>
  <c r="AO1216" i="1"/>
  <c r="AP1216" i="1"/>
  <c r="AS1216" i="1" s="1"/>
  <c r="AW1216" i="1" s="1"/>
  <c r="AQ1216" i="1"/>
  <c r="AR1216" i="1"/>
  <c r="AV1216" i="1" s="1"/>
  <c r="AT1216" i="1"/>
  <c r="AX1216" i="1" s="1"/>
  <c r="AU1216" i="1"/>
  <c r="AY1216" i="1"/>
  <c r="AZ1216" i="1"/>
  <c r="AO1217" i="1"/>
  <c r="AP1217" i="1"/>
  <c r="AS1217" i="1" s="1"/>
  <c r="AW1217" i="1" s="1"/>
  <c r="AQ1217" i="1"/>
  <c r="AU1217" i="1" s="1"/>
  <c r="AR1217" i="1"/>
  <c r="AT1217" i="1"/>
  <c r="AX1217" i="1" s="1"/>
  <c r="AV1217" i="1"/>
  <c r="AY1217" i="1"/>
  <c r="AZ1217" i="1"/>
  <c r="AO1218" i="1"/>
  <c r="AP1218" i="1"/>
  <c r="AS1218" i="1" s="1"/>
  <c r="AW1218" i="1" s="1"/>
  <c r="AQ1218" i="1"/>
  <c r="AR1218" i="1"/>
  <c r="AV1218" i="1" s="1"/>
  <c r="AT1218" i="1"/>
  <c r="AX1218" i="1" s="1"/>
  <c r="AU1218" i="1"/>
  <c r="AY1218" i="1"/>
  <c r="AZ1218" i="1"/>
  <c r="AO1219" i="1"/>
  <c r="AP1219" i="1"/>
  <c r="AS1219" i="1" s="1"/>
  <c r="AW1219" i="1" s="1"/>
  <c r="AQ1219" i="1"/>
  <c r="AU1219" i="1" s="1"/>
  <c r="AR1219" i="1"/>
  <c r="AT1219" i="1"/>
  <c r="AX1219" i="1" s="1"/>
  <c r="AV1219" i="1"/>
  <c r="AY1219" i="1"/>
  <c r="AZ1219" i="1"/>
  <c r="AO1220" i="1"/>
  <c r="AP1220" i="1"/>
  <c r="AS1220" i="1" s="1"/>
  <c r="AW1220" i="1" s="1"/>
  <c r="AQ1220" i="1"/>
  <c r="AR1220" i="1"/>
  <c r="AV1220" i="1" s="1"/>
  <c r="AT1220" i="1"/>
  <c r="AX1220" i="1" s="1"/>
  <c r="AU1220" i="1"/>
  <c r="AY1220" i="1"/>
  <c r="AZ1220" i="1"/>
  <c r="AO1221" i="1"/>
  <c r="AP1221" i="1"/>
  <c r="AS1221" i="1" s="1"/>
  <c r="AW1221" i="1" s="1"/>
  <c r="AQ1221" i="1"/>
  <c r="AU1221" i="1" s="1"/>
  <c r="AR1221" i="1"/>
  <c r="AT1221" i="1"/>
  <c r="AX1221" i="1" s="1"/>
  <c r="AV1221" i="1"/>
  <c r="AY1221" i="1"/>
  <c r="AZ1221" i="1"/>
  <c r="AO1222" i="1"/>
  <c r="AP1222" i="1"/>
  <c r="AS1222" i="1" s="1"/>
  <c r="AW1222" i="1" s="1"/>
  <c r="AQ1222" i="1"/>
  <c r="AR1222" i="1"/>
  <c r="AV1222" i="1" s="1"/>
  <c r="AT1222" i="1"/>
  <c r="AX1222" i="1" s="1"/>
  <c r="AU1222" i="1"/>
  <c r="AY1222" i="1"/>
  <c r="AZ1222" i="1"/>
  <c r="AO1223" i="1"/>
  <c r="AP1223" i="1"/>
  <c r="AS1223" i="1" s="1"/>
  <c r="AW1223" i="1" s="1"/>
  <c r="AQ1223" i="1"/>
  <c r="AU1223" i="1" s="1"/>
  <c r="AR1223" i="1"/>
  <c r="AT1223" i="1"/>
  <c r="AX1223" i="1" s="1"/>
  <c r="AV1223" i="1"/>
  <c r="AY1223" i="1"/>
  <c r="AZ1223" i="1"/>
  <c r="AO1224" i="1"/>
  <c r="AP1224" i="1"/>
  <c r="AS1224" i="1" s="1"/>
  <c r="AW1224" i="1" s="1"/>
  <c r="AQ1224" i="1"/>
  <c r="AR1224" i="1"/>
  <c r="AV1224" i="1" s="1"/>
  <c r="AT1224" i="1"/>
  <c r="AX1224" i="1" s="1"/>
  <c r="AU1224" i="1"/>
  <c r="AY1224" i="1"/>
  <c r="AZ1224" i="1"/>
  <c r="AO1225" i="1"/>
  <c r="AP1225" i="1"/>
  <c r="AS1225" i="1" s="1"/>
  <c r="AW1225" i="1" s="1"/>
  <c r="AQ1225" i="1"/>
  <c r="AU1225" i="1" s="1"/>
  <c r="AR1225" i="1"/>
  <c r="AT1225" i="1"/>
  <c r="AX1225" i="1" s="1"/>
  <c r="AV1225" i="1"/>
  <c r="AY1225" i="1"/>
  <c r="AZ1225" i="1"/>
  <c r="AO1226" i="1"/>
  <c r="AP1226" i="1"/>
  <c r="AS1226" i="1" s="1"/>
  <c r="AW1226" i="1" s="1"/>
  <c r="AQ1226" i="1"/>
  <c r="AR1226" i="1"/>
  <c r="AV1226" i="1" s="1"/>
  <c r="AT1226" i="1"/>
  <c r="AX1226" i="1" s="1"/>
  <c r="AU1226" i="1"/>
  <c r="AY1226" i="1"/>
  <c r="AZ1226" i="1"/>
  <c r="AO1227" i="1"/>
  <c r="AP1227" i="1"/>
  <c r="AS1227" i="1" s="1"/>
  <c r="AW1227" i="1" s="1"/>
  <c r="AQ1227" i="1"/>
  <c r="AU1227" i="1" s="1"/>
  <c r="AR1227" i="1"/>
  <c r="AT1227" i="1"/>
  <c r="AX1227" i="1" s="1"/>
  <c r="AV1227" i="1"/>
  <c r="AY1227" i="1"/>
  <c r="AZ1227" i="1"/>
  <c r="AO1228" i="1"/>
  <c r="AP1228" i="1"/>
  <c r="AS1228" i="1" s="1"/>
  <c r="AW1228" i="1" s="1"/>
  <c r="AQ1228" i="1"/>
  <c r="AR1228" i="1"/>
  <c r="AV1228" i="1" s="1"/>
  <c r="AT1228" i="1"/>
  <c r="AX1228" i="1" s="1"/>
  <c r="AU1228" i="1"/>
  <c r="AY1228" i="1"/>
  <c r="AZ1228" i="1"/>
  <c r="AO1229" i="1"/>
  <c r="AP1229" i="1"/>
  <c r="AS1229" i="1" s="1"/>
  <c r="AW1229" i="1" s="1"/>
  <c r="AQ1229" i="1"/>
  <c r="AU1229" i="1" s="1"/>
  <c r="AR1229" i="1"/>
  <c r="AT1229" i="1"/>
  <c r="AX1229" i="1" s="1"/>
  <c r="AV1229" i="1"/>
  <c r="AY1229" i="1"/>
  <c r="AZ1229" i="1"/>
  <c r="AO1230" i="1"/>
  <c r="AP1230" i="1"/>
  <c r="AS1230" i="1" s="1"/>
  <c r="AW1230" i="1" s="1"/>
  <c r="AQ1230" i="1"/>
  <c r="AR1230" i="1"/>
  <c r="AV1230" i="1" s="1"/>
  <c r="AT1230" i="1"/>
  <c r="AX1230" i="1" s="1"/>
  <c r="AU1230" i="1"/>
  <c r="AY1230" i="1"/>
  <c r="AZ1230" i="1"/>
  <c r="AO1231" i="1"/>
  <c r="AP1231" i="1"/>
  <c r="AS1231" i="1" s="1"/>
  <c r="AW1231" i="1" s="1"/>
  <c r="AQ1231" i="1"/>
  <c r="AU1231" i="1" s="1"/>
  <c r="AR1231" i="1"/>
  <c r="AT1231" i="1"/>
  <c r="AX1231" i="1" s="1"/>
  <c r="AV1231" i="1"/>
  <c r="AY1231" i="1"/>
  <c r="AZ1231" i="1"/>
  <c r="AO1232" i="1"/>
  <c r="AP1232" i="1"/>
  <c r="AS1232" i="1" s="1"/>
  <c r="AW1232" i="1" s="1"/>
  <c r="AQ1232" i="1"/>
  <c r="AR1232" i="1"/>
  <c r="AV1232" i="1" s="1"/>
  <c r="AT1232" i="1"/>
  <c r="AX1232" i="1" s="1"/>
  <c r="AU1232" i="1"/>
  <c r="AY1232" i="1"/>
  <c r="AZ1232" i="1"/>
  <c r="AO1233" i="1"/>
  <c r="AP1233" i="1"/>
  <c r="AS1233" i="1" s="1"/>
  <c r="AW1233" i="1" s="1"/>
  <c r="AQ1233" i="1"/>
  <c r="AU1233" i="1" s="1"/>
  <c r="AR1233" i="1"/>
  <c r="AT1233" i="1"/>
  <c r="AX1233" i="1" s="1"/>
  <c r="AV1233" i="1"/>
  <c r="AY1233" i="1"/>
  <c r="AZ1233" i="1"/>
  <c r="AO1234" i="1"/>
  <c r="AP1234" i="1"/>
  <c r="AS1234" i="1" s="1"/>
  <c r="AW1234" i="1" s="1"/>
  <c r="AQ1234" i="1"/>
  <c r="AR1234" i="1"/>
  <c r="AV1234" i="1" s="1"/>
  <c r="AT1234" i="1"/>
  <c r="AX1234" i="1" s="1"/>
  <c r="AU1234" i="1"/>
  <c r="AY1234" i="1"/>
  <c r="AZ1234" i="1"/>
  <c r="AO1235" i="1"/>
  <c r="AP1235" i="1"/>
  <c r="AS1235" i="1" s="1"/>
  <c r="AW1235" i="1" s="1"/>
  <c r="AQ1235" i="1"/>
  <c r="AU1235" i="1" s="1"/>
  <c r="AR1235" i="1"/>
  <c r="AT1235" i="1"/>
  <c r="AX1235" i="1" s="1"/>
  <c r="AV1235" i="1"/>
  <c r="AY1235" i="1"/>
  <c r="AZ1235" i="1"/>
  <c r="AO1236" i="1"/>
  <c r="AP1236" i="1"/>
  <c r="AS1236" i="1" s="1"/>
  <c r="AW1236" i="1" s="1"/>
  <c r="AQ1236" i="1"/>
  <c r="AR1236" i="1"/>
  <c r="AV1236" i="1" s="1"/>
  <c r="AT1236" i="1"/>
  <c r="AX1236" i="1" s="1"/>
  <c r="AU1236" i="1"/>
  <c r="AY1236" i="1"/>
  <c r="AZ1236" i="1"/>
  <c r="AO1237" i="1"/>
  <c r="AP1237" i="1"/>
  <c r="AS1237" i="1" s="1"/>
  <c r="AW1237" i="1" s="1"/>
  <c r="AQ1237" i="1"/>
  <c r="AU1237" i="1" s="1"/>
  <c r="AR1237" i="1"/>
  <c r="AT1237" i="1"/>
  <c r="AX1237" i="1" s="1"/>
  <c r="AV1237" i="1"/>
  <c r="AY1237" i="1"/>
  <c r="AZ1237" i="1"/>
  <c r="AO1238" i="1"/>
  <c r="AP1238" i="1"/>
  <c r="AS1238" i="1" s="1"/>
  <c r="AW1238" i="1" s="1"/>
  <c r="AQ1238" i="1"/>
  <c r="AR1238" i="1"/>
  <c r="AV1238" i="1" s="1"/>
  <c r="AT1238" i="1"/>
  <c r="AX1238" i="1" s="1"/>
  <c r="AU1238" i="1"/>
  <c r="AY1238" i="1"/>
  <c r="AZ1238" i="1"/>
  <c r="AO1239" i="1"/>
  <c r="AP1239" i="1"/>
  <c r="AS1239" i="1" s="1"/>
  <c r="AW1239" i="1" s="1"/>
  <c r="AQ1239" i="1"/>
  <c r="AU1239" i="1" s="1"/>
  <c r="AR1239" i="1"/>
  <c r="AT1239" i="1"/>
  <c r="AX1239" i="1" s="1"/>
  <c r="AV1239" i="1"/>
  <c r="AY1239" i="1"/>
  <c r="AZ1239" i="1"/>
  <c r="AO1240" i="1"/>
  <c r="AP1240" i="1"/>
  <c r="AS1240" i="1" s="1"/>
  <c r="AW1240" i="1" s="1"/>
  <c r="AQ1240" i="1"/>
  <c r="AR1240" i="1"/>
  <c r="AV1240" i="1" s="1"/>
  <c r="AT1240" i="1"/>
  <c r="AX1240" i="1" s="1"/>
  <c r="AU1240" i="1"/>
  <c r="AY1240" i="1"/>
  <c r="AZ1240" i="1"/>
  <c r="AO1241" i="1"/>
  <c r="AP1241" i="1"/>
  <c r="AS1241" i="1" s="1"/>
  <c r="AW1241" i="1" s="1"/>
  <c r="AQ1241" i="1"/>
  <c r="AU1241" i="1" s="1"/>
  <c r="AR1241" i="1"/>
  <c r="AT1241" i="1"/>
  <c r="AX1241" i="1" s="1"/>
  <c r="AV1241" i="1"/>
  <c r="AY1241" i="1"/>
  <c r="AZ1241" i="1"/>
  <c r="AO1242" i="1"/>
  <c r="AP1242" i="1"/>
  <c r="AS1242" i="1" s="1"/>
  <c r="AW1242" i="1" s="1"/>
  <c r="AQ1242" i="1"/>
  <c r="AR1242" i="1"/>
  <c r="AV1242" i="1" s="1"/>
  <c r="AT1242" i="1"/>
  <c r="AX1242" i="1" s="1"/>
  <c r="AU1242" i="1"/>
  <c r="AY1242" i="1"/>
  <c r="AZ1242" i="1"/>
  <c r="AO1243" i="1"/>
  <c r="AP1243" i="1"/>
  <c r="AS1243" i="1" s="1"/>
  <c r="AW1243" i="1" s="1"/>
  <c r="AQ1243" i="1"/>
  <c r="AU1243" i="1" s="1"/>
  <c r="AR1243" i="1"/>
  <c r="AT1243" i="1"/>
  <c r="AX1243" i="1" s="1"/>
  <c r="AV1243" i="1"/>
  <c r="AY1243" i="1"/>
  <c r="AZ1243" i="1"/>
  <c r="AO1244" i="1"/>
  <c r="AP1244" i="1"/>
  <c r="AS1244" i="1" s="1"/>
  <c r="AW1244" i="1" s="1"/>
  <c r="AQ1244" i="1"/>
  <c r="AR1244" i="1"/>
  <c r="AV1244" i="1" s="1"/>
  <c r="AT1244" i="1"/>
  <c r="AX1244" i="1" s="1"/>
  <c r="AU1244" i="1"/>
  <c r="AY1244" i="1"/>
  <c r="AZ1244" i="1"/>
  <c r="AO1245" i="1"/>
  <c r="AP1245" i="1"/>
  <c r="AS1245" i="1" s="1"/>
  <c r="AW1245" i="1" s="1"/>
  <c r="AQ1245" i="1"/>
  <c r="AU1245" i="1" s="1"/>
  <c r="AR1245" i="1"/>
  <c r="AT1245" i="1"/>
  <c r="AX1245" i="1" s="1"/>
  <c r="AV1245" i="1"/>
  <c r="AY1245" i="1"/>
  <c r="AZ1245" i="1"/>
  <c r="AO1246" i="1"/>
  <c r="AP1246" i="1"/>
  <c r="AS1246" i="1" s="1"/>
  <c r="AW1246" i="1" s="1"/>
  <c r="AQ1246" i="1"/>
  <c r="AR1246" i="1"/>
  <c r="AV1246" i="1" s="1"/>
  <c r="AT1246" i="1"/>
  <c r="AX1246" i="1" s="1"/>
  <c r="AU1246" i="1"/>
  <c r="AY1246" i="1"/>
  <c r="AZ1246" i="1"/>
  <c r="AO1247" i="1"/>
  <c r="AP1247" i="1"/>
  <c r="AS1247" i="1" s="1"/>
  <c r="AW1247" i="1" s="1"/>
  <c r="AQ1247" i="1"/>
  <c r="AU1247" i="1" s="1"/>
  <c r="AR1247" i="1"/>
  <c r="AT1247" i="1"/>
  <c r="AX1247" i="1" s="1"/>
  <c r="AV1247" i="1"/>
  <c r="AY1247" i="1"/>
  <c r="AZ1247" i="1"/>
  <c r="AO1248" i="1"/>
  <c r="AP1248" i="1"/>
  <c r="AS1248" i="1" s="1"/>
  <c r="AW1248" i="1" s="1"/>
  <c r="AQ1248" i="1"/>
  <c r="AR1248" i="1"/>
  <c r="AV1248" i="1" s="1"/>
  <c r="AT1248" i="1"/>
  <c r="AX1248" i="1" s="1"/>
  <c r="AU1248" i="1"/>
  <c r="AY1248" i="1"/>
  <c r="AZ1248" i="1"/>
  <c r="AO1249" i="1"/>
  <c r="AP1249" i="1"/>
  <c r="AS1249" i="1" s="1"/>
  <c r="AW1249" i="1" s="1"/>
  <c r="AQ1249" i="1"/>
  <c r="AU1249" i="1" s="1"/>
  <c r="AR1249" i="1"/>
  <c r="AT1249" i="1"/>
  <c r="AX1249" i="1" s="1"/>
  <c r="AV1249" i="1"/>
  <c r="AY1249" i="1"/>
  <c r="AZ1249" i="1"/>
  <c r="AO1250" i="1"/>
  <c r="AP1250" i="1"/>
  <c r="AS1250" i="1" s="1"/>
  <c r="AW1250" i="1" s="1"/>
  <c r="AQ1250" i="1"/>
  <c r="AR1250" i="1"/>
  <c r="AV1250" i="1" s="1"/>
  <c r="AT1250" i="1"/>
  <c r="AX1250" i="1" s="1"/>
  <c r="AU1250" i="1"/>
  <c r="AY1250" i="1"/>
  <c r="AZ1250" i="1"/>
  <c r="AO1251" i="1"/>
  <c r="AP1251" i="1"/>
  <c r="AS1251" i="1" s="1"/>
  <c r="AW1251" i="1" s="1"/>
  <c r="AQ1251" i="1"/>
  <c r="AU1251" i="1" s="1"/>
  <c r="AR1251" i="1"/>
  <c r="AT1251" i="1"/>
  <c r="AX1251" i="1" s="1"/>
  <c r="AV1251" i="1"/>
  <c r="AY1251" i="1"/>
  <c r="AZ1251" i="1"/>
  <c r="AO1252" i="1"/>
  <c r="AP1252" i="1"/>
  <c r="AS1252" i="1" s="1"/>
  <c r="AW1252" i="1" s="1"/>
  <c r="AQ1252" i="1"/>
  <c r="AR1252" i="1"/>
  <c r="AV1252" i="1" s="1"/>
  <c r="AT1252" i="1"/>
  <c r="AX1252" i="1" s="1"/>
  <c r="AU1252" i="1"/>
  <c r="AY1252" i="1"/>
  <c r="AZ1252" i="1"/>
  <c r="AO1253" i="1"/>
  <c r="AP1253" i="1"/>
  <c r="AS1253" i="1" s="1"/>
  <c r="AW1253" i="1" s="1"/>
  <c r="AQ1253" i="1"/>
  <c r="AU1253" i="1" s="1"/>
  <c r="AR1253" i="1"/>
  <c r="AT1253" i="1"/>
  <c r="AX1253" i="1" s="1"/>
  <c r="AV1253" i="1"/>
  <c r="AY1253" i="1"/>
  <c r="AZ1253" i="1"/>
  <c r="AO1254" i="1"/>
  <c r="AP1254" i="1"/>
  <c r="AS1254" i="1" s="1"/>
  <c r="AW1254" i="1" s="1"/>
  <c r="AQ1254" i="1"/>
  <c r="AR1254" i="1"/>
  <c r="AV1254" i="1" s="1"/>
  <c r="AT1254" i="1"/>
  <c r="AX1254" i="1" s="1"/>
  <c r="AU1254" i="1"/>
  <c r="AY1254" i="1"/>
  <c r="AZ1254" i="1"/>
  <c r="AO1255" i="1"/>
  <c r="AP1255" i="1"/>
  <c r="AS1255" i="1" s="1"/>
  <c r="AW1255" i="1" s="1"/>
  <c r="AQ1255" i="1"/>
  <c r="AU1255" i="1" s="1"/>
  <c r="AR1255" i="1"/>
  <c r="AT1255" i="1"/>
  <c r="AX1255" i="1" s="1"/>
  <c r="AV1255" i="1"/>
  <c r="AY1255" i="1"/>
  <c r="AZ1255" i="1"/>
  <c r="AO1256" i="1"/>
  <c r="AP1256" i="1"/>
  <c r="AS1256" i="1" s="1"/>
  <c r="AW1256" i="1" s="1"/>
  <c r="AQ1256" i="1"/>
  <c r="AR1256" i="1"/>
  <c r="AV1256" i="1" s="1"/>
  <c r="AT1256" i="1"/>
  <c r="AX1256" i="1" s="1"/>
  <c r="AU1256" i="1"/>
  <c r="AY1256" i="1"/>
  <c r="AZ1256" i="1"/>
  <c r="AO1257" i="1"/>
  <c r="AP1257" i="1"/>
  <c r="AS1257" i="1" s="1"/>
  <c r="AW1257" i="1" s="1"/>
  <c r="AQ1257" i="1"/>
  <c r="AU1257" i="1" s="1"/>
  <c r="AR1257" i="1"/>
  <c r="AT1257" i="1"/>
  <c r="AX1257" i="1" s="1"/>
  <c r="AV1257" i="1"/>
  <c r="AY1257" i="1"/>
  <c r="AZ1257" i="1"/>
  <c r="AO1258" i="1"/>
  <c r="AP1258" i="1"/>
  <c r="AS1258" i="1" s="1"/>
  <c r="AW1258" i="1" s="1"/>
  <c r="AQ1258" i="1"/>
  <c r="AR1258" i="1"/>
  <c r="AV1258" i="1" s="1"/>
  <c r="AT1258" i="1"/>
  <c r="AX1258" i="1" s="1"/>
  <c r="AU1258" i="1"/>
  <c r="AY1258" i="1"/>
  <c r="AZ1258" i="1"/>
  <c r="AO1259" i="1"/>
  <c r="AP1259" i="1"/>
  <c r="AS1259" i="1" s="1"/>
  <c r="AW1259" i="1" s="1"/>
  <c r="AQ1259" i="1"/>
  <c r="AU1259" i="1" s="1"/>
  <c r="AR1259" i="1"/>
  <c r="AT1259" i="1"/>
  <c r="AX1259" i="1" s="1"/>
  <c r="AV1259" i="1"/>
  <c r="AY1259" i="1"/>
  <c r="AZ1259" i="1"/>
  <c r="AO1260" i="1"/>
  <c r="AP1260" i="1"/>
  <c r="AS1260" i="1" s="1"/>
  <c r="AW1260" i="1" s="1"/>
  <c r="AQ1260" i="1"/>
  <c r="AR1260" i="1"/>
  <c r="AV1260" i="1" s="1"/>
  <c r="AT1260" i="1"/>
  <c r="AX1260" i="1" s="1"/>
  <c r="AU1260" i="1"/>
  <c r="AY1260" i="1"/>
  <c r="AZ1260" i="1"/>
  <c r="AO1261" i="1"/>
  <c r="AP1261" i="1"/>
  <c r="AS1261" i="1" s="1"/>
  <c r="AW1261" i="1" s="1"/>
  <c r="AQ1261" i="1"/>
  <c r="AU1261" i="1" s="1"/>
  <c r="AR1261" i="1"/>
  <c r="AT1261" i="1"/>
  <c r="AX1261" i="1" s="1"/>
  <c r="AV1261" i="1"/>
  <c r="AY1261" i="1"/>
  <c r="AZ1261" i="1"/>
  <c r="AO1262" i="1"/>
  <c r="AP1262" i="1"/>
  <c r="AS1262" i="1" s="1"/>
  <c r="AW1262" i="1" s="1"/>
  <c r="AQ1262" i="1"/>
  <c r="AR1262" i="1"/>
  <c r="AV1262" i="1" s="1"/>
  <c r="AT1262" i="1"/>
  <c r="AX1262" i="1" s="1"/>
  <c r="AU1262" i="1"/>
  <c r="AY1262" i="1"/>
  <c r="AZ1262" i="1"/>
  <c r="AO1263" i="1"/>
  <c r="AP1263" i="1"/>
  <c r="AS1263" i="1" s="1"/>
  <c r="AW1263" i="1" s="1"/>
  <c r="AQ1263" i="1"/>
  <c r="AU1263" i="1" s="1"/>
  <c r="AR1263" i="1"/>
  <c r="AT1263" i="1"/>
  <c r="AX1263" i="1" s="1"/>
  <c r="AV1263" i="1"/>
  <c r="AY1263" i="1"/>
  <c r="AZ1263" i="1"/>
  <c r="AO1264" i="1"/>
  <c r="AP1264" i="1"/>
  <c r="AS1264" i="1" s="1"/>
  <c r="AW1264" i="1" s="1"/>
  <c r="AQ1264" i="1"/>
  <c r="AR1264" i="1"/>
  <c r="AV1264" i="1" s="1"/>
  <c r="AT1264" i="1"/>
  <c r="AX1264" i="1" s="1"/>
  <c r="AU1264" i="1"/>
  <c r="AY1264" i="1"/>
  <c r="AZ1264" i="1"/>
  <c r="AO1265" i="1"/>
  <c r="AP1265" i="1"/>
  <c r="AS1265" i="1" s="1"/>
  <c r="AW1265" i="1" s="1"/>
  <c r="AQ1265" i="1"/>
  <c r="AU1265" i="1" s="1"/>
  <c r="AR1265" i="1"/>
  <c r="AT1265" i="1"/>
  <c r="AX1265" i="1" s="1"/>
  <c r="AV1265" i="1"/>
  <c r="AY1265" i="1"/>
  <c r="AZ1265" i="1"/>
  <c r="AO1266" i="1"/>
  <c r="AP1266" i="1"/>
  <c r="AS1266" i="1" s="1"/>
  <c r="AW1266" i="1" s="1"/>
  <c r="AQ1266" i="1"/>
  <c r="AR1266" i="1"/>
  <c r="AV1266" i="1" s="1"/>
  <c r="AT1266" i="1"/>
  <c r="AX1266" i="1" s="1"/>
  <c r="AU1266" i="1"/>
  <c r="AY1266" i="1"/>
  <c r="AZ1266" i="1"/>
  <c r="AO1267" i="1"/>
  <c r="AP1267" i="1"/>
  <c r="AS1267" i="1" s="1"/>
  <c r="AW1267" i="1" s="1"/>
  <c r="AQ1267" i="1"/>
  <c r="AU1267" i="1" s="1"/>
  <c r="AR1267" i="1"/>
  <c r="AT1267" i="1"/>
  <c r="AX1267" i="1" s="1"/>
  <c r="AV1267" i="1"/>
  <c r="AY1267" i="1"/>
  <c r="AZ1267" i="1"/>
  <c r="AO1268" i="1"/>
  <c r="AP1268" i="1"/>
  <c r="AS1268" i="1" s="1"/>
  <c r="AW1268" i="1" s="1"/>
  <c r="AQ1268" i="1"/>
  <c r="AR1268" i="1"/>
  <c r="AV1268" i="1" s="1"/>
  <c r="AT1268" i="1"/>
  <c r="AX1268" i="1" s="1"/>
  <c r="AU1268" i="1"/>
  <c r="AY1268" i="1"/>
  <c r="AZ1268" i="1"/>
  <c r="AO1269" i="1"/>
  <c r="AP1269" i="1"/>
  <c r="AS1269" i="1" s="1"/>
  <c r="AW1269" i="1" s="1"/>
  <c r="AQ1269" i="1"/>
  <c r="AU1269" i="1" s="1"/>
  <c r="AR1269" i="1"/>
  <c r="AT1269" i="1"/>
  <c r="AX1269" i="1" s="1"/>
  <c r="AV1269" i="1"/>
  <c r="AY1269" i="1"/>
  <c r="AZ1269" i="1"/>
  <c r="AO1270" i="1"/>
  <c r="AP1270" i="1"/>
  <c r="AS1270" i="1" s="1"/>
  <c r="AW1270" i="1" s="1"/>
  <c r="AQ1270" i="1"/>
  <c r="AR1270" i="1"/>
  <c r="AV1270" i="1" s="1"/>
  <c r="AT1270" i="1"/>
  <c r="AX1270" i="1" s="1"/>
  <c r="AU1270" i="1"/>
  <c r="AY1270" i="1"/>
  <c r="AZ1270" i="1"/>
  <c r="AO1271" i="1"/>
  <c r="AP1271" i="1"/>
  <c r="AS1271" i="1" s="1"/>
  <c r="AW1271" i="1" s="1"/>
  <c r="AQ1271" i="1"/>
  <c r="AU1271" i="1" s="1"/>
  <c r="AR1271" i="1"/>
  <c r="AT1271" i="1"/>
  <c r="AX1271" i="1" s="1"/>
  <c r="AV1271" i="1"/>
  <c r="AY1271" i="1"/>
  <c r="AZ1271" i="1"/>
  <c r="AO1272" i="1"/>
  <c r="AP1272" i="1"/>
  <c r="AS1272" i="1" s="1"/>
  <c r="AW1272" i="1" s="1"/>
  <c r="AQ1272" i="1"/>
  <c r="AR1272" i="1"/>
  <c r="AV1272" i="1" s="1"/>
  <c r="AT1272" i="1"/>
  <c r="AX1272" i="1" s="1"/>
  <c r="AU1272" i="1"/>
  <c r="AY1272" i="1"/>
  <c r="AZ1272" i="1"/>
  <c r="AO1273" i="1"/>
  <c r="AP1273" i="1"/>
  <c r="AS1273" i="1" s="1"/>
  <c r="AW1273" i="1" s="1"/>
  <c r="AQ1273" i="1"/>
  <c r="AU1273" i="1" s="1"/>
  <c r="AR1273" i="1"/>
  <c r="AT1273" i="1"/>
  <c r="AX1273" i="1" s="1"/>
  <c r="AV1273" i="1"/>
  <c r="AY1273" i="1"/>
  <c r="AZ1273" i="1"/>
  <c r="AO1274" i="1"/>
  <c r="AP1274" i="1"/>
  <c r="AS1274" i="1" s="1"/>
  <c r="AW1274" i="1" s="1"/>
  <c r="AQ1274" i="1"/>
  <c r="AR1274" i="1"/>
  <c r="AV1274" i="1" s="1"/>
  <c r="AT1274" i="1"/>
  <c r="AX1274" i="1" s="1"/>
  <c r="AU1274" i="1"/>
  <c r="AY1274" i="1"/>
  <c r="AZ1274" i="1"/>
  <c r="AO1275" i="1"/>
  <c r="AP1275" i="1"/>
  <c r="AS1275" i="1" s="1"/>
  <c r="AW1275" i="1" s="1"/>
  <c r="AQ1275" i="1"/>
  <c r="AU1275" i="1" s="1"/>
  <c r="AR1275" i="1"/>
  <c r="AT1275" i="1"/>
  <c r="AX1275" i="1" s="1"/>
  <c r="AV1275" i="1"/>
  <c r="AY1275" i="1"/>
  <c r="AZ1275" i="1"/>
  <c r="AO1276" i="1"/>
  <c r="AP1276" i="1"/>
  <c r="AS1276" i="1" s="1"/>
  <c r="AW1276" i="1" s="1"/>
  <c r="AQ1276" i="1"/>
  <c r="AR1276" i="1"/>
  <c r="AV1276" i="1" s="1"/>
  <c r="AT1276" i="1"/>
  <c r="AX1276" i="1" s="1"/>
  <c r="AU1276" i="1"/>
  <c r="AY1276" i="1"/>
  <c r="AZ1276" i="1"/>
  <c r="AO1277" i="1"/>
  <c r="AP1277" i="1"/>
  <c r="AS1277" i="1" s="1"/>
  <c r="AW1277" i="1" s="1"/>
  <c r="AQ1277" i="1"/>
  <c r="AU1277" i="1" s="1"/>
  <c r="AR1277" i="1"/>
  <c r="AT1277" i="1"/>
  <c r="AX1277" i="1" s="1"/>
  <c r="AV1277" i="1"/>
  <c r="AY1277" i="1"/>
  <c r="AZ1277" i="1"/>
  <c r="AO1278" i="1"/>
  <c r="AP1278" i="1"/>
  <c r="AS1278" i="1" s="1"/>
  <c r="AW1278" i="1" s="1"/>
  <c r="AQ1278" i="1"/>
  <c r="AR1278" i="1"/>
  <c r="AV1278" i="1" s="1"/>
  <c r="AT1278" i="1"/>
  <c r="AX1278" i="1" s="1"/>
  <c r="AU1278" i="1"/>
  <c r="AY1278" i="1"/>
  <c r="AZ1278" i="1"/>
  <c r="AO1279" i="1"/>
  <c r="AP1279" i="1"/>
  <c r="AS1279" i="1" s="1"/>
  <c r="AW1279" i="1" s="1"/>
  <c r="AQ1279" i="1"/>
  <c r="AU1279" i="1" s="1"/>
  <c r="AR1279" i="1"/>
  <c r="AT1279" i="1"/>
  <c r="AX1279" i="1" s="1"/>
  <c r="AV1279" i="1"/>
  <c r="AY1279" i="1"/>
  <c r="AZ1279" i="1"/>
  <c r="AO1280" i="1"/>
  <c r="AP1280" i="1"/>
  <c r="AS1280" i="1" s="1"/>
  <c r="AW1280" i="1" s="1"/>
  <c r="AQ1280" i="1"/>
  <c r="AR1280" i="1"/>
  <c r="AV1280" i="1" s="1"/>
  <c r="AT1280" i="1"/>
  <c r="AX1280" i="1" s="1"/>
  <c r="AU1280" i="1"/>
  <c r="AY1280" i="1"/>
  <c r="AZ1280" i="1"/>
  <c r="AO1281" i="1"/>
  <c r="AP1281" i="1"/>
  <c r="AS1281" i="1" s="1"/>
  <c r="AW1281" i="1" s="1"/>
  <c r="AQ1281" i="1"/>
  <c r="AU1281" i="1" s="1"/>
  <c r="AR1281" i="1"/>
  <c r="AT1281" i="1"/>
  <c r="AX1281" i="1" s="1"/>
  <c r="AV1281" i="1"/>
  <c r="AY1281" i="1"/>
  <c r="AZ1281" i="1"/>
  <c r="AO1282" i="1"/>
  <c r="AP1282" i="1"/>
  <c r="AS1282" i="1" s="1"/>
  <c r="AW1282" i="1" s="1"/>
  <c r="AQ1282" i="1"/>
  <c r="AR1282" i="1"/>
  <c r="AV1282" i="1" s="1"/>
  <c r="AT1282" i="1"/>
  <c r="AX1282" i="1" s="1"/>
  <c r="AU1282" i="1"/>
  <c r="AY1282" i="1"/>
  <c r="AZ1282" i="1"/>
  <c r="AO1283" i="1"/>
  <c r="AP1283" i="1"/>
  <c r="AS1283" i="1" s="1"/>
  <c r="AW1283" i="1" s="1"/>
  <c r="AQ1283" i="1"/>
  <c r="AU1283" i="1" s="1"/>
  <c r="AR1283" i="1"/>
  <c r="AT1283" i="1"/>
  <c r="AX1283" i="1" s="1"/>
  <c r="AV1283" i="1"/>
  <c r="AY1283" i="1"/>
  <c r="AZ1283" i="1"/>
  <c r="AO1284" i="1"/>
  <c r="AP1284" i="1"/>
  <c r="AS1284" i="1" s="1"/>
  <c r="AW1284" i="1" s="1"/>
  <c r="AQ1284" i="1"/>
  <c r="AR1284" i="1"/>
  <c r="AV1284" i="1" s="1"/>
  <c r="AT1284" i="1"/>
  <c r="AX1284" i="1" s="1"/>
  <c r="AU1284" i="1"/>
  <c r="AY1284" i="1"/>
  <c r="AZ1284" i="1"/>
  <c r="AO1285" i="1"/>
  <c r="AP1285" i="1"/>
  <c r="AS1285" i="1" s="1"/>
  <c r="AW1285" i="1" s="1"/>
  <c r="AQ1285" i="1"/>
  <c r="AU1285" i="1" s="1"/>
  <c r="AR1285" i="1"/>
  <c r="AT1285" i="1"/>
  <c r="AX1285" i="1" s="1"/>
  <c r="AV1285" i="1"/>
  <c r="AY1285" i="1"/>
  <c r="AZ1285" i="1"/>
  <c r="AO1286" i="1"/>
  <c r="AP1286" i="1"/>
  <c r="AS1286" i="1" s="1"/>
  <c r="AW1286" i="1" s="1"/>
  <c r="AQ1286" i="1"/>
  <c r="AR1286" i="1"/>
  <c r="AV1286" i="1" s="1"/>
  <c r="AT1286" i="1"/>
  <c r="AX1286" i="1" s="1"/>
  <c r="AU1286" i="1"/>
  <c r="AY1286" i="1"/>
  <c r="AZ1286" i="1"/>
  <c r="AO1287" i="1"/>
  <c r="AP1287" i="1"/>
  <c r="AS1287" i="1" s="1"/>
  <c r="AW1287" i="1" s="1"/>
  <c r="AQ1287" i="1"/>
  <c r="AU1287" i="1" s="1"/>
  <c r="AR1287" i="1"/>
  <c r="AT1287" i="1"/>
  <c r="AX1287" i="1" s="1"/>
  <c r="AV1287" i="1"/>
  <c r="AY1287" i="1"/>
  <c r="AZ1287" i="1"/>
  <c r="AO1288" i="1"/>
  <c r="AP1288" i="1"/>
  <c r="AS1288" i="1" s="1"/>
  <c r="AW1288" i="1" s="1"/>
  <c r="AQ1288" i="1"/>
  <c r="AR1288" i="1"/>
  <c r="AV1288" i="1" s="1"/>
  <c r="AT1288" i="1"/>
  <c r="AX1288" i="1" s="1"/>
  <c r="AU1288" i="1"/>
  <c r="AY1288" i="1"/>
  <c r="AZ1288" i="1"/>
  <c r="AO1289" i="1"/>
  <c r="AP1289" i="1"/>
  <c r="AS1289" i="1" s="1"/>
  <c r="AW1289" i="1" s="1"/>
  <c r="AQ1289" i="1"/>
  <c r="AU1289" i="1" s="1"/>
  <c r="AR1289" i="1"/>
  <c r="AT1289" i="1"/>
  <c r="AX1289" i="1" s="1"/>
  <c r="AV1289" i="1"/>
  <c r="AY1289" i="1"/>
  <c r="AZ1289" i="1"/>
  <c r="AO1290" i="1"/>
  <c r="AP1290" i="1"/>
  <c r="AS1290" i="1" s="1"/>
  <c r="AW1290" i="1" s="1"/>
  <c r="AQ1290" i="1"/>
  <c r="AR1290" i="1"/>
  <c r="AV1290" i="1" s="1"/>
  <c r="AT1290" i="1"/>
  <c r="AX1290" i="1" s="1"/>
  <c r="AU1290" i="1"/>
  <c r="AY1290" i="1"/>
  <c r="AZ1290" i="1"/>
  <c r="AO1291" i="1"/>
  <c r="AP1291" i="1"/>
  <c r="AS1291" i="1" s="1"/>
  <c r="AW1291" i="1" s="1"/>
  <c r="AQ1291" i="1"/>
  <c r="AU1291" i="1" s="1"/>
  <c r="AR1291" i="1"/>
  <c r="AT1291" i="1"/>
  <c r="AX1291" i="1" s="1"/>
  <c r="AV1291" i="1"/>
  <c r="AY1291" i="1"/>
  <c r="AZ1291" i="1"/>
  <c r="AO1292" i="1"/>
  <c r="AP1292" i="1"/>
  <c r="AS1292" i="1" s="1"/>
  <c r="AW1292" i="1" s="1"/>
  <c r="AQ1292" i="1"/>
  <c r="AR1292" i="1"/>
  <c r="AV1292" i="1" s="1"/>
  <c r="AT1292" i="1"/>
  <c r="AX1292" i="1" s="1"/>
  <c r="AU1292" i="1"/>
  <c r="AY1292" i="1"/>
  <c r="AZ1292" i="1"/>
  <c r="AO1293" i="1"/>
  <c r="AP1293" i="1"/>
  <c r="AS1293" i="1" s="1"/>
  <c r="AW1293" i="1" s="1"/>
  <c r="AQ1293" i="1"/>
  <c r="AU1293" i="1" s="1"/>
  <c r="AR1293" i="1"/>
  <c r="AT1293" i="1"/>
  <c r="AX1293" i="1" s="1"/>
  <c r="AV1293" i="1"/>
  <c r="AY1293" i="1"/>
  <c r="AZ1293" i="1"/>
  <c r="AO1294" i="1"/>
  <c r="AP1294" i="1"/>
  <c r="AS1294" i="1" s="1"/>
  <c r="AW1294" i="1" s="1"/>
  <c r="AQ1294" i="1"/>
  <c r="AR1294" i="1"/>
  <c r="AV1294" i="1" s="1"/>
  <c r="AT1294" i="1"/>
  <c r="AX1294" i="1" s="1"/>
  <c r="AU1294" i="1"/>
  <c r="AY1294" i="1"/>
  <c r="AZ1294" i="1"/>
  <c r="AO1295" i="1"/>
  <c r="AP1295" i="1"/>
  <c r="AS1295" i="1" s="1"/>
  <c r="AW1295" i="1" s="1"/>
  <c r="AQ1295" i="1"/>
  <c r="AU1295" i="1" s="1"/>
  <c r="AR1295" i="1"/>
  <c r="AT1295" i="1"/>
  <c r="AX1295" i="1" s="1"/>
  <c r="AV1295" i="1"/>
  <c r="AY1295" i="1"/>
  <c r="AZ1295" i="1"/>
  <c r="AO1296" i="1"/>
  <c r="AP1296" i="1"/>
  <c r="AS1296" i="1" s="1"/>
  <c r="AW1296" i="1" s="1"/>
  <c r="AQ1296" i="1"/>
  <c r="AR1296" i="1"/>
  <c r="AV1296" i="1" s="1"/>
  <c r="AT1296" i="1"/>
  <c r="AX1296" i="1" s="1"/>
  <c r="AU1296" i="1"/>
  <c r="AY1296" i="1"/>
  <c r="AZ1296" i="1"/>
  <c r="AO1297" i="1"/>
  <c r="AP1297" i="1"/>
  <c r="AS1297" i="1" s="1"/>
  <c r="AW1297" i="1" s="1"/>
  <c r="AQ1297" i="1"/>
  <c r="AU1297" i="1" s="1"/>
  <c r="AR1297" i="1"/>
  <c r="AT1297" i="1"/>
  <c r="AX1297" i="1" s="1"/>
  <c r="AV1297" i="1"/>
  <c r="AY1297" i="1"/>
  <c r="AZ1297" i="1"/>
  <c r="AO1298" i="1"/>
  <c r="AP1298" i="1"/>
  <c r="AS1298" i="1" s="1"/>
  <c r="AW1298" i="1" s="1"/>
  <c r="AQ1298" i="1"/>
  <c r="AR1298" i="1"/>
  <c r="AV1298" i="1" s="1"/>
  <c r="AT1298" i="1"/>
  <c r="AX1298" i="1" s="1"/>
  <c r="AU1298" i="1"/>
  <c r="AY1298" i="1"/>
  <c r="AZ1298" i="1"/>
  <c r="AO1299" i="1"/>
  <c r="AP1299" i="1"/>
  <c r="AS1299" i="1" s="1"/>
  <c r="AW1299" i="1" s="1"/>
  <c r="AQ1299" i="1"/>
  <c r="AU1299" i="1" s="1"/>
  <c r="AR1299" i="1"/>
  <c r="AT1299" i="1"/>
  <c r="AX1299" i="1" s="1"/>
  <c r="AV1299" i="1"/>
  <c r="AY1299" i="1"/>
  <c r="AZ1299" i="1"/>
  <c r="AO1300" i="1"/>
  <c r="AP1300" i="1"/>
  <c r="AS1300" i="1" s="1"/>
  <c r="AW1300" i="1" s="1"/>
  <c r="AQ1300" i="1"/>
  <c r="AR1300" i="1"/>
  <c r="AV1300" i="1" s="1"/>
  <c r="AT1300" i="1"/>
  <c r="AX1300" i="1" s="1"/>
  <c r="AU1300" i="1"/>
  <c r="AY1300" i="1"/>
  <c r="AZ1300" i="1"/>
  <c r="AO1301" i="1"/>
  <c r="AP1301" i="1"/>
  <c r="AS1301" i="1" s="1"/>
  <c r="AW1301" i="1" s="1"/>
  <c r="AQ1301" i="1"/>
  <c r="AU1301" i="1" s="1"/>
  <c r="AR1301" i="1"/>
  <c r="AT1301" i="1"/>
  <c r="AX1301" i="1" s="1"/>
  <c r="AV1301" i="1"/>
  <c r="AY1301" i="1"/>
  <c r="AZ1301" i="1"/>
  <c r="AO1302" i="1"/>
  <c r="AP1302" i="1"/>
  <c r="AS1302" i="1" s="1"/>
  <c r="AW1302" i="1" s="1"/>
  <c r="AQ1302" i="1"/>
  <c r="AR1302" i="1"/>
  <c r="AV1302" i="1" s="1"/>
  <c r="AT1302" i="1"/>
  <c r="AX1302" i="1" s="1"/>
  <c r="AU1302" i="1"/>
  <c r="AY1302" i="1"/>
  <c r="AZ1302" i="1"/>
  <c r="AO1303" i="1"/>
  <c r="AP1303" i="1"/>
  <c r="AS1303" i="1" s="1"/>
  <c r="AW1303" i="1" s="1"/>
  <c r="AQ1303" i="1"/>
  <c r="AU1303" i="1" s="1"/>
  <c r="AR1303" i="1"/>
  <c r="AT1303" i="1"/>
  <c r="AX1303" i="1" s="1"/>
  <c r="AV1303" i="1"/>
  <c r="AY1303" i="1"/>
  <c r="AZ1303" i="1"/>
  <c r="AO1304" i="1"/>
  <c r="AP1304" i="1"/>
  <c r="AS1304" i="1" s="1"/>
  <c r="AW1304" i="1" s="1"/>
  <c r="AQ1304" i="1"/>
  <c r="AR1304" i="1"/>
  <c r="AV1304" i="1" s="1"/>
  <c r="AT1304" i="1"/>
  <c r="AX1304" i="1" s="1"/>
  <c r="AU1304" i="1"/>
  <c r="AY1304" i="1"/>
  <c r="AZ1304" i="1"/>
  <c r="AO1305" i="1"/>
  <c r="AP1305" i="1"/>
  <c r="AS1305" i="1" s="1"/>
  <c r="AW1305" i="1" s="1"/>
  <c r="AQ1305" i="1"/>
  <c r="AU1305" i="1" s="1"/>
  <c r="AR1305" i="1"/>
  <c r="AT1305" i="1"/>
  <c r="AX1305" i="1" s="1"/>
  <c r="AV1305" i="1"/>
  <c r="AY1305" i="1"/>
  <c r="AZ1305" i="1"/>
  <c r="AO1306" i="1"/>
  <c r="AP1306" i="1"/>
  <c r="AS1306" i="1" s="1"/>
  <c r="AW1306" i="1" s="1"/>
  <c r="AQ1306" i="1"/>
  <c r="AR1306" i="1"/>
  <c r="AV1306" i="1" s="1"/>
  <c r="AT1306" i="1"/>
  <c r="AX1306" i="1" s="1"/>
  <c r="AU1306" i="1"/>
  <c r="AY1306" i="1"/>
  <c r="AZ1306" i="1"/>
  <c r="AO1307" i="1"/>
  <c r="AP1307" i="1"/>
  <c r="AS1307" i="1" s="1"/>
  <c r="AW1307" i="1" s="1"/>
  <c r="AQ1307" i="1"/>
  <c r="AU1307" i="1" s="1"/>
  <c r="AR1307" i="1"/>
  <c r="AT1307" i="1"/>
  <c r="AX1307" i="1" s="1"/>
  <c r="AV1307" i="1"/>
  <c r="AY1307" i="1"/>
  <c r="AZ1307" i="1"/>
  <c r="AO1308" i="1"/>
  <c r="AP1308" i="1"/>
  <c r="AS1308" i="1" s="1"/>
  <c r="AW1308" i="1" s="1"/>
  <c r="AQ1308" i="1"/>
  <c r="AR1308" i="1"/>
  <c r="AV1308" i="1" s="1"/>
  <c r="AT1308" i="1"/>
  <c r="AX1308" i="1" s="1"/>
  <c r="AU1308" i="1"/>
  <c r="AY1308" i="1"/>
  <c r="AZ1308" i="1"/>
  <c r="AO1309" i="1"/>
  <c r="AP1309" i="1"/>
  <c r="AS1309" i="1" s="1"/>
  <c r="AW1309" i="1" s="1"/>
  <c r="AQ1309" i="1"/>
  <c r="AU1309" i="1" s="1"/>
  <c r="AR1309" i="1"/>
  <c r="AT1309" i="1"/>
  <c r="AX1309" i="1" s="1"/>
  <c r="AV1309" i="1"/>
  <c r="AY1309" i="1"/>
  <c r="AZ1309" i="1"/>
  <c r="AO1310" i="1"/>
  <c r="AP1310" i="1"/>
  <c r="AS1310" i="1" s="1"/>
  <c r="AW1310" i="1" s="1"/>
  <c r="AQ1310" i="1"/>
  <c r="AR1310" i="1"/>
  <c r="AV1310" i="1" s="1"/>
  <c r="AT1310" i="1"/>
  <c r="AX1310" i="1" s="1"/>
  <c r="AU1310" i="1"/>
  <c r="AY1310" i="1"/>
  <c r="AZ1310" i="1"/>
  <c r="AO1311" i="1"/>
  <c r="AP1311" i="1"/>
  <c r="AS1311" i="1" s="1"/>
  <c r="AW1311" i="1" s="1"/>
  <c r="AQ1311" i="1"/>
  <c r="AU1311" i="1" s="1"/>
  <c r="AR1311" i="1"/>
  <c r="AT1311" i="1"/>
  <c r="AX1311" i="1" s="1"/>
  <c r="AV1311" i="1"/>
  <c r="AY1311" i="1"/>
  <c r="AZ1311" i="1"/>
  <c r="AO1312" i="1"/>
  <c r="AP1312" i="1"/>
  <c r="AS1312" i="1" s="1"/>
  <c r="AW1312" i="1" s="1"/>
  <c r="AQ1312" i="1"/>
  <c r="AR1312" i="1"/>
  <c r="AV1312" i="1" s="1"/>
  <c r="AT1312" i="1"/>
  <c r="AX1312" i="1" s="1"/>
  <c r="AU1312" i="1"/>
  <c r="AY1312" i="1"/>
  <c r="AZ1312" i="1"/>
  <c r="AO1313" i="1"/>
  <c r="AP1313" i="1"/>
  <c r="AS1313" i="1" s="1"/>
  <c r="AW1313" i="1" s="1"/>
  <c r="AQ1313" i="1"/>
  <c r="AU1313" i="1" s="1"/>
  <c r="AR1313" i="1"/>
  <c r="AT1313" i="1"/>
  <c r="AX1313" i="1" s="1"/>
  <c r="AV1313" i="1"/>
  <c r="AY1313" i="1"/>
  <c r="AZ1313" i="1"/>
  <c r="AO1314" i="1"/>
  <c r="AP1314" i="1"/>
  <c r="AS1314" i="1" s="1"/>
  <c r="AW1314" i="1" s="1"/>
  <c r="AQ1314" i="1"/>
  <c r="AR1314" i="1"/>
  <c r="AV1314" i="1" s="1"/>
  <c r="AT1314" i="1"/>
  <c r="AX1314" i="1" s="1"/>
  <c r="AU1314" i="1"/>
  <c r="AY1314" i="1"/>
  <c r="AZ1314" i="1"/>
  <c r="AO1315" i="1"/>
  <c r="AP1315" i="1"/>
  <c r="AS1315" i="1" s="1"/>
  <c r="AW1315" i="1" s="1"/>
  <c r="AQ1315" i="1"/>
  <c r="AU1315" i="1" s="1"/>
  <c r="AR1315" i="1"/>
  <c r="AT1315" i="1"/>
  <c r="AX1315" i="1" s="1"/>
  <c r="AV1315" i="1"/>
  <c r="AY1315" i="1"/>
  <c r="AZ1315" i="1"/>
  <c r="AO1316" i="1"/>
  <c r="AP1316" i="1"/>
  <c r="AS1316" i="1" s="1"/>
  <c r="AW1316" i="1" s="1"/>
  <c r="AQ1316" i="1"/>
  <c r="AR1316" i="1"/>
  <c r="AV1316" i="1" s="1"/>
  <c r="AT1316" i="1"/>
  <c r="AX1316" i="1" s="1"/>
  <c r="AU1316" i="1"/>
  <c r="AY1316" i="1"/>
  <c r="AZ1316" i="1"/>
  <c r="AO1317" i="1"/>
  <c r="AP1317" i="1"/>
  <c r="AS1317" i="1" s="1"/>
  <c r="AW1317" i="1" s="1"/>
  <c r="AQ1317" i="1"/>
  <c r="AU1317" i="1" s="1"/>
  <c r="AR1317" i="1"/>
  <c r="AT1317" i="1"/>
  <c r="AX1317" i="1" s="1"/>
  <c r="AV1317" i="1"/>
  <c r="AY1317" i="1"/>
  <c r="AZ1317" i="1"/>
  <c r="AO1318" i="1"/>
  <c r="AP1318" i="1"/>
  <c r="AS1318" i="1" s="1"/>
  <c r="AW1318" i="1" s="1"/>
  <c r="AQ1318" i="1"/>
  <c r="AR1318" i="1"/>
  <c r="AV1318" i="1" s="1"/>
  <c r="AT1318" i="1"/>
  <c r="AX1318" i="1" s="1"/>
  <c r="AU1318" i="1"/>
  <c r="AY1318" i="1"/>
  <c r="AZ1318" i="1"/>
  <c r="AO1319" i="1"/>
  <c r="AP1319" i="1"/>
  <c r="AS1319" i="1" s="1"/>
  <c r="AW1319" i="1" s="1"/>
  <c r="AQ1319" i="1"/>
  <c r="AU1319" i="1" s="1"/>
  <c r="AR1319" i="1"/>
  <c r="AT1319" i="1"/>
  <c r="AX1319" i="1" s="1"/>
  <c r="AV1319" i="1"/>
  <c r="AY1319" i="1"/>
  <c r="AZ1319" i="1"/>
  <c r="AO1320" i="1"/>
  <c r="AP1320" i="1"/>
  <c r="AS1320" i="1" s="1"/>
  <c r="AW1320" i="1" s="1"/>
  <c r="AQ1320" i="1"/>
  <c r="AR1320" i="1"/>
  <c r="AV1320" i="1" s="1"/>
  <c r="AT1320" i="1"/>
  <c r="AX1320" i="1" s="1"/>
  <c r="AU1320" i="1"/>
  <c r="AY1320" i="1"/>
  <c r="AZ1320" i="1"/>
  <c r="AO1321" i="1"/>
  <c r="AP1321" i="1"/>
  <c r="AS1321" i="1" s="1"/>
  <c r="AW1321" i="1" s="1"/>
  <c r="AQ1321" i="1"/>
  <c r="AU1321" i="1" s="1"/>
  <c r="AR1321" i="1"/>
  <c r="AT1321" i="1"/>
  <c r="AX1321" i="1" s="1"/>
  <c r="AV1321" i="1"/>
  <c r="AY1321" i="1"/>
  <c r="AZ1321" i="1"/>
  <c r="AO1322" i="1"/>
  <c r="AP1322" i="1"/>
  <c r="AS1322" i="1" s="1"/>
  <c r="AW1322" i="1" s="1"/>
  <c r="AQ1322" i="1"/>
  <c r="AR1322" i="1"/>
  <c r="AV1322" i="1" s="1"/>
  <c r="AT1322" i="1"/>
  <c r="AX1322" i="1" s="1"/>
  <c r="AU1322" i="1"/>
  <c r="AY1322" i="1"/>
  <c r="AZ1322" i="1"/>
  <c r="AO1323" i="1"/>
  <c r="AP1323" i="1"/>
  <c r="AS1323" i="1" s="1"/>
  <c r="AW1323" i="1" s="1"/>
  <c r="AQ1323" i="1"/>
  <c r="AU1323" i="1" s="1"/>
  <c r="AR1323" i="1"/>
  <c r="AT1323" i="1"/>
  <c r="AX1323" i="1" s="1"/>
  <c r="AV1323" i="1"/>
  <c r="AY1323" i="1"/>
  <c r="AZ1323" i="1"/>
  <c r="AO1324" i="1"/>
  <c r="AP1324" i="1"/>
  <c r="AS1324" i="1" s="1"/>
  <c r="AW1324" i="1" s="1"/>
  <c r="AQ1324" i="1"/>
  <c r="AR1324" i="1"/>
  <c r="AV1324" i="1" s="1"/>
  <c r="AT1324" i="1"/>
  <c r="AX1324" i="1" s="1"/>
  <c r="AU1324" i="1"/>
  <c r="AY1324" i="1"/>
  <c r="AZ1324" i="1"/>
  <c r="AO1325" i="1"/>
  <c r="AP1325" i="1"/>
  <c r="AS1325" i="1" s="1"/>
  <c r="AW1325" i="1" s="1"/>
  <c r="AQ1325" i="1"/>
  <c r="AU1325" i="1" s="1"/>
  <c r="AR1325" i="1"/>
  <c r="AT1325" i="1"/>
  <c r="AX1325" i="1" s="1"/>
  <c r="AV1325" i="1"/>
  <c r="AY1325" i="1"/>
  <c r="AZ1325" i="1"/>
  <c r="AO1326" i="1"/>
  <c r="AP1326" i="1"/>
  <c r="AS1326" i="1" s="1"/>
  <c r="AW1326" i="1" s="1"/>
  <c r="AQ1326" i="1"/>
  <c r="AR1326" i="1"/>
  <c r="AV1326" i="1" s="1"/>
  <c r="AT1326" i="1"/>
  <c r="AX1326" i="1" s="1"/>
  <c r="AU1326" i="1"/>
  <c r="AY1326" i="1"/>
  <c r="AZ1326" i="1"/>
  <c r="AO1327" i="1"/>
  <c r="AP1327" i="1"/>
  <c r="AS1327" i="1" s="1"/>
  <c r="AW1327" i="1" s="1"/>
  <c r="AQ1327" i="1"/>
  <c r="AU1327" i="1" s="1"/>
  <c r="AR1327" i="1"/>
  <c r="AT1327" i="1"/>
  <c r="AX1327" i="1" s="1"/>
  <c r="AV1327" i="1"/>
  <c r="AY1327" i="1"/>
  <c r="AZ1327" i="1"/>
  <c r="AO1328" i="1"/>
  <c r="AP1328" i="1"/>
  <c r="AS1328" i="1" s="1"/>
  <c r="AW1328" i="1" s="1"/>
  <c r="AQ1328" i="1"/>
  <c r="AR1328" i="1"/>
  <c r="AV1328" i="1" s="1"/>
  <c r="AT1328" i="1"/>
  <c r="AX1328" i="1" s="1"/>
  <c r="AU1328" i="1"/>
  <c r="AY1328" i="1"/>
  <c r="AZ1328" i="1"/>
  <c r="AO1329" i="1"/>
  <c r="AP1329" i="1"/>
  <c r="AS1329" i="1" s="1"/>
  <c r="AW1329" i="1" s="1"/>
  <c r="AQ1329" i="1"/>
  <c r="AU1329" i="1" s="1"/>
  <c r="AR1329" i="1"/>
  <c r="AT1329" i="1"/>
  <c r="AX1329" i="1" s="1"/>
  <c r="AV1329" i="1"/>
  <c r="AY1329" i="1"/>
  <c r="AZ1329" i="1"/>
  <c r="AO1330" i="1"/>
  <c r="AP1330" i="1"/>
  <c r="AS1330" i="1" s="1"/>
  <c r="AW1330" i="1" s="1"/>
  <c r="AQ1330" i="1"/>
  <c r="AR1330" i="1"/>
  <c r="AV1330" i="1" s="1"/>
  <c r="AT1330" i="1"/>
  <c r="AX1330" i="1" s="1"/>
  <c r="AU1330" i="1"/>
  <c r="AY1330" i="1"/>
  <c r="AZ1330" i="1"/>
  <c r="AO1331" i="1"/>
  <c r="AP1331" i="1"/>
  <c r="AS1331" i="1" s="1"/>
  <c r="AW1331" i="1" s="1"/>
  <c r="AQ1331" i="1"/>
  <c r="AU1331" i="1" s="1"/>
  <c r="AR1331" i="1"/>
  <c r="AT1331" i="1"/>
  <c r="AX1331" i="1" s="1"/>
  <c r="AV1331" i="1"/>
  <c r="AY1331" i="1"/>
  <c r="AZ1331" i="1"/>
  <c r="AO1332" i="1"/>
  <c r="AP1332" i="1"/>
  <c r="AS1332" i="1" s="1"/>
  <c r="AW1332" i="1" s="1"/>
  <c r="AQ1332" i="1"/>
  <c r="AR1332" i="1"/>
  <c r="AV1332" i="1" s="1"/>
  <c r="AT1332" i="1"/>
  <c r="AX1332" i="1" s="1"/>
  <c r="AU1332" i="1"/>
  <c r="AY1332" i="1"/>
  <c r="AZ1332" i="1"/>
  <c r="AO1333" i="1"/>
  <c r="AP1333" i="1"/>
  <c r="AS1333" i="1" s="1"/>
  <c r="AW1333" i="1" s="1"/>
  <c r="AQ1333" i="1"/>
  <c r="AU1333" i="1" s="1"/>
  <c r="AR1333" i="1"/>
  <c r="AT1333" i="1"/>
  <c r="AX1333" i="1" s="1"/>
  <c r="AV1333" i="1"/>
  <c r="AY1333" i="1"/>
  <c r="AZ1333" i="1"/>
  <c r="AO1334" i="1"/>
  <c r="AP1334" i="1"/>
  <c r="AS1334" i="1" s="1"/>
  <c r="AW1334" i="1" s="1"/>
  <c r="AQ1334" i="1"/>
  <c r="AR1334" i="1"/>
  <c r="AV1334" i="1" s="1"/>
  <c r="AT1334" i="1"/>
  <c r="AX1334" i="1" s="1"/>
  <c r="AU1334" i="1"/>
  <c r="AY1334" i="1"/>
  <c r="AZ1334" i="1"/>
  <c r="AO1335" i="1"/>
  <c r="AP1335" i="1"/>
  <c r="AS1335" i="1" s="1"/>
  <c r="AW1335" i="1" s="1"/>
  <c r="AQ1335" i="1"/>
  <c r="AU1335" i="1" s="1"/>
  <c r="AR1335" i="1"/>
  <c r="AT1335" i="1"/>
  <c r="AX1335" i="1" s="1"/>
  <c r="AV1335" i="1"/>
  <c r="AY1335" i="1"/>
  <c r="AZ1335" i="1"/>
  <c r="AO1336" i="1"/>
  <c r="AP1336" i="1"/>
  <c r="AS1336" i="1" s="1"/>
  <c r="AW1336" i="1" s="1"/>
  <c r="AQ1336" i="1"/>
  <c r="AR1336" i="1"/>
  <c r="AV1336" i="1" s="1"/>
  <c r="AT1336" i="1"/>
  <c r="AX1336" i="1" s="1"/>
  <c r="AU1336" i="1"/>
  <c r="AY1336" i="1"/>
  <c r="AZ1336" i="1"/>
  <c r="AO1337" i="1"/>
  <c r="AP1337" i="1"/>
  <c r="AS1337" i="1" s="1"/>
  <c r="AW1337" i="1" s="1"/>
  <c r="AQ1337" i="1"/>
  <c r="AU1337" i="1" s="1"/>
  <c r="AR1337" i="1"/>
  <c r="AT1337" i="1"/>
  <c r="AX1337" i="1" s="1"/>
  <c r="AV1337" i="1"/>
  <c r="AY1337" i="1"/>
  <c r="AZ1337" i="1"/>
  <c r="AO1338" i="1"/>
  <c r="AP1338" i="1"/>
  <c r="AS1338" i="1" s="1"/>
  <c r="AW1338" i="1" s="1"/>
  <c r="AQ1338" i="1"/>
  <c r="AR1338" i="1"/>
  <c r="AV1338" i="1" s="1"/>
  <c r="AT1338" i="1"/>
  <c r="AX1338" i="1" s="1"/>
  <c r="AU1338" i="1"/>
  <c r="AY1338" i="1"/>
  <c r="AZ1338" i="1"/>
  <c r="AO1339" i="1"/>
  <c r="AP1339" i="1"/>
  <c r="AS1339" i="1" s="1"/>
  <c r="AW1339" i="1" s="1"/>
  <c r="AQ1339" i="1"/>
  <c r="AU1339" i="1" s="1"/>
  <c r="AR1339" i="1"/>
  <c r="AT1339" i="1"/>
  <c r="AX1339" i="1" s="1"/>
  <c r="AV1339" i="1"/>
  <c r="AY1339" i="1"/>
  <c r="AZ1339" i="1"/>
  <c r="AO1340" i="1"/>
  <c r="AP1340" i="1"/>
  <c r="AS1340" i="1" s="1"/>
  <c r="AW1340" i="1" s="1"/>
  <c r="AQ1340" i="1"/>
  <c r="AR1340" i="1"/>
  <c r="AV1340" i="1" s="1"/>
  <c r="AT1340" i="1"/>
  <c r="AX1340" i="1" s="1"/>
  <c r="AU1340" i="1"/>
  <c r="AY1340" i="1"/>
  <c r="AZ1340" i="1"/>
  <c r="AO1341" i="1"/>
  <c r="AP1341" i="1"/>
  <c r="AS1341" i="1" s="1"/>
  <c r="AW1341" i="1" s="1"/>
  <c r="AQ1341" i="1"/>
  <c r="AU1341" i="1" s="1"/>
  <c r="AR1341" i="1"/>
  <c r="AT1341" i="1"/>
  <c r="AX1341" i="1" s="1"/>
  <c r="AV1341" i="1"/>
  <c r="AY1341" i="1"/>
  <c r="AZ1341" i="1"/>
  <c r="AO1342" i="1"/>
  <c r="AP1342" i="1"/>
  <c r="AS1342" i="1" s="1"/>
  <c r="AW1342" i="1" s="1"/>
  <c r="AQ1342" i="1"/>
  <c r="AR1342" i="1"/>
  <c r="AV1342" i="1" s="1"/>
  <c r="AT1342" i="1"/>
  <c r="AX1342" i="1" s="1"/>
  <c r="AU1342" i="1"/>
  <c r="AY1342" i="1"/>
  <c r="AZ1342" i="1"/>
  <c r="AO1343" i="1"/>
  <c r="AP1343" i="1"/>
  <c r="AS1343" i="1" s="1"/>
  <c r="AW1343" i="1" s="1"/>
  <c r="AQ1343" i="1"/>
  <c r="AU1343" i="1" s="1"/>
  <c r="AR1343" i="1"/>
  <c r="AT1343" i="1"/>
  <c r="AX1343" i="1" s="1"/>
  <c r="AV1343" i="1"/>
  <c r="AY1343" i="1"/>
  <c r="AZ1343" i="1"/>
  <c r="AO1344" i="1"/>
  <c r="AP1344" i="1"/>
  <c r="AS1344" i="1" s="1"/>
  <c r="AW1344" i="1" s="1"/>
  <c r="AQ1344" i="1"/>
  <c r="AR1344" i="1"/>
  <c r="AV1344" i="1" s="1"/>
  <c r="AT1344" i="1"/>
  <c r="AX1344" i="1" s="1"/>
  <c r="AU1344" i="1"/>
  <c r="AY1344" i="1"/>
  <c r="AZ1344" i="1"/>
  <c r="AO1345" i="1"/>
  <c r="AP1345" i="1"/>
  <c r="AS1345" i="1" s="1"/>
  <c r="AW1345" i="1" s="1"/>
  <c r="AQ1345" i="1"/>
  <c r="AU1345" i="1" s="1"/>
  <c r="AR1345" i="1"/>
  <c r="AT1345" i="1"/>
  <c r="AX1345" i="1" s="1"/>
  <c r="AV1345" i="1"/>
  <c r="AY1345" i="1"/>
  <c r="AZ1345" i="1"/>
  <c r="AO1346" i="1"/>
  <c r="AP1346" i="1"/>
  <c r="AS1346" i="1" s="1"/>
  <c r="AW1346" i="1" s="1"/>
  <c r="AQ1346" i="1"/>
  <c r="AR1346" i="1"/>
  <c r="AV1346" i="1" s="1"/>
  <c r="AT1346" i="1"/>
  <c r="AX1346" i="1" s="1"/>
  <c r="AU1346" i="1"/>
  <c r="AY1346" i="1"/>
  <c r="AZ1346" i="1"/>
  <c r="AO1347" i="1"/>
  <c r="AP1347" i="1"/>
  <c r="AS1347" i="1" s="1"/>
  <c r="AW1347" i="1" s="1"/>
  <c r="AQ1347" i="1"/>
  <c r="AU1347" i="1" s="1"/>
  <c r="AR1347" i="1"/>
  <c r="AT1347" i="1"/>
  <c r="AX1347" i="1" s="1"/>
  <c r="AV1347" i="1"/>
  <c r="AY1347" i="1"/>
  <c r="AZ1347" i="1"/>
  <c r="AO1348" i="1"/>
  <c r="AP1348" i="1"/>
  <c r="AS1348" i="1" s="1"/>
  <c r="AW1348" i="1" s="1"/>
  <c r="AQ1348" i="1"/>
  <c r="AR1348" i="1"/>
  <c r="AV1348" i="1" s="1"/>
  <c r="AT1348" i="1"/>
  <c r="AX1348" i="1" s="1"/>
  <c r="AU1348" i="1"/>
  <c r="AY1348" i="1"/>
  <c r="AZ1348" i="1"/>
  <c r="AO1349" i="1"/>
  <c r="AP1349" i="1"/>
  <c r="AS1349" i="1" s="1"/>
  <c r="AW1349" i="1" s="1"/>
  <c r="AQ1349" i="1"/>
  <c r="AU1349" i="1" s="1"/>
  <c r="AR1349" i="1"/>
  <c r="AT1349" i="1"/>
  <c r="AX1349" i="1" s="1"/>
  <c r="AV1349" i="1"/>
  <c r="AY1349" i="1"/>
  <c r="AZ1349" i="1"/>
  <c r="AO1350" i="1"/>
  <c r="AP1350" i="1"/>
  <c r="AS1350" i="1" s="1"/>
  <c r="AW1350" i="1" s="1"/>
  <c r="AQ1350" i="1"/>
  <c r="AR1350" i="1"/>
  <c r="AV1350" i="1" s="1"/>
  <c r="AT1350" i="1"/>
  <c r="AX1350" i="1" s="1"/>
  <c r="AU1350" i="1"/>
  <c r="AY1350" i="1"/>
  <c r="AZ1350" i="1"/>
  <c r="AO1351" i="1"/>
  <c r="AP1351" i="1"/>
  <c r="AS1351" i="1" s="1"/>
  <c r="AW1351" i="1" s="1"/>
  <c r="AQ1351" i="1"/>
  <c r="AU1351" i="1" s="1"/>
  <c r="AR1351" i="1"/>
  <c r="AT1351" i="1"/>
  <c r="AX1351" i="1" s="1"/>
  <c r="AV1351" i="1"/>
  <c r="AY1351" i="1"/>
  <c r="AZ1351" i="1"/>
  <c r="AO1352" i="1"/>
  <c r="AP1352" i="1"/>
  <c r="AS1352" i="1" s="1"/>
  <c r="AW1352" i="1" s="1"/>
  <c r="AQ1352" i="1"/>
  <c r="AR1352" i="1"/>
  <c r="AV1352" i="1" s="1"/>
  <c r="AT1352" i="1"/>
  <c r="AX1352" i="1" s="1"/>
  <c r="AU1352" i="1"/>
  <c r="AY1352" i="1"/>
  <c r="AZ1352" i="1"/>
  <c r="AO1353" i="1"/>
  <c r="AP1353" i="1"/>
  <c r="AS1353" i="1" s="1"/>
  <c r="AW1353" i="1" s="1"/>
  <c r="AQ1353" i="1"/>
  <c r="AU1353" i="1" s="1"/>
  <c r="AR1353" i="1"/>
  <c r="AT1353" i="1"/>
  <c r="AX1353" i="1" s="1"/>
  <c r="AV1353" i="1"/>
  <c r="AY1353" i="1"/>
  <c r="AZ1353" i="1"/>
  <c r="AO1354" i="1"/>
  <c r="AP1354" i="1"/>
  <c r="AS1354" i="1" s="1"/>
  <c r="AW1354" i="1" s="1"/>
  <c r="AQ1354" i="1"/>
  <c r="AR1354" i="1"/>
  <c r="AV1354" i="1" s="1"/>
  <c r="AT1354" i="1"/>
  <c r="AX1354" i="1" s="1"/>
  <c r="AU1354" i="1"/>
  <c r="AY1354" i="1"/>
  <c r="AZ1354" i="1"/>
  <c r="AO1355" i="1"/>
  <c r="AP1355" i="1"/>
  <c r="AS1355" i="1" s="1"/>
  <c r="AW1355" i="1" s="1"/>
  <c r="AQ1355" i="1"/>
  <c r="AU1355" i="1" s="1"/>
  <c r="AR1355" i="1"/>
  <c r="AT1355" i="1"/>
  <c r="AX1355" i="1" s="1"/>
  <c r="AV1355" i="1"/>
  <c r="AY1355" i="1"/>
  <c r="AZ1355" i="1"/>
  <c r="AO1356" i="1"/>
  <c r="AP1356" i="1"/>
  <c r="AS1356" i="1" s="1"/>
  <c r="AW1356" i="1" s="1"/>
  <c r="AQ1356" i="1"/>
  <c r="AR1356" i="1"/>
  <c r="AV1356" i="1" s="1"/>
  <c r="AT1356" i="1"/>
  <c r="AX1356" i="1" s="1"/>
  <c r="AU1356" i="1"/>
  <c r="AY1356" i="1"/>
  <c r="AZ1356" i="1"/>
  <c r="AO1357" i="1"/>
  <c r="AP1357" i="1"/>
  <c r="AS1357" i="1" s="1"/>
  <c r="AW1357" i="1" s="1"/>
  <c r="AQ1357" i="1"/>
  <c r="AU1357" i="1" s="1"/>
  <c r="AR1357" i="1"/>
  <c r="AT1357" i="1"/>
  <c r="AX1357" i="1" s="1"/>
  <c r="AV1357" i="1"/>
  <c r="AY1357" i="1"/>
  <c r="AZ1357" i="1"/>
  <c r="AO1358" i="1"/>
  <c r="AP1358" i="1"/>
  <c r="AS1358" i="1" s="1"/>
  <c r="AW1358" i="1" s="1"/>
  <c r="AQ1358" i="1"/>
  <c r="AR1358" i="1"/>
  <c r="AV1358" i="1" s="1"/>
  <c r="AT1358" i="1"/>
  <c r="AX1358" i="1" s="1"/>
  <c r="AU1358" i="1"/>
  <c r="AY1358" i="1"/>
  <c r="AZ1358" i="1"/>
  <c r="AO1359" i="1"/>
  <c r="AP1359" i="1"/>
  <c r="AS1359" i="1" s="1"/>
  <c r="AW1359" i="1" s="1"/>
  <c r="AQ1359" i="1"/>
  <c r="AU1359" i="1" s="1"/>
  <c r="AR1359" i="1"/>
  <c r="AT1359" i="1"/>
  <c r="AX1359" i="1" s="1"/>
  <c r="AV1359" i="1"/>
  <c r="AY1359" i="1"/>
  <c r="AZ1359" i="1"/>
  <c r="AO1360" i="1"/>
  <c r="AP1360" i="1"/>
  <c r="AS1360" i="1" s="1"/>
  <c r="AW1360" i="1" s="1"/>
  <c r="AQ1360" i="1"/>
  <c r="AR1360" i="1"/>
  <c r="AV1360" i="1" s="1"/>
  <c r="AT1360" i="1"/>
  <c r="AX1360" i="1" s="1"/>
  <c r="AU1360" i="1"/>
  <c r="AY1360" i="1"/>
  <c r="AZ1360" i="1"/>
  <c r="AO1361" i="1"/>
  <c r="AP1361" i="1"/>
  <c r="AS1361" i="1" s="1"/>
  <c r="AW1361" i="1" s="1"/>
  <c r="AQ1361" i="1"/>
  <c r="AU1361" i="1" s="1"/>
  <c r="AR1361" i="1"/>
  <c r="AT1361" i="1"/>
  <c r="AX1361" i="1" s="1"/>
  <c r="AV1361" i="1"/>
  <c r="AY1361" i="1"/>
  <c r="AZ1361" i="1"/>
  <c r="AO1362" i="1"/>
  <c r="AP1362" i="1"/>
  <c r="AS1362" i="1" s="1"/>
  <c r="AW1362" i="1" s="1"/>
  <c r="AQ1362" i="1"/>
  <c r="AR1362" i="1"/>
  <c r="AV1362" i="1" s="1"/>
  <c r="AT1362" i="1"/>
  <c r="AX1362" i="1" s="1"/>
  <c r="AU1362" i="1"/>
  <c r="AY1362" i="1"/>
  <c r="AZ1362" i="1"/>
  <c r="AO1363" i="1"/>
  <c r="AP1363" i="1"/>
  <c r="AS1363" i="1" s="1"/>
  <c r="AW1363" i="1" s="1"/>
  <c r="AQ1363" i="1"/>
  <c r="AU1363" i="1" s="1"/>
  <c r="AR1363" i="1"/>
  <c r="AT1363" i="1"/>
  <c r="AX1363" i="1" s="1"/>
  <c r="AV1363" i="1"/>
  <c r="AY1363" i="1"/>
  <c r="AZ1363" i="1"/>
  <c r="AO1364" i="1"/>
  <c r="AP1364" i="1"/>
  <c r="AS1364" i="1" s="1"/>
  <c r="AW1364" i="1" s="1"/>
  <c r="AQ1364" i="1"/>
  <c r="AR1364" i="1"/>
  <c r="AV1364" i="1" s="1"/>
  <c r="AT1364" i="1"/>
  <c r="AX1364" i="1" s="1"/>
  <c r="AU1364" i="1"/>
  <c r="AY1364" i="1"/>
  <c r="AZ1364" i="1"/>
  <c r="AO1365" i="1"/>
  <c r="AP1365" i="1"/>
  <c r="AS1365" i="1" s="1"/>
  <c r="AW1365" i="1" s="1"/>
  <c r="AQ1365" i="1"/>
  <c r="AU1365" i="1" s="1"/>
  <c r="AR1365" i="1"/>
  <c r="AT1365" i="1"/>
  <c r="AX1365" i="1" s="1"/>
  <c r="AV1365" i="1"/>
  <c r="AY1365" i="1"/>
  <c r="AZ1365" i="1"/>
  <c r="AO1366" i="1"/>
  <c r="AP1366" i="1"/>
  <c r="AS1366" i="1" s="1"/>
  <c r="AW1366" i="1" s="1"/>
  <c r="AQ1366" i="1"/>
  <c r="AR1366" i="1"/>
  <c r="AV1366" i="1" s="1"/>
  <c r="AT1366" i="1"/>
  <c r="AX1366" i="1" s="1"/>
  <c r="AU1366" i="1"/>
  <c r="AY1366" i="1"/>
  <c r="AZ1366" i="1"/>
  <c r="AO1367" i="1"/>
  <c r="AP1367" i="1"/>
  <c r="AS1367" i="1" s="1"/>
  <c r="AW1367" i="1" s="1"/>
  <c r="AQ1367" i="1"/>
  <c r="AU1367" i="1" s="1"/>
  <c r="AR1367" i="1"/>
  <c r="AT1367" i="1"/>
  <c r="AX1367" i="1" s="1"/>
  <c r="AV1367" i="1"/>
  <c r="AY1367" i="1"/>
  <c r="AZ1367" i="1"/>
  <c r="AO1368" i="1"/>
  <c r="AP1368" i="1"/>
  <c r="AS1368" i="1" s="1"/>
  <c r="AW1368" i="1" s="1"/>
  <c r="AQ1368" i="1"/>
  <c r="AR1368" i="1"/>
  <c r="AV1368" i="1" s="1"/>
  <c r="AT1368" i="1"/>
  <c r="AX1368" i="1" s="1"/>
  <c r="AU1368" i="1"/>
  <c r="AY1368" i="1"/>
  <c r="AZ1368" i="1"/>
  <c r="AO1369" i="1"/>
  <c r="AP1369" i="1"/>
  <c r="AS1369" i="1" s="1"/>
  <c r="AW1369" i="1" s="1"/>
  <c r="AQ1369" i="1"/>
  <c r="AU1369" i="1" s="1"/>
  <c r="AR1369" i="1"/>
  <c r="AT1369" i="1"/>
  <c r="AX1369" i="1" s="1"/>
  <c r="AV1369" i="1"/>
  <c r="AY1369" i="1"/>
  <c r="AZ1369" i="1"/>
  <c r="AO1370" i="1"/>
  <c r="AP1370" i="1"/>
  <c r="AS1370" i="1" s="1"/>
  <c r="AW1370" i="1" s="1"/>
  <c r="AQ1370" i="1"/>
  <c r="AR1370" i="1"/>
  <c r="AV1370" i="1" s="1"/>
  <c r="AT1370" i="1"/>
  <c r="AX1370" i="1" s="1"/>
  <c r="AU1370" i="1"/>
  <c r="AY1370" i="1"/>
  <c r="AZ1370" i="1"/>
  <c r="AO1371" i="1"/>
  <c r="AP1371" i="1"/>
  <c r="AS1371" i="1" s="1"/>
  <c r="AW1371" i="1" s="1"/>
  <c r="AQ1371" i="1"/>
  <c r="AU1371" i="1" s="1"/>
  <c r="AR1371" i="1"/>
  <c r="AT1371" i="1"/>
  <c r="AX1371" i="1" s="1"/>
  <c r="AV1371" i="1"/>
  <c r="AY1371" i="1"/>
  <c r="AZ1371" i="1"/>
  <c r="AO1372" i="1"/>
  <c r="AP1372" i="1"/>
  <c r="AS1372" i="1" s="1"/>
  <c r="AW1372" i="1" s="1"/>
  <c r="AQ1372" i="1"/>
  <c r="AR1372" i="1"/>
  <c r="AV1372" i="1" s="1"/>
  <c r="AT1372" i="1"/>
  <c r="AX1372" i="1" s="1"/>
  <c r="AU1372" i="1"/>
  <c r="AY1372" i="1"/>
  <c r="AZ1372" i="1"/>
  <c r="AO1373" i="1"/>
  <c r="AP1373" i="1"/>
  <c r="AS1373" i="1" s="1"/>
  <c r="AW1373" i="1" s="1"/>
  <c r="AQ1373" i="1"/>
  <c r="AU1373" i="1" s="1"/>
  <c r="AR1373" i="1"/>
  <c r="AT1373" i="1"/>
  <c r="AX1373" i="1" s="1"/>
  <c r="AV1373" i="1"/>
  <c r="AY1373" i="1"/>
  <c r="AZ1373" i="1"/>
  <c r="AO1374" i="1"/>
  <c r="AP1374" i="1"/>
  <c r="AS1374" i="1" s="1"/>
  <c r="AW1374" i="1" s="1"/>
  <c r="AQ1374" i="1"/>
  <c r="AR1374" i="1"/>
  <c r="AV1374" i="1" s="1"/>
  <c r="AT1374" i="1"/>
  <c r="AX1374" i="1" s="1"/>
  <c r="AU1374" i="1"/>
  <c r="AY1374" i="1"/>
  <c r="AZ1374" i="1"/>
  <c r="AO1375" i="1"/>
  <c r="AP1375" i="1"/>
  <c r="AS1375" i="1" s="1"/>
  <c r="AW1375" i="1" s="1"/>
  <c r="AQ1375" i="1"/>
  <c r="AU1375" i="1" s="1"/>
  <c r="AR1375" i="1"/>
  <c r="AT1375" i="1"/>
  <c r="AX1375" i="1" s="1"/>
  <c r="AV1375" i="1"/>
  <c r="AY1375" i="1"/>
  <c r="AZ1375" i="1"/>
  <c r="AO1376" i="1"/>
  <c r="AP1376" i="1"/>
  <c r="AS1376" i="1" s="1"/>
  <c r="AW1376" i="1" s="1"/>
  <c r="AQ1376" i="1"/>
  <c r="AR1376" i="1"/>
  <c r="AV1376" i="1" s="1"/>
  <c r="AT1376" i="1"/>
  <c r="AX1376" i="1" s="1"/>
  <c r="AU1376" i="1"/>
  <c r="AY1376" i="1"/>
  <c r="AZ1376" i="1"/>
  <c r="AO1377" i="1"/>
  <c r="AP1377" i="1"/>
  <c r="AS1377" i="1" s="1"/>
  <c r="AW1377" i="1" s="1"/>
  <c r="AQ1377" i="1"/>
  <c r="AU1377" i="1" s="1"/>
  <c r="AR1377" i="1"/>
  <c r="AT1377" i="1"/>
  <c r="AX1377" i="1" s="1"/>
  <c r="AV1377" i="1"/>
  <c r="AY1377" i="1"/>
  <c r="AZ1377" i="1"/>
  <c r="AO1378" i="1"/>
  <c r="AP1378" i="1"/>
  <c r="AS1378" i="1" s="1"/>
  <c r="AW1378" i="1" s="1"/>
  <c r="AQ1378" i="1"/>
  <c r="AR1378" i="1"/>
  <c r="AV1378" i="1" s="1"/>
  <c r="AT1378" i="1"/>
  <c r="AX1378" i="1" s="1"/>
  <c r="AU1378" i="1"/>
  <c r="AY1378" i="1"/>
  <c r="AZ1378" i="1"/>
  <c r="AO1379" i="1"/>
  <c r="AP1379" i="1"/>
  <c r="AS1379" i="1" s="1"/>
  <c r="AW1379" i="1" s="1"/>
  <c r="AQ1379" i="1"/>
  <c r="AU1379" i="1" s="1"/>
  <c r="AR1379" i="1"/>
  <c r="AT1379" i="1"/>
  <c r="AX1379" i="1" s="1"/>
  <c r="AV1379" i="1"/>
  <c r="AY1379" i="1"/>
  <c r="AZ1379" i="1"/>
  <c r="AO1380" i="1"/>
  <c r="AP1380" i="1"/>
  <c r="AS1380" i="1" s="1"/>
  <c r="AW1380" i="1" s="1"/>
  <c r="AQ1380" i="1"/>
  <c r="AR1380" i="1"/>
  <c r="AV1380" i="1" s="1"/>
  <c r="AT1380" i="1"/>
  <c r="AX1380" i="1" s="1"/>
  <c r="AU1380" i="1"/>
  <c r="AY1380" i="1"/>
  <c r="AZ1380" i="1"/>
  <c r="AO1381" i="1"/>
  <c r="AP1381" i="1"/>
  <c r="AS1381" i="1" s="1"/>
  <c r="AW1381" i="1" s="1"/>
  <c r="AQ1381" i="1"/>
  <c r="AU1381" i="1" s="1"/>
  <c r="AR1381" i="1"/>
  <c r="AT1381" i="1"/>
  <c r="AX1381" i="1" s="1"/>
  <c r="AV1381" i="1"/>
  <c r="AY1381" i="1"/>
  <c r="AZ1381" i="1"/>
  <c r="AO1382" i="1"/>
  <c r="AP1382" i="1"/>
  <c r="AS1382" i="1" s="1"/>
  <c r="AW1382" i="1" s="1"/>
  <c r="AQ1382" i="1"/>
  <c r="AR1382" i="1"/>
  <c r="AV1382" i="1" s="1"/>
  <c r="AT1382" i="1"/>
  <c r="AX1382" i="1" s="1"/>
  <c r="AU1382" i="1"/>
  <c r="AY1382" i="1"/>
  <c r="AZ1382" i="1"/>
  <c r="AO1383" i="1"/>
  <c r="AP1383" i="1"/>
  <c r="AS1383" i="1" s="1"/>
  <c r="AW1383" i="1" s="1"/>
  <c r="AQ1383" i="1"/>
  <c r="AU1383" i="1" s="1"/>
  <c r="AR1383" i="1"/>
  <c r="AT1383" i="1"/>
  <c r="AX1383" i="1" s="1"/>
  <c r="AV1383" i="1"/>
  <c r="AY1383" i="1"/>
  <c r="AZ1383" i="1"/>
  <c r="AO1384" i="1"/>
  <c r="AP1384" i="1"/>
  <c r="AS1384" i="1" s="1"/>
  <c r="AW1384" i="1" s="1"/>
  <c r="AQ1384" i="1"/>
  <c r="AU1384" i="1" s="1"/>
  <c r="AR1384" i="1"/>
  <c r="AT1384" i="1"/>
  <c r="AX1384" i="1" s="1"/>
  <c r="AV1384" i="1"/>
  <c r="AY1384" i="1"/>
  <c r="AZ1384" i="1"/>
  <c r="AO1385" i="1"/>
  <c r="AP1385" i="1"/>
  <c r="AS1385" i="1" s="1"/>
  <c r="AW1385" i="1" s="1"/>
  <c r="AQ1385" i="1"/>
  <c r="AR1385" i="1"/>
  <c r="AV1385" i="1" s="1"/>
  <c r="AT1385" i="1"/>
  <c r="AX1385" i="1" s="1"/>
  <c r="AU1385" i="1"/>
  <c r="AY1385" i="1"/>
  <c r="AZ1385" i="1"/>
  <c r="AO1386" i="1"/>
  <c r="AP1386" i="1"/>
  <c r="AS1386" i="1" s="1"/>
  <c r="AW1386" i="1" s="1"/>
  <c r="AQ1386" i="1"/>
  <c r="AU1386" i="1" s="1"/>
  <c r="AR1386" i="1"/>
  <c r="AT1386" i="1"/>
  <c r="AX1386" i="1" s="1"/>
  <c r="AV1386" i="1"/>
  <c r="AY1386" i="1"/>
  <c r="AZ1386" i="1"/>
  <c r="AO1387" i="1"/>
  <c r="AP1387" i="1"/>
  <c r="AS1387" i="1" s="1"/>
  <c r="AW1387" i="1" s="1"/>
  <c r="AQ1387" i="1"/>
  <c r="AR1387" i="1"/>
  <c r="AV1387" i="1" s="1"/>
  <c r="AT1387" i="1"/>
  <c r="AX1387" i="1" s="1"/>
  <c r="AU1387" i="1"/>
  <c r="AY1387" i="1"/>
  <c r="AZ1387" i="1"/>
  <c r="AO1388" i="1"/>
  <c r="AP1388" i="1"/>
  <c r="AS1388" i="1" s="1"/>
  <c r="AW1388" i="1" s="1"/>
  <c r="AQ1388" i="1"/>
  <c r="AU1388" i="1" s="1"/>
  <c r="AR1388" i="1"/>
  <c r="AT1388" i="1"/>
  <c r="AX1388" i="1" s="1"/>
  <c r="AV1388" i="1"/>
  <c r="AY1388" i="1"/>
  <c r="AZ1388" i="1"/>
  <c r="AO1389" i="1"/>
  <c r="AP1389" i="1"/>
  <c r="AS1389" i="1" s="1"/>
  <c r="AW1389" i="1" s="1"/>
  <c r="AQ1389" i="1"/>
  <c r="AR1389" i="1"/>
  <c r="AV1389" i="1" s="1"/>
  <c r="AT1389" i="1"/>
  <c r="AX1389" i="1" s="1"/>
  <c r="AU1389" i="1"/>
  <c r="AY1389" i="1"/>
  <c r="AZ1389" i="1"/>
  <c r="AO1390" i="1"/>
  <c r="AP1390" i="1"/>
  <c r="AS1390" i="1" s="1"/>
  <c r="AW1390" i="1" s="1"/>
  <c r="AQ1390" i="1"/>
  <c r="AU1390" i="1" s="1"/>
  <c r="AR1390" i="1"/>
  <c r="AT1390" i="1"/>
  <c r="AX1390" i="1" s="1"/>
  <c r="AV1390" i="1"/>
  <c r="AY1390" i="1"/>
  <c r="AZ1390" i="1"/>
  <c r="AO1391" i="1"/>
  <c r="AP1391" i="1"/>
  <c r="AS1391" i="1" s="1"/>
  <c r="AW1391" i="1" s="1"/>
  <c r="AQ1391" i="1"/>
  <c r="AR1391" i="1"/>
  <c r="AV1391" i="1" s="1"/>
  <c r="AT1391" i="1"/>
  <c r="AX1391" i="1" s="1"/>
  <c r="AU1391" i="1"/>
  <c r="AY1391" i="1"/>
  <c r="AZ1391" i="1"/>
  <c r="AO1392" i="1"/>
  <c r="AP1392" i="1"/>
  <c r="AS1392" i="1" s="1"/>
  <c r="AW1392" i="1" s="1"/>
  <c r="AQ1392" i="1"/>
  <c r="AU1392" i="1" s="1"/>
  <c r="AR1392" i="1"/>
  <c r="AT1392" i="1"/>
  <c r="AX1392" i="1" s="1"/>
  <c r="AV1392" i="1"/>
  <c r="AY1392" i="1"/>
  <c r="AZ1392" i="1"/>
  <c r="AO1393" i="1"/>
  <c r="AP1393" i="1"/>
  <c r="AS1393" i="1" s="1"/>
  <c r="AW1393" i="1" s="1"/>
  <c r="AQ1393" i="1"/>
  <c r="AR1393" i="1"/>
  <c r="AV1393" i="1" s="1"/>
  <c r="AT1393" i="1"/>
  <c r="AX1393" i="1" s="1"/>
  <c r="AU1393" i="1"/>
  <c r="AY1393" i="1"/>
  <c r="AZ1393" i="1"/>
  <c r="AO1394" i="1"/>
  <c r="AP1394" i="1"/>
  <c r="AS1394" i="1" s="1"/>
  <c r="AW1394" i="1" s="1"/>
  <c r="AQ1394" i="1"/>
  <c r="AU1394" i="1" s="1"/>
  <c r="AR1394" i="1"/>
  <c r="AT1394" i="1"/>
  <c r="AX1394" i="1" s="1"/>
  <c r="AV1394" i="1"/>
  <c r="AY1394" i="1"/>
  <c r="AZ1394" i="1"/>
  <c r="AO1395" i="1"/>
  <c r="AP1395" i="1"/>
  <c r="AS1395" i="1" s="1"/>
  <c r="AW1395" i="1" s="1"/>
  <c r="AQ1395" i="1"/>
  <c r="AR1395" i="1"/>
  <c r="AV1395" i="1" s="1"/>
  <c r="AT1395" i="1"/>
  <c r="AX1395" i="1" s="1"/>
  <c r="AU1395" i="1"/>
  <c r="AY1395" i="1"/>
  <c r="AZ1395" i="1"/>
  <c r="AO1396" i="1"/>
  <c r="AP1396" i="1"/>
  <c r="AS1396" i="1" s="1"/>
  <c r="AW1396" i="1" s="1"/>
  <c r="AQ1396" i="1"/>
  <c r="AU1396" i="1" s="1"/>
  <c r="AR1396" i="1"/>
  <c r="AT1396" i="1"/>
  <c r="AX1396" i="1" s="1"/>
  <c r="AV1396" i="1"/>
  <c r="AY1396" i="1"/>
  <c r="AZ1396" i="1"/>
  <c r="AO1397" i="1"/>
  <c r="AP1397" i="1"/>
  <c r="AS1397" i="1" s="1"/>
  <c r="AW1397" i="1" s="1"/>
  <c r="AQ1397" i="1"/>
  <c r="AR1397" i="1"/>
  <c r="AV1397" i="1" s="1"/>
  <c r="AT1397" i="1"/>
  <c r="AX1397" i="1" s="1"/>
  <c r="AU1397" i="1"/>
  <c r="AY1397" i="1"/>
  <c r="AZ1397" i="1"/>
  <c r="AO1398" i="1"/>
  <c r="AP1398" i="1"/>
  <c r="AS1398" i="1" s="1"/>
  <c r="AW1398" i="1" s="1"/>
  <c r="AQ1398" i="1"/>
  <c r="AU1398" i="1" s="1"/>
  <c r="AR1398" i="1"/>
  <c r="AT1398" i="1"/>
  <c r="AX1398" i="1" s="1"/>
  <c r="AV1398" i="1"/>
  <c r="AY1398" i="1"/>
  <c r="AZ1398" i="1"/>
  <c r="AO1399" i="1"/>
  <c r="AP1399" i="1"/>
  <c r="AS1399" i="1" s="1"/>
  <c r="AW1399" i="1" s="1"/>
  <c r="AQ1399" i="1"/>
  <c r="AR1399" i="1"/>
  <c r="AV1399" i="1" s="1"/>
  <c r="AT1399" i="1"/>
  <c r="AX1399" i="1" s="1"/>
  <c r="AU1399" i="1"/>
  <c r="AY1399" i="1"/>
  <c r="AZ1399" i="1"/>
  <c r="AO1400" i="1"/>
  <c r="AP1400" i="1"/>
  <c r="AS1400" i="1" s="1"/>
  <c r="AW1400" i="1" s="1"/>
  <c r="AQ1400" i="1"/>
  <c r="AU1400" i="1" s="1"/>
  <c r="AR1400" i="1"/>
  <c r="AT1400" i="1"/>
  <c r="AX1400" i="1" s="1"/>
  <c r="AV1400" i="1"/>
  <c r="AY1400" i="1"/>
  <c r="AZ1400" i="1"/>
  <c r="AO1401" i="1"/>
  <c r="AP1401" i="1"/>
  <c r="AS1401" i="1" s="1"/>
  <c r="AW1401" i="1" s="1"/>
  <c r="AQ1401" i="1"/>
  <c r="AR1401" i="1"/>
  <c r="AV1401" i="1" s="1"/>
  <c r="AT1401" i="1"/>
  <c r="AX1401" i="1" s="1"/>
  <c r="AU1401" i="1"/>
  <c r="AY1401" i="1"/>
  <c r="AZ1401" i="1"/>
  <c r="AO1402" i="1"/>
  <c r="AP1402" i="1"/>
  <c r="AS1402" i="1" s="1"/>
  <c r="AW1402" i="1" s="1"/>
  <c r="AQ1402" i="1"/>
  <c r="AU1402" i="1" s="1"/>
  <c r="AR1402" i="1"/>
  <c r="AT1402" i="1"/>
  <c r="AX1402" i="1" s="1"/>
  <c r="AV1402" i="1"/>
  <c r="AY1402" i="1"/>
  <c r="AZ1402" i="1"/>
  <c r="AO1403" i="1"/>
  <c r="AP1403" i="1"/>
  <c r="AS1403" i="1" s="1"/>
  <c r="AW1403" i="1" s="1"/>
  <c r="AQ1403" i="1"/>
  <c r="AR1403" i="1"/>
  <c r="AV1403" i="1" s="1"/>
  <c r="AT1403" i="1"/>
  <c r="AX1403" i="1" s="1"/>
  <c r="AU1403" i="1"/>
  <c r="AY1403" i="1"/>
  <c r="AZ1403" i="1"/>
  <c r="AO1404" i="1"/>
  <c r="AP1404" i="1"/>
  <c r="AS1404" i="1" s="1"/>
  <c r="AW1404" i="1" s="1"/>
  <c r="AQ1404" i="1"/>
  <c r="AU1404" i="1" s="1"/>
  <c r="AR1404" i="1"/>
  <c r="AT1404" i="1"/>
  <c r="AX1404" i="1" s="1"/>
  <c r="AV1404" i="1"/>
  <c r="AY1404" i="1"/>
  <c r="AZ1404" i="1"/>
  <c r="AO1405" i="1"/>
  <c r="AP1405" i="1"/>
  <c r="AS1405" i="1" s="1"/>
  <c r="AW1405" i="1" s="1"/>
  <c r="AQ1405" i="1"/>
  <c r="AR1405" i="1"/>
  <c r="AV1405" i="1" s="1"/>
  <c r="AT1405" i="1"/>
  <c r="AX1405" i="1" s="1"/>
  <c r="AU1405" i="1"/>
  <c r="AY1405" i="1"/>
  <c r="AZ1405" i="1"/>
  <c r="AO1406" i="1"/>
  <c r="AP1406" i="1"/>
  <c r="AS1406" i="1" s="1"/>
  <c r="AW1406" i="1" s="1"/>
  <c r="AQ1406" i="1"/>
  <c r="AU1406" i="1" s="1"/>
  <c r="AR1406" i="1"/>
  <c r="AT1406" i="1"/>
  <c r="AX1406" i="1" s="1"/>
  <c r="AV1406" i="1"/>
  <c r="AY1406" i="1"/>
  <c r="AZ1406" i="1"/>
  <c r="AO1407" i="1"/>
  <c r="AP1407" i="1"/>
  <c r="AS1407" i="1" s="1"/>
  <c r="AW1407" i="1" s="1"/>
  <c r="AQ1407" i="1"/>
  <c r="AR1407" i="1"/>
  <c r="AV1407" i="1" s="1"/>
  <c r="AT1407" i="1"/>
  <c r="AX1407" i="1" s="1"/>
  <c r="AU1407" i="1"/>
  <c r="AY1407" i="1"/>
  <c r="AZ1407" i="1"/>
  <c r="AO1408" i="1"/>
  <c r="AP1408" i="1"/>
  <c r="AS1408" i="1" s="1"/>
  <c r="AW1408" i="1" s="1"/>
  <c r="AQ1408" i="1"/>
  <c r="AU1408" i="1" s="1"/>
  <c r="AR1408" i="1"/>
  <c r="AT1408" i="1"/>
  <c r="AX1408" i="1" s="1"/>
  <c r="AV1408" i="1"/>
  <c r="AY1408" i="1"/>
  <c r="AZ1408" i="1"/>
  <c r="AO1409" i="1"/>
  <c r="AT1409" i="1" s="1"/>
  <c r="AX1409" i="1" s="1"/>
  <c r="AP1409" i="1"/>
  <c r="AS1409" i="1" s="1"/>
  <c r="AQ1409" i="1"/>
  <c r="AR1409" i="1"/>
  <c r="AV1409" i="1" s="1"/>
  <c r="AU1409" i="1"/>
  <c r="AW1409" i="1"/>
  <c r="AY1409" i="1"/>
  <c r="AZ1409" i="1"/>
  <c r="AO1410" i="1"/>
  <c r="AT1410" i="1" s="1"/>
  <c r="AX1410" i="1" s="1"/>
  <c r="AP1410" i="1"/>
  <c r="AS1410" i="1" s="1"/>
  <c r="AQ1410" i="1"/>
  <c r="AR1410" i="1"/>
  <c r="AV1410" i="1" s="1"/>
  <c r="AU1410" i="1"/>
  <c r="AW1410" i="1"/>
  <c r="AY1410" i="1"/>
  <c r="AZ1410" i="1"/>
  <c r="AO1411" i="1"/>
  <c r="AT1411" i="1" s="1"/>
  <c r="AX1411" i="1" s="1"/>
  <c r="AP1411" i="1"/>
  <c r="AS1411" i="1" s="1"/>
  <c r="AQ1411" i="1"/>
  <c r="AR1411" i="1"/>
  <c r="AV1411" i="1" s="1"/>
  <c r="AU1411" i="1"/>
  <c r="AW1411" i="1"/>
  <c r="AY1411" i="1"/>
  <c r="AZ1411" i="1"/>
  <c r="AO1412" i="1"/>
  <c r="AT1412" i="1" s="1"/>
  <c r="AX1412" i="1" s="1"/>
  <c r="AP1412" i="1"/>
  <c r="AS1412" i="1" s="1"/>
  <c r="AQ1412" i="1"/>
  <c r="AR1412" i="1"/>
  <c r="AV1412" i="1" s="1"/>
  <c r="AU1412" i="1"/>
  <c r="AW1412" i="1"/>
  <c r="AY1412" i="1"/>
  <c r="AZ1412" i="1"/>
  <c r="AO1413" i="1"/>
  <c r="AT1413" i="1" s="1"/>
  <c r="AX1413" i="1" s="1"/>
  <c r="AP1413" i="1"/>
  <c r="AS1413" i="1" s="1"/>
  <c r="AQ1413" i="1"/>
  <c r="AR1413" i="1"/>
  <c r="AV1413" i="1" s="1"/>
  <c r="AU1413" i="1"/>
  <c r="AW1413" i="1"/>
  <c r="AY1413" i="1"/>
  <c r="AZ1413" i="1"/>
  <c r="AO1414" i="1"/>
  <c r="AT1414" i="1" s="1"/>
  <c r="AX1414" i="1" s="1"/>
  <c r="AP1414" i="1"/>
  <c r="AS1414" i="1" s="1"/>
  <c r="AQ1414" i="1"/>
  <c r="AR1414" i="1"/>
  <c r="AV1414" i="1" s="1"/>
  <c r="AU1414" i="1"/>
  <c r="AW1414" i="1"/>
  <c r="AY1414" i="1"/>
  <c r="AZ1414" i="1"/>
  <c r="AO1415" i="1"/>
  <c r="AT1415" i="1" s="1"/>
  <c r="AX1415" i="1" s="1"/>
  <c r="AP1415" i="1"/>
  <c r="AS1415" i="1" s="1"/>
  <c r="AQ1415" i="1"/>
  <c r="AR1415" i="1"/>
  <c r="AV1415" i="1" s="1"/>
  <c r="AU1415" i="1"/>
  <c r="AW1415" i="1"/>
  <c r="AY1415" i="1"/>
  <c r="AZ1415" i="1"/>
  <c r="AO1416" i="1"/>
  <c r="AT1416" i="1" s="1"/>
  <c r="AX1416" i="1" s="1"/>
  <c r="AP1416" i="1"/>
  <c r="AS1416" i="1" s="1"/>
  <c r="AQ1416" i="1"/>
  <c r="AR1416" i="1"/>
  <c r="AV1416" i="1" s="1"/>
  <c r="AU1416" i="1"/>
  <c r="AW1416" i="1"/>
  <c r="AY1416" i="1"/>
  <c r="AZ1416" i="1"/>
  <c r="AO1417" i="1"/>
  <c r="AT1417" i="1" s="1"/>
  <c r="AX1417" i="1" s="1"/>
  <c r="AP1417" i="1"/>
  <c r="AS1417" i="1" s="1"/>
  <c r="AQ1417" i="1"/>
  <c r="AR1417" i="1"/>
  <c r="AV1417" i="1" s="1"/>
  <c r="AU1417" i="1"/>
  <c r="AW1417" i="1"/>
  <c r="AY1417" i="1"/>
  <c r="AZ1417" i="1"/>
  <c r="AO1418" i="1"/>
  <c r="AT1418" i="1" s="1"/>
  <c r="AX1418" i="1" s="1"/>
  <c r="AP1418" i="1"/>
  <c r="AS1418" i="1" s="1"/>
  <c r="AQ1418" i="1"/>
  <c r="AR1418" i="1"/>
  <c r="AV1418" i="1" s="1"/>
  <c r="AU1418" i="1"/>
  <c r="AW1418" i="1"/>
  <c r="AY1418" i="1"/>
  <c r="AZ1418" i="1"/>
  <c r="AO1419" i="1"/>
  <c r="AT1419" i="1" s="1"/>
  <c r="AX1419" i="1" s="1"/>
  <c r="AP1419" i="1"/>
  <c r="AS1419" i="1" s="1"/>
  <c r="AQ1419" i="1"/>
  <c r="AR1419" i="1"/>
  <c r="AV1419" i="1" s="1"/>
  <c r="AU1419" i="1"/>
  <c r="AW1419" i="1"/>
  <c r="AY1419" i="1"/>
  <c r="AZ1419" i="1"/>
  <c r="AO1420" i="1"/>
  <c r="AT1420" i="1" s="1"/>
  <c r="AX1420" i="1" s="1"/>
  <c r="AP1420" i="1"/>
  <c r="AS1420" i="1" s="1"/>
  <c r="AQ1420" i="1"/>
  <c r="AR1420" i="1"/>
  <c r="AV1420" i="1" s="1"/>
  <c r="AU1420" i="1"/>
  <c r="AW1420" i="1"/>
  <c r="AY1420" i="1"/>
  <c r="AZ1420" i="1"/>
  <c r="AO1421" i="1"/>
  <c r="AT1421" i="1" s="1"/>
  <c r="AX1421" i="1" s="1"/>
  <c r="AP1421" i="1"/>
  <c r="AS1421" i="1" s="1"/>
  <c r="AQ1421" i="1"/>
  <c r="AR1421" i="1"/>
  <c r="AV1421" i="1" s="1"/>
  <c r="AU1421" i="1"/>
  <c r="AW1421" i="1"/>
  <c r="AY1421" i="1"/>
  <c r="AZ1421" i="1"/>
  <c r="AO1422" i="1"/>
  <c r="AT1422" i="1" s="1"/>
  <c r="AX1422" i="1" s="1"/>
  <c r="AP1422" i="1"/>
  <c r="AS1422" i="1" s="1"/>
  <c r="AQ1422" i="1"/>
  <c r="AR1422" i="1"/>
  <c r="AV1422" i="1" s="1"/>
  <c r="AU1422" i="1"/>
  <c r="AW1422" i="1"/>
  <c r="AY1422" i="1"/>
  <c r="AZ1422" i="1"/>
  <c r="AO1423" i="1"/>
  <c r="AT1423" i="1" s="1"/>
  <c r="AX1423" i="1" s="1"/>
  <c r="AP1423" i="1"/>
  <c r="AS1423" i="1" s="1"/>
  <c r="AQ1423" i="1"/>
  <c r="AR1423" i="1"/>
  <c r="AV1423" i="1" s="1"/>
  <c r="AU1423" i="1"/>
  <c r="AW1423" i="1"/>
  <c r="AY1423" i="1"/>
  <c r="AZ1423" i="1"/>
  <c r="AO1424" i="1"/>
  <c r="AT1424" i="1" s="1"/>
  <c r="AX1424" i="1" s="1"/>
  <c r="AP1424" i="1"/>
  <c r="AS1424" i="1" s="1"/>
  <c r="AQ1424" i="1"/>
  <c r="AR1424" i="1"/>
  <c r="AV1424" i="1" s="1"/>
  <c r="AU1424" i="1"/>
  <c r="AW1424" i="1"/>
  <c r="AY1424" i="1"/>
  <c r="AZ1424" i="1"/>
  <c r="AO1425" i="1"/>
  <c r="AT1425" i="1" s="1"/>
  <c r="AX1425" i="1" s="1"/>
  <c r="AP1425" i="1"/>
  <c r="AS1425" i="1" s="1"/>
  <c r="AQ1425" i="1"/>
  <c r="AR1425" i="1"/>
  <c r="AV1425" i="1" s="1"/>
  <c r="AU1425" i="1"/>
  <c r="AW1425" i="1"/>
  <c r="AY1425" i="1"/>
  <c r="AZ1425" i="1"/>
  <c r="AO1426" i="1"/>
  <c r="AT1426" i="1" s="1"/>
  <c r="AX1426" i="1" s="1"/>
  <c r="AP1426" i="1"/>
  <c r="AS1426" i="1" s="1"/>
  <c r="AQ1426" i="1"/>
  <c r="AR1426" i="1"/>
  <c r="AV1426" i="1" s="1"/>
  <c r="AU1426" i="1"/>
  <c r="AW1426" i="1"/>
  <c r="AY1426" i="1"/>
  <c r="AZ1426" i="1"/>
  <c r="AO1427" i="1"/>
  <c r="AT1427" i="1" s="1"/>
  <c r="AX1427" i="1" s="1"/>
  <c r="AP1427" i="1"/>
  <c r="AS1427" i="1" s="1"/>
  <c r="AQ1427" i="1"/>
  <c r="AR1427" i="1"/>
  <c r="AV1427" i="1" s="1"/>
  <c r="AU1427" i="1"/>
  <c r="AW1427" i="1"/>
  <c r="AY1427" i="1"/>
  <c r="AZ1427" i="1"/>
  <c r="AO1428" i="1"/>
  <c r="AT1428" i="1" s="1"/>
  <c r="AX1428" i="1" s="1"/>
  <c r="AP1428" i="1"/>
  <c r="AS1428" i="1" s="1"/>
  <c r="AQ1428" i="1"/>
  <c r="AR1428" i="1"/>
  <c r="AV1428" i="1" s="1"/>
  <c r="AU1428" i="1"/>
  <c r="AW1428" i="1"/>
  <c r="AY1428" i="1"/>
  <c r="AZ1428" i="1"/>
  <c r="AO1429" i="1"/>
  <c r="AT1429" i="1" s="1"/>
  <c r="AX1429" i="1" s="1"/>
  <c r="AP1429" i="1"/>
  <c r="AS1429" i="1" s="1"/>
  <c r="AQ1429" i="1"/>
  <c r="AR1429" i="1"/>
  <c r="AV1429" i="1" s="1"/>
  <c r="AU1429" i="1"/>
  <c r="AW1429" i="1"/>
  <c r="AY1429" i="1"/>
  <c r="AZ1429" i="1"/>
  <c r="AO1430" i="1"/>
  <c r="AT1430" i="1" s="1"/>
  <c r="AX1430" i="1" s="1"/>
  <c r="AP1430" i="1"/>
  <c r="AS1430" i="1" s="1"/>
  <c r="AQ1430" i="1"/>
  <c r="AR1430" i="1"/>
  <c r="AV1430" i="1" s="1"/>
  <c r="AU1430" i="1"/>
  <c r="AW1430" i="1"/>
  <c r="AY1430" i="1"/>
  <c r="AZ1430" i="1"/>
  <c r="AO1431" i="1"/>
  <c r="AT1431" i="1" s="1"/>
  <c r="AX1431" i="1" s="1"/>
  <c r="AP1431" i="1"/>
  <c r="AS1431" i="1" s="1"/>
  <c r="AQ1431" i="1"/>
  <c r="AR1431" i="1"/>
  <c r="AV1431" i="1" s="1"/>
  <c r="AU1431" i="1"/>
  <c r="AW1431" i="1"/>
  <c r="AY1431" i="1"/>
  <c r="AZ1431" i="1"/>
  <c r="AO1432" i="1"/>
  <c r="AT1432" i="1" s="1"/>
  <c r="AX1432" i="1" s="1"/>
  <c r="AP1432" i="1"/>
  <c r="AS1432" i="1" s="1"/>
  <c r="AQ1432" i="1"/>
  <c r="AR1432" i="1"/>
  <c r="AV1432" i="1" s="1"/>
  <c r="AU1432" i="1"/>
  <c r="AW1432" i="1"/>
  <c r="AY1432" i="1"/>
  <c r="AZ1432" i="1"/>
  <c r="AO1433" i="1"/>
  <c r="AT1433" i="1" s="1"/>
  <c r="AX1433" i="1" s="1"/>
  <c r="AP1433" i="1"/>
  <c r="AS1433" i="1" s="1"/>
  <c r="AQ1433" i="1"/>
  <c r="AR1433" i="1"/>
  <c r="AV1433" i="1" s="1"/>
  <c r="AU1433" i="1"/>
  <c r="AW1433" i="1"/>
  <c r="AY1433" i="1"/>
  <c r="AZ1433" i="1"/>
  <c r="AO1434" i="1"/>
  <c r="AT1434" i="1" s="1"/>
  <c r="AX1434" i="1" s="1"/>
  <c r="AP1434" i="1"/>
  <c r="AS1434" i="1" s="1"/>
  <c r="AQ1434" i="1"/>
  <c r="AR1434" i="1"/>
  <c r="AV1434" i="1" s="1"/>
  <c r="AU1434" i="1"/>
  <c r="AW1434" i="1"/>
  <c r="AY1434" i="1"/>
  <c r="AZ1434" i="1"/>
  <c r="AO1435" i="1"/>
  <c r="AT1435" i="1" s="1"/>
  <c r="AX1435" i="1" s="1"/>
  <c r="AP1435" i="1"/>
  <c r="AS1435" i="1" s="1"/>
  <c r="AQ1435" i="1"/>
  <c r="AR1435" i="1"/>
  <c r="AV1435" i="1" s="1"/>
  <c r="AU1435" i="1"/>
  <c r="AW1435" i="1"/>
  <c r="AY1435" i="1"/>
  <c r="AZ1435" i="1"/>
  <c r="AO1436" i="1"/>
  <c r="AT1436" i="1" s="1"/>
  <c r="AX1436" i="1" s="1"/>
  <c r="AP1436" i="1"/>
  <c r="AS1436" i="1" s="1"/>
  <c r="AQ1436" i="1"/>
  <c r="AR1436" i="1"/>
  <c r="AV1436" i="1" s="1"/>
  <c r="AU1436" i="1"/>
  <c r="AW1436" i="1"/>
  <c r="AY1436" i="1"/>
  <c r="AZ1436" i="1"/>
  <c r="AO1437" i="1"/>
  <c r="AT1437" i="1" s="1"/>
  <c r="AX1437" i="1" s="1"/>
  <c r="AP1437" i="1"/>
  <c r="AS1437" i="1" s="1"/>
  <c r="AQ1437" i="1"/>
  <c r="AR1437" i="1"/>
  <c r="AV1437" i="1" s="1"/>
  <c r="AU1437" i="1"/>
  <c r="AW1437" i="1"/>
  <c r="AY1437" i="1"/>
  <c r="AZ1437" i="1"/>
  <c r="AO1438" i="1"/>
  <c r="AT1438" i="1" s="1"/>
  <c r="AX1438" i="1" s="1"/>
  <c r="AP1438" i="1"/>
  <c r="AS1438" i="1" s="1"/>
  <c r="AQ1438" i="1"/>
  <c r="AR1438" i="1"/>
  <c r="AV1438" i="1" s="1"/>
  <c r="AU1438" i="1"/>
  <c r="AW1438" i="1"/>
  <c r="AY1438" i="1"/>
  <c r="AZ1438" i="1"/>
  <c r="AO1439" i="1"/>
  <c r="AT1439" i="1" s="1"/>
  <c r="AX1439" i="1" s="1"/>
  <c r="AP1439" i="1"/>
  <c r="AS1439" i="1" s="1"/>
  <c r="AQ1439" i="1"/>
  <c r="AR1439" i="1"/>
  <c r="AV1439" i="1" s="1"/>
  <c r="AU1439" i="1"/>
  <c r="AW1439" i="1"/>
  <c r="AY1439" i="1"/>
  <c r="AZ1439" i="1"/>
  <c r="AO1440" i="1"/>
  <c r="AT1440" i="1" s="1"/>
  <c r="AX1440" i="1" s="1"/>
  <c r="AP1440" i="1"/>
  <c r="AS1440" i="1" s="1"/>
  <c r="AQ1440" i="1"/>
  <c r="AR1440" i="1"/>
  <c r="AV1440" i="1" s="1"/>
  <c r="AU1440" i="1"/>
  <c r="AW1440" i="1"/>
  <c r="AY1440" i="1"/>
  <c r="AZ1440" i="1"/>
  <c r="AO1441" i="1"/>
  <c r="AT1441" i="1" s="1"/>
  <c r="AX1441" i="1" s="1"/>
  <c r="AP1441" i="1"/>
  <c r="AS1441" i="1" s="1"/>
  <c r="AQ1441" i="1"/>
  <c r="AR1441" i="1"/>
  <c r="AV1441" i="1" s="1"/>
  <c r="AU1441" i="1"/>
  <c r="AW1441" i="1"/>
  <c r="AY1441" i="1"/>
  <c r="AZ1441" i="1"/>
  <c r="AO1442" i="1"/>
  <c r="AT1442" i="1" s="1"/>
  <c r="AX1442" i="1" s="1"/>
  <c r="AP1442" i="1"/>
  <c r="AS1442" i="1" s="1"/>
  <c r="AQ1442" i="1"/>
  <c r="AR1442" i="1"/>
  <c r="AV1442" i="1" s="1"/>
  <c r="AU1442" i="1"/>
  <c r="AW1442" i="1"/>
  <c r="AY1442" i="1"/>
  <c r="AZ1442" i="1"/>
  <c r="AO1443" i="1"/>
  <c r="AT1443" i="1" s="1"/>
  <c r="AX1443" i="1" s="1"/>
  <c r="AP1443" i="1"/>
  <c r="AS1443" i="1" s="1"/>
  <c r="AQ1443" i="1"/>
  <c r="AR1443" i="1"/>
  <c r="AV1443" i="1" s="1"/>
  <c r="AU1443" i="1"/>
  <c r="AW1443" i="1"/>
  <c r="AY1443" i="1"/>
  <c r="AZ1443" i="1"/>
  <c r="AO1444" i="1"/>
  <c r="AT1444" i="1" s="1"/>
  <c r="AX1444" i="1" s="1"/>
  <c r="AP1444" i="1"/>
  <c r="AS1444" i="1" s="1"/>
  <c r="AQ1444" i="1"/>
  <c r="AR1444" i="1"/>
  <c r="AV1444" i="1" s="1"/>
  <c r="AU1444" i="1"/>
  <c r="AW1444" i="1"/>
  <c r="AY1444" i="1"/>
  <c r="AZ1444" i="1"/>
  <c r="AO1445" i="1"/>
  <c r="AT1445" i="1" s="1"/>
  <c r="AX1445" i="1" s="1"/>
  <c r="AP1445" i="1"/>
  <c r="AS1445" i="1" s="1"/>
  <c r="AQ1445" i="1"/>
  <c r="AR1445" i="1"/>
  <c r="AV1445" i="1" s="1"/>
  <c r="AU1445" i="1"/>
  <c r="AW1445" i="1"/>
  <c r="AY1445" i="1"/>
  <c r="AZ1445" i="1"/>
  <c r="AO1446" i="1"/>
  <c r="AT1446" i="1" s="1"/>
  <c r="AX1446" i="1" s="1"/>
  <c r="AP1446" i="1"/>
  <c r="AS1446" i="1" s="1"/>
  <c r="AQ1446" i="1"/>
  <c r="AR1446" i="1"/>
  <c r="AV1446" i="1" s="1"/>
  <c r="AU1446" i="1"/>
  <c r="AW1446" i="1"/>
  <c r="AY1446" i="1"/>
  <c r="AZ1446" i="1"/>
  <c r="AO1447" i="1"/>
  <c r="AT1447" i="1" s="1"/>
  <c r="AX1447" i="1" s="1"/>
  <c r="AP1447" i="1"/>
  <c r="AS1447" i="1" s="1"/>
  <c r="AQ1447" i="1"/>
  <c r="AR1447" i="1"/>
  <c r="AV1447" i="1" s="1"/>
  <c r="AU1447" i="1"/>
  <c r="AW1447" i="1"/>
  <c r="AY1447" i="1"/>
  <c r="AZ1447" i="1"/>
  <c r="AO1448" i="1"/>
  <c r="AT1448" i="1" s="1"/>
  <c r="AX1448" i="1" s="1"/>
  <c r="AP1448" i="1"/>
  <c r="AS1448" i="1" s="1"/>
  <c r="AQ1448" i="1"/>
  <c r="AR1448" i="1"/>
  <c r="AV1448" i="1" s="1"/>
  <c r="AU1448" i="1"/>
  <c r="AW1448" i="1"/>
  <c r="AY1448" i="1"/>
  <c r="AZ1448" i="1"/>
  <c r="AO1449" i="1"/>
  <c r="AT1449" i="1" s="1"/>
  <c r="AX1449" i="1" s="1"/>
  <c r="AP1449" i="1"/>
  <c r="AS1449" i="1" s="1"/>
  <c r="AQ1449" i="1"/>
  <c r="AR1449" i="1"/>
  <c r="AV1449" i="1" s="1"/>
  <c r="AU1449" i="1"/>
  <c r="AW1449" i="1"/>
  <c r="AY1449" i="1"/>
  <c r="AZ1449" i="1"/>
  <c r="AO1450" i="1"/>
  <c r="AT1450" i="1" s="1"/>
  <c r="AX1450" i="1" s="1"/>
  <c r="AP1450" i="1"/>
  <c r="AS1450" i="1" s="1"/>
  <c r="AQ1450" i="1"/>
  <c r="AR1450" i="1"/>
  <c r="AV1450" i="1" s="1"/>
  <c r="AU1450" i="1"/>
  <c r="AW1450" i="1"/>
  <c r="AY1450" i="1"/>
  <c r="AZ1450" i="1"/>
  <c r="AO1451" i="1"/>
  <c r="AT1451" i="1" s="1"/>
  <c r="AX1451" i="1" s="1"/>
  <c r="AP1451" i="1"/>
  <c r="AS1451" i="1" s="1"/>
  <c r="AQ1451" i="1"/>
  <c r="AR1451" i="1"/>
  <c r="AV1451" i="1" s="1"/>
  <c r="AU1451" i="1"/>
  <c r="AW1451" i="1"/>
  <c r="AY1451" i="1"/>
  <c r="AZ1451" i="1"/>
  <c r="AO1452" i="1"/>
  <c r="AT1452" i="1" s="1"/>
  <c r="AX1452" i="1" s="1"/>
  <c r="AP1452" i="1"/>
  <c r="AS1452" i="1" s="1"/>
  <c r="AQ1452" i="1"/>
  <c r="AR1452" i="1"/>
  <c r="AV1452" i="1" s="1"/>
  <c r="AU1452" i="1"/>
  <c r="AW1452" i="1"/>
  <c r="AY1452" i="1"/>
  <c r="AZ1452" i="1"/>
  <c r="AO1453" i="1"/>
  <c r="AT1453" i="1" s="1"/>
  <c r="AX1453" i="1" s="1"/>
  <c r="AP1453" i="1"/>
  <c r="AS1453" i="1" s="1"/>
  <c r="AQ1453" i="1"/>
  <c r="AR1453" i="1"/>
  <c r="AV1453" i="1" s="1"/>
  <c r="AU1453" i="1"/>
  <c r="AW1453" i="1"/>
  <c r="AY1453" i="1"/>
  <c r="AZ1453" i="1"/>
  <c r="AO1454" i="1"/>
  <c r="AT1454" i="1" s="1"/>
  <c r="AX1454" i="1" s="1"/>
  <c r="AP1454" i="1"/>
  <c r="AS1454" i="1" s="1"/>
  <c r="AQ1454" i="1"/>
  <c r="AR1454" i="1"/>
  <c r="AV1454" i="1" s="1"/>
  <c r="AU1454" i="1"/>
  <c r="AW1454" i="1"/>
  <c r="AY1454" i="1"/>
  <c r="AZ1454" i="1"/>
  <c r="AO1455" i="1"/>
  <c r="AT1455" i="1" s="1"/>
  <c r="AX1455" i="1" s="1"/>
  <c r="AP1455" i="1"/>
  <c r="AS1455" i="1" s="1"/>
  <c r="AQ1455" i="1"/>
  <c r="AR1455" i="1"/>
  <c r="AV1455" i="1" s="1"/>
  <c r="AU1455" i="1"/>
  <c r="AW1455" i="1"/>
  <c r="AY1455" i="1"/>
  <c r="AZ1455" i="1"/>
  <c r="AO1456" i="1"/>
  <c r="AT1456" i="1" s="1"/>
  <c r="AX1456" i="1" s="1"/>
  <c r="AP1456" i="1"/>
  <c r="AS1456" i="1" s="1"/>
  <c r="AQ1456" i="1"/>
  <c r="AR1456" i="1"/>
  <c r="AV1456" i="1" s="1"/>
  <c r="AU1456" i="1"/>
  <c r="AW1456" i="1"/>
  <c r="AY1456" i="1"/>
  <c r="AZ1456" i="1"/>
  <c r="AO1457" i="1"/>
  <c r="AT1457" i="1" s="1"/>
  <c r="AX1457" i="1" s="1"/>
  <c r="AP1457" i="1"/>
  <c r="AS1457" i="1" s="1"/>
  <c r="AQ1457" i="1"/>
  <c r="AR1457" i="1"/>
  <c r="AV1457" i="1" s="1"/>
  <c r="AU1457" i="1"/>
  <c r="AW1457" i="1"/>
  <c r="AY1457" i="1"/>
  <c r="AZ1457" i="1"/>
  <c r="AO1458" i="1"/>
  <c r="AT1458" i="1" s="1"/>
  <c r="AX1458" i="1" s="1"/>
  <c r="AP1458" i="1"/>
  <c r="AS1458" i="1" s="1"/>
  <c r="AQ1458" i="1"/>
  <c r="AR1458" i="1"/>
  <c r="AV1458" i="1" s="1"/>
  <c r="AU1458" i="1"/>
  <c r="AW1458" i="1"/>
  <c r="AY1458" i="1"/>
  <c r="AZ1458" i="1"/>
  <c r="AO1459" i="1"/>
  <c r="AT1459" i="1" s="1"/>
  <c r="AX1459" i="1" s="1"/>
  <c r="AP1459" i="1"/>
  <c r="AS1459" i="1" s="1"/>
  <c r="AQ1459" i="1"/>
  <c r="AR1459" i="1"/>
  <c r="AV1459" i="1" s="1"/>
  <c r="AU1459" i="1"/>
  <c r="AW1459" i="1"/>
  <c r="AY1459" i="1"/>
  <c r="AZ1459" i="1"/>
  <c r="AO1460" i="1"/>
  <c r="AT1460" i="1" s="1"/>
  <c r="AX1460" i="1" s="1"/>
  <c r="AP1460" i="1"/>
  <c r="AS1460" i="1" s="1"/>
  <c r="AQ1460" i="1"/>
  <c r="AR1460" i="1"/>
  <c r="AV1460" i="1" s="1"/>
  <c r="AU1460" i="1"/>
  <c r="AW1460" i="1"/>
  <c r="AY1460" i="1"/>
  <c r="AZ1460" i="1"/>
  <c r="AO1461" i="1"/>
  <c r="AT1461" i="1" s="1"/>
  <c r="AX1461" i="1" s="1"/>
  <c r="AP1461" i="1"/>
  <c r="AS1461" i="1" s="1"/>
  <c r="AQ1461" i="1"/>
  <c r="AR1461" i="1"/>
  <c r="AV1461" i="1" s="1"/>
  <c r="AU1461" i="1"/>
  <c r="AW1461" i="1"/>
  <c r="AY1461" i="1"/>
  <c r="AZ1461" i="1"/>
  <c r="AO1462" i="1"/>
  <c r="AT1462" i="1" s="1"/>
  <c r="AX1462" i="1" s="1"/>
  <c r="AP1462" i="1"/>
  <c r="AS1462" i="1" s="1"/>
  <c r="AQ1462" i="1"/>
  <c r="AR1462" i="1"/>
  <c r="AV1462" i="1" s="1"/>
  <c r="AU1462" i="1"/>
  <c r="AW1462" i="1"/>
  <c r="AY1462" i="1"/>
  <c r="AZ1462" i="1"/>
  <c r="AO1463" i="1"/>
  <c r="AT1463" i="1" s="1"/>
  <c r="AX1463" i="1" s="1"/>
  <c r="AP1463" i="1"/>
  <c r="AS1463" i="1" s="1"/>
  <c r="AQ1463" i="1"/>
  <c r="AR1463" i="1"/>
  <c r="AV1463" i="1" s="1"/>
  <c r="AU1463" i="1"/>
  <c r="AW1463" i="1"/>
  <c r="AY1463" i="1"/>
  <c r="AZ1463" i="1"/>
  <c r="AO1464" i="1"/>
  <c r="AT1464" i="1" s="1"/>
  <c r="AX1464" i="1" s="1"/>
  <c r="AP1464" i="1"/>
  <c r="AS1464" i="1" s="1"/>
  <c r="AQ1464" i="1"/>
  <c r="AR1464" i="1"/>
  <c r="AV1464" i="1" s="1"/>
  <c r="AU1464" i="1"/>
  <c r="AW1464" i="1"/>
  <c r="AY1464" i="1"/>
  <c r="AZ1464" i="1"/>
  <c r="AO1465" i="1"/>
  <c r="AT1465" i="1" s="1"/>
  <c r="AX1465" i="1" s="1"/>
  <c r="AP1465" i="1"/>
  <c r="AS1465" i="1" s="1"/>
  <c r="AQ1465" i="1"/>
  <c r="AR1465" i="1"/>
  <c r="AV1465" i="1" s="1"/>
  <c r="AU1465" i="1"/>
  <c r="AW1465" i="1"/>
  <c r="AY1465" i="1"/>
  <c r="AZ1465" i="1"/>
  <c r="AO1466" i="1"/>
  <c r="AT1466" i="1" s="1"/>
  <c r="AX1466" i="1" s="1"/>
  <c r="AP1466" i="1"/>
  <c r="AS1466" i="1" s="1"/>
  <c r="AQ1466" i="1"/>
  <c r="AR1466" i="1"/>
  <c r="AV1466" i="1" s="1"/>
  <c r="AU1466" i="1"/>
  <c r="AW1466" i="1"/>
  <c r="AY1466" i="1"/>
  <c r="AZ1466" i="1"/>
  <c r="AO1467" i="1"/>
  <c r="AT1467" i="1" s="1"/>
  <c r="AX1467" i="1" s="1"/>
  <c r="AP1467" i="1"/>
  <c r="AS1467" i="1" s="1"/>
  <c r="AQ1467" i="1"/>
  <c r="AR1467" i="1"/>
  <c r="AV1467" i="1" s="1"/>
  <c r="AU1467" i="1"/>
  <c r="AW1467" i="1"/>
  <c r="AY1467" i="1"/>
  <c r="AZ1467" i="1"/>
  <c r="AO1468" i="1"/>
  <c r="AT1468" i="1" s="1"/>
  <c r="AX1468" i="1" s="1"/>
  <c r="AP1468" i="1"/>
  <c r="AS1468" i="1" s="1"/>
  <c r="AQ1468" i="1"/>
  <c r="AR1468" i="1"/>
  <c r="AV1468" i="1" s="1"/>
  <c r="AU1468" i="1"/>
  <c r="AW1468" i="1"/>
  <c r="AY1468" i="1"/>
  <c r="AZ1468" i="1"/>
  <c r="AO1469" i="1"/>
  <c r="AT1469" i="1" s="1"/>
  <c r="AX1469" i="1" s="1"/>
  <c r="AP1469" i="1"/>
  <c r="AS1469" i="1" s="1"/>
  <c r="AQ1469" i="1"/>
  <c r="AR1469" i="1"/>
  <c r="AV1469" i="1" s="1"/>
  <c r="AU1469" i="1"/>
  <c r="AW1469" i="1"/>
  <c r="AY1469" i="1"/>
  <c r="AZ1469" i="1"/>
  <c r="AO1470" i="1"/>
  <c r="AT1470" i="1" s="1"/>
  <c r="AX1470" i="1" s="1"/>
  <c r="AP1470" i="1"/>
  <c r="AS1470" i="1" s="1"/>
  <c r="AQ1470" i="1"/>
  <c r="AR1470" i="1"/>
  <c r="AV1470" i="1" s="1"/>
  <c r="AU1470" i="1"/>
  <c r="AW1470" i="1"/>
  <c r="AY1470" i="1"/>
  <c r="AZ1470" i="1"/>
  <c r="AO1471" i="1"/>
  <c r="AT1471" i="1" s="1"/>
  <c r="AX1471" i="1" s="1"/>
  <c r="AP1471" i="1"/>
  <c r="AS1471" i="1" s="1"/>
  <c r="AQ1471" i="1"/>
  <c r="AR1471" i="1"/>
  <c r="AV1471" i="1" s="1"/>
  <c r="AU1471" i="1"/>
  <c r="AW1471" i="1"/>
  <c r="AY1471" i="1"/>
  <c r="AZ1471" i="1"/>
  <c r="AO1472" i="1"/>
  <c r="AT1472" i="1" s="1"/>
  <c r="AX1472" i="1" s="1"/>
  <c r="AP1472" i="1"/>
  <c r="AS1472" i="1" s="1"/>
  <c r="AQ1472" i="1"/>
  <c r="AR1472" i="1"/>
  <c r="AV1472" i="1" s="1"/>
  <c r="AU1472" i="1"/>
  <c r="AW1472" i="1"/>
  <c r="AY1472" i="1"/>
  <c r="AZ1472" i="1"/>
  <c r="AO1473" i="1"/>
  <c r="AT1473" i="1" s="1"/>
  <c r="AX1473" i="1" s="1"/>
  <c r="AP1473" i="1"/>
  <c r="AS1473" i="1" s="1"/>
  <c r="AQ1473" i="1"/>
  <c r="AR1473" i="1"/>
  <c r="AV1473" i="1" s="1"/>
  <c r="AU1473" i="1"/>
  <c r="AW1473" i="1"/>
  <c r="AY1473" i="1"/>
  <c r="AZ1473" i="1"/>
  <c r="AO1474" i="1"/>
  <c r="AT1474" i="1" s="1"/>
  <c r="AX1474" i="1" s="1"/>
  <c r="AP1474" i="1"/>
  <c r="AS1474" i="1" s="1"/>
  <c r="AQ1474" i="1"/>
  <c r="AR1474" i="1"/>
  <c r="AV1474" i="1" s="1"/>
  <c r="AU1474" i="1"/>
  <c r="AW1474" i="1"/>
  <c r="AY1474" i="1"/>
  <c r="AZ1474" i="1"/>
  <c r="AO1475" i="1"/>
  <c r="AT1475" i="1" s="1"/>
  <c r="AX1475" i="1" s="1"/>
  <c r="AP1475" i="1"/>
  <c r="AS1475" i="1" s="1"/>
  <c r="AQ1475" i="1"/>
  <c r="AR1475" i="1"/>
  <c r="AV1475" i="1" s="1"/>
  <c r="AU1475" i="1"/>
  <c r="AW1475" i="1"/>
  <c r="AY1475" i="1"/>
  <c r="AZ1475" i="1"/>
  <c r="AO1476" i="1"/>
  <c r="AT1476" i="1" s="1"/>
  <c r="AX1476" i="1" s="1"/>
  <c r="AP1476" i="1"/>
  <c r="AS1476" i="1" s="1"/>
  <c r="AQ1476" i="1"/>
  <c r="AR1476" i="1"/>
  <c r="AV1476" i="1" s="1"/>
  <c r="AU1476" i="1"/>
  <c r="AW1476" i="1"/>
  <c r="AY1476" i="1"/>
  <c r="AZ1476" i="1"/>
  <c r="AO1477" i="1"/>
  <c r="AT1477" i="1" s="1"/>
  <c r="AX1477" i="1" s="1"/>
  <c r="AP1477" i="1"/>
  <c r="AS1477" i="1" s="1"/>
  <c r="AQ1477" i="1"/>
  <c r="AR1477" i="1"/>
  <c r="AV1477" i="1" s="1"/>
  <c r="AU1477" i="1"/>
  <c r="AW1477" i="1"/>
  <c r="AY1477" i="1"/>
  <c r="AZ1477" i="1"/>
  <c r="AO1478" i="1"/>
  <c r="AT1478" i="1" s="1"/>
  <c r="AX1478" i="1" s="1"/>
  <c r="AP1478" i="1"/>
  <c r="AS1478" i="1" s="1"/>
  <c r="AQ1478" i="1"/>
  <c r="AR1478" i="1"/>
  <c r="AV1478" i="1" s="1"/>
  <c r="AU1478" i="1"/>
  <c r="AW1478" i="1"/>
  <c r="AY1478" i="1"/>
  <c r="AZ1478" i="1"/>
  <c r="AO1479" i="1"/>
  <c r="AT1479" i="1" s="1"/>
  <c r="AX1479" i="1" s="1"/>
  <c r="AP1479" i="1"/>
  <c r="AS1479" i="1" s="1"/>
  <c r="AQ1479" i="1"/>
  <c r="AR1479" i="1"/>
  <c r="AV1479" i="1" s="1"/>
  <c r="AU1479" i="1"/>
  <c r="AW1479" i="1"/>
  <c r="AY1479" i="1"/>
  <c r="AZ1479" i="1"/>
  <c r="AO1480" i="1"/>
  <c r="AT1480" i="1" s="1"/>
  <c r="AX1480" i="1" s="1"/>
  <c r="AP1480" i="1"/>
  <c r="AS1480" i="1" s="1"/>
  <c r="AQ1480" i="1"/>
  <c r="AR1480" i="1"/>
  <c r="AV1480" i="1" s="1"/>
  <c r="AU1480" i="1"/>
  <c r="AW1480" i="1"/>
  <c r="AY1480" i="1"/>
  <c r="AZ1480" i="1"/>
  <c r="AO1481" i="1"/>
  <c r="AT1481" i="1" s="1"/>
  <c r="AX1481" i="1" s="1"/>
  <c r="AP1481" i="1"/>
  <c r="AS1481" i="1" s="1"/>
  <c r="AQ1481" i="1"/>
  <c r="AR1481" i="1"/>
  <c r="AV1481" i="1" s="1"/>
  <c r="AU1481" i="1"/>
  <c r="AW1481" i="1"/>
  <c r="AY1481" i="1"/>
  <c r="AZ1481" i="1"/>
  <c r="AO1482" i="1"/>
  <c r="AT1482" i="1" s="1"/>
  <c r="AX1482" i="1" s="1"/>
  <c r="AP1482" i="1"/>
  <c r="AS1482" i="1" s="1"/>
  <c r="AQ1482" i="1"/>
  <c r="AR1482" i="1"/>
  <c r="AV1482" i="1" s="1"/>
  <c r="AU1482" i="1"/>
  <c r="AW1482" i="1"/>
  <c r="AY1482" i="1"/>
  <c r="AZ1482" i="1"/>
  <c r="AO1483" i="1"/>
  <c r="AT1483" i="1" s="1"/>
  <c r="AX1483" i="1" s="1"/>
  <c r="AP1483" i="1"/>
  <c r="AS1483" i="1" s="1"/>
  <c r="AQ1483" i="1"/>
  <c r="AR1483" i="1"/>
  <c r="AV1483" i="1" s="1"/>
  <c r="AU1483" i="1"/>
  <c r="AW1483" i="1"/>
  <c r="AY1483" i="1"/>
  <c r="AZ1483" i="1"/>
  <c r="AO1484" i="1"/>
  <c r="AT1484" i="1" s="1"/>
  <c r="AX1484" i="1" s="1"/>
  <c r="AP1484" i="1"/>
  <c r="AS1484" i="1" s="1"/>
  <c r="AQ1484" i="1"/>
  <c r="AR1484" i="1"/>
  <c r="AV1484" i="1" s="1"/>
  <c r="AU1484" i="1"/>
  <c r="AW1484" i="1"/>
  <c r="AY1484" i="1"/>
  <c r="AZ1484" i="1"/>
  <c r="AO1485" i="1"/>
  <c r="AT1485" i="1" s="1"/>
  <c r="AX1485" i="1" s="1"/>
  <c r="AP1485" i="1"/>
  <c r="AS1485" i="1" s="1"/>
  <c r="AQ1485" i="1"/>
  <c r="AR1485" i="1"/>
  <c r="AV1485" i="1" s="1"/>
  <c r="AU1485" i="1"/>
  <c r="AW1485" i="1"/>
  <c r="AY1485" i="1"/>
  <c r="AZ1485" i="1"/>
  <c r="AO1486" i="1"/>
  <c r="AT1486" i="1" s="1"/>
  <c r="AX1486" i="1" s="1"/>
  <c r="AP1486" i="1"/>
  <c r="AS1486" i="1" s="1"/>
  <c r="AQ1486" i="1"/>
  <c r="AR1486" i="1"/>
  <c r="AV1486" i="1" s="1"/>
  <c r="AU1486" i="1"/>
  <c r="AW1486" i="1"/>
  <c r="AY1486" i="1"/>
  <c r="AZ1486" i="1"/>
  <c r="AO1487" i="1"/>
  <c r="AT1487" i="1" s="1"/>
  <c r="AX1487" i="1" s="1"/>
  <c r="AP1487" i="1"/>
  <c r="AS1487" i="1" s="1"/>
  <c r="AQ1487" i="1"/>
  <c r="AR1487" i="1"/>
  <c r="AV1487" i="1" s="1"/>
  <c r="AU1487" i="1"/>
  <c r="AW1487" i="1"/>
  <c r="AY1487" i="1"/>
  <c r="AZ1487" i="1"/>
  <c r="AO1488" i="1"/>
  <c r="AT1488" i="1" s="1"/>
  <c r="AX1488" i="1" s="1"/>
  <c r="AP1488" i="1"/>
  <c r="AS1488" i="1" s="1"/>
  <c r="AQ1488" i="1"/>
  <c r="AR1488" i="1"/>
  <c r="AV1488" i="1" s="1"/>
  <c r="AU1488" i="1"/>
  <c r="AW1488" i="1"/>
  <c r="AY1488" i="1"/>
  <c r="AZ1488" i="1"/>
  <c r="AO1489" i="1"/>
  <c r="AT1489" i="1" s="1"/>
  <c r="AX1489" i="1" s="1"/>
  <c r="AP1489" i="1"/>
  <c r="AS1489" i="1" s="1"/>
  <c r="AQ1489" i="1"/>
  <c r="AR1489" i="1"/>
  <c r="AV1489" i="1" s="1"/>
  <c r="AU1489" i="1"/>
  <c r="AW1489" i="1"/>
  <c r="AY1489" i="1"/>
  <c r="AZ1489" i="1"/>
  <c r="AO1490" i="1"/>
  <c r="AT1490" i="1" s="1"/>
  <c r="AX1490" i="1" s="1"/>
  <c r="AP1490" i="1"/>
  <c r="AS1490" i="1" s="1"/>
  <c r="AQ1490" i="1"/>
  <c r="AR1490" i="1"/>
  <c r="AV1490" i="1" s="1"/>
  <c r="AU1490" i="1"/>
  <c r="AW1490" i="1"/>
  <c r="AY1490" i="1"/>
  <c r="AZ1490" i="1"/>
  <c r="AO1491" i="1"/>
  <c r="AT1491" i="1" s="1"/>
  <c r="AX1491" i="1" s="1"/>
  <c r="AP1491" i="1"/>
  <c r="AS1491" i="1" s="1"/>
  <c r="AQ1491" i="1"/>
  <c r="AR1491" i="1"/>
  <c r="AV1491" i="1" s="1"/>
  <c r="AU1491" i="1"/>
  <c r="AW1491" i="1"/>
  <c r="AY1491" i="1"/>
  <c r="AZ1491" i="1"/>
  <c r="AO1492" i="1"/>
  <c r="AT1492" i="1" s="1"/>
  <c r="AX1492" i="1" s="1"/>
  <c r="AP1492" i="1"/>
  <c r="AS1492" i="1" s="1"/>
  <c r="AQ1492" i="1"/>
  <c r="AR1492" i="1"/>
  <c r="AV1492" i="1" s="1"/>
  <c r="AU1492" i="1"/>
  <c r="AW1492" i="1"/>
  <c r="AY1492" i="1"/>
  <c r="AZ1492" i="1"/>
  <c r="AO1493" i="1"/>
  <c r="AT1493" i="1" s="1"/>
  <c r="AX1493" i="1" s="1"/>
  <c r="AP1493" i="1"/>
  <c r="AS1493" i="1" s="1"/>
  <c r="AQ1493" i="1"/>
  <c r="AR1493" i="1"/>
  <c r="AV1493" i="1" s="1"/>
  <c r="AU1493" i="1"/>
  <c r="AW1493" i="1"/>
  <c r="AY1493" i="1"/>
  <c r="AZ1493" i="1"/>
  <c r="AO1494" i="1"/>
  <c r="AT1494" i="1" s="1"/>
  <c r="AX1494" i="1" s="1"/>
  <c r="AP1494" i="1"/>
  <c r="AS1494" i="1" s="1"/>
  <c r="AQ1494" i="1"/>
  <c r="AR1494" i="1"/>
  <c r="AV1494" i="1" s="1"/>
  <c r="AU1494" i="1"/>
  <c r="AW1494" i="1"/>
  <c r="AY1494" i="1"/>
  <c r="AZ1494" i="1"/>
  <c r="AO1495" i="1"/>
  <c r="AT1495" i="1" s="1"/>
  <c r="AX1495" i="1" s="1"/>
  <c r="AP1495" i="1"/>
  <c r="AS1495" i="1" s="1"/>
  <c r="AQ1495" i="1"/>
  <c r="AR1495" i="1"/>
  <c r="AV1495" i="1" s="1"/>
  <c r="AU1495" i="1"/>
  <c r="AW1495" i="1"/>
  <c r="AY1495" i="1"/>
  <c r="AZ1495" i="1"/>
  <c r="AO1496" i="1"/>
  <c r="AT1496" i="1" s="1"/>
  <c r="AX1496" i="1" s="1"/>
  <c r="AP1496" i="1"/>
  <c r="AS1496" i="1" s="1"/>
  <c r="AQ1496" i="1"/>
  <c r="AR1496" i="1"/>
  <c r="AV1496" i="1" s="1"/>
  <c r="AU1496" i="1"/>
  <c r="AW1496" i="1"/>
  <c r="AY1496" i="1"/>
  <c r="AZ1496" i="1"/>
  <c r="AO1497" i="1"/>
  <c r="AT1497" i="1" s="1"/>
  <c r="AX1497" i="1" s="1"/>
  <c r="AP1497" i="1"/>
  <c r="AS1497" i="1" s="1"/>
  <c r="AQ1497" i="1"/>
  <c r="AR1497" i="1"/>
  <c r="AV1497" i="1" s="1"/>
  <c r="AU1497" i="1"/>
  <c r="AW1497" i="1"/>
  <c r="AY1497" i="1"/>
  <c r="AZ1497" i="1"/>
  <c r="AO1498" i="1"/>
  <c r="AT1498" i="1" s="1"/>
  <c r="AX1498" i="1" s="1"/>
  <c r="AP1498" i="1"/>
  <c r="AS1498" i="1" s="1"/>
  <c r="AQ1498" i="1"/>
  <c r="AR1498" i="1"/>
  <c r="AV1498" i="1" s="1"/>
  <c r="AU1498" i="1"/>
  <c r="AW1498" i="1"/>
  <c r="AY1498" i="1"/>
  <c r="AZ1498" i="1"/>
  <c r="AO1499" i="1"/>
  <c r="AT1499" i="1" s="1"/>
  <c r="AX1499" i="1" s="1"/>
  <c r="AP1499" i="1"/>
  <c r="AS1499" i="1" s="1"/>
  <c r="AQ1499" i="1"/>
  <c r="AR1499" i="1"/>
  <c r="AV1499" i="1" s="1"/>
  <c r="AU1499" i="1"/>
  <c r="AW1499" i="1"/>
  <c r="AY1499" i="1"/>
  <c r="AZ1499" i="1"/>
  <c r="AO1500" i="1"/>
  <c r="AT1500" i="1" s="1"/>
  <c r="AX1500" i="1" s="1"/>
  <c r="AP1500" i="1"/>
  <c r="AS1500" i="1" s="1"/>
  <c r="AQ1500" i="1"/>
  <c r="AR1500" i="1"/>
  <c r="AV1500" i="1" s="1"/>
  <c r="AU1500" i="1"/>
  <c r="AW1500" i="1"/>
  <c r="AY1500" i="1"/>
  <c r="AZ1500" i="1"/>
  <c r="AO1501" i="1"/>
  <c r="AT1501" i="1" s="1"/>
  <c r="AX1501" i="1" s="1"/>
  <c r="AP1501" i="1"/>
  <c r="AS1501" i="1" s="1"/>
  <c r="AQ1501" i="1"/>
  <c r="AR1501" i="1"/>
  <c r="AV1501" i="1" s="1"/>
  <c r="AU1501" i="1"/>
  <c r="AW1501" i="1"/>
  <c r="AY1501" i="1"/>
  <c r="AZ1501" i="1"/>
  <c r="AO1502" i="1"/>
  <c r="AT1502" i="1" s="1"/>
  <c r="AX1502" i="1" s="1"/>
  <c r="AP1502" i="1"/>
  <c r="AS1502" i="1" s="1"/>
  <c r="AQ1502" i="1"/>
  <c r="AR1502" i="1"/>
  <c r="AV1502" i="1" s="1"/>
  <c r="AU1502" i="1"/>
  <c r="AW1502" i="1"/>
  <c r="AY1502" i="1"/>
  <c r="AZ1502" i="1"/>
  <c r="AO1503" i="1"/>
  <c r="AT1503" i="1" s="1"/>
  <c r="AX1503" i="1" s="1"/>
  <c r="AP1503" i="1"/>
  <c r="AS1503" i="1" s="1"/>
  <c r="AQ1503" i="1"/>
  <c r="AR1503" i="1"/>
  <c r="AV1503" i="1" s="1"/>
  <c r="AU1503" i="1"/>
  <c r="AW1503" i="1"/>
  <c r="AY1503" i="1"/>
  <c r="AZ1503" i="1"/>
  <c r="AO1504" i="1"/>
  <c r="AT1504" i="1" s="1"/>
  <c r="AX1504" i="1" s="1"/>
  <c r="AP1504" i="1"/>
  <c r="AS1504" i="1" s="1"/>
  <c r="AQ1504" i="1"/>
  <c r="AR1504" i="1"/>
  <c r="AV1504" i="1" s="1"/>
  <c r="AU1504" i="1"/>
  <c r="AW1504" i="1"/>
  <c r="AY1504" i="1"/>
  <c r="AZ1504" i="1"/>
  <c r="AO1505" i="1"/>
  <c r="AT1505" i="1" s="1"/>
  <c r="AX1505" i="1" s="1"/>
  <c r="AP1505" i="1"/>
  <c r="AS1505" i="1" s="1"/>
  <c r="AQ1505" i="1"/>
  <c r="AR1505" i="1"/>
  <c r="AV1505" i="1" s="1"/>
  <c r="AU1505" i="1"/>
  <c r="AW1505" i="1"/>
  <c r="AY1505" i="1"/>
  <c r="AZ1505" i="1"/>
  <c r="AO1506" i="1"/>
  <c r="AT1506" i="1" s="1"/>
  <c r="AX1506" i="1" s="1"/>
  <c r="AP1506" i="1"/>
  <c r="AS1506" i="1" s="1"/>
  <c r="AQ1506" i="1"/>
  <c r="AR1506" i="1"/>
  <c r="AV1506" i="1" s="1"/>
  <c r="AU1506" i="1"/>
  <c r="AW1506" i="1"/>
  <c r="AY1506" i="1"/>
  <c r="AZ1506" i="1"/>
  <c r="AO1507" i="1"/>
  <c r="AT1507" i="1" s="1"/>
  <c r="AX1507" i="1" s="1"/>
  <c r="AP1507" i="1"/>
  <c r="AS1507" i="1" s="1"/>
  <c r="AQ1507" i="1"/>
  <c r="AR1507" i="1"/>
  <c r="AV1507" i="1" s="1"/>
  <c r="AU1507" i="1"/>
  <c r="AW1507" i="1"/>
  <c r="AY1507" i="1"/>
  <c r="AZ1507" i="1"/>
  <c r="AO1508" i="1"/>
  <c r="AT1508" i="1" s="1"/>
  <c r="AX1508" i="1" s="1"/>
  <c r="AP1508" i="1"/>
  <c r="AS1508" i="1" s="1"/>
  <c r="AQ1508" i="1"/>
  <c r="AR1508" i="1"/>
  <c r="AV1508" i="1" s="1"/>
  <c r="AU1508" i="1"/>
  <c r="AW1508" i="1"/>
  <c r="AY1508" i="1"/>
  <c r="AZ1508" i="1"/>
  <c r="AO1509" i="1"/>
  <c r="AT1509" i="1" s="1"/>
  <c r="AX1509" i="1" s="1"/>
  <c r="AP1509" i="1"/>
  <c r="AS1509" i="1" s="1"/>
  <c r="AQ1509" i="1"/>
  <c r="AR1509" i="1"/>
  <c r="AV1509" i="1" s="1"/>
  <c r="AU1509" i="1"/>
  <c r="AW1509" i="1"/>
  <c r="AY1509" i="1"/>
  <c r="AZ1509" i="1"/>
  <c r="AO1510" i="1"/>
  <c r="AT1510" i="1" s="1"/>
  <c r="AX1510" i="1" s="1"/>
  <c r="AP1510" i="1"/>
  <c r="AS1510" i="1" s="1"/>
  <c r="AQ1510" i="1"/>
  <c r="AR1510" i="1"/>
  <c r="AV1510" i="1" s="1"/>
  <c r="AU1510" i="1"/>
  <c r="AW1510" i="1"/>
  <c r="AY1510" i="1"/>
  <c r="AZ1510" i="1"/>
  <c r="AO1511" i="1"/>
  <c r="AT1511" i="1" s="1"/>
  <c r="AX1511" i="1" s="1"/>
  <c r="AP1511" i="1"/>
  <c r="AS1511" i="1" s="1"/>
  <c r="AQ1511" i="1"/>
  <c r="AR1511" i="1"/>
  <c r="AV1511" i="1" s="1"/>
  <c r="AU1511" i="1"/>
  <c r="AW1511" i="1"/>
  <c r="AY1511" i="1"/>
  <c r="AZ1511" i="1"/>
  <c r="AO1512" i="1"/>
  <c r="AT1512" i="1" s="1"/>
  <c r="AX1512" i="1" s="1"/>
  <c r="AP1512" i="1"/>
  <c r="AS1512" i="1" s="1"/>
  <c r="AQ1512" i="1"/>
  <c r="AR1512" i="1"/>
  <c r="AV1512" i="1" s="1"/>
  <c r="AU1512" i="1"/>
  <c r="AW1512" i="1"/>
  <c r="AY1512" i="1"/>
  <c r="AZ1512" i="1"/>
  <c r="AO1513" i="1"/>
  <c r="AT1513" i="1" s="1"/>
  <c r="AX1513" i="1" s="1"/>
  <c r="AP1513" i="1"/>
  <c r="AS1513" i="1" s="1"/>
  <c r="AQ1513" i="1"/>
  <c r="AR1513" i="1"/>
  <c r="AV1513" i="1" s="1"/>
  <c r="AU1513" i="1"/>
  <c r="AW1513" i="1"/>
  <c r="AY1513" i="1"/>
  <c r="AZ1513" i="1"/>
  <c r="AO1514" i="1"/>
  <c r="AT1514" i="1" s="1"/>
  <c r="AX1514" i="1" s="1"/>
  <c r="AP1514" i="1"/>
  <c r="AS1514" i="1" s="1"/>
  <c r="AQ1514" i="1"/>
  <c r="AR1514" i="1"/>
  <c r="AV1514" i="1" s="1"/>
  <c r="AU1514" i="1"/>
  <c r="AW1514" i="1"/>
  <c r="AY1514" i="1"/>
  <c r="AZ1514" i="1"/>
  <c r="AO1515" i="1"/>
  <c r="AT1515" i="1" s="1"/>
  <c r="AX1515" i="1" s="1"/>
  <c r="AP1515" i="1"/>
  <c r="AS1515" i="1" s="1"/>
  <c r="AQ1515" i="1"/>
  <c r="AR1515" i="1"/>
  <c r="AV1515" i="1" s="1"/>
  <c r="AU1515" i="1"/>
  <c r="AW1515" i="1"/>
  <c r="AY1515" i="1"/>
  <c r="AZ1515" i="1"/>
  <c r="AO1516" i="1"/>
  <c r="AT1516" i="1" s="1"/>
  <c r="AX1516" i="1" s="1"/>
  <c r="AP1516" i="1"/>
  <c r="AS1516" i="1" s="1"/>
  <c r="AQ1516" i="1"/>
  <c r="AR1516" i="1"/>
  <c r="AV1516" i="1" s="1"/>
  <c r="AU1516" i="1"/>
  <c r="AW1516" i="1"/>
  <c r="AY1516" i="1"/>
  <c r="AZ1516" i="1"/>
  <c r="AO1517" i="1"/>
  <c r="AT1517" i="1" s="1"/>
  <c r="AX1517" i="1" s="1"/>
  <c r="AP1517" i="1"/>
  <c r="AS1517" i="1" s="1"/>
  <c r="AQ1517" i="1"/>
  <c r="AR1517" i="1"/>
  <c r="AV1517" i="1" s="1"/>
  <c r="AU1517" i="1"/>
  <c r="AW1517" i="1"/>
  <c r="AY1517" i="1"/>
  <c r="AZ1517" i="1"/>
  <c r="AO1518" i="1"/>
  <c r="AT1518" i="1" s="1"/>
  <c r="AX1518" i="1" s="1"/>
  <c r="AP1518" i="1"/>
  <c r="AS1518" i="1" s="1"/>
  <c r="AQ1518" i="1"/>
  <c r="AR1518" i="1"/>
  <c r="AV1518" i="1" s="1"/>
  <c r="AU1518" i="1"/>
  <c r="AW1518" i="1"/>
  <c r="AY1518" i="1"/>
  <c r="AZ1518" i="1"/>
  <c r="AO1519" i="1"/>
  <c r="AT1519" i="1" s="1"/>
  <c r="AX1519" i="1" s="1"/>
  <c r="AP1519" i="1"/>
  <c r="AS1519" i="1" s="1"/>
  <c r="AQ1519" i="1"/>
  <c r="AR1519" i="1"/>
  <c r="AV1519" i="1" s="1"/>
  <c r="AU1519" i="1"/>
  <c r="AW1519" i="1"/>
  <c r="AY1519" i="1"/>
  <c r="AZ1519" i="1"/>
  <c r="AO1520" i="1"/>
  <c r="AT1520" i="1" s="1"/>
  <c r="AX1520" i="1" s="1"/>
  <c r="AP1520" i="1"/>
  <c r="AS1520" i="1" s="1"/>
  <c r="AQ1520" i="1"/>
  <c r="AR1520" i="1"/>
  <c r="AV1520" i="1" s="1"/>
  <c r="AU1520" i="1"/>
  <c r="AW1520" i="1"/>
  <c r="AY1520" i="1"/>
  <c r="AZ1520" i="1"/>
  <c r="AO1521" i="1"/>
  <c r="AT1521" i="1" s="1"/>
  <c r="AX1521" i="1" s="1"/>
  <c r="AP1521" i="1"/>
  <c r="AS1521" i="1" s="1"/>
  <c r="AQ1521" i="1"/>
  <c r="AR1521" i="1"/>
  <c r="AV1521" i="1" s="1"/>
  <c r="AU1521" i="1"/>
  <c r="AW1521" i="1"/>
  <c r="AY1521" i="1"/>
  <c r="AZ1521" i="1"/>
  <c r="AO1522" i="1"/>
  <c r="AT1522" i="1" s="1"/>
  <c r="AX1522" i="1" s="1"/>
  <c r="AP1522" i="1"/>
  <c r="AS1522" i="1" s="1"/>
  <c r="AQ1522" i="1"/>
  <c r="AR1522" i="1"/>
  <c r="AV1522" i="1" s="1"/>
  <c r="AU1522" i="1"/>
  <c r="AW1522" i="1"/>
  <c r="AY1522" i="1"/>
  <c r="AZ1522" i="1"/>
  <c r="AO1523" i="1"/>
  <c r="AT1523" i="1" s="1"/>
  <c r="AX1523" i="1" s="1"/>
  <c r="AP1523" i="1"/>
  <c r="AS1523" i="1" s="1"/>
  <c r="AQ1523" i="1"/>
  <c r="AR1523" i="1"/>
  <c r="AV1523" i="1" s="1"/>
  <c r="AU1523" i="1"/>
  <c r="AW1523" i="1"/>
  <c r="AY1523" i="1"/>
  <c r="AZ1523" i="1"/>
  <c r="AO1524" i="1"/>
  <c r="AT1524" i="1" s="1"/>
  <c r="AX1524" i="1" s="1"/>
  <c r="AP1524" i="1"/>
  <c r="AS1524" i="1" s="1"/>
  <c r="AQ1524" i="1"/>
  <c r="AR1524" i="1"/>
  <c r="AV1524" i="1" s="1"/>
  <c r="AU1524" i="1"/>
  <c r="AW1524" i="1"/>
  <c r="AY1524" i="1"/>
  <c r="AZ1524" i="1"/>
  <c r="AO1525" i="1"/>
  <c r="AT1525" i="1" s="1"/>
  <c r="AX1525" i="1" s="1"/>
  <c r="AP1525" i="1"/>
  <c r="AS1525" i="1" s="1"/>
  <c r="AQ1525" i="1"/>
  <c r="AR1525" i="1"/>
  <c r="AV1525" i="1" s="1"/>
  <c r="AU1525" i="1"/>
  <c r="AW1525" i="1"/>
  <c r="AY1525" i="1"/>
  <c r="AZ1525" i="1"/>
  <c r="AO1526" i="1"/>
  <c r="AT1526" i="1" s="1"/>
  <c r="AX1526" i="1" s="1"/>
  <c r="AP1526" i="1"/>
  <c r="AS1526" i="1" s="1"/>
  <c r="AQ1526" i="1"/>
  <c r="AR1526" i="1"/>
  <c r="AV1526" i="1" s="1"/>
  <c r="AU1526" i="1"/>
  <c r="AW1526" i="1"/>
  <c r="AY1526" i="1"/>
  <c r="AZ1526" i="1"/>
  <c r="AO1527" i="1"/>
  <c r="AT1527" i="1" s="1"/>
  <c r="AX1527" i="1" s="1"/>
  <c r="AP1527" i="1"/>
  <c r="AS1527" i="1" s="1"/>
  <c r="AQ1527" i="1"/>
  <c r="AR1527" i="1"/>
  <c r="AV1527" i="1" s="1"/>
  <c r="AU1527" i="1"/>
  <c r="AW1527" i="1"/>
  <c r="AY1527" i="1"/>
  <c r="AZ1527" i="1"/>
  <c r="AO1528" i="1"/>
  <c r="AT1528" i="1" s="1"/>
  <c r="AX1528" i="1" s="1"/>
  <c r="AP1528" i="1"/>
  <c r="AS1528" i="1" s="1"/>
  <c r="AQ1528" i="1"/>
  <c r="AR1528" i="1"/>
  <c r="AV1528" i="1" s="1"/>
  <c r="AU1528" i="1"/>
  <c r="AW1528" i="1"/>
  <c r="AY1528" i="1"/>
  <c r="AZ1528" i="1"/>
  <c r="AO1529" i="1"/>
  <c r="AT1529" i="1" s="1"/>
  <c r="AX1529" i="1" s="1"/>
  <c r="AP1529" i="1"/>
  <c r="AS1529" i="1" s="1"/>
  <c r="AQ1529" i="1"/>
  <c r="AR1529" i="1"/>
  <c r="AV1529" i="1" s="1"/>
  <c r="AU1529" i="1"/>
  <c r="AW1529" i="1"/>
  <c r="AY1529" i="1"/>
  <c r="AZ1529" i="1"/>
  <c r="AO1530" i="1"/>
  <c r="AT1530" i="1" s="1"/>
  <c r="AX1530" i="1" s="1"/>
  <c r="AP1530" i="1"/>
  <c r="AS1530" i="1" s="1"/>
  <c r="AQ1530" i="1"/>
  <c r="AR1530" i="1"/>
  <c r="AV1530" i="1" s="1"/>
  <c r="AU1530" i="1"/>
  <c r="AW1530" i="1"/>
  <c r="AY1530" i="1"/>
  <c r="AZ1530" i="1"/>
  <c r="AO1531" i="1"/>
  <c r="AT1531" i="1" s="1"/>
  <c r="AX1531" i="1" s="1"/>
  <c r="AP1531" i="1"/>
  <c r="AS1531" i="1" s="1"/>
  <c r="AQ1531" i="1"/>
  <c r="AR1531" i="1"/>
  <c r="AV1531" i="1" s="1"/>
  <c r="AU1531" i="1"/>
  <c r="AW1531" i="1"/>
  <c r="AY1531" i="1"/>
  <c r="AZ1531" i="1"/>
  <c r="AO1532" i="1"/>
  <c r="AT1532" i="1" s="1"/>
  <c r="AX1532" i="1" s="1"/>
  <c r="AP1532" i="1"/>
  <c r="AS1532" i="1" s="1"/>
  <c r="AQ1532" i="1"/>
  <c r="AR1532" i="1"/>
  <c r="AV1532" i="1" s="1"/>
  <c r="AU1532" i="1"/>
  <c r="AW1532" i="1"/>
  <c r="AY1532" i="1"/>
  <c r="AZ1532" i="1"/>
  <c r="AO1533" i="1"/>
  <c r="AT1533" i="1" s="1"/>
  <c r="AX1533" i="1" s="1"/>
  <c r="AP1533" i="1"/>
  <c r="AS1533" i="1" s="1"/>
  <c r="AQ1533" i="1"/>
  <c r="AR1533" i="1"/>
  <c r="AV1533" i="1" s="1"/>
  <c r="AU1533" i="1"/>
  <c r="AW1533" i="1"/>
  <c r="AY1533" i="1"/>
  <c r="AZ1533" i="1"/>
  <c r="AO1534" i="1"/>
  <c r="AT1534" i="1" s="1"/>
  <c r="AX1534" i="1" s="1"/>
  <c r="AP1534" i="1"/>
  <c r="AS1534" i="1" s="1"/>
  <c r="AQ1534" i="1"/>
  <c r="AR1534" i="1"/>
  <c r="AV1534" i="1" s="1"/>
  <c r="AU1534" i="1"/>
  <c r="AW1534" i="1"/>
  <c r="AY1534" i="1"/>
  <c r="AZ1534" i="1"/>
  <c r="AO1535" i="1"/>
  <c r="AT1535" i="1" s="1"/>
  <c r="AX1535" i="1" s="1"/>
  <c r="AP1535" i="1"/>
  <c r="AS1535" i="1" s="1"/>
  <c r="AQ1535" i="1"/>
  <c r="AR1535" i="1"/>
  <c r="AV1535" i="1" s="1"/>
  <c r="AU1535" i="1"/>
  <c r="AW1535" i="1"/>
  <c r="AY1535" i="1"/>
  <c r="AZ1535" i="1"/>
  <c r="AO1536" i="1"/>
  <c r="AT1536" i="1" s="1"/>
  <c r="AX1536" i="1" s="1"/>
  <c r="AP1536" i="1"/>
  <c r="AS1536" i="1" s="1"/>
  <c r="AQ1536" i="1"/>
  <c r="AR1536" i="1"/>
  <c r="AV1536" i="1" s="1"/>
  <c r="AU1536" i="1"/>
  <c r="AW1536" i="1"/>
  <c r="AY1536" i="1"/>
  <c r="AZ1536" i="1"/>
  <c r="AO1537" i="1"/>
  <c r="AT1537" i="1" s="1"/>
  <c r="AX1537" i="1" s="1"/>
  <c r="AP1537" i="1"/>
  <c r="AS1537" i="1" s="1"/>
  <c r="AQ1537" i="1"/>
  <c r="AR1537" i="1"/>
  <c r="AV1537" i="1" s="1"/>
  <c r="AU1537" i="1"/>
  <c r="AW1537" i="1"/>
  <c r="AY1537" i="1"/>
  <c r="AZ1537" i="1"/>
  <c r="AO1538" i="1"/>
  <c r="AT1538" i="1" s="1"/>
  <c r="AX1538" i="1" s="1"/>
  <c r="AP1538" i="1"/>
  <c r="AS1538" i="1" s="1"/>
  <c r="AQ1538" i="1"/>
  <c r="AR1538" i="1"/>
  <c r="AV1538" i="1" s="1"/>
  <c r="AU1538" i="1"/>
  <c r="AW1538" i="1"/>
  <c r="AY1538" i="1"/>
  <c r="AZ1538" i="1"/>
  <c r="AO1539" i="1"/>
  <c r="AT1539" i="1" s="1"/>
  <c r="AX1539" i="1" s="1"/>
  <c r="AP1539" i="1"/>
  <c r="AS1539" i="1" s="1"/>
  <c r="AQ1539" i="1"/>
  <c r="AR1539" i="1"/>
  <c r="AV1539" i="1" s="1"/>
  <c r="AU1539" i="1"/>
  <c r="AW1539" i="1"/>
  <c r="AY1539" i="1"/>
  <c r="AZ1539" i="1"/>
  <c r="AO1540" i="1"/>
  <c r="AT1540" i="1" s="1"/>
  <c r="AX1540" i="1" s="1"/>
  <c r="AP1540" i="1"/>
  <c r="AS1540" i="1" s="1"/>
  <c r="AQ1540" i="1"/>
  <c r="AR1540" i="1"/>
  <c r="AV1540" i="1" s="1"/>
  <c r="AU1540" i="1"/>
  <c r="AW1540" i="1"/>
  <c r="AY1540" i="1"/>
  <c r="AZ1540" i="1"/>
  <c r="AO1541" i="1"/>
  <c r="AT1541" i="1" s="1"/>
  <c r="AX1541" i="1" s="1"/>
  <c r="AP1541" i="1"/>
  <c r="AS1541" i="1" s="1"/>
  <c r="AQ1541" i="1"/>
  <c r="AR1541" i="1"/>
  <c r="AV1541" i="1" s="1"/>
  <c r="AU1541" i="1"/>
  <c r="AW1541" i="1"/>
  <c r="AY1541" i="1"/>
  <c r="AZ1541" i="1"/>
  <c r="AO1542" i="1"/>
  <c r="AT1542" i="1" s="1"/>
  <c r="AX1542" i="1" s="1"/>
  <c r="AP1542" i="1"/>
  <c r="AS1542" i="1" s="1"/>
  <c r="AQ1542" i="1"/>
  <c r="AR1542" i="1"/>
  <c r="AV1542" i="1" s="1"/>
  <c r="AU1542" i="1"/>
  <c r="AW1542" i="1"/>
  <c r="AY1542" i="1"/>
  <c r="AZ1542" i="1"/>
  <c r="AO1543" i="1"/>
  <c r="AT1543" i="1" s="1"/>
  <c r="AX1543" i="1" s="1"/>
  <c r="AP1543" i="1"/>
  <c r="AS1543" i="1" s="1"/>
  <c r="AQ1543" i="1"/>
  <c r="AR1543" i="1"/>
  <c r="AV1543" i="1" s="1"/>
  <c r="AU1543" i="1"/>
  <c r="AW1543" i="1"/>
  <c r="AY1543" i="1"/>
  <c r="AZ1543" i="1"/>
  <c r="AO1544" i="1"/>
  <c r="AT1544" i="1" s="1"/>
  <c r="AX1544" i="1" s="1"/>
  <c r="AP1544" i="1"/>
  <c r="AS1544" i="1" s="1"/>
  <c r="AQ1544" i="1"/>
  <c r="AR1544" i="1"/>
  <c r="AV1544" i="1" s="1"/>
  <c r="AU1544" i="1"/>
  <c r="AW1544" i="1"/>
  <c r="AY1544" i="1"/>
  <c r="AZ1544" i="1"/>
  <c r="AO1545" i="1"/>
  <c r="AT1545" i="1" s="1"/>
  <c r="AX1545" i="1" s="1"/>
  <c r="AP1545" i="1"/>
  <c r="AS1545" i="1" s="1"/>
  <c r="AQ1545" i="1"/>
  <c r="AR1545" i="1"/>
  <c r="AV1545" i="1" s="1"/>
  <c r="AU1545" i="1"/>
  <c r="AW1545" i="1"/>
  <c r="AY1545" i="1"/>
  <c r="AZ1545" i="1"/>
  <c r="AO1546" i="1"/>
  <c r="AT1546" i="1" s="1"/>
  <c r="AX1546" i="1" s="1"/>
  <c r="AP1546" i="1"/>
  <c r="AS1546" i="1" s="1"/>
  <c r="AQ1546" i="1"/>
  <c r="AR1546" i="1"/>
  <c r="AV1546" i="1" s="1"/>
  <c r="AU1546" i="1"/>
  <c r="AW1546" i="1"/>
  <c r="AY1546" i="1"/>
  <c r="AZ1546" i="1"/>
  <c r="AO1547" i="1"/>
  <c r="AT1547" i="1" s="1"/>
  <c r="AX1547" i="1" s="1"/>
  <c r="AP1547" i="1"/>
  <c r="AS1547" i="1" s="1"/>
  <c r="AQ1547" i="1"/>
  <c r="AR1547" i="1"/>
  <c r="AV1547" i="1" s="1"/>
  <c r="AU1547" i="1"/>
  <c r="AW1547" i="1"/>
  <c r="AY1547" i="1"/>
  <c r="AZ1547" i="1"/>
  <c r="AO1548" i="1"/>
  <c r="AT1548" i="1" s="1"/>
  <c r="AX1548" i="1" s="1"/>
  <c r="AP1548" i="1"/>
  <c r="AS1548" i="1" s="1"/>
  <c r="AQ1548" i="1"/>
  <c r="AR1548" i="1"/>
  <c r="AV1548" i="1" s="1"/>
  <c r="AU1548" i="1"/>
  <c r="AW1548" i="1"/>
  <c r="AY1548" i="1"/>
  <c r="AZ1548" i="1"/>
  <c r="AO1549" i="1"/>
  <c r="AT1549" i="1" s="1"/>
  <c r="AX1549" i="1" s="1"/>
  <c r="AP1549" i="1"/>
  <c r="AS1549" i="1" s="1"/>
  <c r="AQ1549" i="1"/>
  <c r="AR1549" i="1"/>
  <c r="AV1549" i="1" s="1"/>
  <c r="AU1549" i="1"/>
  <c r="AW1549" i="1"/>
  <c r="AY1549" i="1"/>
  <c r="AZ1549" i="1"/>
  <c r="AO1550" i="1"/>
  <c r="AT1550" i="1" s="1"/>
  <c r="AX1550" i="1" s="1"/>
  <c r="AP1550" i="1"/>
  <c r="AS1550" i="1" s="1"/>
  <c r="AQ1550" i="1"/>
  <c r="AR1550" i="1"/>
  <c r="AV1550" i="1" s="1"/>
  <c r="AU1550" i="1"/>
  <c r="AW1550" i="1"/>
  <c r="AY1550" i="1"/>
  <c r="AZ1550" i="1"/>
  <c r="AO1551" i="1"/>
  <c r="AT1551" i="1" s="1"/>
  <c r="AX1551" i="1" s="1"/>
  <c r="AP1551" i="1"/>
  <c r="AS1551" i="1" s="1"/>
  <c r="AQ1551" i="1"/>
  <c r="AR1551" i="1"/>
  <c r="AV1551" i="1" s="1"/>
  <c r="AU1551" i="1"/>
  <c r="AW1551" i="1"/>
  <c r="AY1551" i="1"/>
  <c r="AZ1551" i="1"/>
  <c r="AO1552" i="1"/>
  <c r="AT1552" i="1" s="1"/>
  <c r="AX1552" i="1" s="1"/>
  <c r="AP1552" i="1"/>
  <c r="AS1552" i="1" s="1"/>
  <c r="AQ1552" i="1"/>
  <c r="AR1552" i="1"/>
  <c r="AV1552" i="1" s="1"/>
  <c r="AU1552" i="1"/>
  <c r="AW1552" i="1"/>
  <c r="AY1552" i="1"/>
  <c r="AZ1552" i="1"/>
  <c r="AO1553" i="1"/>
  <c r="AT1553" i="1" s="1"/>
  <c r="AX1553" i="1" s="1"/>
  <c r="AP1553" i="1"/>
  <c r="AS1553" i="1" s="1"/>
  <c r="AQ1553" i="1"/>
  <c r="AR1553" i="1"/>
  <c r="AV1553" i="1" s="1"/>
  <c r="AU1553" i="1"/>
  <c r="AW1553" i="1"/>
  <c r="AY1553" i="1"/>
  <c r="AZ1553" i="1"/>
  <c r="AO1554" i="1"/>
  <c r="AT1554" i="1" s="1"/>
  <c r="AX1554" i="1" s="1"/>
  <c r="AP1554" i="1"/>
  <c r="AS1554" i="1" s="1"/>
  <c r="AQ1554" i="1"/>
  <c r="AR1554" i="1"/>
  <c r="AV1554" i="1" s="1"/>
  <c r="AU1554" i="1"/>
  <c r="AW1554" i="1"/>
  <c r="AY1554" i="1"/>
  <c r="AZ1554" i="1"/>
  <c r="AO1555" i="1"/>
  <c r="AT1555" i="1" s="1"/>
  <c r="AX1555" i="1" s="1"/>
  <c r="AP1555" i="1"/>
  <c r="AS1555" i="1" s="1"/>
  <c r="AQ1555" i="1"/>
  <c r="AR1555" i="1"/>
  <c r="AV1555" i="1" s="1"/>
  <c r="AU1555" i="1"/>
  <c r="AW1555" i="1"/>
  <c r="AY1555" i="1"/>
  <c r="AZ1555" i="1"/>
  <c r="AO1556" i="1"/>
  <c r="AT1556" i="1" s="1"/>
  <c r="AX1556" i="1" s="1"/>
  <c r="AP1556" i="1"/>
  <c r="AS1556" i="1" s="1"/>
  <c r="AQ1556" i="1"/>
  <c r="AR1556" i="1"/>
  <c r="AV1556" i="1" s="1"/>
  <c r="AU1556" i="1"/>
  <c r="AW1556" i="1"/>
  <c r="AY1556" i="1"/>
  <c r="AZ1556" i="1"/>
  <c r="AO1557" i="1"/>
  <c r="AT1557" i="1" s="1"/>
  <c r="AX1557" i="1" s="1"/>
  <c r="AP1557" i="1"/>
  <c r="AS1557" i="1" s="1"/>
  <c r="AQ1557" i="1"/>
  <c r="AR1557" i="1"/>
  <c r="AV1557" i="1" s="1"/>
  <c r="AU1557" i="1"/>
  <c r="AW1557" i="1"/>
  <c r="AY1557" i="1"/>
  <c r="AZ1557" i="1"/>
  <c r="AO1558" i="1"/>
  <c r="AT1558" i="1" s="1"/>
  <c r="AX1558" i="1" s="1"/>
  <c r="AP1558" i="1"/>
  <c r="AS1558" i="1" s="1"/>
  <c r="AQ1558" i="1"/>
  <c r="AR1558" i="1"/>
  <c r="AV1558" i="1" s="1"/>
  <c r="AU1558" i="1"/>
  <c r="AW1558" i="1"/>
  <c r="AY1558" i="1"/>
  <c r="AZ1558" i="1"/>
  <c r="AO1559" i="1"/>
  <c r="AT1559" i="1" s="1"/>
  <c r="AX1559" i="1" s="1"/>
  <c r="AP1559" i="1"/>
  <c r="AS1559" i="1" s="1"/>
  <c r="AQ1559" i="1"/>
  <c r="AR1559" i="1"/>
  <c r="AV1559" i="1" s="1"/>
  <c r="AU1559" i="1"/>
  <c r="AW1559" i="1"/>
  <c r="AY1559" i="1"/>
  <c r="AZ1559" i="1"/>
  <c r="AO1560" i="1"/>
  <c r="AT1560" i="1" s="1"/>
  <c r="AX1560" i="1" s="1"/>
  <c r="AP1560" i="1"/>
  <c r="AS1560" i="1" s="1"/>
  <c r="AQ1560" i="1"/>
  <c r="AR1560" i="1"/>
  <c r="AV1560" i="1" s="1"/>
  <c r="AU1560" i="1"/>
  <c r="AW1560" i="1"/>
  <c r="AY1560" i="1"/>
  <c r="AZ1560" i="1"/>
  <c r="AO1561" i="1"/>
  <c r="AT1561" i="1" s="1"/>
  <c r="AX1561" i="1" s="1"/>
  <c r="AP1561" i="1"/>
  <c r="AS1561" i="1" s="1"/>
  <c r="AQ1561" i="1"/>
  <c r="AR1561" i="1"/>
  <c r="AV1561" i="1" s="1"/>
  <c r="AU1561" i="1"/>
  <c r="AW1561" i="1"/>
  <c r="AY1561" i="1"/>
  <c r="AZ1561" i="1"/>
  <c r="AO1562" i="1"/>
  <c r="AT1562" i="1" s="1"/>
  <c r="AX1562" i="1" s="1"/>
  <c r="AP1562" i="1"/>
  <c r="AS1562" i="1" s="1"/>
  <c r="AQ1562" i="1"/>
  <c r="AR1562" i="1"/>
  <c r="AV1562" i="1" s="1"/>
  <c r="AU1562" i="1"/>
  <c r="AW1562" i="1"/>
  <c r="AY1562" i="1"/>
  <c r="AZ1562" i="1"/>
  <c r="AO1563" i="1"/>
  <c r="AT1563" i="1" s="1"/>
  <c r="AX1563" i="1" s="1"/>
  <c r="AP1563" i="1"/>
  <c r="AS1563" i="1" s="1"/>
  <c r="AQ1563" i="1"/>
  <c r="AR1563" i="1"/>
  <c r="AV1563" i="1" s="1"/>
  <c r="AU1563" i="1"/>
  <c r="AW1563" i="1"/>
  <c r="AY1563" i="1"/>
  <c r="AZ1563" i="1"/>
  <c r="AO1564" i="1"/>
  <c r="AT1564" i="1" s="1"/>
  <c r="AX1564" i="1" s="1"/>
  <c r="AP1564" i="1"/>
  <c r="AS1564" i="1" s="1"/>
  <c r="AQ1564" i="1"/>
  <c r="AR1564" i="1"/>
  <c r="AV1564" i="1" s="1"/>
  <c r="AU1564" i="1"/>
  <c r="AW1564" i="1"/>
  <c r="AY1564" i="1"/>
  <c r="AZ1564" i="1"/>
  <c r="AO1565" i="1"/>
  <c r="AT1565" i="1" s="1"/>
  <c r="AX1565" i="1" s="1"/>
  <c r="AP1565" i="1"/>
  <c r="AS1565" i="1" s="1"/>
  <c r="AQ1565" i="1"/>
  <c r="AR1565" i="1"/>
  <c r="AV1565" i="1" s="1"/>
  <c r="AU1565" i="1"/>
  <c r="AW1565" i="1"/>
  <c r="AY1565" i="1"/>
  <c r="AZ1565" i="1"/>
  <c r="AO1566" i="1"/>
  <c r="AT1566" i="1" s="1"/>
  <c r="AX1566" i="1" s="1"/>
  <c r="AP1566" i="1"/>
  <c r="AS1566" i="1" s="1"/>
  <c r="AQ1566" i="1"/>
  <c r="AR1566" i="1"/>
  <c r="AV1566" i="1" s="1"/>
  <c r="AU1566" i="1"/>
  <c r="AW1566" i="1"/>
  <c r="AY1566" i="1"/>
  <c r="AZ1566" i="1"/>
  <c r="AO1567" i="1"/>
  <c r="AT1567" i="1" s="1"/>
  <c r="AX1567" i="1" s="1"/>
  <c r="AP1567" i="1"/>
  <c r="AS1567" i="1" s="1"/>
  <c r="AQ1567" i="1"/>
  <c r="AR1567" i="1"/>
  <c r="AV1567" i="1" s="1"/>
  <c r="AU1567" i="1"/>
  <c r="AW1567" i="1"/>
  <c r="AY1567" i="1"/>
  <c r="AZ1567" i="1"/>
  <c r="AO1568" i="1"/>
  <c r="AT1568" i="1" s="1"/>
  <c r="AX1568" i="1" s="1"/>
  <c r="AP1568" i="1"/>
  <c r="AS1568" i="1" s="1"/>
  <c r="AQ1568" i="1"/>
  <c r="AR1568" i="1"/>
  <c r="AV1568" i="1" s="1"/>
  <c r="AU1568" i="1"/>
  <c r="AW1568" i="1"/>
  <c r="AY1568" i="1"/>
  <c r="AZ1568" i="1"/>
  <c r="AO1569" i="1"/>
  <c r="AT1569" i="1" s="1"/>
  <c r="AX1569" i="1" s="1"/>
  <c r="AP1569" i="1"/>
  <c r="AS1569" i="1" s="1"/>
  <c r="AQ1569" i="1"/>
  <c r="AR1569" i="1"/>
  <c r="AV1569" i="1" s="1"/>
  <c r="AU1569" i="1"/>
  <c r="AW1569" i="1"/>
  <c r="AY1569" i="1"/>
  <c r="AZ1569" i="1"/>
  <c r="AO1570" i="1"/>
  <c r="AT1570" i="1" s="1"/>
  <c r="AX1570" i="1" s="1"/>
  <c r="AP1570" i="1"/>
  <c r="AS1570" i="1" s="1"/>
  <c r="AQ1570" i="1"/>
  <c r="AR1570" i="1"/>
  <c r="AV1570" i="1" s="1"/>
  <c r="AU1570" i="1"/>
  <c r="AW1570" i="1"/>
  <c r="AY1570" i="1"/>
  <c r="AZ1570" i="1"/>
  <c r="AO1571" i="1"/>
  <c r="AT1571" i="1" s="1"/>
  <c r="AX1571" i="1" s="1"/>
  <c r="AP1571" i="1"/>
  <c r="AS1571" i="1" s="1"/>
  <c r="AQ1571" i="1"/>
  <c r="AR1571" i="1"/>
  <c r="AV1571" i="1" s="1"/>
  <c r="AU1571" i="1"/>
  <c r="AW1571" i="1"/>
  <c r="AY1571" i="1"/>
  <c r="AZ1571" i="1"/>
  <c r="AO1572" i="1"/>
  <c r="AT1572" i="1" s="1"/>
  <c r="AX1572" i="1" s="1"/>
  <c r="AP1572" i="1"/>
  <c r="AS1572" i="1" s="1"/>
  <c r="AQ1572" i="1"/>
  <c r="AR1572" i="1"/>
  <c r="AV1572" i="1" s="1"/>
  <c r="AU1572" i="1"/>
  <c r="AW1572" i="1"/>
  <c r="AY1572" i="1"/>
  <c r="AZ1572" i="1"/>
  <c r="AO1573" i="1"/>
  <c r="AT1573" i="1" s="1"/>
  <c r="AX1573" i="1" s="1"/>
  <c r="AP1573" i="1"/>
  <c r="AS1573" i="1" s="1"/>
  <c r="AQ1573" i="1"/>
  <c r="AR1573" i="1"/>
  <c r="AV1573" i="1" s="1"/>
  <c r="AU1573" i="1"/>
  <c r="AW1573" i="1"/>
  <c r="AY1573" i="1"/>
  <c r="AZ1573" i="1"/>
  <c r="AO1574" i="1"/>
  <c r="AT1574" i="1" s="1"/>
  <c r="AX1574" i="1" s="1"/>
  <c r="AP1574" i="1"/>
  <c r="AS1574" i="1" s="1"/>
  <c r="AQ1574" i="1"/>
  <c r="AR1574" i="1"/>
  <c r="AV1574" i="1" s="1"/>
  <c r="AU1574" i="1"/>
  <c r="AW1574" i="1"/>
  <c r="AY1574" i="1"/>
  <c r="AZ1574" i="1"/>
  <c r="AO1575" i="1"/>
  <c r="AT1575" i="1" s="1"/>
  <c r="AX1575" i="1" s="1"/>
  <c r="AP1575" i="1"/>
  <c r="AS1575" i="1" s="1"/>
  <c r="AQ1575" i="1"/>
  <c r="AR1575" i="1"/>
  <c r="AV1575" i="1" s="1"/>
  <c r="AU1575" i="1"/>
  <c r="AW1575" i="1"/>
  <c r="AY1575" i="1"/>
  <c r="AZ1575" i="1"/>
  <c r="AO1576" i="1"/>
  <c r="AT1576" i="1" s="1"/>
  <c r="AX1576" i="1" s="1"/>
  <c r="AP1576" i="1"/>
  <c r="AS1576" i="1" s="1"/>
  <c r="AQ1576" i="1"/>
  <c r="AR1576" i="1"/>
  <c r="AV1576" i="1" s="1"/>
  <c r="AU1576" i="1"/>
  <c r="AW1576" i="1"/>
  <c r="AY1576" i="1"/>
  <c r="AZ1576" i="1"/>
  <c r="AO1577" i="1"/>
  <c r="AT1577" i="1" s="1"/>
  <c r="AX1577" i="1" s="1"/>
  <c r="AP1577" i="1"/>
  <c r="AS1577" i="1" s="1"/>
  <c r="AQ1577" i="1"/>
  <c r="AR1577" i="1"/>
  <c r="AV1577" i="1" s="1"/>
  <c r="AU1577" i="1"/>
  <c r="AW1577" i="1"/>
  <c r="AY1577" i="1"/>
  <c r="AZ1577" i="1"/>
  <c r="AO1578" i="1"/>
  <c r="AT1578" i="1" s="1"/>
  <c r="AX1578" i="1" s="1"/>
  <c r="AP1578" i="1"/>
  <c r="AS1578" i="1" s="1"/>
  <c r="AQ1578" i="1"/>
  <c r="AR1578" i="1"/>
  <c r="AV1578" i="1" s="1"/>
  <c r="AU1578" i="1"/>
  <c r="AW1578" i="1"/>
  <c r="AY1578" i="1"/>
  <c r="AZ1578" i="1"/>
  <c r="AO1579" i="1"/>
  <c r="AT1579" i="1" s="1"/>
  <c r="AX1579" i="1" s="1"/>
  <c r="AP1579" i="1"/>
  <c r="AS1579" i="1" s="1"/>
  <c r="AQ1579" i="1"/>
  <c r="AR1579" i="1"/>
  <c r="AV1579" i="1" s="1"/>
  <c r="AU1579" i="1"/>
  <c r="AW1579" i="1"/>
  <c r="AY1579" i="1"/>
  <c r="AZ1579" i="1"/>
  <c r="AO1580" i="1"/>
  <c r="AT1580" i="1" s="1"/>
  <c r="AX1580" i="1" s="1"/>
  <c r="AP1580" i="1"/>
  <c r="AS1580" i="1" s="1"/>
  <c r="AQ1580" i="1"/>
  <c r="AR1580" i="1"/>
  <c r="AV1580" i="1" s="1"/>
  <c r="AU1580" i="1"/>
  <c r="AW1580" i="1"/>
  <c r="AY1580" i="1"/>
  <c r="AZ1580" i="1"/>
  <c r="AO1581" i="1"/>
  <c r="AT1581" i="1" s="1"/>
  <c r="AX1581" i="1" s="1"/>
  <c r="AP1581" i="1"/>
  <c r="AS1581" i="1" s="1"/>
  <c r="AQ1581" i="1"/>
  <c r="AR1581" i="1"/>
  <c r="AV1581" i="1" s="1"/>
  <c r="AU1581" i="1"/>
  <c r="AW1581" i="1"/>
  <c r="AY1581" i="1"/>
  <c r="AZ1581" i="1"/>
  <c r="AO1582" i="1"/>
  <c r="AT1582" i="1" s="1"/>
  <c r="AX1582" i="1" s="1"/>
  <c r="AP1582" i="1"/>
  <c r="AS1582" i="1" s="1"/>
  <c r="AQ1582" i="1"/>
  <c r="AR1582" i="1"/>
  <c r="AV1582" i="1" s="1"/>
  <c r="AU1582" i="1"/>
  <c r="AW1582" i="1"/>
  <c r="AY1582" i="1"/>
  <c r="AZ1582" i="1"/>
  <c r="AO1583" i="1"/>
  <c r="AT1583" i="1" s="1"/>
  <c r="AX1583" i="1" s="1"/>
  <c r="AP1583" i="1"/>
  <c r="AS1583" i="1" s="1"/>
  <c r="AQ1583" i="1"/>
  <c r="AR1583" i="1"/>
  <c r="AV1583" i="1" s="1"/>
  <c r="AU1583" i="1"/>
  <c r="AW1583" i="1"/>
  <c r="AY1583" i="1"/>
  <c r="AZ1583" i="1"/>
  <c r="AO1584" i="1"/>
  <c r="AT1584" i="1" s="1"/>
  <c r="AX1584" i="1" s="1"/>
  <c r="AP1584" i="1"/>
  <c r="AS1584" i="1" s="1"/>
  <c r="AQ1584" i="1"/>
  <c r="AR1584" i="1"/>
  <c r="AV1584" i="1" s="1"/>
  <c r="AU1584" i="1"/>
  <c r="AW1584" i="1"/>
  <c r="AY1584" i="1"/>
  <c r="AZ1584" i="1"/>
  <c r="AO1585" i="1"/>
  <c r="AT1585" i="1" s="1"/>
  <c r="AX1585" i="1" s="1"/>
  <c r="AP1585" i="1"/>
  <c r="AS1585" i="1" s="1"/>
  <c r="AQ1585" i="1"/>
  <c r="AR1585" i="1"/>
  <c r="AV1585" i="1" s="1"/>
  <c r="AU1585" i="1"/>
  <c r="AW1585" i="1"/>
  <c r="AY1585" i="1"/>
  <c r="AZ1585" i="1"/>
  <c r="AO1586" i="1"/>
  <c r="AT1586" i="1" s="1"/>
  <c r="AX1586" i="1" s="1"/>
  <c r="AP1586" i="1"/>
  <c r="AS1586" i="1" s="1"/>
  <c r="AQ1586" i="1"/>
  <c r="AR1586" i="1"/>
  <c r="AV1586" i="1" s="1"/>
  <c r="AU1586" i="1"/>
  <c r="AW1586" i="1"/>
  <c r="AY1586" i="1"/>
  <c r="AZ1586" i="1"/>
  <c r="AO1587" i="1"/>
  <c r="AT1587" i="1" s="1"/>
  <c r="AX1587" i="1" s="1"/>
  <c r="AP1587" i="1"/>
  <c r="AS1587" i="1" s="1"/>
  <c r="AQ1587" i="1"/>
  <c r="AR1587" i="1"/>
  <c r="AV1587" i="1" s="1"/>
  <c r="AU1587" i="1"/>
  <c r="AW1587" i="1"/>
  <c r="AY1587" i="1"/>
  <c r="AZ1587" i="1"/>
  <c r="AO1588" i="1"/>
  <c r="AT1588" i="1" s="1"/>
  <c r="AX1588" i="1" s="1"/>
  <c r="AP1588" i="1"/>
  <c r="AS1588" i="1" s="1"/>
  <c r="AQ1588" i="1"/>
  <c r="AR1588" i="1"/>
  <c r="AV1588" i="1" s="1"/>
  <c r="AU1588" i="1"/>
  <c r="AW1588" i="1"/>
  <c r="AY1588" i="1"/>
  <c r="AZ1588" i="1"/>
  <c r="AO1589" i="1"/>
  <c r="AT1589" i="1" s="1"/>
  <c r="AX1589" i="1" s="1"/>
  <c r="AP1589" i="1"/>
  <c r="AS1589" i="1" s="1"/>
  <c r="AQ1589" i="1"/>
  <c r="AR1589" i="1"/>
  <c r="AV1589" i="1" s="1"/>
  <c r="AU1589" i="1"/>
  <c r="AW1589" i="1"/>
  <c r="AY1589" i="1"/>
  <c r="AZ1589" i="1"/>
  <c r="AO1590" i="1"/>
  <c r="AT1590" i="1" s="1"/>
  <c r="AX1590" i="1" s="1"/>
  <c r="AP1590" i="1"/>
  <c r="AS1590" i="1" s="1"/>
  <c r="AQ1590" i="1"/>
  <c r="AR1590" i="1"/>
  <c r="AV1590" i="1" s="1"/>
  <c r="AU1590" i="1"/>
  <c r="AW1590" i="1"/>
  <c r="AY1590" i="1"/>
  <c r="AZ1590" i="1"/>
  <c r="AO1591" i="1"/>
  <c r="AT1591" i="1" s="1"/>
  <c r="AX1591" i="1" s="1"/>
  <c r="AP1591" i="1"/>
  <c r="AS1591" i="1" s="1"/>
  <c r="AQ1591" i="1"/>
  <c r="AR1591" i="1"/>
  <c r="AV1591" i="1" s="1"/>
  <c r="AU1591" i="1"/>
  <c r="AW1591" i="1"/>
  <c r="AY1591" i="1"/>
  <c r="AZ1591" i="1"/>
  <c r="AO1592" i="1"/>
  <c r="AT1592" i="1" s="1"/>
  <c r="AX1592" i="1" s="1"/>
  <c r="AP1592" i="1"/>
  <c r="AS1592" i="1" s="1"/>
  <c r="AQ1592" i="1"/>
  <c r="AR1592" i="1"/>
  <c r="AV1592" i="1" s="1"/>
  <c r="AU1592" i="1"/>
  <c r="AW1592" i="1"/>
  <c r="AY1592" i="1"/>
  <c r="AZ1592" i="1"/>
  <c r="AO1593" i="1"/>
  <c r="AT1593" i="1" s="1"/>
  <c r="AX1593" i="1" s="1"/>
  <c r="AP1593" i="1"/>
  <c r="AS1593" i="1" s="1"/>
  <c r="AQ1593" i="1"/>
  <c r="AR1593" i="1"/>
  <c r="AV1593" i="1" s="1"/>
  <c r="AU1593" i="1"/>
  <c r="AW1593" i="1"/>
  <c r="AY1593" i="1"/>
  <c r="AZ1593" i="1"/>
  <c r="AO1594" i="1"/>
  <c r="AT1594" i="1" s="1"/>
  <c r="AX1594" i="1" s="1"/>
  <c r="AP1594" i="1"/>
  <c r="AS1594" i="1" s="1"/>
  <c r="AQ1594" i="1"/>
  <c r="AR1594" i="1"/>
  <c r="AV1594" i="1" s="1"/>
  <c r="AU1594" i="1"/>
  <c r="AW1594" i="1"/>
  <c r="AY1594" i="1"/>
  <c r="AZ1594" i="1"/>
  <c r="AO1595" i="1"/>
  <c r="AT1595" i="1" s="1"/>
  <c r="AX1595" i="1" s="1"/>
  <c r="AP1595" i="1"/>
  <c r="AS1595" i="1" s="1"/>
  <c r="AQ1595" i="1"/>
  <c r="AR1595" i="1"/>
  <c r="AV1595" i="1" s="1"/>
  <c r="AU1595" i="1"/>
  <c r="AW1595" i="1"/>
  <c r="AY1595" i="1"/>
  <c r="AZ1595" i="1"/>
  <c r="AO1596" i="1"/>
  <c r="AT1596" i="1" s="1"/>
  <c r="AX1596" i="1" s="1"/>
  <c r="AP1596" i="1"/>
  <c r="AS1596" i="1" s="1"/>
  <c r="AQ1596" i="1"/>
  <c r="AR1596" i="1"/>
  <c r="AV1596" i="1" s="1"/>
  <c r="AU1596" i="1"/>
  <c r="AW1596" i="1"/>
  <c r="AY1596" i="1"/>
  <c r="AZ1596" i="1"/>
  <c r="AO1597" i="1"/>
  <c r="AT1597" i="1" s="1"/>
  <c r="AX1597" i="1" s="1"/>
  <c r="AP1597" i="1"/>
  <c r="AS1597" i="1" s="1"/>
  <c r="AQ1597" i="1"/>
  <c r="AR1597" i="1"/>
  <c r="AV1597" i="1" s="1"/>
  <c r="AU1597" i="1"/>
  <c r="AW1597" i="1"/>
  <c r="AY1597" i="1"/>
  <c r="AZ1597" i="1"/>
  <c r="AO1598" i="1"/>
  <c r="AT1598" i="1" s="1"/>
  <c r="AX1598" i="1" s="1"/>
  <c r="AP1598" i="1"/>
  <c r="AS1598" i="1" s="1"/>
  <c r="AQ1598" i="1"/>
  <c r="AR1598" i="1"/>
  <c r="AV1598" i="1" s="1"/>
  <c r="AU1598" i="1"/>
  <c r="AW1598" i="1"/>
  <c r="AY1598" i="1"/>
  <c r="AZ1598" i="1"/>
  <c r="AO1599" i="1"/>
  <c r="AT1599" i="1" s="1"/>
  <c r="AX1599" i="1" s="1"/>
  <c r="AP1599" i="1"/>
  <c r="AS1599" i="1" s="1"/>
  <c r="AQ1599" i="1"/>
  <c r="AR1599" i="1"/>
  <c r="AV1599" i="1" s="1"/>
  <c r="AU1599" i="1"/>
  <c r="AW1599" i="1"/>
  <c r="AY1599" i="1"/>
  <c r="AZ1599" i="1"/>
  <c r="AO1600" i="1"/>
  <c r="AT1600" i="1" s="1"/>
  <c r="AX1600" i="1" s="1"/>
  <c r="AP1600" i="1"/>
  <c r="AS1600" i="1" s="1"/>
  <c r="AQ1600" i="1"/>
  <c r="AR1600" i="1"/>
  <c r="AV1600" i="1" s="1"/>
  <c r="AU1600" i="1"/>
  <c r="AW1600" i="1"/>
  <c r="AY1600" i="1"/>
  <c r="AZ1600" i="1"/>
  <c r="AO1601" i="1"/>
  <c r="AT1601" i="1" s="1"/>
  <c r="AX1601" i="1" s="1"/>
  <c r="AP1601" i="1"/>
  <c r="AS1601" i="1" s="1"/>
  <c r="AQ1601" i="1"/>
  <c r="AR1601" i="1"/>
  <c r="AV1601" i="1" s="1"/>
  <c r="AU1601" i="1"/>
  <c r="AW1601" i="1"/>
  <c r="AY1601" i="1"/>
  <c r="AZ1601" i="1"/>
  <c r="AO1602" i="1"/>
  <c r="AT1602" i="1" s="1"/>
  <c r="AX1602" i="1" s="1"/>
  <c r="AP1602" i="1"/>
  <c r="AS1602" i="1" s="1"/>
  <c r="AQ1602" i="1"/>
  <c r="AR1602" i="1"/>
  <c r="AV1602" i="1" s="1"/>
  <c r="AU1602" i="1"/>
  <c r="AW1602" i="1"/>
  <c r="AY1602" i="1"/>
  <c r="AZ1602" i="1"/>
  <c r="AO1603" i="1"/>
  <c r="AT1603" i="1" s="1"/>
  <c r="AX1603" i="1" s="1"/>
  <c r="AP1603" i="1"/>
  <c r="AS1603" i="1" s="1"/>
  <c r="AQ1603" i="1"/>
  <c r="AR1603" i="1"/>
  <c r="AV1603" i="1" s="1"/>
  <c r="AU1603" i="1"/>
  <c r="AW1603" i="1"/>
  <c r="AY1603" i="1"/>
  <c r="AZ1603" i="1"/>
  <c r="AO1604" i="1"/>
  <c r="AT1604" i="1" s="1"/>
  <c r="AX1604" i="1" s="1"/>
  <c r="AP1604" i="1"/>
  <c r="AS1604" i="1" s="1"/>
  <c r="AQ1604" i="1"/>
  <c r="AR1604" i="1"/>
  <c r="AV1604" i="1" s="1"/>
  <c r="AU1604" i="1"/>
  <c r="AW1604" i="1"/>
  <c r="AY1604" i="1"/>
  <c r="AZ1604" i="1"/>
  <c r="AO1605" i="1"/>
  <c r="AT1605" i="1" s="1"/>
  <c r="AX1605" i="1" s="1"/>
  <c r="AP1605" i="1"/>
  <c r="AS1605" i="1" s="1"/>
  <c r="AQ1605" i="1"/>
  <c r="AR1605" i="1"/>
  <c r="AV1605" i="1" s="1"/>
  <c r="AU1605" i="1"/>
  <c r="AW1605" i="1"/>
  <c r="AY1605" i="1"/>
  <c r="AZ1605" i="1"/>
  <c r="AO1606" i="1"/>
  <c r="AT1606" i="1" s="1"/>
  <c r="AX1606" i="1" s="1"/>
  <c r="AP1606" i="1"/>
  <c r="AS1606" i="1" s="1"/>
  <c r="AQ1606" i="1"/>
  <c r="AR1606" i="1"/>
  <c r="AV1606" i="1" s="1"/>
  <c r="AU1606" i="1"/>
  <c r="AW1606" i="1"/>
  <c r="AY1606" i="1"/>
  <c r="AZ1606" i="1"/>
  <c r="AO1607" i="1"/>
  <c r="AT1607" i="1" s="1"/>
  <c r="AX1607" i="1" s="1"/>
  <c r="AP1607" i="1"/>
  <c r="AS1607" i="1" s="1"/>
  <c r="AQ1607" i="1"/>
  <c r="AR1607" i="1"/>
  <c r="AV1607" i="1" s="1"/>
  <c r="AU1607" i="1"/>
  <c r="AW1607" i="1"/>
  <c r="AY1607" i="1"/>
  <c r="AZ1607" i="1"/>
  <c r="AO1608" i="1"/>
  <c r="AT1608" i="1" s="1"/>
  <c r="AX1608" i="1" s="1"/>
  <c r="AP1608" i="1"/>
  <c r="AS1608" i="1" s="1"/>
  <c r="AQ1608" i="1"/>
  <c r="AR1608" i="1"/>
  <c r="AV1608" i="1" s="1"/>
  <c r="AU1608" i="1"/>
  <c r="AW1608" i="1"/>
  <c r="AY1608" i="1"/>
  <c r="AZ1608" i="1"/>
  <c r="AO1609" i="1"/>
  <c r="AT1609" i="1" s="1"/>
  <c r="AX1609" i="1" s="1"/>
  <c r="AP1609" i="1"/>
  <c r="AS1609" i="1" s="1"/>
  <c r="AQ1609" i="1"/>
  <c r="AR1609" i="1"/>
  <c r="AV1609" i="1" s="1"/>
  <c r="AU1609" i="1"/>
  <c r="AW1609" i="1"/>
  <c r="AY1609" i="1"/>
  <c r="AZ1609" i="1"/>
  <c r="AO1610" i="1"/>
  <c r="AT1610" i="1" s="1"/>
  <c r="AX1610" i="1" s="1"/>
  <c r="AP1610" i="1"/>
  <c r="AS1610" i="1" s="1"/>
  <c r="AQ1610" i="1"/>
  <c r="AR1610" i="1"/>
  <c r="AV1610" i="1" s="1"/>
  <c r="AU1610" i="1"/>
  <c r="AW1610" i="1"/>
  <c r="AY1610" i="1"/>
  <c r="AZ1610" i="1"/>
  <c r="AO1611" i="1"/>
  <c r="AT1611" i="1" s="1"/>
  <c r="AX1611" i="1" s="1"/>
  <c r="AP1611" i="1"/>
  <c r="AS1611" i="1" s="1"/>
  <c r="AQ1611" i="1"/>
  <c r="AR1611" i="1"/>
  <c r="AV1611" i="1" s="1"/>
  <c r="AU1611" i="1"/>
  <c r="AW1611" i="1"/>
  <c r="AY1611" i="1"/>
  <c r="AZ1611" i="1"/>
  <c r="AO1612" i="1"/>
  <c r="AT1612" i="1" s="1"/>
  <c r="AX1612" i="1" s="1"/>
  <c r="AP1612" i="1"/>
  <c r="AS1612" i="1" s="1"/>
  <c r="AQ1612" i="1"/>
  <c r="AR1612" i="1"/>
  <c r="AV1612" i="1" s="1"/>
  <c r="AU1612" i="1"/>
  <c r="AW1612" i="1"/>
  <c r="AY1612" i="1"/>
  <c r="AZ1612" i="1"/>
  <c r="AO1613" i="1"/>
  <c r="AT1613" i="1" s="1"/>
  <c r="AX1613" i="1" s="1"/>
  <c r="AP1613" i="1"/>
  <c r="AS1613" i="1" s="1"/>
  <c r="AQ1613" i="1"/>
  <c r="AR1613" i="1"/>
  <c r="AV1613" i="1" s="1"/>
  <c r="AU1613" i="1"/>
  <c r="AW1613" i="1"/>
  <c r="AY1613" i="1"/>
  <c r="AZ1613" i="1"/>
  <c r="AO1614" i="1"/>
  <c r="AT1614" i="1" s="1"/>
  <c r="AX1614" i="1" s="1"/>
  <c r="AP1614" i="1"/>
  <c r="AS1614" i="1" s="1"/>
  <c r="AQ1614" i="1"/>
  <c r="AR1614" i="1"/>
  <c r="AV1614" i="1" s="1"/>
  <c r="AU1614" i="1"/>
  <c r="AW1614" i="1"/>
  <c r="AY1614" i="1"/>
  <c r="AZ1614" i="1"/>
  <c r="AO1615" i="1"/>
  <c r="AT1615" i="1" s="1"/>
  <c r="AX1615" i="1" s="1"/>
  <c r="AP1615" i="1"/>
  <c r="AS1615" i="1" s="1"/>
  <c r="AQ1615" i="1"/>
  <c r="AR1615" i="1"/>
  <c r="AV1615" i="1" s="1"/>
  <c r="AU1615" i="1"/>
  <c r="AW1615" i="1"/>
  <c r="AY1615" i="1"/>
  <c r="AZ1615" i="1"/>
  <c r="AO1616" i="1"/>
  <c r="AT1616" i="1" s="1"/>
  <c r="AX1616" i="1" s="1"/>
  <c r="AP1616" i="1"/>
  <c r="AS1616" i="1" s="1"/>
  <c r="AQ1616" i="1"/>
  <c r="AR1616" i="1"/>
  <c r="AV1616" i="1" s="1"/>
  <c r="AU1616" i="1"/>
  <c r="AW1616" i="1"/>
  <c r="AY1616" i="1"/>
  <c r="AZ1616" i="1"/>
  <c r="AO1617" i="1"/>
  <c r="AT1617" i="1" s="1"/>
  <c r="AX1617" i="1" s="1"/>
  <c r="AP1617" i="1"/>
  <c r="AS1617" i="1" s="1"/>
  <c r="AQ1617" i="1"/>
  <c r="AR1617" i="1"/>
  <c r="AV1617" i="1" s="1"/>
  <c r="AU1617" i="1"/>
  <c r="AW1617" i="1"/>
  <c r="AY1617" i="1"/>
  <c r="AZ1617" i="1"/>
  <c r="AO1618" i="1"/>
  <c r="AT1618" i="1" s="1"/>
  <c r="AX1618" i="1" s="1"/>
  <c r="AP1618" i="1"/>
  <c r="AS1618" i="1" s="1"/>
  <c r="AQ1618" i="1"/>
  <c r="AR1618" i="1"/>
  <c r="AV1618" i="1" s="1"/>
  <c r="AU1618" i="1"/>
  <c r="AW1618" i="1"/>
  <c r="AY1618" i="1"/>
  <c r="AZ1618" i="1"/>
  <c r="AO1619" i="1"/>
  <c r="AT1619" i="1" s="1"/>
  <c r="AX1619" i="1" s="1"/>
  <c r="AP1619" i="1"/>
  <c r="AS1619" i="1" s="1"/>
  <c r="AQ1619" i="1"/>
  <c r="AR1619" i="1"/>
  <c r="AV1619" i="1" s="1"/>
  <c r="AU1619" i="1"/>
  <c r="AW1619" i="1"/>
  <c r="AY1619" i="1"/>
  <c r="AZ1619" i="1"/>
  <c r="AO1620" i="1"/>
  <c r="AT1620" i="1" s="1"/>
  <c r="AX1620" i="1" s="1"/>
  <c r="AP1620" i="1"/>
  <c r="AS1620" i="1" s="1"/>
  <c r="AQ1620" i="1"/>
  <c r="AR1620" i="1"/>
  <c r="AV1620" i="1" s="1"/>
  <c r="AU1620" i="1"/>
  <c r="AW1620" i="1"/>
  <c r="AY1620" i="1"/>
  <c r="AZ1620" i="1"/>
  <c r="AO1621" i="1"/>
  <c r="AT1621" i="1" s="1"/>
  <c r="AX1621" i="1" s="1"/>
  <c r="AP1621" i="1"/>
  <c r="AS1621" i="1" s="1"/>
  <c r="AQ1621" i="1"/>
  <c r="AR1621" i="1"/>
  <c r="AV1621" i="1" s="1"/>
  <c r="AU1621" i="1"/>
  <c r="AW1621" i="1"/>
  <c r="AY1621" i="1"/>
  <c r="AZ1621" i="1"/>
  <c r="AO1622" i="1"/>
  <c r="AT1622" i="1" s="1"/>
  <c r="AX1622" i="1" s="1"/>
  <c r="AP1622" i="1"/>
  <c r="AS1622" i="1" s="1"/>
  <c r="AQ1622" i="1"/>
  <c r="AR1622" i="1"/>
  <c r="AV1622" i="1" s="1"/>
  <c r="AU1622" i="1"/>
  <c r="AW1622" i="1"/>
  <c r="AY1622" i="1"/>
  <c r="AZ1622" i="1"/>
  <c r="AO1623" i="1"/>
  <c r="AT1623" i="1" s="1"/>
  <c r="AX1623" i="1" s="1"/>
  <c r="AP1623" i="1"/>
  <c r="AS1623" i="1" s="1"/>
  <c r="AQ1623" i="1"/>
  <c r="AR1623" i="1"/>
  <c r="AV1623" i="1" s="1"/>
  <c r="AU1623" i="1"/>
  <c r="AW1623" i="1"/>
  <c r="AY1623" i="1"/>
  <c r="AZ1623" i="1"/>
  <c r="AO1624" i="1"/>
  <c r="AT1624" i="1" s="1"/>
  <c r="AX1624" i="1" s="1"/>
  <c r="AP1624" i="1"/>
  <c r="AS1624" i="1" s="1"/>
  <c r="AQ1624" i="1"/>
  <c r="AR1624" i="1"/>
  <c r="AV1624" i="1" s="1"/>
  <c r="AU1624" i="1"/>
  <c r="AW1624" i="1"/>
  <c r="AY1624" i="1"/>
  <c r="AZ1624" i="1"/>
  <c r="AO1625" i="1"/>
  <c r="AT1625" i="1" s="1"/>
  <c r="AX1625" i="1" s="1"/>
  <c r="AP1625" i="1"/>
  <c r="AS1625" i="1" s="1"/>
  <c r="AQ1625" i="1"/>
  <c r="AR1625" i="1"/>
  <c r="AV1625" i="1" s="1"/>
  <c r="AU1625" i="1"/>
  <c r="AW1625" i="1"/>
  <c r="AY1625" i="1"/>
  <c r="AZ1625" i="1"/>
  <c r="AO1626" i="1"/>
  <c r="AT1626" i="1" s="1"/>
  <c r="AX1626" i="1" s="1"/>
  <c r="AP1626" i="1"/>
  <c r="AS1626" i="1" s="1"/>
  <c r="AQ1626" i="1"/>
  <c r="AR1626" i="1"/>
  <c r="AV1626" i="1" s="1"/>
  <c r="AU1626" i="1"/>
  <c r="AW1626" i="1"/>
  <c r="AY1626" i="1"/>
  <c r="AZ1626" i="1"/>
  <c r="AO1627" i="1"/>
  <c r="AT1627" i="1" s="1"/>
  <c r="AX1627" i="1" s="1"/>
  <c r="AP1627" i="1"/>
  <c r="AS1627" i="1" s="1"/>
  <c r="AQ1627" i="1"/>
  <c r="AR1627" i="1"/>
  <c r="AV1627" i="1" s="1"/>
  <c r="AU1627" i="1"/>
  <c r="AW1627" i="1"/>
  <c r="AY1627" i="1"/>
  <c r="AZ1627" i="1"/>
  <c r="AO1628" i="1"/>
  <c r="AT1628" i="1" s="1"/>
  <c r="AX1628" i="1" s="1"/>
  <c r="AP1628" i="1"/>
  <c r="AS1628" i="1" s="1"/>
  <c r="AQ1628" i="1"/>
  <c r="AR1628" i="1"/>
  <c r="AV1628" i="1" s="1"/>
  <c r="AU1628" i="1"/>
  <c r="AW1628" i="1"/>
  <c r="AY1628" i="1"/>
  <c r="AZ1628" i="1"/>
  <c r="AO1629" i="1"/>
  <c r="AT1629" i="1" s="1"/>
  <c r="AX1629" i="1" s="1"/>
  <c r="AP1629" i="1"/>
  <c r="AS1629" i="1" s="1"/>
  <c r="AQ1629" i="1"/>
  <c r="AR1629" i="1"/>
  <c r="AV1629" i="1" s="1"/>
  <c r="AU1629" i="1"/>
  <c r="AW1629" i="1"/>
  <c r="AY1629" i="1"/>
  <c r="AZ1629" i="1"/>
  <c r="AO1630" i="1"/>
  <c r="AT1630" i="1" s="1"/>
  <c r="AX1630" i="1" s="1"/>
  <c r="AP1630" i="1"/>
  <c r="AS1630" i="1" s="1"/>
  <c r="AQ1630" i="1"/>
  <c r="AR1630" i="1"/>
  <c r="AV1630" i="1" s="1"/>
  <c r="AU1630" i="1"/>
  <c r="AW1630" i="1"/>
  <c r="AY1630" i="1"/>
  <c r="AZ1630" i="1"/>
  <c r="AO1631" i="1"/>
  <c r="AT1631" i="1" s="1"/>
  <c r="AX1631" i="1" s="1"/>
  <c r="AP1631" i="1"/>
  <c r="AS1631" i="1" s="1"/>
  <c r="AQ1631" i="1"/>
  <c r="AR1631" i="1"/>
  <c r="AV1631" i="1" s="1"/>
  <c r="AU1631" i="1"/>
  <c r="AW1631" i="1"/>
  <c r="AY1631" i="1"/>
  <c r="AZ1631" i="1"/>
  <c r="AO1632" i="1"/>
  <c r="AT1632" i="1" s="1"/>
  <c r="AX1632" i="1" s="1"/>
  <c r="AP1632" i="1"/>
  <c r="AS1632" i="1" s="1"/>
  <c r="AQ1632" i="1"/>
  <c r="AR1632" i="1"/>
  <c r="AV1632" i="1" s="1"/>
  <c r="AU1632" i="1"/>
  <c r="AW1632" i="1"/>
  <c r="AY1632" i="1"/>
  <c r="AZ1632" i="1"/>
  <c r="AO1633" i="1"/>
  <c r="AT1633" i="1" s="1"/>
  <c r="AX1633" i="1" s="1"/>
  <c r="AP1633" i="1"/>
  <c r="AS1633" i="1" s="1"/>
  <c r="AQ1633" i="1"/>
  <c r="AR1633" i="1"/>
  <c r="AV1633" i="1" s="1"/>
  <c r="AU1633" i="1"/>
  <c r="AW1633" i="1"/>
  <c r="AY1633" i="1"/>
  <c r="AZ1633" i="1"/>
  <c r="AO1634" i="1"/>
  <c r="AT1634" i="1" s="1"/>
  <c r="AX1634" i="1" s="1"/>
  <c r="AP1634" i="1"/>
  <c r="AS1634" i="1" s="1"/>
  <c r="AQ1634" i="1"/>
  <c r="AR1634" i="1"/>
  <c r="AV1634" i="1" s="1"/>
  <c r="AU1634" i="1"/>
  <c r="AW1634" i="1"/>
  <c r="AY1634" i="1"/>
  <c r="AZ1634" i="1"/>
  <c r="AO1635" i="1"/>
  <c r="AT1635" i="1" s="1"/>
  <c r="AX1635" i="1" s="1"/>
  <c r="AP1635" i="1"/>
  <c r="AS1635" i="1" s="1"/>
  <c r="AQ1635" i="1"/>
  <c r="AR1635" i="1"/>
  <c r="AV1635" i="1" s="1"/>
  <c r="AU1635" i="1"/>
  <c r="AW1635" i="1"/>
  <c r="AY1635" i="1"/>
  <c r="AZ1635" i="1"/>
  <c r="AO1636" i="1"/>
  <c r="AT1636" i="1" s="1"/>
  <c r="AX1636" i="1" s="1"/>
  <c r="AP1636" i="1"/>
  <c r="AS1636" i="1" s="1"/>
  <c r="AQ1636" i="1"/>
  <c r="AR1636" i="1"/>
  <c r="AV1636" i="1" s="1"/>
  <c r="AU1636" i="1"/>
  <c r="AW1636" i="1"/>
  <c r="AY1636" i="1"/>
  <c r="AZ1636" i="1"/>
  <c r="AO1637" i="1"/>
  <c r="AT1637" i="1" s="1"/>
  <c r="AX1637" i="1" s="1"/>
  <c r="AP1637" i="1"/>
  <c r="AS1637" i="1" s="1"/>
  <c r="AQ1637" i="1"/>
  <c r="AR1637" i="1"/>
  <c r="AV1637" i="1" s="1"/>
  <c r="AU1637" i="1"/>
  <c r="AW1637" i="1"/>
  <c r="AY1637" i="1"/>
  <c r="AZ1637" i="1"/>
  <c r="AO1638" i="1"/>
  <c r="AT1638" i="1" s="1"/>
  <c r="AX1638" i="1" s="1"/>
  <c r="AP1638" i="1"/>
  <c r="AS1638" i="1" s="1"/>
  <c r="AQ1638" i="1"/>
  <c r="AR1638" i="1"/>
  <c r="AV1638" i="1" s="1"/>
  <c r="AU1638" i="1"/>
  <c r="AW1638" i="1"/>
  <c r="AY1638" i="1"/>
  <c r="AZ1638" i="1"/>
  <c r="AO1639" i="1"/>
  <c r="AT1639" i="1" s="1"/>
  <c r="AX1639" i="1" s="1"/>
  <c r="AP1639" i="1"/>
  <c r="AS1639" i="1" s="1"/>
  <c r="AQ1639" i="1"/>
  <c r="AR1639" i="1"/>
  <c r="AV1639" i="1" s="1"/>
  <c r="AU1639" i="1"/>
  <c r="AW1639" i="1"/>
  <c r="AY1639" i="1"/>
  <c r="AZ1639" i="1"/>
  <c r="AO1640" i="1"/>
  <c r="AT1640" i="1" s="1"/>
  <c r="AX1640" i="1" s="1"/>
  <c r="AP1640" i="1"/>
  <c r="AS1640" i="1" s="1"/>
  <c r="AQ1640" i="1"/>
  <c r="AR1640" i="1"/>
  <c r="AV1640" i="1" s="1"/>
  <c r="AU1640" i="1"/>
  <c r="AW1640" i="1"/>
  <c r="AY1640" i="1"/>
  <c r="AZ1640" i="1"/>
  <c r="AO1641" i="1"/>
  <c r="AT1641" i="1" s="1"/>
  <c r="AX1641" i="1" s="1"/>
  <c r="AP1641" i="1"/>
  <c r="AS1641" i="1" s="1"/>
  <c r="AQ1641" i="1"/>
  <c r="AR1641" i="1"/>
  <c r="AV1641" i="1" s="1"/>
  <c r="AU1641" i="1"/>
  <c r="AW1641" i="1"/>
  <c r="AY1641" i="1"/>
  <c r="AZ1641" i="1"/>
  <c r="AO1642" i="1"/>
  <c r="AT1642" i="1" s="1"/>
  <c r="AX1642" i="1" s="1"/>
  <c r="AP1642" i="1"/>
  <c r="AS1642" i="1" s="1"/>
  <c r="AQ1642" i="1"/>
  <c r="AR1642" i="1"/>
  <c r="AV1642" i="1" s="1"/>
  <c r="AU1642" i="1"/>
  <c r="AW1642" i="1"/>
  <c r="AY1642" i="1"/>
  <c r="AZ1642" i="1"/>
  <c r="AO1643" i="1"/>
  <c r="AT1643" i="1" s="1"/>
  <c r="AX1643" i="1" s="1"/>
  <c r="AP1643" i="1"/>
  <c r="AS1643" i="1" s="1"/>
  <c r="AQ1643" i="1"/>
  <c r="AR1643" i="1"/>
  <c r="AV1643" i="1" s="1"/>
  <c r="AU1643" i="1"/>
  <c r="AW1643" i="1"/>
  <c r="AY1643" i="1"/>
  <c r="AZ1643" i="1"/>
  <c r="AO1644" i="1"/>
  <c r="AT1644" i="1" s="1"/>
  <c r="AX1644" i="1" s="1"/>
  <c r="AP1644" i="1"/>
  <c r="AS1644" i="1" s="1"/>
  <c r="AQ1644" i="1"/>
  <c r="AR1644" i="1"/>
  <c r="AV1644" i="1" s="1"/>
  <c r="AU1644" i="1"/>
  <c r="AW1644" i="1"/>
  <c r="AY1644" i="1"/>
  <c r="AZ1644" i="1"/>
  <c r="AO1645" i="1"/>
  <c r="AT1645" i="1" s="1"/>
  <c r="AX1645" i="1" s="1"/>
  <c r="AP1645" i="1"/>
  <c r="AS1645" i="1" s="1"/>
  <c r="AQ1645" i="1"/>
  <c r="AR1645" i="1"/>
  <c r="AV1645" i="1" s="1"/>
  <c r="AU1645" i="1"/>
  <c r="AW1645" i="1"/>
  <c r="AY1645" i="1"/>
  <c r="AZ1645" i="1"/>
  <c r="AO1646" i="1"/>
  <c r="AT1646" i="1" s="1"/>
  <c r="AX1646" i="1" s="1"/>
  <c r="AP1646" i="1"/>
  <c r="AS1646" i="1" s="1"/>
  <c r="AQ1646" i="1"/>
  <c r="AR1646" i="1"/>
  <c r="AV1646" i="1" s="1"/>
  <c r="AU1646" i="1"/>
  <c r="AW1646" i="1"/>
  <c r="AY1646" i="1"/>
  <c r="AZ1646" i="1"/>
  <c r="AO1647" i="1"/>
  <c r="AT1647" i="1" s="1"/>
  <c r="AX1647" i="1" s="1"/>
  <c r="AP1647" i="1"/>
  <c r="AS1647" i="1" s="1"/>
  <c r="AQ1647" i="1"/>
  <c r="AR1647" i="1"/>
  <c r="AV1647" i="1" s="1"/>
  <c r="AU1647" i="1"/>
  <c r="AW1647" i="1"/>
  <c r="AY1647" i="1"/>
  <c r="AZ1647" i="1"/>
  <c r="AO1648" i="1"/>
  <c r="AT1648" i="1" s="1"/>
  <c r="AX1648" i="1" s="1"/>
  <c r="AP1648" i="1"/>
  <c r="AS1648" i="1" s="1"/>
  <c r="AQ1648" i="1"/>
  <c r="AR1648" i="1"/>
  <c r="AV1648" i="1" s="1"/>
  <c r="AU1648" i="1"/>
  <c r="AW1648" i="1"/>
  <c r="AY1648" i="1"/>
  <c r="AZ1648" i="1"/>
  <c r="AO1649" i="1"/>
  <c r="AT1649" i="1" s="1"/>
  <c r="AX1649" i="1" s="1"/>
  <c r="AP1649" i="1"/>
  <c r="AS1649" i="1" s="1"/>
  <c r="AQ1649" i="1"/>
  <c r="AR1649" i="1"/>
  <c r="AV1649" i="1" s="1"/>
  <c r="AU1649" i="1"/>
  <c r="AW1649" i="1"/>
  <c r="AY1649" i="1"/>
  <c r="AZ1649" i="1"/>
  <c r="AO1650" i="1"/>
  <c r="AT1650" i="1" s="1"/>
  <c r="AX1650" i="1" s="1"/>
  <c r="AP1650" i="1"/>
  <c r="AS1650" i="1" s="1"/>
  <c r="AQ1650" i="1"/>
  <c r="AR1650" i="1"/>
  <c r="AV1650" i="1" s="1"/>
  <c r="AU1650" i="1"/>
  <c r="AW1650" i="1"/>
  <c r="AY1650" i="1"/>
  <c r="AZ1650" i="1"/>
  <c r="AO1651" i="1"/>
  <c r="AT1651" i="1" s="1"/>
  <c r="AX1651" i="1" s="1"/>
  <c r="AP1651" i="1"/>
  <c r="AS1651" i="1" s="1"/>
  <c r="AQ1651" i="1"/>
  <c r="AR1651" i="1"/>
  <c r="AV1651" i="1" s="1"/>
  <c r="AU1651" i="1"/>
  <c r="AW1651" i="1"/>
  <c r="AY1651" i="1"/>
  <c r="AZ1651" i="1"/>
  <c r="AO1652" i="1"/>
  <c r="AT1652" i="1" s="1"/>
  <c r="AX1652" i="1" s="1"/>
  <c r="AP1652" i="1"/>
  <c r="AS1652" i="1" s="1"/>
  <c r="AQ1652" i="1"/>
  <c r="AR1652" i="1"/>
  <c r="AV1652" i="1" s="1"/>
  <c r="AU1652" i="1"/>
  <c r="AW1652" i="1"/>
  <c r="AY1652" i="1"/>
  <c r="AZ1652" i="1"/>
  <c r="AO1653" i="1"/>
  <c r="AT1653" i="1" s="1"/>
  <c r="AX1653" i="1" s="1"/>
  <c r="AP1653" i="1"/>
  <c r="AS1653" i="1" s="1"/>
  <c r="AQ1653" i="1"/>
  <c r="AR1653" i="1"/>
  <c r="AV1653" i="1" s="1"/>
  <c r="AU1653" i="1"/>
  <c r="AW1653" i="1"/>
  <c r="AY1653" i="1"/>
  <c r="AZ1653" i="1"/>
  <c r="AO1654" i="1"/>
  <c r="AT1654" i="1" s="1"/>
  <c r="AX1654" i="1" s="1"/>
  <c r="AP1654" i="1"/>
  <c r="AS1654" i="1" s="1"/>
  <c r="AQ1654" i="1"/>
  <c r="AR1654" i="1"/>
  <c r="AV1654" i="1" s="1"/>
  <c r="AU1654" i="1"/>
  <c r="AW1654" i="1"/>
  <c r="AY1654" i="1"/>
  <c r="AZ1654" i="1"/>
  <c r="AO1655" i="1"/>
  <c r="AT1655" i="1" s="1"/>
  <c r="AX1655" i="1" s="1"/>
  <c r="AP1655" i="1"/>
  <c r="AS1655" i="1" s="1"/>
  <c r="AQ1655" i="1"/>
  <c r="AR1655" i="1"/>
  <c r="AV1655" i="1" s="1"/>
  <c r="AU1655" i="1"/>
  <c r="AW1655" i="1"/>
  <c r="AY1655" i="1"/>
  <c r="AZ1655" i="1"/>
  <c r="AO1656" i="1"/>
  <c r="AT1656" i="1" s="1"/>
  <c r="AX1656" i="1" s="1"/>
  <c r="AP1656" i="1"/>
  <c r="AS1656" i="1" s="1"/>
  <c r="AQ1656" i="1"/>
  <c r="AR1656" i="1"/>
  <c r="AV1656" i="1" s="1"/>
  <c r="AU1656" i="1"/>
  <c r="AW1656" i="1"/>
  <c r="AY1656" i="1"/>
  <c r="AZ1656" i="1"/>
  <c r="AO1657" i="1"/>
  <c r="AT1657" i="1" s="1"/>
  <c r="AX1657" i="1" s="1"/>
  <c r="AP1657" i="1"/>
  <c r="AS1657" i="1" s="1"/>
  <c r="AQ1657" i="1"/>
  <c r="AR1657" i="1"/>
  <c r="AV1657" i="1" s="1"/>
  <c r="AU1657" i="1"/>
  <c r="AW1657" i="1"/>
  <c r="AY1657" i="1"/>
  <c r="AZ1657" i="1"/>
  <c r="AO1658" i="1"/>
  <c r="AT1658" i="1" s="1"/>
  <c r="AX1658" i="1" s="1"/>
  <c r="AP1658" i="1"/>
  <c r="AS1658" i="1" s="1"/>
  <c r="AQ1658" i="1"/>
  <c r="AR1658" i="1"/>
  <c r="AV1658" i="1" s="1"/>
  <c r="AU1658" i="1"/>
  <c r="AW1658" i="1"/>
  <c r="AY1658" i="1"/>
  <c r="AZ1658" i="1"/>
  <c r="AO1659" i="1"/>
  <c r="AT1659" i="1" s="1"/>
  <c r="AX1659" i="1" s="1"/>
  <c r="AP1659" i="1"/>
  <c r="AS1659" i="1" s="1"/>
  <c r="AQ1659" i="1"/>
  <c r="AR1659" i="1"/>
  <c r="AV1659" i="1" s="1"/>
  <c r="AU1659" i="1"/>
  <c r="AW1659" i="1"/>
  <c r="AY1659" i="1"/>
  <c r="AZ1659" i="1"/>
  <c r="AO1660" i="1"/>
  <c r="AT1660" i="1" s="1"/>
  <c r="AX1660" i="1" s="1"/>
  <c r="AP1660" i="1"/>
  <c r="AS1660" i="1" s="1"/>
  <c r="AQ1660" i="1"/>
  <c r="AR1660" i="1"/>
  <c r="AV1660" i="1" s="1"/>
  <c r="AU1660" i="1"/>
  <c r="AW1660" i="1"/>
  <c r="AY1660" i="1"/>
  <c r="AZ1660" i="1"/>
  <c r="AO1661" i="1"/>
  <c r="AT1661" i="1" s="1"/>
  <c r="AX1661" i="1" s="1"/>
  <c r="AP1661" i="1"/>
  <c r="AS1661" i="1" s="1"/>
  <c r="AQ1661" i="1"/>
  <c r="AR1661" i="1"/>
  <c r="AV1661" i="1" s="1"/>
  <c r="AU1661" i="1"/>
  <c r="AW1661" i="1"/>
  <c r="AY1661" i="1"/>
  <c r="AZ1661" i="1"/>
  <c r="AO1662" i="1"/>
  <c r="AT1662" i="1" s="1"/>
  <c r="AX1662" i="1" s="1"/>
  <c r="AP1662" i="1"/>
  <c r="AS1662" i="1" s="1"/>
  <c r="AQ1662" i="1"/>
  <c r="AR1662" i="1"/>
  <c r="AV1662" i="1" s="1"/>
  <c r="AU1662" i="1"/>
  <c r="AW1662" i="1"/>
  <c r="AY1662" i="1"/>
  <c r="AZ1662" i="1"/>
  <c r="AO1663" i="1"/>
  <c r="AT1663" i="1" s="1"/>
  <c r="AX1663" i="1" s="1"/>
  <c r="AP1663" i="1"/>
  <c r="AS1663" i="1" s="1"/>
  <c r="AQ1663" i="1"/>
  <c r="AR1663" i="1"/>
  <c r="AV1663" i="1" s="1"/>
  <c r="AU1663" i="1"/>
  <c r="AW1663" i="1"/>
  <c r="AY1663" i="1"/>
  <c r="AZ1663" i="1"/>
  <c r="AO1664" i="1"/>
  <c r="AT1664" i="1" s="1"/>
  <c r="AX1664" i="1" s="1"/>
  <c r="AP1664" i="1"/>
  <c r="AS1664" i="1" s="1"/>
  <c r="AQ1664" i="1"/>
  <c r="AR1664" i="1"/>
  <c r="AV1664" i="1" s="1"/>
  <c r="AU1664" i="1"/>
  <c r="AW1664" i="1"/>
  <c r="AY1664" i="1"/>
  <c r="AZ1664" i="1"/>
  <c r="AO1665" i="1"/>
  <c r="AT1665" i="1" s="1"/>
  <c r="AX1665" i="1" s="1"/>
  <c r="AP1665" i="1"/>
  <c r="AS1665" i="1" s="1"/>
  <c r="AQ1665" i="1"/>
  <c r="AR1665" i="1"/>
  <c r="AV1665" i="1" s="1"/>
  <c r="AU1665" i="1"/>
  <c r="AW1665" i="1"/>
  <c r="AY1665" i="1"/>
  <c r="AZ1665" i="1"/>
  <c r="AO1666" i="1"/>
  <c r="AT1666" i="1" s="1"/>
  <c r="AX1666" i="1" s="1"/>
  <c r="AP1666" i="1"/>
  <c r="AS1666" i="1" s="1"/>
  <c r="AQ1666" i="1"/>
  <c r="AR1666" i="1"/>
  <c r="AV1666" i="1" s="1"/>
  <c r="AU1666" i="1"/>
  <c r="AW1666" i="1"/>
  <c r="AY1666" i="1"/>
  <c r="AZ1666" i="1"/>
  <c r="AO1667" i="1"/>
  <c r="AT1667" i="1" s="1"/>
  <c r="AX1667" i="1" s="1"/>
  <c r="AP1667" i="1"/>
  <c r="AS1667" i="1" s="1"/>
  <c r="AQ1667" i="1"/>
  <c r="AR1667" i="1"/>
  <c r="AV1667" i="1" s="1"/>
  <c r="AU1667" i="1"/>
  <c r="AW1667" i="1"/>
  <c r="AY1667" i="1"/>
  <c r="AZ1667" i="1"/>
  <c r="AO1668" i="1"/>
  <c r="AT1668" i="1" s="1"/>
  <c r="AX1668" i="1" s="1"/>
  <c r="AP1668" i="1"/>
  <c r="AS1668" i="1" s="1"/>
  <c r="AQ1668" i="1"/>
  <c r="AR1668" i="1"/>
  <c r="AV1668" i="1" s="1"/>
  <c r="AU1668" i="1"/>
  <c r="AW1668" i="1"/>
  <c r="AY1668" i="1"/>
  <c r="AZ1668" i="1"/>
  <c r="AO1669" i="1"/>
  <c r="AT1669" i="1" s="1"/>
  <c r="AX1669" i="1" s="1"/>
  <c r="AP1669" i="1"/>
  <c r="AS1669" i="1" s="1"/>
  <c r="AQ1669" i="1"/>
  <c r="AR1669" i="1"/>
  <c r="AV1669" i="1" s="1"/>
  <c r="AU1669" i="1"/>
  <c r="AW1669" i="1"/>
  <c r="AY1669" i="1"/>
  <c r="AZ1669" i="1"/>
  <c r="AO1670" i="1"/>
  <c r="AT1670" i="1" s="1"/>
  <c r="AX1670" i="1" s="1"/>
  <c r="AP1670" i="1"/>
  <c r="AS1670" i="1" s="1"/>
  <c r="AQ1670" i="1"/>
  <c r="AR1670" i="1"/>
  <c r="AV1670" i="1" s="1"/>
  <c r="AU1670" i="1"/>
  <c r="AW1670" i="1"/>
  <c r="AY1670" i="1"/>
  <c r="AZ1670" i="1"/>
  <c r="AO1671" i="1"/>
  <c r="AT1671" i="1" s="1"/>
  <c r="AX1671" i="1" s="1"/>
  <c r="AP1671" i="1"/>
  <c r="AS1671" i="1" s="1"/>
  <c r="AQ1671" i="1"/>
  <c r="AR1671" i="1"/>
  <c r="AV1671" i="1" s="1"/>
  <c r="AU1671" i="1"/>
  <c r="AW1671" i="1"/>
  <c r="AY1671" i="1"/>
  <c r="AZ1671" i="1"/>
  <c r="AO1672" i="1"/>
  <c r="AT1672" i="1" s="1"/>
  <c r="AX1672" i="1" s="1"/>
  <c r="AP1672" i="1"/>
  <c r="AS1672" i="1" s="1"/>
  <c r="AQ1672" i="1"/>
  <c r="AR1672" i="1"/>
  <c r="AV1672" i="1" s="1"/>
  <c r="AU1672" i="1"/>
  <c r="AW1672" i="1"/>
  <c r="AY1672" i="1"/>
  <c r="AZ1672" i="1"/>
  <c r="AO1673" i="1"/>
  <c r="AT1673" i="1" s="1"/>
  <c r="AX1673" i="1" s="1"/>
  <c r="AP1673" i="1"/>
  <c r="AS1673" i="1" s="1"/>
  <c r="AQ1673" i="1"/>
  <c r="AR1673" i="1"/>
  <c r="AV1673" i="1" s="1"/>
  <c r="AU1673" i="1"/>
  <c r="AW1673" i="1"/>
  <c r="AY1673" i="1"/>
  <c r="AZ1673" i="1"/>
  <c r="AO1674" i="1"/>
  <c r="AT1674" i="1" s="1"/>
  <c r="AX1674" i="1" s="1"/>
  <c r="AP1674" i="1"/>
  <c r="AS1674" i="1" s="1"/>
  <c r="AQ1674" i="1"/>
  <c r="AR1674" i="1"/>
  <c r="AV1674" i="1" s="1"/>
  <c r="AU1674" i="1"/>
  <c r="AW1674" i="1"/>
  <c r="AY1674" i="1"/>
  <c r="AZ1674" i="1"/>
  <c r="AO1675" i="1"/>
  <c r="AT1675" i="1" s="1"/>
  <c r="AX1675" i="1" s="1"/>
  <c r="AP1675" i="1"/>
  <c r="AS1675" i="1" s="1"/>
  <c r="AQ1675" i="1"/>
  <c r="AR1675" i="1"/>
  <c r="AV1675" i="1" s="1"/>
  <c r="AU1675" i="1"/>
  <c r="AW1675" i="1"/>
  <c r="AY1675" i="1"/>
  <c r="AZ1675" i="1"/>
  <c r="AO1676" i="1"/>
  <c r="AT1676" i="1" s="1"/>
  <c r="AX1676" i="1" s="1"/>
  <c r="AP1676" i="1"/>
  <c r="AS1676" i="1" s="1"/>
  <c r="AQ1676" i="1"/>
  <c r="AR1676" i="1"/>
  <c r="AV1676" i="1" s="1"/>
  <c r="AU1676" i="1"/>
  <c r="AW1676" i="1"/>
  <c r="AY1676" i="1"/>
  <c r="AZ1676" i="1"/>
  <c r="AO1677" i="1"/>
  <c r="AT1677" i="1" s="1"/>
  <c r="AX1677" i="1" s="1"/>
  <c r="AP1677" i="1"/>
  <c r="AS1677" i="1" s="1"/>
  <c r="AQ1677" i="1"/>
  <c r="AR1677" i="1"/>
  <c r="AV1677" i="1" s="1"/>
  <c r="AU1677" i="1"/>
  <c r="AW1677" i="1"/>
  <c r="AY1677" i="1"/>
  <c r="AZ1677" i="1"/>
  <c r="AO1678" i="1"/>
  <c r="AT1678" i="1" s="1"/>
  <c r="AX1678" i="1" s="1"/>
  <c r="AP1678" i="1"/>
  <c r="AS1678" i="1" s="1"/>
  <c r="AQ1678" i="1"/>
  <c r="AR1678" i="1"/>
  <c r="AV1678" i="1" s="1"/>
  <c r="AU1678" i="1"/>
  <c r="AW1678" i="1"/>
  <c r="AY1678" i="1"/>
  <c r="AZ1678" i="1"/>
  <c r="AO1679" i="1"/>
  <c r="AT1679" i="1" s="1"/>
  <c r="AX1679" i="1" s="1"/>
  <c r="AP1679" i="1"/>
  <c r="AS1679" i="1" s="1"/>
  <c r="AQ1679" i="1"/>
  <c r="AR1679" i="1"/>
  <c r="AV1679" i="1" s="1"/>
  <c r="AU1679" i="1"/>
  <c r="AW1679" i="1"/>
  <c r="AY1679" i="1"/>
  <c r="AZ1679" i="1"/>
  <c r="AO1680" i="1"/>
  <c r="AT1680" i="1" s="1"/>
  <c r="AX1680" i="1" s="1"/>
  <c r="AP1680" i="1"/>
  <c r="AS1680" i="1" s="1"/>
  <c r="AQ1680" i="1"/>
  <c r="AR1680" i="1"/>
  <c r="AV1680" i="1" s="1"/>
  <c r="AU1680" i="1"/>
  <c r="AW1680" i="1"/>
  <c r="AY1680" i="1"/>
  <c r="AZ1680" i="1"/>
  <c r="AO1681" i="1"/>
  <c r="AT1681" i="1" s="1"/>
  <c r="AX1681" i="1" s="1"/>
  <c r="AP1681" i="1"/>
  <c r="AS1681" i="1" s="1"/>
  <c r="AQ1681" i="1"/>
  <c r="AR1681" i="1"/>
  <c r="AV1681" i="1" s="1"/>
  <c r="AU1681" i="1"/>
  <c r="AW1681" i="1"/>
  <c r="AY1681" i="1"/>
  <c r="AZ1681" i="1"/>
  <c r="AO1682" i="1"/>
  <c r="AT1682" i="1" s="1"/>
  <c r="AX1682" i="1" s="1"/>
  <c r="AP1682" i="1"/>
  <c r="AS1682" i="1" s="1"/>
  <c r="AQ1682" i="1"/>
  <c r="AR1682" i="1"/>
  <c r="AV1682" i="1" s="1"/>
  <c r="AU1682" i="1"/>
  <c r="AW1682" i="1"/>
  <c r="AY1682" i="1"/>
  <c r="AZ1682" i="1"/>
  <c r="AO1683" i="1"/>
  <c r="AT1683" i="1" s="1"/>
  <c r="AX1683" i="1" s="1"/>
  <c r="AP1683" i="1"/>
  <c r="AS1683" i="1" s="1"/>
  <c r="AQ1683" i="1"/>
  <c r="AR1683" i="1"/>
  <c r="AV1683" i="1" s="1"/>
  <c r="AU1683" i="1"/>
  <c r="AW1683" i="1"/>
  <c r="AY1683" i="1"/>
  <c r="AZ1683" i="1"/>
  <c r="AO1684" i="1"/>
  <c r="AT1684" i="1" s="1"/>
  <c r="AX1684" i="1" s="1"/>
  <c r="AP1684" i="1"/>
  <c r="AS1684" i="1" s="1"/>
  <c r="AQ1684" i="1"/>
  <c r="AR1684" i="1"/>
  <c r="AV1684" i="1" s="1"/>
  <c r="AU1684" i="1"/>
  <c r="AW1684" i="1"/>
  <c r="AY1684" i="1"/>
  <c r="AZ1684" i="1"/>
  <c r="AO1685" i="1"/>
  <c r="AT1685" i="1" s="1"/>
  <c r="AX1685" i="1" s="1"/>
  <c r="AP1685" i="1"/>
  <c r="AS1685" i="1" s="1"/>
  <c r="AQ1685" i="1"/>
  <c r="AR1685" i="1"/>
  <c r="AV1685" i="1" s="1"/>
  <c r="AU1685" i="1"/>
  <c r="AW1685" i="1"/>
  <c r="AY1685" i="1"/>
  <c r="AZ1685" i="1"/>
  <c r="AO1686" i="1"/>
  <c r="AT1686" i="1" s="1"/>
  <c r="AX1686" i="1" s="1"/>
  <c r="AP1686" i="1"/>
  <c r="AS1686" i="1" s="1"/>
  <c r="AQ1686" i="1"/>
  <c r="AR1686" i="1"/>
  <c r="AV1686" i="1" s="1"/>
  <c r="AU1686" i="1"/>
  <c r="AW1686" i="1"/>
  <c r="AY1686" i="1"/>
  <c r="AZ1686" i="1"/>
  <c r="AO1687" i="1"/>
  <c r="AT1687" i="1" s="1"/>
  <c r="AX1687" i="1" s="1"/>
  <c r="AP1687" i="1"/>
  <c r="AS1687" i="1" s="1"/>
  <c r="AQ1687" i="1"/>
  <c r="AR1687" i="1"/>
  <c r="AV1687" i="1" s="1"/>
  <c r="AU1687" i="1"/>
  <c r="AW1687" i="1"/>
  <c r="AY1687" i="1"/>
  <c r="AZ1687" i="1"/>
  <c r="AO1688" i="1"/>
  <c r="AT1688" i="1" s="1"/>
  <c r="AX1688" i="1" s="1"/>
  <c r="AP1688" i="1"/>
  <c r="AS1688" i="1" s="1"/>
  <c r="AQ1688" i="1"/>
  <c r="AR1688" i="1"/>
  <c r="AV1688" i="1" s="1"/>
  <c r="AU1688" i="1"/>
  <c r="AW1688" i="1"/>
  <c r="AY1688" i="1"/>
  <c r="AZ1688" i="1"/>
  <c r="AO1689" i="1"/>
  <c r="AT1689" i="1" s="1"/>
  <c r="AX1689" i="1" s="1"/>
  <c r="AP1689" i="1"/>
  <c r="AS1689" i="1" s="1"/>
  <c r="AQ1689" i="1"/>
  <c r="AR1689" i="1"/>
  <c r="AV1689" i="1" s="1"/>
  <c r="AU1689" i="1"/>
  <c r="AW1689" i="1"/>
  <c r="AY1689" i="1"/>
  <c r="AZ1689" i="1"/>
  <c r="AO1690" i="1"/>
  <c r="AT1690" i="1" s="1"/>
  <c r="AX1690" i="1" s="1"/>
  <c r="AP1690" i="1"/>
  <c r="AS1690" i="1" s="1"/>
  <c r="AQ1690" i="1"/>
  <c r="AR1690" i="1"/>
  <c r="AV1690" i="1" s="1"/>
  <c r="AU1690" i="1"/>
  <c r="AW1690" i="1"/>
  <c r="AY1690" i="1"/>
  <c r="AZ1690" i="1"/>
  <c r="AO1691" i="1"/>
  <c r="AT1691" i="1" s="1"/>
  <c r="AX1691" i="1" s="1"/>
  <c r="AP1691" i="1"/>
  <c r="AS1691" i="1" s="1"/>
  <c r="AQ1691" i="1"/>
  <c r="AR1691" i="1"/>
  <c r="AV1691" i="1" s="1"/>
  <c r="AU1691" i="1"/>
  <c r="AW1691" i="1"/>
  <c r="AY1691" i="1"/>
  <c r="AZ1691" i="1"/>
  <c r="AO1692" i="1"/>
  <c r="AT1692" i="1" s="1"/>
  <c r="AX1692" i="1" s="1"/>
  <c r="AP1692" i="1"/>
  <c r="AS1692" i="1" s="1"/>
  <c r="AQ1692" i="1"/>
  <c r="AR1692" i="1"/>
  <c r="AV1692" i="1" s="1"/>
  <c r="AU1692" i="1"/>
  <c r="AW1692" i="1"/>
  <c r="AY1692" i="1"/>
  <c r="AZ1692" i="1"/>
  <c r="AO1693" i="1"/>
  <c r="AT1693" i="1" s="1"/>
  <c r="AX1693" i="1" s="1"/>
  <c r="AP1693" i="1"/>
  <c r="AS1693" i="1" s="1"/>
  <c r="AQ1693" i="1"/>
  <c r="AR1693" i="1"/>
  <c r="AV1693" i="1" s="1"/>
  <c r="AU1693" i="1"/>
  <c r="AW1693" i="1"/>
  <c r="AY1693" i="1"/>
  <c r="AZ1693" i="1"/>
  <c r="AO1694" i="1"/>
  <c r="AT1694" i="1" s="1"/>
  <c r="AX1694" i="1" s="1"/>
  <c r="AP1694" i="1"/>
  <c r="AS1694" i="1" s="1"/>
  <c r="AQ1694" i="1"/>
  <c r="AR1694" i="1"/>
  <c r="AV1694" i="1" s="1"/>
  <c r="AU1694" i="1"/>
  <c r="AW1694" i="1"/>
  <c r="AY1694" i="1"/>
  <c r="AZ1694" i="1"/>
  <c r="AO1695" i="1"/>
  <c r="AT1695" i="1" s="1"/>
  <c r="AX1695" i="1" s="1"/>
  <c r="AP1695" i="1"/>
  <c r="AS1695" i="1" s="1"/>
  <c r="AQ1695" i="1"/>
  <c r="AR1695" i="1"/>
  <c r="AV1695" i="1" s="1"/>
  <c r="AU1695" i="1"/>
  <c r="AW1695" i="1"/>
  <c r="AY1695" i="1"/>
  <c r="AZ1695" i="1"/>
  <c r="AO1696" i="1"/>
  <c r="AT1696" i="1" s="1"/>
  <c r="AX1696" i="1" s="1"/>
  <c r="AP1696" i="1"/>
  <c r="AS1696" i="1" s="1"/>
  <c r="AQ1696" i="1"/>
  <c r="AR1696" i="1"/>
  <c r="AV1696" i="1" s="1"/>
  <c r="AU1696" i="1"/>
  <c r="AW1696" i="1"/>
  <c r="AY1696" i="1"/>
  <c r="AZ1696" i="1"/>
  <c r="AO1697" i="1"/>
  <c r="AT1697" i="1" s="1"/>
  <c r="AX1697" i="1" s="1"/>
  <c r="AP1697" i="1"/>
  <c r="AS1697" i="1" s="1"/>
  <c r="AQ1697" i="1"/>
  <c r="AR1697" i="1"/>
  <c r="AV1697" i="1" s="1"/>
  <c r="AU1697" i="1"/>
  <c r="AW1697" i="1"/>
  <c r="AY1697" i="1"/>
  <c r="AZ1697" i="1"/>
  <c r="AO1698" i="1"/>
  <c r="AT1698" i="1" s="1"/>
  <c r="AX1698" i="1" s="1"/>
  <c r="AP1698" i="1"/>
  <c r="AS1698" i="1" s="1"/>
  <c r="AQ1698" i="1"/>
  <c r="AR1698" i="1"/>
  <c r="AV1698" i="1" s="1"/>
  <c r="AU1698" i="1"/>
  <c r="AW1698" i="1"/>
  <c r="AY1698" i="1"/>
  <c r="AZ1698" i="1"/>
  <c r="AO1699" i="1"/>
  <c r="AT1699" i="1" s="1"/>
  <c r="AX1699" i="1" s="1"/>
  <c r="AP1699" i="1"/>
  <c r="AS1699" i="1" s="1"/>
  <c r="AQ1699" i="1"/>
  <c r="AR1699" i="1"/>
  <c r="AV1699" i="1" s="1"/>
  <c r="AU1699" i="1"/>
  <c r="AW1699" i="1"/>
  <c r="AY1699" i="1"/>
  <c r="AZ1699" i="1"/>
  <c r="AO1700" i="1"/>
  <c r="AT1700" i="1" s="1"/>
  <c r="AX1700" i="1" s="1"/>
  <c r="AP1700" i="1"/>
  <c r="AS1700" i="1" s="1"/>
  <c r="AQ1700" i="1"/>
  <c r="AR1700" i="1"/>
  <c r="AV1700" i="1" s="1"/>
  <c r="AU1700" i="1"/>
  <c r="AW1700" i="1"/>
  <c r="AY1700" i="1"/>
  <c r="AZ1700" i="1"/>
  <c r="AO1701" i="1"/>
  <c r="AT1701" i="1" s="1"/>
  <c r="AX1701" i="1" s="1"/>
  <c r="AP1701" i="1"/>
  <c r="AS1701" i="1" s="1"/>
  <c r="AQ1701" i="1"/>
  <c r="AR1701" i="1"/>
  <c r="AV1701" i="1" s="1"/>
  <c r="AU1701" i="1"/>
  <c r="AW1701" i="1"/>
  <c r="AY1701" i="1"/>
  <c r="AZ1701" i="1"/>
  <c r="AO1702" i="1"/>
  <c r="AT1702" i="1" s="1"/>
  <c r="AX1702" i="1" s="1"/>
  <c r="AP1702" i="1"/>
  <c r="AS1702" i="1" s="1"/>
  <c r="AQ1702" i="1"/>
  <c r="AR1702" i="1"/>
  <c r="AV1702" i="1" s="1"/>
  <c r="AU1702" i="1"/>
  <c r="AW1702" i="1"/>
  <c r="AY1702" i="1"/>
  <c r="AZ1702" i="1"/>
  <c r="AO1703" i="1"/>
  <c r="AT1703" i="1" s="1"/>
  <c r="AX1703" i="1" s="1"/>
  <c r="AP1703" i="1"/>
  <c r="AS1703" i="1" s="1"/>
  <c r="AQ1703" i="1"/>
  <c r="AR1703" i="1"/>
  <c r="AV1703" i="1" s="1"/>
  <c r="AU1703" i="1"/>
  <c r="AW1703" i="1"/>
  <c r="AY1703" i="1"/>
  <c r="AZ1703" i="1"/>
  <c r="AO1704" i="1"/>
  <c r="AT1704" i="1" s="1"/>
  <c r="AX1704" i="1" s="1"/>
  <c r="AP1704" i="1"/>
  <c r="AS1704" i="1" s="1"/>
  <c r="AQ1704" i="1"/>
  <c r="AR1704" i="1"/>
  <c r="AV1704" i="1" s="1"/>
  <c r="AU1704" i="1"/>
  <c r="AW1704" i="1"/>
  <c r="AY1704" i="1"/>
  <c r="AZ1704" i="1"/>
  <c r="AO1705" i="1"/>
  <c r="AT1705" i="1" s="1"/>
  <c r="AX1705" i="1" s="1"/>
  <c r="AP1705" i="1"/>
  <c r="AS1705" i="1" s="1"/>
  <c r="AQ1705" i="1"/>
  <c r="AR1705" i="1"/>
  <c r="AV1705" i="1" s="1"/>
  <c r="AU1705" i="1"/>
  <c r="AW1705" i="1"/>
  <c r="AY1705" i="1"/>
  <c r="AZ1705" i="1"/>
  <c r="AO1706" i="1"/>
  <c r="AT1706" i="1" s="1"/>
  <c r="AX1706" i="1" s="1"/>
  <c r="AP1706" i="1"/>
  <c r="AS1706" i="1" s="1"/>
  <c r="AQ1706" i="1"/>
  <c r="AR1706" i="1"/>
  <c r="AV1706" i="1" s="1"/>
  <c r="AU1706" i="1"/>
  <c r="AW1706" i="1"/>
  <c r="AY1706" i="1"/>
  <c r="AZ1706" i="1"/>
  <c r="AO1707" i="1"/>
  <c r="AT1707" i="1" s="1"/>
  <c r="AX1707" i="1" s="1"/>
  <c r="AP1707" i="1"/>
  <c r="AS1707" i="1" s="1"/>
  <c r="AQ1707" i="1"/>
  <c r="AR1707" i="1"/>
  <c r="AV1707" i="1" s="1"/>
  <c r="AU1707" i="1"/>
  <c r="AW1707" i="1"/>
  <c r="AY1707" i="1"/>
  <c r="AZ1707" i="1"/>
  <c r="AO1708" i="1"/>
  <c r="AT1708" i="1" s="1"/>
  <c r="AX1708" i="1" s="1"/>
  <c r="AP1708" i="1"/>
  <c r="AS1708" i="1" s="1"/>
  <c r="AQ1708" i="1"/>
  <c r="AR1708" i="1"/>
  <c r="AV1708" i="1" s="1"/>
  <c r="AU1708" i="1"/>
  <c r="AW1708" i="1"/>
  <c r="AY1708" i="1"/>
  <c r="AZ1708" i="1"/>
  <c r="AO1709" i="1"/>
  <c r="AT1709" i="1" s="1"/>
  <c r="AX1709" i="1" s="1"/>
  <c r="AP1709" i="1"/>
  <c r="AS1709" i="1" s="1"/>
  <c r="AQ1709" i="1"/>
  <c r="AR1709" i="1"/>
  <c r="AV1709" i="1" s="1"/>
  <c r="AU1709" i="1"/>
  <c r="AW1709" i="1"/>
  <c r="AY1709" i="1"/>
  <c r="AZ1709" i="1"/>
  <c r="AO1710" i="1"/>
  <c r="AT1710" i="1" s="1"/>
  <c r="AX1710" i="1" s="1"/>
  <c r="AP1710" i="1"/>
  <c r="AS1710" i="1" s="1"/>
  <c r="AQ1710" i="1"/>
  <c r="AR1710" i="1"/>
  <c r="AV1710" i="1" s="1"/>
  <c r="AU1710" i="1"/>
  <c r="AW1710" i="1"/>
  <c r="AY1710" i="1"/>
  <c r="AZ1710" i="1"/>
  <c r="AO1711" i="1"/>
  <c r="AT1711" i="1" s="1"/>
  <c r="AX1711" i="1" s="1"/>
  <c r="AP1711" i="1"/>
  <c r="AS1711" i="1" s="1"/>
  <c r="AQ1711" i="1"/>
  <c r="AR1711" i="1"/>
  <c r="AV1711" i="1" s="1"/>
  <c r="AU1711" i="1"/>
  <c r="AW1711" i="1"/>
  <c r="AY1711" i="1"/>
  <c r="AZ1711" i="1"/>
  <c r="AO1712" i="1"/>
  <c r="AT1712" i="1" s="1"/>
  <c r="AX1712" i="1" s="1"/>
  <c r="AP1712" i="1"/>
  <c r="AS1712" i="1" s="1"/>
  <c r="AQ1712" i="1"/>
  <c r="AR1712" i="1"/>
  <c r="AV1712" i="1" s="1"/>
  <c r="AU1712" i="1"/>
  <c r="AW1712" i="1"/>
  <c r="AY1712" i="1"/>
  <c r="AZ1712" i="1"/>
  <c r="AO1713" i="1"/>
  <c r="AT1713" i="1" s="1"/>
  <c r="AX1713" i="1" s="1"/>
  <c r="AP1713" i="1"/>
  <c r="AS1713" i="1" s="1"/>
  <c r="AQ1713" i="1"/>
  <c r="AR1713" i="1"/>
  <c r="AV1713" i="1" s="1"/>
  <c r="AU1713" i="1"/>
  <c r="AW1713" i="1"/>
  <c r="AY1713" i="1"/>
  <c r="AZ1713" i="1"/>
  <c r="AO1714" i="1"/>
  <c r="AT1714" i="1" s="1"/>
  <c r="AX1714" i="1" s="1"/>
  <c r="AP1714" i="1"/>
  <c r="AS1714" i="1" s="1"/>
  <c r="AQ1714" i="1"/>
  <c r="AR1714" i="1"/>
  <c r="AV1714" i="1" s="1"/>
  <c r="AU1714" i="1"/>
  <c r="AW1714" i="1"/>
  <c r="AY1714" i="1"/>
  <c r="AZ1714" i="1"/>
  <c r="AO1715" i="1"/>
  <c r="AT1715" i="1" s="1"/>
  <c r="AX1715" i="1" s="1"/>
  <c r="AP1715" i="1"/>
  <c r="AS1715" i="1" s="1"/>
  <c r="AQ1715" i="1"/>
  <c r="AR1715" i="1"/>
  <c r="AV1715" i="1" s="1"/>
  <c r="AU1715" i="1"/>
  <c r="AW1715" i="1"/>
  <c r="AY1715" i="1"/>
  <c r="AZ1715" i="1"/>
  <c r="AO1716" i="1"/>
  <c r="AT1716" i="1" s="1"/>
  <c r="AX1716" i="1" s="1"/>
  <c r="AP1716" i="1"/>
  <c r="AS1716" i="1" s="1"/>
  <c r="AQ1716" i="1"/>
  <c r="AR1716" i="1"/>
  <c r="AV1716" i="1" s="1"/>
  <c r="AU1716" i="1"/>
  <c r="AW1716" i="1"/>
  <c r="AY1716" i="1"/>
  <c r="AZ1716" i="1"/>
  <c r="AO1717" i="1"/>
  <c r="AT1717" i="1" s="1"/>
  <c r="AX1717" i="1" s="1"/>
  <c r="AP1717" i="1"/>
  <c r="AS1717" i="1" s="1"/>
  <c r="AQ1717" i="1"/>
  <c r="AR1717" i="1"/>
  <c r="AV1717" i="1" s="1"/>
  <c r="AU1717" i="1"/>
  <c r="AW1717" i="1"/>
  <c r="AY1717" i="1"/>
  <c r="AZ1717" i="1"/>
  <c r="AO1718" i="1"/>
  <c r="AT1718" i="1" s="1"/>
  <c r="AX1718" i="1" s="1"/>
  <c r="AP1718" i="1"/>
  <c r="AS1718" i="1" s="1"/>
  <c r="AQ1718" i="1"/>
  <c r="AR1718" i="1"/>
  <c r="AV1718" i="1" s="1"/>
  <c r="AU1718" i="1"/>
  <c r="AW1718" i="1"/>
  <c r="AY1718" i="1"/>
  <c r="AZ1718" i="1"/>
  <c r="AO1719" i="1"/>
  <c r="AT1719" i="1" s="1"/>
  <c r="AX1719" i="1" s="1"/>
  <c r="AP1719" i="1"/>
  <c r="AS1719" i="1" s="1"/>
  <c r="AQ1719" i="1"/>
  <c r="AR1719" i="1"/>
  <c r="AV1719" i="1" s="1"/>
  <c r="AU1719" i="1"/>
  <c r="AW1719" i="1"/>
  <c r="AY1719" i="1"/>
  <c r="AZ1719" i="1"/>
  <c r="AO1720" i="1"/>
  <c r="AT1720" i="1" s="1"/>
  <c r="AX1720" i="1" s="1"/>
  <c r="AP1720" i="1"/>
  <c r="AS1720" i="1" s="1"/>
  <c r="AQ1720" i="1"/>
  <c r="AR1720" i="1"/>
  <c r="AV1720" i="1" s="1"/>
  <c r="AU1720" i="1"/>
  <c r="AW1720" i="1"/>
  <c r="AY1720" i="1"/>
  <c r="AZ1720" i="1"/>
  <c r="AO1721" i="1"/>
  <c r="AT1721" i="1" s="1"/>
  <c r="AX1721" i="1" s="1"/>
  <c r="AP1721" i="1"/>
  <c r="AS1721" i="1" s="1"/>
  <c r="AQ1721" i="1"/>
  <c r="AR1721" i="1"/>
  <c r="AV1721" i="1" s="1"/>
  <c r="AU1721" i="1"/>
  <c r="AW1721" i="1"/>
  <c r="AY1721" i="1"/>
  <c r="AZ1721" i="1"/>
  <c r="AO1722" i="1"/>
  <c r="AT1722" i="1" s="1"/>
  <c r="AX1722" i="1" s="1"/>
  <c r="AP1722" i="1"/>
  <c r="AS1722" i="1" s="1"/>
  <c r="AQ1722" i="1"/>
  <c r="AR1722" i="1"/>
  <c r="AV1722" i="1" s="1"/>
  <c r="AU1722" i="1"/>
  <c r="AW1722" i="1"/>
  <c r="AY1722" i="1"/>
  <c r="AZ1722" i="1"/>
  <c r="AO1723" i="1"/>
  <c r="AT1723" i="1" s="1"/>
  <c r="AX1723" i="1" s="1"/>
  <c r="AP1723" i="1"/>
  <c r="AS1723" i="1" s="1"/>
  <c r="AQ1723" i="1"/>
  <c r="AR1723" i="1"/>
  <c r="AV1723" i="1" s="1"/>
  <c r="AU1723" i="1"/>
  <c r="AW1723" i="1"/>
  <c r="AY1723" i="1"/>
  <c r="AZ1723" i="1"/>
  <c r="AO1724" i="1"/>
  <c r="AT1724" i="1" s="1"/>
  <c r="AX1724" i="1" s="1"/>
  <c r="AP1724" i="1"/>
  <c r="AS1724" i="1" s="1"/>
  <c r="AQ1724" i="1"/>
  <c r="AR1724" i="1"/>
  <c r="AV1724" i="1" s="1"/>
  <c r="AU1724" i="1"/>
  <c r="AW1724" i="1"/>
  <c r="AY1724" i="1"/>
  <c r="AZ1724" i="1"/>
  <c r="AO1725" i="1"/>
  <c r="AT1725" i="1" s="1"/>
  <c r="AX1725" i="1" s="1"/>
  <c r="AP1725" i="1"/>
  <c r="AS1725" i="1" s="1"/>
  <c r="AQ1725" i="1"/>
  <c r="AR1725" i="1"/>
  <c r="AV1725" i="1" s="1"/>
  <c r="AU1725" i="1"/>
  <c r="AW1725" i="1"/>
  <c r="AY1725" i="1"/>
  <c r="AZ1725" i="1"/>
  <c r="AO1726" i="1"/>
  <c r="AT1726" i="1" s="1"/>
  <c r="AX1726" i="1" s="1"/>
  <c r="AP1726" i="1"/>
  <c r="AS1726" i="1" s="1"/>
  <c r="AQ1726" i="1"/>
  <c r="AR1726" i="1"/>
  <c r="AV1726" i="1" s="1"/>
  <c r="AU1726" i="1"/>
  <c r="AW1726" i="1"/>
  <c r="AY1726" i="1"/>
  <c r="AZ1726" i="1"/>
  <c r="AO1727" i="1"/>
  <c r="AT1727" i="1" s="1"/>
  <c r="AX1727" i="1" s="1"/>
  <c r="AP1727" i="1"/>
  <c r="AS1727" i="1" s="1"/>
  <c r="AQ1727" i="1"/>
  <c r="AR1727" i="1"/>
  <c r="AV1727" i="1" s="1"/>
  <c r="AU1727" i="1"/>
  <c r="AW1727" i="1"/>
  <c r="AY1727" i="1"/>
  <c r="AZ1727" i="1"/>
  <c r="AO1728" i="1"/>
  <c r="AT1728" i="1" s="1"/>
  <c r="AX1728" i="1" s="1"/>
  <c r="AP1728" i="1"/>
  <c r="AS1728" i="1" s="1"/>
  <c r="AQ1728" i="1"/>
  <c r="AR1728" i="1"/>
  <c r="AV1728" i="1" s="1"/>
  <c r="AU1728" i="1"/>
  <c r="AW1728" i="1"/>
  <c r="AY1728" i="1"/>
  <c r="AZ1728" i="1"/>
  <c r="AO1729" i="1"/>
  <c r="AT1729" i="1" s="1"/>
  <c r="AX1729" i="1" s="1"/>
  <c r="AP1729" i="1"/>
  <c r="AS1729" i="1" s="1"/>
  <c r="AQ1729" i="1"/>
  <c r="AR1729" i="1"/>
  <c r="AV1729" i="1" s="1"/>
  <c r="AU1729" i="1"/>
  <c r="AW1729" i="1"/>
  <c r="AY1729" i="1"/>
  <c r="AZ1729" i="1"/>
  <c r="AO1730" i="1"/>
  <c r="AT1730" i="1" s="1"/>
  <c r="AX1730" i="1" s="1"/>
  <c r="AP1730" i="1"/>
  <c r="AS1730" i="1" s="1"/>
  <c r="AQ1730" i="1"/>
  <c r="AR1730" i="1"/>
  <c r="AV1730" i="1" s="1"/>
  <c r="AU1730" i="1"/>
  <c r="AW1730" i="1"/>
  <c r="AY1730" i="1"/>
  <c r="AZ1730" i="1"/>
  <c r="AO1731" i="1"/>
  <c r="AT1731" i="1" s="1"/>
  <c r="AX1731" i="1" s="1"/>
  <c r="AP1731" i="1"/>
  <c r="AS1731" i="1" s="1"/>
  <c r="AQ1731" i="1"/>
  <c r="AR1731" i="1"/>
  <c r="AV1731" i="1" s="1"/>
  <c r="AU1731" i="1"/>
  <c r="AW1731" i="1"/>
  <c r="AY1731" i="1"/>
  <c r="AZ1731" i="1"/>
  <c r="AO1732" i="1"/>
  <c r="AT1732" i="1" s="1"/>
  <c r="AX1732" i="1" s="1"/>
  <c r="AP1732" i="1"/>
  <c r="AS1732" i="1" s="1"/>
  <c r="AQ1732" i="1"/>
  <c r="AR1732" i="1"/>
  <c r="AV1732" i="1" s="1"/>
  <c r="AU1732" i="1"/>
  <c r="AW1732" i="1"/>
  <c r="AY1732" i="1"/>
  <c r="AZ1732" i="1"/>
  <c r="AO1733" i="1"/>
  <c r="AT1733" i="1" s="1"/>
  <c r="AX1733" i="1" s="1"/>
  <c r="AP1733" i="1"/>
  <c r="AS1733" i="1" s="1"/>
  <c r="AQ1733" i="1"/>
  <c r="AR1733" i="1"/>
  <c r="AV1733" i="1" s="1"/>
  <c r="AU1733" i="1"/>
  <c r="AW1733" i="1"/>
  <c r="AY1733" i="1"/>
  <c r="AZ1733" i="1"/>
  <c r="AO1734" i="1"/>
  <c r="AT1734" i="1" s="1"/>
  <c r="AX1734" i="1" s="1"/>
  <c r="AP1734" i="1"/>
  <c r="AS1734" i="1" s="1"/>
  <c r="AQ1734" i="1"/>
  <c r="AR1734" i="1"/>
  <c r="AV1734" i="1" s="1"/>
  <c r="AU1734" i="1"/>
  <c r="AW1734" i="1"/>
  <c r="AY1734" i="1"/>
  <c r="AZ1734" i="1"/>
  <c r="AO1735" i="1"/>
  <c r="AT1735" i="1" s="1"/>
  <c r="AX1735" i="1" s="1"/>
  <c r="AP1735" i="1"/>
  <c r="AS1735" i="1" s="1"/>
  <c r="AQ1735" i="1"/>
  <c r="AR1735" i="1"/>
  <c r="AV1735" i="1" s="1"/>
  <c r="AU1735" i="1"/>
  <c r="AW1735" i="1"/>
  <c r="AY1735" i="1"/>
  <c r="AZ1735" i="1"/>
  <c r="AO1736" i="1"/>
  <c r="AT1736" i="1" s="1"/>
  <c r="AX1736" i="1" s="1"/>
  <c r="AP1736" i="1"/>
  <c r="AS1736" i="1" s="1"/>
  <c r="AQ1736" i="1"/>
  <c r="AR1736" i="1"/>
  <c r="AV1736" i="1" s="1"/>
  <c r="AU1736" i="1"/>
  <c r="AW1736" i="1"/>
  <c r="AY1736" i="1"/>
  <c r="AZ1736" i="1"/>
  <c r="AO1737" i="1"/>
  <c r="AT1737" i="1" s="1"/>
  <c r="AX1737" i="1" s="1"/>
  <c r="AP1737" i="1"/>
  <c r="AS1737" i="1" s="1"/>
  <c r="AQ1737" i="1"/>
  <c r="AR1737" i="1"/>
  <c r="AV1737" i="1" s="1"/>
  <c r="AU1737" i="1"/>
  <c r="AW1737" i="1"/>
  <c r="AY1737" i="1"/>
  <c r="AZ1737" i="1"/>
  <c r="AO1738" i="1"/>
  <c r="AT1738" i="1" s="1"/>
  <c r="AX1738" i="1" s="1"/>
  <c r="AP1738" i="1"/>
  <c r="AS1738" i="1" s="1"/>
  <c r="AQ1738" i="1"/>
  <c r="AR1738" i="1"/>
  <c r="AV1738" i="1" s="1"/>
  <c r="AU1738" i="1"/>
  <c r="AW1738" i="1"/>
  <c r="AY1738" i="1"/>
  <c r="AZ1738" i="1"/>
  <c r="AO1739" i="1"/>
  <c r="AT1739" i="1" s="1"/>
  <c r="AX1739" i="1" s="1"/>
  <c r="AP1739" i="1"/>
  <c r="AS1739" i="1" s="1"/>
  <c r="AQ1739" i="1"/>
  <c r="AR1739" i="1"/>
  <c r="AV1739" i="1" s="1"/>
  <c r="AU1739" i="1"/>
  <c r="AW1739" i="1"/>
  <c r="AY1739" i="1"/>
  <c r="AZ1739" i="1"/>
  <c r="AO1740" i="1"/>
  <c r="AT1740" i="1" s="1"/>
  <c r="AX1740" i="1" s="1"/>
  <c r="AP1740" i="1"/>
  <c r="AS1740" i="1" s="1"/>
  <c r="AQ1740" i="1"/>
  <c r="AR1740" i="1"/>
  <c r="AV1740" i="1" s="1"/>
  <c r="AU1740" i="1"/>
  <c r="AW1740" i="1"/>
  <c r="AY1740" i="1"/>
  <c r="AZ1740" i="1"/>
  <c r="AO1741" i="1"/>
  <c r="AT1741" i="1" s="1"/>
  <c r="AX1741" i="1" s="1"/>
  <c r="AP1741" i="1"/>
  <c r="AS1741" i="1" s="1"/>
  <c r="AQ1741" i="1"/>
  <c r="AR1741" i="1"/>
  <c r="AV1741" i="1" s="1"/>
  <c r="AU1741" i="1"/>
  <c r="AW1741" i="1"/>
  <c r="AY1741" i="1"/>
  <c r="AZ1741" i="1"/>
  <c r="AO1742" i="1"/>
  <c r="AT1742" i="1" s="1"/>
  <c r="AX1742" i="1" s="1"/>
  <c r="AP1742" i="1"/>
  <c r="AS1742" i="1" s="1"/>
  <c r="AQ1742" i="1"/>
  <c r="AR1742" i="1"/>
  <c r="AV1742" i="1" s="1"/>
  <c r="AU1742" i="1"/>
  <c r="AW1742" i="1"/>
  <c r="AY1742" i="1"/>
  <c r="AZ1742" i="1"/>
  <c r="AO1743" i="1"/>
  <c r="AT1743" i="1" s="1"/>
  <c r="AX1743" i="1" s="1"/>
  <c r="AP1743" i="1"/>
  <c r="AS1743" i="1" s="1"/>
  <c r="AQ1743" i="1"/>
  <c r="AR1743" i="1"/>
  <c r="AV1743" i="1" s="1"/>
  <c r="AU1743" i="1"/>
  <c r="AW1743" i="1"/>
  <c r="AY1743" i="1"/>
  <c r="AZ1743" i="1"/>
  <c r="AO1744" i="1"/>
  <c r="AT1744" i="1" s="1"/>
  <c r="AX1744" i="1" s="1"/>
  <c r="AP1744" i="1"/>
  <c r="AS1744" i="1" s="1"/>
  <c r="AQ1744" i="1"/>
  <c r="AR1744" i="1"/>
  <c r="AV1744" i="1" s="1"/>
  <c r="AU1744" i="1"/>
  <c r="AW1744" i="1"/>
  <c r="AY1744" i="1"/>
  <c r="AZ1744" i="1"/>
  <c r="AO1745" i="1"/>
  <c r="AT1745" i="1" s="1"/>
  <c r="AX1745" i="1" s="1"/>
  <c r="AP1745" i="1"/>
  <c r="AS1745" i="1" s="1"/>
  <c r="AQ1745" i="1"/>
  <c r="AR1745" i="1"/>
  <c r="AV1745" i="1" s="1"/>
  <c r="AU1745" i="1"/>
  <c r="AW1745" i="1"/>
  <c r="AY1745" i="1"/>
  <c r="AZ1745" i="1"/>
  <c r="AO1746" i="1"/>
  <c r="AT1746" i="1" s="1"/>
  <c r="AX1746" i="1" s="1"/>
  <c r="AP1746" i="1"/>
  <c r="AS1746" i="1" s="1"/>
  <c r="AQ1746" i="1"/>
  <c r="AR1746" i="1"/>
  <c r="AV1746" i="1" s="1"/>
  <c r="AU1746" i="1"/>
  <c r="AW1746" i="1"/>
  <c r="AY1746" i="1"/>
  <c r="AZ1746" i="1"/>
  <c r="AO1747" i="1"/>
  <c r="AT1747" i="1" s="1"/>
  <c r="AX1747" i="1" s="1"/>
  <c r="AP1747" i="1"/>
  <c r="AS1747" i="1" s="1"/>
  <c r="AQ1747" i="1"/>
  <c r="AR1747" i="1"/>
  <c r="AV1747" i="1" s="1"/>
  <c r="AU1747" i="1"/>
  <c r="AW1747" i="1"/>
  <c r="AY1747" i="1"/>
  <c r="AZ1747" i="1"/>
  <c r="AO1748" i="1"/>
  <c r="AT1748" i="1" s="1"/>
  <c r="AX1748" i="1" s="1"/>
  <c r="AP1748" i="1"/>
  <c r="AS1748" i="1" s="1"/>
  <c r="AQ1748" i="1"/>
  <c r="AR1748" i="1"/>
  <c r="AV1748" i="1" s="1"/>
  <c r="AU1748" i="1"/>
  <c r="AW1748" i="1"/>
  <c r="AY1748" i="1"/>
  <c r="AZ1748" i="1"/>
  <c r="AO1749" i="1"/>
  <c r="AT1749" i="1" s="1"/>
  <c r="AX1749" i="1" s="1"/>
  <c r="AP1749" i="1"/>
  <c r="AS1749" i="1" s="1"/>
  <c r="AQ1749" i="1"/>
  <c r="AR1749" i="1"/>
  <c r="AV1749" i="1" s="1"/>
  <c r="AU1749" i="1"/>
  <c r="AW1749" i="1"/>
  <c r="AY1749" i="1"/>
  <c r="AZ1749" i="1"/>
  <c r="AO1750" i="1"/>
  <c r="AT1750" i="1" s="1"/>
  <c r="AX1750" i="1" s="1"/>
  <c r="AP1750" i="1"/>
  <c r="AS1750" i="1" s="1"/>
  <c r="AQ1750" i="1"/>
  <c r="AR1750" i="1"/>
  <c r="AV1750" i="1" s="1"/>
  <c r="AU1750" i="1"/>
  <c r="AW1750" i="1"/>
  <c r="AY1750" i="1"/>
  <c r="AZ1750" i="1"/>
  <c r="AO1751" i="1"/>
  <c r="AT1751" i="1" s="1"/>
  <c r="AX1751" i="1" s="1"/>
  <c r="AP1751" i="1"/>
  <c r="AS1751" i="1" s="1"/>
  <c r="AQ1751" i="1"/>
  <c r="AR1751" i="1"/>
  <c r="AV1751" i="1" s="1"/>
  <c r="AU1751" i="1"/>
  <c r="AW1751" i="1"/>
  <c r="AY1751" i="1"/>
  <c r="AZ1751" i="1"/>
  <c r="AO1752" i="1"/>
  <c r="AT1752" i="1" s="1"/>
  <c r="AX1752" i="1" s="1"/>
  <c r="AP1752" i="1"/>
  <c r="AS1752" i="1" s="1"/>
  <c r="AQ1752" i="1"/>
  <c r="AR1752" i="1"/>
  <c r="AV1752" i="1" s="1"/>
  <c r="AU1752" i="1"/>
  <c r="AW1752" i="1"/>
  <c r="AY1752" i="1"/>
  <c r="AZ1752" i="1"/>
  <c r="AO1753" i="1"/>
  <c r="AT1753" i="1" s="1"/>
  <c r="AX1753" i="1" s="1"/>
  <c r="AP1753" i="1"/>
  <c r="AS1753" i="1" s="1"/>
  <c r="AQ1753" i="1"/>
  <c r="AR1753" i="1"/>
  <c r="AV1753" i="1" s="1"/>
  <c r="AU1753" i="1"/>
  <c r="AW1753" i="1"/>
  <c r="AY1753" i="1"/>
  <c r="AZ1753" i="1"/>
  <c r="AO1754" i="1"/>
  <c r="AT1754" i="1" s="1"/>
  <c r="AX1754" i="1" s="1"/>
  <c r="AP1754" i="1"/>
  <c r="AS1754" i="1" s="1"/>
  <c r="AQ1754" i="1"/>
  <c r="AR1754" i="1"/>
  <c r="AV1754" i="1" s="1"/>
  <c r="AU1754" i="1"/>
  <c r="AW1754" i="1"/>
  <c r="AY1754" i="1"/>
  <c r="AZ1754" i="1"/>
  <c r="AO1755" i="1"/>
  <c r="AT1755" i="1" s="1"/>
  <c r="AX1755" i="1" s="1"/>
  <c r="AP1755" i="1"/>
  <c r="AS1755" i="1" s="1"/>
  <c r="AQ1755" i="1"/>
  <c r="AR1755" i="1"/>
  <c r="AV1755" i="1" s="1"/>
  <c r="AU1755" i="1"/>
  <c r="AW1755" i="1"/>
  <c r="AY1755" i="1"/>
  <c r="AZ1755" i="1"/>
  <c r="AO1756" i="1"/>
  <c r="AT1756" i="1" s="1"/>
  <c r="AX1756" i="1" s="1"/>
  <c r="AP1756" i="1"/>
  <c r="AS1756" i="1" s="1"/>
  <c r="AQ1756" i="1"/>
  <c r="AR1756" i="1"/>
  <c r="AV1756" i="1" s="1"/>
  <c r="AU1756" i="1"/>
  <c r="AW1756" i="1"/>
  <c r="AY1756" i="1"/>
  <c r="AZ1756" i="1"/>
  <c r="AO1757" i="1"/>
  <c r="AT1757" i="1" s="1"/>
  <c r="AX1757" i="1" s="1"/>
  <c r="AP1757" i="1"/>
  <c r="AS1757" i="1" s="1"/>
  <c r="AQ1757" i="1"/>
  <c r="AR1757" i="1"/>
  <c r="AV1757" i="1" s="1"/>
  <c r="AU1757" i="1"/>
  <c r="AW1757" i="1"/>
  <c r="AY1757" i="1"/>
  <c r="AZ1757" i="1"/>
  <c r="AO1758" i="1"/>
  <c r="AT1758" i="1" s="1"/>
  <c r="AX1758" i="1" s="1"/>
  <c r="AP1758" i="1"/>
  <c r="AS1758" i="1" s="1"/>
  <c r="AQ1758" i="1"/>
  <c r="AR1758" i="1"/>
  <c r="AV1758" i="1" s="1"/>
  <c r="AU1758" i="1"/>
  <c r="AW1758" i="1"/>
  <c r="AY1758" i="1"/>
  <c r="AZ1758" i="1"/>
  <c r="AO1759" i="1"/>
  <c r="AT1759" i="1" s="1"/>
  <c r="AX1759" i="1" s="1"/>
  <c r="AP1759" i="1"/>
  <c r="AS1759" i="1" s="1"/>
  <c r="AQ1759" i="1"/>
  <c r="AR1759" i="1"/>
  <c r="AV1759" i="1" s="1"/>
  <c r="AU1759" i="1"/>
  <c r="AW1759" i="1"/>
  <c r="AY1759" i="1"/>
  <c r="AZ1759" i="1"/>
  <c r="AO1760" i="1"/>
  <c r="AT1760" i="1" s="1"/>
  <c r="AX1760" i="1" s="1"/>
  <c r="AP1760" i="1"/>
  <c r="AS1760" i="1" s="1"/>
  <c r="AQ1760" i="1"/>
  <c r="AR1760" i="1"/>
  <c r="AV1760" i="1" s="1"/>
  <c r="AU1760" i="1"/>
  <c r="AW1760" i="1"/>
  <c r="AY1760" i="1"/>
  <c r="AZ1760" i="1"/>
  <c r="AO1761" i="1"/>
  <c r="AT1761" i="1" s="1"/>
  <c r="AX1761" i="1" s="1"/>
  <c r="AP1761" i="1"/>
  <c r="AS1761" i="1" s="1"/>
  <c r="AQ1761" i="1"/>
  <c r="AR1761" i="1"/>
  <c r="AV1761" i="1" s="1"/>
  <c r="AU1761" i="1"/>
  <c r="AW1761" i="1"/>
  <c r="AY1761" i="1"/>
  <c r="AZ1761" i="1"/>
  <c r="AO1762" i="1"/>
  <c r="AT1762" i="1" s="1"/>
  <c r="AX1762" i="1" s="1"/>
  <c r="AP1762" i="1"/>
  <c r="AS1762" i="1" s="1"/>
  <c r="AQ1762" i="1"/>
  <c r="AR1762" i="1"/>
  <c r="AV1762" i="1" s="1"/>
  <c r="AU1762" i="1"/>
  <c r="AW1762" i="1"/>
  <c r="AY1762" i="1"/>
  <c r="AZ1762" i="1"/>
  <c r="AO1763" i="1"/>
  <c r="AT1763" i="1" s="1"/>
  <c r="AX1763" i="1" s="1"/>
  <c r="AP1763" i="1"/>
  <c r="AS1763" i="1" s="1"/>
  <c r="AQ1763" i="1"/>
  <c r="AR1763" i="1"/>
  <c r="AV1763" i="1" s="1"/>
  <c r="AU1763" i="1"/>
  <c r="AW1763" i="1"/>
  <c r="AY1763" i="1"/>
  <c r="AZ1763" i="1"/>
  <c r="AO1764" i="1"/>
  <c r="AT1764" i="1" s="1"/>
  <c r="AX1764" i="1" s="1"/>
  <c r="AP1764" i="1"/>
  <c r="AS1764" i="1" s="1"/>
  <c r="AQ1764" i="1"/>
  <c r="AR1764" i="1"/>
  <c r="AV1764" i="1" s="1"/>
  <c r="AU1764" i="1"/>
  <c r="AW1764" i="1"/>
  <c r="AY1764" i="1"/>
  <c r="AZ1764" i="1"/>
  <c r="AO1765" i="1"/>
  <c r="AT1765" i="1" s="1"/>
  <c r="AX1765" i="1" s="1"/>
  <c r="AP1765" i="1"/>
  <c r="AS1765" i="1" s="1"/>
  <c r="AQ1765" i="1"/>
  <c r="AR1765" i="1"/>
  <c r="AV1765" i="1" s="1"/>
  <c r="AU1765" i="1"/>
  <c r="AW1765" i="1"/>
  <c r="AY1765" i="1"/>
  <c r="AZ1765" i="1"/>
  <c r="AO1766" i="1"/>
  <c r="AT1766" i="1" s="1"/>
  <c r="AX1766" i="1" s="1"/>
  <c r="AP1766" i="1"/>
  <c r="AS1766" i="1" s="1"/>
  <c r="AQ1766" i="1"/>
  <c r="AR1766" i="1"/>
  <c r="AV1766" i="1" s="1"/>
  <c r="AU1766" i="1"/>
  <c r="AW1766" i="1"/>
  <c r="AY1766" i="1"/>
  <c r="AZ1766" i="1"/>
  <c r="AO1767" i="1"/>
  <c r="AT1767" i="1" s="1"/>
  <c r="AX1767" i="1" s="1"/>
  <c r="AP1767" i="1"/>
  <c r="AS1767" i="1" s="1"/>
  <c r="AQ1767" i="1"/>
  <c r="AR1767" i="1"/>
  <c r="AV1767" i="1" s="1"/>
  <c r="AU1767" i="1"/>
  <c r="AW1767" i="1"/>
  <c r="AY1767" i="1"/>
  <c r="AZ1767" i="1"/>
  <c r="AO1768" i="1"/>
  <c r="AT1768" i="1" s="1"/>
  <c r="AX1768" i="1" s="1"/>
  <c r="AP1768" i="1"/>
  <c r="AS1768" i="1" s="1"/>
  <c r="AQ1768" i="1"/>
  <c r="AR1768" i="1"/>
  <c r="AV1768" i="1" s="1"/>
  <c r="AU1768" i="1"/>
  <c r="AW1768" i="1"/>
  <c r="AY1768" i="1"/>
  <c r="AZ1768" i="1"/>
  <c r="AO1769" i="1"/>
  <c r="AT1769" i="1" s="1"/>
  <c r="AX1769" i="1" s="1"/>
  <c r="AP1769" i="1"/>
  <c r="AS1769" i="1" s="1"/>
  <c r="AQ1769" i="1"/>
  <c r="AR1769" i="1"/>
  <c r="AV1769" i="1" s="1"/>
  <c r="AU1769" i="1"/>
  <c r="AW1769" i="1"/>
  <c r="AY1769" i="1"/>
  <c r="AZ1769" i="1"/>
  <c r="AO1770" i="1"/>
  <c r="AT1770" i="1" s="1"/>
  <c r="AX1770" i="1" s="1"/>
  <c r="AP1770" i="1"/>
  <c r="AS1770" i="1" s="1"/>
  <c r="AQ1770" i="1"/>
  <c r="AR1770" i="1"/>
  <c r="AV1770" i="1" s="1"/>
  <c r="AU1770" i="1"/>
  <c r="AW1770" i="1"/>
  <c r="AY1770" i="1"/>
  <c r="AZ1770" i="1"/>
  <c r="AO1771" i="1"/>
  <c r="AT1771" i="1" s="1"/>
  <c r="AX1771" i="1" s="1"/>
  <c r="AP1771" i="1"/>
  <c r="AS1771" i="1" s="1"/>
  <c r="AQ1771" i="1"/>
  <c r="AR1771" i="1"/>
  <c r="AV1771" i="1" s="1"/>
  <c r="AU1771" i="1"/>
  <c r="AW1771" i="1"/>
  <c r="AY1771" i="1"/>
  <c r="AZ1771" i="1"/>
  <c r="AO1772" i="1"/>
  <c r="AT1772" i="1" s="1"/>
  <c r="AX1772" i="1" s="1"/>
  <c r="AP1772" i="1"/>
  <c r="AS1772" i="1" s="1"/>
  <c r="AQ1772" i="1"/>
  <c r="AR1772" i="1"/>
  <c r="AV1772" i="1" s="1"/>
  <c r="AU1772" i="1"/>
  <c r="AW1772" i="1"/>
  <c r="AY1772" i="1"/>
  <c r="AZ1772" i="1"/>
  <c r="AO1773" i="1"/>
  <c r="AT1773" i="1" s="1"/>
  <c r="AX1773" i="1" s="1"/>
  <c r="AP1773" i="1"/>
  <c r="AS1773" i="1" s="1"/>
  <c r="AQ1773" i="1"/>
  <c r="AR1773" i="1"/>
  <c r="AV1773" i="1" s="1"/>
  <c r="AU1773" i="1"/>
  <c r="AW1773" i="1"/>
  <c r="AY1773" i="1"/>
  <c r="AZ1773" i="1"/>
  <c r="AO1774" i="1"/>
  <c r="AT1774" i="1" s="1"/>
  <c r="AX1774" i="1" s="1"/>
  <c r="AP1774" i="1"/>
  <c r="AS1774" i="1" s="1"/>
  <c r="AQ1774" i="1"/>
  <c r="AR1774" i="1"/>
  <c r="AV1774" i="1" s="1"/>
  <c r="AU1774" i="1"/>
  <c r="AW1774" i="1"/>
  <c r="AY1774" i="1"/>
  <c r="AZ1774" i="1"/>
  <c r="AO1775" i="1"/>
  <c r="AT1775" i="1" s="1"/>
  <c r="AX1775" i="1" s="1"/>
  <c r="AP1775" i="1"/>
  <c r="AS1775" i="1" s="1"/>
  <c r="AQ1775" i="1"/>
  <c r="AR1775" i="1"/>
  <c r="AV1775" i="1" s="1"/>
  <c r="AU1775" i="1"/>
  <c r="AW1775" i="1"/>
  <c r="AY1775" i="1"/>
  <c r="AZ1775" i="1"/>
  <c r="AO1776" i="1"/>
  <c r="AT1776" i="1" s="1"/>
  <c r="AX1776" i="1" s="1"/>
  <c r="AP1776" i="1"/>
  <c r="AS1776" i="1" s="1"/>
  <c r="AQ1776" i="1"/>
  <c r="AR1776" i="1"/>
  <c r="AV1776" i="1" s="1"/>
  <c r="AU1776" i="1"/>
  <c r="AW1776" i="1"/>
  <c r="AY1776" i="1"/>
  <c r="AZ1776" i="1"/>
  <c r="AO1777" i="1"/>
  <c r="AT1777" i="1" s="1"/>
  <c r="AX1777" i="1" s="1"/>
  <c r="AP1777" i="1"/>
  <c r="AS1777" i="1" s="1"/>
  <c r="AQ1777" i="1"/>
  <c r="AR1777" i="1"/>
  <c r="AV1777" i="1" s="1"/>
  <c r="AU1777" i="1"/>
  <c r="AW1777" i="1"/>
  <c r="AY1777" i="1"/>
  <c r="AZ1777" i="1"/>
  <c r="AO1778" i="1"/>
  <c r="AT1778" i="1" s="1"/>
  <c r="AX1778" i="1" s="1"/>
  <c r="AP1778" i="1"/>
  <c r="AS1778" i="1" s="1"/>
  <c r="AQ1778" i="1"/>
  <c r="AR1778" i="1"/>
  <c r="AV1778" i="1" s="1"/>
  <c r="AU1778" i="1"/>
  <c r="AW1778" i="1"/>
  <c r="AY1778" i="1"/>
  <c r="AZ1778" i="1"/>
  <c r="AO1779" i="1"/>
  <c r="AT1779" i="1" s="1"/>
  <c r="AX1779" i="1" s="1"/>
  <c r="AP1779" i="1"/>
  <c r="AS1779" i="1" s="1"/>
  <c r="AQ1779" i="1"/>
  <c r="AR1779" i="1"/>
  <c r="AV1779" i="1" s="1"/>
  <c r="AU1779" i="1"/>
  <c r="AW1779" i="1"/>
  <c r="AY1779" i="1"/>
  <c r="AZ1779" i="1"/>
  <c r="AO1780" i="1"/>
  <c r="AT1780" i="1" s="1"/>
  <c r="AX1780" i="1" s="1"/>
  <c r="AP1780" i="1"/>
  <c r="AS1780" i="1" s="1"/>
  <c r="AQ1780" i="1"/>
  <c r="AR1780" i="1"/>
  <c r="AV1780" i="1" s="1"/>
  <c r="AU1780" i="1"/>
  <c r="AW1780" i="1"/>
  <c r="AY1780" i="1"/>
  <c r="AZ1780" i="1"/>
  <c r="AO1781" i="1"/>
  <c r="AT1781" i="1" s="1"/>
  <c r="AX1781" i="1" s="1"/>
  <c r="AP1781" i="1"/>
  <c r="AS1781" i="1" s="1"/>
  <c r="AQ1781" i="1"/>
  <c r="AR1781" i="1"/>
  <c r="AV1781" i="1" s="1"/>
  <c r="AU1781" i="1"/>
  <c r="AW1781" i="1"/>
  <c r="AY1781" i="1"/>
  <c r="AZ1781" i="1"/>
  <c r="AO1782" i="1"/>
  <c r="AT1782" i="1" s="1"/>
  <c r="AX1782" i="1" s="1"/>
  <c r="AP1782" i="1"/>
  <c r="AS1782" i="1" s="1"/>
  <c r="AQ1782" i="1"/>
  <c r="AR1782" i="1"/>
  <c r="AV1782" i="1" s="1"/>
  <c r="AU1782" i="1"/>
  <c r="AW1782" i="1"/>
  <c r="AY1782" i="1"/>
  <c r="AZ1782" i="1"/>
  <c r="AO1783" i="1"/>
  <c r="AT1783" i="1" s="1"/>
  <c r="AX1783" i="1" s="1"/>
  <c r="AP1783" i="1"/>
  <c r="AS1783" i="1" s="1"/>
  <c r="AQ1783" i="1"/>
  <c r="AR1783" i="1"/>
  <c r="AV1783" i="1" s="1"/>
  <c r="AU1783" i="1"/>
  <c r="AW1783" i="1"/>
  <c r="AY1783" i="1"/>
  <c r="AZ1783" i="1"/>
  <c r="AO1784" i="1"/>
  <c r="AT1784" i="1" s="1"/>
  <c r="AX1784" i="1" s="1"/>
  <c r="AP1784" i="1"/>
  <c r="AS1784" i="1" s="1"/>
  <c r="AQ1784" i="1"/>
  <c r="AR1784" i="1"/>
  <c r="AV1784" i="1" s="1"/>
  <c r="AU1784" i="1"/>
  <c r="AW1784" i="1"/>
  <c r="AY1784" i="1"/>
  <c r="AZ1784" i="1"/>
  <c r="AO1785" i="1"/>
  <c r="AT1785" i="1" s="1"/>
  <c r="AX1785" i="1" s="1"/>
  <c r="AP1785" i="1"/>
  <c r="AS1785" i="1" s="1"/>
  <c r="AQ1785" i="1"/>
  <c r="AR1785" i="1"/>
  <c r="AV1785" i="1" s="1"/>
  <c r="AU1785" i="1"/>
  <c r="AW1785" i="1"/>
  <c r="AY1785" i="1"/>
  <c r="AZ1785" i="1"/>
  <c r="AO1786" i="1"/>
  <c r="AT1786" i="1" s="1"/>
  <c r="AX1786" i="1" s="1"/>
  <c r="AP1786" i="1"/>
  <c r="AS1786" i="1" s="1"/>
  <c r="AQ1786" i="1"/>
  <c r="AR1786" i="1"/>
  <c r="AV1786" i="1" s="1"/>
  <c r="AU1786" i="1"/>
  <c r="AW1786" i="1"/>
  <c r="AY1786" i="1"/>
  <c r="AZ1786" i="1"/>
  <c r="AO1787" i="1"/>
  <c r="AT1787" i="1" s="1"/>
  <c r="AX1787" i="1" s="1"/>
  <c r="AP1787" i="1"/>
  <c r="AS1787" i="1" s="1"/>
  <c r="AQ1787" i="1"/>
  <c r="AR1787" i="1"/>
  <c r="AV1787" i="1" s="1"/>
  <c r="AU1787" i="1"/>
  <c r="AW1787" i="1"/>
  <c r="AY1787" i="1"/>
  <c r="AZ1787" i="1"/>
  <c r="AO1788" i="1"/>
  <c r="AT1788" i="1" s="1"/>
  <c r="AX1788" i="1" s="1"/>
  <c r="AP1788" i="1"/>
  <c r="AS1788" i="1" s="1"/>
  <c r="AQ1788" i="1"/>
  <c r="AR1788" i="1"/>
  <c r="AV1788" i="1" s="1"/>
  <c r="AU1788" i="1"/>
  <c r="AW1788" i="1"/>
  <c r="AY1788" i="1"/>
  <c r="AZ1788" i="1"/>
  <c r="AO1789" i="1"/>
  <c r="AT1789" i="1" s="1"/>
  <c r="AX1789" i="1" s="1"/>
  <c r="AP1789" i="1"/>
  <c r="AS1789" i="1" s="1"/>
  <c r="AQ1789" i="1"/>
  <c r="AR1789" i="1"/>
  <c r="AV1789" i="1" s="1"/>
  <c r="AU1789" i="1"/>
  <c r="AW1789" i="1"/>
  <c r="AY1789" i="1"/>
  <c r="AZ1789" i="1"/>
  <c r="AO1790" i="1"/>
  <c r="AT1790" i="1" s="1"/>
  <c r="AX1790" i="1" s="1"/>
  <c r="AP1790" i="1"/>
  <c r="AS1790" i="1" s="1"/>
  <c r="AQ1790" i="1"/>
  <c r="AR1790" i="1"/>
  <c r="AV1790" i="1" s="1"/>
  <c r="AU1790" i="1"/>
  <c r="AW1790" i="1"/>
  <c r="AY1790" i="1"/>
  <c r="AZ1790" i="1"/>
  <c r="AO1791" i="1"/>
  <c r="AT1791" i="1" s="1"/>
  <c r="AX1791" i="1" s="1"/>
  <c r="AP1791" i="1"/>
  <c r="AS1791" i="1" s="1"/>
  <c r="AQ1791" i="1"/>
  <c r="AR1791" i="1"/>
  <c r="AV1791" i="1" s="1"/>
  <c r="AU1791" i="1"/>
  <c r="AW1791" i="1"/>
  <c r="AY1791" i="1"/>
  <c r="AZ1791" i="1"/>
  <c r="AO1792" i="1"/>
  <c r="AT1792" i="1" s="1"/>
  <c r="AX1792" i="1" s="1"/>
  <c r="AP1792" i="1"/>
  <c r="AS1792" i="1" s="1"/>
  <c r="AQ1792" i="1"/>
  <c r="AR1792" i="1"/>
  <c r="AV1792" i="1" s="1"/>
  <c r="AU1792" i="1"/>
  <c r="AW1792" i="1"/>
  <c r="AY1792" i="1"/>
  <c r="AZ1792" i="1"/>
  <c r="AO1793" i="1"/>
  <c r="AT1793" i="1" s="1"/>
  <c r="AX1793" i="1" s="1"/>
  <c r="AP1793" i="1"/>
  <c r="AS1793" i="1" s="1"/>
  <c r="AQ1793" i="1"/>
  <c r="AR1793" i="1"/>
  <c r="AV1793" i="1" s="1"/>
  <c r="AU1793" i="1"/>
  <c r="AW1793" i="1"/>
  <c r="AY1793" i="1"/>
  <c r="AZ1793" i="1"/>
  <c r="AO1794" i="1"/>
  <c r="AT1794" i="1" s="1"/>
  <c r="AX1794" i="1" s="1"/>
  <c r="AP1794" i="1"/>
  <c r="AS1794" i="1" s="1"/>
  <c r="AQ1794" i="1"/>
  <c r="AR1794" i="1"/>
  <c r="AV1794" i="1" s="1"/>
  <c r="AU1794" i="1"/>
  <c r="AW1794" i="1"/>
  <c r="AY1794" i="1"/>
  <c r="AZ1794" i="1"/>
  <c r="AO1795" i="1"/>
  <c r="AT1795" i="1" s="1"/>
  <c r="AX1795" i="1" s="1"/>
  <c r="AP1795" i="1"/>
  <c r="AS1795" i="1" s="1"/>
  <c r="AQ1795" i="1"/>
  <c r="AR1795" i="1"/>
  <c r="AV1795" i="1" s="1"/>
  <c r="AU1795" i="1"/>
  <c r="AW1795" i="1"/>
  <c r="AY1795" i="1"/>
  <c r="AZ1795" i="1"/>
  <c r="AO1796" i="1"/>
  <c r="AT1796" i="1" s="1"/>
  <c r="AX1796" i="1" s="1"/>
  <c r="AP1796" i="1"/>
  <c r="AS1796" i="1" s="1"/>
  <c r="AQ1796" i="1"/>
  <c r="AR1796" i="1"/>
  <c r="AV1796" i="1" s="1"/>
  <c r="AU1796" i="1"/>
  <c r="AW1796" i="1"/>
  <c r="AY1796" i="1"/>
  <c r="AZ1796" i="1"/>
  <c r="AO1797" i="1"/>
  <c r="AT1797" i="1" s="1"/>
  <c r="AX1797" i="1" s="1"/>
  <c r="AP1797" i="1"/>
  <c r="AS1797" i="1" s="1"/>
  <c r="AQ1797" i="1"/>
  <c r="AR1797" i="1"/>
  <c r="AV1797" i="1" s="1"/>
  <c r="AU1797" i="1"/>
  <c r="AW1797" i="1"/>
  <c r="AY1797" i="1"/>
  <c r="AZ1797" i="1"/>
  <c r="AO1798" i="1"/>
  <c r="AT1798" i="1" s="1"/>
  <c r="AX1798" i="1" s="1"/>
  <c r="AP1798" i="1"/>
  <c r="AS1798" i="1" s="1"/>
  <c r="AQ1798" i="1"/>
  <c r="AR1798" i="1"/>
  <c r="AV1798" i="1" s="1"/>
  <c r="AU1798" i="1"/>
  <c r="AW1798" i="1"/>
  <c r="AY1798" i="1"/>
  <c r="AZ1798" i="1"/>
  <c r="AO1799" i="1"/>
  <c r="AT1799" i="1" s="1"/>
  <c r="AX1799" i="1" s="1"/>
  <c r="AP1799" i="1"/>
  <c r="AS1799" i="1" s="1"/>
  <c r="AQ1799" i="1"/>
  <c r="AR1799" i="1"/>
  <c r="AV1799" i="1" s="1"/>
  <c r="AU1799" i="1"/>
  <c r="AW1799" i="1"/>
  <c r="AY1799" i="1"/>
  <c r="AZ1799" i="1"/>
  <c r="AO1800" i="1"/>
  <c r="AT1800" i="1" s="1"/>
  <c r="AX1800" i="1" s="1"/>
  <c r="AP1800" i="1"/>
  <c r="AS1800" i="1" s="1"/>
  <c r="AQ1800" i="1"/>
  <c r="AR1800" i="1"/>
  <c r="AV1800" i="1" s="1"/>
  <c r="AU1800" i="1"/>
  <c r="AW1800" i="1"/>
  <c r="AY1800" i="1"/>
  <c r="AZ1800" i="1"/>
  <c r="AO1801" i="1"/>
  <c r="AT1801" i="1" s="1"/>
  <c r="AX1801" i="1" s="1"/>
  <c r="AP1801" i="1"/>
  <c r="AS1801" i="1" s="1"/>
  <c r="AQ1801" i="1"/>
  <c r="AR1801" i="1"/>
  <c r="AV1801" i="1" s="1"/>
  <c r="AU1801" i="1"/>
  <c r="AW1801" i="1"/>
  <c r="AY1801" i="1"/>
  <c r="AZ1801" i="1"/>
  <c r="AO1802" i="1"/>
  <c r="AT1802" i="1" s="1"/>
  <c r="AX1802" i="1" s="1"/>
  <c r="AP1802" i="1"/>
  <c r="AS1802" i="1" s="1"/>
  <c r="AQ1802" i="1"/>
  <c r="AR1802" i="1"/>
  <c r="AV1802" i="1" s="1"/>
  <c r="AU1802" i="1"/>
  <c r="AW1802" i="1"/>
  <c r="AY1802" i="1"/>
  <c r="AZ1802" i="1"/>
  <c r="AO1803" i="1"/>
  <c r="AT1803" i="1" s="1"/>
  <c r="AX1803" i="1" s="1"/>
  <c r="AP1803" i="1"/>
  <c r="AS1803" i="1" s="1"/>
  <c r="AQ1803" i="1"/>
  <c r="AR1803" i="1"/>
  <c r="AV1803" i="1" s="1"/>
  <c r="AU1803" i="1"/>
  <c r="AW1803" i="1"/>
  <c r="AY1803" i="1"/>
  <c r="AZ1803" i="1"/>
  <c r="AO1804" i="1"/>
  <c r="AT1804" i="1" s="1"/>
  <c r="AX1804" i="1" s="1"/>
  <c r="AP1804" i="1"/>
  <c r="AS1804" i="1" s="1"/>
  <c r="AQ1804" i="1"/>
  <c r="AR1804" i="1"/>
  <c r="AV1804" i="1" s="1"/>
  <c r="AU1804" i="1"/>
  <c r="AW1804" i="1"/>
  <c r="AY1804" i="1"/>
  <c r="AZ1804" i="1"/>
  <c r="AO1805" i="1"/>
  <c r="AT1805" i="1" s="1"/>
  <c r="AX1805" i="1" s="1"/>
  <c r="AP1805" i="1"/>
  <c r="AS1805" i="1" s="1"/>
  <c r="AQ1805" i="1"/>
  <c r="AR1805" i="1"/>
  <c r="AV1805" i="1" s="1"/>
  <c r="AU1805" i="1"/>
  <c r="AW1805" i="1"/>
  <c r="AY1805" i="1"/>
  <c r="AZ1805" i="1"/>
  <c r="AO1806" i="1"/>
  <c r="AT1806" i="1" s="1"/>
  <c r="AX1806" i="1" s="1"/>
  <c r="AP1806" i="1"/>
  <c r="AS1806" i="1" s="1"/>
  <c r="AQ1806" i="1"/>
  <c r="AR1806" i="1"/>
  <c r="AV1806" i="1" s="1"/>
  <c r="AU1806" i="1"/>
  <c r="AW1806" i="1"/>
  <c r="AY1806" i="1"/>
  <c r="AZ1806" i="1"/>
  <c r="AO1807" i="1"/>
  <c r="AT1807" i="1" s="1"/>
  <c r="AX1807" i="1" s="1"/>
  <c r="AP1807" i="1"/>
  <c r="AS1807" i="1" s="1"/>
  <c r="AQ1807" i="1"/>
  <c r="AR1807" i="1"/>
  <c r="AV1807" i="1" s="1"/>
  <c r="AU1807" i="1"/>
  <c r="AW1807" i="1"/>
  <c r="AY1807" i="1"/>
  <c r="AZ1807" i="1"/>
  <c r="AO1808" i="1"/>
  <c r="AT1808" i="1" s="1"/>
  <c r="AX1808" i="1" s="1"/>
  <c r="AP1808" i="1"/>
  <c r="AS1808" i="1" s="1"/>
  <c r="AQ1808" i="1"/>
  <c r="AR1808" i="1"/>
  <c r="AV1808" i="1" s="1"/>
  <c r="AU1808" i="1"/>
  <c r="AW1808" i="1"/>
  <c r="AY1808" i="1"/>
  <c r="AZ1808" i="1"/>
  <c r="AO1809" i="1"/>
  <c r="AT1809" i="1" s="1"/>
  <c r="AX1809" i="1" s="1"/>
  <c r="AP1809" i="1"/>
  <c r="AS1809" i="1" s="1"/>
  <c r="AQ1809" i="1"/>
  <c r="AR1809" i="1"/>
  <c r="AV1809" i="1" s="1"/>
  <c r="AU1809" i="1"/>
  <c r="AW1809" i="1"/>
  <c r="AY1809" i="1"/>
  <c r="AZ1809" i="1"/>
  <c r="AO1810" i="1"/>
  <c r="AT1810" i="1" s="1"/>
  <c r="AX1810" i="1" s="1"/>
  <c r="AP1810" i="1"/>
  <c r="AS1810" i="1" s="1"/>
  <c r="AQ1810" i="1"/>
  <c r="AR1810" i="1"/>
  <c r="AV1810" i="1" s="1"/>
  <c r="AU1810" i="1"/>
  <c r="AW1810" i="1"/>
  <c r="AY1810" i="1"/>
  <c r="AZ1810" i="1"/>
  <c r="AO1811" i="1"/>
  <c r="AT1811" i="1" s="1"/>
  <c r="AX1811" i="1" s="1"/>
  <c r="AP1811" i="1"/>
  <c r="AS1811" i="1" s="1"/>
  <c r="AQ1811" i="1"/>
  <c r="AR1811" i="1"/>
  <c r="AV1811" i="1" s="1"/>
  <c r="AU1811" i="1"/>
  <c r="AW1811" i="1"/>
  <c r="AY1811" i="1"/>
  <c r="AZ1811" i="1"/>
  <c r="AO1812" i="1"/>
  <c r="AT1812" i="1" s="1"/>
  <c r="AX1812" i="1" s="1"/>
  <c r="AP1812" i="1"/>
  <c r="AS1812" i="1" s="1"/>
  <c r="AQ1812" i="1"/>
  <c r="AR1812" i="1"/>
  <c r="AV1812" i="1" s="1"/>
  <c r="AU1812" i="1"/>
  <c r="AW1812" i="1"/>
  <c r="AY1812" i="1"/>
  <c r="AZ1812" i="1"/>
  <c r="AO1813" i="1"/>
  <c r="AT1813" i="1" s="1"/>
  <c r="AX1813" i="1" s="1"/>
  <c r="AP1813" i="1"/>
  <c r="AS1813" i="1" s="1"/>
  <c r="AQ1813" i="1"/>
  <c r="AR1813" i="1"/>
  <c r="AV1813" i="1" s="1"/>
  <c r="AU1813" i="1"/>
  <c r="AW1813" i="1"/>
  <c r="AY1813" i="1"/>
  <c r="AZ1813" i="1"/>
  <c r="AO1814" i="1"/>
  <c r="AT1814" i="1" s="1"/>
  <c r="AX1814" i="1" s="1"/>
  <c r="AP1814" i="1"/>
  <c r="AS1814" i="1" s="1"/>
  <c r="AQ1814" i="1"/>
  <c r="AR1814" i="1"/>
  <c r="AV1814" i="1" s="1"/>
  <c r="AU1814" i="1"/>
  <c r="AW1814" i="1"/>
  <c r="AY1814" i="1"/>
  <c r="AZ1814" i="1"/>
  <c r="AO1815" i="1"/>
  <c r="AT1815" i="1" s="1"/>
  <c r="AX1815" i="1" s="1"/>
  <c r="AP1815" i="1"/>
  <c r="AS1815" i="1" s="1"/>
  <c r="AQ1815" i="1"/>
  <c r="AR1815" i="1"/>
  <c r="AV1815" i="1" s="1"/>
  <c r="AU1815" i="1"/>
  <c r="AW1815" i="1"/>
  <c r="AY1815" i="1"/>
  <c r="AZ1815" i="1"/>
  <c r="AO1816" i="1"/>
  <c r="AT1816" i="1" s="1"/>
  <c r="AX1816" i="1" s="1"/>
  <c r="AP1816" i="1"/>
  <c r="AS1816" i="1" s="1"/>
  <c r="AQ1816" i="1"/>
  <c r="AR1816" i="1"/>
  <c r="AV1816" i="1" s="1"/>
  <c r="AU1816" i="1"/>
  <c r="AW1816" i="1"/>
  <c r="AY1816" i="1"/>
  <c r="AZ1816" i="1"/>
  <c r="AO1817" i="1"/>
  <c r="AT1817" i="1" s="1"/>
  <c r="AX1817" i="1" s="1"/>
  <c r="AP1817" i="1"/>
  <c r="AS1817" i="1" s="1"/>
  <c r="AQ1817" i="1"/>
  <c r="AR1817" i="1"/>
  <c r="AV1817" i="1" s="1"/>
  <c r="AU1817" i="1"/>
  <c r="AW1817" i="1"/>
  <c r="AY1817" i="1"/>
  <c r="AZ1817" i="1"/>
  <c r="AO1818" i="1"/>
  <c r="AT1818" i="1" s="1"/>
  <c r="AX1818" i="1" s="1"/>
  <c r="AP1818" i="1"/>
  <c r="AS1818" i="1" s="1"/>
  <c r="AQ1818" i="1"/>
  <c r="AR1818" i="1"/>
  <c r="AV1818" i="1" s="1"/>
  <c r="AU1818" i="1"/>
  <c r="AW1818" i="1"/>
  <c r="AY1818" i="1"/>
  <c r="AZ1818" i="1"/>
  <c r="AO1819" i="1"/>
  <c r="AT1819" i="1" s="1"/>
  <c r="AX1819" i="1" s="1"/>
  <c r="AP1819" i="1"/>
  <c r="AS1819" i="1" s="1"/>
  <c r="AQ1819" i="1"/>
  <c r="AR1819" i="1"/>
  <c r="AV1819" i="1" s="1"/>
  <c r="AU1819" i="1"/>
  <c r="AW1819" i="1"/>
  <c r="AY1819" i="1"/>
  <c r="AZ1819" i="1"/>
  <c r="AO1820" i="1"/>
  <c r="AT1820" i="1" s="1"/>
  <c r="AX1820" i="1" s="1"/>
  <c r="AP1820" i="1"/>
  <c r="AS1820" i="1" s="1"/>
  <c r="AQ1820" i="1"/>
  <c r="AR1820" i="1"/>
  <c r="AV1820" i="1" s="1"/>
  <c r="AU1820" i="1"/>
  <c r="AW1820" i="1"/>
  <c r="AY1820" i="1"/>
  <c r="AZ1820" i="1"/>
  <c r="AO1821" i="1"/>
  <c r="AT1821" i="1" s="1"/>
  <c r="AX1821" i="1" s="1"/>
  <c r="AP1821" i="1"/>
  <c r="AS1821" i="1" s="1"/>
  <c r="AQ1821" i="1"/>
  <c r="AR1821" i="1"/>
  <c r="AV1821" i="1" s="1"/>
  <c r="AU1821" i="1"/>
  <c r="AW1821" i="1"/>
  <c r="AY1821" i="1"/>
  <c r="AZ1821" i="1"/>
  <c r="AO1822" i="1"/>
  <c r="AT1822" i="1" s="1"/>
  <c r="AX1822" i="1" s="1"/>
  <c r="AP1822" i="1"/>
  <c r="AS1822" i="1" s="1"/>
  <c r="AQ1822" i="1"/>
  <c r="AR1822" i="1"/>
  <c r="AV1822" i="1" s="1"/>
  <c r="AU1822" i="1"/>
  <c r="AW1822" i="1"/>
  <c r="AY1822" i="1"/>
  <c r="AZ1822" i="1"/>
  <c r="AO1823" i="1"/>
  <c r="AT1823" i="1" s="1"/>
  <c r="AX1823" i="1" s="1"/>
  <c r="AP1823" i="1"/>
  <c r="AS1823" i="1" s="1"/>
  <c r="AQ1823" i="1"/>
  <c r="AR1823" i="1"/>
  <c r="AV1823" i="1" s="1"/>
  <c r="AU1823" i="1"/>
  <c r="AW1823" i="1"/>
  <c r="AY1823" i="1"/>
  <c r="AZ1823" i="1"/>
  <c r="AO1824" i="1"/>
  <c r="AT1824" i="1" s="1"/>
  <c r="AX1824" i="1" s="1"/>
  <c r="AP1824" i="1"/>
  <c r="AS1824" i="1" s="1"/>
  <c r="AQ1824" i="1"/>
  <c r="AR1824" i="1"/>
  <c r="AV1824" i="1" s="1"/>
  <c r="AU1824" i="1"/>
  <c r="AW1824" i="1"/>
  <c r="AY1824" i="1"/>
  <c r="AZ1824" i="1"/>
  <c r="AO1825" i="1"/>
  <c r="AT1825" i="1" s="1"/>
  <c r="AX1825" i="1" s="1"/>
  <c r="AP1825" i="1"/>
  <c r="AS1825" i="1" s="1"/>
  <c r="AQ1825" i="1"/>
  <c r="AR1825" i="1"/>
  <c r="AV1825" i="1" s="1"/>
  <c r="AU1825" i="1"/>
  <c r="AW1825" i="1"/>
  <c r="AY1825" i="1"/>
  <c r="AZ1825" i="1"/>
  <c r="AO1826" i="1"/>
  <c r="AT1826" i="1" s="1"/>
  <c r="AX1826" i="1" s="1"/>
  <c r="AP1826" i="1"/>
  <c r="AS1826" i="1" s="1"/>
  <c r="AQ1826" i="1"/>
  <c r="AR1826" i="1"/>
  <c r="AV1826" i="1" s="1"/>
  <c r="AU1826" i="1"/>
  <c r="AW1826" i="1"/>
  <c r="AY1826" i="1"/>
  <c r="AZ1826" i="1"/>
  <c r="AO1827" i="1"/>
  <c r="AT1827" i="1" s="1"/>
  <c r="AX1827" i="1" s="1"/>
  <c r="AP1827" i="1"/>
  <c r="AS1827" i="1" s="1"/>
  <c r="AQ1827" i="1"/>
  <c r="AR1827" i="1"/>
  <c r="AV1827" i="1" s="1"/>
  <c r="AU1827" i="1"/>
  <c r="AW1827" i="1"/>
  <c r="AY1827" i="1"/>
  <c r="AZ1827" i="1"/>
  <c r="AO1828" i="1"/>
  <c r="AT1828" i="1" s="1"/>
  <c r="AX1828" i="1" s="1"/>
  <c r="AP1828" i="1"/>
  <c r="AS1828" i="1" s="1"/>
  <c r="AQ1828" i="1"/>
  <c r="AR1828" i="1"/>
  <c r="AV1828" i="1" s="1"/>
  <c r="AU1828" i="1"/>
  <c r="AW1828" i="1"/>
  <c r="AY1828" i="1"/>
  <c r="AZ1828" i="1"/>
  <c r="AO1829" i="1"/>
  <c r="AT1829" i="1" s="1"/>
  <c r="AX1829" i="1" s="1"/>
  <c r="AP1829" i="1"/>
  <c r="AS1829" i="1" s="1"/>
  <c r="AQ1829" i="1"/>
  <c r="AR1829" i="1"/>
  <c r="AV1829" i="1" s="1"/>
  <c r="AU1829" i="1"/>
  <c r="AW1829" i="1"/>
  <c r="AY1829" i="1"/>
  <c r="AZ1829" i="1"/>
  <c r="AO1830" i="1"/>
  <c r="AT1830" i="1" s="1"/>
  <c r="AX1830" i="1" s="1"/>
  <c r="AP1830" i="1"/>
  <c r="AS1830" i="1" s="1"/>
  <c r="AQ1830" i="1"/>
  <c r="AR1830" i="1"/>
  <c r="AV1830" i="1" s="1"/>
  <c r="AU1830" i="1"/>
  <c r="AW1830" i="1"/>
  <c r="AY1830" i="1"/>
  <c r="AZ1830" i="1"/>
  <c r="AO1831" i="1"/>
  <c r="AT1831" i="1" s="1"/>
  <c r="AX1831" i="1" s="1"/>
  <c r="AP1831" i="1"/>
  <c r="AS1831" i="1" s="1"/>
  <c r="AQ1831" i="1"/>
  <c r="AR1831" i="1"/>
  <c r="AV1831" i="1" s="1"/>
  <c r="AU1831" i="1"/>
  <c r="AW1831" i="1"/>
  <c r="AY1831" i="1"/>
  <c r="AZ1831" i="1"/>
  <c r="AO1832" i="1"/>
  <c r="AT1832" i="1" s="1"/>
  <c r="AX1832" i="1" s="1"/>
  <c r="AP1832" i="1"/>
  <c r="AS1832" i="1" s="1"/>
  <c r="AQ1832" i="1"/>
  <c r="AR1832" i="1"/>
  <c r="AV1832" i="1" s="1"/>
  <c r="AU1832" i="1"/>
  <c r="AW1832" i="1"/>
  <c r="AY1832" i="1"/>
  <c r="AZ1832" i="1"/>
  <c r="AO1833" i="1"/>
  <c r="AT1833" i="1" s="1"/>
  <c r="AX1833" i="1" s="1"/>
  <c r="AP1833" i="1"/>
  <c r="AS1833" i="1" s="1"/>
  <c r="AQ1833" i="1"/>
  <c r="AR1833" i="1"/>
  <c r="AV1833" i="1" s="1"/>
  <c r="AU1833" i="1"/>
  <c r="AW1833" i="1"/>
  <c r="AY1833" i="1"/>
  <c r="AZ1833" i="1"/>
  <c r="AO1834" i="1"/>
  <c r="AT1834" i="1" s="1"/>
  <c r="AX1834" i="1" s="1"/>
  <c r="AP1834" i="1"/>
  <c r="AS1834" i="1" s="1"/>
  <c r="AQ1834" i="1"/>
  <c r="AR1834" i="1"/>
  <c r="AV1834" i="1" s="1"/>
  <c r="AU1834" i="1"/>
  <c r="AW1834" i="1"/>
  <c r="AY1834" i="1"/>
  <c r="AZ1834" i="1"/>
  <c r="AO1835" i="1"/>
  <c r="AT1835" i="1" s="1"/>
  <c r="AX1835" i="1" s="1"/>
  <c r="AP1835" i="1"/>
  <c r="AS1835" i="1" s="1"/>
  <c r="AQ1835" i="1"/>
  <c r="AR1835" i="1"/>
  <c r="AV1835" i="1" s="1"/>
  <c r="AU1835" i="1"/>
  <c r="AW1835" i="1"/>
  <c r="AY1835" i="1"/>
  <c r="AZ1835" i="1"/>
  <c r="AO1836" i="1"/>
  <c r="AT1836" i="1" s="1"/>
  <c r="AX1836" i="1" s="1"/>
  <c r="AP1836" i="1"/>
  <c r="AS1836" i="1" s="1"/>
  <c r="AQ1836" i="1"/>
  <c r="AR1836" i="1"/>
  <c r="AV1836" i="1" s="1"/>
  <c r="AU1836" i="1"/>
  <c r="AW1836" i="1"/>
  <c r="AY1836" i="1"/>
  <c r="AZ1836" i="1"/>
  <c r="AO1837" i="1"/>
  <c r="AT1837" i="1" s="1"/>
  <c r="AX1837" i="1" s="1"/>
  <c r="AP1837" i="1"/>
  <c r="AS1837" i="1" s="1"/>
  <c r="AQ1837" i="1"/>
  <c r="AR1837" i="1"/>
  <c r="AV1837" i="1" s="1"/>
  <c r="AU1837" i="1"/>
  <c r="AW1837" i="1"/>
  <c r="AY1837" i="1"/>
  <c r="AZ1837" i="1"/>
  <c r="AO1838" i="1"/>
  <c r="AT1838" i="1" s="1"/>
  <c r="AX1838" i="1" s="1"/>
  <c r="AP1838" i="1"/>
  <c r="AS1838" i="1" s="1"/>
  <c r="AQ1838" i="1"/>
  <c r="AR1838" i="1"/>
  <c r="AV1838" i="1" s="1"/>
  <c r="AU1838" i="1"/>
  <c r="AW1838" i="1"/>
  <c r="AY1838" i="1"/>
  <c r="AZ1838" i="1"/>
  <c r="AO1839" i="1"/>
  <c r="AT1839" i="1" s="1"/>
  <c r="AX1839" i="1" s="1"/>
  <c r="AP1839" i="1"/>
  <c r="AS1839" i="1" s="1"/>
  <c r="AQ1839" i="1"/>
  <c r="AR1839" i="1"/>
  <c r="AV1839" i="1" s="1"/>
  <c r="AU1839" i="1"/>
  <c r="AW1839" i="1"/>
  <c r="AY1839" i="1"/>
  <c r="AZ1839" i="1"/>
  <c r="AO1840" i="1"/>
  <c r="AT1840" i="1" s="1"/>
  <c r="AX1840" i="1" s="1"/>
  <c r="AP1840" i="1"/>
  <c r="AS1840" i="1" s="1"/>
  <c r="AQ1840" i="1"/>
  <c r="AR1840" i="1"/>
  <c r="AV1840" i="1" s="1"/>
  <c r="AU1840" i="1"/>
  <c r="AW1840" i="1"/>
  <c r="AY1840" i="1"/>
  <c r="AZ1840" i="1"/>
  <c r="AO1841" i="1"/>
  <c r="AT1841" i="1" s="1"/>
  <c r="AX1841" i="1" s="1"/>
  <c r="AP1841" i="1"/>
  <c r="AS1841" i="1" s="1"/>
  <c r="AQ1841" i="1"/>
  <c r="AR1841" i="1"/>
  <c r="AV1841" i="1" s="1"/>
  <c r="AU1841" i="1"/>
  <c r="AW1841" i="1"/>
  <c r="AY1841" i="1"/>
  <c r="AZ1841" i="1"/>
  <c r="AO1842" i="1"/>
  <c r="AT1842" i="1" s="1"/>
  <c r="AX1842" i="1" s="1"/>
  <c r="AP1842" i="1"/>
  <c r="AS1842" i="1" s="1"/>
  <c r="AQ1842" i="1"/>
  <c r="AR1842" i="1"/>
  <c r="AV1842" i="1" s="1"/>
  <c r="AU1842" i="1"/>
  <c r="AW1842" i="1"/>
  <c r="AY1842" i="1"/>
  <c r="AZ1842" i="1"/>
  <c r="AO1843" i="1"/>
  <c r="AT1843" i="1" s="1"/>
  <c r="AX1843" i="1" s="1"/>
  <c r="AP1843" i="1"/>
  <c r="AS1843" i="1" s="1"/>
  <c r="AQ1843" i="1"/>
  <c r="AR1843" i="1"/>
  <c r="AV1843" i="1" s="1"/>
  <c r="AU1843" i="1"/>
  <c r="AW1843" i="1"/>
  <c r="AY1843" i="1"/>
  <c r="AZ1843" i="1"/>
  <c r="AO1844" i="1"/>
  <c r="AT1844" i="1" s="1"/>
  <c r="AX1844" i="1" s="1"/>
  <c r="AP1844" i="1"/>
  <c r="AS1844" i="1" s="1"/>
  <c r="AQ1844" i="1"/>
  <c r="AR1844" i="1"/>
  <c r="AV1844" i="1" s="1"/>
  <c r="AU1844" i="1"/>
  <c r="AW1844" i="1"/>
  <c r="AY1844" i="1"/>
  <c r="AZ1844" i="1"/>
  <c r="AO1845" i="1"/>
  <c r="AT1845" i="1" s="1"/>
  <c r="AX1845" i="1" s="1"/>
  <c r="AP1845" i="1"/>
  <c r="AS1845" i="1" s="1"/>
  <c r="AQ1845" i="1"/>
  <c r="AR1845" i="1"/>
  <c r="AV1845" i="1" s="1"/>
  <c r="AU1845" i="1"/>
  <c r="AW1845" i="1"/>
  <c r="AY1845" i="1"/>
  <c r="AZ1845" i="1"/>
  <c r="AO1846" i="1"/>
  <c r="AT1846" i="1" s="1"/>
  <c r="AX1846" i="1" s="1"/>
  <c r="AP1846" i="1"/>
  <c r="AS1846" i="1" s="1"/>
  <c r="AQ1846" i="1"/>
  <c r="AR1846" i="1"/>
  <c r="AV1846" i="1" s="1"/>
  <c r="AU1846" i="1"/>
  <c r="AW1846" i="1"/>
  <c r="AY1846" i="1"/>
  <c r="AZ1846" i="1"/>
  <c r="AO1847" i="1"/>
  <c r="AT1847" i="1" s="1"/>
  <c r="AX1847" i="1" s="1"/>
  <c r="AP1847" i="1"/>
  <c r="AS1847" i="1" s="1"/>
  <c r="AQ1847" i="1"/>
  <c r="AR1847" i="1"/>
  <c r="AV1847" i="1" s="1"/>
  <c r="AU1847" i="1"/>
  <c r="AW1847" i="1"/>
  <c r="AY1847" i="1"/>
  <c r="AZ1847" i="1"/>
  <c r="AO1848" i="1"/>
  <c r="AT1848" i="1" s="1"/>
  <c r="AX1848" i="1" s="1"/>
  <c r="AP1848" i="1"/>
  <c r="AS1848" i="1" s="1"/>
  <c r="AQ1848" i="1"/>
  <c r="AR1848" i="1"/>
  <c r="AV1848" i="1" s="1"/>
  <c r="AU1848" i="1"/>
  <c r="AW1848" i="1"/>
  <c r="AY1848" i="1"/>
  <c r="AZ1848" i="1"/>
  <c r="AO1849" i="1"/>
  <c r="AT1849" i="1" s="1"/>
  <c r="AX1849" i="1" s="1"/>
  <c r="AP1849" i="1"/>
  <c r="AS1849" i="1" s="1"/>
  <c r="AQ1849" i="1"/>
  <c r="AR1849" i="1"/>
  <c r="AV1849" i="1" s="1"/>
  <c r="AU1849" i="1"/>
  <c r="AW1849" i="1"/>
  <c r="AY1849" i="1"/>
  <c r="AZ1849" i="1"/>
  <c r="AO1850" i="1"/>
  <c r="AT1850" i="1" s="1"/>
  <c r="AX1850" i="1" s="1"/>
  <c r="AP1850" i="1"/>
  <c r="AS1850" i="1" s="1"/>
  <c r="AQ1850" i="1"/>
  <c r="AR1850" i="1"/>
  <c r="AV1850" i="1" s="1"/>
  <c r="AU1850" i="1"/>
  <c r="AW1850" i="1"/>
  <c r="AY1850" i="1"/>
  <c r="AZ1850" i="1"/>
  <c r="AO1851" i="1"/>
  <c r="AT1851" i="1" s="1"/>
  <c r="AX1851" i="1" s="1"/>
  <c r="AP1851" i="1"/>
  <c r="AS1851" i="1" s="1"/>
  <c r="AQ1851" i="1"/>
  <c r="AR1851" i="1"/>
  <c r="AV1851" i="1" s="1"/>
  <c r="AU1851" i="1"/>
  <c r="AW1851" i="1"/>
  <c r="AY1851" i="1"/>
  <c r="AZ1851" i="1"/>
  <c r="AO1852" i="1"/>
  <c r="AT1852" i="1" s="1"/>
  <c r="AX1852" i="1" s="1"/>
  <c r="AP1852" i="1"/>
  <c r="AS1852" i="1" s="1"/>
  <c r="AQ1852" i="1"/>
  <c r="AR1852" i="1"/>
  <c r="AV1852" i="1" s="1"/>
  <c r="AU1852" i="1"/>
  <c r="AW1852" i="1"/>
  <c r="AY1852" i="1"/>
  <c r="AZ1852" i="1"/>
  <c r="AO1853" i="1"/>
  <c r="AT1853" i="1" s="1"/>
  <c r="AX1853" i="1" s="1"/>
  <c r="AP1853" i="1"/>
  <c r="AS1853" i="1" s="1"/>
  <c r="AQ1853" i="1"/>
  <c r="AR1853" i="1"/>
  <c r="AV1853" i="1" s="1"/>
  <c r="AU1853" i="1"/>
  <c r="AW1853" i="1"/>
  <c r="AY1853" i="1"/>
  <c r="AZ1853" i="1"/>
  <c r="AO1854" i="1"/>
  <c r="AT1854" i="1" s="1"/>
  <c r="AX1854" i="1" s="1"/>
  <c r="AP1854" i="1"/>
  <c r="AS1854" i="1" s="1"/>
  <c r="AQ1854" i="1"/>
  <c r="AR1854" i="1"/>
  <c r="AV1854" i="1" s="1"/>
  <c r="AU1854" i="1"/>
  <c r="AW1854" i="1"/>
  <c r="AY1854" i="1"/>
  <c r="AZ1854" i="1"/>
  <c r="AO1855" i="1"/>
  <c r="AT1855" i="1" s="1"/>
  <c r="AX1855" i="1" s="1"/>
  <c r="AP1855" i="1"/>
  <c r="AS1855" i="1" s="1"/>
  <c r="AQ1855" i="1"/>
  <c r="AR1855" i="1"/>
  <c r="AV1855" i="1" s="1"/>
  <c r="AU1855" i="1"/>
  <c r="AW1855" i="1"/>
  <c r="AY1855" i="1"/>
  <c r="AZ1855" i="1"/>
  <c r="AO1856" i="1"/>
  <c r="AT1856" i="1" s="1"/>
  <c r="AX1856" i="1" s="1"/>
  <c r="AP1856" i="1"/>
  <c r="AS1856" i="1" s="1"/>
  <c r="AQ1856" i="1"/>
  <c r="AR1856" i="1"/>
  <c r="AV1856" i="1" s="1"/>
  <c r="AU1856" i="1"/>
  <c r="AW1856" i="1"/>
  <c r="AY1856" i="1"/>
  <c r="AZ1856" i="1"/>
  <c r="AO1857" i="1"/>
  <c r="AT1857" i="1" s="1"/>
  <c r="AX1857" i="1" s="1"/>
  <c r="AP1857" i="1"/>
  <c r="AS1857" i="1" s="1"/>
  <c r="AQ1857" i="1"/>
  <c r="AR1857" i="1"/>
  <c r="AV1857" i="1" s="1"/>
  <c r="AU1857" i="1"/>
  <c r="AW1857" i="1"/>
  <c r="AY1857" i="1"/>
  <c r="AZ1857" i="1"/>
  <c r="AO1858" i="1"/>
  <c r="AT1858" i="1" s="1"/>
  <c r="AX1858" i="1" s="1"/>
  <c r="AP1858" i="1"/>
  <c r="AS1858" i="1" s="1"/>
  <c r="AQ1858" i="1"/>
  <c r="AR1858" i="1"/>
  <c r="AV1858" i="1" s="1"/>
  <c r="AU1858" i="1"/>
  <c r="AW1858" i="1"/>
  <c r="AY1858" i="1"/>
  <c r="AZ1858" i="1"/>
  <c r="AO1859" i="1"/>
  <c r="AT1859" i="1" s="1"/>
  <c r="AX1859" i="1" s="1"/>
  <c r="AP1859" i="1"/>
  <c r="AS1859" i="1" s="1"/>
  <c r="AQ1859" i="1"/>
  <c r="AR1859" i="1"/>
  <c r="AV1859" i="1" s="1"/>
  <c r="AU1859" i="1"/>
  <c r="AW1859" i="1"/>
  <c r="AY1859" i="1"/>
  <c r="AZ1859" i="1"/>
  <c r="AO1860" i="1"/>
  <c r="AT1860" i="1" s="1"/>
  <c r="AX1860" i="1" s="1"/>
  <c r="AP1860" i="1"/>
  <c r="AS1860" i="1" s="1"/>
  <c r="AQ1860" i="1"/>
  <c r="AR1860" i="1"/>
  <c r="AV1860" i="1" s="1"/>
  <c r="AU1860" i="1"/>
  <c r="AW1860" i="1"/>
  <c r="AY1860" i="1"/>
  <c r="AZ1860" i="1"/>
  <c r="AO1861" i="1"/>
  <c r="AT1861" i="1" s="1"/>
  <c r="AX1861" i="1" s="1"/>
  <c r="AP1861" i="1"/>
  <c r="AS1861" i="1" s="1"/>
  <c r="AQ1861" i="1"/>
  <c r="AR1861" i="1"/>
  <c r="AV1861" i="1" s="1"/>
  <c r="AU1861" i="1"/>
  <c r="AW1861" i="1"/>
  <c r="AY1861" i="1"/>
  <c r="AZ1861" i="1"/>
  <c r="AO1862" i="1"/>
  <c r="AT1862" i="1" s="1"/>
  <c r="AX1862" i="1" s="1"/>
  <c r="AP1862" i="1"/>
  <c r="AS1862" i="1" s="1"/>
  <c r="AQ1862" i="1"/>
  <c r="AR1862" i="1"/>
  <c r="AV1862" i="1" s="1"/>
  <c r="AU1862" i="1"/>
  <c r="AW1862" i="1"/>
  <c r="AY1862" i="1"/>
  <c r="AZ1862" i="1"/>
  <c r="AO1863" i="1"/>
  <c r="AT1863" i="1" s="1"/>
  <c r="AX1863" i="1" s="1"/>
  <c r="AP1863" i="1"/>
  <c r="AS1863" i="1" s="1"/>
  <c r="AQ1863" i="1"/>
  <c r="AR1863" i="1"/>
  <c r="AV1863" i="1" s="1"/>
  <c r="AU1863" i="1"/>
  <c r="AW1863" i="1"/>
  <c r="AY1863" i="1"/>
  <c r="AZ1863" i="1"/>
  <c r="AO1864" i="1"/>
  <c r="AT1864" i="1" s="1"/>
  <c r="AX1864" i="1" s="1"/>
  <c r="AP1864" i="1"/>
  <c r="AS1864" i="1" s="1"/>
  <c r="AQ1864" i="1"/>
  <c r="AR1864" i="1"/>
  <c r="AV1864" i="1" s="1"/>
  <c r="AU1864" i="1"/>
  <c r="AW1864" i="1"/>
  <c r="AY1864" i="1"/>
  <c r="AZ1864" i="1"/>
  <c r="AO1865" i="1"/>
  <c r="AT1865" i="1" s="1"/>
  <c r="AX1865" i="1" s="1"/>
  <c r="AP1865" i="1"/>
  <c r="AS1865" i="1" s="1"/>
  <c r="AQ1865" i="1"/>
  <c r="AR1865" i="1"/>
  <c r="AV1865" i="1" s="1"/>
  <c r="AU1865" i="1"/>
  <c r="AW1865" i="1"/>
  <c r="AY1865" i="1"/>
  <c r="AZ1865" i="1"/>
  <c r="AO1866" i="1"/>
  <c r="AT1866" i="1" s="1"/>
  <c r="AX1866" i="1" s="1"/>
  <c r="AP1866" i="1"/>
  <c r="AS1866" i="1" s="1"/>
  <c r="AQ1866" i="1"/>
  <c r="AR1866" i="1"/>
  <c r="AV1866" i="1" s="1"/>
  <c r="AU1866" i="1"/>
  <c r="AW1866" i="1"/>
  <c r="AY1866" i="1"/>
  <c r="AZ1866" i="1"/>
  <c r="AO1867" i="1"/>
  <c r="AT1867" i="1" s="1"/>
  <c r="AX1867" i="1" s="1"/>
  <c r="AP1867" i="1"/>
  <c r="AS1867" i="1" s="1"/>
  <c r="AQ1867" i="1"/>
  <c r="AR1867" i="1"/>
  <c r="AV1867" i="1" s="1"/>
  <c r="AU1867" i="1"/>
  <c r="AW1867" i="1"/>
  <c r="AY1867" i="1"/>
  <c r="AZ1867" i="1"/>
  <c r="AO1868" i="1"/>
  <c r="AT1868" i="1" s="1"/>
  <c r="AX1868" i="1" s="1"/>
  <c r="AP1868" i="1"/>
  <c r="AS1868" i="1" s="1"/>
  <c r="AQ1868" i="1"/>
  <c r="AR1868" i="1"/>
  <c r="AV1868" i="1" s="1"/>
  <c r="AU1868" i="1"/>
  <c r="AW1868" i="1"/>
  <c r="AY1868" i="1"/>
  <c r="AZ1868" i="1"/>
  <c r="AO1869" i="1"/>
  <c r="AT1869" i="1" s="1"/>
  <c r="AX1869" i="1" s="1"/>
  <c r="AP1869" i="1"/>
  <c r="AS1869" i="1" s="1"/>
  <c r="AQ1869" i="1"/>
  <c r="AR1869" i="1"/>
  <c r="AV1869" i="1" s="1"/>
  <c r="AU1869" i="1"/>
  <c r="AW1869" i="1"/>
  <c r="AY1869" i="1"/>
  <c r="AZ1869" i="1"/>
  <c r="AO1870" i="1"/>
  <c r="AT1870" i="1" s="1"/>
  <c r="AX1870" i="1" s="1"/>
  <c r="AP1870" i="1"/>
  <c r="AS1870" i="1" s="1"/>
  <c r="AQ1870" i="1"/>
  <c r="AR1870" i="1"/>
  <c r="AV1870" i="1" s="1"/>
  <c r="AU1870" i="1"/>
  <c r="AW1870" i="1"/>
  <c r="AY1870" i="1"/>
  <c r="AZ1870" i="1"/>
  <c r="AO1871" i="1"/>
  <c r="AT1871" i="1" s="1"/>
  <c r="AX1871" i="1" s="1"/>
  <c r="AP1871" i="1"/>
  <c r="AS1871" i="1" s="1"/>
  <c r="AQ1871" i="1"/>
  <c r="AR1871" i="1"/>
  <c r="AV1871" i="1" s="1"/>
  <c r="AU1871" i="1"/>
  <c r="AW1871" i="1"/>
  <c r="AY1871" i="1"/>
  <c r="AZ1871" i="1"/>
  <c r="AO1872" i="1"/>
  <c r="AT1872" i="1" s="1"/>
  <c r="AX1872" i="1" s="1"/>
  <c r="AP1872" i="1"/>
  <c r="AS1872" i="1" s="1"/>
  <c r="AQ1872" i="1"/>
  <c r="AR1872" i="1"/>
  <c r="AV1872" i="1" s="1"/>
  <c r="AU1872" i="1"/>
  <c r="AW1872" i="1"/>
  <c r="AY1872" i="1"/>
  <c r="AZ1872" i="1"/>
  <c r="AO1873" i="1"/>
  <c r="AT1873" i="1" s="1"/>
  <c r="AX1873" i="1" s="1"/>
  <c r="AP1873" i="1"/>
  <c r="AS1873" i="1" s="1"/>
  <c r="AQ1873" i="1"/>
  <c r="AR1873" i="1"/>
  <c r="AV1873" i="1" s="1"/>
  <c r="AU1873" i="1"/>
  <c r="AW1873" i="1"/>
  <c r="AY1873" i="1"/>
  <c r="AZ1873" i="1"/>
  <c r="AO1874" i="1"/>
  <c r="AT1874" i="1" s="1"/>
  <c r="AX1874" i="1" s="1"/>
  <c r="AP1874" i="1"/>
  <c r="AS1874" i="1" s="1"/>
  <c r="AQ1874" i="1"/>
  <c r="AR1874" i="1"/>
  <c r="AV1874" i="1" s="1"/>
  <c r="AU1874" i="1"/>
  <c r="AW1874" i="1"/>
  <c r="AY1874" i="1"/>
  <c r="AZ1874" i="1"/>
  <c r="AO1875" i="1"/>
  <c r="AT1875" i="1" s="1"/>
  <c r="AX1875" i="1" s="1"/>
  <c r="AP1875" i="1"/>
  <c r="AS1875" i="1" s="1"/>
  <c r="AQ1875" i="1"/>
  <c r="AR1875" i="1"/>
  <c r="AV1875" i="1" s="1"/>
  <c r="AU1875" i="1"/>
  <c r="AW1875" i="1"/>
  <c r="AY1875" i="1"/>
  <c r="AZ1875" i="1"/>
  <c r="AO1876" i="1"/>
  <c r="AT1876" i="1" s="1"/>
  <c r="AX1876" i="1" s="1"/>
  <c r="AP1876" i="1"/>
  <c r="AS1876" i="1" s="1"/>
  <c r="AQ1876" i="1"/>
  <c r="AR1876" i="1"/>
  <c r="AV1876" i="1" s="1"/>
  <c r="AU1876" i="1"/>
  <c r="AW1876" i="1"/>
  <c r="AY1876" i="1"/>
  <c r="AZ1876" i="1"/>
  <c r="AO1877" i="1"/>
  <c r="AT1877" i="1" s="1"/>
  <c r="AX1877" i="1" s="1"/>
  <c r="AP1877" i="1"/>
  <c r="AS1877" i="1" s="1"/>
  <c r="AQ1877" i="1"/>
  <c r="AR1877" i="1"/>
  <c r="AV1877" i="1" s="1"/>
  <c r="AU1877" i="1"/>
  <c r="AW1877" i="1"/>
  <c r="AY1877" i="1"/>
  <c r="AZ1877" i="1"/>
  <c r="AO1878" i="1"/>
  <c r="AT1878" i="1" s="1"/>
  <c r="AX1878" i="1" s="1"/>
  <c r="AP1878" i="1"/>
  <c r="AS1878" i="1" s="1"/>
  <c r="AQ1878" i="1"/>
  <c r="AR1878" i="1"/>
  <c r="AV1878" i="1" s="1"/>
  <c r="AU1878" i="1"/>
  <c r="AW1878" i="1"/>
  <c r="AY1878" i="1"/>
  <c r="AZ1878" i="1"/>
  <c r="AO1879" i="1"/>
  <c r="AT1879" i="1" s="1"/>
  <c r="AX1879" i="1" s="1"/>
  <c r="AP1879" i="1"/>
  <c r="AS1879" i="1" s="1"/>
  <c r="AQ1879" i="1"/>
  <c r="AR1879" i="1"/>
  <c r="AV1879" i="1" s="1"/>
  <c r="AU1879" i="1"/>
  <c r="AW1879" i="1"/>
  <c r="AY1879" i="1"/>
  <c r="AZ1879" i="1"/>
  <c r="AO1880" i="1"/>
  <c r="AT1880" i="1" s="1"/>
  <c r="AX1880" i="1" s="1"/>
  <c r="AP1880" i="1"/>
  <c r="AS1880" i="1" s="1"/>
  <c r="AQ1880" i="1"/>
  <c r="AR1880" i="1"/>
  <c r="AV1880" i="1" s="1"/>
  <c r="AU1880" i="1"/>
  <c r="AW1880" i="1"/>
  <c r="AY1880" i="1"/>
  <c r="AZ1880" i="1"/>
  <c r="AO1881" i="1"/>
  <c r="AT1881" i="1" s="1"/>
  <c r="AX1881" i="1" s="1"/>
  <c r="AP1881" i="1"/>
  <c r="AS1881" i="1" s="1"/>
  <c r="AQ1881" i="1"/>
  <c r="AR1881" i="1"/>
  <c r="AV1881" i="1" s="1"/>
  <c r="AU1881" i="1"/>
  <c r="AW1881" i="1"/>
  <c r="AY1881" i="1"/>
  <c r="AZ1881" i="1"/>
  <c r="AO1882" i="1"/>
  <c r="AT1882" i="1" s="1"/>
  <c r="AX1882" i="1" s="1"/>
  <c r="AP1882" i="1"/>
  <c r="AS1882" i="1" s="1"/>
  <c r="AQ1882" i="1"/>
  <c r="AR1882" i="1"/>
  <c r="AV1882" i="1" s="1"/>
  <c r="AU1882" i="1"/>
  <c r="AW1882" i="1"/>
  <c r="AY1882" i="1"/>
  <c r="AZ1882" i="1"/>
  <c r="AO1883" i="1"/>
  <c r="AT1883" i="1" s="1"/>
  <c r="AX1883" i="1" s="1"/>
  <c r="AP1883" i="1"/>
  <c r="AS1883" i="1" s="1"/>
  <c r="AQ1883" i="1"/>
  <c r="AR1883" i="1"/>
  <c r="AV1883" i="1" s="1"/>
  <c r="AU1883" i="1"/>
  <c r="AW1883" i="1"/>
  <c r="AY1883" i="1"/>
  <c r="AZ1883" i="1"/>
  <c r="AO1884" i="1"/>
  <c r="AT1884" i="1" s="1"/>
  <c r="AX1884" i="1" s="1"/>
  <c r="AP1884" i="1"/>
  <c r="AS1884" i="1" s="1"/>
  <c r="AQ1884" i="1"/>
  <c r="AR1884" i="1"/>
  <c r="AV1884" i="1" s="1"/>
  <c r="AU1884" i="1"/>
  <c r="AW1884" i="1"/>
  <c r="AY1884" i="1"/>
  <c r="AZ1884" i="1"/>
  <c r="AO1885" i="1"/>
  <c r="AT1885" i="1" s="1"/>
  <c r="AX1885" i="1" s="1"/>
  <c r="AP1885" i="1"/>
  <c r="AS1885" i="1" s="1"/>
  <c r="AQ1885" i="1"/>
  <c r="AR1885" i="1"/>
  <c r="AV1885" i="1" s="1"/>
  <c r="AU1885" i="1"/>
  <c r="AW1885" i="1"/>
  <c r="AY1885" i="1"/>
  <c r="AZ1885" i="1"/>
  <c r="AO1886" i="1"/>
  <c r="AT1886" i="1" s="1"/>
  <c r="AX1886" i="1" s="1"/>
  <c r="AP1886" i="1"/>
  <c r="AS1886" i="1" s="1"/>
  <c r="AQ1886" i="1"/>
  <c r="AR1886" i="1"/>
  <c r="AV1886" i="1" s="1"/>
  <c r="AU1886" i="1"/>
  <c r="AW1886" i="1"/>
  <c r="AY1886" i="1"/>
  <c r="AZ1886" i="1"/>
  <c r="AO1887" i="1"/>
  <c r="AT1887" i="1" s="1"/>
  <c r="AX1887" i="1" s="1"/>
  <c r="AP1887" i="1"/>
  <c r="AS1887" i="1" s="1"/>
  <c r="AQ1887" i="1"/>
  <c r="AR1887" i="1"/>
  <c r="AV1887" i="1" s="1"/>
  <c r="AU1887" i="1"/>
  <c r="AW1887" i="1"/>
  <c r="AY1887" i="1"/>
  <c r="AZ1887" i="1"/>
  <c r="AO1888" i="1"/>
  <c r="AT1888" i="1" s="1"/>
  <c r="AX1888" i="1" s="1"/>
  <c r="AP1888" i="1"/>
  <c r="AS1888" i="1" s="1"/>
  <c r="AQ1888" i="1"/>
  <c r="AR1888" i="1"/>
  <c r="AV1888" i="1" s="1"/>
  <c r="AU1888" i="1"/>
  <c r="AW1888" i="1"/>
  <c r="AY1888" i="1"/>
  <c r="AZ1888" i="1"/>
  <c r="AO1889" i="1"/>
  <c r="AT1889" i="1" s="1"/>
  <c r="AX1889" i="1" s="1"/>
  <c r="AP1889" i="1"/>
  <c r="AS1889" i="1" s="1"/>
  <c r="AQ1889" i="1"/>
  <c r="AR1889" i="1"/>
  <c r="AV1889" i="1" s="1"/>
  <c r="AU1889" i="1"/>
  <c r="AW1889" i="1"/>
  <c r="AY1889" i="1"/>
  <c r="AZ1889" i="1"/>
  <c r="AO1890" i="1"/>
  <c r="AT1890" i="1" s="1"/>
  <c r="AX1890" i="1" s="1"/>
  <c r="AP1890" i="1"/>
  <c r="AS1890" i="1" s="1"/>
  <c r="AQ1890" i="1"/>
  <c r="AR1890" i="1"/>
  <c r="AV1890" i="1" s="1"/>
  <c r="AU1890" i="1"/>
  <c r="AW1890" i="1"/>
  <c r="AY1890" i="1"/>
  <c r="AZ1890" i="1"/>
  <c r="AO1891" i="1"/>
  <c r="AT1891" i="1" s="1"/>
  <c r="AX1891" i="1" s="1"/>
  <c r="AP1891" i="1"/>
  <c r="AS1891" i="1" s="1"/>
  <c r="AQ1891" i="1"/>
  <c r="AR1891" i="1"/>
  <c r="AV1891" i="1" s="1"/>
  <c r="AU1891" i="1"/>
  <c r="AW1891" i="1"/>
  <c r="AY1891" i="1"/>
  <c r="AZ1891" i="1"/>
  <c r="AO1892" i="1"/>
  <c r="AT1892" i="1" s="1"/>
  <c r="AX1892" i="1" s="1"/>
  <c r="AP1892" i="1"/>
  <c r="AS1892" i="1" s="1"/>
  <c r="AQ1892" i="1"/>
  <c r="AR1892" i="1"/>
  <c r="AV1892" i="1" s="1"/>
  <c r="AU1892" i="1"/>
  <c r="AW1892" i="1"/>
  <c r="AY1892" i="1"/>
  <c r="AZ1892" i="1"/>
  <c r="AO1893" i="1"/>
  <c r="AT1893" i="1" s="1"/>
  <c r="AX1893" i="1" s="1"/>
  <c r="AP1893" i="1"/>
  <c r="AS1893" i="1" s="1"/>
  <c r="AQ1893" i="1"/>
  <c r="AR1893" i="1"/>
  <c r="AV1893" i="1" s="1"/>
  <c r="AU1893" i="1"/>
  <c r="AW1893" i="1"/>
  <c r="AY1893" i="1"/>
  <c r="AZ1893" i="1"/>
  <c r="AO1894" i="1"/>
  <c r="AT1894" i="1" s="1"/>
  <c r="AX1894" i="1" s="1"/>
  <c r="AP1894" i="1"/>
  <c r="AS1894" i="1" s="1"/>
  <c r="AQ1894" i="1"/>
  <c r="AR1894" i="1"/>
  <c r="AV1894" i="1" s="1"/>
  <c r="AU1894" i="1"/>
  <c r="AW1894" i="1"/>
  <c r="AY1894" i="1"/>
  <c r="AZ1894" i="1"/>
  <c r="AO1895" i="1"/>
  <c r="AT1895" i="1" s="1"/>
  <c r="AX1895" i="1" s="1"/>
  <c r="AP1895" i="1"/>
  <c r="AS1895" i="1" s="1"/>
  <c r="AQ1895" i="1"/>
  <c r="AR1895" i="1"/>
  <c r="AV1895" i="1" s="1"/>
  <c r="AU1895" i="1"/>
  <c r="AW1895" i="1"/>
  <c r="AY1895" i="1"/>
  <c r="AZ1895" i="1"/>
  <c r="AO1896" i="1"/>
  <c r="AT1896" i="1" s="1"/>
  <c r="AX1896" i="1" s="1"/>
  <c r="AP1896" i="1"/>
  <c r="AS1896" i="1" s="1"/>
  <c r="AQ1896" i="1"/>
  <c r="AR1896" i="1"/>
  <c r="AV1896" i="1" s="1"/>
  <c r="AU1896" i="1"/>
  <c r="AW1896" i="1"/>
  <c r="AY1896" i="1"/>
  <c r="AZ1896" i="1"/>
  <c r="AO1897" i="1"/>
  <c r="AT1897" i="1" s="1"/>
  <c r="AX1897" i="1" s="1"/>
  <c r="AP1897" i="1"/>
  <c r="AS1897" i="1" s="1"/>
  <c r="AQ1897" i="1"/>
  <c r="AR1897" i="1"/>
  <c r="AV1897" i="1" s="1"/>
  <c r="AU1897" i="1"/>
  <c r="AW1897" i="1"/>
  <c r="AY1897" i="1"/>
  <c r="AZ1897" i="1"/>
  <c r="AO1898" i="1"/>
  <c r="AT1898" i="1" s="1"/>
  <c r="AX1898" i="1" s="1"/>
  <c r="AP1898" i="1"/>
  <c r="AS1898" i="1" s="1"/>
  <c r="AQ1898" i="1"/>
  <c r="AR1898" i="1"/>
  <c r="AV1898" i="1" s="1"/>
  <c r="AU1898" i="1"/>
  <c r="AW1898" i="1"/>
  <c r="AY1898" i="1"/>
  <c r="AZ1898" i="1"/>
  <c r="AO1899" i="1"/>
  <c r="AT1899" i="1" s="1"/>
  <c r="AX1899" i="1" s="1"/>
  <c r="AP1899" i="1"/>
  <c r="AS1899" i="1" s="1"/>
  <c r="AQ1899" i="1"/>
  <c r="AR1899" i="1"/>
  <c r="AV1899" i="1" s="1"/>
  <c r="AU1899" i="1"/>
  <c r="AW1899" i="1"/>
  <c r="AY1899" i="1"/>
  <c r="AZ1899" i="1"/>
  <c r="AO1900" i="1"/>
  <c r="AT1900" i="1" s="1"/>
  <c r="AX1900" i="1" s="1"/>
  <c r="AP1900" i="1"/>
  <c r="AS1900" i="1" s="1"/>
  <c r="AQ1900" i="1"/>
  <c r="AR1900" i="1"/>
  <c r="AV1900" i="1" s="1"/>
  <c r="AU1900" i="1"/>
  <c r="AW1900" i="1"/>
  <c r="AY1900" i="1"/>
  <c r="AZ1900" i="1"/>
  <c r="AO1901" i="1"/>
  <c r="AT1901" i="1" s="1"/>
  <c r="AX1901" i="1" s="1"/>
  <c r="AP1901" i="1"/>
  <c r="AS1901" i="1" s="1"/>
  <c r="AQ1901" i="1"/>
  <c r="AR1901" i="1"/>
  <c r="AV1901" i="1" s="1"/>
  <c r="AU1901" i="1"/>
  <c r="AW1901" i="1"/>
  <c r="AY1901" i="1"/>
  <c r="AZ1901" i="1"/>
  <c r="AO1902" i="1"/>
  <c r="AT1902" i="1" s="1"/>
  <c r="AX1902" i="1" s="1"/>
  <c r="AP1902" i="1"/>
  <c r="AS1902" i="1" s="1"/>
  <c r="AQ1902" i="1"/>
  <c r="AR1902" i="1"/>
  <c r="AV1902" i="1" s="1"/>
  <c r="AU1902" i="1"/>
  <c r="AW1902" i="1"/>
  <c r="AY1902" i="1"/>
  <c r="AZ1902" i="1"/>
  <c r="AO1903" i="1"/>
  <c r="AT1903" i="1" s="1"/>
  <c r="AX1903" i="1" s="1"/>
  <c r="AP1903" i="1"/>
  <c r="AS1903" i="1" s="1"/>
  <c r="AQ1903" i="1"/>
  <c r="AR1903" i="1"/>
  <c r="AV1903" i="1" s="1"/>
  <c r="AU1903" i="1"/>
  <c r="AW1903" i="1"/>
  <c r="AY1903" i="1"/>
  <c r="AZ1903" i="1"/>
  <c r="AO1904" i="1"/>
  <c r="AT1904" i="1" s="1"/>
  <c r="AX1904" i="1" s="1"/>
  <c r="AP1904" i="1"/>
  <c r="AS1904" i="1" s="1"/>
  <c r="AQ1904" i="1"/>
  <c r="AR1904" i="1"/>
  <c r="AV1904" i="1" s="1"/>
  <c r="AU1904" i="1"/>
  <c r="AW1904" i="1"/>
  <c r="AY1904" i="1"/>
  <c r="AZ1904" i="1"/>
  <c r="AO1905" i="1"/>
  <c r="AT1905" i="1" s="1"/>
  <c r="AX1905" i="1" s="1"/>
  <c r="AP1905" i="1"/>
  <c r="AS1905" i="1" s="1"/>
  <c r="AQ1905" i="1"/>
  <c r="AR1905" i="1"/>
  <c r="AV1905" i="1" s="1"/>
  <c r="AU1905" i="1"/>
  <c r="AW1905" i="1"/>
  <c r="AY1905" i="1"/>
  <c r="AZ1905" i="1"/>
  <c r="AO1906" i="1"/>
  <c r="AT1906" i="1" s="1"/>
  <c r="AX1906" i="1" s="1"/>
  <c r="AP1906" i="1"/>
  <c r="AS1906" i="1" s="1"/>
  <c r="AQ1906" i="1"/>
  <c r="AR1906" i="1"/>
  <c r="AV1906" i="1" s="1"/>
  <c r="AU1906" i="1"/>
  <c r="AW1906" i="1"/>
  <c r="AY1906" i="1"/>
  <c r="AZ1906" i="1"/>
  <c r="AO1907" i="1"/>
  <c r="AT1907" i="1" s="1"/>
  <c r="AX1907" i="1" s="1"/>
  <c r="AP1907" i="1"/>
  <c r="AS1907" i="1" s="1"/>
  <c r="AQ1907" i="1"/>
  <c r="AR1907" i="1"/>
  <c r="AV1907" i="1" s="1"/>
  <c r="AU1907" i="1"/>
  <c r="AW1907" i="1"/>
  <c r="AY1907" i="1"/>
  <c r="AZ1907" i="1"/>
  <c r="AO1908" i="1"/>
  <c r="AT1908" i="1" s="1"/>
  <c r="AX1908" i="1" s="1"/>
  <c r="AP1908" i="1"/>
  <c r="AS1908" i="1" s="1"/>
  <c r="AQ1908" i="1"/>
  <c r="AR1908" i="1"/>
  <c r="AV1908" i="1" s="1"/>
  <c r="AU1908" i="1"/>
  <c r="AW1908" i="1"/>
  <c r="AY1908" i="1"/>
  <c r="AZ1908" i="1"/>
  <c r="AO1909" i="1"/>
  <c r="AT1909" i="1" s="1"/>
  <c r="AX1909" i="1" s="1"/>
  <c r="AP1909" i="1"/>
  <c r="AS1909" i="1" s="1"/>
  <c r="AQ1909" i="1"/>
  <c r="AR1909" i="1"/>
  <c r="AV1909" i="1" s="1"/>
  <c r="AU1909" i="1"/>
  <c r="AW1909" i="1"/>
  <c r="AY1909" i="1"/>
  <c r="AZ1909" i="1"/>
  <c r="AO1910" i="1"/>
  <c r="AT1910" i="1" s="1"/>
  <c r="AX1910" i="1" s="1"/>
  <c r="AP1910" i="1"/>
  <c r="AS1910" i="1" s="1"/>
  <c r="AQ1910" i="1"/>
  <c r="AR1910" i="1"/>
  <c r="AV1910" i="1" s="1"/>
  <c r="AU1910" i="1"/>
  <c r="AW1910" i="1"/>
  <c r="AY1910" i="1"/>
  <c r="AZ1910" i="1"/>
  <c r="AO1911" i="1"/>
  <c r="AT1911" i="1" s="1"/>
  <c r="AX1911" i="1" s="1"/>
  <c r="AP1911" i="1"/>
  <c r="AS1911" i="1" s="1"/>
  <c r="AQ1911" i="1"/>
  <c r="AR1911" i="1"/>
  <c r="AV1911" i="1" s="1"/>
  <c r="AU1911" i="1"/>
  <c r="AW1911" i="1"/>
  <c r="AY1911" i="1"/>
  <c r="AZ1911" i="1"/>
  <c r="AO1912" i="1"/>
  <c r="AT1912" i="1" s="1"/>
  <c r="AX1912" i="1" s="1"/>
  <c r="AP1912" i="1"/>
  <c r="AS1912" i="1" s="1"/>
  <c r="AQ1912" i="1"/>
  <c r="AR1912" i="1"/>
  <c r="AV1912" i="1" s="1"/>
  <c r="AU1912" i="1"/>
  <c r="AW1912" i="1"/>
  <c r="AY1912" i="1"/>
  <c r="AZ1912" i="1"/>
  <c r="AO1913" i="1"/>
  <c r="AT1913" i="1" s="1"/>
  <c r="AX1913" i="1" s="1"/>
  <c r="AP1913" i="1"/>
  <c r="AS1913" i="1" s="1"/>
  <c r="AQ1913" i="1"/>
  <c r="AR1913" i="1"/>
  <c r="AV1913" i="1" s="1"/>
  <c r="AU1913" i="1"/>
  <c r="AW1913" i="1"/>
  <c r="AY1913" i="1"/>
  <c r="AZ1913" i="1"/>
  <c r="AO1914" i="1"/>
  <c r="AT1914" i="1" s="1"/>
  <c r="AX1914" i="1" s="1"/>
  <c r="AP1914" i="1"/>
  <c r="AS1914" i="1" s="1"/>
  <c r="AQ1914" i="1"/>
  <c r="AR1914" i="1"/>
  <c r="AV1914" i="1" s="1"/>
  <c r="AU1914" i="1"/>
  <c r="AW1914" i="1"/>
  <c r="AY1914" i="1"/>
  <c r="AZ1914" i="1"/>
  <c r="AO1915" i="1"/>
  <c r="AT1915" i="1" s="1"/>
  <c r="AX1915" i="1" s="1"/>
  <c r="AP1915" i="1"/>
  <c r="AS1915" i="1" s="1"/>
  <c r="AQ1915" i="1"/>
  <c r="AR1915" i="1"/>
  <c r="AV1915" i="1" s="1"/>
  <c r="AU1915" i="1"/>
  <c r="AW1915" i="1"/>
  <c r="AY1915" i="1"/>
  <c r="AZ1915" i="1"/>
  <c r="AO1916" i="1"/>
  <c r="AT1916" i="1" s="1"/>
  <c r="AX1916" i="1" s="1"/>
  <c r="AP1916" i="1"/>
  <c r="AS1916" i="1" s="1"/>
  <c r="AQ1916" i="1"/>
  <c r="AR1916" i="1"/>
  <c r="AV1916" i="1" s="1"/>
  <c r="AU1916" i="1"/>
  <c r="AW1916" i="1"/>
  <c r="AY1916" i="1"/>
  <c r="AZ1916" i="1"/>
  <c r="AO1917" i="1"/>
  <c r="AT1917" i="1" s="1"/>
  <c r="AX1917" i="1" s="1"/>
  <c r="AP1917" i="1"/>
  <c r="AS1917" i="1" s="1"/>
  <c r="AQ1917" i="1"/>
  <c r="AR1917" i="1"/>
  <c r="AV1917" i="1" s="1"/>
  <c r="AU1917" i="1"/>
  <c r="AW1917" i="1"/>
  <c r="AY1917" i="1"/>
  <c r="AZ1917" i="1"/>
  <c r="AO1918" i="1"/>
  <c r="AT1918" i="1" s="1"/>
  <c r="AX1918" i="1" s="1"/>
  <c r="AP1918" i="1"/>
  <c r="AS1918" i="1" s="1"/>
  <c r="AQ1918" i="1"/>
  <c r="AR1918" i="1"/>
  <c r="AV1918" i="1" s="1"/>
  <c r="AU1918" i="1"/>
  <c r="AW1918" i="1"/>
  <c r="AY1918" i="1"/>
  <c r="AZ1918" i="1"/>
  <c r="AO1919" i="1"/>
  <c r="AT1919" i="1" s="1"/>
  <c r="AX1919" i="1" s="1"/>
  <c r="AP1919" i="1"/>
  <c r="AS1919" i="1" s="1"/>
  <c r="AQ1919" i="1"/>
  <c r="AR1919" i="1"/>
  <c r="AV1919" i="1" s="1"/>
  <c r="AU1919" i="1"/>
  <c r="AW1919" i="1"/>
  <c r="AY1919" i="1"/>
  <c r="AZ1919" i="1"/>
  <c r="AO1920" i="1"/>
  <c r="AT1920" i="1" s="1"/>
  <c r="AX1920" i="1" s="1"/>
  <c r="AP1920" i="1"/>
  <c r="AS1920" i="1" s="1"/>
  <c r="AQ1920" i="1"/>
  <c r="AR1920" i="1"/>
  <c r="AV1920" i="1" s="1"/>
  <c r="AU1920" i="1"/>
  <c r="AW1920" i="1"/>
  <c r="AY1920" i="1"/>
  <c r="AZ1920" i="1"/>
  <c r="AO1921" i="1"/>
  <c r="AT1921" i="1" s="1"/>
  <c r="AX1921" i="1" s="1"/>
  <c r="AP1921" i="1"/>
  <c r="AS1921" i="1" s="1"/>
  <c r="AQ1921" i="1"/>
  <c r="AR1921" i="1"/>
  <c r="AV1921" i="1" s="1"/>
  <c r="AU1921" i="1"/>
  <c r="AW1921" i="1"/>
  <c r="AY1921" i="1"/>
  <c r="AZ1921" i="1"/>
  <c r="AO1922" i="1"/>
  <c r="AT1922" i="1" s="1"/>
  <c r="AX1922" i="1" s="1"/>
  <c r="AP1922" i="1"/>
  <c r="AS1922" i="1" s="1"/>
  <c r="AQ1922" i="1"/>
  <c r="AR1922" i="1"/>
  <c r="AV1922" i="1" s="1"/>
  <c r="AU1922" i="1"/>
  <c r="AW1922" i="1"/>
  <c r="AY1922" i="1"/>
  <c r="AZ1922" i="1"/>
  <c r="AO1923" i="1"/>
  <c r="AT1923" i="1" s="1"/>
  <c r="AX1923" i="1" s="1"/>
  <c r="AP1923" i="1"/>
  <c r="AS1923" i="1" s="1"/>
  <c r="AQ1923" i="1"/>
  <c r="AR1923" i="1"/>
  <c r="AV1923" i="1" s="1"/>
  <c r="AU1923" i="1"/>
  <c r="AW1923" i="1"/>
  <c r="AY1923" i="1"/>
  <c r="AZ1923" i="1"/>
  <c r="AO1924" i="1"/>
  <c r="AT1924" i="1" s="1"/>
  <c r="AX1924" i="1" s="1"/>
  <c r="AP1924" i="1"/>
  <c r="AS1924" i="1" s="1"/>
  <c r="AQ1924" i="1"/>
  <c r="AR1924" i="1"/>
  <c r="AV1924" i="1" s="1"/>
  <c r="AU1924" i="1"/>
  <c r="AW1924" i="1"/>
  <c r="AY1924" i="1"/>
  <c r="AZ1924" i="1"/>
  <c r="AO1925" i="1"/>
  <c r="AT1925" i="1" s="1"/>
  <c r="AX1925" i="1" s="1"/>
  <c r="AP1925" i="1"/>
  <c r="AS1925" i="1" s="1"/>
  <c r="AQ1925" i="1"/>
  <c r="AR1925" i="1"/>
  <c r="AV1925" i="1" s="1"/>
  <c r="AU1925" i="1"/>
  <c r="AW1925" i="1"/>
  <c r="AY1925" i="1"/>
  <c r="AZ1925" i="1"/>
  <c r="AO1926" i="1"/>
  <c r="AT1926" i="1" s="1"/>
  <c r="AX1926" i="1" s="1"/>
  <c r="AP1926" i="1"/>
  <c r="AS1926" i="1" s="1"/>
  <c r="AQ1926" i="1"/>
  <c r="AR1926" i="1"/>
  <c r="AV1926" i="1" s="1"/>
  <c r="AU1926" i="1"/>
  <c r="AW1926" i="1"/>
  <c r="AY1926" i="1"/>
  <c r="AZ1926" i="1"/>
  <c r="AO1927" i="1"/>
  <c r="AT1927" i="1" s="1"/>
  <c r="AX1927" i="1" s="1"/>
  <c r="AP1927" i="1"/>
  <c r="AS1927" i="1" s="1"/>
  <c r="AQ1927" i="1"/>
  <c r="AR1927" i="1"/>
  <c r="AV1927" i="1" s="1"/>
  <c r="AU1927" i="1"/>
  <c r="AW1927" i="1"/>
  <c r="AY1927" i="1"/>
  <c r="AZ1927" i="1"/>
  <c r="AO1928" i="1"/>
  <c r="AT1928" i="1" s="1"/>
  <c r="AX1928" i="1" s="1"/>
  <c r="AP1928" i="1"/>
  <c r="AS1928" i="1" s="1"/>
  <c r="AQ1928" i="1"/>
  <c r="AR1928" i="1"/>
  <c r="AV1928" i="1" s="1"/>
  <c r="AU1928" i="1"/>
  <c r="AW1928" i="1"/>
  <c r="AY1928" i="1"/>
  <c r="AZ1928" i="1"/>
  <c r="AO1929" i="1"/>
  <c r="AT1929" i="1" s="1"/>
  <c r="AX1929" i="1" s="1"/>
  <c r="AP1929" i="1"/>
  <c r="AS1929" i="1" s="1"/>
  <c r="AQ1929" i="1"/>
  <c r="AR1929" i="1"/>
  <c r="AV1929" i="1" s="1"/>
  <c r="AU1929" i="1"/>
  <c r="AW1929" i="1"/>
  <c r="AY1929" i="1"/>
  <c r="AZ1929" i="1"/>
  <c r="AO1930" i="1"/>
  <c r="AT1930" i="1" s="1"/>
  <c r="AX1930" i="1" s="1"/>
  <c r="AP1930" i="1"/>
  <c r="AS1930" i="1" s="1"/>
  <c r="AQ1930" i="1"/>
  <c r="AR1930" i="1"/>
  <c r="AV1930" i="1" s="1"/>
  <c r="AU1930" i="1"/>
  <c r="AW1930" i="1"/>
  <c r="AY1930" i="1"/>
  <c r="AZ1930" i="1"/>
  <c r="AO1931" i="1"/>
  <c r="AT1931" i="1" s="1"/>
  <c r="AX1931" i="1" s="1"/>
  <c r="AP1931" i="1"/>
  <c r="AS1931" i="1" s="1"/>
  <c r="AQ1931" i="1"/>
  <c r="AR1931" i="1"/>
  <c r="AV1931" i="1" s="1"/>
  <c r="AU1931" i="1"/>
  <c r="AW1931" i="1"/>
  <c r="AY1931" i="1"/>
  <c r="AZ1931" i="1"/>
  <c r="AO1932" i="1"/>
  <c r="AT1932" i="1" s="1"/>
  <c r="AX1932" i="1" s="1"/>
  <c r="AP1932" i="1"/>
  <c r="AS1932" i="1" s="1"/>
  <c r="AQ1932" i="1"/>
  <c r="AR1932" i="1"/>
  <c r="AV1932" i="1" s="1"/>
  <c r="AU1932" i="1"/>
  <c r="AW1932" i="1"/>
  <c r="AY1932" i="1"/>
  <c r="AZ1932" i="1"/>
  <c r="AO1933" i="1"/>
  <c r="AT1933" i="1" s="1"/>
  <c r="AX1933" i="1" s="1"/>
  <c r="AP1933" i="1"/>
  <c r="AS1933" i="1" s="1"/>
  <c r="AQ1933" i="1"/>
  <c r="AR1933" i="1"/>
  <c r="AV1933" i="1" s="1"/>
  <c r="AU1933" i="1"/>
  <c r="AW1933" i="1"/>
  <c r="AY1933" i="1"/>
  <c r="AZ1933" i="1"/>
  <c r="AO1934" i="1"/>
  <c r="AT1934" i="1" s="1"/>
  <c r="AX1934" i="1" s="1"/>
  <c r="AP1934" i="1"/>
  <c r="AS1934" i="1" s="1"/>
  <c r="AQ1934" i="1"/>
  <c r="AR1934" i="1"/>
  <c r="AV1934" i="1" s="1"/>
  <c r="AU1934" i="1"/>
  <c r="AW1934" i="1"/>
  <c r="AY1934" i="1"/>
  <c r="AZ1934" i="1"/>
  <c r="AO1935" i="1"/>
  <c r="AT1935" i="1" s="1"/>
  <c r="AX1935" i="1" s="1"/>
  <c r="AP1935" i="1"/>
  <c r="AS1935" i="1" s="1"/>
  <c r="AQ1935" i="1"/>
  <c r="AR1935" i="1"/>
  <c r="AV1935" i="1" s="1"/>
  <c r="AU1935" i="1"/>
  <c r="AW1935" i="1"/>
  <c r="AY1935" i="1"/>
  <c r="AZ1935" i="1"/>
  <c r="AO1936" i="1"/>
  <c r="AT1936" i="1" s="1"/>
  <c r="AX1936" i="1" s="1"/>
  <c r="AP1936" i="1"/>
  <c r="AS1936" i="1" s="1"/>
  <c r="AQ1936" i="1"/>
  <c r="AR1936" i="1"/>
  <c r="AV1936" i="1" s="1"/>
  <c r="AU1936" i="1"/>
  <c r="AW1936" i="1"/>
  <c r="AY1936" i="1"/>
  <c r="AZ1936" i="1"/>
  <c r="AO1937" i="1"/>
  <c r="AT1937" i="1" s="1"/>
  <c r="AX1937" i="1" s="1"/>
  <c r="AP1937" i="1"/>
  <c r="AS1937" i="1" s="1"/>
  <c r="AQ1937" i="1"/>
  <c r="AR1937" i="1"/>
  <c r="AV1937" i="1" s="1"/>
  <c r="AU1937" i="1"/>
  <c r="AW1937" i="1"/>
  <c r="AY1937" i="1"/>
  <c r="AZ1937" i="1"/>
  <c r="AO1938" i="1"/>
  <c r="AT1938" i="1" s="1"/>
  <c r="AX1938" i="1" s="1"/>
  <c r="AP1938" i="1"/>
  <c r="AS1938" i="1" s="1"/>
  <c r="AQ1938" i="1"/>
  <c r="AR1938" i="1"/>
  <c r="AV1938" i="1" s="1"/>
  <c r="AU1938" i="1"/>
  <c r="AW1938" i="1"/>
  <c r="AY1938" i="1"/>
  <c r="AZ1938" i="1"/>
  <c r="AO1939" i="1"/>
  <c r="AT1939" i="1" s="1"/>
  <c r="AX1939" i="1" s="1"/>
  <c r="AP1939" i="1"/>
  <c r="AS1939" i="1" s="1"/>
  <c r="AQ1939" i="1"/>
  <c r="AR1939" i="1"/>
  <c r="AV1939" i="1" s="1"/>
  <c r="AU1939" i="1"/>
  <c r="AW1939" i="1"/>
  <c r="AY1939" i="1"/>
  <c r="AZ1939" i="1"/>
  <c r="AO1940" i="1"/>
  <c r="AT1940" i="1" s="1"/>
  <c r="AX1940" i="1" s="1"/>
  <c r="AP1940" i="1"/>
  <c r="AS1940" i="1" s="1"/>
  <c r="AQ1940" i="1"/>
  <c r="AR1940" i="1"/>
  <c r="AV1940" i="1" s="1"/>
  <c r="AU1940" i="1"/>
  <c r="AW1940" i="1"/>
  <c r="AY1940" i="1"/>
  <c r="AZ1940" i="1"/>
  <c r="AO1941" i="1"/>
  <c r="AT1941" i="1" s="1"/>
  <c r="AX1941" i="1" s="1"/>
  <c r="AP1941" i="1"/>
  <c r="AS1941" i="1" s="1"/>
  <c r="AQ1941" i="1"/>
  <c r="AR1941" i="1"/>
  <c r="AV1941" i="1" s="1"/>
  <c r="AU1941" i="1"/>
  <c r="AW1941" i="1"/>
  <c r="AY1941" i="1"/>
  <c r="AZ1941" i="1"/>
  <c r="AO1942" i="1"/>
  <c r="AT1942" i="1" s="1"/>
  <c r="AX1942" i="1" s="1"/>
  <c r="AP1942" i="1"/>
  <c r="AS1942" i="1" s="1"/>
  <c r="AQ1942" i="1"/>
  <c r="AR1942" i="1"/>
  <c r="AV1942" i="1" s="1"/>
  <c r="AU1942" i="1"/>
  <c r="AW1942" i="1"/>
  <c r="AY1942" i="1"/>
  <c r="AZ1942" i="1"/>
  <c r="AO1943" i="1"/>
  <c r="AT1943" i="1" s="1"/>
  <c r="AX1943" i="1" s="1"/>
  <c r="AP1943" i="1"/>
  <c r="AS1943" i="1" s="1"/>
  <c r="AQ1943" i="1"/>
  <c r="AR1943" i="1"/>
  <c r="AV1943" i="1" s="1"/>
  <c r="AU1943" i="1"/>
  <c r="AW1943" i="1"/>
  <c r="AY1943" i="1"/>
  <c r="AZ1943" i="1"/>
  <c r="AO1944" i="1"/>
  <c r="AT1944" i="1" s="1"/>
  <c r="AX1944" i="1" s="1"/>
  <c r="AP1944" i="1"/>
  <c r="AS1944" i="1" s="1"/>
  <c r="AQ1944" i="1"/>
  <c r="AR1944" i="1"/>
  <c r="AV1944" i="1" s="1"/>
  <c r="AU1944" i="1"/>
  <c r="AW1944" i="1"/>
  <c r="AY1944" i="1"/>
  <c r="AZ1944" i="1"/>
  <c r="AO1945" i="1"/>
  <c r="AT1945" i="1" s="1"/>
  <c r="AX1945" i="1" s="1"/>
  <c r="AP1945" i="1"/>
  <c r="AS1945" i="1" s="1"/>
  <c r="AQ1945" i="1"/>
  <c r="AR1945" i="1"/>
  <c r="AV1945" i="1" s="1"/>
  <c r="AU1945" i="1"/>
  <c r="AW1945" i="1"/>
  <c r="AY1945" i="1"/>
  <c r="AZ1945" i="1"/>
  <c r="AO1946" i="1"/>
  <c r="AT1946" i="1" s="1"/>
  <c r="AX1946" i="1" s="1"/>
  <c r="AP1946" i="1"/>
  <c r="AS1946" i="1" s="1"/>
  <c r="AQ1946" i="1"/>
  <c r="AR1946" i="1"/>
  <c r="AV1946" i="1" s="1"/>
  <c r="AU1946" i="1"/>
  <c r="AW1946" i="1"/>
  <c r="AY1946" i="1"/>
  <c r="AZ1946" i="1"/>
  <c r="AO1947" i="1"/>
  <c r="AT1947" i="1" s="1"/>
  <c r="AX1947" i="1" s="1"/>
  <c r="AP1947" i="1"/>
  <c r="AS1947" i="1" s="1"/>
  <c r="AQ1947" i="1"/>
  <c r="AR1947" i="1"/>
  <c r="AV1947" i="1" s="1"/>
  <c r="AU1947" i="1"/>
  <c r="AW1947" i="1"/>
  <c r="AY1947" i="1"/>
  <c r="AZ1947" i="1"/>
  <c r="AO1948" i="1"/>
  <c r="AT1948" i="1" s="1"/>
  <c r="AX1948" i="1" s="1"/>
  <c r="AP1948" i="1"/>
  <c r="AS1948" i="1" s="1"/>
  <c r="AQ1948" i="1"/>
  <c r="AR1948" i="1"/>
  <c r="AV1948" i="1" s="1"/>
  <c r="AU1948" i="1"/>
  <c r="AW1948" i="1"/>
  <c r="AY1948" i="1"/>
  <c r="AZ1948" i="1"/>
  <c r="AO1949" i="1"/>
  <c r="AT1949" i="1" s="1"/>
  <c r="AX1949" i="1" s="1"/>
  <c r="AP1949" i="1"/>
  <c r="AS1949" i="1" s="1"/>
  <c r="AQ1949" i="1"/>
  <c r="AR1949" i="1"/>
  <c r="AV1949" i="1" s="1"/>
  <c r="AU1949" i="1"/>
  <c r="AW1949" i="1"/>
  <c r="AY1949" i="1"/>
  <c r="AZ1949" i="1"/>
  <c r="AO1950" i="1"/>
  <c r="AT1950" i="1" s="1"/>
  <c r="AX1950" i="1" s="1"/>
  <c r="AP1950" i="1"/>
  <c r="AS1950" i="1" s="1"/>
  <c r="AQ1950" i="1"/>
  <c r="AR1950" i="1"/>
  <c r="AV1950" i="1" s="1"/>
  <c r="AU1950" i="1"/>
  <c r="AW1950" i="1"/>
  <c r="AY1950" i="1"/>
  <c r="AZ1950" i="1"/>
  <c r="AO1951" i="1"/>
  <c r="AT1951" i="1" s="1"/>
  <c r="AX1951" i="1" s="1"/>
  <c r="AP1951" i="1"/>
  <c r="AS1951" i="1" s="1"/>
  <c r="AQ1951" i="1"/>
  <c r="AR1951" i="1"/>
  <c r="AV1951" i="1" s="1"/>
  <c r="AU1951" i="1"/>
  <c r="AW1951" i="1"/>
  <c r="AY1951" i="1"/>
  <c r="AZ1951" i="1"/>
  <c r="AO1952" i="1"/>
  <c r="AT1952" i="1" s="1"/>
  <c r="AX1952" i="1" s="1"/>
  <c r="AP1952" i="1"/>
  <c r="AS1952" i="1" s="1"/>
  <c r="AQ1952" i="1"/>
  <c r="AR1952" i="1"/>
  <c r="AV1952" i="1" s="1"/>
  <c r="AU1952" i="1"/>
  <c r="AW1952" i="1"/>
  <c r="AY1952" i="1"/>
  <c r="AZ1952" i="1"/>
  <c r="AO1953" i="1"/>
  <c r="AT1953" i="1" s="1"/>
  <c r="AX1953" i="1" s="1"/>
  <c r="AP1953" i="1"/>
  <c r="AS1953" i="1" s="1"/>
  <c r="AQ1953" i="1"/>
  <c r="AR1953" i="1"/>
  <c r="AV1953" i="1" s="1"/>
  <c r="AU1953" i="1"/>
  <c r="AW1953" i="1"/>
  <c r="AY1953" i="1"/>
  <c r="AZ1953" i="1"/>
  <c r="AO1954" i="1"/>
  <c r="AT1954" i="1" s="1"/>
  <c r="AX1954" i="1" s="1"/>
  <c r="AP1954" i="1"/>
  <c r="AS1954" i="1" s="1"/>
  <c r="AQ1954" i="1"/>
  <c r="AR1954" i="1"/>
  <c r="AV1954" i="1" s="1"/>
  <c r="AU1954" i="1"/>
  <c r="AW1954" i="1"/>
  <c r="AY1954" i="1"/>
  <c r="AZ1954" i="1"/>
  <c r="AO1955" i="1"/>
  <c r="AT1955" i="1" s="1"/>
  <c r="AX1955" i="1" s="1"/>
  <c r="AP1955" i="1"/>
  <c r="AS1955" i="1" s="1"/>
  <c r="AQ1955" i="1"/>
  <c r="AR1955" i="1"/>
  <c r="AV1955" i="1" s="1"/>
  <c r="AU1955" i="1"/>
  <c r="AW1955" i="1"/>
  <c r="AY1955" i="1"/>
  <c r="AZ1955" i="1"/>
  <c r="AO1956" i="1"/>
  <c r="AT1956" i="1" s="1"/>
  <c r="AX1956" i="1" s="1"/>
  <c r="AP1956" i="1"/>
  <c r="AS1956" i="1" s="1"/>
  <c r="AQ1956" i="1"/>
  <c r="AR1956" i="1"/>
  <c r="AV1956" i="1" s="1"/>
  <c r="AU1956" i="1"/>
  <c r="AW1956" i="1"/>
  <c r="AY1956" i="1"/>
  <c r="AZ1956" i="1"/>
  <c r="AO1957" i="1"/>
  <c r="AT1957" i="1" s="1"/>
  <c r="AX1957" i="1" s="1"/>
  <c r="AP1957" i="1"/>
  <c r="AS1957" i="1" s="1"/>
  <c r="AQ1957" i="1"/>
  <c r="AR1957" i="1"/>
  <c r="AV1957" i="1" s="1"/>
  <c r="AU1957" i="1"/>
  <c r="AW1957" i="1"/>
  <c r="AY1957" i="1"/>
  <c r="AZ1957" i="1"/>
  <c r="AO1958" i="1"/>
  <c r="AT1958" i="1" s="1"/>
  <c r="AX1958" i="1" s="1"/>
  <c r="AP1958" i="1"/>
  <c r="AS1958" i="1" s="1"/>
  <c r="AQ1958" i="1"/>
  <c r="AR1958" i="1"/>
  <c r="AV1958" i="1" s="1"/>
  <c r="AU1958" i="1"/>
  <c r="AW1958" i="1"/>
  <c r="AY1958" i="1"/>
  <c r="AZ1958" i="1"/>
  <c r="AO1959" i="1"/>
  <c r="AT1959" i="1" s="1"/>
  <c r="AX1959" i="1" s="1"/>
  <c r="AP1959" i="1"/>
  <c r="AS1959" i="1" s="1"/>
  <c r="AQ1959" i="1"/>
  <c r="AR1959" i="1"/>
  <c r="AV1959" i="1" s="1"/>
  <c r="AU1959" i="1"/>
  <c r="AW1959" i="1"/>
  <c r="AY1959" i="1"/>
  <c r="AZ1959" i="1"/>
  <c r="AO1960" i="1"/>
  <c r="AT1960" i="1" s="1"/>
  <c r="AX1960" i="1" s="1"/>
  <c r="AP1960" i="1"/>
  <c r="AS1960" i="1" s="1"/>
  <c r="AQ1960" i="1"/>
  <c r="AR1960" i="1"/>
  <c r="AV1960" i="1" s="1"/>
  <c r="AU1960" i="1"/>
  <c r="AW1960" i="1"/>
  <c r="AY1960" i="1"/>
  <c r="AZ1960" i="1"/>
  <c r="AO1961" i="1"/>
  <c r="AT1961" i="1" s="1"/>
  <c r="AX1961" i="1" s="1"/>
  <c r="AP1961" i="1"/>
  <c r="AS1961" i="1" s="1"/>
  <c r="AQ1961" i="1"/>
  <c r="AR1961" i="1"/>
  <c r="AV1961" i="1" s="1"/>
  <c r="AU1961" i="1"/>
  <c r="AW1961" i="1"/>
  <c r="AY1961" i="1"/>
  <c r="AZ1961" i="1"/>
  <c r="AO1962" i="1"/>
  <c r="AT1962" i="1" s="1"/>
  <c r="AX1962" i="1" s="1"/>
  <c r="AP1962" i="1"/>
  <c r="AS1962" i="1" s="1"/>
  <c r="AQ1962" i="1"/>
  <c r="AR1962" i="1"/>
  <c r="AV1962" i="1" s="1"/>
  <c r="AU1962" i="1"/>
  <c r="AW1962" i="1"/>
  <c r="AY1962" i="1"/>
  <c r="AZ1962" i="1"/>
  <c r="AO1963" i="1"/>
  <c r="AT1963" i="1" s="1"/>
  <c r="AX1963" i="1" s="1"/>
  <c r="AP1963" i="1"/>
  <c r="AS1963" i="1" s="1"/>
  <c r="AQ1963" i="1"/>
  <c r="AR1963" i="1"/>
  <c r="AV1963" i="1" s="1"/>
  <c r="AU1963" i="1"/>
  <c r="AW1963" i="1"/>
  <c r="AY1963" i="1"/>
  <c r="AZ1963" i="1"/>
  <c r="AO1964" i="1"/>
  <c r="AT1964" i="1" s="1"/>
  <c r="AX1964" i="1" s="1"/>
  <c r="AP1964" i="1"/>
  <c r="AS1964" i="1" s="1"/>
  <c r="AQ1964" i="1"/>
  <c r="AR1964" i="1"/>
  <c r="AV1964" i="1" s="1"/>
  <c r="AU1964" i="1"/>
  <c r="AW1964" i="1"/>
  <c r="AY1964" i="1"/>
  <c r="AZ1964" i="1"/>
  <c r="AO1965" i="1"/>
  <c r="AT1965" i="1" s="1"/>
  <c r="AX1965" i="1" s="1"/>
  <c r="AP1965" i="1"/>
  <c r="AS1965" i="1" s="1"/>
  <c r="AQ1965" i="1"/>
  <c r="AR1965" i="1"/>
  <c r="AV1965" i="1" s="1"/>
  <c r="AU1965" i="1"/>
  <c r="AW1965" i="1"/>
  <c r="AY1965" i="1"/>
  <c r="AZ1965" i="1"/>
  <c r="AO1966" i="1"/>
  <c r="AT1966" i="1" s="1"/>
  <c r="AX1966" i="1" s="1"/>
  <c r="AP1966" i="1"/>
  <c r="AS1966" i="1" s="1"/>
  <c r="AQ1966" i="1"/>
  <c r="AR1966" i="1"/>
  <c r="AV1966" i="1" s="1"/>
  <c r="AU1966" i="1"/>
  <c r="AW1966" i="1"/>
  <c r="AY1966" i="1"/>
  <c r="AZ1966" i="1"/>
  <c r="AO1967" i="1"/>
  <c r="AT1967" i="1" s="1"/>
  <c r="AX1967" i="1" s="1"/>
  <c r="AP1967" i="1"/>
  <c r="AS1967" i="1" s="1"/>
  <c r="AQ1967" i="1"/>
  <c r="AR1967" i="1"/>
  <c r="AV1967" i="1" s="1"/>
  <c r="AU1967" i="1"/>
  <c r="AW1967" i="1"/>
  <c r="AY1967" i="1"/>
  <c r="AZ1967" i="1"/>
  <c r="AO1968" i="1"/>
  <c r="AT1968" i="1" s="1"/>
  <c r="AX1968" i="1" s="1"/>
  <c r="AP1968" i="1"/>
  <c r="AS1968" i="1" s="1"/>
  <c r="AQ1968" i="1"/>
  <c r="AR1968" i="1"/>
  <c r="AV1968" i="1" s="1"/>
  <c r="AU1968" i="1"/>
  <c r="AW1968" i="1"/>
  <c r="AY1968" i="1"/>
  <c r="AZ1968" i="1"/>
  <c r="AO1969" i="1"/>
  <c r="AT1969" i="1" s="1"/>
  <c r="AX1969" i="1" s="1"/>
  <c r="AP1969" i="1"/>
  <c r="AS1969" i="1" s="1"/>
  <c r="AQ1969" i="1"/>
  <c r="AR1969" i="1"/>
  <c r="AV1969" i="1" s="1"/>
  <c r="AU1969" i="1"/>
  <c r="AW1969" i="1"/>
  <c r="AY1969" i="1"/>
  <c r="AZ1969" i="1"/>
  <c r="AO1970" i="1"/>
  <c r="AT1970" i="1" s="1"/>
  <c r="AX1970" i="1" s="1"/>
  <c r="AP1970" i="1"/>
  <c r="AS1970" i="1" s="1"/>
  <c r="AQ1970" i="1"/>
  <c r="AR1970" i="1"/>
  <c r="AV1970" i="1" s="1"/>
  <c r="AU1970" i="1"/>
  <c r="AW1970" i="1"/>
  <c r="AY1970" i="1"/>
  <c r="AZ1970" i="1"/>
  <c r="AO1971" i="1"/>
  <c r="AT1971" i="1" s="1"/>
  <c r="AX1971" i="1" s="1"/>
  <c r="AP1971" i="1"/>
  <c r="AS1971" i="1" s="1"/>
  <c r="AQ1971" i="1"/>
  <c r="AR1971" i="1"/>
  <c r="AV1971" i="1" s="1"/>
  <c r="AU1971" i="1"/>
  <c r="AW1971" i="1"/>
  <c r="AY1971" i="1"/>
  <c r="AZ1971" i="1"/>
  <c r="AO1972" i="1"/>
  <c r="AT1972" i="1" s="1"/>
  <c r="AX1972" i="1" s="1"/>
  <c r="AP1972" i="1"/>
  <c r="AS1972" i="1" s="1"/>
  <c r="AQ1972" i="1"/>
  <c r="AR1972" i="1"/>
  <c r="AV1972" i="1" s="1"/>
  <c r="AU1972" i="1"/>
  <c r="AW1972" i="1"/>
  <c r="AY1972" i="1"/>
  <c r="AZ1972" i="1"/>
  <c r="AO1973" i="1"/>
  <c r="AT1973" i="1" s="1"/>
  <c r="AX1973" i="1" s="1"/>
  <c r="AP1973" i="1"/>
  <c r="AS1973" i="1" s="1"/>
  <c r="AQ1973" i="1"/>
  <c r="AR1973" i="1"/>
  <c r="AV1973" i="1" s="1"/>
  <c r="AU1973" i="1"/>
  <c r="AW1973" i="1"/>
  <c r="AY1973" i="1"/>
  <c r="AZ1973" i="1"/>
  <c r="AO1974" i="1"/>
  <c r="AT1974" i="1" s="1"/>
  <c r="AX1974" i="1" s="1"/>
  <c r="AP1974" i="1"/>
  <c r="AS1974" i="1" s="1"/>
  <c r="AQ1974" i="1"/>
  <c r="AR1974" i="1"/>
  <c r="AV1974" i="1" s="1"/>
  <c r="AU1974" i="1"/>
  <c r="AW1974" i="1"/>
  <c r="AY1974" i="1"/>
  <c r="AZ1974" i="1"/>
  <c r="AO1975" i="1"/>
  <c r="AT1975" i="1" s="1"/>
  <c r="AX1975" i="1" s="1"/>
  <c r="AP1975" i="1"/>
  <c r="AS1975" i="1" s="1"/>
  <c r="AQ1975" i="1"/>
  <c r="AR1975" i="1"/>
  <c r="AV1975" i="1" s="1"/>
  <c r="AU1975" i="1"/>
  <c r="AW1975" i="1"/>
  <c r="AY1975" i="1"/>
  <c r="AZ1975" i="1"/>
  <c r="AO1976" i="1"/>
  <c r="AT1976" i="1" s="1"/>
  <c r="AX1976" i="1" s="1"/>
  <c r="AP1976" i="1"/>
  <c r="AS1976" i="1" s="1"/>
  <c r="AQ1976" i="1"/>
  <c r="AR1976" i="1"/>
  <c r="AV1976" i="1" s="1"/>
  <c r="AU1976" i="1"/>
  <c r="AW1976" i="1"/>
  <c r="AY1976" i="1"/>
  <c r="AZ1976" i="1"/>
  <c r="AO1977" i="1"/>
  <c r="AT1977" i="1" s="1"/>
  <c r="AX1977" i="1" s="1"/>
  <c r="AP1977" i="1"/>
  <c r="AS1977" i="1" s="1"/>
  <c r="AQ1977" i="1"/>
  <c r="AR1977" i="1"/>
  <c r="AV1977" i="1" s="1"/>
  <c r="AU1977" i="1"/>
  <c r="AW1977" i="1"/>
  <c r="AY1977" i="1"/>
  <c r="AZ1977" i="1"/>
  <c r="AO1978" i="1"/>
  <c r="AT1978" i="1" s="1"/>
  <c r="AX1978" i="1" s="1"/>
  <c r="AP1978" i="1"/>
  <c r="AS1978" i="1" s="1"/>
  <c r="AQ1978" i="1"/>
  <c r="AR1978" i="1"/>
  <c r="AV1978" i="1" s="1"/>
  <c r="AU1978" i="1"/>
  <c r="AW1978" i="1"/>
  <c r="AY1978" i="1"/>
  <c r="AZ1978" i="1"/>
  <c r="AO1979" i="1"/>
  <c r="AT1979" i="1" s="1"/>
  <c r="AX1979" i="1" s="1"/>
  <c r="AP1979" i="1"/>
  <c r="AS1979" i="1" s="1"/>
  <c r="AQ1979" i="1"/>
  <c r="AR1979" i="1"/>
  <c r="AV1979" i="1" s="1"/>
  <c r="AU1979" i="1"/>
  <c r="AW1979" i="1"/>
  <c r="AY1979" i="1"/>
  <c r="AZ1979" i="1"/>
  <c r="AO1980" i="1"/>
  <c r="AT1980" i="1" s="1"/>
  <c r="AX1980" i="1" s="1"/>
  <c r="AP1980" i="1"/>
  <c r="AS1980" i="1" s="1"/>
  <c r="AQ1980" i="1"/>
  <c r="AR1980" i="1"/>
  <c r="AV1980" i="1" s="1"/>
  <c r="AU1980" i="1"/>
  <c r="AW1980" i="1"/>
  <c r="AY1980" i="1"/>
  <c r="AZ1980" i="1"/>
  <c r="AO1981" i="1"/>
  <c r="AT1981" i="1" s="1"/>
  <c r="AX1981" i="1" s="1"/>
  <c r="AP1981" i="1"/>
  <c r="AS1981" i="1" s="1"/>
  <c r="AQ1981" i="1"/>
  <c r="AR1981" i="1"/>
  <c r="AV1981" i="1" s="1"/>
  <c r="AU1981" i="1"/>
  <c r="AW1981" i="1"/>
  <c r="AY1981" i="1"/>
  <c r="AZ1981" i="1"/>
  <c r="AO1982" i="1"/>
  <c r="AT1982" i="1" s="1"/>
  <c r="AX1982" i="1" s="1"/>
  <c r="AP1982" i="1"/>
  <c r="AS1982" i="1" s="1"/>
  <c r="AQ1982" i="1"/>
  <c r="AR1982" i="1"/>
  <c r="AV1982" i="1" s="1"/>
  <c r="AU1982" i="1"/>
  <c r="AW1982" i="1"/>
  <c r="AY1982" i="1"/>
  <c r="AZ1982" i="1"/>
  <c r="AO1983" i="1"/>
  <c r="AT1983" i="1" s="1"/>
  <c r="AX1983" i="1" s="1"/>
  <c r="AP1983" i="1"/>
  <c r="AS1983" i="1" s="1"/>
  <c r="AQ1983" i="1"/>
  <c r="AR1983" i="1"/>
  <c r="AV1983" i="1" s="1"/>
  <c r="AU1983" i="1"/>
  <c r="AW1983" i="1"/>
  <c r="AY1983" i="1"/>
  <c r="AZ1983" i="1"/>
  <c r="AO1984" i="1"/>
  <c r="AT1984" i="1" s="1"/>
  <c r="AX1984" i="1" s="1"/>
  <c r="AP1984" i="1"/>
  <c r="AS1984" i="1" s="1"/>
  <c r="AQ1984" i="1"/>
  <c r="AR1984" i="1"/>
  <c r="AV1984" i="1" s="1"/>
  <c r="AU1984" i="1"/>
  <c r="AW1984" i="1"/>
  <c r="AY1984" i="1"/>
  <c r="AZ1984" i="1"/>
  <c r="AO1985" i="1"/>
  <c r="AT1985" i="1" s="1"/>
  <c r="AX1985" i="1" s="1"/>
  <c r="AP1985" i="1"/>
  <c r="AS1985" i="1" s="1"/>
  <c r="AQ1985" i="1"/>
  <c r="AR1985" i="1"/>
  <c r="AV1985" i="1" s="1"/>
  <c r="AU1985" i="1"/>
  <c r="AW1985" i="1"/>
  <c r="AY1985" i="1"/>
  <c r="AZ1985" i="1"/>
  <c r="AO1986" i="1"/>
  <c r="AT1986" i="1" s="1"/>
  <c r="AX1986" i="1" s="1"/>
  <c r="AP1986" i="1"/>
  <c r="AS1986" i="1" s="1"/>
  <c r="AQ1986" i="1"/>
  <c r="AR1986" i="1"/>
  <c r="AV1986" i="1" s="1"/>
  <c r="AU1986" i="1"/>
  <c r="AW1986" i="1"/>
  <c r="AY1986" i="1"/>
  <c r="AZ1986" i="1"/>
  <c r="AO1987" i="1"/>
  <c r="AT1987" i="1" s="1"/>
  <c r="AX1987" i="1" s="1"/>
  <c r="AP1987" i="1"/>
  <c r="AS1987" i="1" s="1"/>
  <c r="AQ1987" i="1"/>
  <c r="AR1987" i="1"/>
  <c r="AV1987" i="1" s="1"/>
  <c r="AU1987" i="1"/>
  <c r="AW1987" i="1"/>
  <c r="AY1987" i="1"/>
  <c r="AZ1987" i="1"/>
  <c r="AO1988" i="1"/>
  <c r="AT1988" i="1" s="1"/>
  <c r="AX1988" i="1" s="1"/>
  <c r="AP1988" i="1"/>
  <c r="AS1988" i="1" s="1"/>
  <c r="AQ1988" i="1"/>
  <c r="AR1988" i="1"/>
  <c r="AV1988" i="1" s="1"/>
  <c r="AU1988" i="1"/>
  <c r="AW1988" i="1"/>
  <c r="AY1988" i="1"/>
  <c r="AZ1988" i="1"/>
  <c r="AO1989" i="1"/>
  <c r="AT1989" i="1" s="1"/>
  <c r="AX1989" i="1" s="1"/>
  <c r="AP1989" i="1"/>
  <c r="AS1989" i="1" s="1"/>
  <c r="AQ1989" i="1"/>
  <c r="AR1989" i="1"/>
  <c r="AV1989" i="1" s="1"/>
  <c r="AU1989" i="1"/>
  <c r="AW1989" i="1"/>
  <c r="AY1989" i="1"/>
  <c r="AZ1989" i="1"/>
  <c r="AO1990" i="1"/>
  <c r="AT1990" i="1" s="1"/>
  <c r="AX1990" i="1" s="1"/>
  <c r="AP1990" i="1"/>
  <c r="AS1990" i="1" s="1"/>
  <c r="AQ1990" i="1"/>
  <c r="AR1990" i="1"/>
  <c r="AV1990" i="1" s="1"/>
  <c r="AU1990" i="1"/>
  <c r="AW1990" i="1"/>
  <c r="AY1990" i="1"/>
  <c r="AZ1990" i="1"/>
  <c r="AO1991" i="1"/>
  <c r="AT1991" i="1" s="1"/>
  <c r="AX1991" i="1" s="1"/>
  <c r="AP1991" i="1"/>
  <c r="AS1991" i="1" s="1"/>
  <c r="AQ1991" i="1"/>
  <c r="AR1991" i="1"/>
  <c r="AV1991" i="1" s="1"/>
  <c r="AU1991" i="1"/>
  <c r="AW1991" i="1"/>
  <c r="AY1991" i="1"/>
  <c r="AZ1991" i="1"/>
  <c r="AO1992" i="1"/>
  <c r="AT1992" i="1" s="1"/>
  <c r="AX1992" i="1" s="1"/>
  <c r="AP1992" i="1"/>
  <c r="AS1992" i="1" s="1"/>
  <c r="AQ1992" i="1"/>
  <c r="AR1992" i="1"/>
  <c r="AV1992" i="1" s="1"/>
  <c r="AU1992" i="1"/>
  <c r="AW1992" i="1"/>
  <c r="AY1992" i="1"/>
  <c r="AZ1992" i="1"/>
  <c r="AO1993" i="1"/>
  <c r="AT1993" i="1" s="1"/>
  <c r="AX1993" i="1" s="1"/>
  <c r="AP1993" i="1"/>
  <c r="AS1993" i="1" s="1"/>
  <c r="AQ1993" i="1"/>
  <c r="AR1993" i="1"/>
  <c r="AV1993" i="1" s="1"/>
  <c r="AU1993" i="1"/>
  <c r="AW1993" i="1"/>
  <c r="AY1993" i="1"/>
  <c r="AZ1993" i="1"/>
  <c r="AO1994" i="1"/>
  <c r="AT1994" i="1" s="1"/>
  <c r="AX1994" i="1" s="1"/>
  <c r="AP1994" i="1"/>
  <c r="AS1994" i="1" s="1"/>
  <c r="AQ1994" i="1"/>
  <c r="AR1994" i="1"/>
  <c r="AV1994" i="1" s="1"/>
  <c r="AU1994" i="1"/>
  <c r="AW1994" i="1"/>
  <c r="AY1994" i="1"/>
  <c r="AZ1994" i="1"/>
  <c r="AO1995" i="1"/>
  <c r="AT1995" i="1" s="1"/>
  <c r="AX1995" i="1" s="1"/>
  <c r="AP1995" i="1"/>
  <c r="AS1995" i="1" s="1"/>
  <c r="AQ1995" i="1"/>
  <c r="AR1995" i="1"/>
  <c r="AV1995" i="1" s="1"/>
  <c r="AU1995" i="1"/>
  <c r="AW1995" i="1"/>
  <c r="AY1995" i="1"/>
  <c r="AZ1995" i="1"/>
  <c r="AO1996" i="1"/>
  <c r="AT1996" i="1" s="1"/>
  <c r="AX1996" i="1" s="1"/>
  <c r="AP1996" i="1"/>
  <c r="AS1996" i="1" s="1"/>
  <c r="AQ1996" i="1"/>
  <c r="AR1996" i="1"/>
  <c r="AV1996" i="1" s="1"/>
  <c r="AU1996" i="1"/>
  <c r="AW1996" i="1"/>
  <c r="AY1996" i="1"/>
  <c r="AZ1996" i="1"/>
  <c r="AO1997" i="1"/>
  <c r="AT1997" i="1" s="1"/>
  <c r="AX1997" i="1" s="1"/>
  <c r="AP1997" i="1"/>
  <c r="AS1997" i="1" s="1"/>
  <c r="AQ1997" i="1"/>
  <c r="AR1997" i="1"/>
  <c r="AV1997" i="1" s="1"/>
  <c r="AU1997" i="1"/>
  <c r="AW1997" i="1"/>
  <c r="AY1997" i="1"/>
  <c r="AZ1997" i="1"/>
  <c r="AO1998" i="1"/>
  <c r="AT1998" i="1" s="1"/>
  <c r="AX1998" i="1" s="1"/>
  <c r="AP1998" i="1"/>
  <c r="AS1998" i="1" s="1"/>
  <c r="AQ1998" i="1"/>
  <c r="AR1998" i="1"/>
  <c r="AV1998" i="1" s="1"/>
  <c r="AU1998" i="1"/>
  <c r="AW1998" i="1"/>
  <c r="AY1998" i="1"/>
  <c r="AZ1998" i="1"/>
  <c r="AO1999" i="1"/>
  <c r="AT1999" i="1" s="1"/>
  <c r="AX1999" i="1" s="1"/>
  <c r="AP1999" i="1"/>
  <c r="AS1999" i="1" s="1"/>
  <c r="AQ1999" i="1"/>
  <c r="AR1999" i="1"/>
  <c r="AV1999" i="1" s="1"/>
  <c r="AU1999" i="1"/>
  <c r="AW1999" i="1"/>
  <c r="AY1999" i="1"/>
  <c r="AZ1999" i="1"/>
  <c r="AO2000" i="1"/>
  <c r="AT2000" i="1" s="1"/>
  <c r="AX2000" i="1" s="1"/>
  <c r="AP2000" i="1"/>
  <c r="AS2000" i="1" s="1"/>
  <c r="AQ2000" i="1"/>
  <c r="AR2000" i="1"/>
  <c r="AV2000" i="1" s="1"/>
  <c r="AU2000" i="1"/>
  <c r="AW2000" i="1"/>
  <c r="AY2000" i="1"/>
  <c r="AZ2000" i="1"/>
  <c r="AO2001" i="1"/>
  <c r="AT2001" i="1" s="1"/>
  <c r="AX2001" i="1" s="1"/>
  <c r="AP2001" i="1"/>
  <c r="AS2001" i="1" s="1"/>
  <c r="AQ2001" i="1"/>
  <c r="AR2001" i="1"/>
  <c r="AV2001" i="1" s="1"/>
  <c r="AU2001" i="1"/>
  <c r="AW2001" i="1"/>
  <c r="AY2001" i="1"/>
  <c r="AZ2001" i="1"/>
  <c r="AO2002" i="1"/>
  <c r="AT2002" i="1" s="1"/>
  <c r="AX2002" i="1" s="1"/>
  <c r="AP2002" i="1"/>
  <c r="AS2002" i="1" s="1"/>
  <c r="AQ2002" i="1"/>
  <c r="AR2002" i="1"/>
  <c r="AV2002" i="1" s="1"/>
  <c r="AU2002" i="1"/>
  <c r="AW2002" i="1"/>
  <c r="AY2002" i="1"/>
  <c r="AZ2002" i="1"/>
  <c r="AO2003" i="1"/>
  <c r="AT2003" i="1" s="1"/>
  <c r="AX2003" i="1" s="1"/>
  <c r="AP2003" i="1"/>
  <c r="AS2003" i="1" s="1"/>
  <c r="AQ2003" i="1"/>
  <c r="AR2003" i="1"/>
  <c r="AV2003" i="1" s="1"/>
  <c r="AU2003" i="1"/>
  <c r="AW2003" i="1"/>
  <c r="AY2003" i="1"/>
  <c r="AZ2003" i="1"/>
  <c r="AO2004" i="1"/>
  <c r="AT2004" i="1" s="1"/>
  <c r="AX2004" i="1" s="1"/>
  <c r="AP2004" i="1"/>
  <c r="AS2004" i="1" s="1"/>
  <c r="AQ2004" i="1"/>
  <c r="AR2004" i="1"/>
  <c r="AV2004" i="1" s="1"/>
  <c r="AU2004" i="1"/>
  <c r="AW2004" i="1"/>
  <c r="AY2004" i="1"/>
  <c r="AZ2004" i="1"/>
  <c r="AO2005" i="1"/>
  <c r="AT2005" i="1" s="1"/>
  <c r="AX2005" i="1" s="1"/>
  <c r="AP2005" i="1"/>
  <c r="AS2005" i="1" s="1"/>
  <c r="AQ2005" i="1"/>
  <c r="AR2005" i="1"/>
  <c r="AV2005" i="1" s="1"/>
  <c r="AU2005" i="1"/>
  <c r="AW2005" i="1"/>
  <c r="AY2005" i="1"/>
  <c r="AZ2005" i="1"/>
  <c r="AO2006" i="1"/>
  <c r="AT2006" i="1" s="1"/>
  <c r="AX2006" i="1" s="1"/>
  <c r="AP2006" i="1"/>
  <c r="AS2006" i="1" s="1"/>
  <c r="AQ2006" i="1"/>
  <c r="AR2006" i="1"/>
  <c r="AV2006" i="1" s="1"/>
  <c r="AU2006" i="1"/>
  <c r="AW2006" i="1"/>
  <c r="AY2006" i="1"/>
  <c r="AZ2006" i="1"/>
  <c r="AO2007" i="1"/>
  <c r="AT2007" i="1" s="1"/>
  <c r="AX2007" i="1" s="1"/>
  <c r="AP2007" i="1"/>
  <c r="AQ2007" i="1"/>
  <c r="AR2007" i="1"/>
  <c r="AV2007" i="1" s="1"/>
  <c r="AS2007" i="1"/>
  <c r="AU2007" i="1"/>
  <c r="AW2007" i="1"/>
  <c r="AY2007" i="1"/>
  <c r="AZ2007" i="1"/>
  <c r="AO2008" i="1"/>
  <c r="AT2008" i="1" s="1"/>
  <c r="AX2008" i="1" s="1"/>
  <c r="AP2008" i="1"/>
  <c r="AQ2008" i="1"/>
  <c r="AU2008" i="1" s="1"/>
  <c r="AR2008" i="1"/>
  <c r="AS2008" i="1"/>
  <c r="AW2008" i="1" s="1"/>
  <c r="AV2008" i="1"/>
  <c r="AY2008" i="1"/>
  <c r="AZ2008" i="1"/>
  <c r="AO2009" i="1"/>
  <c r="AT2009" i="1" s="1"/>
  <c r="AX2009" i="1" s="1"/>
  <c r="AP2009" i="1"/>
  <c r="AQ2009" i="1"/>
  <c r="AU2009" i="1" s="1"/>
  <c r="AR2009" i="1"/>
  <c r="AS2009" i="1"/>
  <c r="AV2009" i="1"/>
  <c r="AW2009" i="1"/>
  <c r="AY2009" i="1"/>
  <c r="AZ2009" i="1"/>
  <c r="AO2010" i="1"/>
  <c r="AT2010" i="1" s="1"/>
  <c r="AX2010" i="1" s="1"/>
  <c r="AP2010" i="1"/>
  <c r="AQ2010" i="1"/>
  <c r="AU2010" i="1" s="1"/>
  <c r="AR2010" i="1"/>
  <c r="AS2010" i="1"/>
  <c r="AV2010" i="1"/>
  <c r="AW2010" i="1"/>
  <c r="AY2010" i="1"/>
  <c r="AZ2010" i="1"/>
  <c r="AO2011" i="1"/>
  <c r="AT2011" i="1" s="1"/>
  <c r="AX2011" i="1" s="1"/>
  <c r="AP2011" i="1"/>
  <c r="AQ2011" i="1"/>
  <c r="AU2011" i="1" s="1"/>
  <c r="AR2011" i="1"/>
  <c r="AS2011" i="1"/>
  <c r="AW2011" i="1" s="1"/>
  <c r="AV2011" i="1"/>
  <c r="AY2011" i="1"/>
  <c r="AZ2011" i="1"/>
  <c r="AO2012" i="1"/>
  <c r="AT2012" i="1" s="1"/>
  <c r="AX2012" i="1" s="1"/>
  <c r="AP2012" i="1"/>
  <c r="AQ2012" i="1"/>
  <c r="AR2012" i="1"/>
  <c r="AS2012" i="1"/>
  <c r="AU2012" i="1"/>
  <c r="AV2012" i="1"/>
  <c r="AW2012" i="1"/>
  <c r="AY2012" i="1"/>
  <c r="AZ2012" i="1"/>
  <c r="AO2013" i="1"/>
  <c r="AT2013" i="1" s="1"/>
  <c r="AX2013" i="1" s="1"/>
  <c r="AP2013" i="1"/>
  <c r="AQ2013" i="1"/>
  <c r="AU2013" i="1" s="1"/>
  <c r="AR2013" i="1"/>
  <c r="AS2013" i="1"/>
  <c r="AW2013" i="1" s="1"/>
  <c r="AV2013" i="1"/>
  <c r="AY2013" i="1"/>
  <c r="AZ2013" i="1"/>
  <c r="AO2014" i="1"/>
  <c r="AT2014" i="1" s="1"/>
  <c r="AX2014" i="1" s="1"/>
  <c r="AP2014" i="1"/>
  <c r="AQ2014" i="1"/>
  <c r="AU2014" i="1" s="1"/>
  <c r="AR2014" i="1"/>
  <c r="AS2014" i="1"/>
  <c r="AW2014" i="1" s="1"/>
  <c r="AV2014" i="1"/>
  <c r="AY2014" i="1"/>
  <c r="AZ2014" i="1"/>
  <c r="AO2015" i="1"/>
  <c r="AT2015" i="1" s="1"/>
  <c r="AX2015" i="1" s="1"/>
  <c r="AP2015" i="1"/>
  <c r="AQ2015" i="1"/>
  <c r="AU2015" i="1" s="1"/>
  <c r="AR2015" i="1"/>
  <c r="AS2015" i="1"/>
  <c r="AW2015" i="1" s="1"/>
  <c r="AV2015" i="1"/>
  <c r="AY2015" i="1"/>
  <c r="AZ2015" i="1"/>
  <c r="AO2016" i="1"/>
  <c r="AT2016" i="1" s="1"/>
  <c r="AX2016" i="1" s="1"/>
  <c r="AP2016" i="1"/>
  <c r="AQ2016" i="1"/>
  <c r="AR2016" i="1"/>
  <c r="AS2016" i="1"/>
  <c r="AU2016" i="1"/>
  <c r="AV2016" i="1"/>
  <c r="AW2016" i="1"/>
  <c r="AY2016" i="1"/>
  <c r="AZ2016" i="1"/>
  <c r="AO2017" i="1"/>
  <c r="AT2017" i="1" s="1"/>
  <c r="AX2017" i="1" s="1"/>
  <c r="AP2017" i="1"/>
  <c r="AQ2017" i="1"/>
  <c r="AU2017" i="1" s="1"/>
  <c r="AR2017" i="1"/>
  <c r="AS2017" i="1"/>
  <c r="AW2017" i="1" s="1"/>
  <c r="AV2017" i="1"/>
  <c r="AY2017" i="1"/>
  <c r="AZ2017" i="1"/>
  <c r="AO2018" i="1"/>
  <c r="AT2018" i="1" s="1"/>
  <c r="AX2018" i="1" s="1"/>
  <c r="AP2018" i="1"/>
  <c r="AQ2018" i="1"/>
  <c r="AU2018" i="1" s="1"/>
  <c r="AR2018" i="1"/>
  <c r="AS2018" i="1"/>
  <c r="AW2018" i="1" s="1"/>
  <c r="AV2018" i="1"/>
  <c r="AY2018" i="1"/>
  <c r="AZ2018" i="1"/>
  <c r="AO2019" i="1"/>
  <c r="AT2019" i="1" s="1"/>
  <c r="AX2019" i="1" s="1"/>
  <c r="AP2019" i="1"/>
  <c r="AQ2019" i="1"/>
  <c r="AU2019" i="1" s="1"/>
  <c r="AR2019" i="1"/>
  <c r="AS2019" i="1"/>
  <c r="AW2019" i="1" s="1"/>
  <c r="AV2019" i="1"/>
  <c r="AY2019" i="1"/>
  <c r="AZ2019" i="1"/>
  <c r="AO2020" i="1"/>
  <c r="AT2020" i="1" s="1"/>
  <c r="AX2020" i="1" s="1"/>
  <c r="AP2020" i="1"/>
  <c r="AQ2020" i="1"/>
  <c r="AU2020" i="1" s="1"/>
  <c r="AR2020" i="1"/>
  <c r="AS2020" i="1"/>
  <c r="AV2020" i="1"/>
  <c r="AW2020" i="1"/>
  <c r="AY2020" i="1"/>
  <c r="AZ2020" i="1"/>
  <c r="AO2021" i="1"/>
  <c r="AT2021" i="1" s="1"/>
  <c r="AX2021" i="1" s="1"/>
  <c r="AP2021" i="1"/>
  <c r="AQ2021" i="1"/>
  <c r="AU2021" i="1" s="1"/>
  <c r="AR2021" i="1"/>
  <c r="AS2021" i="1"/>
  <c r="AW2021" i="1" s="1"/>
  <c r="AV2021" i="1"/>
  <c r="AY2021" i="1"/>
  <c r="AZ2021" i="1"/>
  <c r="AO2022" i="1"/>
  <c r="AT2022" i="1" s="1"/>
  <c r="AX2022" i="1" s="1"/>
  <c r="AP2022" i="1"/>
  <c r="AQ2022" i="1"/>
  <c r="AU2022" i="1" s="1"/>
  <c r="AR2022" i="1"/>
  <c r="AS2022" i="1"/>
  <c r="AW2022" i="1" s="1"/>
  <c r="AV2022" i="1"/>
  <c r="AY2022" i="1"/>
  <c r="AZ2022" i="1"/>
  <c r="AO2023" i="1"/>
  <c r="AT2023" i="1" s="1"/>
  <c r="AX2023" i="1" s="1"/>
  <c r="AP2023" i="1"/>
  <c r="AQ2023" i="1"/>
  <c r="AU2023" i="1" s="1"/>
  <c r="AR2023" i="1"/>
  <c r="AS2023" i="1"/>
  <c r="AW2023" i="1" s="1"/>
  <c r="AV2023" i="1"/>
  <c r="AY2023" i="1"/>
  <c r="AZ2023" i="1"/>
  <c r="AO2024" i="1"/>
  <c r="AT2024" i="1" s="1"/>
  <c r="AX2024" i="1" s="1"/>
  <c r="AP2024" i="1"/>
  <c r="AQ2024" i="1"/>
  <c r="AU2024" i="1" s="1"/>
  <c r="AR2024" i="1"/>
  <c r="AS2024" i="1"/>
  <c r="AW2024" i="1" s="1"/>
  <c r="AV2024" i="1"/>
  <c r="AY2024" i="1"/>
  <c r="AZ2024" i="1"/>
  <c r="AO2025" i="1"/>
  <c r="AT2025" i="1" s="1"/>
  <c r="AX2025" i="1" s="1"/>
  <c r="AP2025" i="1"/>
  <c r="AQ2025" i="1"/>
  <c r="AU2025" i="1" s="1"/>
  <c r="AR2025" i="1"/>
  <c r="AS2025" i="1"/>
  <c r="AW2025" i="1" s="1"/>
  <c r="AV2025" i="1"/>
  <c r="AY2025" i="1"/>
  <c r="AZ2025" i="1"/>
  <c r="AO2026" i="1"/>
  <c r="AT2026" i="1" s="1"/>
  <c r="AX2026" i="1" s="1"/>
  <c r="AP2026" i="1"/>
  <c r="AQ2026" i="1"/>
  <c r="AR2026" i="1"/>
  <c r="AS2026" i="1"/>
  <c r="AU2026" i="1"/>
  <c r="AV2026" i="1"/>
  <c r="AW2026" i="1"/>
  <c r="AY2026" i="1"/>
  <c r="AZ2026" i="1"/>
  <c r="AO2027" i="1"/>
  <c r="AT2027" i="1" s="1"/>
  <c r="AX2027" i="1" s="1"/>
  <c r="AP2027" i="1"/>
  <c r="AQ2027" i="1"/>
  <c r="AU2027" i="1" s="1"/>
  <c r="AR2027" i="1"/>
  <c r="AS2027" i="1"/>
  <c r="AW2027" i="1" s="1"/>
  <c r="AV2027" i="1"/>
  <c r="AY2027" i="1"/>
  <c r="AZ2027" i="1"/>
  <c r="AO2028" i="1"/>
  <c r="AT2028" i="1" s="1"/>
  <c r="AX2028" i="1" s="1"/>
  <c r="AP2028" i="1"/>
  <c r="AQ2028" i="1"/>
  <c r="AU2028" i="1" s="1"/>
  <c r="AR2028" i="1"/>
  <c r="AS2028" i="1"/>
  <c r="AV2028" i="1"/>
  <c r="AW2028" i="1"/>
  <c r="AY2028" i="1"/>
  <c r="AZ2028" i="1"/>
  <c r="AO2029" i="1"/>
  <c r="AT2029" i="1" s="1"/>
  <c r="AX2029" i="1" s="1"/>
  <c r="AP2029" i="1"/>
  <c r="AQ2029" i="1"/>
  <c r="AU2029" i="1" s="1"/>
  <c r="AR2029" i="1"/>
  <c r="AS2029" i="1"/>
  <c r="AW2029" i="1" s="1"/>
  <c r="AV2029" i="1"/>
  <c r="AY2029" i="1"/>
  <c r="AZ2029" i="1"/>
  <c r="AO2030" i="1"/>
  <c r="AT2030" i="1" s="1"/>
  <c r="AX2030" i="1" s="1"/>
  <c r="AP2030" i="1"/>
  <c r="AQ2030" i="1"/>
  <c r="AU2030" i="1" s="1"/>
  <c r="AR2030" i="1"/>
  <c r="AS2030" i="1"/>
  <c r="AW2030" i="1" s="1"/>
  <c r="AV2030" i="1"/>
  <c r="AY2030" i="1"/>
  <c r="AZ2030" i="1"/>
  <c r="AO2031" i="1"/>
  <c r="AT2031" i="1" s="1"/>
  <c r="AX2031" i="1" s="1"/>
  <c r="AP2031" i="1"/>
  <c r="AQ2031" i="1"/>
  <c r="AU2031" i="1" s="1"/>
  <c r="AR2031" i="1"/>
  <c r="AS2031" i="1"/>
  <c r="AW2031" i="1" s="1"/>
  <c r="AV2031" i="1"/>
  <c r="AY2031" i="1"/>
  <c r="AZ2031" i="1"/>
  <c r="AO2032" i="1"/>
  <c r="AT2032" i="1" s="1"/>
  <c r="AX2032" i="1" s="1"/>
  <c r="AP2032" i="1"/>
  <c r="AQ2032" i="1"/>
  <c r="AU2032" i="1" s="1"/>
  <c r="AR2032" i="1"/>
  <c r="AS2032" i="1"/>
  <c r="AW2032" i="1" s="1"/>
  <c r="AV2032" i="1"/>
  <c r="AY2032" i="1"/>
  <c r="AZ2032" i="1"/>
  <c r="AO2033" i="1"/>
  <c r="AT2033" i="1" s="1"/>
  <c r="AX2033" i="1" s="1"/>
  <c r="AP2033" i="1"/>
  <c r="AQ2033" i="1"/>
  <c r="AU2033" i="1" s="1"/>
  <c r="AR2033" i="1"/>
  <c r="AS2033" i="1"/>
  <c r="AW2033" i="1" s="1"/>
  <c r="AV2033" i="1"/>
  <c r="AY2033" i="1"/>
  <c r="AZ2033" i="1"/>
  <c r="AO2034" i="1"/>
  <c r="AT2034" i="1" s="1"/>
  <c r="AX2034" i="1" s="1"/>
  <c r="AP2034" i="1"/>
  <c r="AQ2034" i="1"/>
  <c r="AU2034" i="1" s="1"/>
  <c r="AR2034" i="1"/>
  <c r="AS2034" i="1"/>
  <c r="AW2034" i="1" s="1"/>
  <c r="AV2034" i="1"/>
  <c r="AY2034" i="1"/>
  <c r="AZ2034" i="1"/>
  <c r="AO2035" i="1"/>
  <c r="AT2035" i="1" s="1"/>
  <c r="AX2035" i="1" s="1"/>
  <c r="AP2035" i="1"/>
  <c r="AQ2035" i="1"/>
  <c r="AU2035" i="1" s="1"/>
  <c r="AR2035" i="1"/>
  <c r="AS2035" i="1"/>
  <c r="AW2035" i="1" s="1"/>
  <c r="AV2035" i="1"/>
  <c r="AY2035" i="1"/>
  <c r="AZ2035" i="1"/>
  <c r="AO2036" i="1"/>
  <c r="AT2036" i="1" s="1"/>
  <c r="AX2036" i="1" s="1"/>
  <c r="AP2036" i="1"/>
  <c r="AQ2036" i="1"/>
  <c r="AU2036" i="1" s="1"/>
  <c r="AR2036" i="1"/>
  <c r="AS2036" i="1"/>
  <c r="AV2036" i="1"/>
  <c r="AW2036" i="1"/>
  <c r="AY2036" i="1"/>
  <c r="AZ2036" i="1"/>
  <c r="AO2037" i="1"/>
  <c r="AT2037" i="1" s="1"/>
  <c r="AX2037" i="1" s="1"/>
  <c r="AP2037" i="1"/>
  <c r="AQ2037" i="1"/>
  <c r="AU2037" i="1" s="1"/>
  <c r="AR2037" i="1"/>
  <c r="AS2037" i="1"/>
  <c r="AW2037" i="1" s="1"/>
  <c r="AV2037" i="1"/>
  <c r="AY2037" i="1"/>
  <c r="AZ2037" i="1"/>
  <c r="AO2038" i="1"/>
  <c r="AT2038" i="1" s="1"/>
  <c r="AX2038" i="1" s="1"/>
  <c r="AP2038" i="1"/>
  <c r="AQ2038" i="1"/>
  <c r="AU2038" i="1" s="1"/>
  <c r="AR2038" i="1"/>
  <c r="AS2038" i="1"/>
  <c r="AV2038" i="1"/>
  <c r="AW2038" i="1"/>
  <c r="AY2038" i="1"/>
  <c r="AZ2038" i="1"/>
  <c r="AO2039" i="1"/>
  <c r="AT2039" i="1" s="1"/>
  <c r="AX2039" i="1" s="1"/>
  <c r="AP2039" i="1"/>
  <c r="AQ2039" i="1"/>
  <c r="AU2039" i="1" s="1"/>
  <c r="AR2039" i="1"/>
  <c r="AS2039" i="1"/>
  <c r="AW2039" i="1" s="1"/>
  <c r="AV2039" i="1"/>
  <c r="AY2039" i="1"/>
  <c r="AZ2039" i="1"/>
  <c r="AO2040" i="1"/>
  <c r="AT2040" i="1" s="1"/>
  <c r="AX2040" i="1" s="1"/>
  <c r="AP2040" i="1"/>
  <c r="AQ2040" i="1"/>
  <c r="AU2040" i="1" s="1"/>
  <c r="AR2040" i="1"/>
  <c r="AS2040" i="1"/>
  <c r="AW2040" i="1" s="1"/>
  <c r="AV2040" i="1"/>
  <c r="AY2040" i="1"/>
  <c r="AZ2040" i="1"/>
  <c r="AO2041" i="1"/>
  <c r="AT2041" i="1" s="1"/>
  <c r="AX2041" i="1" s="1"/>
  <c r="AP2041" i="1"/>
  <c r="AQ2041" i="1"/>
  <c r="AU2041" i="1" s="1"/>
  <c r="AR2041" i="1"/>
  <c r="AS2041" i="1"/>
  <c r="AW2041" i="1" s="1"/>
  <c r="AV2041" i="1"/>
  <c r="AY2041" i="1"/>
  <c r="AZ2041" i="1"/>
  <c r="AO2042" i="1"/>
  <c r="AT2042" i="1" s="1"/>
  <c r="AX2042" i="1" s="1"/>
  <c r="AP2042" i="1"/>
  <c r="AQ2042" i="1"/>
  <c r="AU2042" i="1" s="1"/>
  <c r="AR2042" i="1"/>
  <c r="AS2042" i="1"/>
  <c r="AW2042" i="1" s="1"/>
  <c r="AV2042" i="1"/>
  <c r="AY2042" i="1"/>
  <c r="AZ2042" i="1"/>
  <c r="AO2043" i="1"/>
  <c r="AT2043" i="1" s="1"/>
  <c r="AX2043" i="1" s="1"/>
  <c r="AP2043" i="1"/>
  <c r="AQ2043" i="1"/>
  <c r="AU2043" i="1" s="1"/>
  <c r="AR2043" i="1"/>
  <c r="AS2043" i="1"/>
  <c r="AW2043" i="1" s="1"/>
  <c r="AV2043" i="1"/>
  <c r="AY2043" i="1"/>
  <c r="AZ2043" i="1"/>
  <c r="AO2044" i="1"/>
  <c r="AT2044" i="1" s="1"/>
  <c r="AX2044" i="1" s="1"/>
  <c r="AP2044" i="1"/>
  <c r="AQ2044" i="1"/>
  <c r="AU2044" i="1" s="1"/>
  <c r="AR2044" i="1"/>
  <c r="AS2044" i="1"/>
  <c r="AW2044" i="1" s="1"/>
  <c r="AV2044" i="1"/>
  <c r="AY2044" i="1"/>
  <c r="AZ2044" i="1"/>
  <c r="AO2045" i="1"/>
  <c r="AT2045" i="1" s="1"/>
  <c r="AX2045" i="1" s="1"/>
  <c r="AP2045" i="1"/>
  <c r="AQ2045" i="1"/>
  <c r="AU2045" i="1" s="1"/>
  <c r="AR2045" i="1"/>
  <c r="AS2045" i="1"/>
  <c r="AW2045" i="1" s="1"/>
  <c r="AV2045" i="1"/>
  <c r="AY2045" i="1"/>
  <c r="AZ2045" i="1"/>
  <c r="AO2046" i="1"/>
  <c r="AT2046" i="1" s="1"/>
  <c r="AX2046" i="1" s="1"/>
  <c r="AP2046" i="1"/>
  <c r="AQ2046" i="1"/>
  <c r="AU2046" i="1" s="1"/>
  <c r="AR2046" i="1"/>
  <c r="AS2046" i="1"/>
  <c r="AW2046" i="1" s="1"/>
  <c r="AV2046" i="1"/>
  <c r="AY2046" i="1"/>
  <c r="AZ2046" i="1"/>
  <c r="AO2047" i="1"/>
  <c r="AT2047" i="1" s="1"/>
  <c r="AX2047" i="1" s="1"/>
  <c r="AP2047" i="1"/>
  <c r="AQ2047" i="1"/>
  <c r="AU2047" i="1" s="1"/>
  <c r="AR2047" i="1"/>
  <c r="AS2047" i="1"/>
  <c r="AW2047" i="1" s="1"/>
  <c r="AV2047" i="1"/>
  <c r="AY2047" i="1"/>
  <c r="AZ2047" i="1"/>
  <c r="AO2048" i="1"/>
  <c r="AT2048" i="1" s="1"/>
  <c r="AX2048" i="1" s="1"/>
  <c r="AP2048" i="1"/>
  <c r="AQ2048" i="1"/>
  <c r="AU2048" i="1" s="1"/>
  <c r="AR2048" i="1"/>
  <c r="AS2048" i="1"/>
  <c r="AW2048" i="1" s="1"/>
  <c r="AV2048" i="1"/>
  <c r="AY2048" i="1"/>
  <c r="AZ2048" i="1"/>
  <c r="AO2049" i="1"/>
  <c r="AT2049" i="1" s="1"/>
  <c r="AX2049" i="1" s="1"/>
  <c r="AP2049" i="1"/>
  <c r="AQ2049" i="1"/>
  <c r="AU2049" i="1" s="1"/>
  <c r="AR2049" i="1"/>
  <c r="AS2049" i="1"/>
  <c r="AW2049" i="1" s="1"/>
  <c r="AV2049" i="1"/>
  <c r="AY2049" i="1"/>
  <c r="AZ2049" i="1"/>
  <c r="AO2050" i="1"/>
  <c r="AT2050" i="1" s="1"/>
  <c r="AX2050" i="1" s="1"/>
  <c r="AP2050" i="1"/>
  <c r="AQ2050" i="1"/>
  <c r="AU2050" i="1" s="1"/>
  <c r="AR2050" i="1"/>
  <c r="AS2050" i="1"/>
  <c r="AW2050" i="1" s="1"/>
  <c r="AV2050" i="1"/>
  <c r="AY2050" i="1"/>
  <c r="AZ2050" i="1"/>
  <c r="AO2051" i="1"/>
  <c r="AT2051" i="1" s="1"/>
  <c r="AX2051" i="1" s="1"/>
  <c r="AP2051" i="1"/>
  <c r="AQ2051" i="1"/>
  <c r="AU2051" i="1" s="1"/>
  <c r="AR2051" i="1"/>
  <c r="AS2051" i="1"/>
  <c r="AW2051" i="1" s="1"/>
  <c r="AV2051" i="1"/>
  <c r="AY2051" i="1"/>
  <c r="AZ2051" i="1"/>
  <c r="AO2052" i="1"/>
  <c r="AT2052" i="1" s="1"/>
  <c r="AX2052" i="1" s="1"/>
  <c r="AP2052" i="1"/>
  <c r="AQ2052" i="1"/>
  <c r="AU2052" i="1" s="1"/>
  <c r="AR2052" i="1"/>
  <c r="AS2052" i="1"/>
  <c r="AW2052" i="1" s="1"/>
  <c r="AV2052" i="1"/>
  <c r="AY2052" i="1"/>
  <c r="AZ2052" i="1"/>
  <c r="AO2053" i="1"/>
  <c r="AT2053" i="1" s="1"/>
  <c r="AX2053" i="1" s="1"/>
  <c r="AP2053" i="1"/>
  <c r="AQ2053" i="1"/>
  <c r="AU2053" i="1" s="1"/>
  <c r="AR2053" i="1"/>
  <c r="AS2053" i="1"/>
  <c r="AW2053" i="1" s="1"/>
  <c r="AV2053" i="1"/>
  <c r="AY2053" i="1"/>
  <c r="AZ2053" i="1"/>
  <c r="AO2054" i="1"/>
  <c r="AT2054" i="1" s="1"/>
  <c r="AX2054" i="1" s="1"/>
  <c r="AP2054" i="1"/>
  <c r="AQ2054" i="1"/>
  <c r="AU2054" i="1" s="1"/>
  <c r="AR2054" i="1"/>
  <c r="AS2054" i="1"/>
  <c r="AW2054" i="1" s="1"/>
  <c r="AV2054" i="1"/>
  <c r="AY2054" i="1"/>
  <c r="AZ2054" i="1"/>
  <c r="AO2055" i="1"/>
  <c r="AT2055" i="1" s="1"/>
  <c r="AX2055" i="1" s="1"/>
  <c r="AP2055" i="1"/>
  <c r="AQ2055" i="1"/>
  <c r="AU2055" i="1" s="1"/>
  <c r="AR2055" i="1"/>
  <c r="AS2055" i="1"/>
  <c r="AW2055" i="1" s="1"/>
  <c r="AV2055" i="1"/>
  <c r="AY2055" i="1"/>
  <c r="AZ2055" i="1"/>
  <c r="AO2056" i="1"/>
  <c r="AT2056" i="1" s="1"/>
  <c r="AX2056" i="1" s="1"/>
  <c r="AP2056" i="1"/>
  <c r="AQ2056" i="1"/>
  <c r="AU2056" i="1" s="1"/>
  <c r="AR2056" i="1"/>
  <c r="AS2056" i="1"/>
  <c r="AW2056" i="1" s="1"/>
  <c r="AV2056" i="1"/>
  <c r="AY2056" i="1"/>
  <c r="AZ2056" i="1"/>
  <c r="AO2057" i="1"/>
  <c r="AT2057" i="1" s="1"/>
  <c r="AX2057" i="1" s="1"/>
  <c r="AP2057" i="1"/>
  <c r="AQ2057" i="1"/>
  <c r="AU2057" i="1" s="1"/>
  <c r="AR2057" i="1"/>
  <c r="AS2057" i="1"/>
  <c r="AV2057" i="1"/>
  <c r="AW2057" i="1"/>
  <c r="AY2057" i="1"/>
  <c r="AZ2057" i="1"/>
  <c r="AO2058" i="1"/>
  <c r="AT2058" i="1" s="1"/>
  <c r="AX2058" i="1" s="1"/>
  <c r="AP2058" i="1"/>
  <c r="AQ2058" i="1"/>
  <c r="AR2058" i="1"/>
  <c r="AS2058" i="1"/>
  <c r="AU2058" i="1"/>
  <c r="AV2058" i="1"/>
  <c r="AW2058" i="1"/>
  <c r="AY2058" i="1"/>
  <c r="AZ2058" i="1"/>
  <c r="AO2059" i="1"/>
  <c r="AT2059" i="1" s="1"/>
  <c r="AX2059" i="1" s="1"/>
  <c r="AP2059" i="1"/>
  <c r="AQ2059" i="1"/>
  <c r="AU2059" i="1" s="1"/>
  <c r="AR2059" i="1"/>
  <c r="AS2059" i="1"/>
  <c r="AW2059" i="1" s="1"/>
  <c r="AV2059" i="1"/>
  <c r="AY2059" i="1"/>
  <c r="AZ2059" i="1"/>
  <c r="AO2060" i="1"/>
  <c r="AT2060" i="1" s="1"/>
  <c r="AX2060" i="1" s="1"/>
  <c r="AP2060" i="1"/>
  <c r="AQ2060" i="1"/>
  <c r="AU2060" i="1" s="1"/>
  <c r="AR2060" i="1"/>
  <c r="AS2060" i="1"/>
  <c r="AW2060" i="1" s="1"/>
  <c r="AV2060" i="1"/>
  <c r="AY2060" i="1"/>
  <c r="AZ2060" i="1"/>
  <c r="AO2061" i="1"/>
  <c r="AT2061" i="1" s="1"/>
  <c r="AX2061" i="1" s="1"/>
  <c r="AP2061" i="1"/>
  <c r="AQ2061" i="1"/>
  <c r="AU2061" i="1" s="1"/>
  <c r="AR2061" i="1"/>
  <c r="AS2061" i="1"/>
  <c r="AW2061" i="1" s="1"/>
  <c r="AV2061" i="1"/>
  <c r="AY2061" i="1"/>
  <c r="AZ2061" i="1"/>
  <c r="AO2062" i="1"/>
  <c r="AT2062" i="1" s="1"/>
  <c r="AX2062" i="1" s="1"/>
  <c r="AP2062" i="1"/>
  <c r="AQ2062" i="1"/>
  <c r="AU2062" i="1" s="1"/>
  <c r="AR2062" i="1"/>
  <c r="AS2062" i="1"/>
  <c r="AW2062" i="1" s="1"/>
  <c r="AV2062" i="1"/>
  <c r="AY2062" i="1"/>
  <c r="AZ2062" i="1"/>
  <c r="AO2063" i="1"/>
  <c r="AT2063" i="1" s="1"/>
  <c r="AX2063" i="1" s="1"/>
  <c r="AP2063" i="1"/>
  <c r="AQ2063" i="1"/>
  <c r="AU2063" i="1" s="1"/>
  <c r="AR2063" i="1"/>
  <c r="AS2063" i="1"/>
  <c r="AW2063" i="1" s="1"/>
  <c r="AV2063" i="1"/>
  <c r="AY2063" i="1"/>
  <c r="AZ2063" i="1"/>
  <c r="AO2064" i="1"/>
  <c r="AT2064" i="1" s="1"/>
  <c r="AX2064" i="1" s="1"/>
  <c r="AP2064" i="1"/>
  <c r="AQ2064" i="1"/>
  <c r="AU2064" i="1" s="1"/>
  <c r="AR2064" i="1"/>
  <c r="AS2064" i="1"/>
  <c r="AW2064" i="1" s="1"/>
  <c r="AV2064" i="1"/>
  <c r="AY2064" i="1"/>
  <c r="AZ2064" i="1"/>
  <c r="AO2065" i="1"/>
  <c r="AT2065" i="1" s="1"/>
  <c r="AX2065" i="1" s="1"/>
  <c r="AP2065" i="1"/>
  <c r="AQ2065" i="1"/>
  <c r="AU2065" i="1" s="1"/>
  <c r="AR2065" i="1"/>
  <c r="AS2065" i="1"/>
  <c r="AV2065" i="1"/>
  <c r="AW2065" i="1"/>
  <c r="AY2065" i="1"/>
  <c r="AZ2065" i="1"/>
  <c r="AO2066" i="1"/>
  <c r="AT2066" i="1" s="1"/>
  <c r="AX2066" i="1" s="1"/>
  <c r="AP2066" i="1"/>
  <c r="AQ2066" i="1"/>
  <c r="AU2066" i="1" s="1"/>
  <c r="AR2066" i="1"/>
  <c r="AS2066" i="1"/>
  <c r="AW2066" i="1" s="1"/>
  <c r="AV2066" i="1"/>
  <c r="AY2066" i="1"/>
  <c r="AZ2066" i="1"/>
  <c r="AO2067" i="1"/>
  <c r="AT2067" i="1" s="1"/>
  <c r="AX2067" i="1" s="1"/>
  <c r="AP2067" i="1"/>
  <c r="AQ2067" i="1"/>
  <c r="AU2067" i="1" s="1"/>
  <c r="AR2067" i="1"/>
  <c r="AS2067" i="1"/>
  <c r="AW2067" i="1" s="1"/>
  <c r="AV2067" i="1"/>
  <c r="AY2067" i="1"/>
  <c r="AZ2067" i="1"/>
  <c r="AO2068" i="1"/>
  <c r="AT2068" i="1" s="1"/>
  <c r="AX2068" i="1" s="1"/>
  <c r="AP2068" i="1"/>
  <c r="AQ2068" i="1"/>
  <c r="AU2068" i="1" s="1"/>
  <c r="AR2068" i="1"/>
  <c r="AS2068" i="1"/>
  <c r="AW2068" i="1" s="1"/>
  <c r="AV2068" i="1"/>
  <c r="AY2068" i="1"/>
  <c r="AZ2068" i="1"/>
  <c r="AO2069" i="1"/>
  <c r="AT2069" i="1" s="1"/>
  <c r="AX2069" i="1" s="1"/>
  <c r="AP2069" i="1"/>
  <c r="AQ2069" i="1"/>
  <c r="AU2069" i="1" s="1"/>
  <c r="AR2069" i="1"/>
  <c r="AS2069" i="1"/>
  <c r="AW2069" i="1" s="1"/>
  <c r="AV2069" i="1"/>
  <c r="AY2069" i="1"/>
  <c r="AZ2069" i="1"/>
  <c r="AO2070" i="1"/>
  <c r="AT2070" i="1" s="1"/>
  <c r="AX2070" i="1" s="1"/>
  <c r="AP2070" i="1"/>
  <c r="AQ2070" i="1"/>
  <c r="AU2070" i="1" s="1"/>
  <c r="AR2070" i="1"/>
  <c r="AS2070" i="1"/>
  <c r="AW2070" i="1" s="1"/>
  <c r="AV2070" i="1"/>
  <c r="AY2070" i="1"/>
  <c r="AZ2070" i="1"/>
  <c r="AO2071" i="1"/>
  <c r="AT2071" i="1" s="1"/>
  <c r="AX2071" i="1" s="1"/>
  <c r="AP2071" i="1"/>
  <c r="AQ2071" i="1"/>
  <c r="AU2071" i="1" s="1"/>
  <c r="AR2071" i="1"/>
  <c r="AS2071" i="1"/>
  <c r="AW2071" i="1" s="1"/>
  <c r="AV2071" i="1"/>
  <c r="AY2071" i="1"/>
  <c r="AZ2071" i="1"/>
  <c r="AO2072" i="1"/>
  <c r="AT2072" i="1" s="1"/>
  <c r="AX2072" i="1" s="1"/>
  <c r="AP2072" i="1"/>
  <c r="AQ2072" i="1"/>
  <c r="AU2072" i="1" s="1"/>
  <c r="AR2072" i="1"/>
  <c r="AS2072" i="1"/>
  <c r="AW2072" i="1" s="1"/>
  <c r="AV2072" i="1"/>
  <c r="AY2072" i="1"/>
  <c r="AZ2072" i="1"/>
  <c r="AO2073" i="1"/>
  <c r="AT2073" i="1" s="1"/>
  <c r="AX2073" i="1" s="1"/>
  <c r="AP2073" i="1"/>
  <c r="AQ2073" i="1"/>
  <c r="AU2073" i="1" s="1"/>
  <c r="AR2073" i="1"/>
  <c r="AS2073" i="1"/>
  <c r="AW2073" i="1" s="1"/>
  <c r="AV2073" i="1"/>
  <c r="AY2073" i="1"/>
  <c r="AZ2073" i="1"/>
  <c r="AO2074" i="1"/>
  <c r="AT2074" i="1" s="1"/>
  <c r="AX2074" i="1" s="1"/>
  <c r="AP2074" i="1"/>
  <c r="AQ2074" i="1"/>
  <c r="AU2074" i="1" s="1"/>
  <c r="AR2074" i="1"/>
  <c r="AS2074" i="1"/>
  <c r="AV2074" i="1"/>
  <c r="AW2074" i="1"/>
  <c r="AY2074" i="1"/>
  <c r="AZ2074" i="1"/>
  <c r="AO2075" i="1"/>
  <c r="AT2075" i="1" s="1"/>
  <c r="AX2075" i="1" s="1"/>
  <c r="AP2075" i="1"/>
  <c r="AQ2075" i="1"/>
  <c r="AU2075" i="1" s="1"/>
  <c r="AR2075" i="1"/>
  <c r="AS2075" i="1"/>
  <c r="AW2075" i="1" s="1"/>
  <c r="AV2075" i="1"/>
  <c r="AY2075" i="1"/>
  <c r="AZ2075" i="1"/>
  <c r="AO2076" i="1"/>
  <c r="AT2076" i="1" s="1"/>
  <c r="AX2076" i="1" s="1"/>
  <c r="AP2076" i="1"/>
  <c r="AQ2076" i="1"/>
  <c r="AU2076" i="1" s="1"/>
  <c r="AR2076" i="1"/>
  <c r="AS2076" i="1"/>
  <c r="AV2076" i="1"/>
  <c r="AW2076" i="1"/>
  <c r="AY2076" i="1"/>
  <c r="AZ2076" i="1"/>
  <c r="AO2077" i="1"/>
  <c r="AT2077" i="1" s="1"/>
  <c r="AX2077" i="1" s="1"/>
  <c r="AP2077" i="1"/>
  <c r="AS2077" i="1" s="1"/>
  <c r="AW2077" i="1" s="1"/>
  <c r="AQ2077" i="1"/>
  <c r="AR2077" i="1"/>
  <c r="AV2077" i="1" s="1"/>
  <c r="AU2077" i="1"/>
  <c r="AY2077" i="1"/>
  <c r="AZ2077" i="1"/>
  <c r="AO2078" i="1"/>
  <c r="AT2078" i="1" s="1"/>
  <c r="AX2078" i="1" s="1"/>
  <c r="AP2078" i="1"/>
  <c r="AS2078" i="1" s="1"/>
  <c r="AW2078" i="1" s="1"/>
  <c r="AQ2078" i="1"/>
  <c r="AR2078" i="1"/>
  <c r="AV2078" i="1" s="1"/>
  <c r="AU2078" i="1"/>
  <c r="AY2078" i="1"/>
  <c r="AZ2078" i="1"/>
  <c r="AO2079" i="1"/>
  <c r="AT2079" i="1" s="1"/>
  <c r="AX2079" i="1" s="1"/>
  <c r="AP2079" i="1"/>
  <c r="AS2079" i="1" s="1"/>
  <c r="AW2079" i="1" s="1"/>
  <c r="AQ2079" i="1"/>
  <c r="AR2079" i="1"/>
  <c r="AV2079" i="1" s="1"/>
  <c r="AU2079" i="1"/>
  <c r="AY2079" i="1"/>
  <c r="AZ2079" i="1"/>
  <c r="AO2080" i="1"/>
  <c r="AT2080" i="1" s="1"/>
  <c r="AX2080" i="1" s="1"/>
  <c r="AP2080" i="1"/>
  <c r="AS2080" i="1" s="1"/>
  <c r="AW2080" i="1" s="1"/>
  <c r="AQ2080" i="1"/>
  <c r="AR2080" i="1"/>
  <c r="AV2080" i="1" s="1"/>
  <c r="AU2080" i="1"/>
  <c r="AY2080" i="1"/>
  <c r="AZ2080" i="1"/>
  <c r="AO2081" i="1"/>
  <c r="AT2081" i="1" s="1"/>
  <c r="AX2081" i="1" s="1"/>
  <c r="AP2081" i="1"/>
  <c r="AS2081" i="1" s="1"/>
  <c r="AW2081" i="1" s="1"/>
  <c r="AQ2081" i="1"/>
  <c r="AR2081" i="1"/>
  <c r="AV2081" i="1" s="1"/>
  <c r="AU2081" i="1"/>
  <c r="AY2081" i="1"/>
  <c r="AZ2081" i="1"/>
  <c r="AO2082" i="1"/>
  <c r="AT2082" i="1" s="1"/>
  <c r="AX2082" i="1" s="1"/>
  <c r="AP2082" i="1"/>
  <c r="AS2082" i="1" s="1"/>
  <c r="AW2082" i="1" s="1"/>
  <c r="AQ2082" i="1"/>
  <c r="AR2082" i="1"/>
  <c r="AV2082" i="1" s="1"/>
  <c r="AU2082" i="1"/>
  <c r="AY2082" i="1"/>
  <c r="AZ2082" i="1"/>
  <c r="AO2083" i="1"/>
  <c r="AT2083" i="1" s="1"/>
  <c r="AX2083" i="1" s="1"/>
  <c r="AP2083" i="1"/>
  <c r="AS2083" i="1" s="1"/>
  <c r="AW2083" i="1" s="1"/>
  <c r="AQ2083" i="1"/>
  <c r="AR2083" i="1"/>
  <c r="AV2083" i="1" s="1"/>
  <c r="AU2083" i="1"/>
  <c r="AY2083" i="1"/>
  <c r="AZ2083" i="1"/>
  <c r="AO2084" i="1"/>
  <c r="AT2084" i="1" s="1"/>
  <c r="AX2084" i="1" s="1"/>
  <c r="AP2084" i="1"/>
  <c r="AS2084" i="1" s="1"/>
  <c r="AW2084" i="1" s="1"/>
  <c r="AQ2084" i="1"/>
  <c r="AR2084" i="1"/>
  <c r="AV2084" i="1" s="1"/>
  <c r="AU2084" i="1"/>
  <c r="AY2084" i="1"/>
  <c r="AZ2084" i="1"/>
  <c r="AO2085" i="1"/>
  <c r="AT2085" i="1" s="1"/>
  <c r="AX2085" i="1" s="1"/>
  <c r="AP2085" i="1"/>
  <c r="AS2085" i="1" s="1"/>
  <c r="AW2085" i="1" s="1"/>
  <c r="AQ2085" i="1"/>
  <c r="AR2085" i="1"/>
  <c r="AV2085" i="1" s="1"/>
  <c r="AU2085" i="1"/>
  <c r="AY2085" i="1"/>
  <c r="AZ2085" i="1"/>
  <c r="AO2086" i="1"/>
  <c r="AT2086" i="1" s="1"/>
  <c r="AX2086" i="1" s="1"/>
  <c r="AP2086" i="1"/>
  <c r="AS2086" i="1" s="1"/>
  <c r="AW2086" i="1" s="1"/>
  <c r="AQ2086" i="1"/>
  <c r="AR2086" i="1"/>
  <c r="AV2086" i="1" s="1"/>
  <c r="AU2086" i="1"/>
  <c r="AY2086" i="1"/>
  <c r="AZ2086" i="1"/>
  <c r="AO2087" i="1"/>
  <c r="AT2087" i="1" s="1"/>
  <c r="AX2087" i="1" s="1"/>
  <c r="AP2087" i="1"/>
  <c r="AS2087" i="1" s="1"/>
  <c r="AW2087" i="1" s="1"/>
  <c r="AQ2087" i="1"/>
  <c r="AR2087" i="1"/>
  <c r="AV2087" i="1" s="1"/>
  <c r="AU2087" i="1"/>
  <c r="AY2087" i="1"/>
  <c r="AZ2087" i="1"/>
  <c r="AO2088" i="1"/>
  <c r="AT2088" i="1" s="1"/>
  <c r="AX2088" i="1" s="1"/>
  <c r="AP2088" i="1"/>
  <c r="AS2088" i="1" s="1"/>
  <c r="AW2088" i="1" s="1"/>
  <c r="AQ2088" i="1"/>
  <c r="AR2088" i="1"/>
  <c r="AV2088" i="1" s="1"/>
  <c r="AU2088" i="1"/>
  <c r="AY2088" i="1"/>
  <c r="AZ2088" i="1"/>
  <c r="AO2089" i="1"/>
  <c r="AT2089" i="1" s="1"/>
  <c r="AX2089" i="1" s="1"/>
  <c r="AP2089" i="1"/>
  <c r="AS2089" i="1" s="1"/>
  <c r="AW2089" i="1" s="1"/>
  <c r="AQ2089" i="1"/>
  <c r="AR2089" i="1"/>
  <c r="AV2089" i="1" s="1"/>
  <c r="AU2089" i="1"/>
  <c r="AY2089" i="1"/>
  <c r="AZ2089" i="1"/>
  <c r="AO2090" i="1"/>
  <c r="AT2090" i="1" s="1"/>
  <c r="AX2090" i="1" s="1"/>
  <c r="AP2090" i="1"/>
  <c r="AS2090" i="1" s="1"/>
  <c r="AW2090" i="1" s="1"/>
  <c r="AQ2090" i="1"/>
  <c r="AR2090" i="1"/>
  <c r="AV2090" i="1" s="1"/>
  <c r="AU2090" i="1"/>
  <c r="AY2090" i="1"/>
  <c r="AZ2090" i="1"/>
  <c r="AO2091" i="1"/>
  <c r="AT2091" i="1" s="1"/>
  <c r="AX2091" i="1" s="1"/>
  <c r="AP2091" i="1"/>
  <c r="AS2091" i="1" s="1"/>
  <c r="AW2091" i="1" s="1"/>
  <c r="AQ2091" i="1"/>
  <c r="AR2091" i="1"/>
  <c r="AV2091" i="1" s="1"/>
  <c r="AU2091" i="1"/>
  <c r="AY2091" i="1"/>
  <c r="AZ2091" i="1"/>
  <c r="AO2092" i="1"/>
  <c r="AT2092" i="1" s="1"/>
  <c r="AX2092" i="1" s="1"/>
  <c r="AP2092" i="1"/>
  <c r="AS2092" i="1" s="1"/>
  <c r="AW2092" i="1" s="1"/>
  <c r="AQ2092" i="1"/>
  <c r="AR2092" i="1"/>
  <c r="AV2092" i="1" s="1"/>
  <c r="AU2092" i="1"/>
  <c r="AY2092" i="1"/>
  <c r="AZ2092" i="1"/>
  <c r="AO2093" i="1"/>
  <c r="AT2093" i="1" s="1"/>
  <c r="AX2093" i="1" s="1"/>
  <c r="AP2093" i="1"/>
  <c r="AS2093" i="1" s="1"/>
  <c r="AW2093" i="1" s="1"/>
  <c r="AQ2093" i="1"/>
  <c r="AR2093" i="1"/>
  <c r="AV2093" i="1" s="1"/>
  <c r="AU2093" i="1"/>
  <c r="AY2093" i="1"/>
  <c r="AZ2093" i="1"/>
  <c r="AO2094" i="1"/>
  <c r="AT2094" i="1" s="1"/>
  <c r="AX2094" i="1" s="1"/>
  <c r="AP2094" i="1"/>
  <c r="AS2094" i="1" s="1"/>
  <c r="AW2094" i="1" s="1"/>
  <c r="AQ2094" i="1"/>
  <c r="AR2094" i="1"/>
  <c r="AV2094" i="1" s="1"/>
  <c r="AU2094" i="1"/>
  <c r="AY2094" i="1"/>
  <c r="AZ2094" i="1"/>
  <c r="AO2095" i="1"/>
  <c r="AT2095" i="1" s="1"/>
  <c r="AX2095" i="1" s="1"/>
  <c r="AP2095" i="1"/>
  <c r="AS2095" i="1" s="1"/>
  <c r="AW2095" i="1" s="1"/>
  <c r="AQ2095" i="1"/>
  <c r="AR2095" i="1"/>
  <c r="AV2095" i="1" s="1"/>
  <c r="AU2095" i="1"/>
  <c r="AY2095" i="1"/>
  <c r="AZ2095" i="1"/>
  <c r="AO2096" i="1"/>
  <c r="AT2096" i="1" s="1"/>
  <c r="AX2096" i="1" s="1"/>
  <c r="AP2096" i="1"/>
  <c r="AS2096" i="1" s="1"/>
  <c r="AW2096" i="1" s="1"/>
  <c r="AQ2096" i="1"/>
  <c r="AR2096" i="1"/>
  <c r="AV2096" i="1" s="1"/>
  <c r="AU2096" i="1"/>
  <c r="AY2096" i="1"/>
  <c r="AZ2096" i="1"/>
  <c r="AO2097" i="1"/>
  <c r="AT2097" i="1" s="1"/>
  <c r="AX2097" i="1" s="1"/>
  <c r="AP2097" i="1"/>
  <c r="AS2097" i="1" s="1"/>
  <c r="AW2097" i="1" s="1"/>
  <c r="AQ2097" i="1"/>
  <c r="AR2097" i="1"/>
  <c r="AV2097" i="1" s="1"/>
  <c r="AU2097" i="1"/>
  <c r="AY2097" i="1"/>
  <c r="AZ2097" i="1"/>
  <c r="AO2098" i="1"/>
  <c r="AT2098" i="1" s="1"/>
  <c r="AX2098" i="1" s="1"/>
  <c r="AP2098" i="1"/>
  <c r="AS2098" i="1" s="1"/>
  <c r="AW2098" i="1" s="1"/>
  <c r="AQ2098" i="1"/>
  <c r="AR2098" i="1"/>
  <c r="AV2098" i="1" s="1"/>
  <c r="AU2098" i="1"/>
  <c r="AY2098" i="1"/>
  <c r="AZ2098" i="1"/>
  <c r="AO2099" i="1"/>
  <c r="AT2099" i="1" s="1"/>
  <c r="AX2099" i="1" s="1"/>
  <c r="AP2099" i="1"/>
  <c r="AS2099" i="1" s="1"/>
  <c r="AW2099" i="1" s="1"/>
  <c r="AQ2099" i="1"/>
  <c r="AR2099" i="1"/>
  <c r="AV2099" i="1" s="1"/>
  <c r="AU2099" i="1"/>
  <c r="AY2099" i="1"/>
  <c r="AZ2099" i="1"/>
  <c r="AO2100" i="1"/>
  <c r="AT2100" i="1" s="1"/>
  <c r="AX2100" i="1" s="1"/>
  <c r="AP2100" i="1"/>
  <c r="AS2100" i="1" s="1"/>
  <c r="AW2100" i="1" s="1"/>
  <c r="AQ2100" i="1"/>
  <c r="AR2100" i="1"/>
  <c r="AV2100" i="1" s="1"/>
  <c r="AU2100" i="1"/>
  <c r="AY2100" i="1"/>
  <c r="AZ2100" i="1"/>
  <c r="AO2101" i="1"/>
  <c r="AT2101" i="1" s="1"/>
  <c r="AX2101" i="1" s="1"/>
  <c r="AP2101" i="1"/>
  <c r="AS2101" i="1" s="1"/>
  <c r="AW2101" i="1" s="1"/>
  <c r="AQ2101" i="1"/>
  <c r="AR2101" i="1"/>
  <c r="AV2101" i="1" s="1"/>
  <c r="AU2101" i="1"/>
  <c r="AY2101" i="1"/>
  <c r="AZ2101" i="1"/>
  <c r="AO2102" i="1"/>
  <c r="AT2102" i="1" s="1"/>
  <c r="AX2102" i="1" s="1"/>
  <c r="AP2102" i="1"/>
  <c r="AS2102" i="1" s="1"/>
  <c r="AW2102" i="1" s="1"/>
  <c r="AQ2102" i="1"/>
  <c r="AR2102" i="1"/>
  <c r="AV2102" i="1" s="1"/>
  <c r="AU2102" i="1"/>
  <c r="AY2102" i="1"/>
  <c r="AZ2102" i="1"/>
  <c r="AO2103" i="1"/>
  <c r="AT2103" i="1" s="1"/>
  <c r="AX2103" i="1" s="1"/>
  <c r="AP2103" i="1"/>
  <c r="AS2103" i="1" s="1"/>
  <c r="AW2103" i="1" s="1"/>
  <c r="AQ2103" i="1"/>
  <c r="AR2103" i="1"/>
  <c r="AV2103" i="1" s="1"/>
  <c r="AU2103" i="1"/>
  <c r="AY2103" i="1"/>
  <c r="AZ2103" i="1"/>
  <c r="AO2104" i="1"/>
  <c r="AT2104" i="1" s="1"/>
  <c r="AX2104" i="1" s="1"/>
  <c r="AP2104" i="1"/>
  <c r="AS2104" i="1" s="1"/>
  <c r="AW2104" i="1" s="1"/>
  <c r="AQ2104" i="1"/>
  <c r="AR2104" i="1"/>
  <c r="AV2104" i="1" s="1"/>
  <c r="AU2104" i="1"/>
  <c r="AY2104" i="1"/>
  <c r="AZ2104" i="1"/>
  <c r="AO2105" i="1"/>
  <c r="AT2105" i="1" s="1"/>
  <c r="AX2105" i="1" s="1"/>
  <c r="AP2105" i="1"/>
  <c r="AS2105" i="1" s="1"/>
  <c r="AW2105" i="1" s="1"/>
  <c r="AQ2105" i="1"/>
  <c r="AR2105" i="1"/>
  <c r="AV2105" i="1" s="1"/>
  <c r="AU2105" i="1"/>
  <c r="AY2105" i="1"/>
  <c r="AZ2105" i="1"/>
  <c r="AO2106" i="1"/>
  <c r="AT2106" i="1" s="1"/>
  <c r="AX2106" i="1" s="1"/>
  <c r="AP2106" i="1"/>
  <c r="AS2106" i="1" s="1"/>
  <c r="AW2106" i="1" s="1"/>
  <c r="AQ2106" i="1"/>
  <c r="AR2106" i="1"/>
  <c r="AV2106" i="1" s="1"/>
  <c r="AU2106" i="1"/>
  <c r="AY2106" i="1"/>
  <c r="AZ2106" i="1"/>
  <c r="AO2107" i="1"/>
  <c r="AT2107" i="1" s="1"/>
  <c r="AX2107" i="1" s="1"/>
  <c r="AP2107" i="1"/>
  <c r="AS2107" i="1" s="1"/>
  <c r="AW2107" i="1" s="1"/>
  <c r="AQ2107" i="1"/>
  <c r="AR2107" i="1"/>
  <c r="AV2107" i="1" s="1"/>
  <c r="AU2107" i="1"/>
  <c r="AY2107" i="1"/>
  <c r="AZ2107" i="1"/>
  <c r="AO2108" i="1"/>
  <c r="AT2108" i="1" s="1"/>
  <c r="AX2108" i="1" s="1"/>
  <c r="AP2108" i="1"/>
  <c r="AQ2108" i="1"/>
  <c r="AR2108" i="1"/>
  <c r="AV2108" i="1" s="1"/>
  <c r="AS2108" i="1"/>
  <c r="AU2108" i="1"/>
  <c r="AW2108" i="1"/>
  <c r="AY2108" i="1"/>
  <c r="AZ2108" i="1"/>
  <c r="AO2109" i="1"/>
  <c r="AT2109" i="1" s="1"/>
  <c r="AX2109" i="1" s="1"/>
  <c r="AP2109" i="1"/>
  <c r="AQ2109" i="1"/>
  <c r="AU2109" i="1" s="1"/>
  <c r="AR2109" i="1"/>
  <c r="AS2109" i="1"/>
  <c r="AW2109" i="1" s="1"/>
  <c r="AV2109" i="1"/>
  <c r="AY2109" i="1"/>
  <c r="AZ2109" i="1"/>
  <c r="AO2110" i="1"/>
  <c r="AT2110" i="1" s="1"/>
  <c r="AX2110" i="1" s="1"/>
  <c r="AP2110" i="1"/>
  <c r="AQ2110" i="1"/>
  <c r="AU2110" i="1" s="1"/>
  <c r="AR2110" i="1"/>
  <c r="AS2110" i="1"/>
  <c r="AW2110" i="1" s="1"/>
  <c r="AV2110" i="1"/>
  <c r="AY2110" i="1"/>
  <c r="AZ2110" i="1"/>
  <c r="AO2111" i="1"/>
  <c r="AT2111" i="1" s="1"/>
  <c r="AX2111" i="1" s="1"/>
  <c r="AP2111" i="1"/>
  <c r="AQ2111" i="1"/>
  <c r="AU2111" i="1" s="1"/>
  <c r="AR2111" i="1"/>
  <c r="AS2111" i="1"/>
  <c r="AW2111" i="1" s="1"/>
  <c r="AV2111" i="1"/>
  <c r="AY2111" i="1"/>
  <c r="AZ2111" i="1"/>
  <c r="AO2112" i="1"/>
  <c r="AT2112" i="1" s="1"/>
  <c r="AX2112" i="1" s="1"/>
  <c r="AP2112" i="1"/>
  <c r="AQ2112" i="1"/>
  <c r="AU2112" i="1" s="1"/>
  <c r="AR2112" i="1"/>
  <c r="AS2112" i="1"/>
  <c r="AW2112" i="1" s="1"/>
  <c r="AV2112" i="1"/>
  <c r="AY2112" i="1"/>
  <c r="AZ2112" i="1"/>
  <c r="AO2113" i="1"/>
  <c r="AT2113" i="1" s="1"/>
  <c r="AX2113" i="1" s="1"/>
  <c r="AP2113" i="1"/>
  <c r="AQ2113" i="1"/>
  <c r="AU2113" i="1" s="1"/>
  <c r="AR2113" i="1"/>
  <c r="AS2113" i="1"/>
  <c r="AW2113" i="1" s="1"/>
  <c r="AV2113" i="1"/>
  <c r="AY2113" i="1"/>
  <c r="AZ2113" i="1"/>
  <c r="AO2114" i="1"/>
  <c r="AT2114" i="1" s="1"/>
  <c r="AX2114" i="1" s="1"/>
  <c r="AP2114" i="1"/>
  <c r="AQ2114" i="1"/>
  <c r="AU2114" i="1" s="1"/>
  <c r="AR2114" i="1"/>
  <c r="AS2114" i="1"/>
  <c r="AW2114" i="1" s="1"/>
  <c r="AV2114" i="1"/>
  <c r="AY2114" i="1"/>
  <c r="AZ2114" i="1"/>
  <c r="AO2115" i="1"/>
  <c r="AT2115" i="1" s="1"/>
  <c r="AX2115" i="1" s="1"/>
  <c r="AP2115" i="1"/>
  <c r="AQ2115" i="1"/>
  <c r="AU2115" i="1" s="1"/>
  <c r="AR2115" i="1"/>
  <c r="AS2115" i="1"/>
  <c r="AW2115" i="1" s="1"/>
  <c r="AV2115" i="1"/>
  <c r="AY2115" i="1"/>
  <c r="AZ2115" i="1"/>
  <c r="AO2116" i="1"/>
  <c r="AT2116" i="1" s="1"/>
  <c r="AX2116" i="1" s="1"/>
  <c r="AP2116" i="1"/>
  <c r="AQ2116" i="1"/>
  <c r="AU2116" i="1" s="1"/>
  <c r="AR2116" i="1"/>
  <c r="AS2116" i="1"/>
  <c r="AW2116" i="1" s="1"/>
  <c r="AV2116" i="1"/>
  <c r="AY2116" i="1"/>
  <c r="AZ2116" i="1"/>
  <c r="AO2117" i="1"/>
  <c r="AT2117" i="1" s="1"/>
  <c r="AX2117" i="1" s="1"/>
  <c r="AP2117" i="1"/>
  <c r="AQ2117" i="1"/>
  <c r="AU2117" i="1" s="1"/>
  <c r="AR2117" i="1"/>
  <c r="AS2117" i="1"/>
  <c r="AW2117" i="1" s="1"/>
  <c r="AV2117" i="1"/>
  <c r="AY2117" i="1"/>
  <c r="AZ2117" i="1"/>
  <c r="AO2118" i="1"/>
  <c r="AT2118" i="1" s="1"/>
  <c r="AX2118" i="1" s="1"/>
  <c r="AP2118" i="1"/>
  <c r="AQ2118" i="1"/>
  <c r="AU2118" i="1" s="1"/>
  <c r="AR2118" i="1"/>
  <c r="AS2118" i="1"/>
  <c r="AW2118" i="1" s="1"/>
  <c r="AV2118" i="1"/>
  <c r="AY2118" i="1"/>
  <c r="AZ2118" i="1"/>
  <c r="AO2119" i="1"/>
  <c r="AT2119" i="1" s="1"/>
  <c r="AX2119" i="1" s="1"/>
  <c r="AP2119" i="1"/>
  <c r="AQ2119" i="1"/>
  <c r="AU2119" i="1" s="1"/>
  <c r="AR2119" i="1"/>
  <c r="AS2119" i="1"/>
  <c r="AW2119" i="1" s="1"/>
  <c r="AV2119" i="1"/>
  <c r="AY2119" i="1"/>
  <c r="AZ2119" i="1"/>
  <c r="AO2120" i="1"/>
  <c r="AT2120" i="1" s="1"/>
  <c r="AX2120" i="1" s="1"/>
  <c r="AP2120" i="1"/>
  <c r="AQ2120" i="1"/>
  <c r="AU2120" i="1" s="1"/>
  <c r="AR2120" i="1"/>
  <c r="AS2120" i="1"/>
  <c r="AW2120" i="1" s="1"/>
  <c r="AV2120" i="1"/>
  <c r="AY2120" i="1"/>
  <c r="AZ2120" i="1"/>
  <c r="AO2121" i="1"/>
  <c r="AT2121" i="1" s="1"/>
  <c r="AX2121" i="1" s="1"/>
  <c r="AP2121" i="1"/>
  <c r="AQ2121" i="1"/>
  <c r="AU2121" i="1" s="1"/>
  <c r="AR2121" i="1"/>
  <c r="AS2121" i="1"/>
  <c r="AW2121" i="1" s="1"/>
  <c r="AV2121" i="1"/>
  <c r="AY2121" i="1"/>
  <c r="AZ2121" i="1"/>
  <c r="AO2122" i="1"/>
  <c r="AT2122" i="1" s="1"/>
  <c r="AX2122" i="1" s="1"/>
  <c r="AP2122" i="1"/>
  <c r="AQ2122" i="1"/>
  <c r="AU2122" i="1" s="1"/>
  <c r="AR2122" i="1"/>
  <c r="AS2122" i="1"/>
  <c r="AW2122" i="1" s="1"/>
  <c r="AV2122" i="1"/>
  <c r="AY2122" i="1"/>
  <c r="AZ2122" i="1"/>
  <c r="AO2123" i="1"/>
  <c r="AT2123" i="1" s="1"/>
  <c r="AX2123" i="1" s="1"/>
  <c r="AP2123" i="1"/>
  <c r="AQ2123" i="1"/>
  <c r="AU2123" i="1" s="1"/>
  <c r="AR2123" i="1"/>
  <c r="AS2123" i="1"/>
  <c r="AW2123" i="1" s="1"/>
  <c r="AV2123" i="1"/>
  <c r="AY2123" i="1"/>
  <c r="AZ2123" i="1"/>
  <c r="AO2124" i="1"/>
  <c r="AT2124" i="1" s="1"/>
  <c r="AX2124" i="1" s="1"/>
  <c r="AP2124" i="1"/>
  <c r="AQ2124" i="1"/>
  <c r="AU2124" i="1" s="1"/>
  <c r="AR2124" i="1"/>
  <c r="AS2124" i="1"/>
  <c r="AW2124" i="1" s="1"/>
  <c r="AV2124" i="1"/>
  <c r="AY2124" i="1"/>
  <c r="AZ2124" i="1"/>
  <c r="AO2125" i="1"/>
  <c r="AT2125" i="1" s="1"/>
  <c r="AX2125" i="1" s="1"/>
  <c r="AP2125" i="1"/>
  <c r="AQ2125" i="1"/>
  <c r="AU2125" i="1" s="1"/>
  <c r="AR2125" i="1"/>
  <c r="AS2125" i="1"/>
  <c r="AW2125" i="1" s="1"/>
  <c r="AV2125" i="1"/>
  <c r="AY2125" i="1"/>
  <c r="AZ2125" i="1"/>
  <c r="AO2126" i="1"/>
  <c r="AT2126" i="1" s="1"/>
  <c r="AX2126" i="1" s="1"/>
  <c r="AP2126" i="1"/>
  <c r="AQ2126" i="1"/>
  <c r="AU2126" i="1" s="1"/>
  <c r="AR2126" i="1"/>
  <c r="AS2126" i="1"/>
  <c r="AW2126" i="1" s="1"/>
  <c r="AV2126" i="1"/>
  <c r="AY2126" i="1"/>
  <c r="AZ2126" i="1"/>
  <c r="AO2127" i="1"/>
  <c r="AT2127" i="1" s="1"/>
  <c r="AX2127" i="1" s="1"/>
  <c r="AP2127" i="1"/>
  <c r="AQ2127" i="1"/>
  <c r="AU2127" i="1" s="1"/>
  <c r="AR2127" i="1"/>
  <c r="AS2127" i="1"/>
  <c r="AW2127" i="1" s="1"/>
  <c r="AV2127" i="1"/>
  <c r="AY2127" i="1"/>
  <c r="AZ2127" i="1"/>
  <c r="AO2128" i="1"/>
  <c r="AT2128" i="1" s="1"/>
  <c r="AX2128" i="1" s="1"/>
  <c r="AP2128" i="1"/>
  <c r="AQ2128" i="1"/>
  <c r="AU2128" i="1" s="1"/>
  <c r="AR2128" i="1"/>
  <c r="AS2128" i="1"/>
  <c r="AW2128" i="1" s="1"/>
  <c r="AV2128" i="1"/>
  <c r="AY2128" i="1"/>
  <c r="AZ2128" i="1"/>
  <c r="AO2129" i="1"/>
  <c r="AT2129" i="1" s="1"/>
  <c r="AX2129" i="1" s="1"/>
  <c r="AP2129" i="1"/>
  <c r="AQ2129" i="1"/>
  <c r="AU2129" i="1" s="1"/>
  <c r="AR2129" i="1"/>
  <c r="AS2129" i="1"/>
  <c r="AW2129" i="1" s="1"/>
  <c r="AV2129" i="1"/>
  <c r="AY2129" i="1"/>
  <c r="AZ2129" i="1"/>
  <c r="AO2130" i="1"/>
  <c r="AT2130" i="1" s="1"/>
  <c r="AX2130" i="1" s="1"/>
  <c r="AP2130" i="1"/>
  <c r="AQ2130" i="1"/>
  <c r="AU2130" i="1" s="1"/>
  <c r="AR2130" i="1"/>
  <c r="AS2130" i="1"/>
  <c r="AW2130" i="1" s="1"/>
  <c r="AV2130" i="1"/>
  <c r="AY2130" i="1"/>
  <c r="AZ2130" i="1"/>
  <c r="AO2131" i="1"/>
  <c r="AT2131" i="1" s="1"/>
  <c r="AX2131" i="1" s="1"/>
  <c r="AP2131" i="1"/>
  <c r="AQ2131" i="1"/>
  <c r="AU2131" i="1" s="1"/>
  <c r="AR2131" i="1"/>
  <c r="AS2131" i="1"/>
  <c r="AW2131" i="1" s="1"/>
  <c r="AV2131" i="1"/>
  <c r="AY2131" i="1"/>
  <c r="AZ2131" i="1"/>
  <c r="AO2132" i="1"/>
  <c r="AT2132" i="1" s="1"/>
  <c r="AX2132" i="1" s="1"/>
  <c r="AP2132" i="1"/>
  <c r="AQ2132" i="1"/>
  <c r="AU2132" i="1" s="1"/>
  <c r="AR2132" i="1"/>
  <c r="AS2132" i="1"/>
  <c r="AW2132" i="1" s="1"/>
  <c r="AV2132" i="1"/>
  <c r="AY2132" i="1"/>
  <c r="AZ2132" i="1"/>
  <c r="AO2133" i="1"/>
  <c r="AT2133" i="1" s="1"/>
  <c r="AX2133" i="1" s="1"/>
  <c r="AP2133" i="1"/>
  <c r="AQ2133" i="1"/>
  <c r="AU2133" i="1" s="1"/>
  <c r="AR2133" i="1"/>
  <c r="AS2133" i="1"/>
  <c r="AW2133" i="1" s="1"/>
  <c r="AV2133" i="1"/>
  <c r="AY2133" i="1"/>
  <c r="AZ2133" i="1"/>
  <c r="AO2134" i="1"/>
  <c r="AT2134" i="1" s="1"/>
  <c r="AX2134" i="1" s="1"/>
  <c r="AP2134" i="1"/>
  <c r="AQ2134" i="1"/>
  <c r="AU2134" i="1" s="1"/>
  <c r="AR2134" i="1"/>
  <c r="AS2134" i="1"/>
  <c r="AW2134" i="1" s="1"/>
  <c r="AV2134" i="1"/>
  <c r="AY2134" i="1"/>
  <c r="AZ2134" i="1"/>
  <c r="AO2135" i="1"/>
  <c r="AT2135" i="1" s="1"/>
  <c r="AX2135" i="1" s="1"/>
  <c r="AP2135" i="1"/>
  <c r="AQ2135" i="1"/>
  <c r="AU2135" i="1" s="1"/>
  <c r="AR2135" i="1"/>
  <c r="AS2135" i="1"/>
  <c r="AW2135" i="1" s="1"/>
  <c r="AV2135" i="1"/>
  <c r="AY2135" i="1"/>
  <c r="AZ2135" i="1"/>
  <c r="AO2136" i="1"/>
  <c r="AT2136" i="1" s="1"/>
  <c r="AX2136" i="1" s="1"/>
  <c r="AP2136" i="1"/>
  <c r="AQ2136" i="1"/>
  <c r="AU2136" i="1" s="1"/>
  <c r="AR2136" i="1"/>
  <c r="AS2136" i="1"/>
  <c r="AW2136" i="1" s="1"/>
  <c r="AV2136" i="1"/>
  <c r="AY2136" i="1"/>
  <c r="AZ2136" i="1"/>
  <c r="AO2137" i="1"/>
  <c r="AT2137" i="1" s="1"/>
  <c r="AX2137" i="1" s="1"/>
  <c r="AP2137" i="1"/>
  <c r="AQ2137" i="1"/>
  <c r="AU2137" i="1" s="1"/>
  <c r="AR2137" i="1"/>
  <c r="AS2137" i="1"/>
  <c r="AW2137" i="1" s="1"/>
  <c r="AV2137" i="1"/>
  <c r="AY2137" i="1"/>
  <c r="AZ2137" i="1"/>
  <c r="AO2138" i="1"/>
  <c r="AT2138" i="1" s="1"/>
  <c r="AX2138" i="1" s="1"/>
  <c r="AP2138" i="1"/>
  <c r="AQ2138" i="1"/>
  <c r="AU2138" i="1" s="1"/>
  <c r="AR2138" i="1"/>
  <c r="AS2138" i="1"/>
  <c r="AW2138" i="1" s="1"/>
  <c r="AV2138" i="1"/>
  <c r="AY2138" i="1"/>
  <c r="AZ2138" i="1"/>
  <c r="AO2139" i="1"/>
  <c r="AT2139" i="1" s="1"/>
  <c r="AX2139" i="1" s="1"/>
  <c r="AP2139" i="1"/>
  <c r="AQ2139" i="1"/>
  <c r="AU2139" i="1" s="1"/>
  <c r="AR2139" i="1"/>
  <c r="AS2139" i="1"/>
  <c r="AW2139" i="1" s="1"/>
  <c r="AV2139" i="1"/>
  <c r="AY2139" i="1"/>
  <c r="AZ2139" i="1"/>
  <c r="AO2140" i="1"/>
  <c r="AT2140" i="1" s="1"/>
  <c r="AX2140" i="1" s="1"/>
  <c r="AP2140" i="1"/>
  <c r="AQ2140" i="1"/>
  <c r="AU2140" i="1" s="1"/>
  <c r="AR2140" i="1"/>
  <c r="AS2140" i="1"/>
  <c r="AW2140" i="1" s="1"/>
  <c r="AV2140" i="1"/>
  <c r="AY2140" i="1"/>
  <c r="AZ2140" i="1"/>
  <c r="AO2141" i="1"/>
  <c r="AT2141" i="1" s="1"/>
  <c r="AX2141" i="1" s="1"/>
  <c r="AP2141" i="1"/>
  <c r="AQ2141" i="1"/>
  <c r="AU2141" i="1" s="1"/>
  <c r="AR2141" i="1"/>
  <c r="AS2141" i="1"/>
  <c r="AW2141" i="1" s="1"/>
  <c r="AV2141" i="1"/>
  <c r="AY2141" i="1"/>
  <c r="AZ2141" i="1"/>
  <c r="AO2142" i="1"/>
  <c r="AT2142" i="1" s="1"/>
  <c r="AX2142" i="1" s="1"/>
  <c r="AP2142" i="1"/>
  <c r="AQ2142" i="1"/>
  <c r="AU2142" i="1" s="1"/>
  <c r="AR2142" i="1"/>
  <c r="AS2142" i="1"/>
  <c r="AW2142" i="1" s="1"/>
  <c r="AV2142" i="1"/>
  <c r="AY2142" i="1"/>
  <c r="AZ2142" i="1"/>
  <c r="AO2143" i="1"/>
  <c r="AT2143" i="1" s="1"/>
  <c r="AX2143" i="1" s="1"/>
  <c r="AP2143" i="1"/>
  <c r="AQ2143" i="1"/>
  <c r="AU2143" i="1" s="1"/>
  <c r="AR2143" i="1"/>
  <c r="AS2143" i="1"/>
  <c r="AW2143" i="1" s="1"/>
  <c r="AV2143" i="1"/>
  <c r="AY2143" i="1"/>
  <c r="AZ2143" i="1"/>
  <c r="AO2144" i="1"/>
  <c r="AT2144" i="1" s="1"/>
  <c r="AX2144" i="1" s="1"/>
  <c r="AP2144" i="1"/>
  <c r="AQ2144" i="1"/>
  <c r="AU2144" i="1" s="1"/>
  <c r="AR2144" i="1"/>
  <c r="AS2144" i="1"/>
  <c r="AW2144" i="1" s="1"/>
  <c r="AV2144" i="1"/>
  <c r="AY2144" i="1"/>
  <c r="AZ2144" i="1"/>
  <c r="AO2145" i="1"/>
  <c r="AT2145" i="1" s="1"/>
  <c r="AX2145" i="1" s="1"/>
  <c r="AP2145" i="1"/>
  <c r="AS2145" i="1" s="1"/>
  <c r="AW2145" i="1" s="1"/>
  <c r="AQ2145" i="1"/>
  <c r="AR2145" i="1"/>
  <c r="AV2145" i="1" s="1"/>
  <c r="AU2145" i="1"/>
  <c r="AY2145" i="1"/>
  <c r="AZ2145" i="1"/>
  <c r="AO2146" i="1"/>
  <c r="AT2146" i="1" s="1"/>
  <c r="AX2146" i="1" s="1"/>
  <c r="AP2146" i="1"/>
  <c r="AS2146" i="1" s="1"/>
  <c r="AW2146" i="1" s="1"/>
  <c r="AQ2146" i="1"/>
  <c r="AR2146" i="1"/>
  <c r="AV2146" i="1" s="1"/>
  <c r="AU2146" i="1"/>
  <c r="AY2146" i="1"/>
  <c r="AZ2146" i="1"/>
  <c r="AO2147" i="1"/>
  <c r="AT2147" i="1" s="1"/>
  <c r="AX2147" i="1" s="1"/>
  <c r="AP2147" i="1"/>
  <c r="AS2147" i="1" s="1"/>
  <c r="AW2147" i="1" s="1"/>
  <c r="AQ2147" i="1"/>
  <c r="AR2147" i="1"/>
  <c r="AV2147" i="1" s="1"/>
  <c r="AU2147" i="1"/>
  <c r="AY2147" i="1"/>
  <c r="AZ2147" i="1"/>
  <c r="AO2148" i="1"/>
  <c r="AT2148" i="1" s="1"/>
  <c r="AX2148" i="1" s="1"/>
  <c r="AP2148" i="1"/>
  <c r="AS2148" i="1" s="1"/>
  <c r="AW2148" i="1" s="1"/>
  <c r="AQ2148" i="1"/>
  <c r="AR2148" i="1"/>
  <c r="AV2148" i="1" s="1"/>
  <c r="AU2148" i="1"/>
  <c r="AY2148" i="1"/>
  <c r="AZ2148" i="1"/>
  <c r="AO2149" i="1"/>
  <c r="AT2149" i="1" s="1"/>
  <c r="AX2149" i="1" s="1"/>
  <c r="AP2149" i="1"/>
  <c r="AS2149" i="1" s="1"/>
  <c r="AW2149" i="1" s="1"/>
  <c r="AQ2149" i="1"/>
  <c r="AR2149" i="1"/>
  <c r="AV2149" i="1" s="1"/>
  <c r="AU2149" i="1"/>
  <c r="AY2149" i="1"/>
  <c r="AZ2149" i="1"/>
  <c r="AO2150" i="1"/>
  <c r="AT2150" i="1" s="1"/>
  <c r="AX2150" i="1" s="1"/>
  <c r="AP2150" i="1"/>
  <c r="AS2150" i="1" s="1"/>
  <c r="AW2150" i="1" s="1"/>
  <c r="AQ2150" i="1"/>
  <c r="AR2150" i="1"/>
  <c r="AV2150" i="1" s="1"/>
  <c r="AU2150" i="1"/>
  <c r="AY2150" i="1"/>
  <c r="AZ2150" i="1"/>
  <c r="AO2151" i="1"/>
  <c r="AT2151" i="1" s="1"/>
  <c r="AX2151" i="1" s="1"/>
  <c r="AP2151" i="1"/>
  <c r="AS2151" i="1" s="1"/>
  <c r="AW2151" i="1" s="1"/>
  <c r="AQ2151" i="1"/>
  <c r="AR2151" i="1"/>
  <c r="AV2151" i="1" s="1"/>
  <c r="AU2151" i="1"/>
  <c r="AY2151" i="1"/>
  <c r="AZ2151" i="1"/>
  <c r="AO2152" i="1"/>
  <c r="AT2152" i="1" s="1"/>
  <c r="AX2152" i="1" s="1"/>
  <c r="AP2152" i="1"/>
  <c r="AQ2152" i="1"/>
  <c r="AU2152" i="1" s="1"/>
  <c r="AR2152" i="1"/>
  <c r="AS2152" i="1"/>
  <c r="AW2152" i="1" s="1"/>
  <c r="AV2152" i="1"/>
  <c r="AY2152" i="1"/>
  <c r="AZ2152" i="1"/>
  <c r="AO2153" i="1"/>
  <c r="AT2153" i="1" s="1"/>
  <c r="AX2153" i="1" s="1"/>
  <c r="AP2153" i="1"/>
  <c r="AQ2153" i="1"/>
  <c r="AU2153" i="1" s="1"/>
  <c r="AR2153" i="1"/>
  <c r="AS2153" i="1"/>
  <c r="AV2153" i="1"/>
  <c r="AW2153" i="1"/>
  <c r="AY2153" i="1"/>
  <c r="AZ2153" i="1"/>
  <c r="AO2154" i="1"/>
  <c r="AT2154" i="1" s="1"/>
  <c r="AX2154" i="1" s="1"/>
  <c r="AP2154" i="1"/>
  <c r="AQ2154" i="1"/>
  <c r="AR2154" i="1"/>
  <c r="AS2154" i="1"/>
  <c r="AU2154" i="1"/>
  <c r="AV2154" i="1"/>
  <c r="AW2154" i="1"/>
  <c r="AY2154" i="1"/>
  <c r="AZ2154" i="1"/>
  <c r="AO2155" i="1"/>
  <c r="AT2155" i="1" s="1"/>
  <c r="AX2155" i="1" s="1"/>
  <c r="AP2155" i="1"/>
  <c r="AQ2155" i="1"/>
  <c r="AR2155" i="1"/>
  <c r="AS2155" i="1"/>
  <c r="AU2155" i="1"/>
  <c r="AV2155" i="1"/>
  <c r="AW2155" i="1"/>
  <c r="AY2155" i="1"/>
  <c r="AZ2155" i="1"/>
  <c r="AO2156" i="1"/>
  <c r="AT2156" i="1" s="1"/>
  <c r="AX2156" i="1" s="1"/>
  <c r="AP2156" i="1"/>
  <c r="AQ2156" i="1"/>
  <c r="AR2156" i="1"/>
  <c r="AS2156" i="1"/>
  <c r="AU2156" i="1"/>
  <c r="AV2156" i="1"/>
  <c r="AW2156" i="1"/>
  <c r="AY2156" i="1"/>
  <c r="AZ2156" i="1"/>
  <c r="AO2157" i="1"/>
  <c r="AT2157" i="1" s="1"/>
  <c r="AX2157" i="1" s="1"/>
  <c r="AP2157" i="1"/>
  <c r="AQ2157" i="1"/>
  <c r="AR2157" i="1"/>
  <c r="AS2157" i="1"/>
  <c r="AU2157" i="1"/>
  <c r="AV2157" i="1"/>
  <c r="AW2157" i="1"/>
  <c r="AY2157" i="1"/>
  <c r="AZ2157" i="1"/>
  <c r="AO2158" i="1"/>
  <c r="AT2158" i="1" s="1"/>
  <c r="AX2158" i="1" s="1"/>
  <c r="AP2158" i="1"/>
  <c r="AQ2158" i="1"/>
  <c r="AR2158" i="1"/>
  <c r="AS2158" i="1"/>
  <c r="AU2158" i="1"/>
  <c r="AV2158" i="1"/>
  <c r="AW2158" i="1"/>
  <c r="AY2158" i="1"/>
  <c r="AZ2158" i="1"/>
  <c r="AO2159" i="1"/>
  <c r="AT2159" i="1" s="1"/>
  <c r="AX2159" i="1" s="1"/>
  <c r="AP2159" i="1"/>
  <c r="AQ2159" i="1"/>
  <c r="AR2159" i="1"/>
  <c r="AV2159" i="1" s="1"/>
  <c r="AS2159" i="1"/>
  <c r="AU2159" i="1"/>
  <c r="AW2159" i="1"/>
  <c r="AY2159" i="1"/>
  <c r="AZ2159" i="1"/>
  <c r="AO2160" i="1"/>
  <c r="AT2160" i="1" s="1"/>
  <c r="AX2160" i="1" s="1"/>
  <c r="AP2160" i="1"/>
  <c r="AQ2160" i="1"/>
  <c r="AR2160" i="1"/>
  <c r="AS2160" i="1"/>
  <c r="AU2160" i="1"/>
  <c r="AV2160" i="1"/>
  <c r="AW2160" i="1"/>
  <c r="AY2160" i="1"/>
  <c r="AZ2160" i="1"/>
  <c r="AO2161" i="1"/>
  <c r="AT2161" i="1" s="1"/>
  <c r="AX2161" i="1" s="1"/>
  <c r="AP2161" i="1"/>
  <c r="AQ2161" i="1"/>
  <c r="AU2161" i="1" s="1"/>
  <c r="AR2161" i="1"/>
  <c r="AS2161" i="1"/>
  <c r="AW2161" i="1" s="1"/>
  <c r="AV2161" i="1"/>
  <c r="AY2161" i="1"/>
  <c r="AZ2161" i="1"/>
  <c r="AO2162" i="1"/>
  <c r="AT2162" i="1" s="1"/>
  <c r="AX2162" i="1" s="1"/>
  <c r="AP2162" i="1"/>
  <c r="AQ2162" i="1"/>
  <c r="AR2162" i="1"/>
  <c r="AS2162" i="1"/>
  <c r="AU2162" i="1"/>
  <c r="AV2162" i="1"/>
  <c r="AW2162" i="1"/>
  <c r="AY2162" i="1"/>
  <c r="AZ2162" i="1"/>
  <c r="AO2163" i="1"/>
  <c r="AT2163" i="1" s="1"/>
  <c r="AX2163" i="1" s="1"/>
  <c r="AP2163" i="1"/>
  <c r="AQ2163" i="1"/>
  <c r="AU2163" i="1" s="1"/>
  <c r="AR2163" i="1"/>
  <c r="AS2163" i="1"/>
  <c r="AW2163" i="1" s="1"/>
  <c r="AV2163" i="1"/>
  <c r="AY2163" i="1"/>
  <c r="AZ2163" i="1"/>
  <c r="AO2164" i="1"/>
  <c r="AT2164" i="1" s="1"/>
  <c r="AX2164" i="1" s="1"/>
  <c r="AP2164" i="1"/>
  <c r="AQ2164" i="1"/>
  <c r="AU2164" i="1" s="1"/>
  <c r="AR2164" i="1"/>
  <c r="AS2164" i="1"/>
  <c r="AW2164" i="1" s="1"/>
  <c r="AV2164" i="1"/>
  <c r="AY2164" i="1"/>
  <c r="AZ2164" i="1"/>
  <c r="AO2165" i="1"/>
  <c r="AT2165" i="1" s="1"/>
  <c r="AX2165" i="1" s="1"/>
  <c r="AP2165" i="1"/>
  <c r="AQ2165" i="1"/>
  <c r="AU2165" i="1" s="1"/>
  <c r="AR2165" i="1"/>
  <c r="AS2165" i="1"/>
  <c r="AW2165" i="1" s="1"/>
  <c r="AV2165" i="1"/>
  <c r="AY2165" i="1"/>
  <c r="AZ2165" i="1"/>
  <c r="AO2166" i="1"/>
  <c r="AT2166" i="1" s="1"/>
  <c r="AX2166" i="1" s="1"/>
  <c r="AP2166" i="1"/>
  <c r="AQ2166" i="1"/>
  <c r="AU2166" i="1" s="1"/>
  <c r="AR2166" i="1"/>
  <c r="AS2166" i="1"/>
  <c r="AW2166" i="1" s="1"/>
  <c r="AV2166" i="1"/>
  <c r="AY2166" i="1"/>
  <c r="AZ2166" i="1"/>
  <c r="AO2167" i="1"/>
  <c r="AT2167" i="1" s="1"/>
  <c r="AX2167" i="1" s="1"/>
  <c r="AP2167" i="1"/>
  <c r="AQ2167" i="1"/>
  <c r="AU2167" i="1" s="1"/>
  <c r="AR2167" i="1"/>
  <c r="AS2167" i="1"/>
  <c r="AV2167" i="1"/>
  <c r="AW2167" i="1"/>
  <c r="AY2167" i="1"/>
  <c r="AZ2167" i="1"/>
  <c r="AO2168" i="1"/>
  <c r="AT2168" i="1" s="1"/>
  <c r="AX2168" i="1" s="1"/>
  <c r="AP2168" i="1"/>
  <c r="AQ2168" i="1"/>
  <c r="AU2168" i="1" s="1"/>
  <c r="AR2168" i="1"/>
  <c r="AS2168" i="1"/>
  <c r="AW2168" i="1" s="1"/>
  <c r="AV2168" i="1"/>
  <c r="AY2168" i="1"/>
  <c r="AZ2168" i="1"/>
  <c r="AO2169" i="1"/>
  <c r="AT2169" i="1" s="1"/>
  <c r="AX2169" i="1" s="1"/>
  <c r="AP2169" i="1"/>
  <c r="AQ2169" i="1"/>
  <c r="AU2169" i="1" s="1"/>
  <c r="AR2169" i="1"/>
  <c r="AS2169" i="1"/>
  <c r="AW2169" i="1" s="1"/>
  <c r="AV2169" i="1"/>
  <c r="AY2169" i="1"/>
  <c r="AZ2169" i="1"/>
  <c r="AO2170" i="1"/>
  <c r="AT2170" i="1" s="1"/>
  <c r="AX2170" i="1" s="1"/>
  <c r="AP2170" i="1"/>
  <c r="AQ2170" i="1"/>
  <c r="AU2170" i="1" s="1"/>
  <c r="AR2170" i="1"/>
  <c r="AS2170" i="1"/>
  <c r="AW2170" i="1" s="1"/>
  <c r="AV2170" i="1"/>
  <c r="AY2170" i="1"/>
  <c r="AZ2170" i="1"/>
  <c r="AO2171" i="1"/>
  <c r="AT2171" i="1" s="1"/>
  <c r="AX2171" i="1" s="1"/>
  <c r="AP2171" i="1"/>
  <c r="AQ2171" i="1"/>
  <c r="AU2171" i="1" s="1"/>
  <c r="AR2171" i="1"/>
  <c r="AS2171" i="1"/>
  <c r="AW2171" i="1" s="1"/>
  <c r="AV2171" i="1"/>
  <c r="AY2171" i="1"/>
  <c r="AZ2171" i="1"/>
  <c r="AO2172" i="1"/>
  <c r="AT2172" i="1" s="1"/>
  <c r="AX2172" i="1" s="1"/>
  <c r="AP2172" i="1"/>
  <c r="AQ2172" i="1"/>
  <c r="AU2172" i="1" s="1"/>
  <c r="AR2172" i="1"/>
  <c r="AS2172" i="1"/>
  <c r="AV2172" i="1"/>
  <c r="AW2172" i="1"/>
  <c r="AY2172" i="1"/>
  <c r="AZ2172" i="1"/>
  <c r="AO2173" i="1"/>
  <c r="AT2173" i="1" s="1"/>
  <c r="AX2173" i="1" s="1"/>
  <c r="AP2173" i="1"/>
  <c r="AQ2173" i="1"/>
  <c r="AU2173" i="1" s="1"/>
  <c r="AR2173" i="1"/>
  <c r="AS2173" i="1"/>
  <c r="AV2173" i="1"/>
  <c r="AW2173" i="1"/>
  <c r="AY2173" i="1"/>
  <c r="AZ2173" i="1"/>
  <c r="AO2174" i="1"/>
  <c r="AT2174" i="1" s="1"/>
  <c r="AX2174" i="1" s="1"/>
  <c r="AP2174" i="1"/>
  <c r="AQ2174" i="1"/>
  <c r="AU2174" i="1" s="1"/>
  <c r="AR2174" i="1"/>
  <c r="AS2174" i="1"/>
  <c r="AW2174" i="1" s="1"/>
  <c r="AV2174" i="1"/>
  <c r="AY2174" i="1"/>
  <c r="AZ2174" i="1"/>
  <c r="AO2175" i="1"/>
  <c r="AT2175" i="1" s="1"/>
  <c r="AX2175" i="1" s="1"/>
  <c r="AP2175" i="1"/>
  <c r="AQ2175" i="1"/>
  <c r="AR2175" i="1"/>
  <c r="AS2175" i="1"/>
  <c r="AU2175" i="1"/>
  <c r="AV2175" i="1"/>
  <c r="AW2175" i="1"/>
  <c r="AY2175" i="1"/>
  <c r="AZ2175" i="1"/>
  <c r="AO2176" i="1"/>
  <c r="AT2176" i="1" s="1"/>
  <c r="AX2176" i="1" s="1"/>
  <c r="AP2176" i="1"/>
  <c r="AQ2176" i="1"/>
  <c r="AR2176" i="1"/>
  <c r="AS2176" i="1"/>
  <c r="AU2176" i="1"/>
  <c r="AV2176" i="1"/>
  <c r="AW2176" i="1"/>
  <c r="AY2176" i="1"/>
  <c r="AZ2176" i="1"/>
  <c r="AO2177" i="1"/>
  <c r="AT2177" i="1" s="1"/>
  <c r="AX2177" i="1" s="1"/>
  <c r="AP2177" i="1"/>
  <c r="AQ2177" i="1"/>
  <c r="AU2177" i="1" s="1"/>
  <c r="AR2177" i="1"/>
  <c r="AS2177" i="1"/>
  <c r="AV2177" i="1"/>
  <c r="AW2177" i="1"/>
  <c r="AY2177" i="1"/>
  <c r="AZ2177" i="1"/>
  <c r="AO2178" i="1"/>
  <c r="AT2178" i="1" s="1"/>
  <c r="AX2178" i="1" s="1"/>
  <c r="AP2178" i="1"/>
  <c r="AQ2178" i="1"/>
  <c r="AR2178" i="1"/>
  <c r="AS2178" i="1"/>
  <c r="AU2178" i="1"/>
  <c r="AV2178" i="1"/>
  <c r="AW2178" i="1"/>
  <c r="AY2178" i="1"/>
  <c r="AZ2178" i="1"/>
  <c r="AO2179" i="1"/>
  <c r="AT2179" i="1" s="1"/>
  <c r="AX2179" i="1" s="1"/>
  <c r="AP2179" i="1"/>
  <c r="AQ2179" i="1"/>
  <c r="AR2179" i="1"/>
  <c r="AS2179" i="1"/>
  <c r="AU2179" i="1"/>
  <c r="AV2179" i="1"/>
  <c r="AW2179" i="1"/>
  <c r="AY2179" i="1"/>
  <c r="AZ2179" i="1"/>
  <c r="AO2180" i="1"/>
  <c r="AT2180" i="1" s="1"/>
  <c r="AX2180" i="1" s="1"/>
  <c r="AP2180" i="1"/>
  <c r="AQ2180" i="1"/>
  <c r="AU2180" i="1" s="1"/>
  <c r="AR2180" i="1"/>
  <c r="AS2180" i="1"/>
  <c r="AW2180" i="1" s="1"/>
  <c r="AV2180" i="1"/>
  <c r="AY2180" i="1"/>
  <c r="AZ2180" i="1"/>
  <c r="AO2181" i="1"/>
  <c r="AT2181" i="1" s="1"/>
  <c r="AX2181" i="1" s="1"/>
  <c r="AP2181" i="1"/>
  <c r="AQ2181" i="1"/>
  <c r="AU2181" i="1" s="1"/>
  <c r="AR2181" i="1"/>
  <c r="AS2181" i="1"/>
  <c r="AW2181" i="1" s="1"/>
  <c r="AV2181" i="1"/>
  <c r="AY2181" i="1"/>
  <c r="AZ2181" i="1"/>
  <c r="AO2182" i="1"/>
  <c r="AT2182" i="1" s="1"/>
  <c r="AX2182" i="1" s="1"/>
  <c r="AP2182" i="1"/>
  <c r="AQ2182" i="1"/>
  <c r="AU2182" i="1" s="1"/>
  <c r="AR2182" i="1"/>
  <c r="AS2182" i="1"/>
  <c r="AW2182" i="1" s="1"/>
  <c r="AV2182" i="1"/>
  <c r="AY2182" i="1"/>
  <c r="AZ2182" i="1"/>
  <c r="AO2183" i="1"/>
  <c r="AT2183" i="1" s="1"/>
  <c r="AX2183" i="1" s="1"/>
  <c r="AP2183" i="1"/>
  <c r="AQ2183" i="1"/>
  <c r="AU2183" i="1" s="1"/>
  <c r="AR2183" i="1"/>
  <c r="AS2183" i="1"/>
  <c r="AW2183" i="1" s="1"/>
  <c r="AV2183" i="1"/>
  <c r="AY2183" i="1"/>
  <c r="AZ2183" i="1"/>
  <c r="AO2184" i="1"/>
  <c r="AT2184" i="1" s="1"/>
  <c r="AX2184" i="1" s="1"/>
  <c r="AP2184" i="1"/>
  <c r="AQ2184" i="1"/>
  <c r="AU2184" i="1" s="1"/>
  <c r="AR2184" i="1"/>
  <c r="AS2184" i="1"/>
  <c r="AW2184" i="1" s="1"/>
  <c r="AV2184" i="1"/>
  <c r="AY2184" i="1"/>
  <c r="AZ2184" i="1"/>
  <c r="AO2185" i="1"/>
  <c r="AT2185" i="1" s="1"/>
  <c r="AX2185" i="1" s="1"/>
  <c r="AP2185" i="1"/>
  <c r="AQ2185" i="1"/>
  <c r="AU2185" i="1" s="1"/>
  <c r="AR2185" i="1"/>
  <c r="AS2185" i="1"/>
  <c r="AW2185" i="1" s="1"/>
  <c r="AV2185" i="1"/>
  <c r="AY2185" i="1"/>
  <c r="AZ2185" i="1"/>
  <c r="AO2186" i="1"/>
  <c r="AT2186" i="1" s="1"/>
  <c r="AX2186" i="1" s="1"/>
  <c r="AP2186" i="1"/>
  <c r="AQ2186" i="1"/>
  <c r="AU2186" i="1" s="1"/>
  <c r="AR2186" i="1"/>
  <c r="AS2186" i="1"/>
  <c r="AW2186" i="1" s="1"/>
  <c r="AV2186" i="1"/>
  <c r="AY2186" i="1"/>
  <c r="AZ2186" i="1"/>
  <c r="AO2187" i="1"/>
  <c r="AT2187" i="1" s="1"/>
  <c r="AX2187" i="1" s="1"/>
  <c r="AP2187" i="1"/>
  <c r="AQ2187" i="1"/>
  <c r="AU2187" i="1" s="1"/>
  <c r="AR2187" i="1"/>
  <c r="AS2187" i="1"/>
  <c r="AW2187" i="1" s="1"/>
  <c r="AV2187" i="1"/>
  <c r="AY2187" i="1"/>
  <c r="AZ2187" i="1"/>
  <c r="AO2188" i="1"/>
  <c r="AT2188" i="1" s="1"/>
  <c r="AX2188" i="1" s="1"/>
  <c r="AP2188" i="1"/>
  <c r="AQ2188" i="1"/>
  <c r="AU2188" i="1" s="1"/>
  <c r="AR2188" i="1"/>
  <c r="AS2188" i="1"/>
  <c r="AW2188" i="1" s="1"/>
  <c r="AV2188" i="1"/>
  <c r="AY2188" i="1"/>
  <c r="AZ2188" i="1"/>
  <c r="AO2189" i="1"/>
  <c r="AT2189" i="1" s="1"/>
  <c r="AX2189" i="1" s="1"/>
  <c r="AP2189" i="1"/>
  <c r="AQ2189" i="1"/>
  <c r="AU2189" i="1" s="1"/>
  <c r="AR2189" i="1"/>
  <c r="AS2189" i="1"/>
  <c r="AW2189" i="1" s="1"/>
  <c r="AV2189" i="1"/>
  <c r="AY2189" i="1"/>
  <c r="AZ2189" i="1"/>
  <c r="AO2190" i="1"/>
  <c r="AT2190" i="1" s="1"/>
  <c r="AX2190" i="1" s="1"/>
  <c r="AP2190" i="1"/>
  <c r="AQ2190" i="1"/>
  <c r="AU2190" i="1" s="1"/>
  <c r="AR2190" i="1"/>
  <c r="AS2190" i="1"/>
  <c r="AW2190" i="1" s="1"/>
  <c r="AV2190" i="1"/>
  <c r="AY2190" i="1"/>
  <c r="AZ2190" i="1"/>
  <c r="AO2191" i="1"/>
  <c r="AT2191" i="1" s="1"/>
  <c r="AX2191" i="1" s="1"/>
  <c r="AP2191" i="1"/>
  <c r="AQ2191" i="1"/>
  <c r="AU2191" i="1" s="1"/>
  <c r="AR2191" i="1"/>
  <c r="AS2191" i="1"/>
  <c r="AW2191" i="1" s="1"/>
  <c r="AV2191" i="1"/>
  <c r="AY2191" i="1"/>
  <c r="AZ2191" i="1"/>
  <c r="AO2192" i="1"/>
  <c r="AT2192" i="1" s="1"/>
  <c r="AX2192" i="1" s="1"/>
  <c r="AP2192" i="1"/>
  <c r="AQ2192" i="1"/>
  <c r="AU2192" i="1" s="1"/>
  <c r="AR2192" i="1"/>
  <c r="AS2192" i="1"/>
  <c r="AW2192" i="1" s="1"/>
  <c r="AV2192" i="1"/>
  <c r="AY2192" i="1"/>
  <c r="AZ2192" i="1"/>
  <c r="AO2193" i="1"/>
  <c r="AT2193" i="1" s="1"/>
  <c r="AX2193" i="1" s="1"/>
  <c r="AP2193" i="1"/>
  <c r="AQ2193" i="1"/>
  <c r="AU2193" i="1" s="1"/>
  <c r="AR2193" i="1"/>
  <c r="AS2193" i="1"/>
  <c r="AW2193" i="1" s="1"/>
  <c r="AV2193" i="1"/>
  <c r="AY2193" i="1"/>
  <c r="AZ2193" i="1"/>
  <c r="AO2194" i="1"/>
  <c r="AT2194" i="1" s="1"/>
  <c r="AX2194" i="1" s="1"/>
  <c r="AP2194" i="1"/>
  <c r="AQ2194" i="1"/>
  <c r="AU2194" i="1" s="1"/>
  <c r="AR2194" i="1"/>
  <c r="AS2194" i="1"/>
  <c r="AW2194" i="1" s="1"/>
  <c r="AV2194" i="1"/>
  <c r="AY2194" i="1"/>
  <c r="AZ2194" i="1"/>
  <c r="AO2195" i="1"/>
  <c r="AT2195" i="1" s="1"/>
  <c r="AX2195" i="1" s="1"/>
  <c r="AP2195" i="1"/>
  <c r="AQ2195" i="1"/>
  <c r="AU2195" i="1" s="1"/>
  <c r="AR2195" i="1"/>
  <c r="AS2195" i="1"/>
  <c r="AW2195" i="1" s="1"/>
  <c r="AV2195" i="1"/>
  <c r="AY2195" i="1"/>
  <c r="AZ2195" i="1"/>
  <c r="AO2196" i="1"/>
  <c r="AT2196" i="1" s="1"/>
  <c r="AX2196" i="1" s="1"/>
  <c r="AP2196" i="1"/>
  <c r="AQ2196" i="1"/>
  <c r="AU2196" i="1" s="1"/>
  <c r="AR2196" i="1"/>
  <c r="AS2196" i="1"/>
  <c r="AW2196" i="1" s="1"/>
  <c r="AV2196" i="1"/>
  <c r="AY2196" i="1"/>
  <c r="AZ2196" i="1"/>
  <c r="AO2197" i="1"/>
  <c r="AT2197" i="1" s="1"/>
  <c r="AX2197" i="1" s="1"/>
  <c r="AP2197" i="1"/>
  <c r="AQ2197" i="1"/>
  <c r="AU2197" i="1" s="1"/>
  <c r="AR2197" i="1"/>
  <c r="AS2197" i="1"/>
  <c r="AW2197" i="1" s="1"/>
  <c r="AV2197" i="1"/>
  <c r="AY2197" i="1"/>
  <c r="AZ2197" i="1"/>
  <c r="AO2198" i="1"/>
  <c r="AT2198" i="1" s="1"/>
  <c r="AX2198" i="1" s="1"/>
  <c r="AP2198" i="1"/>
  <c r="AQ2198" i="1"/>
  <c r="AU2198" i="1" s="1"/>
  <c r="AR2198" i="1"/>
  <c r="AS2198" i="1"/>
  <c r="AW2198" i="1" s="1"/>
  <c r="AV2198" i="1"/>
  <c r="AY2198" i="1"/>
  <c r="AZ2198" i="1"/>
  <c r="AO2199" i="1"/>
  <c r="AT2199" i="1" s="1"/>
  <c r="AX2199" i="1" s="1"/>
  <c r="AP2199" i="1"/>
  <c r="AQ2199" i="1"/>
  <c r="AU2199" i="1" s="1"/>
  <c r="AR2199" i="1"/>
  <c r="AS2199" i="1"/>
  <c r="AW2199" i="1" s="1"/>
  <c r="AV2199" i="1"/>
  <c r="AY2199" i="1"/>
  <c r="AZ2199" i="1"/>
  <c r="AO2200" i="1"/>
  <c r="AT2200" i="1" s="1"/>
  <c r="AX2200" i="1" s="1"/>
  <c r="AP2200" i="1"/>
  <c r="AQ2200" i="1"/>
  <c r="AU2200" i="1" s="1"/>
  <c r="AR2200" i="1"/>
  <c r="AS2200" i="1"/>
  <c r="AW2200" i="1" s="1"/>
  <c r="AV2200" i="1"/>
  <c r="AY2200" i="1"/>
  <c r="AZ2200" i="1"/>
  <c r="AO2201" i="1"/>
  <c r="AT2201" i="1" s="1"/>
  <c r="AX2201" i="1" s="1"/>
  <c r="AP2201" i="1"/>
  <c r="AQ2201" i="1"/>
  <c r="AU2201" i="1" s="1"/>
  <c r="AR2201" i="1"/>
  <c r="AS2201" i="1"/>
  <c r="AW2201" i="1" s="1"/>
  <c r="AV2201" i="1"/>
  <c r="AY2201" i="1"/>
  <c r="AZ2201" i="1"/>
  <c r="AO2202" i="1"/>
  <c r="AT2202" i="1" s="1"/>
  <c r="AX2202" i="1" s="1"/>
  <c r="AP2202" i="1"/>
  <c r="AQ2202" i="1"/>
  <c r="AU2202" i="1" s="1"/>
  <c r="AR2202" i="1"/>
  <c r="AS2202" i="1"/>
  <c r="AW2202" i="1" s="1"/>
  <c r="AV2202" i="1"/>
  <c r="AY2202" i="1"/>
  <c r="AZ2202" i="1"/>
  <c r="AO2203" i="1"/>
  <c r="AT2203" i="1" s="1"/>
  <c r="AX2203" i="1" s="1"/>
  <c r="AP2203" i="1"/>
  <c r="AQ2203" i="1"/>
  <c r="AU2203" i="1" s="1"/>
  <c r="AR2203" i="1"/>
  <c r="AS2203" i="1"/>
  <c r="AW2203" i="1" s="1"/>
  <c r="AV2203" i="1"/>
  <c r="AY2203" i="1"/>
  <c r="AZ2203" i="1"/>
  <c r="AO2204" i="1"/>
  <c r="AT2204" i="1" s="1"/>
  <c r="AX2204" i="1" s="1"/>
  <c r="AP2204" i="1"/>
  <c r="AQ2204" i="1"/>
  <c r="AU2204" i="1" s="1"/>
  <c r="AR2204" i="1"/>
  <c r="AS2204" i="1"/>
  <c r="AW2204" i="1" s="1"/>
  <c r="AV2204" i="1"/>
  <c r="AY2204" i="1"/>
  <c r="AZ2204" i="1"/>
  <c r="AO2205" i="1"/>
  <c r="AT2205" i="1" s="1"/>
  <c r="AX2205" i="1" s="1"/>
  <c r="AP2205" i="1"/>
  <c r="AQ2205" i="1"/>
  <c r="AU2205" i="1" s="1"/>
  <c r="AR2205" i="1"/>
  <c r="AS2205" i="1"/>
  <c r="AW2205" i="1" s="1"/>
  <c r="AV2205" i="1"/>
  <c r="AY2205" i="1"/>
  <c r="AZ2205" i="1"/>
  <c r="AO2206" i="1"/>
  <c r="AT2206" i="1" s="1"/>
  <c r="AX2206" i="1" s="1"/>
  <c r="AP2206" i="1"/>
  <c r="AQ2206" i="1"/>
  <c r="AU2206" i="1" s="1"/>
  <c r="AR2206" i="1"/>
  <c r="AS2206" i="1"/>
  <c r="AW2206" i="1" s="1"/>
  <c r="AV2206" i="1"/>
  <c r="AY2206" i="1"/>
  <c r="AZ2206" i="1"/>
  <c r="AO2207" i="1"/>
  <c r="AT2207" i="1" s="1"/>
  <c r="AX2207" i="1" s="1"/>
  <c r="AP2207" i="1"/>
  <c r="AQ2207" i="1"/>
  <c r="AU2207" i="1" s="1"/>
  <c r="AR2207" i="1"/>
  <c r="AS2207" i="1"/>
  <c r="AW2207" i="1" s="1"/>
  <c r="AV2207" i="1"/>
  <c r="AY2207" i="1"/>
  <c r="AZ2207" i="1"/>
  <c r="AO2208" i="1"/>
  <c r="AT2208" i="1" s="1"/>
  <c r="AX2208" i="1" s="1"/>
  <c r="AP2208" i="1"/>
  <c r="AQ2208" i="1"/>
  <c r="AU2208" i="1" s="1"/>
  <c r="AR2208" i="1"/>
  <c r="AS2208" i="1"/>
  <c r="AW2208" i="1" s="1"/>
  <c r="AV2208" i="1"/>
  <c r="AY2208" i="1"/>
  <c r="AZ2208" i="1"/>
  <c r="AO2209" i="1"/>
  <c r="AT2209" i="1" s="1"/>
  <c r="AX2209" i="1" s="1"/>
  <c r="AP2209" i="1"/>
  <c r="AQ2209" i="1"/>
  <c r="AU2209" i="1" s="1"/>
  <c r="AR2209" i="1"/>
  <c r="AS2209" i="1"/>
  <c r="AW2209" i="1" s="1"/>
  <c r="AV2209" i="1"/>
  <c r="AY2209" i="1"/>
  <c r="AZ2209" i="1"/>
  <c r="AO2210" i="1"/>
  <c r="AT2210" i="1" s="1"/>
  <c r="AX2210" i="1" s="1"/>
  <c r="AP2210" i="1"/>
  <c r="AQ2210" i="1"/>
  <c r="AU2210" i="1" s="1"/>
  <c r="AR2210" i="1"/>
  <c r="AS2210" i="1"/>
  <c r="AW2210" i="1" s="1"/>
  <c r="AV2210" i="1"/>
  <c r="AY2210" i="1"/>
  <c r="AZ2210" i="1"/>
  <c r="AO2211" i="1"/>
  <c r="AT2211" i="1" s="1"/>
  <c r="AX2211" i="1" s="1"/>
  <c r="AP2211" i="1"/>
  <c r="AQ2211" i="1"/>
  <c r="AU2211" i="1" s="1"/>
  <c r="AR2211" i="1"/>
  <c r="AS2211" i="1"/>
  <c r="AW2211" i="1" s="1"/>
  <c r="AV2211" i="1"/>
  <c r="AY2211" i="1"/>
  <c r="AZ2211" i="1"/>
  <c r="AO2212" i="1"/>
  <c r="AT2212" i="1" s="1"/>
  <c r="AX2212" i="1" s="1"/>
  <c r="AP2212" i="1"/>
  <c r="AQ2212" i="1"/>
  <c r="AU2212" i="1" s="1"/>
  <c r="AR2212" i="1"/>
  <c r="AS2212" i="1"/>
  <c r="AV2212" i="1"/>
  <c r="AW2212" i="1"/>
  <c r="AY2212" i="1"/>
  <c r="AZ2212" i="1"/>
  <c r="AO2213" i="1"/>
  <c r="AT2213" i="1" s="1"/>
  <c r="AX2213" i="1" s="1"/>
  <c r="AP2213" i="1"/>
  <c r="AQ2213" i="1"/>
  <c r="AU2213" i="1" s="1"/>
  <c r="AR2213" i="1"/>
  <c r="AS2213" i="1"/>
  <c r="AW2213" i="1" s="1"/>
  <c r="AV2213" i="1"/>
  <c r="AY2213" i="1"/>
  <c r="AZ2213" i="1"/>
  <c r="AO2214" i="1"/>
  <c r="AT2214" i="1" s="1"/>
  <c r="AX2214" i="1" s="1"/>
  <c r="AP2214" i="1"/>
  <c r="AQ2214" i="1"/>
  <c r="AU2214" i="1" s="1"/>
  <c r="AR2214" i="1"/>
  <c r="AS2214" i="1"/>
  <c r="AW2214" i="1" s="1"/>
  <c r="AV2214" i="1"/>
  <c r="AY2214" i="1"/>
  <c r="AZ2214" i="1"/>
  <c r="AO2215" i="1"/>
  <c r="AT2215" i="1" s="1"/>
  <c r="AX2215" i="1" s="1"/>
  <c r="AP2215" i="1"/>
  <c r="AQ2215" i="1"/>
  <c r="AU2215" i="1" s="1"/>
  <c r="AR2215" i="1"/>
  <c r="AS2215" i="1"/>
  <c r="AW2215" i="1" s="1"/>
  <c r="AV2215" i="1"/>
  <c r="AY2215" i="1"/>
  <c r="AZ2215" i="1"/>
  <c r="AO2216" i="1"/>
  <c r="AT2216" i="1" s="1"/>
  <c r="AX2216" i="1" s="1"/>
  <c r="AP2216" i="1"/>
  <c r="AQ2216" i="1"/>
  <c r="AU2216" i="1" s="1"/>
  <c r="AR2216" i="1"/>
  <c r="AS2216" i="1"/>
  <c r="AW2216" i="1" s="1"/>
  <c r="AV2216" i="1"/>
  <c r="AY2216" i="1"/>
  <c r="AZ2216" i="1"/>
  <c r="AO2217" i="1"/>
  <c r="AT2217" i="1" s="1"/>
  <c r="AX2217" i="1" s="1"/>
  <c r="AP2217" i="1"/>
  <c r="AQ2217" i="1"/>
  <c r="AU2217" i="1" s="1"/>
  <c r="AR2217" i="1"/>
  <c r="AS2217" i="1"/>
  <c r="AW2217" i="1" s="1"/>
  <c r="AV2217" i="1"/>
  <c r="AY2217" i="1"/>
  <c r="AZ2217" i="1"/>
  <c r="AO2218" i="1"/>
  <c r="AT2218" i="1" s="1"/>
  <c r="AX2218" i="1" s="1"/>
  <c r="AP2218" i="1"/>
  <c r="AQ2218" i="1"/>
  <c r="AU2218" i="1" s="1"/>
  <c r="AR2218" i="1"/>
  <c r="AS2218" i="1"/>
  <c r="AV2218" i="1"/>
  <c r="AW2218" i="1"/>
  <c r="AY2218" i="1"/>
  <c r="AZ2218" i="1"/>
  <c r="AO2219" i="1"/>
  <c r="AT2219" i="1" s="1"/>
  <c r="AX2219" i="1" s="1"/>
  <c r="AP2219" i="1"/>
  <c r="AQ2219" i="1"/>
  <c r="AU2219" i="1" s="1"/>
  <c r="AR2219" i="1"/>
  <c r="AS2219" i="1"/>
  <c r="AW2219" i="1" s="1"/>
  <c r="AV2219" i="1"/>
  <c r="AY2219" i="1"/>
  <c r="AZ2219" i="1"/>
  <c r="AO2220" i="1"/>
  <c r="AT2220" i="1" s="1"/>
  <c r="AX2220" i="1" s="1"/>
  <c r="AP2220" i="1"/>
  <c r="AQ2220" i="1"/>
  <c r="AU2220" i="1" s="1"/>
  <c r="AR2220" i="1"/>
  <c r="AS2220" i="1"/>
  <c r="AW2220" i="1" s="1"/>
  <c r="AV2220" i="1"/>
  <c r="AY2220" i="1"/>
  <c r="AZ2220" i="1"/>
  <c r="AO2221" i="1"/>
  <c r="AT2221" i="1" s="1"/>
  <c r="AX2221" i="1" s="1"/>
  <c r="AP2221" i="1"/>
  <c r="AQ2221" i="1"/>
  <c r="AU2221" i="1" s="1"/>
  <c r="AR2221" i="1"/>
  <c r="AS2221" i="1"/>
  <c r="AW2221" i="1" s="1"/>
  <c r="AV2221" i="1"/>
  <c r="AY2221" i="1"/>
  <c r="AZ2221" i="1"/>
  <c r="AO2222" i="1"/>
  <c r="AT2222" i="1" s="1"/>
  <c r="AX2222" i="1" s="1"/>
  <c r="AP2222" i="1"/>
  <c r="AQ2222" i="1"/>
  <c r="AU2222" i="1" s="1"/>
  <c r="AR2222" i="1"/>
  <c r="AS2222" i="1"/>
  <c r="AW2222" i="1" s="1"/>
  <c r="AV2222" i="1"/>
  <c r="AY2222" i="1"/>
  <c r="AZ2222" i="1"/>
  <c r="AO2223" i="1"/>
  <c r="AT2223" i="1" s="1"/>
  <c r="AX2223" i="1" s="1"/>
  <c r="AP2223" i="1"/>
  <c r="AQ2223" i="1"/>
  <c r="AR2223" i="1"/>
  <c r="AS2223" i="1"/>
  <c r="AU2223" i="1"/>
  <c r="AV2223" i="1"/>
  <c r="AW2223" i="1"/>
  <c r="AY2223" i="1"/>
  <c r="AZ2223" i="1"/>
  <c r="AO2224" i="1"/>
  <c r="AT2224" i="1" s="1"/>
  <c r="AX2224" i="1" s="1"/>
  <c r="AP2224" i="1"/>
  <c r="AQ2224" i="1"/>
  <c r="AU2224" i="1" s="1"/>
  <c r="AR2224" i="1"/>
  <c r="AS2224" i="1"/>
  <c r="AW2224" i="1" s="1"/>
  <c r="AV2224" i="1"/>
  <c r="AY2224" i="1"/>
  <c r="AZ2224" i="1"/>
  <c r="AO2225" i="1"/>
  <c r="AT2225" i="1" s="1"/>
  <c r="AX2225" i="1" s="1"/>
  <c r="AP2225" i="1"/>
  <c r="AQ2225" i="1"/>
  <c r="AU2225" i="1" s="1"/>
  <c r="AR2225" i="1"/>
  <c r="AS2225" i="1"/>
  <c r="AW2225" i="1" s="1"/>
  <c r="AV2225" i="1"/>
  <c r="AY2225" i="1"/>
  <c r="AZ2225" i="1"/>
  <c r="AO2226" i="1"/>
  <c r="AT2226" i="1" s="1"/>
  <c r="AX2226" i="1" s="1"/>
  <c r="AP2226" i="1"/>
  <c r="AQ2226" i="1"/>
  <c r="AU2226" i="1" s="1"/>
  <c r="AR2226" i="1"/>
  <c r="AS2226" i="1"/>
  <c r="AW2226" i="1" s="1"/>
  <c r="AV2226" i="1"/>
  <c r="AY2226" i="1"/>
  <c r="AZ2226" i="1"/>
  <c r="AO2227" i="1"/>
  <c r="AT2227" i="1" s="1"/>
  <c r="AX2227" i="1" s="1"/>
  <c r="AP2227" i="1"/>
  <c r="AQ2227" i="1"/>
  <c r="AU2227" i="1" s="1"/>
  <c r="AR2227" i="1"/>
  <c r="AS2227" i="1"/>
  <c r="AW2227" i="1" s="1"/>
  <c r="AV2227" i="1"/>
  <c r="AY2227" i="1"/>
  <c r="AZ2227" i="1"/>
  <c r="AO2228" i="1"/>
  <c r="AT2228" i="1" s="1"/>
  <c r="AX2228" i="1" s="1"/>
  <c r="AP2228" i="1"/>
  <c r="AQ2228" i="1"/>
  <c r="AU2228" i="1" s="1"/>
  <c r="AR2228" i="1"/>
  <c r="AS2228" i="1"/>
  <c r="AW2228" i="1" s="1"/>
  <c r="AV2228" i="1"/>
  <c r="AY2228" i="1"/>
  <c r="AZ2228" i="1"/>
  <c r="AO2229" i="1"/>
  <c r="AT2229" i="1" s="1"/>
  <c r="AX2229" i="1" s="1"/>
  <c r="AP2229" i="1"/>
  <c r="AQ2229" i="1"/>
  <c r="AR2229" i="1"/>
  <c r="AS2229" i="1"/>
  <c r="AU2229" i="1"/>
  <c r="AV2229" i="1"/>
  <c r="AW2229" i="1"/>
  <c r="AY2229" i="1"/>
  <c r="AZ2229" i="1"/>
  <c r="AO2230" i="1"/>
  <c r="AT2230" i="1" s="1"/>
  <c r="AX2230" i="1" s="1"/>
  <c r="AP2230" i="1"/>
  <c r="AQ2230" i="1"/>
  <c r="AU2230" i="1" s="1"/>
  <c r="AR2230" i="1"/>
  <c r="AS2230" i="1"/>
  <c r="AW2230" i="1" s="1"/>
  <c r="AV2230" i="1"/>
  <c r="AY2230" i="1"/>
  <c r="AZ2230" i="1"/>
  <c r="AO2231" i="1"/>
  <c r="AT2231" i="1" s="1"/>
  <c r="AX2231" i="1" s="1"/>
  <c r="AP2231" i="1"/>
  <c r="AQ2231" i="1"/>
  <c r="AU2231" i="1" s="1"/>
  <c r="AR2231" i="1"/>
  <c r="AS2231" i="1"/>
  <c r="AW2231" i="1" s="1"/>
  <c r="AV2231" i="1"/>
  <c r="AY2231" i="1"/>
  <c r="AZ2231" i="1"/>
  <c r="AO2232" i="1"/>
  <c r="AT2232" i="1" s="1"/>
  <c r="AX2232" i="1" s="1"/>
  <c r="AP2232" i="1"/>
  <c r="AQ2232" i="1"/>
  <c r="AU2232" i="1" s="1"/>
  <c r="AR2232" i="1"/>
  <c r="AS2232" i="1"/>
  <c r="AV2232" i="1"/>
  <c r="AW2232" i="1"/>
  <c r="AY2232" i="1"/>
  <c r="AZ2232" i="1"/>
  <c r="AO2233" i="1"/>
  <c r="AT2233" i="1" s="1"/>
  <c r="AX2233" i="1" s="1"/>
  <c r="AP2233" i="1"/>
  <c r="AQ2233" i="1"/>
  <c r="AU2233" i="1" s="1"/>
  <c r="AR2233" i="1"/>
  <c r="AS2233" i="1"/>
  <c r="AW2233" i="1" s="1"/>
  <c r="AV2233" i="1"/>
  <c r="AY2233" i="1"/>
  <c r="AZ2233" i="1"/>
  <c r="AO2234" i="1"/>
  <c r="AT2234" i="1" s="1"/>
  <c r="AX2234" i="1" s="1"/>
  <c r="AP2234" i="1"/>
  <c r="AQ2234" i="1"/>
  <c r="AR2234" i="1"/>
  <c r="AS2234" i="1"/>
  <c r="AU2234" i="1"/>
  <c r="AV2234" i="1"/>
  <c r="AW2234" i="1"/>
  <c r="AY2234" i="1"/>
  <c r="AZ2234" i="1"/>
  <c r="AO2235" i="1"/>
  <c r="AT2235" i="1" s="1"/>
  <c r="AX2235" i="1" s="1"/>
  <c r="AP2235" i="1"/>
  <c r="AQ2235" i="1"/>
  <c r="AU2235" i="1" s="1"/>
  <c r="AR2235" i="1"/>
  <c r="AS2235" i="1"/>
  <c r="AW2235" i="1" s="1"/>
  <c r="AV2235" i="1"/>
  <c r="AY2235" i="1"/>
  <c r="AZ2235" i="1"/>
  <c r="AO2236" i="1"/>
  <c r="AT2236" i="1" s="1"/>
  <c r="AX2236" i="1" s="1"/>
  <c r="AP2236" i="1"/>
  <c r="AQ2236" i="1"/>
  <c r="AU2236" i="1" s="1"/>
  <c r="AR2236" i="1"/>
  <c r="AS2236" i="1"/>
  <c r="AW2236" i="1" s="1"/>
  <c r="AV2236" i="1"/>
  <c r="AY2236" i="1"/>
  <c r="AZ2236" i="1"/>
  <c r="AO2237" i="1"/>
  <c r="AT2237" i="1" s="1"/>
  <c r="AX2237" i="1" s="1"/>
  <c r="AP2237" i="1"/>
  <c r="AQ2237" i="1"/>
  <c r="AU2237" i="1" s="1"/>
  <c r="AR2237" i="1"/>
  <c r="AS2237" i="1"/>
  <c r="AW2237" i="1" s="1"/>
  <c r="AV2237" i="1"/>
  <c r="AY2237" i="1"/>
  <c r="AZ2237" i="1"/>
  <c r="AO2238" i="1"/>
  <c r="AT2238" i="1" s="1"/>
  <c r="AX2238" i="1" s="1"/>
  <c r="AP2238" i="1"/>
  <c r="AQ2238" i="1"/>
  <c r="AU2238" i="1" s="1"/>
  <c r="AR2238" i="1"/>
  <c r="AS2238" i="1"/>
  <c r="AW2238" i="1" s="1"/>
  <c r="AV2238" i="1"/>
  <c r="AY2238" i="1"/>
  <c r="AZ2238" i="1"/>
  <c r="AO2239" i="1"/>
  <c r="AT2239" i="1" s="1"/>
  <c r="AX2239" i="1" s="1"/>
  <c r="AP2239" i="1"/>
  <c r="AQ2239" i="1"/>
  <c r="AU2239" i="1" s="1"/>
  <c r="AR2239" i="1"/>
  <c r="AS2239" i="1"/>
  <c r="AW2239" i="1" s="1"/>
  <c r="AV2239" i="1"/>
  <c r="AY2239" i="1"/>
  <c r="AZ2239" i="1"/>
  <c r="AO2240" i="1"/>
  <c r="AT2240" i="1" s="1"/>
  <c r="AX2240" i="1" s="1"/>
  <c r="AP2240" i="1"/>
  <c r="AQ2240" i="1"/>
  <c r="AU2240" i="1" s="1"/>
  <c r="AR2240" i="1"/>
  <c r="AS2240" i="1"/>
  <c r="AW2240" i="1" s="1"/>
  <c r="AV2240" i="1"/>
  <c r="AY2240" i="1"/>
  <c r="AZ2240" i="1"/>
  <c r="AO2241" i="1"/>
  <c r="AT2241" i="1" s="1"/>
  <c r="AX2241" i="1" s="1"/>
  <c r="AP2241" i="1"/>
  <c r="AQ2241" i="1"/>
  <c r="AU2241" i="1" s="1"/>
  <c r="AR2241" i="1"/>
  <c r="AS2241" i="1"/>
  <c r="AV2241" i="1"/>
  <c r="AW2241" i="1"/>
  <c r="AY2241" i="1"/>
  <c r="AZ2241" i="1"/>
  <c r="AO2242" i="1"/>
  <c r="AT2242" i="1" s="1"/>
  <c r="AX2242" i="1" s="1"/>
  <c r="AP2242" i="1"/>
  <c r="AQ2242" i="1"/>
  <c r="AU2242" i="1" s="1"/>
  <c r="AR2242" i="1"/>
  <c r="AS2242" i="1"/>
  <c r="AW2242" i="1" s="1"/>
  <c r="AV2242" i="1"/>
  <c r="AY2242" i="1"/>
  <c r="AZ2242" i="1"/>
  <c r="AO2243" i="1"/>
  <c r="AT2243" i="1" s="1"/>
  <c r="AX2243" i="1" s="1"/>
  <c r="AP2243" i="1"/>
  <c r="AQ2243" i="1"/>
  <c r="AU2243" i="1" s="1"/>
  <c r="AR2243" i="1"/>
  <c r="AS2243" i="1"/>
  <c r="AW2243" i="1" s="1"/>
  <c r="AV2243" i="1"/>
  <c r="AY2243" i="1"/>
  <c r="AZ2243" i="1"/>
  <c r="AO2244" i="1"/>
  <c r="AT2244" i="1" s="1"/>
  <c r="AX2244" i="1" s="1"/>
  <c r="AP2244" i="1"/>
  <c r="AQ2244" i="1"/>
  <c r="AU2244" i="1" s="1"/>
  <c r="AR2244" i="1"/>
  <c r="AS2244" i="1"/>
  <c r="AW2244" i="1" s="1"/>
  <c r="AV2244" i="1"/>
  <c r="AY2244" i="1"/>
  <c r="AZ2244" i="1"/>
  <c r="AO2245" i="1"/>
  <c r="AT2245" i="1" s="1"/>
  <c r="AX2245" i="1" s="1"/>
  <c r="AP2245" i="1"/>
  <c r="AQ2245" i="1"/>
  <c r="AU2245" i="1" s="1"/>
  <c r="AR2245" i="1"/>
  <c r="AS2245" i="1"/>
  <c r="AW2245" i="1" s="1"/>
  <c r="AV2245" i="1"/>
  <c r="AY2245" i="1"/>
  <c r="AZ2245" i="1"/>
  <c r="AO2246" i="1"/>
  <c r="AT2246" i="1" s="1"/>
  <c r="AX2246" i="1" s="1"/>
  <c r="AP2246" i="1"/>
  <c r="AQ2246" i="1"/>
  <c r="AU2246" i="1" s="1"/>
  <c r="AR2246" i="1"/>
  <c r="AS2246" i="1"/>
  <c r="AW2246" i="1" s="1"/>
  <c r="AV2246" i="1"/>
  <c r="AY2246" i="1"/>
  <c r="AZ2246" i="1"/>
  <c r="AO2247" i="1"/>
  <c r="AT2247" i="1" s="1"/>
  <c r="AX2247" i="1" s="1"/>
  <c r="AP2247" i="1"/>
  <c r="AQ2247" i="1"/>
  <c r="AU2247" i="1" s="1"/>
  <c r="AR2247" i="1"/>
  <c r="AS2247" i="1"/>
  <c r="AW2247" i="1" s="1"/>
  <c r="AV2247" i="1"/>
  <c r="AY2247" i="1"/>
  <c r="AZ2247" i="1"/>
  <c r="AO2248" i="1"/>
  <c r="AT2248" i="1" s="1"/>
  <c r="AX2248" i="1" s="1"/>
  <c r="AP2248" i="1"/>
  <c r="AQ2248" i="1"/>
  <c r="AU2248" i="1" s="1"/>
  <c r="AR2248" i="1"/>
  <c r="AS2248" i="1"/>
  <c r="AW2248" i="1" s="1"/>
  <c r="AV2248" i="1"/>
  <c r="AY2248" i="1"/>
  <c r="AZ2248" i="1"/>
  <c r="AO2249" i="1"/>
  <c r="AT2249" i="1" s="1"/>
  <c r="AX2249" i="1" s="1"/>
  <c r="AP2249" i="1"/>
  <c r="AQ2249" i="1"/>
  <c r="AU2249" i="1" s="1"/>
  <c r="AR2249" i="1"/>
  <c r="AS2249" i="1"/>
  <c r="AW2249" i="1" s="1"/>
  <c r="AV2249" i="1"/>
  <c r="AY2249" i="1"/>
  <c r="AZ2249" i="1"/>
  <c r="AO2250" i="1"/>
  <c r="AT2250" i="1" s="1"/>
  <c r="AX2250" i="1" s="1"/>
  <c r="AP2250" i="1"/>
  <c r="AQ2250" i="1"/>
  <c r="AU2250" i="1" s="1"/>
  <c r="AR2250" i="1"/>
  <c r="AS2250" i="1"/>
  <c r="AW2250" i="1" s="1"/>
  <c r="AV2250" i="1"/>
  <c r="AY2250" i="1"/>
  <c r="AZ2250" i="1"/>
  <c r="AO2251" i="1"/>
  <c r="AT2251" i="1" s="1"/>
  <c r="AX2251" i="1" s="1"/>
  <c r="AP2251" i="1"/>
  <c r="AQ2251" i="1"/>
  <c r="AU2251" i="1" s="1"/>
  <c r="AR2251" i="1"/>
  <c r="AS2251" i="1"/>
  <c r="AW2251" i="1" s="1"/>
  <c r="AV2251" i="1"/>
  <c r="AY2251" i="1"/>
  <c r="AZ2251" i="1"/>
  <c r="AO2252" i="1"/>
  <c r="AT2252" i="1" s="1"/>
  <c r="AX2252" i="1" s="1"/>
  <c r="AP2252" i="1"/>
  <c r="AQ2252" i="1"/>
  <c r="AU2252" i="1" s="1"/>
  <c r="AR2252" i="1"/>
  <c r="AS2252" i="1"/>
  <c r="AW2252" i="1" s="1"/>
  <c r="AV2252" i="1"/>
  <c r="AY2252" i="1"/>
  <c r="AZ2252" i="1"/>
  <c r="AO2253" i="1"/>
  <c r="AT2253" i="1" s="1"/>
  <c r="AX2253" i="1" s="1"/>
  <c r="AP2253" i="1"/>
  <c r="AQ2253" i="1"/>
  <c r="AU2253" i="1" s="1"/>
  <c r="AR2253" i="1"/>
  <c r="AS2253" i="1"/>
  <c r="AW2253" i="1" s="1"/>
  <c r="AV2253" i="1"/>
  <c r="AY2253" i="1"/>
  <c r="AZ2253" i="1"/>
  <c r="AO2254" i="1"/>
  <c r="AT2254" i="1" s="1"/>
  <c r="AX2254" i="1" s="1"/>
  <c r="AP2254" i="1"/>
  <c r="AQ2254" i="1"/>
  <c r="AU2254" i="1" s="1"/>
  <c r="AR2254" i="1"/>
  <c r="AS2254" i="1"/>
  <c r="AW2254" i="1" s="1"/>
  <c r="AV2254" i="1"/>
  <c r="AY2254" i="1"/>
  <c r="AZ2254" i="1"/>
  <c r="AO2255" i="1"/>
  <c r="AT2255" i="1" s="1"/>
  <c r="AX2255" i="1" s="1"/>
  <c r="AP2255" i="1"/>
  <c r="AQ2255" i="1"/>
  <c r="AU2255" i="1" s="1"/>
  <c r="AR2255" i="1"/>
  <c r="AS2255" i="1"/>
  <c r="AW2255" i="1" s="1"/>
  <c r="AV2255" i="1"/>
  <c r="AY2255" i="1"/>
  <c r="AZ2255" i="1"/>
  <c r="AO2256" i="1"/>
  <c r="AT2256" i="1" s="1"/>
  <c r="AX2256" i="1" s="1"/>
  <c r="AP2256" i="1"/>
  <c r="AQ2256" i="1"/>
  <c r="AR2256" i="1"/>
  <c r="AS2256" i="1"/>
  <c r="AU2256" i="1"/>
  <c r="AV2256" i="1"/>
  <c r="AW2256" i="1"/>
  <c r="AY2256" i="1"/>
  <c r="AZ2256" i="1"/>
  <c r="AO2257" i="1"/>
  <c r="AT2257" i="1" s="1"/>
  <c r="AX2257" i="1" s="1"/>
  <c r="AP2257" i="1"/>
  <c r="AQ2257" i="1"/>
  <c r="AU2257" i="1" s="1"/>
  <c r="AR2257" i="1"/>
  <c r="AS2257" i="1"/>
  <c r="AV2257" i="1"/>
  <c r="AW2257" i="1"/>
  <c r="AY2257" i="1"/>
  <c r="AZ2257" i="1"/>
  <c r="AO2258" i="1"/>
  <c r="AT2258" i="1" s="1"/>
  <c r="AX2258" i="1" s="1"/>
  <c r="AP2258" i="1"/>
  <c r="AQ2258" i="1"/>
  <c r="AU2258" i="1" s="1"/>
  <c r="AR2258" i="1"/>
  <c r="AS2258" i="1"/>
  <c r="AV2258" i="1"/>
  <c r="AW2258" i="1"/>
  <c r="AY2258" i="1"/>
  <c r="AZ2258" i="1"/>
  <c r="AO2259" i="1"/>
  <c r="AT2259" i="1" s="1"/>
  <c r="AX2259" i="1" s="1"/>
  <c r="AP2259" i="1"/>
  <c r="AQ2259" i="1"/>
  <c r="AU2259" i="1" s="1"/>
  <c r="AR2259" i="1"/>
  <c r="AS2259" i="1"/>
  <c r="AW2259" i="1" s="1"/>
  <c r="AV2259" i="1"/>
  <c r="AY2259" i="1"/>
  <c r="AZ2259" i="1"/>
  <c r="AO2260" i="1"/>
  <c r="AT2260" i="1" s="1"/>
  <c r="AX2260" i="1" s="1"/>
  <c r="AP2260" i="1"/>
  <c r="AQ2260" i="1"/>
  <c r="AU2260" i="1" s="1"/>
  <c r="AR2260" i="1"/>
  <c r="AS2260" i="1"/>
  <c r="AW2260" i="1" s="1"/>
  <c r="AV2260" i="1"/>
  <c r="AY2260" i="1"/>
  <c r="AZ2260" i="1"/>
  <c r="AO2261" i="1"/>
  <c r="AT2261" i="1" s="1"/>
  <c r="AX2261" i="1" s="1"/>
  <c r="AP2261" i="1"/>
  <c r="AQ2261" i="1"/>
  <c r="AU2261" i="1" s="1"/>
  <c r="AR2261" i="1"/>
  <c r="AS2261" i="1"/>
  <c r="AW2261" i="1" s="1"/>
  <c r="AV2261" i="1"/>
  <c r="AY2261" i="1"/>
  <c r="AZ2261" i="1"/>
  <c r="AO2262" i="1"/>
  <c r="AT2262" i="1" s="1"/>
  <c r="AX2262" i="1" s="1"/>
  <c r="AP2262" i="1"/>
  <c r="AQ2262" i="1"/>
  <c r="AU2262" i="1" s="1"/>
  <c r="AR2262" i="1"/>
  <c r="AS2262" i="1"/>
  <c r="AW2262" i="1" s="1"/>
  <c r="AV2262" i="1"/>
  <c r="AY2262" i="1"/>
  <c r="AZ2262" i="1"/>
  <c r="AO2263" i="1"/>
  <c r="AT2263" i="1" s="1"/>
  <c r="AX2263" i="1" s="1"/>
  <c r="AP2263" i="1"/>
  <c r="AQ2263" i="1"/>
  <c r="AU2263" i="1" s="1"/>
  <c r="AR2263" i="1"/>
  <c r="AS2263" i="1"/>
  <c r="AW2263" i="1" s="1"/>
  <c r="AV2263" i="1"/>
  <c r="AY2263" i="1"/>
  <c r="AZ2263" i="1"/>
  <c r="AO2264" i="1"/>
  <c r="AT2264" i="1" s="1"/>
  <c r="AX2264" i="1" s="1"/>
  <c r="AP2264" i="1"/>
  <c r="AQ2264" i="1"/>
  <c r="AU2264" i="1" s="1"/>
  <c r="AR2264" i="1"/>
  <c r="AS2264" i="1"/>
  <c r="AW2264" i="1" s="1"/>
  <c r="AV2264" i="1"/>
  <c r="AY2264" i="1"/>
  <c r="AZ2264" i="1"/>
  <c r="AO2265" i="1"/>
  <c r="AT2265" i="1" s="1"/>
  <c r="AX2265" i="1" s="1"/>
  <c r="AP2265" i="1"/>
  <c r="AQ2265" i="1"/>
  <c r="AU2265" i="1" s="1"/>
  <c r="AR2265" i="1"/>
  <c r="AS2265" i="1"/>
  <c r="AW2265" i="1" s="1"/>
  <c r="AV2265" i="1"/>
  <c r="AY2265" i="1"/>
  <c r="AZ2265" i="1"/>
  <c r="AO2266" i="1"/>
  <c r="AT2266" i="1" s="1"/>
  <c r="AX2266" i="1" s="1"/>
  <c r="AP2266" i="1"/>
  <c r="AQ2266" i="1"/>
  <c r="AR2266" i="1"/>
  <c r="AS2266" i="1"/>
  <c r="AU2266" i="1"/>
  <c r="AV2266" i="1"/>
  <c r="AW2266" i="1"/>
  <c r="AY2266" i="1"/>
  <c r="AZ2266" i="1"/>
  <c r="AO2267" i="1"/>
  <c r="AT2267" i="1" s="1"/>
  <c r="AX2267" i="1" s="1"/>
  <c r="AP2267" i="1"/>
  <c r="AQ2267" i="1"/>
  <c r="AU2267" i="1" s="1"/>
  <c r="AR2267" i="1"/>
  <c r="AS2267" i="1"/>
  <c r="AW2267" i="1" s="1"/>
  <c r="AV2267" i="1"/>
  <c r="AY2267" i="1"/>
  <c r="AZ2267" i="1"/>
  <c r="AO2268" i="1"/>
  <c r="AT2268" i="1" s="1"/>
  <c r="AX2268" i="1" s="1"/>
  <c r="AP2268" i="1"/>
  <c r="AQ2268" i="1"/>
  <c r="AU2268" i="1" s="1"/>
  <c r="AR2268" i="1"/>
  <c r="AS2268" i="1"/>
  <c r="AW2268" i="1" s="1"/>
  <c r="AV2268" i="1"/>
  <c r="AY2268" i="1"/>
  <c r="AZ2268" i="1"/>
  <c r="AO2269" i="1"/>
  <c r="AT2269" i="1" s="1"/>
  <c r="AX2269" i="1" s="1"/>
  <c r="AP2269" i="1"/>
  <c r="AQ2269" i="1"/>
  <c r="AU2269" i="1" s="1"/>
  <c r="AR2269" i="1"/>
  <c r="AS2269" i="1"/>
  <c r="AV2269" i="1"/>
  <c r="AW2269" i="1"/>
  <c r="AY2269" i="1"/>
  <c r="AZ2269" i="1"/>
  <c r="AO2270" i="1"/>
  <c r="AT2270" i="1" s="1"/>
  <c r="AX2270" i="1" s="1"/>
  <c r="AP2270" i="1"/>
  <c r="AQ2270" i="1"/>
  <c r="AU2270" i="1" s="1"/>
  <c r="AR2270" i="1"/>
  <c r="AS2270" i="1"/>
  <c r="AW2270" i="1" s="1"/>
  <c r="AV2270" i="1"/>
  <c r="AY2270" i="1"/>
  <c r="AZ2270" i="1"/>
  <c r="AO2271" i="1"/>
  <c r="AT2271" i="1" s="1"/>
  <c r="AX2271" i="1" s="1"/>
  <c r="AP2271" i="1"/>
  <c r="AQ2271" i="1"/>
  <c r="AU2271" i="1" s="1"/>
  <c r="AR2271" i="1"/>
  <c r="AS2271" i="1"/>
  <c r="AW2271" i="1" s="1"/>
  <c r="AV2271" i="1"/>
  <c r="AY2271" i="1"/>
  <c r="AZ2271" i="1"/>
  <c r="AO2272" i="1"/>
  <c r="AT2272" i="1" s="1"/>
  <c r="AX2272" i="1" s="1"/>
  <c r="AP2272" i="1"/>
  <c r="AQ2272" i="1"/>
  <c r="AU2272" i="1" s="1"/>
  <c r="AR2272" i="1"/>
  <c r="AS2272" i="1"/>
  <c r="AW2272" i="1" s="1"/>
  <c r="AV2272" i="1"/>
  <c r="AY2272" i="1"/>
  <c r="AZ2272" i="1"/>
  <c r="AO2273" i="1"/>
  <c r="AT2273" i="1" s="1"/>
  <c r="AX2273" i="1" s="1"/>
  <c r="AP2273" i="1"/>
  <c r="AQ2273" i="1"/>
  <c r="AU2273" i="1" s="1"/>
  <c r="AR2273" i="1"/>
  <c r="AS2273" i="1"/>
  <c r="AW2273" i="1" s="1"/>
  <c r="AV2273" i="1"/>
  <c r="AY2273" i="1"/>
  <c r="AZ2273" i="1"/>
  <c r="AO2274" i="1"/>
  <c r="AT2274" i="1" s="1"/>
  <c r="AX2274" i="1" s="1"/>
  <c r="AP2274" i="1"/>
  <c r="AQ2274" i="1"/>
  <c r="AU2274" i="1" s="1"/>
  <c r="AR2274" i="1"/>
  <c r="AS2274" i="1"/>
  <c r="AW2274" i="1" s="1"/>
  <c r="AV2274" i="1"/>
  <c r="AY2274" i="1"/>
  <c r="AZ2274" i="1"/>
  <c r="AO2275" i="1"/>
  <c r="AT2275" i="1" s="1"/>
  <c r="AX2275" i="1" s="1"/>
  <c r="AP2275" i="1"/>
  <c r="AQ2275" i="1"/>
  <c r="AU2275" i="1" s="1"/>
  <c r="AR2275" i="1"/>
  <c r="AS2275" i="1"/>
  <c r="AW2275" i="1" s="1"/>
  <c r="AV2275" i="1"/>
  <c r="AY2275" i="1"/>
  <c r="AZ2275" i="1"/>
  <c r="AO2276" i="1"/>
  <c r="AT2276" i="1" s="1"/>
  <c r="AX2276" i="1" s="1"/>
  <c r="AP2276" i="1"/>
  <c r="AQ2276" i="1"/>
  <c r="AU2276" i="1" s="1"/>
  <c r="AR2276" i="1"/>
  <c r="AS2276" i="1"/>
  <c r="AW2276" i="1" s="1"/>
  <c r="AV2276" i="1"/>
  <c r="AY2276" i="1"/>
  <c r="AZ2276" i="1"/>
  <c r="AO2277" i="1"/>
  <c r="AT2277" i="1" s="1"/>
  <c r="AX2277" i="1" s="1"/>
  <c r="AP2277" i="1"/>
  <c r="AQ2277" i="1"/>
  <c r="AU2277" i="1" s="1"/>
  <c r="AR2277" i="1"/>
  <c r="AS2277" i="1"/>
  <c r="AW2277" i="1" s="1"/>
  <c r="AV2277" i="1"/>
  <c r="AY2277" i="1"/>
  <c r="AZ2277" i="1"/>
  <c r="AO2278" i="1"/>
  <c r="AT2278" i="1" s="1"/>
  <c r="AX2278" i="1" s="1"/>
  <c r="AP2278" i="1"/>
  <c r="AQ2278" i="1"/>
  <c r="AU2278" i="1" s="1"/>
  <c r="AR2278" i="1"/>
  <c r="AS2278" i="1"/>
  <c r="AW2278" i="1" s="1"/>
  <c r="AV2278" i="1"/>
  <c r="AY2278" i="1"/>
  <c r="AZ2278" i="1"/>
  <c r="AO2279" i="1"/>
  <c r="AT2279" i="1" s="1"/>
  <c r="AX2279" i="1" s="1"/>
  <c r="AP2279" i="1"/>
  <c r="AQ2279" i="1"/>
  <c r="AU2279" i="1" s="1"/>
  <c r="AR2279" i="1"/>
  <c r="AS2279" i="1"/>
  <c r="AW2279" i="1" s="1"/>
  <c r="AV2279" i="1"/>
  <c r="AY2279" i="1"/>
  <c r="AZ2279" i="1"/>
  <c r="AO2280" i="1"/>
  <c r="AT2280" i="1" s="1"/>
  <c r="AX2280" i="1" s="1"/>
  <c r="AP2280" i="1"/>
  <c r="AQ2280" i="1"/>
  <c r="AU2280" i="1" s="1"/>
  <c r="AR2280" i="1"/>
  <c r="AS2280" i="1"/>
  <c r="AV2280" i="1"/>
  <c r="AW2280" i="1"/>
  <c r="AY2280" i="1"/>
  <c r="AZ2280" i="1"/>
  <c r="AO2281" i="1"/>
  <c r="AT2281" i="1" s="1"/>
  <c r="AX2281" i="1" s="1"/>
  <c r="AP2281" i="1"/>
  <c r="AQ2281" i="1"/>
  <c r="AU2281" i="1" s="1"/>
  <c r="AR2281" i="1"/>
  <c r="AS2281" i="1"/>
  <c r="AW2281" i="1" s="1"/>
  <c r="AV2281" i="1"/>
  <c r="AY2281" i="1"/>
  <c r="AZ2281" i="1"/>
  <c r="AO2282" i="1"/>
  <c r="AT2282" i="1" s="1"/>
  <c r="AX2282" i="1" s="1"/>
  <c r="AP2282" i="1"/>
  <c r="AQ2282" i="1"/>
  <c r="AR2282" i="1"/>
  <c r="AS2282" i="1"/>
  <c r="AU2282" i="1"/>
  <c r="AV2282" i="1"/>
  <c r="AW2282" i="1"/>
  <c r="AY2282" i="1"/>
  <c r="AZ2282" i="1"/>
  <c r="AO2283" i="1"/>
  <c r="AT2283" i="1" s="1"/>
  <c r="AX2283" i="1" s="1"/>
  <c r="AP2283" i="1"/>
  <c r="AQ2283" i="1"/>
  <c r="AU2283" i="1" s="1"/>
  <c r="AR2283" i="1"/>
  <c r="AS2283" i="1"/>
  <c r="AW2283" i="1" s="1"/>
  <c r="AV2283" i="1"/>
  <c r="AY2283" i="1"/>
  <c r="AZ2283" i="1"/>
  <c r="AO2284" i="1"/>
  <c r="AT2284" i="1" s="1"/>
  <c r="AX2284" i="1" s="1"/>
  <c r="AP2284" i="1"/>
  <c r="AQ2284" i="1"/>
  <c r="AR2284" i="1"/>
  <c r="AS2284" i="1"/>
  <c r="AU2284" i="1"/>
  <c r="AV2284" i="1"/>
  <c r="AW2284" i="1"/>
  <c r="AY2284" i="1"/>
  <c r="AZ2284" i="1"/>
  <c r="AO2285" i="1"/>
  <c r="AT2285" i="1" s="1"/>
  <c r="AX2285" i="1" s="1"/>
  <c r="AP2285" i="1"/>
  <c r="AQ2285" i="1"/>
  <c r="AR2285" i="1"/>
  <c r="AS2285" i="1"/>
  <c r="AU2285" i="1"/>
  <c r="AV2285" i="1"/>
  <c r="AW2285" i="1"/>
  <c r="AY2285" i="1"/>
  <c r="AZ2285" i="1"/>
  <c r="AO2286" i="1"/>
  <c r="AT2286" i="1" s="1"/>
  <c r="AX2286" i="1" s="1"/>
  <c r="AP2286" i="1"/>
  <c r="AQ2286" i="1"/>
  <c r="AU2286" i="1" s="1"/>
  <c r="AR2286" i="1"/>
  <c r="AS2286" i="1"/>
  <c r="AW2286" i="1" s="1"/>
  <c r="AV2286" i="1"/>
  <c r="AY2286" i="1"/>
  <c r="AZ2286" i="1"/>
  <c r="AO2287" i="1"/>
  <c r="AT2287" i="1" s="1"/>
  <c r="AX2287" i="1" s="1"/>
  <c r="AP2287" i="1"/>
  <c r="AQ2287" i="1"/>
  <c r="AU2287" i="1" s="1"/>
  <c r="AR2287" i="1"/>
  <c r="AS2287" i="1"/>
  <c r="AV2287" i="1"/>
  <c r="AW2287" i="1"/>
  <c r="AY2287" i="1"/>
  <c r="AZ2287" i="1"/>
  <c r="AO2288" i="1"/>
  <c r="AT2288" i="1" s="1"/>
  <c r="AX2288" i="1" s="1"/>
  <c r="AP2288" i="1"/>
  <c r="AQ2288" i="1"/>
  <c r="AU2288" i="1" s="1"/>
  <c r="AR2288" i="1"/>
  <c r="AS2288" i="1"/>
  <c r="AV2288" i="1"/>
  <c r="AW2288" i="1"/>
  <c r="AY2288" i="1"/>
  <c r="AZ2288" i="1"/>
  <c r="AO2289" i="1"/>
  <c r="AT2289" i="1" s="1"/>
  <c r="AX2289" i="1" s="1"/>
  <c r="AP2289" i="1"/>
  <c r="AQ2289" i="1"/>
  <c r="AU2289" i="1" s="1"/>
  <c r="AR2289" i="1"/>
  <c r="AS2289" i="1"/>
  <c r="AW2289" i="1" s="1"/>
  <c r="AV2289" i="1"/>
  <c r="AY2289" i="1"/>
  <c r="AZ2289" i="1"/>
  <c r="AO2290" i="1"/>
  <c r="AT2290" i="1" s="1"/>
  <c r="AX2290" i="1" s="1"/>
  <c r="AP2290" i="1"/>
  <c r="AQ2290" i="1"/>
  <c r="AR2290" i="1"/>
  <c r="AS2290" i="1"/>
  <c r="AU2290" i="1"/>
  <c r="AV2290" i="1"/>
  <c r="AW2290" i="1"/>
  <c r="AY2290" i="1"/>
  <c r="AZ2290" i="1"/>
  <c r="AO2291" i="1"/>
  <c r="AT2291" i="1" s="1"/>
  <c r="AX2291" i="1" s="1"/>
  <c r="AP2291" i="1"/>
  <c r="AQ2291" i="1"/>
  <c r="AU2291" i="1" s="1"/>
  <c r="AR2291" i="1"/>
  <c r="AS2291" i="1"/>
  <c r="AW2291" i="1" s="1"/>
  <c r="AV2291" i="1"/>
  <c r="AY2291" i="1"/>
  <c r="AZ2291" i="1"/>
  <c r="AO2292" i="1"/>
  <c r="AT2292" i="1" s="1"/>
  <c r="AX2292" i="1" s="1"/>
  <c r="AP2292" i="1"/>
  <c r="AQ2292" i="1"/>
  <c r="AR2292" i="1"/>
  <c r="AV2292" i="1" s="1"/>
  <c r="AS2292" i="1"/>
  <c r="AU2292" i="1"/>
  <c r="AW2292" i="1"/>
  <c r="AY2292" i="1"/>
  <c r="AZ2292" i="1"/>
  <c r="AO2293" i="1"/>
  <c r="AT2293" i="1" s="1"/>
  <c r="AX2293" i="1" s="1"/>
  <c r="AP2293" i="1"/>
  <c r="AQ2293" i="1"/>
  <c r="AR2293" i="1"/>
  <c r="AS2293" i="1"/>
  <c r="AU2293" i="1"/>
  <c r="AV2293" i="1"/>
  <c r="AW2293" i="1"/>
  <c r="AY2293" i="1"/>
  <c r="AZ2293" i="1"/>
  <c r="AO2294" i="1"/>
  <c r="AT2294" i="1" s="1"/>
  <c r="AX2294" i="1" s="1"/>
  <c r="AP2294" i="1"/>
  <c r="AQ2294" i="1"/>
  <c r="AU2294" i="1" s="1"/>
  <c r="AR2294" i="1"/>
  <c r="AS2294" i="1"/>
  <c r="AW2294" i="1" s="1"/>
  <c r="AV2294" i="1"/>
  <c r="AY2294" i="1"/>
  <c r="AZ2294" i="1"/>
  <c r="AO2295" i="1"/>
  <c r="AT2295" i="1" s="1"/>
  <c r="AX2295" i="1" s="1"/>
  <c r="AP2295" i="1"/>
  <c r="AQ2295" i="1"/>
  <c r="AR2295" i="1"/>
  <c r="AS2295" i="1"/>
  <c r="AU2295" i="1"/>
  <c r="AV2295" i="1"/>
  <c r="AW2295" i="1"/>
  <c r="AY2295" i="1"/>
  <c r="AZ2295" i="1"/>
  <c r="AO2296" i="1"/>
  <c r="AT2296" i="1" s="1"/>
  <c r="AX2296" i="1" s="1"/>
  <c r="AP2296" i="1"/>
  <c r="AQ2296" i="1"/>
  <c r="AR2296" i="1"/>
  <c r="AS2296" i="1"/>
  <c r="AU2296" i="1"/>
  <c r="AV2296" i="1"/>
  <c r="AW2296" i="1"/>
  <c r="AY2296" i="1"/>
  <c r="AZ2296" i="1"/>
  <c r="AO2297" i="1"/>
  <c r="AT2297" i="1" s="1"/>
  <c r="AX2297" i="1" s="1"/>
  <c r="AP2297" i="1"/>
  <c r="AQ2297" i="1"/>
  <c r="AU2297" i="1" s="1"/>
  <c r="AR2297" i="1"/>
  <c r="AS2297" i="1"/>
  <c r="AW2297" i="1" s="1"/>
  <c r="AV2297" i="1"/>
  <c r="AY2297" i="1"/>
  <c r="AZ2297" i="1"/>
  <c r="AO2298" i="1"/>
  <c r="AT2298" i="1" s="1"/>
  <c r="AX2298" i="1" s="1"/>
  <c r="AP2298" i="1"/>
  <c r="AQ2298" i="1"/>
  <c r="AU2298" i="1" s="1"/>
  <c r="AR2298" i="1"/>
  <c r="AS2298" i="1"/>
  <c r="AW2298" i="1" s="1"/>
  <c r="AV2298" i="1"/>
  <c r="AY2298" i="1"/>
  <c r="AZ2298" i="1"/>
  <c r="AO2299" i="1"/>
  <c r="AT2299" i="1" s="1"/>
  <c r="AX2299" i="1" s="1"/>
  <c r="AP2299" i="1"/>
  <c r="AQ2299" i="1"/>
  <c r="AU2299" i="1" s="1"/>
  <c r="AR2299" i="1"/>
  <c r="AS2299" i="1"/>
  <c r="AW2299" i="1" s="1"/>
  <c r="AV2299" i="1"/>
  <c r="AY2299" i="1"/>
  <c r="AZ2299" i="1"/>
  <c r="AO2300" i="1"/>
  <c r="AT2300" i="1" s="1"/>
  <c r="AX2300" i="1" s="1"/>
  <c r="AP2300" i="1"/>
  <c r="AQ2300" i="1"/>
  <c r="AU2300" i="1" s="1"/>
  <c r="AR2300" i="1"/>
  <c r="AS2300" i="1"/>
  <c r="AV2300" i="1"/>
  <c r="AW2300" i="1"/>
  <c r="AY2300" i="1"/>
  <c r="AZ2300" i="1"/>
  <c r="AO2301" i="1"/>
  <c r="AT2301" i="1" s="1"/>
  <c r="AX2301" i="1" s="1"/>
  <c r="AP2301" i="1"/>
  <c r="AQ2301" i="1"/>
  <c r="AU2301" i="1" s="1"/>
  <c r="AR2301" i="1"/>
  <c r="AS2301" i="1"/>
  <c r="AW2301" i="1" s="1"/>
  <c r="AV2301" i="1"/>
  <c r="AY2301" i="1"/>
  <c r="AZ2301" i="1"/>
  <c r="AO2302" i="1"/>
  <c r="AT2302" i="1" s="1"/>
  <c r="AX2302" i="1" s="1"/>
  <c r="AP2302" i="1"/>
  <c r="AQ2302" i="1"/>
  <c r="AU2302" i="1" s="1"/>
  <c r="AR2302" i="1"/>
  <c r="AS2302" i="1"/>
  <c r="AW2302" i="1" s="1"/>
  <c r="AV2302" i="1"/>
  <c r="AY2302" i="1"/>
  <c r="AZ2302" i="1"/>
  <c r="AO2303" i="1"/>
  <c r="AT2303" i="1" s="1"/>
  <c r="AX2303" i="1" s="1"/>
  <c r="AP2303" i="1"/>
  <c r="AQ2303" i="1"/>
  <c r="AR2303" i="1"/>
  <c r="AS2303" i="1"/>
  <c r="AU2303" i="1"/>
  <c r="AV2303" i="1"/>
  <c r="AW2303" i="1"/>
  <c r="AY2303" i="1"/>
  <c r="AZ2303" i="1"/>
  <c r="AO2304" i="1"/>
  <c r="AT2304" i="1" s="1"/>
  <c r="AX2304" i="1" s="1"/>
  <c r="AP2304" i="1"/>
  <c r="AQ2304" i="1"/>
  <c r="AU2304" i="1" s="1"/>
  <c r="AR2304" i="1"/>
  <c r="AS2304" i="1"/>
  <c r="AW2304" i="1" s="1"/>
  <c r="AV2304" i="1"/>
  <c r="AY2304" i="1"/>
  <c r="AZ2304" i="1"/>
  <c r="AO2305" i="1"/>
  <c r="AT2305" i="1" s="1"/>
  <c r="AX2305" i="1" s="1"/>
  <c r="AP2305" i="1"/>
  <c r="AQ2305" i="1"/>
  <c r="AU2305" i="1" s="1"/>
  <c r="AR2305" i="1"/>
  <c r="AS2305" i="1"/>
  <c r="AV2305" i="1"/>
  <c r="AW2305" i="1"/>
  <c r="AY2305" i="1"/>
  <c r="AZ2305" i="1"/>
  <c r="AO2306" i="1"/>
  <c r="AT2306" i="1" s="1"/>
  <c r="AX2306" i="1" s="1"/>
  <c r="AP2306" i="1"/>
  <c r="AQ2306" i="1"/>
  <c r="AU2306" i="1" s="1"/>
  <c r="AR2306" i="1"/>
  <c r="AS2306" i="1"/>
  <c r="AW2306" i="1" s="1"/>
  <c r="AV2306" i="1"/>
  <c r="AY2306" i="1"/>
  <c r="AZ2306" i="1"/>
  <c r="AO2307" i="1"/>
  <c r="AT2307" i="1" s="1"/>
  <c r="AX2307" i="1" s="1"/>
  <c r="AP2307" i="1"/>
  <c r="AQ2307" i="1"/>
  <c r="AU2307" i="1" s="1"/>
  <c r="AR2307" i="1"/>
  <c r="AS2307" i="1"/>
  <c r="AW2307" i="1" s="1"/>
  <c r="AV2307" i="1"/>
  <c r="AY2307" i="1"/>
  <c r="AZ2307" i="1"/>
  <c r="AO2308" i="1"/>
  <c r="AT2308" i="1" s="1"/>
  <c r="AX2308" i="1" s="1"/>
  <c r="AP2308" i="1"/>
  <c r="AQ2308" i="1"/>
  <c r="AU2308" i="1" s="1"/>
  <c r="AR2308" i="1"/>
  <c r="AS2308" i="1"/>
  <c r="AW2308" i="1" s="1"/>
  <c r="AV2308" i="1"/>
  <c r="AY2308" i="1"/>
  <c r="AZ2308" i="1"/>
  <c r="AO2309" i="1"/>
  <c r="AT2309" i="1" s="1"/>
  <c r="AX2309" i="1" s="1"/>
  <c r="AP2309" i="1"/>
  <c r="AQ2309" i="1"/>
  <c r="AU2309" i="1" s="1"/>
  <c r="AR2309" i="1"/>
  <c r="AS2309" i="1"/>
  <c r="AW2309" i="1" s="1"/>
  <c r="AV2309" i="1"/>
  <c r="AY2309" i="1"/>
  <c r="AZ2309" i="1"/>
  <c r="AO2310" i="1"/>
  <c r="AT2310" i="1" s="1"/>
  <c r="AX2310" i="1" s="1"/>
  <c r="AP2310" i="1"/>
  <c r="AQ2310" i="1"/>
  <c r="AU2310" i="1" s="1"/>
  <c r="AR2310" i="1"/>
  <c r="AS2310" i="1"/>
  <c r="AW2310" i="1" s="1"/>
  <c r="AV2310" i="1"/>
  <c r="AY2310" i="1"/>
  <c r="AZ2310" i="1"/>
  <c r="AO2311" i="1"/>
  <c r="AT2311" i="1" s="1"/>
  <c r="AX2311" i="1" s="1"/>
  <c r="AP2311" i="1"/>
  <c r="AQ2311" i="1"/>
  <c r="AU2311" i="1" s="1"/>
  <c r="AR2311" i="1"/>
  <c r="AS2311" i="1"/>
  <c r="AW2311" i="1" s="1"/>
  <c r="AV2311" i="1"/>
  <c r="AY2311" i="1"/>
  <c r="AZ2311" i="1"/>
  <c r="AO2312" i="1"/>
  <c r="AT2312" i="1" s="1"/>
  <c r="AX2312" i="1" s="1"/>
  <c r="AP2312" i="1"/>
  <c r="AQ2312" i="1"/>
  <c r="AR2312" i="1"/>
  <c r="AS2312" i="1"/>
  <c r="AU2312" i="1"/>
  <c r="AV2312" i="1"/>
  <c r="AW2312" i="1"/>
  <c r="AY2312" i="1"/>
  <c r="AZ2312" i="1"/>
  <c r="AO2313" i="1"/>
  <c r="AT2313" i="1" s="1"/>
  <c r="AX2313" i="1" s="1"/>
  <c r="AP2313" i="1"/>
  <c r="AQ2313" i="1"/>
  <c r="AU2313" i="1" s="1"/>
  <c r="AR2313" i="1"/>
  <c r="AS2313" i="1"/>
  <c r="AW2313" i="1" s="1"/>
  <c r="AV2313" i="1"/>
  <c r="AY2313" i="1"/>
  <c r="AZ2313" i="1"/>
  <c r="AO2314" i="1"/>
  <c r="AT2314" i="1" s="1"/>
  <c r="AX2314" i="1" s="1"/>
  <c r="AP2314" i="1"/>
  <c r="AQ2314" i="1"/>
  <c r="AU2314" i="1" s="1"/>
  <c r="AR2314" i="1"/>
  <c r="AS2314" i="1"/>
  <c r="AW2314" i="1" s="1"/>
  <c r="AV2314" i="1"/>
  <c r="AY2314" i="1"/>
  <c r="AZ2314" i="1"/>
  <c r="AO2315" i="1"/>
  <c r="AT2315" i="1" s="1"/>
  <c r="AX2315" i="1" s="1"/>
  <c r="AP2315" i="1"/>
  <c r="AQ2315" i="1"/>
  <c r="AU2315" i="1" s="1"/>
  <c r="AR2315" i="1"/>
  <c r="AS2315" i="1"/>
  <c r="AW2315" i="1" s="1"/>
  <c r="AV2315" i="1"/>
  <c r="AY2315" i="1"/>
  <c r="AZ2315" i="1"/>
  <c r="AO2316" i="1"/>
  <c r="AT2316" i="1" s="1"/>
  <c r="AX2316" i="1" s="1"/>
  <c r="AP2316" i="1"/>
  <c r="AQ2316" i="1"/>
  <c r="AR2316" i="1"/>
  <c r="AS2316" i="1"/>
  <c r="AU2316" i="1"/>
  <c r="AV2316" i="1"/>
  <c r="AW2316" i="1"/>
  <c r="AY2316" i="1"/>
  <c r="AZ2316" i="1"/>
  <c r="AO2317" i="1"/>
  <c r="AT2317" i="1" s="1"/>
  <c r="AX2317" i="1" s="1"/>
  <c r="AP2317" i="1"/>
  <c r="AQ2317" i="1"/>
  <c r="AU2317" i="1" s="1"/>
  <c r="AR2317" i="1"/>
  <c r="AS2317" i="1"/>
  <c r="AW2317" i="1" s="1"/>
  <c r="AV2317" i="1"/>
  <c r="AY2317" i="1"/>
  <c r="AZ2317" i="1"/>
  <c r="AO2318" i="1"/>
  <c r="AT2318" i="1" s="1"/>
  <c r="AX2318" i="1" s="1"/>
  <c r="AP2318" i="1"/>
  <c r="AQ2318" i="1"/>
  <c r="AU2318" i="1" s="1"/>
  <c r="AR2318" i="1"/>
  <c r="AS2318" i="1"/>
  <c r="AW2318" i="1" s="1"/>
  <c r="AV2318" i="1"/>
  <c r="AY2318" i="1"/>
  <c r="AZ2318" i="1"/>
  <c r="AO2319" i="1"/>
  <c r="AT2319" i="1" s="1"/>
  <c r="AX2319" i="1" s="1"/>
  <c r="AP2319" i="1"/>
  <c r="AQ2319" i="1"/>
  <c r="AR2319" i="1"/>
  <c r="AS2319" i="1"/>
  <c r="AU2319" i="1"/>
  <c r="AV2319" i="1"/>
  <c r="AW2319" i="1"/>
  <c r="AY2319" i="1"/>
  <c r="AZ2319" i="1"/>
  <c r="AO2320" i="1"/>
  <c r="AT2320" i="1" s="1"/>
  <c r="AX2320" i="1" s="1"/>
  <c r="AP2320" i="1"/>
  <c r="AQ2320" i="1"/>
  <c r="AU2320" i="1" s="1"/>
  <c r="AR2320" i="1"/>
  <c r="AS2320" i="1"/>
  <c r="AW2320" i="1" s="1"/>
  <c r="AV2320" i="1"/>
  <c r="AY2320" i="1"/>
  <c r="AZ2320" i="1"/>
  <c r="AO2321" i="1"/>
  <c r="AT2321" i="1" s="1"/>
  <c r="AX2321" i="1" s="1"/>
  <c r="AP2321" i="1"/>
  <c r="AQ2321" i="1"/>
  <c r="AU2321" i="1" s="1"/>
  <c r="AR2321" i="1"/>
  <c r="AS2321" i="1"/>
  <c r="AW2321" i="1" s="1"/>
  <c r="AV2321" i="1"/>
  <c r="AY2321" i="1"/>
  <c r="AZ2321" i="1"/>
  <c r="AO2322" i="1"/>
  <c r="AT2322" i="1" s="1"/>
  <c r="AX2322" i="1" s="1"/>
  <c r="AP2322" i="1"/>
  <c r="AQ2322" i="1"/>
  <c r="AU2322" i="1" s="1"/>
  <c r="AR2322" i="1"/>
  <c r="AS2322" i="1"/>
  <c r="AW2322" i="1" s="1"/>
  <c r="AV2322" i="1"/>
  <c r="AY2322" i="1"/>
  <c r="AZ2322" i="1"/>
  <c r="AO2323" i="1"/>
  <c r="AT2323" i="1" s="1"/>
  <c r="AX2323" i="1" s="1"/>
  <c r="AP2323" i="1"/>
  <c r="AQ2323" i="1"/>
  <c r="AU2323" i="1" s="1"/>
  <c r="AR2323" i="1"/>
  <c r="AS2323" i="1"/>
  <c r="AV2323" i="1"/>
  <c r="AW2323" i="1"/>
  <c r="AY2323" i="1"/>
  <c r="AZ2323" i="1"/>
  <c r="AO2324" i="1"/>
  <c r="AT2324" i="1" s="1"/>
  <c r="AX2324" i="1" s="1"/>
  <c r="AP2324" i="1"/>
  <c r="AQ2324" i="1"/>
  <c r="AU2324" i="1" s="1"/>
  <c r="AR2324" i="1"/>
  <c r="AS2324" i="1"/>
  <c r="AV2324" i="1"/>
  <c r="AW2324" i="1"/>
  <c r="AY2324" i="1"/>
  <c r="AZ2324" i="1"/>
  <c r="AO2325" i="1"/>
  <c r="AT2325" i="1" s="1"/>
  <c r="AX2325" i="1" s="1"/>
  <c r="AP2325" i="1"/>
  <c r="AQ2325" i="1"/>
  <c r="AU2325" i="1" s="1"/>
  <c r="AR2325" i="1"/>
  <c r="AS2325" i="1"/>
  <c r="AW2325" i="1" s="1"/>
  <c r="AV2325" i="1"/>
  <c r="AY2325" i="1"/>
  <c r="AZ2325" i="1"/>
  <c r="AO2326" i="1"/>
  <c r="AT2326" i="1" s="1"/>
  <c r="AX2326" i="1" s="1"/>
  <c r="AP2326" i="1"/>
  <c r="AQ2326" i="1"/>
  <c r="AU2326" i="1" s="1"/>
  <c r="AR2326" i="1"/>
  <c r="AS2326" i="1"/>
  <c r="AW2326" i="1" s="1"/>
  <c r="AV2326" i="1"/>
  <c r="AY2326" i="1"/>
  <c r="AZ2326" i="1"/>
  <c r="AO2327" i="1"/>
  <c r="AT2327" i="1" s="1"/>
  <c r="AX2327" i="1" s="1"/>
  <c r="AP2327" i="1"/>
  <c r="AQ2327" i="1"/>
  <c r="AU2327" i="1" s="1"/>
  <c r="AR2327" i="1"/>
  <c r="AS2327" i="1"/>
  <c r="AW2327" i="1" s="1"/>
  <c r="AV2327" i="1"/>
  <c r="AY2327" i="1"/>
  <c r="AZ2327" i="1"/>
  <c r="AO2328" i="1"/>
  <c r="AT2328" i="1" s="1"/>
  <c r="AX2328" i="1" s="1"/>
  <c r="AP2328" i="1"/>
  <c r="AQ2328" i="1"/>
  <c r="AU2328" i="1" s="1"/>
  <c r="AR2328" i="1"/>
  <c r="AS2328" i="1"/>
  <c r="AW2328" i="1" s="1"/>
  <c r="AV2328" i="1"/>
  <c r="AY2328" i="1"/>
  <c r="AZ2328" i="1"/>
  <c r="AO2329" i="1"/>
  <c r="AT2329" i="1" s="1"/>
  <c r="AX2329" i="1" s="1"/>
  <c r="AP2329" i="1"/>
  <c r="AQ2329" i="1"/>
  <c r="AU2329" i="1" s="1"/>
  <c r="AR2329" i="1"/>
  <c r="AS2329" i="1"/>
  <c r="AW2329" i="1" s="1"/>
  <c r="AV2329" i="1"/>
  <c r="AY2329" i="1"/>
  <c r="AZ2329" i="1"/>
  <c r="AO2330" i="1"/>
  <c r="AT2330" i="1" s="1"/>
  <c r="AX2330" i="1" s="1"/>
  <c r="AP2330" i="1"/>
  <c r="AQ2330" i="1"/>
  <c r="AU2330" i="1" s="1"/>
  <c r="AR2330" i="1"/>
  <c r="AS2330" i="1"/>
  <c r="AW2330" i="1" s="1"/>
  <c r="AV2330" i="1"/>
  <c r="AY2330" i="1"/>
  <c r="AZ2330" i="1"/>
  <c r="AO2331" i="1"/>
  <c r="AT2331" i="1" s="1"/>
  <c r="AX2331" i="1" s="1"/>
  <c r="AP2331" i="1"/>
  <c r="AQ2331" i="1"/>
  <c r="AU2331" i="1" s="1"/>
  <c r="AR2331" i="1"/>
  <c r="AS2331" i="1"/>
  <c r="AW2331" i="1" s="1"/>
  <c r="AV2331" i="1"/>
  <c r="AY2331" i="1"/>
  <c r="AZ2331" i="1"/>
  <c r="AO2332" i="1"/>
  <c r="AT2332" i="1" s="1"/>
  <c r="AX2332" i="1" s="1"/>
  <c r="AP2332" i="1"/>
  <c r="AQ2332" i="1"/>
  <c r="AU2332" i="1" s="1"/>
  <c r="AR2332" i="1"/>
  <c r="AS2332" i="1"/>
  <c r="AW2332" i="1" s="1"/>
  <c r="AV2332" i="1"/>
  <c r="AY2332" i="1"/>
  <c r="AZ2332" i="1"/>
  <c r="AO2333" i="1"/>
  <c r="AT2333" i="1" s="1"/>
  <c r="AX2333" i="1" s="1"/>
  <c r="AP2333" i="1"/>
  <c r="AQ2333" i="1"/>
  <c r="AU2333" i="1" s="1"/>
  <c r="AR2333" i="1"/>
  <c r="AS2333" i="1"/>
  <c r="AW2333" i="1" s="1"/>
  <c r="AV2333" i="1"/>
  <c r="AY2333" i="1"/>
  <c r="AZ2333" i="1"/>
  <c r="AO2334" i="1"/>
  <c r="AT2334" i="1" s="1"/>
  <c r="AX2334" i="1" s="1"/>
  <c r="AP2334" i="1"/>
  <c r="AQ2334" i="1"/>
  <c r="AU2334" i="1" s="1"/>
  <c r="AR2334" i="1"/>
  <c r="AS2334" i="1"/>
  <c r="AW2334" i="1" s="1"/>
  <c r="AV2334" i="1"/>
  <c r="AY2334" i="1"/>
  <c r="AZ2334" i="1"/>
  <c r="AO2335" i="1"/>
  <c r="AT2335" i="1" s="1"/>
  <c r="AX2335" i="1" s="1"/>
  <c r="AP2335" i="1"/>
  <c r="AQ2335" i="1"/>
  <c r="AR2335" i="1"/>
  <c r="AS2335" i="1"/>
  <c r="AU2335" i="1"/>
  <c r="AV2335" i="1"/>
  <c r="AW2335" i="1"/>
  <c r="AY2335" i="1"/>
  <c r="AZ2335" i="1"/>
  <c r="AO2336" i="1"/>
  <c r="AT2336" i="1" s="1"/>
  <c r="AX2336" i="1" s="1"/>
  <c r="AP2336" i="1"/>
  <c r="AQ2336" i="1"/>
  <c r="AR2336" i="1"/>
  <c r="AS2336" i="1"/>
  <c r="AU2336" i="1"/>
  <c r="AV2336" i="1"/>
  <c r="AW2336" i="1"/>
  <c r="AY2336" i="1"/>
  <c r="AZ2336" i="1"/>
  <c r="AO2337" i="1"/>
  <c r="AT2337" i="1" s="1"/>
  <c r="AX2337" i="1" s="1"/>
  <c r="AP2337" i="1"/>
  <c r="AQ2337" i="1"/>
  <c r="AR2337" i="1"/>
  <c r="AS2337" i="1"/>
  <c r="AU2337" i="1"/>
  <c r="AV2337" i="1"/>
  <c r="AW2337" i="1"/>
  <c r="AY2337" i="1"/>
  <c r="AZ2337" i="1"/>
  <c r="AO2338" i="1"/>
  <c r="AT2338" i="1" s="1"/>
  <c r="AX2338" i="1" s="1"/>
  <c r="AP2338" i="1"/>
  <c r="AQ2338" i="1"/>
  <c r="AU2338" i="1" s="1"/>
  <c r="AR2338" i="1"/>
  <c r="AS2338" i="1"/>
  <c r="AW2338" i="1" s="1"/>
  <c r="AV2338" i="1"/>
  <c r="AY2338" i="1"/>
  <c r="AZ2338" i="1"/>
  <c r="AO2339" i="1"/>
  <c r="AT2339" i="1" s="1"/>
  <c r="AX2339" i="1" s="1"/>
  <c r="AP2339" i="1"/>
  <c r="AQ2339" i="1"/>
  <c r="AU2339" i="1" s="1"/>
  <c r="AR2339" i="1"/>
  <c r="AS2339" i="1"/>
  <c r="AW2339" i="1" s="1"/>
  <c r="AV2339" i="1"/>
  <c r="AY2339" i="1"/>
  <c r="AZ2339" i="1"/>
  <c r="AO2340" i="1"/>
  <c r="AT2340" i="1" s="1"/>
  <c r="AX2340" i="1" s="1"/>
  <c r="AP2340" i="1"/>
  <c r="AQ2340" i="1"/>
  <c r="AU2340" i="1" s="1"/>
  <c r="AR2340" i="1"/>
  <c r="AS2340" i="1"/>
  <c r="AW2340" i="1" s="1"/>
  <c r="AV2340" i="1"/>
  <c r="AY2340" i="1"/>
  <c r="AZ2340" i="1"/>
  <c r="AO2341" i="1"/>
  <c r="AT2341" i="1" s="1"/>
  <c r="AX2341" i="1" s="1"/>
  <c r="AP2341" i="1"/>
  <c r="AQ2341" i="1"/>
  <c r="AU2341" i="1" s="1"/>
  <c r="AR2341" i="1"/>
  <c r="AS2341" i="1"/>
  <c r="AW2341" i="1" s="1"/>
  <c r="AV2341" i="1"/>
  <c r="AY2341" i="1"/>
  <c r="AZ2341" i="1"/>
  <c r="AO2342" i="1"/>
  <c r="AT2342" i="1" s="1"/>
  <c r="AX2342" i="1" s="1"/>
  <c r="AP2342" i="1"/>
  <c r="AQ2342" i="1"/>
  <c r="AU2342" i="1" s="1"/>
  <c r="AR2342" i="1"/>
  <c r="AS2342" i="1"/>
  <c r="AW2342" i="1" s="1"/>
  <c r="AV2342" i="1"/>
  <c r="AY2342" i="1"/>
  <c r="AZ2342" i="1"/>
  <c r="AO2343" i="1"/>
  <c r="AT2343" i="1" s="1"/>
  <c r="AX2343" i="1" s="1"/>
  <c r="AP2343" i="1"/>
  <c r="AQ2343" i="1"/>
  <c r="AU2343" i="1" s="1"/>
  <c r="AR2343" i="1"/>
  <c r="AS2343" i="1"/>
  <c r="AV2343" i="1"/>
  <c r="AW2343" i="1"/>
  <c r="AY2343" i="1"/>
  <c r="AZ2343" i="1"/>
  <c r="AO2344" i="1"/>
  <c r="AT2344" i="1" s="1"/>
  <c r="AX2344" i="1" s="1"/>
  <c r="AP2344" i="1"/>
  <c r="AQ2344" i="1"/>
  <c r="AR2344" i="1"/>
  <c r="AS2344" i="1"/>
  <c r="AU2344" i="1"/>
  <c r="AV2344" i="1"/>
  <c r="AW2344" i="1"/>
  <c r="AY2344" i="1"/>
  <c r="AZ2344" i="1"/>
  <c r="AO2345" i="1"/>
  <c r="AT2345" i="1" s="1"/>
  <c r="AX2345" i="1" s="1"/>
  <c r="AP2345" i="1"/>
  <c r="AQ2345" i="1"/>
  <c r="AU2345" i="1" s="1"/>
  <c r="AR2345" i="1"/>
  <c r="AS2345" i="1"/>
  <c r="AV2345" i="1"/>
  <c r="AW2345" i="1"/>
  <c r="AY2345" i="1"/>
  <c r="AZ2345" i="1"/>
  <c r="AO2346" i="1"/>
  <c r="AT2346" i="1" s="1"/>
  <c r="AX2346" i="1" s="1"/>
  <c r="AP2346" i="1"/>
  <c r="AQ2346" i="1"/>
  <c r="AU2346" i="1" s="1"/>
  <c r="AR2346" i="1"/>
  <c r="AS2346" i="1"/>
  <c r="AW2346" i="1" s="1"/>
  <c r="AV2346" i="1"/>
  <c r="AY2346" i="1"/>
  <c r="AZ2346" i="1"/>
  <c r="AO2347" i="1"/>
  <c r="AT2347" i="1" s="1"/>
  <c r="AX2347" i="1" s="1"/>
  <c r="AP2347" i="1"/>
  <c r="AQ2347" i="1"/>
  <c r="AU2347" i="1" s="1"/>
  <c r="AR2347" i="1"/>
  <c r="AS2347" i="1"/>
  <c r="AW2347" i="1" s="1"/>
  <c r="AV2347" i="1"/>
  <c r="AY2347" i="1"/>
  <c r="AZ2347" i="1"/>
  <c r="AO2348" i="1"/>
  <c r="AT2348" i="1" s="1"/>
  <c r="AX2348" i="1" s="1"/>
  <c r="AP2348" i="1"/>
  <c r="AQ2348" i="1"/>
  <c r="AU2348" i="1" s="1"/>
  <c r="AR2348" i="1"/>
  <c r="AS2348" i="1"/>
  <c r="AW2348" i="1" s="1"/>
  <c r="AV2348" i="1"/>
  <c r="AY2348" i="1"/>
  <c r="AZ2348" i="1"/>
  <c r="AO2349" i="1"/>
  <c r="AT2349" i="1" s="1"/>
  <c r="AX2349" i="1" s="1"/>
  <c r="AP2349" i="1"/>
  <c r="AQ2349" i="1"/>
  <c r="AU2349" i="1" s="1"/>
  <c r="AR2349" i="1"/>
  <c r="AS2349" i="1"/>
  <c r="AV2349" i="1"/>
  <c r="AW2349" i="1"/>
  <c r="AY2349" i="1"/>
  <c r="AZ2349" i="1"/>
  <c r="AO2350" i="1"/>
  <c r="AT2350" i="1" s="1"/>
  <c r="AX2350" i="1" s="1"/>
  <c r="AP2350" i="1"/>
  <c r="AQ2350" i="1"/>
  <c r="AU2350" i="1" s="1"/>
  <c r="AR2350" i="1"/>
  <c r="AS2350" i="1"/>
  <c r="AV2350" i="1"/>
  <c r="AW2350" i="1"/>
  <c r="AY2350" i="1"/>
  <c r="AZ2350" i="1"/>
  <c r="AO2351" i="1"/>
  <c r="AT2351" i="1" s="1"/>
  <c r="AX2351" i="1" s="1"/>
  <c r="AP2351" i="1"/>
  <c r="AQ2351" i="1"/>
  <c r="AU2351" i="1" s="1"/>
  <c r="AR2351" i="1"/>
  <c r="AS2351" i="1"/>
  <c r="AW2351" i="1" s="1"/>
  <c r="AV2351" i="1"/>
  <c r="AY2351" i="1"/>
  <c r="AZ2351" i="1"/>
  <c r="AO2352" i="1"/>
  <c r="AT2352" i="1" s="1"/>
  <c r="AX2352" i="1" s="1"/>
  <c r="AP2352" i="1"/>
  <c r="AQ2352" i="1"/>
  <c r="AU2352" i="1" s="1"/>
  <c r="AR2352" i="1"/>
  <c r="AS2352" i="1"/>
  <c r="AW2352" i="1" s="1"/>
  <c r="AV2352" i="1"/>
  <c r="AY2352" i="1"/>
  <c r="AZ2352" i="1"/>
  <c r="AO2353" i="1"/>
  <c r="AT2353" i="1" s="1"/>
  <c r="AX2353" i="1" s="1"/>
  <c r="AP2353" i="1"/>
  <c r="AQ2353" i="1"/>
  <c r="AU2353" i="1" s="1"/>
  <c r="AR2353" i="1"/>
  <c r="AS2353" i="1"/>
  <c r="AW2353" i="1" s="1"/>
  <c r="AV2353" i="1"/>
  <c r="AY2353" i="1"/>
  <c r="AZ2353" i="1"/>
  <c r="AO2354" i="1"/>
  <c r="AT2354" i="1" s="1"/>
  <c r="AX2354" i="1" s="1"/>
  <c r="AP2354" i="1"/>
  <c r="AQ2354" i="1"/>
  <c r="AU2354" i="1" s="1"/>
  <c r="AR2354" i="1"/>
  <c r="AS2354" i="1"/>
  <c r="AW2354" i="1" s="1"/>
  <c r="AV2354" i="1"/>
  <c r="AY2354" i="1"/>
  <c r="AZ2354" i="1"/>
  <c r="AO2355" i="1"/>
  <c r="AT2355" i="1" s="1"/>
  <c r="AX2355" i="1" s="1"/>
  <c r="AP2355" i="1"/>
  <c r="AQ2355" i="1"/>
  <c r="AR2355" i="1"/>
  <c r="AS2355" i="1"/>
  <c r="AU2355" i="1"/>
  <c r="AV2355" i="1"/>
  <c r="AW2355" i="1"/>
  <c r="AY2355" i="1"/>
  <c r="AZ2355" i="1"/>
  <c r="AO2356" i="1"/>
  <c r="AT2356" i="1" s="1"/>
  <c r="AX2356" i="1" s="1"/>
  <c r="AP2356" i="1"/>
  <c r="AQ2356" i="1"/>
  <c r="AR2356" i="1"/>
  <c r="AS2356" i="1"/>
  <c r="AU2356" i="1"/>
  <c r="AV2356" i="1"/>
  <c r="AW2356" i="1"/>
  <c r="AY2356" i="1"/>
  <c r="AZ2356" i="1"/>
  <c r="AO2357" i="1"/>
  <c r="AT2357" i="1" s="1"/>
  <c r="AX2357" i="1" s="1"/>
  <c r="AP2357" i="1"/>
  <c r="AQ2357" i="1"/>
  <c r="AU2357" i="1" s="1"/>
  <c r="AR2357" i="1"/>
  <c r="AS2357" i="1"/>
  <c r="AV2357" i="1"/>
  <c r="AW2357" i="1"/>
  <c r="AY2357" i="1"/>
  <c r="AZ2357" i="1"/>
  <c r="AO2358" i="1"/>
  <c r="AT2358" i="1" s="1"/>
  <c r="AX2358" i="1" s="1"/>
  <c r="AP2358" i="1"/>
  <c r="AQ2358" i="1"/>
  <c r="AU2358" i="1" s="1"/>
  <c r="AR2358" i="1"/>
  <c r="AS2358" i="1"/>
  <c r="AW2358" i="1" s="1"/>
  <c r="AV2358" i="1"/>
  <c r="AY2358" i="1"/>
  <c r="AZ2358" i="1"/>
  <c r="AO2359" i="1"/>
  <c r="AT2359" i="1" s="1"/>
  <c r="AX2359" i="1" s="1"/>
  <c r="AP2359" i="1"/>
  <c r="AQ2359" i="1"/>
  <c r="AU2359" i="1" s="1"/>
  <c r="AR2359" i="1"/>
  <c r="AS2359" i="1"/>
  <c r="AW2359" i="1" s="1"/>
  <c r="AV2359" i="1"/>
  <c r="AY2359" i="1"/>
  <c r="AZ2359" i="1"/>
  <c r="AO2360" i="1"/>
  <c r="AT2360" i="1" s="1"/>
  <c r="AX2360" i="1" s="1"/>
  <c r="AP2360" i="1"/>
  <c r="AQ2360" i="1"/>
  <c r="AU2360" i="1" s="1"/>
  <c r="AR2360" i="1"/>
  <c r="AS2360" i="1"/>
  <c r="AW2360" i="1" s="1"/>
  <c r="AV2360" i="1"/>
  <c r="AY2360" i="1"/>
  <c r="AZ2360" i="1"/>
  <c r="AO2361" i="1"/>
  <c r="AT2361" i="1" s="1"/>
  <c r="AX2361" i="1" s="1"/>
  <c r="AP2361" i="1"/>
  <c r="AQ2361" i="1"/>
  <c r="AU2361" i="1" s="1"/>
  <c r="AR2361" i="1"/>
  <c r="AS2361" i="1"/>
  <c r="AW2361" i="1" s="1"/>
  <c r="AV2361" i="1"/>
  <c r="AY2361" i="1"/>
  <c r="AZ2361" i="1"/>
  <c r="AO2362" i="1"/>
  <c r="AT2362" i="1" s="1"/>
  <c r="AX2362" i="1" s="1"/>
  <c r="AP2362" i="1"/>
  <c r="AQ2362" i="1"/>
  <c r="AU2362" i="1" s="1"/>
  <c r="AR2362" i="1"/>
  <c r="AS2362" i="1"/>
  <c r="AW2362" i="1" s="1"/>
  <c r="AV2362" i="1"/>
  <c r="AY2362" i="1"/>
  <c r="AZ2362" i="1"/>
  <c r="AO2363" i="1"/>
  <c r="AT2363" i="1" s="1"/>
  <c r="AX2363" i="1" s="1"/>
  <c r="AP2363" i="1"/>
  <c r="AQ2363" i="1"/>
  <c r="AU2363" i="1" s="1"/>
  <c r="AR2363" i="1"/>
  <c r="AS2363" i="1"/>
  <c r="AW2363" i="1" s="1"/>
  <c r="AV2363" i="1"/>
  <c r="AY2363" i="1"/>
  <c r="AZ2363" i="1"/>
  <c r="AO2364" i="1"/>
  <c r="AT2364" i="1" s="1"/>
  <c r="AX2364" i="1" s="1"/>
  <c r="AP2364" i="1"/>
  <c r="AQ2364" i="1"/>
  <c r="AU2364" i="1" s="1"/>
  <c r="AR2364" i="1"/>
  <c r="AS2364" i="1"/>
  <c r="AW2364" i="1" s="1"/>
  <c r="AV2364" i="1"/>
  <c r="AY2364" i="1"/>
  <c r="AZ2364" i="1"/>
  <c r="AO2365" i="1"/>
  <c r="AT2365" i="1" s="1"/>
  <c r="AX2365" i="1" s="1"/>
  <c r="AP2365" i="1"/>
  <c r="AQ2365" i="1"/>
  <c r="AU2365" i="1" s="1"/>
  <c r="AR2365" i="1"/>
  <c r="AS2365" i="1"/>
  <c r="AW2365" i="1" s="1"/>
  <c r="AV2365" i="1"/>
  <c r="AY2365" i="1"/>
  <c r="AZ2365" i="1"/>
  <c r="AO2366" i="1"/>
  <c r="AT2366" i="1" s="1"/>
  <c r="AX2366" i="1" s="1"/>
  <c r="AP2366" i="1"/>
  <c r="AQ2366" i="1"/>
  <c r="AU2366" i="1" s="1"/>
  <c r="AR2366" i="1"/>
  <c r="AS2366" i="1"/>
  <c r="AW2366" i="1" s="1"/>
  <c r="AV2366" i="1"/>
  <c r="AY2366" i="1"/>
  <c r="AZ2366" i="1"/>
  <c r="AO2367" i="1"/>
  <c r="AT2367" i="1" s="1"/>
  <c r="AX2367" i="1" s="1"/>
  <c r="AP2367" i="1"/>
  <c r="AQ2367" i="1"/>
  <c r="AR2367" i="1"/>
  <c r="AS2367" i="1"/>
  <c r="AU2367" i="1"/>
  <c r="AV2367" i="1"/>
  <c r="AW2367" i="1"/>
  <c r="AY2367" i="1"/>
  <c r="AZ2367" i="1"/>
  <c r="AO2368" i="1"/>
  <c r="AT2368" i="1" s="1"/>
  <c r="AX2368" i="1" s="1"/>
  <c r="AP2368" i="1"/>
  <c r="AQ2368" i="1"/>
  <c r="AU2368" i="1" s="1"/>
  <c r="AR2368" i="1"/>
  <c r="AS2368" i="1"/>
  <c r="AV2368" i="1"/>
  <c r="AW2368" i="1"/>
  <c r="AY2368" i="1"/>
  <c r="AZ2368" i="1"/>
  <c r="AO2369" i="1"/>
  <c r="AT2369" i="1" s="1"/>
  <c r="AX2369" i="1" s="1"/>
  <c r="AP2369" i="1"/>
  <c r="AQ2369" i="1"/>
  <c r="AR2369" i="1"/>
  <c r="AS2369" i="1"/>
  <c r="AU2369" i="1"/>
  <c r="AV2369" i="1"/>
  <c r="AW2369" i="1"/>
  <c r="AY2369" i="1"/>
  <c r="AZ2369" i="1"/>
  <c r="AO2370" i="1"/>
  <c r="AT2370" i="1" s="1"/>
  <c r="AX2370" i="1" s="1"/>
  <c r="AP2370" i="1"/>
  <c r="AQ2370" i="1"/>
  <c r="AU2370" i="1" s="1"/>
  <c r="AR2370" i="1"/>
  <c r="AS2370" i="1"/>
  <c r="AW2370" i="1" s="1"/>
  <c r="AV2370" i="1"/>
  <c r="AY2370" i="1"/>
  <c r="AZ2370" i="1"/>
  <c r="AO2371" i="1"/>
  <c r="AT2371" i="1" s="1"/>
  <c r="AX2371" i="1" s="1"/>
  <c r="AP2371" i="1"/>
  <c r="AQ2371" i="1"/>
  <c r="AU2371" i="1" s="1"/>
  <c r="AR2371" i="1"/>
  <c r="AS2371" i="1"/>
  <c r="AW2371" i="1" s="1"/>
  <c r="AV2371" i="1"/>
  <c r="AY2371" i="1"/>
  <c r="AZ2371" i="1"/>
  <c r="AO2372" i="1"/>
  <c r="AT2372" i="1" s="1"/>
  <c r="AX2372" i="1" s="1"/>
  <c r="AP2372" i="1"/>
  <c r="AQ2372" i="1"/>
  <c r="AU2372" i="1" s="1"/>
  <c r="AR2372" i="1"/>
  <c r="AS2372" i="1"/>
  <c r="AW2372" i="1" s="1"/>
  <c r="AV2372" i="1"/>
  <c r="AY2372" i="1"/>
  <c r="AZ2372" i="1"/>
  <c r="AO2373" i="1"/>
  <c r="AT2373" i="1" s="1"/>
  <c r="AX2373" i="1" s="1"/>
  <c r="AP2373" i="1"/>
  <c r="AQ2373" i="1"/>
  <c r="AU2373" i="1" s="1"/>
  <c r="AR2373" i="1"/>
  <c r="AS2373" i="1"/>
  <c r="AW2373" i="1" s="1"/>
  <c r="AV2373" i="1"/>
  <c r="AY2373" i="1"/>
  <c r="AZ2373" i="1"/>
  <c r="AO2374" i="1"/>
  <c r="AT2374" i="1" s="1"/>
  <c r="AX2374" i="1" s="1"/>
  <c r="AP2374" i="1"/>
  <c r="AQ2374" i="1"/>
  <c r="AU2374" i="1" s="1"/>
  <c r="AR2374" i="1"/>
  <c r="AS2374" i="1"/>
  <c r="AW2374" i="1" s="1"/>
  <c r="AV2374" i="1"/>
  <c r="AY2374" i="1"/>
  <c r="AZ2374" i="1"/>
  <c r="AO2375" i="1"/>
  <c r="AT2375" i="1" s="1"/>
  <c r="AX2375" i="1" s="1"/>
  <c r="AP2375" i="1"/>
  <c r="AQ2375" i="1"/>
  <c r="AU2375" i="1" s="1"/>
  <c r="AR2375" i="1"/>
  <c r="AS2375" i="1"/>
  <c r="AW2375" i="1" s="1"/>
  <c r="AV2375" i="1"/>
  <c r="AY2375" i="1"/>
  <c r="AZ2375" i="1"/>
  <c r="AO2376" i="1"/>
  <c r="AT2376" i="1" s="1"/>
  <c r="AX2376" i="1" s="1"/>
  <c r="AP2376" i="1"/>
  <c r="AQ2376" i="1"/>
  <c r="AU2376" i="1" s="1"/>
  <c r="AR2376" i="1"/>
  <c r="AS2376" i="1"/>
  <c r="AW2376" i="1" s="1"/>
  <c r="AV2376" i="1"/>
  <c r="AY2376" i="1"/>
  <c r="AZ2376" i="1"/>
  <c r="AO2377" i="1"/>
  <c r="AT2377" i="1" s="1"/>
  <c r="AX2377" i="1" s="1"/>
  <c r="AP2377" i="1"/>
  <c r="AQ2377" i="1"/>
  <c r="AU2377" i="1" s="1"/>
  <c r="AR2377" i="1"/>
  <c r="AS2377" i="1"/>
  <c r="AV2377" i="1"/>
  <c r="AW2377" i="1"/>
  <c r="AY2377" i="1"/>
  <c r="AZ2377" i="1"/>
  <c r="AO2378" i="1"/>
  <c r="AT2378" i="1" s="1"/>
  <c r="AX2378" i="1" s="1"/>
  <c r="AP2378" i="1"/>
  <c r="AQ2378" i="1"/>
  <c r="AU2378" i="1" s="1"/>
  <c r="AR2378" i="1"/>
  <c r="AS2378" i="1"/>
  <c r="AW2378" i="1" s="1"/>
  <c r="AV2378" i="1"/>
  <c r="AY2378" i="1"/>
  <c r="AZ2378" i="1"/>
  <c r="AO2379" i="1"/>
  <c r="AT2379" i="1" s="1"/>
  <c r="AX2379" i="1" s="1"/>
  <c r="AP2379" i="1"/>
  <c r="AQ2379" i="1"/>
  <c r="AU2379" i="1" s="1"/>
  <c r="AR2379" i="1"/>
  <c r="AS2379" i="1"/>
  <c r="AW2379" i="1" s="1"/>
  <c r="AV2379" i="1"/>
  <c r="AY2379" i="1"/>
  <c r="AZ2379" i="1"/>
  <c r="AO2380" i="1"/>
  <c r="AT2380" i="1" s="1"/>
  <c r="AX2380" i="1" s="1"/>
  <c r="AP2380" i="1"/>
  <c r="AQ2380" i="1"/>
  <c r="AU2380" i="1" s="1"/>
  <c r="AR2380" i="1"/>
  <c r="AS2380" i="1"/>
  <c r="AW2380" i="1" s="1"/>
  <c r="AV2380" i="1"/>
  <c r="AY2380" i="1"/>
  <c r="AZ2380" i="1"/>
  <c r="AO2381" i="1"/>
  <c r="AT2381" i="1" s="1"/>
  <c r="AX2381" i="1" s="1"/>
  <c r="AP2381" i="1"/>
  <c r="AQ2381" i="1"/>
  <c r="AU2381" i="1" s="1"/>
  <c r="AR2381" i="1"/>
  <c r="AS2381" i="1"/>
  <c r="AW2381" i="1" s="1"/>
  <c r="AV2381" i="1"/>
  <c r="AY2381" i="1"/>
  <c r="AZ2381" i="1"/>
  <c r="AO2382" i="1"/>
  <c r="AT2382" i="1" s="1"/>
  <c r="AX2382" i="1" s="1"/>
  <c r="AP2382" i="1"/>
  <c r="AQ2382" i="1"/>
  <c r="AU2382" i="1" s="1"/>
  <c r="AR2382" i="1"/>
  <c r="AS2382" i="1"/>
  <c r="AW2382" i="1" s="1"/>
  <c r="AV2382" i="1"/>
  <c r="AY2382" i="1"/>
  <c r="AZ2382" i="1"/>
  <c r="AO2383" i="1"/>
  <c r="AT2383" i="1" s="1"/>
  <c r="AX2383" i="1" s="1"/>
  <c r="AP2383" i="1"/>
  <c r="AQ2383" i="1"/>
  <c r="AU2383" i="1" s="1"/>
  <c r="AR2383" i="1"/>
  <c r="AS2383" i="1"/>
  <c r="AV2383" i="1"/>
  <c r="AW2383" i="1"/>
  <c r="AY2383" i="1"/>
  <c r="AZ2383" i="1"/>
  <c r="AO2384" i="1"/>
  <c r="AT2384" i="1" s="1"/>
  <c r="AX2384" i="1" s="1"/>
  <c r="AP2384" i="1"/>
  <c r="AQ2384" i="1"/>
  <c r="AU2384" i="1" s="1"/>
  <c r="AR2384" i="1"/>
  <c r="AS2384" i="1"/>
  <c r="AW2384" i="1" s="1"/>
  <c r="AV2384" i="1"/>
  <c r="AY2384" i="1"/>
  <c r="AZ2384" i="1"/>
  <c r="AO2385" i="1"/>
  <c r="AT2385" i="1" s="1"/>
  <c r="AX2385" i="1" s="1"/>
  <c r="AP2385" i="1"/>
  <c r="AQ2385" i="1"/>
  <c r="AU2385" i="1" s="1"/>
  <c r="AR2385" i="1"/>
  <c r="AS2385" i="1"/>
  <c r="AV2385" i="1"/>
  <c r="AW2385" i="1"/>
  <c r="AY2385" i="1"/>
  <c r="AZ2385" i="1"/>
  <c r="AO2386" i="1"/>
  <c r="AT2386" i="1" s="1"/>
  <c r="AX2386" i="1" s="1"/>
  <c r="AP2386" i="1"/>
  <c r="AQ2386" i="1"/>
  <c r="AU2386" i="1" s="1"/>
  <c r="AR2386" i="1"/>
  <c r="AS2386" i="1"/>
  <c r="AW2386" i="1" s="1"/>
  <c r="AV2386" i="1"/>
  <c r="AY2386" i="1"/>
  <c r="AZ2386" i="1"/>
  <c r="AO2387" i="1"/>
  <c r="AT2387" i="1" s="1"/>
  <c r="AX2387" i="1" s="1"/>
  <c r="AP2387" i="1"/>
  <c r="AQ2387" i="1"/>
  <c r="AU2387" i="1" s="1"/>
  <c r="AR2387" i="1"/>
  <c r="AS2387" i="1"/>
  <c r="AW2387" i="1" s="1"/>
  <c r="AV2387" i="1"/>
  <c r="AY2387" i="1"/>
  <c r="AZ2387" i="1"/>
  <c r="AO2388" i="1"/>
  <c r="AT2388" i="1" s="1"/>
  <c r="AX2388" i="1" s="1"/>
  <c r="AP2388" i="1"/>
  <c r="AQ2388" i="1"/>
  <c r="AU2388" i="1" s="1"/>
  <c r="AR2388" i="1"/>
  <c r="AS2388" i="1"/>
  <c r="AW2388" i="1" s="1"/>
  <c r="AV2388" i="1"/>
  <c r="AY2388" i="1"/>
  <c r="AZ2388" i="1"/>
  <c r="AO2389" i="1"/>
  <c r="AT2389" i="1" s="1"/>
  <c r="AX2389" i="1" s="1"/>
  <c r="AP2389" i="1"/>
  <c r="AQ2389" i="1"/>
  <c r="AU2389" i="1" s="1"/>
  <c r="AR2389" i="1"/>
  <c r="AS2389" i="1"/>
  <c r="AV2389" i="1"/>
  <c r="AW2389" i="1"/>
  <c r="AY2389" i="1"/>
  <c r="AZ2389" i="1"/>
  <c r="AO2390" i="1"/>
  <c r="AT2390" i="1" s="1"/>
  <c r="AX2390" i="1" s="1"/>
  <c r="AP2390" i="1"/>
  <c r="AQ2390" i="1"/>
  <c r="AU2390" i="1" s="1"/>
  <c r="AR2390" i="1"/>
  <c r="AS2390" i="1"/>
  <c r="AW2390" i="1" s="1"/>
  <c r="AV2390" i="1"/>
  <c r="AY2390" i="1"/>
  <c r="AZ2390" i="1"/>
  <c r="AO2391" i="1"/>
  <c r="AT2391" i="1" s="1"/>
  <c r="AX2391" i="1" s="1"/>
  <c r="AP2391" i="1"/>
  <c r="AQ2391" i="1"/>
  <c r="AU2391" i="1" s="1"/>
  <c r="AR2391" i="1"/>
  <c r="AS2391" i="1"/>
  <c r="AW2391" i="1" s="1"/>
  <c r="AV2391" i="1"/>
  <c r="AY2391" i="1"/>
  <c r="AZ2391" i="1"/>
  <c r="AO2392" i="1"/>
  <c r="AT2392" i="1" s="1"/>
  <c r="AX2392" i="1" s="1"/>
  <c r="AP2392" i="1"/>
  <c r="AQ2392" i="1"/>
  <c r="AU2392" i="1" s="1"/>
  <c r="AR2392" i="1"/>
  <c r="AS2392" i="1"/>
  <c r="AW2392" i="1" s="1"/>
  <c r="AV2392" i="1"/>
  <c r="AY2392" i="1"/>
  <c r="AZ2392" i="1"/>
  <c r="AO2393" i="1"/>
  <c r="AT2393" i="1" s="1"/>
  <c r="AX2393" i="1" s="1"/>
  <c r="AP2393" i="1"/>
  <c r="AQ2393" i="1"/>
  <c r="AU2393" i="1" s="1"/>
  <c r="AR2393" i="1"/>
  <c r="AS2393" i="1"/>
  <c r="AW2393" i="1" s="1"/>
  <c r="AV2393" i="1"/>
  <c r="AY2393" i="1"/>
  <c r="AZ2393" i="1"/>
  <c r="AO2394" i="1"/>
  <c r="AT2394" i="1" s="1"/>
  <c r="AX2394" i="1" s="1"/>
  <c r="AP2394" i="1"/>
  <c r="AQ2394" i="1"/>
  <c r="AU2394" i="1" s="1"/>
  <c r="AR2394" i="1"/>
  <c r="AS2394" i="1"/>
  <c r="AW2394" i="1" s="1"/>
  <c r="AV2394" i="1"/>
  <c r="AY2394" i="1"/>
  <c r="AZ2394" i="1"/>
  <c r="AO2395" i="1"/>
  <c r="AT2395" i="1" s="1"/>
  <c r="AX2395" i="1" s="1"/>
  <c r="AP2395" i="1"/>
  <c r="AQ2395" i="1"/>
  <c r="AU2395" i="1" s="1"/>
  <c r="AR2395" i="1"/>
  <c r="AS2395" i="1"/>
  <c r="AW2395" i="1" s="1"/>
  <c r="AV2395" i="1"/>
  <c r="AY2395" i="1"/>
  <c r="AZ2395" i="1"/>
  <c r="AO2396" i="1"/>
  <c r="AT2396" i="1" s="1"/>
  <c r="AX2396" i="1" s="1"/>
  <c r="AP2396" i="1"/>
  <c r="AQ2396" i="1"/>
  <c r="AU2396" i="1" s="1"/>
  <c r="AR2396" i="1"/>
  <c r="AS2396" i="1"/>
  <c r="AW2396" i="1" s="1"/>
  <c r="AV2396" i="1"/>
  <c r="AY2396" i="1"/>
  <c r="AZ2396" i="1"/>
  <c r="AO2397" i="1"/>
  <c r="AT2397" i="1" s="1"/>
  <c r="AX2397" i="1" s="1"/>
  <c r="AP2397" i="1"/>
  <c r="AQ2397" i="1"/>
  <c r="AU2397" i="1" s="1"/>
  <c r="AR2397" i="1"/>
  <c r="AS2397" i="1"/>
  <c r="AV2397" i="1"/>
  <c r="AW2397" i="1"/>
  <c r="AY2397" i="1"/>
  <c r="AZ2397" i="1"/>
  <c r="AO2398" i="1"/>
  <c r="AT2398" i="1" s="1"/>
  <c r="AX2398" i="1" s="1"/>
  <c r="AP2398" i="1"/>
  <c r="AQ2398" i="1"/>
  <c r="AU2398" i="1" s="1"/>
  <c r="AR2398" i="1"/>
  <c r="AS2398" i="1"/>
  <c r="AW2398" i="1" s="1"/>
  <c r="AV2398" i="1"/>
  <c r="AY2398" i="1"/>
  <c r="AZ2398" i="1"/>
  <c r="AO2399" i="1"/>
  <c r="AT2399" i="1" s="1"/>
  <c r="AX2399" i="1" s="1"/>
  <c r="AP2399" i="1"/>
  <c r="AQ2399" i="1"/>
  <c r="AU2399" i="1" s="1"/>
  <c r="AR2399" i="1"/>
  <c r="AS2399" i="1"/>
  <c r="AW2399" i="1" s="1"/>
  <c r="AV2399" i="1"/>
  <c r="AY2399" i="1"/>
  <c r="AZ2399" i="1"/>
  <c r="AO2400" i="1"/>
  <c r="AT2400" i="1" s="1"/>
  <c r="AX2400" i="1" s="1"/>
  <c r="AP2400" i="1"/>
  <c r="AQ2400" i="1"/>
  <c r="AU2400" i="1" s="1"/>
  <c r="AR2400" i="1"/>
  <c r="AS2400" i="1"/>
  <c r="AW2400" i="1" s="1"/>
  <c r="AV2400" i="1"/>
  <c r="AY2400" i="1"/>
  <c r="AZ2400" i="1"/>
  <c r="AO2401" i="1"/>
  <c r="AT2401" i="1" s="1"/>
  <c r="AX2401" i="1" s="1"/>
  <c r="AP2401" i="1"/>
  <c r="AQ2401" i="1"/>
  <c r="AU2401" i="1" s="1"/>
  <c r="AR2401" i="1"/>
  <c r="AS2401" i="1"/>
  <c r="AW2401" i="1" s="1"/>
  <c r="AV2401" i="1"/>
  <c r="AY2401" i="1"/>
  <c r="AZ2401" i="1"/>
  <c r="AO2402" i="1"/>
  <c r="AT2402" i="1" s="1"/>
  <c r="AX2402" i="1" s="1"/>
  <c r="AP2402" i="1"/>
  <c r="AQ2402" i="1"/>
  <c r="AU2402" i="1" s="1"/>
  <c r="AR2402" i="1"/>
  <c r="AS2402" i="1"/>
  <c r="AW2402" i="1" s="1"/>
  <c r="AV2402" i="1"/>
  <c r="AY2402" i="1"/>
  <c r="AZ2402" i="1"/>
  <c r="AO2403" i="1"/>
  <c r="AT2403" i="1" s="1"/>
  <c r="AX2403" i="1" s="1"/>
  <c r="AP2403" i="1"/>
  <c r="AQ2403" i="1"/>
  <c r="AU2403" i="1" s="1"/>
  <c r="AR2403" i="1"/>
  <c r="AS2403" i="1"/>
  <c r="AV2403" i="1"/>
  <c r="AW2403" i="1"/>
  <c r="AY2403" i="1"/>
  <c r="AZ2403" i="1"/>
  <c r="AO2404" i="1"/>
  <c r="AT2404" i="1" s="1"/>
  <c r="AX2404" i="1" s="1"/>
  <c r="AP2404" i="1"/>
  <c r="AQ2404" i="1"/>
  <c r="AU2404" i="1" s="1"/>
  <c r="AR2404" i="1"/>
  <c r="AS2404" i="1"/>
  <c r="AV2404" i="1"/>
  <c r="AW2404" i="1"/>
  <c r="AY2404" i="1"/>
  <c r="AZ2404" i="1"/>
  <c r="AO2405" i="1"/>
  <c r="AT2405" i="1" s="1"/>
  <c r="AX2405" i="1" s="1"/>
  <c r="AP2405" i="1"/>
  <c r="AQ2405" i="1"/>
  <c r="AU2405" i="1" s="1"/>
  <c r="AR2405" i="1"/>
  <c r="AS2405" i="1"/>
  <c r="AW2405" i="1" s="1"/>
  <c r="AV2405" i="1"/>
  <c r="AY2405" i="1"/>
  <c r="AZ2405" i="1"/>
  <c r="AO2406" i="1"/>
  <c r="AT2406" i="1" s="1"/>
  <c r="AX2406" i="1" s="1"/>
  <c r="AP2406" i="1"/>
  <c r="AQ2406" i="1"/>
  <c r="AU2406" i="1" s="1"/>
  <c r="AR2406" i="1"/>
  <c r="AS2406" i="1"/>
  <c r="AW2406" i="1" s="1"/>
  <c r="AV2406" i="1"/>
  <c r="AY2406" i="1"/>
  <c r="AZ2406" i="1"/>
  <c r="AO2407" i="1"/>
  <c r="AT2407" i="1" s="1"/>
  <c r="AX2407" i="1" s="1"/>
  <c r="AP2407" i="1"/>
  <c r="AQ2407" i="1"/>
  <c r="AU2407" i="1" s="1"/>
  <c r="AR2407" i="1"/>
  <c r="AS2407" i="1"/>
  <c r="AV2407" i="1"/>
  <c r="AW2407" i="1"/>
  <c r="AY2407" i="1"/>
  <c r="AZ2407" i="1"/>
  <c r="AO2408" i="1"/>
  <c r="AT2408" i="1" s="1"/>
  <c r="AX2408" i="1" s="1"/>
  <c r="AP2408" i="1"/>
  <c r="AQ2408" i="1"/>
  <c r="AU2408" i="1" s="1"/>
  <c r="AR2408" i="1"/>
  <c r="AS2408" i="1"/>
  <c r="AW2408" i="1" s="1"/>
  <c r="AV2408" i="1"/>
  <c r="AY2408" i="1"/>
  <c r="AZ2408" i="1"/>
  <c r="AO2409" i="1"/>
  <c r="AT2409" i="1" s="1"/>
  <c r="AX2409" i="1" s="1"/>
  <c r="AP2409" i="1"/>
  <c r="AQ2409" i="1"/>
  <c r="AU2409" i="1" s="1"/>
  <c r="AR2409" i="1"/>
  <c r="AS2409" i="1"/>
  <c r="AW2409" i="1" s="1"/>
  <c r="AV2409" i="1"/>
  <c r="AY2409" i="1"/>
  <c r="AZ2409" i="1"/>
  <c r="AO2410" i="1"/>
  <c r="AT2410" i="1" s="1"/>
  <c r="AX2410" i="1" s="1"/>
  <c r="AP2410" i="1"/>
  <c r="AQ2410" i="1"/>
  <c r="AU2410" i="1" s="1"/>
  <c r="AR2410" i="1"/>
  <c r="AS2410" i="1"/>
  <c r="AW2410" i="1" s="1"/>
  <c r="AV2410" i="1"/>
  <c r="AY2410" i="1"/>
  <c r="AZ2410" i="1"/>
  <c r="AO2411" i="1"/>
  <c r="AT2411" i="1" s="1"/>
  <c r="AX2411" i="1" s="1"/>
  <c r="AP2411" i="1"/>
  <c r="AQ2411" i="1"/>
  <c r="AU2411" i="1" s="1"/>
  <c r="AR2411" i="1"/>
  <c r="AS2411" i="1"/>
  <c r="AW2411" i="1" s="1"/>
  <c r="AV2411" i="1"/>
  <c r="AY2411" i="1"/>
  <c r="AZ2411" i="1"/>
  <c r="AO2412" i="1"/>
  <c r="AT2412" i="1" s="1"/>
  <c r="AX2412" i="1" s="1"/>
  <c r="AP2412" i="1"/>
  <c r="AQ2412" i="1"/>
  <c r="AR2412" i="1"/>
  <c r="AV2412" i="1" s="1"/>
  <c r="AS2412" i="1"/>
  <c r="AU2412" i="1"/>
  <c r="AW2412" i="1"/>
  <c r="AY2412" i="1"/>
  <c r="AZ2412" i="1"/>
  <c r="AO2413" i="1"/>
  <c r="AT2413" i="1" s="1"/>
  <c r="AX2413" i="1" s="1"/>
  <c r="AP2413" i="1"/>
  <c r="AQ2413" i="1"/>
  <c r="AU2413" i="1" s="1"/>
  <c r="AR2413" i="1"/>
  <c r="AS2413" i="1"/>
  <c r="AW2413" i="1" s="1"/>
  <c r="AV2413" i="1"/>
  <c r="AY2413" i="1"/>
  <c r="AZ2413" i="1"/>
  <c r="AO2414" i="1"/>
  <c r="AT2414" i="1" s="1"/>
  <c r="AX2414" i="1" s="1"/>
  <c r="AP2414" i="1"/>
  <c r="AQ2414" i="1"/>
  <c r="AU2414" i="1" s="1"/>
  <c r="AR2414" i="1"/>
  <c r="AS2414" i="1"/>
  <c r="AV2414" i="1"/>
  <c r="AW2414" i="1"/>
  <c r="AY2414" i="1"/>
  <c r="AZ2414" i="1"/>
  <c r="AO2415" i="1"/>
  <c r="AT2415" i="1" s="1"/>
  <c r="AX2415" i="1" s="1"/>
  <c r="AP2415" i="1"/>
  <c r="AQ2415" i="1"/>
  <c r="AR2415" i="1"/>
  <c r="AS2415" i="1"/>
  <c r="AU2415" i="1"/>
  <c r="AV2415" i="1"/>
  <c r="AW2415" i="1"/>
  <c r="AY2415" i="1"/>
  <c r="AZ2415" i="1"/>
  <c r="AO2416" i="1"/>
  <c r="AT2416" i="1" s="1"/>
  <c r="AX2416" i="1" s="1"/>
  <c r="AP2416" i="1"/>
  <c r="AQ2416" i="1"/>
  <c r="AU2416" i="1" s="1"/>
  <c r="AR2416" i="1"/>
  <c r="AS2416" i="1"/>
  <c r="AW2416" i="1" s="1"/>
  <c r="AV2416" i="1"/>
  <c r="AY2416" i="1"/>
  <c r="AZ2416" i="1"/>
  <c r="AO2417" i="1"/>
  <c r="AT2417" i="1" s="1"/>
  <c r="AX2417" i="1" s="1"/>
  <c r="AP2417" i="1"/>
  <c r="AQ2417" i="1"/>
  <c r="AU2417" i="1" s="1"/>
  <c r="AR2417" i="1"/>
  <c r="AS2417" i="1"/>
  <c r="AV2417" i="1"/>
  <c r="AW2417" i="1"/>
  <c r="AY2417" i="1"/>
  <c r="AZ2417" i="1"/>
  <c r="AO2418" i="1"/>
  <c r="AT2418" i="1" s="1"/>
  <c r="AX2418" i="1" s="1"/>
  <c r="AP2418" i="1"/>
  <c r="AQ2418" i="1"/>
  <c r="AU2418" i="1" s="1"/>
  <c r="AR2418" i="1"/>
  <c r="AS2418" i="1"/>
  <c r="AW2418" i="1" s="1"/>
  <c r="AV2418" i="1"/>
  <c r="AY2418" i="1"/>
  <c r="AZ2418" i="1"/>
  <c r="AO2419" i="1"/>
  <c r="AT2419" i="1" s="1"/>
  <c r="AX2419" i="1" s="1"/>
  <c r="AP2419" i="1"/>
  <c r="AQ2419" i="1"/>
  <c r="AU2419" i="1" s="1"/>
  <c r="AR2419" i="1"/>
  <c r="AS2419" i="1"/>
  <c r="AV2419" i="1"/>
  <c r="AW2419" i="1"/>
  <c r="AY2419" i="1"/>
  <c r="AZ2419" i="1"/>
  <c r="AO2420" i="1"/>
  <c r="AT2420" i="1" s="1"/>
  <c r="AX2420" i="1" s="1"/>
  <c r="AP2420" i="1"/>
  <c r="AQ2420" i="1"/>
  <c r="AU2420" i="1" s="1"/>
  <c r="AR2420" i="1"/>
  <c r="AS2420" i="1"/>
  <c r="AW2420" i="1" s="1"/>
  <c r="AV2420" i="1"/>
  <c r="AY2420" i="1"/>
  <c r="AZ2420" i="1"/>
  <c r="AO2421" i="1"/>
  <c r="AT2421" i="1" s="1"/>
  <c r="AX2421" i="1" s="1"/>
  <c r="AP2421" i="1"/>
  <c r="AQ2421" i="1"/>
  <c r="AU2421" i="1" s="1"/>
  <c r="AR2421" i="1"/>
  <c r="AS2421" i="1"/>
  <c r="AW2421" i="1" s="1"/>
  <c r="AV2421" i="1"/>
  <c r="AY2421" i="1"/>
  <c r="AZ2421" i="1"/>
  <c r="AO2422" i="1"/>
  <c r="AT2422" i="1" s="1"/>
  <c r="AX2422" i="1" s="1"/>
  <c r="AP2422" i="1"/>
  <c r="AQ2422" i="1"/>
  <c r="AU2422" i="1" s="1"/>
  <c r="AR2422" i="1"/>
  <c r="AS2422" i="1"/>
  <c r="AW2422" i="1" s="1"/>
  <c r="AV2422" i="1"/>
  <c r="AY2422" i="1"/>
  <c r="AZ2422" i="1"/>
  <c r="AO2423" i="1"/>
  <c r="AT2423" i="1" s="1"/>
  <c r="AX2423" i="1" s="1"/>
  <c r="AP2423" i="1"/>
  <c r="AQ2423" i="1"/>
  <c r="AU2423" i="1" s="1"/>
  <c r="AR2423" i="1"/>
  <c r="AS2423" i="1"/>
  <c r="AW2423" i="1" s="1"/>
  <c r="AV2423" i="1"/>
  <c r="AY2423" i="1"/>
  <c r="AZ2423" i="1"/>
  <c r="AO2424" i="1"/>
  <c r="AT2424" i="1" s="1"/>
  <c r="AX2424" i="1" s="1"/>
  <c r="AP2424" i="1"/>
  <c r="AQ2424" i="1"/>
  <c r="AU2424" i="1" s="1"/>
  <c r="AR2424" i="1"/>
  <c r="AS2424" i="1"/>
  <c r="AW2424" i="1" s="1"/>
  <c r="AV2424" i="1"/>
  <c r="AY2424" i="1"/>
  <c r="AZ2424" i="1"/>
  <c r="AO2425" i="1"/>
  <c r="AT2425" i="1" s="1"/>
  <c r="AX2425" i="1" s="1"/>
  <c r="AP2425" i="1"/>
  <c r="AQ2425" i="1"/>
  <c r="AU2425" i="1" s="1"/>
  <c r="AR2425" i="1"/>
  <c r="AS2425" i="1"/>
  <c r="AW2425" i="1" s="1"/>
  <c r="AV2425" i="1"/>
  <c r="AY2425" i="1"/>
  <c r="AZ2425" i="1"/>
  <c r="AO2426" i="1"/>
  <c r="AT2426" i="1" s="1"/>
  <c r="AX2426" i="1" s="1"/>
  <c r="AP2426" i="1"/>
  <c r="AQ2426" i="1"/>
  <c r="AU2426" i="1" s="1"/>
  <c r="AR2426" i="1"/>
  <c r="AS2426" i="1"/>
  <c r="AW2426" i="1" s="1"/>
  <c r="AV2426" i="1"/>
  <c r="AY2426" i="1"/>
  <c r="AZ2426" i="1"/>
  <c r="AO2427" i="1"/>
  <c r="AT2427" i="1" s="1"/>
  <c r="AX2427" i="1" s="1"/>
  <c r="AP2427" i="1"/>
  <c r="AQ2427" i="1"/>
  <c r="AU2427" i="1" s="1"/>
  <c r="AR2427" i="1"/>
  <c r="AS2427" i="1"/>
  <c r="AW2427" i="1" s="1"/>
  <c r="AV2427" i="1"/>
  <c r="AY2427" i="1"/>
  <c r="AZ2427" i="1"/>
  <c r="AO2428" i="1"/>
  <c r="AT2428" i="1" s="1"/>
  <c r="AX2428" i="1" s="1"/>
  <c r="AP2428" i="1"/>
  <c r="AQ2428" i="1"/>
  <c r="AU2428" i="1" s="1"/>
  <c r="AR2428" i="1"/>
  <c r="AS2428" i="1"/>
  <c r="AW2428" i="1" s="1"/>
  <c r="AV2428" i="1"/>
  <c r="AY2428" i="1"/>
  <c r="AZ2428" i="1"/>
  <c r="AO2429" i="1"/>
  <c r="AT2429" i="1" s="1"/>
  <c r="AX2429" i="1" s="1"/>
  <c r="AP2429" i="1"/>
  <c r="AQ2429" i="1"/>
  <c r="AU2429" i="1" s="1"/>
  <c r="AR2429" i="1"/>
  <c r="AS2429" i="1"/>
  <c r="AW2429" i="1" s="1"/>
  <c r="AV2429" i="1"/>
  <c r="AY2429" i="1"/>
  <c r="AZ2429" i="1"/>
  <c r="AO2430" i="1"/>
  <c r="AT2430" i="1" s="1"/>
  <c r="AX2430" i="1" s="1"/>
  <c r="AP2430" i="1"/>
  <c r="AQ2430" i="1"/>
  <c r="AU2430" i="1" s="1"/>
  <c r="AR2430" i="1"/>
  <c r="AS2430" i="1"/>
  <c r="AW2430" i="1" s="1"/>
  <c r="AV2430" i="1"/>
  <c r="AY2430" i="1"/>
  <c r="AZ2430" i="1"/>
  <c r="AO2431" i="1"/>
  <c r="AT2431" i="1" s="1"/>
  <c r="AX2431" i="1" s="1"/>
  <c r="AP2431" i="1"/>
  <c r="AQ2431" i="1"/>
  <c r="AU2431" i="1" s="1"/>
  <c r="AR2431" i="1"/>
  <c r="AS2431" i="1"/>
  <c r="AV2431" i="1"/>
  <c r="AW2431" i="1"/>
  <c r="AY2431" i="1"/>
  <c r="AZ2431" i="1"/>
  <c r="AO2432" i="1"/>
  <c r="AT2432" i="1" s="1"/>
  <c r="AX2432" i="1" s="1"/>
  <c r="AP2432" i="1"/>
  <c r="AQ2432" i="1"/>
  <c r="AU2432" i="1" s="1"/>
  <c r="AR2432" i="1"/>
  <c r="AS2432" i="1"/>
  <c r="AW2432" i="1" s="1"/>
  <c r="AV2432" i="1"/>
  <c r="AY2432" i="1"/>
  <c r="AZ2432" i="1"/>
  <c r="AO2433" i="1"/>
  <c r="AT2433" i="1" s="1"/>
  <c r="AX2433" i="1" s="1"/>
  <c r="AP2433" i="1"/>
  <c r="AQ2433" i="1"/>
  <c r="AU2433" i="1" s="1"/>
  <c r="AR2433" i="1"/>
  <c r="AS2433" i="1"/>
  <c r="AW2433" i="1" s="1"/>
  <c r="AV2433" i="1"/>
  <c r="AY2433" i="1"/>
  <c r="AZ2433" i="1"/>
  <c r="AO2434" i="1"/>
  <c r="AT2434" i="1" s="1"/>
  <c r="AX2434" i="1" s="1"/>
  <c r="AP2434" i="1"/>
  <c r="AQ2434" i="1"/>
  <c r="AU2434" i="1" s="1"/>
  <c r="AR2434" i="1"/>
  <c r="AS2434" i="1"/>
  <c r="AW2434" i="1" s="1"/>
  <c r="AV2434" i="1"/>
  <c r="AY2434" i="1"/>
  <c r="AZ2434" i="1"/>
  <c r="AO2435" i="1"/>
  <c r="AT2435" i="1" s="1"/>
  <c r="AX2435" i="1" s="1"/>
  <c r="AP2435" i="1"/>
  <c r="AQ2435" i="1"/>
  <c r="AU2435" i="1" s="1"/>
  <c r="AR2435" i="1"/>
  <c r="AS2435" i="1"/>
  <c r="AW2435" i="1" s="1"/>
  <c r="AV2435" i="1"/>
  <c r="AY2435" i="1"/>
  <c r="AZ2435" i="1"/>
  <c r="AO2436" i="1"/>
  <c r="AT2436" i="1" s="1"/>
  <c r="AX2436" i="1" s="1"/>
  <c r="AP2436" i="1"/>
  <c r="AQ2436" i="1"/>
  <c r="AU2436" i="1" s="1"/>
  <c r="AR2436" i="1"/>
  <c r="AS2436" i="1"/>
  <c r="AW2436" i="1" s="1"/>
  <c r="AV2436" i="1"/>
  <c r="AY2436" i="1"/>
  <c r="AZ2436" i="1"/>
  <c r="AO2437" i="1"/>
  <c r="AT2437" i="1" s="1"/>
  <c r="AX2437" i="1" s="1"/>
  <c r="AP2437" i="1"/>
  <c r="AQ2437" i="1"/>
  <c r="AU2437" i="1" s="1"/>
  <c r="AR2437" i="1"/>
  <c r="AS2437" i="1"/>
  <c r="AV2437" i="1"/>
  <c r="AW2437" i="1"/>
  <c r="AY2437" i="1"/>
  <c r="AZ2437" i="1"/>
  <c r="AO2438" i="1"/>
  <c r="AT2438" i="1" s="1"/>
  <c r="AX2438" i="1" s="1"/>
  <c r="AP2438" i="1"/>
  <c r="AQ2438" i="1"/>
  <c r="AR2438" i="1"/>
  <c r="AS2438" i="1"/>
  <c r="AU2438" i="1"/>
  <c r="AV2438" i="1"/>
  <c r="AW2438" i="1"/>
  <c r="AY2438" i="1"/>
  <c r="AZ2438" i="1"/>
  <c r="AO2439" i="1"/>
  <c r="AT2439" i="1" s="1"/>
  <c r="AX2439" i="1" s="1"/>
  <c r="AP2439" i="1"/>
  <c r="AQ2439" i="1"/>
  <c r="AR2439" i="1"/>
  <c r="AS2439" i="1"/>
  <c r="AU2439" i="1"/>
  <c r="AV2439" i="1"/>
  <c r="AW2439" i="1"/>
  <c r="AY2439" i="1"/>
  <c r="AZ2439" i="1"/>
  <c r="AO2440" i="1"/>
  <c r="AT2440" i="1" s="1"/>
  <c r="AX2440" i="1" s="1"/>
  <c r="AP2440" i="1"/>
  <c r="AQ2440" i="1"/>
  <c r="AU2440" i="1" s="1"/>
  <c r="AR2440" i="1"/>
  <c r="AS2440" i="1"/>
  <c r="AW2440" i="1" s="1"/>
  <c r="AV2440" i="1"/>
  <c r="AY2440" i="1"/>
  <c r="AZ2440" i="1"/>
  <c r="AO2441" i="1"/>
  <c r="AT2441" i="1" s="1"/>
  <c r="AX2441" i="1" s="1"/>
  <c r="AP2441" i="1"/>
  <c r="AQ2441" i="1"/>
  <c r="AU2441" i="1" s="1"/>
  <c r="AR2441" i="1"/>
  <c r="AS2441" i="1"/>
  <c r="AV2441" i="1"/>
  <c r="AW2441" i="1"/>
  <c r="AY2441" i="1"/>
  <c r="AZ2441" i="1"/>
  <c r="AO2442" i="1"/>
  <c r="AT2442" i="1" s="1"/>
  <c r="AX2442" i="1" s="1"/>
  <c r="AP2442" i="1"/>
  <c r="AQ2442" i="1"/>
  <c r="AU2442" i="1" s="1"/>
  <c r="AR2442" i="1"/>
  <c r="AS2442" i="1"/>
  <c r="AV2442" i="1"/>
  <c r="AW2442" i="1"/>
  <c r="AY2442" i="1"/>
  <c r="AZ2442" i="1"/>
  <c r="AO2443" i="1"/>
  <c r="AT2443" i="1" s="1"/>
  <c r="AX2443" i="1" s="1"/>
  <c r="AP2443" i="1"/>
  <c r="AQ2443" i="1"/>
  <c r="AU2443" i="1" s="1"/>
  <c r="AR2443" i="1"/>
  <c r="AS2443" i="1"/>
  <c r="AW2443" i="1" s="1"/>
  <c r="AV2443" i="1"/>
  <c r="AY2443" i="1"/>
  <c r="AZ2443" i="1"/>
  <c r="AO2444" i="1"/>
  <c r="AT2444" i="1" s="1"/>
  <c r="AX2444" i="1" s="1"/>
  <c r="AP2444" i="1"/>
  <c r="AQ2444" i="1"/>
  <c r="AR2444" i="1"/>
  <c r="AS2444" i="1"/>
  <c r="AU2444" i="1"/>
  <c r="AV2444" i="1"/>
  <c r="AW2444" i="1"/>
  <c r="AY2444" i="1"/>
  <c r="AZ2444" i="1"/>
  <c r="AO2445" i="1"/>
  <c r="AT2445" i="1" s="1"/>
  <c r="AX2445" i="1" s="1"/>
  <c r="AP2445" i="1"/>
  <c r="AQ2445" i="1"/>
  <c r="AU2445" i="1" s="1"/>
  <c r="AR2445" i="1"/>
  <c r="AS2445" i="1"/>
  <c r="AW2445" i="1" s="1"/>
  <c r="AV2445" i="1"/>
  <c r="AY2445" i="1"/>
  <c r="AZ2445" i="1"/>
  <c r="AO2446" i="1"/>
  <c r="AT2446" i="1" s="1"/>
  <c r="AX2446" i="1" s="1"/>
  <c r="AP2446" i="1"/>
  <c r="AQ2446" i="1"/>
  <c r="AR2446" i="1"/>
  <c r="AV2446" i="1" s="1"/>
  <c r="AS2446" i="1"/>
  <c r="AU2446" i="1"/>
  <c r="AW2446" i="1"/>
  <c r="AY2446" i="1"/>
  <c r="AZ2446" i="1"/>
  <c r="AO2447" i="1"/>
  <c r="AT2447" i="1" s="1"/>
  <c r="AX2447" i="1" s="1"/>
  <c r="AP2447" i="1"/>
  <c r="AQ2447" i="1"/>
  <c r="AR2447" i="1"/>
  <c r="AS2447" i="1"/>
  <c r="AU2447" i="1"/>
  <c r="AV2447" i="1"/>
  <c r="AW2447" i="1"/>
  <c r="AY2447" i="1"/>
  <c r="AZ2447" i="1"/>
  <c r="AO2448" i="1"/>
  <c r="AT2448" i="1" s="1"/>
  <c r="AX2448" i="1" s="1"/>
  <c r="AP2448" i="1"/>
  <c r="AQ2448" i="1"/>
  <c r="AU2448" i="1" s="1"/>
  <c r="AR2448" i="1"/>
  <c r="AS2448" i="1"/>
  <c r="AW2448" i="1" s="1"/>
  <c r="AV2448" i="1"/>
  <c r="AY2448" i="1"/>
  <c r="AZ2448" i="1"/>
  <c r="AO2449" i="1"/>
  <c r="AT2449" i="1" s="1"/>
  <c r="AX2449" i="1" s="1"/>
  <c r="AP2449" i="1"/>
  <c r="AQ2449" i="1"/>
  <c r="AU2449" i="1" s="1"/>
  <c r="AR2449" i="1"/>
  <c r="AS2449" i="1"/>
  <c r="AW2449" i="1" s="1"/>
  <c r="AV2449" i="1"/>
  <c r="AY2449" i="1"/>
  <c r="AZ2449" i="1"/>
  <c r="AO2450" i="1"/>
  <c r="AT2450" i="1" s="1"/>
  <c r="AX2450" i="1" s="1"/>
  <c r="AP2450" i="1"/>
  <c r="AQ2450" i="1"/>
  <c r="AR2450" i="1"/>
  <c r="AS2450" i="1"/>
  <c r="AU2450" i="1"/>
  <c r="AV2450" i="1"/>
  <c r="AW2450" i="1"/>
  <c r="AY2450" i="1"/>
  <c r="AZ2450" i="1"/>
  <c r="AO2451" i="1"/>
  <c r="AT2451" i="1" s="1"/>
  <c r="AX2451" i="1" s="1"/>
  <c r="AP2451" i="1"/>
  <c r="AQ2451" i="1"/>
  <c r="AR2451" i="1"/>
  <c r="AS2451" i="1"/>
  <c r="AU2451" i="1"/>
  <c r="AV2451" i="1"/>
  <c r="AW2451" i="1"/>
  <c r="AY2451" i="1"/>
  <c r="AZ2451" i="1"/>
  <c r="AO2452" i="1"/>
  <c r="AT2452" i="1" s="1"/>
  <c r="AX2452" i="1" s="1"/>
  <c r="AP2452" i="1"/>
  <c r="AQ2452" i="1"/>
  <c r="AR2452" i="1"/>
  <c r="AS2452" i="1"/>
  <c r="AU2452" i="1"/>
  <c r="AV2452" i="1"/>
  <c r="AW2452" i="1"/>
  <c r="AY2452" i="1"/>
  <c r="AZ2452" i="1"/>
  <c r="AO2453" i="1"/>
  <c r="AT2453" i="1" s="1"/>
  <c r="AX2453" i="1" s="1"/>
  <c r="AP2453" i="1"/>
  <c r="AQ2453" i="1"/>
  <c r="AU2453" i="1" s="1"/>
  <c r="AR2453" i="1"/>
  <c r="AS2453" i="1"/>
  <c r="AW2453" i="1" s="1"/>
  <c r="AV2453" i="1"/>
  <c r="AY2453" i="1"/>
  <c r="AZ2453" i="1"/>
  <c r="AO2454" i="1"/>
  <c r="AT2454" i="1" s="1"/>
  <c r="AX2454" i="1" s="1"/>
  <c r="AP2454" i="1"/>
  <c r="AQ2454" i="1"/>
  <c r="AU2454" i="1" s="1"/>
  <c r="AR2454" i="1"/>
  <c r="AS2454" i="1"/>
  <c r="AW2454" i="1" s="1"/>
  <c r="AV2454" i="1"/>
  <c r="AY2454" i="1"/>
  <c r="AZ2454" i="1"/>
  <c r="AO2455" i="1"/>
  <c r="AT2455" i="1" s="1"/>
  <c r="AX2455" i="1" s="1"/>
  <c r="AP2455" i="1"/>
  <c r="AQ2455" i="1"/>
  <c r="AU2455" i="1" s="1"/>
  <c r="AR2455" i="1"/>
  <c r="AS2455" i="1"/>
  <c r="AW2455" i="1" s="1"/>
  <c r="AV2455" i="1"/>
  <c r="AY2455" i="1"/>
  <c r="AZ2455" i="1"/>
  <c r="AO2456" i="1"/>
  <c r="AT2456" i="1" s="1"/>
  <c r="AX2456" i="1" s="1"/>
  <c r="AP2456" i="1"/>
  <c r="AQ2456" i="1"/>
  <c r="AU2456" i="1" s="1"/>
  <c r="AR2456" i="1"/>
  <c r="AS2456" i="1"/>
  <c r="AW2456" i="1" s="1"/>
  <c r="AV2456" i="1"/>
  <c r="AY2456" i="1"/>
  <c r="AZ2456" i="1"/>
  <c r="AO2457" i="1"/>
  <c r="AT2457" i="1" s="1"/>
  <c r="AX2457" i="1" s="1"/>
  <c r="AP2457" i="1"/>
  <c r="AQ2457" i="1"/>
  <c r="AU2457" i="1" s="1"/>
  <c r="AR2457" i="1"/>
  <c r="AS2457" i="1"/>
  <c r="AW2457" i="1" s="1"/>
  <c r="AV2457" i="1"/>
  <c r="AY2457" i="1"/>
  <c r="AZ2457" i="1"/>
  <c r="AO2458" i="1"/>
  <c r="AT2458" i="1" s="1"/>
  <c r="AX2458" i="1" s="1"/>
  <c r="AP2458" i="1"/>
  <c r="AQ2458" i="1"/>
  <c r="AU2458" i="1" s="1"/>
  <c r="AR2458" i="1"/>
  <c r="AS2458" i="1"/>
  <c r="AW2458" i="1" s="1"/>
  <c r="AV2458" i="1"/>
  <c r="AY2458" i="1"/>
  <c r="AZ2458" i="1"/>
  <c r="AO2459" i="1"/>
  <c r="AT2459" i="1" s="1"/>
  <c r="AX2459" i="1" s="1"/>
  <c r="AP2459" i="1"/>
  <c r="AQ2459" i="1"/>
  <c r="AU2459" i="1" s="1"/>
  <c r="AR2459" i="1"/>
  <c r="AS2459" i="1"/>
  <c r="AW2459" i="1" s="1"/>
  <c r="AV2459" i="1"/>
  <c r="AY2459" i="1"/>
  <c r="AZ2459" i="1"/>
  <c r="AO2460" i="1"/>
  <c r="AT2460" i="1" s="1"/>
  <c r="AX2460" i="1" s="1"/>
  <c r="AP2460" i="1"/>
  <c r="AQ2460" i="1"/>
  <c r="AU2460" i="1" s="1"/>
  <c r="AR2460" i="1"/>
  <c r="AS2460" i="1"/>
  <c r="AW2460" i="1" s="1"/>
  <c r="AV2460" i="1"/>
  <c r="AY2460" i="1"/>
  <c r="AZ2460" i="1"/>
  <c r="AO2461" i="1"/>
  <c r="AT2461" i="1" s="1"/>
  <c r="AX2461" i="1" s="1"/>
  <c r="AP2461" i="1"/>
  <c r="AQ2461" i="1"/>
  <c r="AU2461" i="1" s="1"/>
  <c r="AR2461" i="1"/>
  <c r="AS2461" i="1"/>
  <c r="AV2461" i="1"/>
  <c r="AW2461" i="1"/>
  <c r="AY2461" i="1"/>
  <c r="AZ2461" i="1"/>
  <c r="AO2462" i="1"/>
  <c r="AT2462" i="1" s="1"/>
  <c r="AX2462" i="1" s="1"/>
  <c r="AP2462" i="1"/>
  <c r="AQ2462" i="1"/>
  <c r="AU2462" i="1" s="1"/>
  <c r="AR2462" i="1"/>
  <c r="AS2462" i="1"/>
  <c r="AW2462" i="1" s="1"/>
  <c r="AV2462" i="1"/>
  <c r="AY2462" i="1"/>
  <c r="AZ2462" i="1"/>
  <c r="AO2463" i="1"/>
  <c r="AT2463" i="1" s="1"/>
  <c r="AX2463" i="1" s="1"/>
  <c r="AP2463" i="1"/>
  <c r="AQ2463" i="1"/>
  <c r="AU2463" i="1" s="1"/>
  <c r="AR2463" i="1"/>
  <c r="AS2463" i="1"/>
  <c r="AW2463" i="1" s="1"/>
  <c r="AV2463" i="1"/>
  <c r="AY2463" i="1"/>
  <c r="AZ2463" i="1"/>
  <c r="AO2464" i="1"/>
  <c r="AT2464" i="1" s="1"/>
  <c r="AX2464" i="1" s="1"/>
  <c r="AP2464" i="1"/>
  <c r="AQ2464" i="1"/>
  <c r="AU2464" i="1" s="1"/>
  <c r="AR2464" i="1"/>
  <c r="AS2464" i="1"/>
  <c r="AW2464" i="1" s="1"/>
  <c r="AV2464" i="1"/>
  <c r="AY2464" i="1"/>
  <c r="AZ2464" i="1"/>
  <c r="AO2465" i="1"/>
  <c r="AT2465" i="1" s="1"/>
  <c r="AX2465" i="1" s="1"/>
  <c r="AP2465" i="1"/>
  <c r="AQ2465" i="1"/>
  <c r="AU2465" i="1" s="1"/>
  <c r="AR2465" i="1"/>
  <c r="AS2465" i="1"/>
  <c r="AV2465" i="1"/>
  <c r="AW2465" i="1"/>
  <c r="AY2465" i="1"/>
  <c r="AZ2465" i="1"/>
  <c r="AO2466" i="1"/>
  <c r="AT2466" i="1" s="1"/>
  <c r="AX2466" i="1" s="1"/>
  <c r="AP2466" i="1"/>
  <c r="AQ2466" i="1"/>
  <c r="AU2466" i="1" s="1"/>
  <c r="AR2466" i="1"/>
  <c r="AS2466" i="1"/>
  <c r="AW2466" i="1" s="1"/>
  <c r="AV2466" i="1"/>
  <c r="AY2466" i="1"/>
  <c r="AZ2466" i="1"/>
  <c r="AO2467" i="1"/>
  <c r="AT2467" i="1" s="1"/>
  <c r="AX2467" i="1" s="1"/>
  <c r="AP2467" i="1"/>
  <c r="AQ2467" i="1"/>
  <c r="AU2467" i="1" s="1"/>
  <c r="AR2467" i="1"/>
  <c r="AS2467" i="1"/>
  <c r="AW2467" i="1" s="1"/>
  <c r="AV2467" i="1"/>
  <c r="AY2467" i="1"/>
  <c r="AZ2467" i="1"/>
  <c r="AO2468" i="1"/>
  <c r="AT2468" i="1" s="1"/>
  <c r="AX2468" i="1" s="1"/>
  <c r="AP2468" i="1"/>
  <c r="AQ2468" i="1"/>
  <c r="AU2468" i="1" s="1"/>
  <c r="AR2468" i="1"/>
  <c r="AS2468" i="1"/>
  <c r="AV2468" i="1"/>
  <c r="AW2468" i="1"/>
  <c r="AY2468" i="1"/>
  <c r="AZ2468" i="1"/>
  <c r="AO2469" i="1"/>
  <c r="AT2469" i="1" s="1"/>
  <c r="AX2469" i="1" s="1"/>
  <c r="AP2469" i="1"/>
  <c r="AQ2469" i="1"/>
  <c r="AU2469" i="1" s="1"/>
  <c r="AR2469" i="1"/>
  <c r="AS2469" i="1"/>
  <c r="AW2469" i="1" s="1"/>
  <c r="AV2469" i="1"/>
  <c r="AY2469" i="1"/>
  <c r="AZ2469" i="1"/>
  <c r="AO2470" i="1"/>
  <c r="AT2470" i="1" s="1"/>
  <c r="AX2470" i="1" s="1"/>
  <c r="AP2470" i="1"/>
  <c r="AQ2470" i="1"/>
  <c r="AU2470" i="1" s="1"/>
  <c r="AR2470" i="1"/>
  <c r="AS2470" i="1"/>
  <c r="AW2470" i="1" s="1"/>
  <c r="AV2470" i="1"/>
  <c r="AY2470" i="1"/>
  <c r="AZ2470" i="1"/>
  <c r="AO2471" i="1"/>
  <c r="AT2471" i="1" s="1"/>
  <c r="AX2471" i="1" s="1"/>
  <c r="AP2471" i="1"/>
  <c r="AQ2471" i="1"/>
  <c r="AU2471" i="1" s="1"/>
  <c r="AR2471" i="1"/>
  <c r="AS2471" i="1"/>
  <c r="AW2471" i="1" s="1"/>
  <c r="AV2471" i="1"/>
  <c r="AY2471" i="1"/>
  <c r="AZ2471" i="1"/>
  <c r="AO2472" i="1"/>
  <c r="AT2472" i="1" s="1"/>
  <c r="AX2472" i="1" s="1"/>
  <c r="AP2472" i="1"/>
  <c r="AQ2472" i="1"/>
  <c r="AU2472" i="1" s="1"/>
  <c r="AR2472" i="1"/>
  <c r="AS2472" i="1"/>
  <c r="AW2472" i="1" s="1"/>
  <c r="AV2472" i="1"/>
  <c r="AY2472" i="1"/>
  <c r="AZ2472" i="1"/>
  <c r="AO2473" i="1"/>
  <c r="AT2473" i="1" s="1"/>
  <c r="AX2473" i="1" s="1"/>
  <c r="AP2473" i="1"/>
  <c r="AQ2473" i="1"/>
  <c r="AU2473" i="1" s="1"/>
  <c r="AR2473" i="1"/>
  <c r="AS2473" i="1"/>
  <c r="AW2473" i="1" s="1"/>
  <c r="AV2473" i="1"/>
  <c r="AY2473" i="1"/>
  <c r="AZ2473" i="1"/>
  <c r="AO2474" i="1"/>
  <c r="AT2474" i="1" s="1"/>
  <c r="AX2474" i="1" s="1"/>
  <c r="AP2474" i="1"/>
  <c r="AQ2474" i="1"/>
  <c r="AU2474" i="1" s="1"/>
  <c r="AR2474" i="1"/>
  <c r="AS2474" i="1"/>
  <c r="AW2474" i="1" s="1"/>
  <c r="AV2474" i="1"/>
  <c r="AY2474" i="1"/>
  <c r="AZ2474" i="1"/>
  <c r="AO2475" i="1"/>
  <c r="AT2475" i="1" s="1"/>
  <c r="AX2475" i="1" s="1"/>
  <c r="AP2475" i="1"/>
  <c r="AQ2475" i="1"/>
  <c r="AU2475" i="1" s="1"/>
  <c r="AR2475" i="1"/>
  <c r="AS2475" i="1"/>
  <c r="AW2475" i="1" s="1"/>
  <c r="AV2475" i="1"/>
  <c r="AY2475" i="1"/>
  <c r="AZ2475" i="1"/>
  <c r="AO2476" i="1"/>
  <c r="AT2476" i="1" s="1"/>
  <c r="AX2476" i="1" s="1"/>
  <c r="AP2476" i="1"/>
  <c r="AQ2476" i="1"/>
  <c r="AU2476" i="1" s="1"/>
  <c r="AR2476" i="1"/>
  <c r="AS2476" i="1"/>
  <c r="AW2476" i="1" s="1"/>
  <c r="AV2476" i="1"/>
  <c r="AY2476" i="1"/>
  <c r="AZ2476" i="1"/>
  <c r="AO2477" i="1"/>
  <c r="AT2477" i="1" s="1"/>
  <c r="AX2477" i="1" s="1"/>
  <c r="AP2477" i="1"/>
  <c r="AQ2477" i="1"/>
  <c r="AU2477" i="1" s="1"/>
  <c r="AR2477" i="1"/>
  <c r="AS2477" i="1"/>
  <c r="AV2477" i="1"/>
  <c r="AW2477" i="1"/>
  <c r="AY2477" i="1"/>
  <c r="AZ2477" i="1"/>
  <c r="AO2478" i="1"/>
  <c r="AT2478" i="1" s="1"/>
  <c r="AX2478" i="1" s="1"/>
  <c r="AP2478" i="1"/>
  <c r="AQ2478" i="1"/>
  <c r="AR2478" i="1"/>
  <c r="AV2478" i="1" s="1"/>
  <c r="AS2478" i="1"/>
  <c r="AU2478" i="1"/>
  <c r="AW2478" i="1"/>
  <c r="AY2478" i="1"/>
  <c r="AZ2478" i="1"/>
  <c r="AO2479" i="1"/>
  <c r="AT2479" i="1" s="1"/>
  <c r="AX2479" i="1" s="1"/>
  <c r="AP2479" i="1"/>
  <c r="AQ2479" i="1"/>
  <c r="AU2479" i="1" s="1"/>
  <c r="AR2479" i="1"/>
  <c r="AS2479" i="1"/>
  <c r="AV2479" i="1"/>
  <c r="AW2479" i="1"/>
  <c r="AY2479" i="1"/>
  <c r="AZ2479" i="1"/>
  <c r="AO2480" i="1"/>
  <c r="AT2480" i="1" s="1"/>
  <c r="AX2480" i="1" s="1"/>
  <c r="AP2480" i="1"/>
  <c r="AQ2480" i="1"/>
  <c r="AU2480" i="1" s="1"/>
  <c r="AR2480" i="1"/>
  <c r="AS2480" i="1"/>
  <c r="AW2480" i="1" s="1"/>
  <c r="AV2480" i="1"/>
  <c r="AY2480" i="1"/>
  <c r="AZ2480" i="1"/>
  <c r="AO2481" i="1"/>
  <c r="AT2481" i="1" s="1"/>
  <c r="AX2481" i="1" s="1"/>
  <c r="AP2481" i="1"/>
  <c r="AQ2481" i="1"/>
  <c r="AU2481" i="1" s="1"/>
  <c r="AR2481" i="1"/>
  <c r="AS2481" i="1"/>
  <c r="AV2481" i="1"/>
  <c r="AW2481" i="1"/>
  <c r="AY2481" i="1"/>
  <c r="AZ2481" i="1"/>
  <c r="AO2482" i="1"/>
  <c r="AT2482" i="1" s="1"/>
  <c r="AX2482" i="1" s="1"/>
  <c r="AP2482" i="1"/>
  <c r="AQ2482" i="1"/>
  <c r="AU2482" i="1" s="1"/>
  <c r="AR2482" i="1"/>
  <c r="AS2482" i="1"/>
  <c r="AV2482" i="1"/>
  <c r="AW2482" i="1"/>
  <c r="AY2482" i="1"/>
  <c r="AZ2482" i="1"/>
  <c r="AO2483" i="1"/>
  <c r="AT2483" i="1" s="1"/>
  <c r="AX2483" i="1" s="1"/>
  <c r="AP2483" i="1"/>
  <c r="AQ2483" i="1"/>
  <c r="AU2483" i="1" s="1"/>
  <c r="AR2483" i="1"/>
  <c r="AS2483" i="1"/>
  <c r="AW2483" i="1" s="1"/>
  <c r="AV2483" i="1"/>
  <c r="AY2483" i="1"/>
  <c r="AZ2483" i="1"/>
  <c r="AO2484" i="1"/>
  <c r="AT2484" i="1" s="1"/>
  <c r="AX2484" i="1" s="1"/>
  <c r="AP2484" i="1"/>
  <c r="AQ2484" i="1"/>
  <c r="AU2484" i="1" s="1"/>
  <c r="AR2484" i="1"/>
  <c r="AS2484" i="1"/>
  <c r="AW2484" i="1" s="1"/>
  <c r="AV2484" i="1"/>
  <c r="AY2484" i="1"/>
  <c r="AZ2484" i="1"/>
  <c r="AO2485" i="1"/>
  <c r="AT2485" i="1" s="1"/>
  <c r="AX2485" i="1" s="1"/>
  <c r="AP2485" i="1"/>
  <c r="AQ2485" i="1"/>
  <c r="AU2485" i="1" s="1"/>
  <c r="AR2485" i="1"/>
  <c r="AS2485" i="1"/>
  <c r="AW2485" i="1" s="1"/>
  <c r="AV2485" i="1"/>
  <c r="AY2485" i="1"/>
  <c r="AZ2485" i="1"/>
  <c r="AO2486" i="1"/>
  <c r="AT2486" i="1" s="1"/>
  <c r="AX2486" i="1" s="1"/>
  <c r="AP2486" i="1"/>
  <c r="AQ2486" i="1"/>
  <c r="AU2486" i="1" s="1"/>
  <c r="AR2486" i="1"/>
  <c r="AS2486" i="1"/>
  <c r="AW2486" i="1" s="1"/>
  <c r="AV2486" i="1"/>
  <c r="AY2486" i="1"/>
  <c r="AZ2486" i="1"/>
  <c r="AO2487" i="1"/>
  <c r="AT2487" i="1" s="1"/>
  <c r="AX2487" i="1" s="1"/>
  <c r="AP2487" i="1"/>
  <c r="AQ2487" i="1"/>
  <c r="AU2487" i="1" s="1"/>
  <c r="AR2487" i="1"/>
  <c r="AS2487" i="1"/>
  <c r="AV2487" i="1"/>
  <c r="AW2487" i="1"/>
  <c r="AY2487" i="1"/>
  <c r="AZ2487" i="1"/>
  <c r="AO2488" i="1"/>
  <c r="AT2488" i="1" s="1"/>
  <c r="AX2488" i="1" s="1"/>
  <c r="AP2488" i="1"/>
  <c r="AQ2488" i="1"/>
  <c r="AU2488" i="1" s="1"/>
  <c r="AR2488" i="1"/>
  <c r="AS2488" i="1"/>
  <c r="AW2488" i="1" s="1"/>
  <c r="AV2488" i="1"/>
  <c r="AY2488" i="1"/>
  <c r="AZ2488" i="1"/>
  <c r="AO2489" i="1"/>
  <c r="AT2489" i="1" s="1"/>
  <c r="AX2489" i="1" s="1"/>
  <c r="AP2489" i="1"/>
  <c r="AQ2489" i="1"/>
  <c r="AR2489" i="1"/>
  <c r="AS2489" i="1"/>
  <c r="AU2489" i="1"/>
  <c r="AV2489" i="1"/>
  <c r="AW2489" i="1"/>
  <c r="AY2489" i="1"/>
  <c r="AZ2489" i="1"/>
  <c r="AO2490" i="1"/>
  <c r="AT2490" i="1" s="1"/>
  <c r="AX2490" i="1" s="1"/>
  <c r="AP2490" i="1"/>
  <c r="AQ2490" i="1"/>
  <c r="AU2490" i="1" s="1"/>
  <c r="AR2490" i="1"/>
  <c r="AS2490" i="1"/>
  <c r="AW2490" i="1" s="1"/>
  <c r="AV2490" i="1"/>
  <c r="AY2490" i="1"/>
  <c r="AZ2490" i="1"/>
  <c r="AO2491" i="1"/>
  <c r="AT2491" i="1" s="1"/>
  <c r="AX2491" i="1" s="1"/>
  <c r="AP2491" i="1"/>
  <c r="AQ2491" i="1"/>
  <c r="AU2491" i="1" s="1"/>
  <c r="AR2491" i="1"/>
  <c r="AS2491" i="1"/>
  <c r="AW2491" i="1" s="1"/>
  <c r="AV2491" i="1"/>
  <c r="AY2491" i="1"/>
  <c r="AZ2491" i="1"/>
  <c r="AO2492" i="1"/>
  <c r="AT2492" i="1" s="1"/>
  <c r="AX2492" i="1" s="1"/>
  <c r="AP2492" i="1"/>
  <c r="AQ2492" i="1"/>
  <c r="AU2492" i="1" s="1"/>
  <c r="AR2492" i="1"/>
  <c r="AS2492" i="1"/>
  <c r="AW2492" i="1" s="1"/>
  <c r="AV2492" i="1"/>
  <c r="AY2492" i="1"/>
  <c r="AZ2492" i="1"/>
  <c r="AO2493" i="1"/>
  <c r="AT2493" i="1" s="1"/>
  <c r="AX2493" i="1" s="1"/>
  <c r="AP2493" i="1"/>
  <c r="AQ2493" i="1"/>
  <c r="AU2493" i="1" s="1"/>
  <c r="AR2493" i="1"/>
  <c r="AS2493" i="1"/>
  <c r="AW2493" i="1" s="1"/>
  <c r="AV2493" i="1"/>
  <c r="AY2493" i="1"/>
  <c r="AZ2493" i="1"/>
  <c r="AO2494" i="1"/>
  <c r="AT2494" i="1" s="1"/>
  <c r="AX2494" i="1" s="1"/>
  <c r="AP2494" i="1"/>
  <c r="AQ2494" i="1"/>
  <c r="AR2494" i="1"/>
  <c r="AS2494" i="1"/>
  <c r="AU2494" i="1"/>
  <c r="AV2494" i="1"/>
  <c r="AW2494" i="1"/>
  <c r="AY2494" i="1"/>
  <c r="AZ2494" i="1"/>
  <c r="AO2495" i="1"/>
  <c r="AT2495" i="1" s="1"/>
  <c r="AX2495" i="1" s="1"/>
  <c r="AP2495" i="1"/>
  <c r="AQ2495" i="1"/>
  <c r="AR2495" i="1"/>
  <c r="AS2495" i="1"/>
  <c r="AU2495" i="1"/>
  <c r="AV2495" i="1"/>
  <c r="AW2495" i="1"/>
  <c r="AY2495" i="1"/>
  <c r="AZ2495" i="1"/>
  <c r="AO2496" i="1"/>
  <c r="AT2496" i="1" s="1"/>
  <c r="AX2496" i="1" s="1"/>
  <c r="AP2496" i="1"/>
  <c r="AQ2496" i="1"/>
  <c r="AU2496" i="1" s="1"/>
  <c r="AR2496" i="1"/>
  <c r="AS2496" i="1"/>
  <c r="AW2496" i="1" s="1"/>
  <c r="AV2496" i="1"/>
  <c r="AY2496" i="1"/>
  <c r="AZ2496" i="1"/>
  <c r="AO2497" i="1"/>
  <c r="AT2497" i="1" s="1"/>
  <c r="AX2497" i="1" s="1"/>
  <c r="AP2497" i="1"/>
  <c r="AQ2497" i="1"/>
  <c r="AU2497" i="1" s="1"/>
  <c r="AR2497" i="1"/>
  <c r="AS2497" i="1"/>
  <c r="AV2497" i="1"/>
  <c r="AW2497" i="1"/>
  <c r="AY2497" i="1"/>
  <c r="AZ2497" i="1"/>
  <c r="AO2498" i="1"/>
  <c r="AT2498" i="1" s="1"/>
  <c r="AX2498" i="1" s="1"/>
  <c r="AP2498" i="1"/>
  <c r="AQ2498" i="1"/>
  <c r="AU2498" i="1" s="1"/>
  <c r="AR2498" i="1"/>
  <c r="AS2498" i="1"/>
  <c r="AW2498" i="1" s="1"/>
  <c r="AV2498" i="1"/>
  <c r="AY2498" i="1"/>
  <c r="AZ2498" i="1"/>
  <c r="AO2499" i="1"/>
  <c r="AT2499" i="1" s="1"/>
  <c r="AX2499" i="1" s="1"/>
  <c r="AP2499" i="1"/>
  <c r="AQ2499" i="1"/>
  <c r="AR2499" i="1"/>
  <c r="AS2499" i="1"/>
  <c r="AU2499" i="1"/>
  <c r="AV2499" i="1"/>
  <c r="AW2499" i="1"/>
  <c r="AY2499" i="1"/>
  <c r="AZ2499" i="1"/>
  <c r="AO2500" i="1"/>
  <c r="AT2500" i="1" s="1"/>
  <c r="AX2500" i="1" s="1"/>
  <c r="AP2500" i="1"/>
  <c r="AQ2500" i="1"/>
  <c r="AR2500" i="1"/>
  <c r="AS2500" i="1"/>
  <c r="AU2500" i="1"/>
  <c r="AV2500" i="1"/>
  <c r="AW2500" i="1"/>
  <c r="AY2500" i="1"/>
  <c r="AZ2500" i="1"/>
  <c r="AO2501" i="1"/>
  <c r="AT2501" i="1" s="1"/>
  <c r="AX2501" i="1" s="1"/>
  <c r="AP2501" i="1"/>
  <c r="AQ2501" i="1"/>
  <c r="AU2501" i="1" s="1"/>
  <c r="AR2501" i="1"/>
  <c r="AS2501" i="1"/>
  <c r="AW2501" i="1" s="1"/>
  <c r="AV2501" i="1"/>
  <c r="AY2501" i="1"/>
  <c r="AZ2501" i="1"/>
  <c r="AO2502" i="1"/>
  <c r="AT2502" i="1" s="1"/>
  <c r="AX2502" i="1" s="1"/>
  <c r="AP2502" i="1"/>
  <c r="AQ2502" i="1"/>
  <c r="AR2502" i="1"/>
  <c r="AS2502" i="1"/>
  <c r="AU2502" i="1"/>
  <c r="AV2502" i="1"/>
  <c r="AW2502" i="1"/>
  <c r="AY2502" i="1"/>
  <c r="AZ2502" i="1"/>
  <c r="AO2503" i="1"/>
  <c r="AT2503" i="1" s="1"/>
  <c r="AX2503" i="1" s="1"/>
  <c r="AP2503" i="1"/>
  <c r="AQ2503" i="1"/>
  <c r="AU2503" i="1" s="1"/>
  <c r="AR2503" i="1"/>
  <c r="AS2503" i="1"/>
  <c r="AW2503" i="1" s="1"/>
  <c r="AV2503" i="1"/>
  <c r="AY2503" i="1"/>
  <c r="AZ2503" i="1"/>
  <c r="AO2504" i="1"/>
  <c r="AT2504" i="1" s="1"/>
  <c r="AX2504" i="1" s="1"/>
  <c r="AP2504" i="1"/>
  <c r="AQ2504" i="1"/>
  <c r="AU2504" i="1" s="1"/>
  <c r="AR2504" i="1"/>
  <c r="AS2504" i="1"/>
  <c r="AW2504" i="1" s="1"/>
  <c r="AV2504" i="1"/>
  <c r="AY2504" i="1"/>
  <c r="AZ2504" i="1"/>
  <c r="AO2505" i="1"/>
  <c r="AT2505" i="1" s="1"/>
  <c r="AX2505" i="1" s="1"/>
  <c r="AP2505" i="1"/>
  <c r="AQ2505" i="1"/>
  <c r="AR2505" i="1"/>
  <c r="AS2505" i="1"/>
  <c r="AU2505" i="1"/>
  <c r="AV2505" i="1"/>
  <c r="AW2505" i="1"/>
  <c r="AY2505" i="1"/>
  <c r="AZ2505" i="1"/>
  <c r="AO2506" i="1"/>
  <c r="AT2506" i="1" s="1"/>
  <c r="AX2506" i="1" s="1"/>
  <c r="AP2506" i="1"/>
  <c r="AQ2506" i="1"/>
  <c r="AU2506" i="1" s="1"/>
  <c r="AR2506" i="1"/>
  <c r="AS2506" i="1"/>
  <c r="AW2506" i="1" s="1"/>
  <c r="AV2506" i="1"/>
  <c r="AY2506" i="1"/>
  <c r="AZ2506" i="1"/>
  <c r="AO2507" i="1"/>
  <c r="AT2507" i="1" s="1"/>
  <c r="AX2507" i="1" s="1"/>
  <c r="AP2507" i="1"/>
  <c r="AQ2507" i="1"/>
  <c r="AU2507" i="1" s="1"/>
  <c r="AR2507" i="1"/>
  <c r="AS2507" i="1"/>
  <c r="AW2507" i="1" s="1"/>
  <c r="AV2507" i="1"/>
  <c r="AY2507" i="1"/>
  <c r="AZ2507" i="1"/>
  <c r="AO2508" i="1"/>
  <c r="AT2508" i="1" s="1"/>
  <c r="AX2508" i="1" s="1"/>
  <c r="AP2508" i="1"/>
  <c r="AQ2508" i="1"/>
  <c r="AU2508" i="1" s="1"/>
  <c r="AR2508" i="1"/>
  <c r="AS2508" i="1"/>
  <c r="AV2508" i="1"/>
  <c r="AW2508" i="1"/>
  <c r="AY2508" i="1"/>
  <c r="AZ2508" i="1"/>
  <c r="AO2509" i="1"/>
  <c r="AT2509" i="1" s="1"/>
  <c r="AX2509" i="1" s="1"/>
  <c r="AP2509" i="1"/>
  <c r="AQ2509" i="1"/>
  <c r="AU2509" i="1" s="1"/>
  <c r="AR2509" i="1"/>
  <c r="AS2509" i="1"/>
  <c r="AW2509" i="1" s="1"/>
  <c r="AV2509" i="1"/>
  <c r="AY2509" i="1"/>
  <c r="AZ2509" i="1"/>
  <c r="AO2510" i="1"/>
  <c r="AT2510" i="1" s="1"/>
  <c r="AX2510" i="1" s="1"/>
  <c r="AP2510" i="1"/>
  <c r="AQ2510" i="1"/>
  <c r="AR2510" i="1"/>
  <c r="AS2510" i="1"/>
  <c r="AU2510" i="1"/>
  <c r="AV2510" i="1"/>
  <c r="AW2510" i="1"/>
  <c r="AY2510" i="1"/>
  <c r="AZ2510" i="1"/>
  <c r="Q279" i="1"/>
  <c r="W279" i="1"/>
  <c r="X279" i="1"/>
  <c r="Z279" i="1"/>
  <c r="AA279" i="1"/>
  <c r="AC279" i="1"/>
  <c r="AD279" i="1"/>
  <c r="AF279" i="1"/>
  <c r="AG279" i="1"/>
  <c r="Q280" i="1"/>
  <c r="W280" i="1"/>
  <c r="X280" i="1"/>
  <c r="Z280" i="1"/>
  <c r="AA280" i="1"/>
  <c r="AC280" i="1"/>
  <c r="AD280" i="1"/>
  <c r="AF280" i="1"/>
  <c r="AG280" i="1"/>
  <c r="Q281" i="1"/>
  <c r="W281" i="1"/>
  <c r="X281" i="1"/>
  <c r="Z281" i="1"/>
  <c r="AA281" i="1"/>
  <c r="AC281" i="1"/>
  <c r="AD281" i="1"/>
  <c r="AF281" i="1"/>
  <c r="AG281" i="1"/>
  <c r="Q282" i="1"/>
  <c r="W282" i="1"/>
  <c r="X282" i="1"/>
  <c r="Z282" i="1"/>
  <c r="AA282" i="1"/>
  <c r="AC282" i="1"/>
  <c r="AD282" i="1"/>
  <c r="AF282" i="1"/>
  <c r="AG282" i="1"/>
  <c r="Q283" i="1"/>
  <c r="W283" i="1"/>
  <c r="X283" i="1"/>
  <c r="Z283" i="1"/>
  <c r="AA283" i="1"/>
  <c r="AC283" i="1"/>
  <c r="AD283" i="1"/>
  <c r="AF283" i="1"/>
  <c r="AG283" i="1"/>
  <c r="Q284" i="1"/>
  <c r="W284" i="1"/>
  <c r="X284" i="1"/>
  <c r="Z284" i="1"/>
  <c r="AA284" i="1"/>
  <c r="AC284" i="1"/>
  <c r="AD284" i="1"/>
  <c r="AF284" i="1"/>
  <c r="AG284" i="1"/>
  <c r="Q285" i="1"/>
  <c r="W285" i="1"/>
  <c r="X285" i="1"/>
  <c r="Z285" i="1"/>
  <c r="AA285" i="1"/>
  <c r="AC285" i="1"/>
  <c r="AD285" i="1"/>
  <c r="AF285" i="1"/>
  <c r="AG285" i="1"/>
  <c r="Q286" i="1"/>
  <c r="W286" i="1"/>
  <c r="X286" i="1"/>
  <c r="Z286" i="1"/>
  <c r="AA286" i="1"/>
  <c r="AC286" i="1"/>
  <c r="AD286" i="1"/>
  <c r="AF286" i="1"/>
  <c r="AG286" i="1"/>
  <c r="Q287" i="1"/>
  <c r="W287" i="1"/>
  <c r="X287" i="1"/>
  <c r="Z287" i="1"/>
  <c r="AA287" i="1"/>
  <c r="AC287" i="1"/>
  <c r="AD287" i="1"/>
  <c r="AF287" i="1"/>
  <c r="AG287" i="1"/>
  <c r="Q288" i="1"/>
  <c r="W288" i="1"/>
  <c r="X288" i="1"/>
  <c r="Z288" i="1"/>
  <c r="AA288" i="1"/>
  <c r="AC288" i="1"/>
  <c r="AD288" i="1"/>
  <c r="AF288" i="1"/>
  <c r="AG288" i="1"/>
  <c r="Q289" i="1"/>
  <c r="W289" i="1"/>
  <c r="X289" i="1"/>
  <c r="Z289" i="1"/>
  <c r="AA289" i="1"/>
  <c r="AC289" i="1"/>
  <c r="AD289" i="1"/>
  <c r="AF289" i="1"/>
  <c r="AG289" i="1"/>
  <c r="Q290" i="1"/>
  <c r="W290" i="1"/>
  <c r="X290" i="1"/>
  <c r="Z290" i="1"/>
  <c r="AA290" i="1"/>
  <c r="AC290" i="1"/>
  <c r="AD290" i="1"/>
  <c r="AF290" i="1"/>
  <c r="AG290" i="1"/>
  <c r="Q291" i="1"/>
  <c r="W291" i="1"/>
  <c r="X291" i="1"/>
  <c r="Z291" i="1"/>
  <c r="AA291" i="1"/>
  <c r="AC291" i="1"/>
  <c r="AD291" i="1"/>
  <c r="AF291" i="1"/>
  <c r="AG291" i="1"/>
  <c r="Q292" i="1"/>
  <c r="W292" i="1"/>
  <c r="X292" i="1"/>
  <c r="Z292" i="1"/>
  <c r="AA292" i="1"/>
  <c r="AC292" i="1"/>
  <c r="AD292" i="1"/>
  <c r="AF292" i="1"/>
  <c r="AG292" i="1"/>
  <c r="Q293" i="1"/>
  <c r="W293" i="1"/>
  <c r="X293" i="1"/>
  <c r="Z293" i="1"/>
  <c r="AA293" i="1"/>
  <c r="AC293" i="1"/>
  <c r="AD293" i="1"/>
  <c r="AF293" i="1"/>
  <c r="AG293" i="1"/>
  <c r="Q294" i="1"/>
  <c r="W294" i="1"/>
  <c r="X294" i="1"/>
  <c r="Y294" i="1" s="1"/>
  <c r="Z294" i="1"/>
  <c r="AA294" i="1"/>
  <c r="AB294" i="1" s="1"/>
  <c r="AC294" i="1"/>
  <c r="AD294" i="1"/>
  <c r="AF294" i="1"/>
  <c r="AG294" i="1"/>
  <c r="AH294" i="1" s="1"/>
  <c r="Q295" i="1"/>
  <c r="W295" i="1"/>
  <c r="X295" i="1"/>
  <c r="Z295" i="1"/>
  <c r="AA295" i="1"/>
  <c r="AC295" i="1"/>
  <c r="AD295" i="1"/>
  <c r="AF295" i="1"/>
  <c r="AG295" i="1"/>
  <c r="Q296" i="1"/>
  <c r="W296" i="1"/>
  <c r="X296" i="1"/>
  <c r="Z296" i="1"/>
  <c r="AA296" i="1"/>
  <c r="AB296" i="1" s="1"/>
  <c r="AC296" i="1"/>
  <c r="AD296" i="1"/>
  <c r="AF296" i="1"/>
  <c r="AG296" i="1"/>
  <c r="Q297" i="1"/>
  <c r="W297" i="1"/>
  <c r="X297" i="1"/>
  <c r="Z297" i="1"/>
  <c r="AA297" i="1"/>
  <c r="AC297" i="1"/>
  <c r="AD297" i="1"/>
  <c r="AF297" i="1"/>
  <c r="AG297" i="1"/>
  <c r="Q298" i="1"/>
  <c r="W298" i="1"/>
  <c r="X298" i="1"/>
  <c r="Z298" i="1"/>
  <c r="AA298" i="1"/>
  <c r="AC298" i="1"/>
  <c r="AD298" i="1"/>
  <c r="AF298" i="1"/>
  <c r="AG298" i="1"/>
  <c r="Q299" i="1"/>
  <c r="W299" i="1"/>
  <c r="X299" i="1"/>
  <c r="Z299" i="1"/>
  <c r="AA299" i="1"/>
  <c r="AC299" i="1"/>
  <c r="AD299" i="1"/>
  <c r="AF299" i="1"/>
  <c r="AG299" i="1"/>
  <c r="Q300" i="1"/>
  <c r="W300" i="1"/>
  <c r="X300" i="1"/>
  <c r="Y300" i="1" s="1"/>
  <c r="Z300" i="1"/>
  <c r="AA300" i="1"/>
  <c r="AC300" i="1"/>
  <c r="AD300" i="1"/>
  <c r="AF300" i="1"/>
  <c r="AG300" i="1"/>
  <c r="Q301" i="1"/>
  <c r="W301" i="1"/>
  <c r="X301" i="1"/>
  <c r="Z301" i="1"/>
  <c r="AA301" i="1"/>
  <c r="AC301" i="1"/>
  <c r="AD301" i="1"/>
  <c r="AF301" i="1"/>
  <c r="AG301" i="1"/>
  <c r="Q302" i="1"/>
  <c r="W302" i="1"/>
  <c r="X302" i="1"/>
  <c r="Y302" i="1" s="1"/>
  <c r="Z302" i="1"/>
  <c r="AA302" i="1"/>
  <c r="AC302" i="1"/>
  <c r="AD302" i="1"/>
  <c r="AF302" i="1"/>
  <c r="AG302" i="1"/>
  <c r="Q303" i="1"/>
  <c r="W303" i="1"/>
  <c r="X303" i="1"/>
  <c r="Z303" i="1"/>
  <c r="AA303" i="1"/>
  <c r="AC303" i="1"/>
  <c r="AD303" i="1"/>
  <c r="AF303" i="1"/>
  <c r="AG303" i="1"/>
  <c r="Q304" i="1"/>
  <c r="W304" i="1"/>
  <c r="X304" i="1"/>
  <c r="Y304" i="1" s="1"/>
  <c r="Z304" i="1"/>
  <c r="AA304" i="1"/>
  <c r="AC304" i="1"/>
  <c r="AD304" i="1"/>
  <c r="AF304" i="1"/>
  <c r="AG304" i="1"/>
  <c r="Q305" i="1"/>
  <c r="W305" i="1"/>
  <c r="X305" i="1"/>
  <c r="Z305" i="1"/>
  <c r="AA305" i="1"/>
  <c r="AC305" i="1"/>
  <c r="AD305" i="1"/>
  <c r="AF305" i="1"/>
  <c r="AG305" i="1"/>
  <c r="Q306" i="1"/>
  <c r="W306" i="1"/>
  <c r="X306" i="1"/>
  <c r="Y306" i="1" s="1"/>
  <c r="Z306" i="1"/>
  <c r="AA306" i="1"/>
  <c r="AC306" i="1"/>
  <c r="AD306" i="1"/>
  <c r="AF306" i="1"/>
  <c r="AG306" i="1"/>
  <c r="Q307" i="1"/>
  <c r="W307" i="1"/>
  <c r="X307" i="1"/>
  <c r="Z307" i="1"/>
  <c r="AA307" i="1"/>
  <c r="AC307" i="1"/>
  <c r="AD307" i="1"/>
  <c r="AF307" i="1"/>
  <c r="AG307" i="1"/>
  <c r="Q308" i="1"/>
  <c r="W308" i="1"/>
  <c r="X308" i="1"/>
  <c r="Y308" i="1" s="1"/>
  <c r="Z308" i="1"/>
  <c r="AA308" i="1"/>
  <c r="AC308" i="1"/>
  <c r="AD308" i="1"/>
  <c r="AF308" i="1"/>
  <c r="AG308" i="1"/>
  <c r="Q309" i="1"/>
  <c r="W309" i="1"/>
  <c r="X309" i="1"/>
  <c r="Z309" i="1"/>
  <c r="AA309" i="1"/>
  <c r="AC309" i="1"/>
  <c r="AD309" i="1"/>
  <c r="AF309" i="1"/>
  <c r="AG309" i="1"/>
  <c r="Q310" i="1"/>
  <c r="W310" i="1"/>
  <c r="X310" i="1"/>
  <c r="Y310" i="1" s="1"/>
  <c r="Z310" i="1"/>
  <c r="AA310" i="1"/>
  <c r="AC310" i="1"/>
  <c r="AD310" i="1"/>
  <c r="AF310" i="1"/>
  <c r="AG310" i="1"/>
  <c r="Q311" i="1"/>
  <c r="W311" i="1"/>
  <c r="X311" i="1"/>
  <c r="Z311" i="1"/>
  <c r="AA311" i="1"/>
  <c r="AC311" i="1"/>
  <c r="AD311" i="1"/>
  <c r="AF311" i="1"/>
  <c r="AG311" i="1"/>
  <c r="Q312" i="1"/>
  <c r="W312" i="1"/>
  <c r="X312" i="1"/>
  <c r="Y312" i="1" s="1"/>
  <c r="Z312" i="1"/>
  <c r="AA312" i="1"/>
  <c r="AC312" i="1"/>
  <c r="AD312" i="1"/>
  <c r="AF312" i="1"/>
  <c r="AG312" i="1"/>
  <c r="Q313" i="1"/>
  <c r="W313" i="1"/>
  <c r="X313" i="1"/>
  <c r="Z313" i="1"/>
  <c r="AA313" i="1"/>
  <c r="AC313" i="1"/>
  <c r="AD313" i="1"/>
  <c r="AF313" i="1"/>
  <c r="AG313" i="1"/>
  <c r="Q314" i="1"/>
  <c r="W314" i="1"/>
  <c r="X314" i="1"/>
  <c r="Y314" i="1" s="1"/>
  <c r="Z314" i="1"/>
  <c r="AA314" i="1"/>
  <c r="AC314" i="1"/>
  <c r="AD314" i="1"/>
  <c r="AF314" i="1"/>
  <c r="AG314" i="1"/>
  <c r="Q315" i="1"/>
  <c r="W315" i="1"/>
  <c r="X315" i="1"/>
  <c r="Z315" i="1"/>
  <c r="AA315" i="1"/>
  <c r="AC315" i="1"/>
  <c r="AD315" i="1"/>
  <c r="AF315" i="1"/>
  <c r="AG315" i="1"/>
  <c r="Q316" i="1"/>
  <c r="W316" i="1"/>
  <c r="X316" i="1"/>
  <c r="Y316" i="1" s="1"/>
  <c r="Z316" i="1"/>
  <c r="AA316" i="1"/>
  <c r="AC316" i="1"/>
  <c r="AD316" i="1"/>
  <c r="AF316" i="1"/>
  <c r="AG316" i="1"/>
  <c r="Q317" i="1"/>
  <c r="W317" i="1"/>
  <c r="X317" i="1"/>
  <c r="Z317" i="1"/>
  <c r="AA317" i="1"/>
  <c r="AC317" i="1"/>
  <c r="AD317" i="1"/>
  <c r="AF317" i="1"/>
  <c r="AG317" i="1"/>
  <c r="Q318" i="1"/>
  <c r="W318" i="1"/>
  <c r="X318" i="1"/>
  <c r="Y318" i="1" s="1"/>
  <c r="Z318" i="1"/>
  <c r="AA318" i="1"/>
  <c r="AC318" i="1"/>
  <c r="AD318" i="1"/>
  <c r="AF318" i="1"/>
  <c r="AG318" i="1"/>
  <c r="Q319" i="1"/>
  <c r="W319" i="1"/>
  <c r="X319" i="1"/>
  <c r="Z319" i="1"/>
  <c r="AA319" i="1"/>
  <c r="AC319" i="1"/>
  <c r="AD319" i="1"/>
  <c r="AF319" i="1"/>
  <c r="AG319" i="1"/>
  <c r="Q320" i="1"/>
  <c r="W320" i="1"/>
  <c r="X320" i="1"/>
  <c r="Y320" i="1" s="1"/>
  <c r="Z320" i="1"/>
  <c r="AA320" i="1"/>
  <c r="AC320" i="1"/>
  <c r="AD320" i="1"/>
  <c r="AF320" i="1"/>
  <c r="AG320" i="1"/>
  <c r="Q321" i="1"/>
  <c r="W321" i="1"/>
  <c r="X321" i="1"/>
  <c r="Z321" i="1"/>
  <c r="AA321" i="1"/>
  <c r="AC321" i="1"/>
  <c r="AD321" i="1"/>
  <c r="AF321" i="1"/>
  <c r="AG321" i="1"/>
  <c r="Q322" i="1"/>
  <c r="W322" i="1"/>
  <c r="X322" i="1"/>
  <c r="Y322" i="1" s="1"/>
  <c r="Z322" i="1"/>
  <c r="AA322" i="1"/>
  <c r="AC322" i="1"/>
  <c r="AD322" i="1"/>
  <c r="AF322" i="1"/>
  <c r="AG322" i="1"/>
  <c r="Q323" i="1"/>
  <c r="W323" i="1"/>
  <c r="X323" i="1"/>
  <c r="Z323" i="1"/>
  <c r="AA323" i="1"/>
  <c r="AC323" i="1"/>
  <c r="AD323" i="1"/>
  <c r="AF323" i="1"/>
  <c r="AG323" i="1"/>
  <c r="Q324" i="1"/>
  <c r="W324" i="1"/>
  <c r="X324" i="1"/>
  <c r="Y324" i="1" s="1"/>
  <c r="Z324" i="1"/>
  <c r="AA324" i="1"/>
  <c r="AC324" i="1"/>
  <c r="AD324" i="1"/>
  <c r="AF324" i="1"/>
  <c r="AG324" i="1"/>
  <c r="Q325" i="1"/>
  <c r="W325" i="1"/>
  <c r="X325" i="1"/>
  <c r="Z325" i="1"/>
  <c r="AA325" i="1"/>
  <c r="AC325" i="1"/>
  <c r="AD325" i="1"/>
  <c r="AF325" i="1"/>
  <c r="AG325" i="1"/>
  <c r="Q326" i="1"/>
  <c r="W326" i="1"/>
  <c r="X326" i="1"/>
  <c r="Y326" i="1" s="1"/>
  <c r="Z326" i="1"/>
  <c r="AA326" i="1"/>
  <c r="AC326" i="1"/>
  <c r="AD326" i="1"/>
  <c r="AF326" i="1"/>
  <c r="AG326" i="1"/>
  <c r="Q327" i="1"/>
  <c r="W327" i="1"/>
  <c r="X327" i="1"/>
  <c r="Z327" i="1"/>
  <c r="AA327" i="1"/>
  <c r="AC327" i="1"/>
  <c r="AD327" i="1"/>
  <c r="AF327" i="1"/>
  <c r="AG327" i="1"/>
  <c r="Q328" i="1"/>
  <c r="W328" i="1"/>
  <c r="X328" i="1"/>
  <c r="Y328" i="1" s="1"/>
  <c r="Z328" i="1"/>
  <c r="AA328" i="1"/>
  <c r="AC328" i="1"/>
  <c r="AD328" i="1"/>
  <c r="AF328" i="1"/>
  <c r="AG328" i="1"/>
  <c r="Q329" i="1"/>
  <c r="W329" i="1"/>
  <c r="X329" i="1"/>
  <c r="Z329" i="1"/>
  <c r="AA329" i="1"/>
  <c r="AC329" i="1"/>
  <c r="AD329" i="1"/>
  <c r="AF329" i="1"/>
  <c r="AG329" i="1"/>
  <c r="Q330" i="1"/>
  <c r="W330" i="1"/>
  <c r="X330" i="1"/>
  <c r="Y330" i="1" s="1"/>
  <c r="Z330" i="1"/>
  <c r="AA330" i="1"/>
  <c r="AC330" i="1"/>
  <c r="AD330" i="1"/>
  <c r="AF330" i="1"/>
  <c r="AG330" i="1"/>
  <c r="Q331" i="1"/>
  <c r="W331" i="1"/>
  <c r="X331" i="1"/>
  <c r="Z331" i="1"/>
  <c r="AA331" i="1"/>
  <c r="AC331" i="1"/>
  <c r="AD331" i="1"/>
  <c r="AF331" i="1"/>
  <c r="AG331" i="1"/>
  <c r="Q332" i="1"/>
  <c r="W332" i="1"/>
  <c r="X332" i="1"/>
  <c r="Y332" i="1" s="1"/>
  <c r="Z332" i="1"/>
  <c r="AA332" i="1"/>
  <c r="AC332" i="1"/>
  <c r="AD332" i="1"/>
  <c r="AF332" i="1"/>
  <c r="AG332" i="1"/>
  <c r="Q333" i="1"/>
  <c r="W333" i="1"/>
  <c r="X333" i="1"/>
  <c r="Z333" i="1"/>
  <c r="AA333" i="1"/>
  <c r="AC333" i="1"/>
  <c r="AD333" i="1"/>
  <c r="AF333" i="1"/>
  <c r="AG333" i="1"/>
  <c r="Q334" i="1"/>
  <c r="W334" i="1"/>
  <c r="X334" i="1"/>
  <c r="Y334" i="1" s="1"/>
  <c r="Z334" i="1"/>
  <c r="AA334" i="1"/>
  <c r="AC334" i="1"/>
  <c r="AD334" i="1"/>
  <c r="AE334" i="1" s="1"/>
  <c r="AF334" i="1"/>
  <c r="AG334" i="1"/>
  <c r="Q335" i="1"/>
  <c r="W335" i="1"/>
  <c r="X335" i="1"/>
  <c r="Z335" i="1"/>
  <c r="AA335" i="1"/>
  <c r="AC335" i="1"/>
  <c r="AD335" i="1"/>
  <c r="AE335" i="1"/>
  <c r="AF335" i="1"/>
  <c r="AG335" i="1"/>
  <c r="AH335" i="1" s="1"/>
  <c r="Q336" i="1"/>
  <c r="W336" i="1"/>
  <c r="X336" i="1"/>
  <c r="Y336" i="1"/>
  <c r="Z336" i="1"/>
  <c r="AA336" i="1"/>
  <c r="AB336" i="1" s="1"/>
  <c r="AC336" i="1"/>
  <c r="AD336" i="1"/>
  <c r="AE336" i="1" s="1"/>
  <c r="AF336" i="1"/>
  <c r="AG336" i="1"/>
  <c r="Q337" i="1"/>
  <c r="W337" i="1"/>
  <c r="X337" i="1"/>
  <c r="Z337" i="1"/>
  <c r="AA337" i="1"/>
  <c r="AC337" i="1"/>
  <c r="AD337" i="1"/>
  <c r="AE337" i="1"/>
  <c r="AF337" i="1"/>
  <c r="AG337" i="1"/>
  <c r="AH337" i="1" s="1"/>
  <c r="Q338" i="1"/>
  <c r="W338" i="1"/>
  <c r="X338" i="1"/>
  <c r="Y338" i="1"/>
  <c r="Z338" i="1"/>
  <c r="AA338" i="1"/>
  <c r="AB338" i="1" s="1"/>
  <c r="AC338" i="1"/>
  <c r="AD338" i="1"/>
  <c r="AE338" i="1" s="1"/>
  <c r="AF338" i="1"/>
  <c r="AG338" i="1"/>
  <c r="Q339" i="1"/>
  <c r="W339" i="1"/>
  <c r="X339" i="1"/>
  <c r="Z339" i="1"/>
  <c r="AA339" i="1"/>
  <c r="AC339" i="1"/>
  <c r="AD339" i="1"/>
  <c r="AE339" i="1"/>
  <c r="AF339" i="1"/>
  <c r="AG339" i="1"/>
  <c r="AH339" i="1" s="1"/>
  <c r="Q340" i="1"/>
  <c r="W340" i="1"/>
  <c r="X340" i="1"/>
  <c r="Y340" i="1"/>
  <c r="Z340" i="1"/>
  <c r="AA340" i="1"/>
  <c r="AB340" i="1" s="1"/>
  <c r="AC340" i="1"/>
  <c r="AD340" i="1"/>
  <c r="AE340" i="1" s="1"/>
  <c r="AF340" i="1"/>
  <c r="AG340" i="1"/>
  <c r="AH340" i="1" s="1"/>
  <c r="Q341" i="1"/>
  <c r="W341" i="1"/>
  <c r="X341" i="1"/>
  <c r="Y341" i="1"/>
  <c r="Z341" i="1"/>
  <c r="AA341" i="1"/>
  <c r="AB341" i="1" s="1"/>
  <c r="AC341" i="1"/>
  <c r="AD341" i="1"/>
  <c r="AE341" i="1" s="1"/>
  <c r="AF341" i="1"/>
  <c r="AG341" i="1"/>
  <c r="Q342" i="1"/>
  <c r="W342" i="1"/>
  <c r="X342" i="1"/>
  <c r="Z342" i="1"/>
  <c r="AA342" i="1"/>
  <c r="AC342" i="1"/>
  <c r="AD342" i="1"/>
  <c r="AE342" i="1"/>
  <c r="AF342" i="1"/>
  <c r="AG342" i="1"/>
  <c r="AH342" i="1" s="1"/>
  <c r="Q343" i="1"/>
  <c r="W343" i="1"/>
  <c r="X343" i="1"/>
  <c r="Y343" i="1"/>
  <c r="Z343" i="1"/>
  <c r="AA343" i="1"/>
  <c r="AB343" i="1" s="1"/>
  <c r="AC343" i="1"/>
  <c r="AD343" i="1"/>
  <c r="AE343" i="1" s="1"/>
  <c r="AF343" i="1"/>
  <c r="AG343" i="1"/>
  <c r="Q344" i="1"/>
  <c r="W344" i="1"/>
  <c r="X344" i="1"/>
  <c r="Z344" i="1"/>
  <c r="AA344" i="1"/>
  <c r="AC344" i="1"/>
  <c r="AD344" i="1"/>
  <c r="AE344" i="1"/>
  <c r="AF344" i="1"/>
  <c r="AG344" i="1"/>
  <c r="AH344" i="1" s="1"/>
  <c r="Q345" i="1"/>
  <c r="W345" i="1"/>
  <c r="X345" i="1"/>
  <c r="Y345" i="1"/>
  <c r="Z345" i="1"/>
  <c r="AA345" i="1"/>
  <c r="AB345" i="1" s="1"/>
  <c r="AC345" i="1"/>
  <c r="AD345" i="1"/>
  <c r="AE345" i="1" s="1"/>
  <c r="AF345" i="1"/>
  <c r="AG345" i="1"/>
  <c r="Q346" i="1"/>
  <c r="W346" i="1"/>
  <c r="X346" i="1"/>
  <c r="Z346" i="1"/>
  <c r="AA346" i="1"/>
  <c r="AC346" i="1"/>
  <c r="AD346" i="1"/>
  <c r="AE346" i="1"/>
  <c r="AF346" i="1"/>
  <c r="AG346" i="1"/>
  <c r="AH346" i="1" s="1"/>
  <c r="Q347" i="1"/>
  <c r="W347" i="1"/>
  <c r="X347" i="1"/>
  <c r="Y347" i="1"/>
  <c r="Z347" i="1"/>
  <c r="AA347" i="1"/>
  <c r="AB347" i="1" s="1"/>
  <c r="AC347" i="1"/>
  <c r="AD347" i="1"/>
  <c r="AE347" i="1" s="1"/>
  <c r="AF347" i="1"/>
  <c r="AG347" i="1"/>
  <c r="Q348" i="1"/>
  <c r="W348" i="1"/>
  <c r="X348" i="1"/>
  <c r="Z348" i="1"/>
  <c r="AA348" i="1"/>
  <c r="AC348" i="1"/>
  <c r="AD348" i="1"/>
  <c r="AE348" i="1"/>
  <c r="AF348" i="1"/>
  <c r="AG348" i="1"/>
  <c r="AH348" i="1" s="1"/>
  <c r="Q349" i="1"/>
  <c r="W349" i="1"/>
  <c r="X349" i="1"/>
  <c r="Y349" i="1"/>
  <c r="Z349" i="1"/>
  <c r="AA349" i="1"/>
  <c r="AB349" i="1" s="1"/>
  <c r="AC349" i="1"/>
  <c r="AD349" i="1"/>
  <c r="AE349" i="1" s="1"/>
  <c r="AF349" i="1"/>
  <c r="AG349" i="1"/>
  <c r="Q350" i="1"/>
  <c r="W350" i="1"/>
  <c r="X350" i="1"/>
  <c r="Z350" i="1"/>
  <c r="AA350" i="1"/>
  <c r="AC350" i="1"/>
  <c r="AD350" i="1"/>
  <c r="AE350" i="1"/>
  <c r="AF350" i="1"/>
  <c r="AG350" i="1"/>
  <c r="AH350" i="1" s="1"/>
  <c r="Q351" i="1"/>
  <c r="W351" i="1"/>
  <c r="X351" i="1"/>
  <c r="Y351" i="1" s="1"/>
  <c r="Z351" i="1"/>
  <c r="AA351" i="1"/>
  <c r="AC351" i="1"/>
  <c r="AD351" i="1"/>
  <c r="AF351" i="1"/>
  <c r="AG351" i="1"/>
  <c r="Q352" i="1"/>
  <c r="W352" i="1"/>
  <c r="X352" i="1"/>
  <c r="Z352" i="1"/>
  <c r="AA352" i="1"/>
  <c r="AC352" i="1"/>
  <c r="AD352" i="1"/>
  <c r="AE352" i="1" s="1"/>
  <c r="AF352" i="1"/>
  <c r="AG352" i="1"/>
  <c r="Q353" i="1"/>
  <c r="W353" i="1"/>
  <c r="X353" i="1"/>
  <c r="Y353" i="1" s="1"/>
  <c r="Z353" i="1"/>
  <c r="AA353" i="1"/>
  <c r="AC353" i="1"/>
  <c r="AD353" i="1"/>
  <c r="AF353" i="1"/>
  <c r="AG353" i="1"/>
  <c r="Q354" i="1"/>
  <c r="W354" i="1"/>
  <c r="X354" i="1"/>
  <c r="Z354" i="1"/>
  <c r="AA354" i="1"/>
  <c r="AC354" i="1"/>
  <c r="AD354" i="1"/>
  <c r="AE354" i="1" s="1"/>
  <c r="AF354" i="1"/>
  <c r="AG354" i="1"/>
  <c r="Q355" i="1"/>
  <c r="W355" i="1"/>
  <c r="X355" i="1"/>
  <c r="Y355" i="1" s="1"/>
  <c r="Z355" i="1"/>
  <c r="AA355" i="1"/>
  <c r="AC355" i="1"/>
  <c r="AD355" i="1"/>
  <c r="AF355" i="1"/>
  <c r="AG355" i="1"/>
  <c r="Q356" i="1"/>
  <c r="W356" i="1"/>
  <c r="X356" i="1"/>
  <c r="Z356" i="1"/>
  <c r="AA356" i="1"/>
  <c r="AC356" i="1"/>
  <c r="AD356" i="1"/>
  <c r="AE356" i="1" s="1"/>
  <c r="AF356" i="1"/>
  <c r="AG356" i="1"/>
  <c r="Q357" i="1"/>
  <c r="W357" i="1"/>
  <c r="X357" i="1"/>
  <c r="Y357" i="1" s="1"/>
  <c r="Z357" i="1"/>
  <c r="AA357" i="1"/>
  <c r="AC357" i="1"/>
  <c r="AD357" i="1"/>
  <c r="AF357" i="1"/>
  <c r="AG357" i="1"/>
  <c r="Q358" i="1"/>
  <c r="W358" i="1"/>
  <c r="X358" i="1"/>
  <c r="Z358" i="1"/>
  <c r="AA358" i="1"/>
  <c r="AC358" i="1"/>
  <c r="AD358" i="1"/>
  <c r="AE358" i="1" s="1"/>
  <c r="AF358" i="1"/>
  <c r="AG358" i="1"/>
  <c r="Q359" i="1"/>
  <c r="W359" i="1"/>
  <c r="X359" i="1"/>
  <c r="Y359" i="1" s="1"/>
  <c r="Z359" i="1"/>
  <c r="AA359" i="1"/>
  <c r="AC359" i="1"/>
  <c r="AD359" i="1"/>
  <c r="AF359" i="1"/>
  <c r="AG359" i="1"/>
  <c r="Q360" i="1"/>
  <c r="W360" i="1"/>
  <c r="X360" i="1"/>
  <c r="Z360" i="1"/>
  <c r="AA360" i="1"/>
  <c r="AC360" i="1"/>
  <c r="AD360" i="1"/>
  <c r="AE360" i="1" s="1"/>
  <c r="AF360" i="1"/>
  <c r="AG360" i="1"/>
  <c r="Q361" i="1"/>
  <c r="W361" i="1"/>
  <c r="X361" i="1"/>
  <c r="Y361" i="1" s="1"/>
  <c r="Z361" i="1"/>
  <c r="AA361" i="1"/>
  <c r="AC361" i="1"/>
  <c r="AD361" i="1"/>
  <c r="AF361" i="1"/>
  <c r="AG361" i="1"/>
  <c r="Q362" i="1"/>
  <c r="W362" i="1"/>
  <c r="X362" i="1"/>
  <c r="Z362" i="1"/>
  <c r="AA362" i="1"/>
  <c r="AC362" i="1"/>
  <c r="AD362" i="1"/>
  <c r="AE362" i="1" s="1"/>
  <c r="AF362" i="1"/>
  <c r="AG362" i="1"/>
  <c r="Q363" i="1"/>
  <c r="W363" i="1"/>
  <c r="X363" i="1"/>
  <c r="Y363" i="1" s="1"/>
  <c r="Z363" i="1"/>
  <c r="AA363" i="1"/>
  <c r="AC363" i="1"/>
  <c r="AD363" i="1"/>
  <c r="AF363" i="1"/>
  <c r="AG363" i="1"/>
  <c r="Q364" i="1"/>
  <c r="W364" i="1"/>
  <c r="X364" i="1"/>
  <c r="Z364" i="1"/>
  <c r="AA364" i="1"/>
  <c r="AC364" i="1"/>
  <c r="AD364" i="1"/>
  <c r="AE364" i="1" s="1"/>
  <c r="AF364" i="1"/>
  <c r="AG364" i="1"/>
  <c r="Q365" i="1"/>
  <c r="W365" i="1"/>
  <c r="X365" i="1"/>
  <c r="Y365" i="1" s="1"/>
  <c r="Z365" i="1"/>
  <c r="AA365" i="1"/>
  <c r="AC365" i="1"/>
  <c r="AD365" i="1"/>
  <c r="AF365" i="1"/>
  <c r="AG365" i="1"/>
  <c r="Q366" i="1"/>
  <c r="W366" i="1"/>
  <c r="X366" i="1"/>
  <c r="Z366" i="1"/>
  <c r="AA366" i="1"/>
  <c r="AC366" i="1"/>
  <c r="AD366" i="1"/>
  <c r="AE366" i="1" s="1"/>
  <c r="AF366" i="1"/>
  <c r="AG366" i="1"/>
  <c r="Q367" i="1"/>
  <c r="W367" i="1"/>
  <c r="X367" i="1"/>
  <c r="Y367" i="1" s="1"/>
  <c r="Z367" i="1"/>
  <c r="AA367" i="1"/>
  <c r="AC367" i="1"/>
  <c r="AD367" i="1"/>
  <c r="AF367" i="1"/>
  <c r="AG367" i="1"/>
  <c r="Q368" i="1"/>
  <c r="W368" i="1"/>
  <c r="X368" i="1"/>
  <c r="Z368" i="1"/>
  <c r="AA368" i="1"/>
  <c r="AC368" i="1"/>
  <c r="AD368" i="1"/>
  <c r="AE368" i="1" s="1"/>
  <c r="AF368" i="1"/>
  <c r="AG368" i="1"/>
  <c r="Q369" i="1"/>
  <c r="W369" i="1"/>
  <c r="X369" i="1"/>
  <c r="Y369" i="1" s="1"/>
  <c r="Z369" i="1"/>
  <c r="AA369" i="1"/>
  <c r="AC369" i="1"/>
  <c r="AD369" i="1"/>
  <c r="AF369" i="1"/>
  <c r="AG369" i="1"/>
  <c r="Q370" i="1"/>
  <c r="W370" i="1"/>
  <c r="X370" i="1"/>
  <c r="Z370" i="1"/>
  <c r="AA370" i="1"/>
  <c r="AC370" i="1"/>
  <c r="AD370" i="1"/>
  <c r="AE370" i="1" s="1"/>
  <c r="AF370" i="1"/>
  <c r="AG370" i="1"/>
  <c r="Q371" i="1"/>
  <c r="W371" i="1"/>
  <c r="X371" i="1"/>
  <c r="Y371" i="1" s="1"/>
  <c r="Z371" i="1"/>
  <c r="AA371" i="1"/>
  <c r="AC371" i="1"/>
  <c r="AD371" i="1"/>
  <c r="AF371" i="1"/>
  <c r="AG371" i="1"/>
  <c r="Q372" i="1"/>
  <c r="W372" i="1"/>
  <c r="X372" i="1"/>
  <c r="Z372" i="1"/>
  <c r="AA372" i="1"/>
  <c r="AC372" i="1"/>
  <c r="AD372" i="1"/>
  <c r="AE372" i="1" s="1"/>
  <c r="AF372" i="1"/>
  <c r="AG372" i="1"/>
  <c r="Q373" i="1"/>
  <c r="W373" i="1"/>
  <c r="X373" i="1"/>
  <c r="Z373" i="1"/>
  <c r="AA373" i="1"/>
  <c r="AC373" i="1"/>
  <c r="AD373" i="1"/>
  <c r="AE373" i="1" s="1"/>
  <c r="AF373" i="1"/>
  <c r="AG373" i="1"/>
  <c r="Q374" i="1"/>
  <c r="W374" i="1"/>
  <c r="X374" i="1"/>
  <c r="Z374" i="1"/>
  <c r="AA374" i="1"/>
  <c r="AC374" i="1"/>
  <c r="AD374" i="1"/>
  <c r="AE374" i="1" s="1"/>
  <c r="AF374" i="1"/>
  <c r="AG374" i="1"/>
  <c r="Q375" i="1"/>
  <c r="W375" i="1"/>
  <c r="X375" i="1"/>
  <c r="Y375" i="1" s="1"/>
  <c r="Z375" i="1"/>
  <c r="AA375" i="1"/>
  <c r="AC375" i="1"/>
  <c r="AD375" i="1"/>
  <c r="AF375" i="1"/>
  <c r="AG375" i="1"/>
  <c r="Q376" i="1"/>
  <c r="W376" i="1"/>
  <c r="X376" i="1"/>
  <c r="Z376" i="1"/>
  <c r="AA376" i="1"/>
  <c r="AC376" i="1"/>
  <c r="AD376" i="1"/>
  <c r="AE376" i="1" s="1"/>
  <c r="AF376" i="1"/>
  <c r="AG376" i="1"/>
  <c r="Q377" i="1"/>
  <c r="W377" i="1"/>
  <c r="X377" i="1"/>
  <c r="Y377" i="1" s="1"/>
  <c r="Z377" i="1"/>
  <c r="AA377" i="1"/>
  <c r="AC377" i="1"/>
  <c r="AD377" i="1"/>
  <c r="AF377" i="1"/>
  <c r="AG377" i="1"/>
  <c r="Q378" i="1"/>
  <c r="W378" i="1"/>
  <c r="X378" i="1"/>
  <c r="Z378" i="1"/>
  <c r="AA378" i="1"/>
  <c r="AC378" i="1"/>
  <c r="AD378" i="1"/>
  <c r="AE378" i="1" s="1"/>
  <c r="AF378" i="1"/>
  <c r="AG378" i="1"/>
  <c r="Q379" i="1"/>
  <c r="W379" i="1"/>
  <c r="X379" i="1"/>
  <c r="Y379" i="1" s="1"/>
  <c r="Z379" i="1"/>
  <c r="AA379" i="1"/>
  <c r="AC379" i="1"/>
  <c r="AD379" i="1"/>
  <c r="AF379" i="1"/>
  <c r="AG379" i="1"/>
  <c r="Q380" i="1"/>
  <c r="W380" i="1"/>
  <c r="X380" i="1"/>
  <c r="Z380" i="1"/>
  <c r="AA380" i="1"/>
  <c r="AC380" i="1"/>
  <c r="AD380" i="1"/>
  <c r="AE380" i="1" s="1"/>
  <c r="AF380" i="1"/>
  <c r="AG380" i="1"/>
  <c r="Q381" i="1"/>
  <c r="W381" i="1"/>
  <c r="X381" i="1"/>
  <c r="Y381" i="1" s="1"/>
  <c r="Z381" i="1"/>
  <c r="AA381" i="1"/>
  <c r="AC381" i="1"/>
  <c r="AD381" i="1"/>
  <c r="AF381" i="1"/>
  <c r="AG381" i="1"/>
  <c r="Q382" i="1"/>
  <c r="W382" i="1"/>
  <c r="X382" i="1"/>
  <c r="Z382" i="1"/>
  <c r="AA382" i="1"/>
  <c r="AC382" i="1"/>
  <c r="AD382" i="1"/>
  <c r="AE382" i="1" s="1"/>
  <c r="AF382" i="1"/>
  <c r="AG382" i="1"/>
  <c r="Q383" i="1"/>
  <c r="W383" i="1"/>
  <c r="X383" i="1"/>
  <c r="Y383" i="1" s="1"/>
  <c r="Z383" i="1"/>
  <c r="AA383" i="1"/>
  <c r="AC383" i="1"/>
  <c r="AD383" i="1"/>
  <c r="AF383" i="1"/>
  <c r="AG383" i="1"/>
  <c r="Q384" i="1"/>
  <c r="W384" i="1"/>
  <c r="X384" i="1"/>
  <c r="Z384" i="1"/>
  <c r="AA384" i="1"/>
  <c r="AC384" i="1"/>
  <c r="AD384" i="1"/>
  <c r="AE384" i="1" s="1"/>
  <c r="AF384" i="1"/>
  <c r="AG384" i="1"/>
  <c r="Q385" i="1"/>
  <c r="W385" i="1"/>
  <c r="X385" i="1"/>
  <c r="Y385" i="1" s="1"/>
  <c r="Z385" i="1"/>
  <c r="AA385" i="1"/>
  <c r="AC385" i="1"/>
  <c r="AD385" i="1"/>
  <c r="AF385" i="1"/>
  <c r="AG385" i="1"/>
  <c r="Q386" i="1"/>
  <c r="W386" i="1"/>
  <c r="X386" i="1"/>
  <c r="Z386" i="1"/>
  <c r="AA386" i="1"/>
  <c r="AC386" i="1"/>
  <c r="AD386" i="1"/>
  <c r="AE386" i="1" s="1"/>
  <c r="AF386" i="1"/>
  <c r="AG386" i="1"/>
  <c r="Q387" i="1"/>
  <c r="W387" i="1"/>
  <c r="X387" i="1"/>
  <c r="Y387" i="1" s="1"/>
  <c r="Z387" i="1"/>
  <c r="AA387" i="1"/>
  <c r="AC387" i="1"/>
  <c r="AD387" i="1"/>
  <c r="AF387" i="1"/>
  <c r="AG387" i="1"/>
  <c r="Q388" i="1"/>
  <c r="W388" i="1"/>
  <c r="X388" i="1"/>
  <c r="Z388" i="1"/>
  <c r="AA388" i="1"/>
  <c r="AC388" i="1"/>
  <c r="AD388" i="1"/>
  <c r="AE388" i="1" s="1"/>
  <c r="AF388" i="1"/>
  <c r="AG388" i="1"/>
  <c r="Q389" i="1"/>
  <c r="W389" i="1"/>
  <c r="X389" i="1"/>
  <c r="Y389" i="1" s="1"/>
  <c r="Z389" i="1"/>
  <c r="AA389" i="1"/>
  <c r="AC389" i="1"/>
  <c r="AD389" i="1"/>
  <c r="AF389" i="1"/>
  <c r="AG389" i="1"/>
  <c r="Q390" i="1"/>
  <c r="W390" i="1"/>
  <c r="X390" i="1"/>
  <c r="Z390" i="1"/>
  <c r="AA390" i="1"/>
  <c r="AC390" i="1"/>
  <c r="AD390" i="1"/>
  <c r="AE390" i="1" s="1"/>
  <c r="AF390" i="1"/>
  <c r="AG390" i="1"/>
  <c r="Q391" i="1"/>
  <c r="W391" i="1"/>
  <c r="X391" i="1"/>
  <c r="Y391" i="1" s="1"/>
  <c r="Z391" i="1"/>
  <c r="AA391" i="1"/>
  <c r="AC391" i="1"/>
  <c r="AD391" i="1"/>
  <c r="AF391" i="1"/>
  <c r="AG391" i="1"/>
  <c r="Q392" i="1"/>
  <c r="W392" i="1"/>
  <c r="X392" i="1"/>
  <c r="Z392" i="1"/>
  <c r="AA392" i="1"/>
  <c r="AC392" i="1"/>
  <c r="AD392" i="1"/>
  <c r="AE392" i="1" s="1"/>
  <c r="AF392" i="1"/>
  <c r="AG392" i="1"/>
  <c r="Q393" i="1"/>
  <c r="W393" i="1"/>
  <c r="X393" i="1"/>
  <c r="Y393" i="1" s="1"/>
  <c r="Z393" i="1"/>
  <c r="AA393" i="1"/>
  <c r="AC393" i="1"/>
  <c r="AD393" i="1"/>
  <c r="AF393" i="1"/>
  <c r="AG393" i="1"/>
  <c r="Q394" i="1"/>
  <c r="W394" i="1"/>
  <c r="X394" i="1"/>
  <c r="Z394" i="1"/>
  <c r="AA394" i="1"/>
  <c r="AC394" i="1"/>
  <c r="AD394" i="1"/>
  <c r="AE394" i="1" s="1"/>
  <c r="AF394" i="1"/>
  <c r="AG394" i="1"/>
  <c r="Q395" i="1"/>
  <c r="W395" i="1"/>
  <c r="X395" i="1"/>
  <c r="Y395" i="1" s="1"/>
  <c r="Z395" i="1"/>
  <c r="AA395" i="1"/>
  <c r="AC395" i="1"/>
  <c r="AD395" i="1"/>
  <c r="AF395" i="1"/>
  <c r="AG395" i="1"/>
  <c r="Q396" i="1"/>
  <c r="W396" i="1"/>
  <c r="X396" i="1"/>
  <c r="Z396" i="1"/>
  <c r="AA396" i="1"/>
  <c r="AC396" i="1"/>
  <c r="AD396" i="1"/>
  <c r="AE396" i="1" s="1"/>
  <c r="AF396" i="1"/>
  <c r="AG396" i="1"/>
  <c r="Q397" i="1"/>
  <c r="W397" i="1"/>
  <c r="X397" i="1"/>
  <c r="Y397" i="1" s="1"/>
  <c r="Z397" i="1"/>
  <c r="AA397" i="1"/>
  <c r="AC397" i="1"/>
  <c r="AD397" i="1"/>
  <c r="AF397" i="1"/>
  <c r="AG397" i="1"/>
  <c r="Q398" i="1"/>
  <c r="W398" i="1"/>
  <c r="X398" i="1"/>
  <c r="Z398" i="1"/>
  <c r="AA398" i="1"/>
  <c r="AC398" i="1"/>
  <c r="AD398" i="1"/>
  <c r="AE398" i="1" s="1"/>
  <c r="AF398" i="1"/>
  <c r="AG398" i="1"/>
  <c r="Q399" i="1"/>
  <c r="W399" i="1"/>
  <c r="X399" i="1"/>
  <c r="Y399" i="1" s="1"/>
  <c r="Z399" i="1"/>
  <c r="AA399" i="1"/>
  <c r="AC399" i="1"/>
  <c r="AD399" i="1"/>
  <c r="AF399" i="1"/>
  <c r="AG399" i="1"/>
  <c r="Q400" i="1"/>
  <c r="W400" i="1"/>
  <c r="X400" i="1"/>
  <c r="Z400" i="1"/>
  <c r="AA400" i="1"/>
  <c r="AC400" i="1"/>
  <c r="AD400" i="1"/>
  <c r="AE400" i="1" s="1"/>
  <c r="AF400" i="1"/>
  <c r="AG400" i="1"/>
  <c r="Q401" i="1"/>
  <c r="W401" i="1"/>
  <c r="X401" i="1"/>
  <c r="Y401" i="1" s="1"/>
  <c r="Z401" i="1"/>
  <c r="AA401" i="1"/>
  <c r="AC401" i="1"/>
  <c r="AD401" i="1"/>
  <c r="AF401" i="1"/>
  <c r="AG401" i="1"/>
  <c r="Q402" i="1"/>
  <c r="W402" i="1"/>
  <c r="X402" i="1"/>
  <c r="Z402" i="1"/>
  <c r="AA402" i="1"/>
  <c r="AC402" i="1"/>
  <c r="AD402" i="1"/>
  <c r="AE402" i="1" s="1"/>
  <c r="AF402" i="1"/>
  <c r="AG402" i="1"/>
  <c r="Q403" i="1"/>
  <c r="W403" i="1"/>
  <c r="X403" i="1"/>
  <c r="Y403" i="1" s="1"/>
  <c r="Z403" i="1"/>
  <c r="AA403" i="1"/>
  <c r="AC403" i="1"/>
  <c r="AD403" i="1"/>
  <c r="AF403" i="1"/>
  <c r="AG403" i="1"/>
  <c r="Q404" i="1"/>
  <c r="W404" i="1"/>
  <c r="X404" i="1"/>
  <c r="Z404" i="1"/>
  <c r="AA404" i="1"/>
  <c r="AC404" i="1"/>
  <c r="AD404" i="1"/>
  <c r="AE404" i="1" s="1"/>
  <c r="AF404" i="1"/>
  <c r="AG404" i="1"/>
  <c r="Q405" i="1"/>
  <c r="W405" i="1"/>
  <c r="X405" i="1"/>
  <c r="Y405" i="1" s="1"/>
  <c r="Z405" i="1"/>
  <c r="AA405" i="1"/>
  <c r="AC405" i="1"/>
  <c r="AD405" i="1"/>
  <c r="AF405" i="1"/>
  <c r="AG405" i="1"/>
  <c r="Q406" i="1"/>
  <c r="W406" i="1"/>
  <c r="X406" i="1"/>
  <c r="Z406" i="1"/>
  <c r="AA406" i="1"/>
  <c r="AC406" i="1"/>
  <c r="AD406" i="1"/>
  <c r="AE406" i="1" s="1"/>
  <c r="AF406" i="1"/>
  <c r="AG406" i="1"/>
  <c r="Q407" i="1"/>
  <c r="W407" i="1"/>
  <c r="X407" i="1"/>
  <c r="Y407" i="1" s="1"/>
  <c r="Z407" i="1"/>
  <c r="AA407" i="1"/>
  <c r="AC407" i="1"/>
  <c r="AD407" i="1"/>
  <c r="AF407" i="1"/>
  <c r="AG407" i="1"/>
  <c r="Q408" i="1"/>
  <c r="W408" i="1"/>
  <c r="X408" i="1"/>
  <c r="Z408" i="1"/>
  <c r="AA408" i="1"/>
  <c r="AC408" i="1"/>
  <c r="AD408" i="1"/>
  <c r="AE408" i="1" s="1"/>
  <c r="AF408" i="1"/>
  <c r="AG408" i="1"/>
  <c r="Q409" i="1"/>
  <c r="W409" i="1"/>
  <c r="X409" i="1"/>
  <c r="Y409" i="1" s="1"/>
  <c r="Z409" i="1"/>
  <c r="AA409" i="1"/>
  <c r="AC409" i="1"/>
  <c r="AD409" i="1"/>
  <c r="AF409" i="1"/>
  <c r="AG409" i="1"/>
  <c r="Q410" i="1"/>
  <c r="W410" i="1"/>
  <c r="X410" i="1"/>
  <c r="Z410" i="1"/>
  <c r="AA410" i="1"/>
  <c r="AC410" i="1"/>
  <c r="AD410" i="1"/>
  <c r="AE410" i="1" s="1"/>
  <c r="AF410" i="1"/>
  <c r="AG410" i="1"/>
  <c r="Q411" i="1"/>
  <c r="W411" i="1"/>
  <c r="X411" i="1"/>
  <c r="Y411" i="1" s="1"/>
  <c r="Z411" i="1"/>
  <c r="AA411" i="1"/>
  <c r="AC411" i="1"/>
  <c r="AD411" i="1"/>
  <c r="AF411" i="1"/>
  <c r="AG411" i="1"/>
  <c r="Q412" i="1"/>
  <c r="W412" i="1"/>
  <c r="X412" i="1"/>
  <c r="Z412" i="1"/>
  <c r="AA412" i="1"/>
  <c r="AC412" i="1"/>
  <c r="AD412" i="1"/>
  <c r="AE412" i="1" s="1"/>
  <c r="AF412" i="1"/>
  <c r="AG412" i="1"/>
  <c r="Q413" i="1"/>
  <c r="W413" i="1"/>
  <c r="X413" i="1"/>
  <c r="Y413" i="1" s="1"/>
  <c r="Z413" i="1"/>
  <c r="AA413" i="1"/>
  <c r="AC413" i="1"/>
  <c r="AD413" i="1"/>
  <c r="AF413" i="1"/>
  <c r="AG413" i="1"/>
  <c r="Q414" i="1"/>
  <c r="W414" i="1"/>
  <c r="X414" i="1"/>
  <c r="Z414" i="1"/>
  <c r="AA414" i="1"/>
  <c r="AC414" i="1"/>
  <c r="AD414" i="1"/>
  <c r="AE414" i="1" s="1"/>
  <c r="AF414" i="1"/>
  <c r="AG414" i="1"/>
  <c r="Q415" i="1"/>
  <c r="W415" i="1"/>
  <c r="X415" i="1"/>
  <c r="Y415" i="1" s="1"/>
  <c r="Z415" i="1"/>
  <c r="AA415" i="1"/>
  <c r="AC415" i="1"/>
  <c r="AD415" i="1"/>
  <c r="AF415" i="1"/>
  <c r="AG415" i="1"/>
  <c r="Q416" i="1"/>
  <c r="W416" i="1"/>
  <c r="X416" i="1"/>
  <c r="Z416" i="1"/>
  <c r="AA416" i="1"/>
  <c r="AC416" i="1"/>
  <c r="AD416" i="1"/>
  <c r="AE416" i="1" s="1"/>
  <c r="AF416" i="1"/>
  <c r="AG416" i="1"/>
  <c r="Q417" i="1"/>
  <c r="W417" i="1"/>
  <c r="X417" i="1"/>
  <c r="Y417" i="1" s="1"/>
  <c r="Z417" i="1"/>
  <c r="AA417" i="1"/>
  <c r="AC417" i="1"/>
  <c r="AD417" i="1"/>
  <c r="AF417" i="1"/>
  <c r="AG417" i="1"/>
  <c r="Q418" i="1"/>
  <c r="W418" i="1"/>
  <c r="X418" i="1"/>
  <c r="Z418" i="1"/>
  <c r="AA418" i="1"/>
  <c r="AC418" i="1"/>
  <c r="AD418" i="1"/>
  <c r="AE418" i="1" s="1"/>
  <c r="AF418" i="1"/>
  <c r="AG418" i="1"/>
  <c r="Q419" i="1"/>
  <c r="W419" i="1"/>
  <c r="X419" i="1"/>
  <c r="Y419" i="1" s="1"/>
  <c r="Z419" i="1"/>
  <c r="AA419" i="1"/>
  <c r="AC419" i="1"/>
  <c r="AD419" i="1"/>
  <c r="AF419" i="1"/>
  <c r="AG419" i="1"/>
  <c r="Q420" i="1"/>
  <c r="W420" i="1"/>
  <c r="X420" i="1"/>
  <c r="Z420" i="1"/>
  <c r="AA420" i="1"/>
  <c r="AC420" i="1"/>
  <c r="AD420" i="1"/>
  <c r="AE420" i="1" s="1"/>
  <c r="AF420" i="1"/>
  <c r="AG420" i="1"/>
  <c r="Q421" i="1"/>
  <c r="W421" i="1"/>
  <c r="X421" i="1"/>
  <c r="Y421" i="1" s="1"/>
  <c r="Z421" i="1"/>
  <c r="AA421" i="1"/>
  <c r="AC421" i="1"/>
  <c r="AD421" i="1"/>
  <c r="AF421" i="1"/>
  <c r="AG421" i="1"/>
  <c r="Q422" i="1"/>
  <c r="W422" i="1"/>
  <c r="X422" i="1"/>
  <c r="Z422" i="1"/>
  <c r="AA422" i="1"/>
  <c r="AC422" i="1"/>
  <c r="AD422" i="1"/>
  <c r="AE422" i="1" s="1"/>
  <c r="AF422" i="1"/>
  <c r="AG422" i="1"/>
  <c r="Q423" i="1"/>
  <c r="W423" i="1"/>
  <c r="X423" i="1"/>
  <c r="Y423" i="1" s="1"/>
  <c r="Z423" i="1"/>
  <c r="AA423" i="1"/>
  <c r="AC423" i="1"/>
  <c r="AD423" i="1"/>
  <c r="AF423" i="1"/>
  <c r="AG423" i="1"/>
  <c r="Q424" i="1"/>
  <c r="W424" i="1"/>
  <c r="X424" i="1"/>
  <c r="Z424" i="1"/>
  <c r="AA424" i="1"/>
  <c r="AC424" i="1"/>
  <c r="AD424" i="1"/>
  <c r="AE424" i="1" s="1"/>
  <c r="AF424" i="1"/>
  <c r="AG424" i="1"/>
  <c r="Q425" i="1"/>
  <c r="W425" i="1"/>
  <c r="X425" i="1"/>
  <c r="Y425" i="1" s="1"/>
  <c r="Z425" i="1"/>
  <c r="AA425" i="1"/>
  <c r="AC425" i="1"/>
  <c r="AD425" i="1"/>
  <c r="AF425" i="1"/>
  <c r="AG425" i="1"/>
  <c r="Q426" i="1"/>
  <c r="W426" i="1"/>
  <c r="X426" i="1"/>
  <c r="Z426" i="1"/>
  <c r="AA426" i="1"/>
  <c r="AC426" i="1"/>
  <c r="AD426" i="1"/>
  <c r="AE426" i="1" s="1"/>
  <c r="AF426" i="1"/>
  <c r="AG426" i="1"/>
  <c r="Q427" i="1"/>
  <c r="W427" i="1"/>
  <c r="X427" i="1"/>
  <c r="Y427" i="1" s="1"/>
  <c r="Z427" i="1"/>
  <c r="AA427" i="1"/>
  <c r="AC427" i="1"/>
  <c r="AD427" i="1"/>
  <c r="AF427" i="1"/>
  <c r="AG427" i="1"/>
  <c r="Q428" i="1"/>
  <c r="W428" i="1"/>
  <c r="X428" i="1"/>
  <c r="Z428" i="1"/>
  <c r="AA428" i="1"/>
  <c r="AC428" i="1"/>
  <c r="AD428" i="1"/>
  <c r="AE428" i="1" s="1"/>
  <c r="AF428" i="1"/>
  <c r="AG428" i="1"/>
  <c r="Q429" i="1"/>
  <c r="W429" i="1"/>
  <c r="X429" i="1"/>
  <c r="Y429" i="1" s="1"/>
  <c r="Z429" i="1"/>
  <c r="AA429" i="1"/>
  <c r="AC429" i="1"/>
  <c r="AD429" i="1"/>
  <c r="AF429" i="1"/>
  <c r="AG429" i="1"/>
  <c r="Q430" i="1"/>
  <c r="W430" i="1"/>
  <c r="X430" i="1"/>
  <c r="Z430" i="1"/>
  <c r="AA430" i="1"/>
  <c r="AC430" i="1"/>
  <c r="AD430" i="1"/>
  <c r="AE430" i="1" s="1"/>
  <c r="AF430" i="1"/>
  <c r="AG430" i="1"/>
  <c r="Q431" i="1"/>
  <c r="W431" i="1"/>
  <c r="X431" i="1"/>
  <c r="Y431" i="1" s="1"/>
  <c r="Z431" i="1"/>
  <c r="AA431" i="1"/>
  <c r="AC431" i="1"/>
  <c r="AD431" i="1"/>
  <c r="AF431" i="1"/>
  <c r="AG431" i="1"/>
  <c r="Q432" i="1"/>
  <c r="W432" i="1"/>
  <c r="X432" i="1"/>
  <c r="Z432" i="1"/>
  <c r="AA432" i="1"/>
  <c r="AC432" i="1"/>
  <c r="AD432" i="1"/>
  <c r="AE432" i="1" s="1"/>
  <c r="AF432" i="1"/>
  <c r="AG432" i="1"/>
  <c r="Q433" i="1"/>
  <c r="W433" i="1"/>
  <c r="X433" i="1"/>
  <c r="Y433" i="1" s="1"/>
  <c r="Z433" i="1"/>
  <c r="AA433" i="1"/>
  <c r="AC433" i="1"/>
  <c r="AD433" i="1"/>
  <c r="AF433" i="1"/>
  <c r="AG433" i="1"/>
  <c r="Q434" i="1"/>
  <c r="W434" i="1"/>
  <c r="X434" i="1"/>
  <c r="Z434" i="1"/>
  <c r="AA434" i="1"/>
  <c r="AC434" i="1"/>
  <c r="AD434" i="1"/>
  <c r="AE434" i="1" s="1"/>
  <c r="AF434" i="1"/>
  <c r="AG434" i="1"/>
  <c r="Q435" i="1"/>
  <c r="W435" i="1"/>
  <c r="X435" i="1"/>
  <c r="Y435" i="1" s="1"/>
  <c r="Z435" i="1"/>
  <c r="AA435" i="1"/>
  <c r="AC435" i="1"/>
  <c r="AD435" i="1"/>
  <c r="AF435" i="1"/>
  <c r="AG435" i="1"/>
  <c r="Q436" i="1"/>
  <c r="W436" i="1"/>
  <c r="X436" i="1"/>
  <c r="Z436" i="1"/>
  <c r="AA436" i="1"/>
  <c r="AC436" i="1"/>
  <c r="AD436" i="1"/>
  <c r="AE436" i="1" s="1"/>
  <c r="AF436" i="1"/>
  <c r="AG436" i="1"/>
  <c r="Q437" i="1"/>
  <c r="W437" i="1"/>
  <c r="X437" i="1"/>
  <c r="Y437" i="1" s="1"/>
  <c r="Z437" i="1"/>
  <c r="AA437" i="1"/>
  <c r="AC437" i="1"/>
  <c r="AD437" i="1"/>
  <c r="AF437" i="1"/>
  <c r="AG437" i="1"/>
  <c r="Q438" i="1"/>
  <c r="W438" i="1"/>
  <c r="X438" i="1"/>
  <c r="Z438" i="1"/>
  <c r="AA438" i="1"/>
  <c r="AC438" i="1"/>
  <c r="AD438" i="1"/>
  <c r="AE438" i="1" s="1"/>
  <c r="AF438" i="1"/>
  <c r="AG438" i="1"/>
  <c r="Q439" i="1"/>
  <c r="W439" i="1"/>
  <c r="X439" i="1"/>
  <c r="Y439" i="1" s="1"/>
  <c r="Z439" i="1"/>
  <c r="AA439" i="1"/>
  <c r="AC439" i="1"/>
  <c r="AD439" i="1"/>
  <c r="AF439" i="1"/>
  <c r="AG439" i="1"/>
  <c r="Q440" i="1"/>
  <c r="W440" i="1"/>
  <c r="X440" i="1"/>
  <c r="Z440" i="1"/>
  <c r="AA440" i="1"/>
  <c r="AC440" i="1"/>
  <c r="AD440" i="1"/>
  <c r="AE440" i="1" s="1"/>
  <c r="AF440" i="1"/>
  <c r="AG440" i="1"/>
  <c r="Q441" i="1"/>
  <c r="W441" i="1"/>
  <c r="X441" i="1"/>
  <c r="Y441" i="1" s="1"/>
  <c r="Z441" i="1"/>
  <c r="AA441" i="1"/>
  <c r="AC441" i="1"/>
  <c r="AD441" i="1"/>
  <c r="AF441" i="1"/>
  <c r="AG441" i="1"/>
  <c r="Q442" i="1"/>
  <c r="W442" i="1"/>
  <c r="X442" i="1"/>
  <c r="Z442" i="1"/>
  <c r="AA442" i="1"/>
  <c r="AC442" i="1"/>
  <c r="AD442" i="1"/>
  <c r="AE442" i="1" s="1"/>
  <c r="AF442" i="1"/>
  <c r="AG442" i="1"/>
  <c r="Q443" i="1"/>
  <c r="W443" i="1"/>
  <c r="X443" i="1"/>
  <c r="Y443" i="1" s="1"/>
  <c r="Z443" i="1"/>
  <c r="AA443" i="1"/>
  <c r="AC443" i="1"/>
  <c r="AD443" i="1"/>
  <c r="AF443" i="1"/>
  <c r="AG443" i="1"/>
  <c r="Q444" i="1"/>
  <c r="W444" i="1"/>
  <c r="X444" i="1"/>
  <c r="Z444" i="1"/>
  <c r="AA444" i="1"/>
  <c r="AC444" i="1"/>
  <c r="AD444" i="1"/>
  <c r="AE444" i="1" s="1"/>
  <c r="AF444" i="1"/>
  <c r="AG444" i="1"/>
  <c r="Q445" i="1"/>
  <c r="W445" i="1"/>
  <c r="X445" i="1"/>
  <c r="Y445" i="1" s="1"/>
  <c r="Z445" i="1"/>
  <c r="AA445" i="1"/>
  <c r="AC445" i="1"/>
  <c r="AD445" i="1"/>
  <c r="AF445" i="1"/>
  <c r="AG445" i="1"/>
  <c r="Q446" i="1"/>
  <c r="W446" i="1"/>
  <c r="X446" i="1"/>
  <c r="Z446" i="1"/>
  <c r="AA446" i="1"/>
  <c r="AC446" i="1"/>
  <c r="AD446" i="1"/>
  <c r="AE446" i="1" s="1"/>
  <c r="AF446" i="1"/>
  <c r="AG446" i="1"/>
  <c r="Q447" i="1"/>
  <c r="W447" i="1"/>
  <c r="X447" i="1"/>
  <c r="Y447" i="1" s="1"/>
  <c r="Z447" i="1"/>
  <c r="AA447" i="1"/>
  <c r="AC447" i="1"/>
  <c r="AD447" i="1"/>
  <c r="AF447" i="1"/>
  <c r="AG447" i="1"/>
  <c r="Q448" i="1"/>
  <c r="W448" i="1"/>
  <c r="X448" i="1"/>
  <c r="Z448" i="1"/>
  <c r="AA448" i="1"/>
  <c r="AC448" i="1"/>
  <c r="AD448" i="1"/>
  <c r="AE448" i="1" s="1"/>
  <c r="AF448" i="1"/>
  <c r="AG448" i="1"/>
  <c r="Q449" i="1"/>
  <c r="W449" i="1"/>
  <c r="X449" i="1"/>
  <c r="Y449" i="1" s="1"/>
  <c r="Z449" i="1"/>
  <c r="AA449" i="1"/>
  <c r="AC449" i="1"/>
  <c r="AD449" i="1"/>
  <c r="AF449" i="1"/>
  <c r="AG449" i="1"/>
  <c r="Q450" i="1"/>
  <c r="W450" i="1"/>
  <c r="X450" i="1"/>
  <c r="Z450" i="1"/>
  <c r="AA450" i="1"/>
  <c r="AC450" i="1"/>
  <c r="AD450" i="1"/>
  <c r="AE450" i="1" s="1"/>
  <c r="AF450" i="1"/>
  <c r="AG450" i="1"/>
  <c r="Q451" i="1"/>
  <c r="W451" i="1"/>
  <c r="X451" i="1"/>
  <c r="Y451" i="1" s="1"/>
  <c r="Z451" i="1"/>
  <c r="AA451" i="1"/>
  <c r="AC451" i="1"/>
  <c r="AD451" i="1"/>
  <c r="AF451" i="1"/>
  <c r="AG451" i="1"/>
  <c r="Q452" i="1"/>
  <c r="W452" i="1"/>
  <c r="X452" i="1"/>
  <c r="Z452" i="1"/>
  <c r="AA452" i="1"/>
  <c r="AC452" i="1"/>
  <c r="AD452" i="1"/>
  <c r="AF452" i="1"/>
  <c r="AG452" i="1"/>
  <c r="AH452" i="1" s="1"/>
  <c r="Q453" i="1"/>
  <c r="W453" i="1"/>
  <c r="X453" i="1"/>
  <c r="Z453" i="1"/>
  <c r="AA453" i="1"/>
  <c r="AB453" i="1" s="1"/>
  <c r="AC453" i="1"/>
  <c r="AD453" i="1"/>
  <c r="AF453" i="1"/>
  <c r="AG453" i="1"/>
  <c r="Q454" i="1"/>
  <c r="W454" i="1"/>
  <c r="X454" i="1"/>
  <c r="Z454" i="1"/>
  <c r="AA454" i="1"/>
  <c r="AC454" i="1"/>
  <c r="AD454" i="1"/>
  <c r="AF454" i="1"/>
  <c r="AG454" i="1"/>
  <c r="AH454" i="1" s="1"/>
  <c r="Q455" i="1"/>
  <c r="W455" i="1"/>
  <c r="X455" i="1"/>
  <c r="Z455" i="1"/>
  <c r="AA455" i="1"/>
  <c r="AB455" i="1" s="1"/>
  <c r="AC455" i="1"/>
  <c r="AD455" i="1"/>
  <c r="AF455" i="1"/>
  <c r="AG455" i="1"/>
  <c r="Q456" i="1"/>
  <c r="W456" i="1"/>
  <c r="X456" i="1"/>
  <c r="Z456" i="1"/>
  <c r="AA456" i="1"/>
  <c r="AC456" i="1"/>
  <c r="AD456" i="1"/>
  <c r="AF456" i="1"/>
  <c r="AG456" i="1"/>
  <c r="AH456" i="1" s="1"/>
  <c r="Q457" i="1"/>
  <c r="W457" i="1"/>
  <c r="X457" i="1"/>
  <c r="Z457" i="1"/>
  <c r="AA457" i="1"/>
  <c r="AB457" i="1" s="1"/>
  <c r="AC457" i="1"/>
  <c r="AD457" i="1"/>
  <c r="AF457" i="1"/>
  <c r="AG457" i="1"/>
  <c r="Q458" i="1"/>
  <c r="W458" i="1"/>
  <c r="X458" i="1"/>
  <c r="Z458" i="1"/>
  <c r="AA458" i="1"/>
  <c r="AC458" i="1"/>
  <c r="AD458" i="1"/>
  <c r="AF458" i="1"/>
  <c r="AG458" i="1"/>
  <c r="AH458" i="1" s="1"/>
  <c r="Q459" i="1"/>
  <c r="W459" i="1"/>
  <c r="X459" i="1"/>
  <c r="Z459" i="1"/>
  <c r="AA459" i="1"/>
  <c r="AB459" i="1" s="1"/>
  <c r="AC459" i="1"/>
  <c r="AD459" i="1"/>
  <c r="AF459" i="1"/>
  <c r="AG459" i="1"/>
  <c r="Q460" i="1"/>
  <c r="W460" i="1"/>
  <c r="X460" i="1"/>
  <c r="Z460" i="1"/>
  <c r="AA460" i="1"/>
  <c r="AC460" i="1"/>
  <c r="AD460" i="1"/>
  <c r="AF460" i="1"/>
  <c r="AG460" i="1"/>
  <c r="AH460" i="1" s="1"/>
  <c r="Q461" i="1"/>
  <c r="W461" i="1"/>
  <c r="X461" i="1"/>
  <c r="Z461" i="1"/>
  <c r="AA461" i="1"/>
  <c r="AB461" i="1" s="1"/>
  <c r="AC461" i="1"/>
  <c r="AD461" i="1"/>
  <c r="AF461" i="1"/>
  <c r="AG461" i="1"/>
  <c r="Q462" i="1"/>
  <c r="W462" i="1"/>
  <c r="X462" i="1"/>
  <c r="Z462" i="1"/>
  <c r="AA462" i="1"/>
  <c r="AC462" i="1"/>
  <c r="AD462" i="1"/>
  <c r="AF462" i="1"/>
  <c r="AG462" i="1"/>
  <c r="AH462" i="1" s="1"/>
  <c r="Q463" i="1"/>
  <c r="W463" i="1"/>
  <c r="X463" i="1"/>
  <c r="Z463" i="1"/>
  <c r="AA463" i="1"/>
  <c r="AB463" i="1" s="1"/>
  <c r="AC463" i="1"/>
  <c r="AD463" i="1"/>
  <c r="AF463" i="1"/>
  <c r="AG463" i="1"/>
  <c r="Q464" i="1"/>
  <c r="W464" i="1"/>
  <c r="X464" i="1"/>
  <c r="Z464" i="1"/>
  <c r="AA464" i="1"/>
  <c r="AC464" i="1"/>
  <c r="AD464" i="1"/>
  <c r="AF464" i="1"/>
  <c r="AG464" i="1"/>
  <c r="AH464" i="1" s="1"/>
  <c r="Q465" i="1"/>
  <c r="W465" i="1"/>
  <c r="X465" i="1"/>
  <c r="Y465" i="1" s="1"/>
  <c r="Z465" i="1"/>
  <c r="AA465" i="1"/>
  <c r="AC465" i="1"/>
  <c r="AD465" i="1"/>
  <c r="AF465" i="1"/>
  <c r="AG465" i="1"/>
  <c r="Q466" i="1"/>
  <c r="W466" i="1"/>
  <c r="X466" i="1"/>
  <c r="Z466" i="1"/>
  <c r="AA466" i="1"/>
  <c r="AC466" i="1"/>
  <c r="AD466" i="1"/>
  <c r="AE466" i="1" s="1"/>
  <c r="AF466" i="1"/>
  <c r="AG466" i="1"/>
  <c r="Q467" i="1"/>
  <c r="W467" i="1"/>
  <c r="X467" i="1"/>
  <c r="Y467" i="1" s="1"/>
  <c r="Z467" i="1"/>
  <c r="AA467" i="1"/>
  <c r="AC467" i="1"/>
  <c r="AD467" i="1"/>
  <c r="AF467" i="1"/>
  <c r="AG467" i="1"/>
  <c r="Q468" i="1"/>
  <c r="W468" i="1"/>
  <c r="X468" i="1"/>
  <c r="Y468" i="1" s="1"/>
  <c r="Z468" i="1"/>
  <c r="AA468" i="1"/>
  <c r="AC468" i="1"/>
  <c r="AD468" i="1"/>
  <c r="AF468" i="1"/>
  <c r="AG468" i="1"/>
  <c r="Q469" i="1"/>
  <c r="W469" i="1"/>
  <c r="X469" i="1"/>
  <c r="Z469" i="1"/>
  <c r="AA469" i="1"/>
  <c r="AC469" i="1"/>
  <c r="AD469" i="1"/>
  <c r="AE469" i="1" s="1"/>
  <c r="AF469" i="1"/>
  <c r="AG469" i="1"/>
  <c r="Q470" i="1"/>
  <c r="W470" i="1"/>
  <c r="X470" i="1"/>
  <c r="Y470" i="1" s="1"/>
  <c r="Z470" i="1"/>
  <c r="AA470" i="1"/>
  <c r="AC470" i="1"/>
  <c r="AD470" i="1"/>
  <c r="AF470" i="1"/>
  <c r="AG470" i="1"/>
  <c r="Q471" i="1"/>
  <c r="W471" i="1"/>
  <c r="X471" i="1"/>
  <c r="Z471" i="1"/>
  <c r="AA471" i="1"/>
  <c r="AC471" i="1"/>
  <c r="AD471" i="1"/>
  <c r="AE471" i="1" s="1"/>
  <c r="AF471" i="1"/>
  <c r="AG471" i="1"/>
  <c r="Q472" i="1"/>
  <c r="W472" i="1"/>
  <c r="X472" i="1"/>
  <c r="Y472" i="1" s="1"/>
  <c r="Z472" i="1"/>
  <c r="AA472" i="1"/>
  <c r="AC472" i="1"/>
  <c r="AD472" i="1"/>
  <c r="AF472" i="1"/>
  <c r="AG472" i="1"/>
  <c r="Q473" i="1"/>
  <c r="W473" i="1"/>
  <c r="X473" i="1"/>
  <c r="Z473" i="1"/>
  <c r="AA473" i="1"/>
  <c r="AC473" i="1"/>
  <c r="AD473" i="1"/>
  <c r="AE473" i="1" s="1"/>
  <c r="AF473" i="1"/>
  <c r="AG473" i="1"/>
  <c r="Q474" i="1"/>
  <c r="W474" i="1"/>
  <c r="X474" i="1"/>
  <c r="Z474" i="1"/>
  <c r="AA474" i="1"/>
  <c r="AB474" i="1" s="1"/>
  <c r="AC474" i="1"/>
  <c r="AD474" i="1"/>
  <c r="AF474" i="1"/>
  <c r="AG474" i="1"/>
  <c r="Q475" i="1"/>
  <c r="W475" i="1"/>
  <c r="X475" i="1"/>
  <c r="Z475" i="1"/>
  <c r="AA475" i="1"/>
  <c r="AC475" i="1"/>
  <c r="AD475" i="1"/>
  <c r="AF475" i="1"/>
  <c r="AG475" i="1"/>
  <c r="AH475" i="1" s="1"/>
  <c r="Q476" i="1"/>
  <c r="W476" i="1"/>
  <c r="X476" i="1"/>
  <c r="Z476" i="1"/>
  <c r="AA476" i="1"/>
  <c r="AB476" i="1" s="1"/>
  <c r="AC476" i="1"/>
  <c r="AD476" i="1"/>
  <c r="AF476" i="1"/>
  <c r="AG476" i="1"/>
  <c r="Q477" i="1"/>
  <c r="W477" i="1"/>
  <c r="X477" i="1"/>
  <c r="Z477" i="1"/>
  <c r="AA477" i="1"/>
  <c r="AC477" i="1"/>
  <c r="AD477" i="1"/>
  <c r="AF477" i="1"/>
  <c r="AG477" i="1"/>
  <c r="AH477" i="1" s="1"/>
  <c r="Q478" i="1"/>
  <c r="W478" i="1"/>
  <c r="X478" i="1"/>
  <c r="Z478" i="1"/>
  <c r="AA478" i="1"/>
  <c r="AB478" i="1" s="1"/>
  <c r="AC478" i="1"/>
  <c r="AD478" i="1"/>
  <c r="AF478" i="1"/>
  <c r="AG478" i="1"/>
  <c r="Q479" i="1"/>
  <c r="W479" i="1"/>
  <c r="X479" i="1"/>
  <c r="Z479" i="1"/>
  <c r="AA479" i="1"/>
  <c r="AC479" i="1"/>
  <c r="AD479" i="1"/>
  <c r="AF479" i="1"/>
  <c r="AG479" i="1"/>
  <c r="AH479" i="1" s="1"/>
  <c r="Q480" i="1"/>
  <c r="W480" i="1"/>
  <c r="X480" i="1"/>
  <c r="Z480" i="1"/>
  <c r="AA480" i="1"/>
  <c r="AB480" i="1" s="1"/>
  <c r="AC480" i="1"/>
  <c r="AD480" i="1"/>
  <c r="AF480" i="1"/>
  <c r="AG480" i="1"/>
  <c r="Q481" i="1"/>
  <c r="W481" i="1"/>
  <c r="X481" i="1"/>
  <c r="Z481" i="1"/>
  <c r="AA481" i="1"/>
  <c r="AC481" i="1"/>
  <c r="AD481" i="1"/>
  <c r="AF481" i="1"/>
  <c r="AG481" i="1"/>
  <c r="AH481" i="1" s="1"/>
  <c r="Q482" i="1"/>
  <c r="W482" i="1"/>
  <c r="X482" i="1"/>
  <c r="Z482" i="1"/>
  <c r="AA482" i="1"/>
  <c r="AB482" i="1" s="1"/>
  <c r="AC482" i="1"/>
  <c r="AD482" i="1"/>
  <c r="AF482" i="1"/>
  <c r="AG482" i="1"/>
  <c r="Q483" i="1"/>
  <c r="W483" i="1"/>
  <c r="X483" i="1"/>
  <c r="Z483" i="1"/>
  <c r="AA483" i="1"/>
  <c r="AC483" i="1"/>
  <c r="AD483" i="1"/>
  <c r="AF483" i="1"/>
  <c r="AG483" i="1"/>
  <c r="AH483" i="1" s="1"/>
  <c r="Q484" i="1"/>
  <c r="W484" i="1"/>
  <c r="X484" i="1"/>
  <c r="Z484" i="1"/>
  <c r="AA484" i="1"/>
  <c r="AB484" i="1" s="1"/>
  <c r="AC484" i="1"/>
  <c r="AD484" i="1"/>
  <c r="AF484" i="1"/>
  <c r="AG484" i="1"/>
  <c r="Q485" i="1"/>
  <c r="W485" i="1"/>
  <c r="X485" i="1"/>
  <c r="Z485" i="1"/>
  <c r="AA485" i="1"/>
  <c r="AC485" i="1"/>
  <c r="AD485" i="1"/>
  <c r="AF485" i="1"/>
  <c r="AG485" i="1"/>
  <c r="AH485" i="1" s="1"/>
  <c r="Q486" i="1"/>
  <c r="W486" i="1"/>
  <c r="X486" i="1"/>
  <c r="Z486" i="1"/>
  <c r="AA486" i="1"/>
  <c r="AB486" i="1" s="1"/>
  <c r="AC486" i="1"/>
  <c r="AD486" i="1"/>
  <c r="AF486" i="1"/>
  <c r="AG486" i="1"/>
  <c r="Q487" i="1"/>
  <c r="W487" i="1"/>
  <c r="X487" i="1"/>
  <c r="Z487" i="1"/>
  <c r="AA487" i="1"/>
  <c r="AC487" i="1"/>
  <c r="AD487" i="1"/>
  <c r="AF487" i="1"/>
  <c r="AG487" i="1"/>
  <c r="AH487" i="1" s="1"/>
  <c r="Q488" i="1"/>
  <c r="W488" i="1"/>
  <c r="X488" i="1"/>
  <c r="Z488" i="1"/>
  <c r="AA488" i="1"/>
  <c r="AB488" i="1" s="1"/>
  <c r="AC488" i="1"/>
  <c r="AD488" i="1"/>
  <c r="AF488" i="1"/>
  <c r="AG488" i="1"/>
  <c r="Q489" i="1"/>
  <c r="W489" i="1"/>
  <c r="X489" i="1"/>
  <c r="Z489" i="1"/>
  <c r="AA489" i="1"/>
  <c r="AC489" i="1"/>
  <c r="AD489" i="1"/>
  <c r="AF489" i="1"/>
  <c r="AG489" i="1"/>
  <c r="AH489" i="1" s="1"/>
  <c r="Q490" i="1"/>
  <c r="W490" i="1"/>
  <c r="X490" i="1"/>
  <c r="Z490" i="1"/>
  <c r="AA490" i="1"/>
  <c r="AB490" i="1" s="1"/>
  <c r="AC490" i="1"/>
  <c r="AD490" i="1"/>
  <c r="AF490" i="1"/>
  <c r="AG490" i="1"/>
  <c r="Q491" i="1"/>
  <c r="W491" i="1"/>
  <c r="X491" i="1"/>
  <c r="Z491" i="1"/>
  <c r="AA491" i="1"/>
  <c r="AC491" i="1"/>
  <c r="AD491" i="1"/>
  <c r="AF491" i="1"/>
  <c r="AG491" i="1"/>
  <c r="AH491" i="1" s="1"/>
  <c r="Q492" i="1"/>
  <c r="W492" i="1"/>
  <c r="X492" i="1"/>
  <c r="Z492" i="1"/>
  <c r="AA492" i="1"/>
  <c r="AB492" i="1" s="1"/>
  <c r="AC492" i="1"/>
  <c r="AD492" i="1"/>
  <c r="AF492" i="1"/>
  <c r="AG492" i="1"/>
  <c r="Q493" i="1"/>
  <c r="W493" i="1"/>
  <c r="X493" i="1"/>
  <c r="Z493" i="1"/>
  <c r="AA493" i="1"/>
  <c r="AC493" i="1"/>
  <c r="AD493" i="1"/>
  <c r="AF493" i="1"/>
  <c r="AG493" i="1"/>
  <c r="AH493" i="1" s="1"/>
  <c r="Q494" i="1"/>
  <c r="W494" i="1"/>
  <c r="X494" i="1"/>
  <c r="Z494" i="1"/>
  <c r="AA494" i="1"/>
  <c r="AB494" i="1" s="1"/>
  <c r="AC494" i="1"/>
  <c r="AD494" i="1"/>
  <c r="AF494" i="1"/>
  <c r="AG494" i="1"/>
  <c r="Q495" i="1"/>
  <c r="W495" i="1"/>
  <c r="X495" i="1"/>
  <c r="Z495" i="1"/>
  <c r="AA495" i="1"/>
  <c r="AC495" i="1"/>
  <c r="AD495" i="1"/>
  <c r="AF495" i="1"/>
  <c r="AG495" i="1"/>
  <c r="AH495" i="1" s="1"/>
  <c r="Q496" i="1"/>
  <c r="W496" i="1"/>
  <c r="X496" i="1"/>
  <c r="Z496" i="1"/>
  <c r="AA496" i="1"/>
  <c r="AB496" i="1" s="1"/>
  <c r="AC496" i="1"/>
  <c r="AD496" i="1"/>
  <c r="AF496" i="1"/>
  <c r="AG496" i="1"/>
  <c r="Q497" i="1"/>
  <c r="W497" i="1"/>
  <c r="X497" i="1"/>
  <c r="Z497" i="1"/>
  <c r="AA497" i="1"/>
  <c r="AC497" i="1"/>
  <c r="AD497" i="1"/>
  <c r="AF497" i="1"/>
  <c r="AG497" i="1"/>
  <c r="AH497" i="1" s="1"/>
  <c r="Q498" i="1"/>
  <c r="W498" i="1"/>
  <c r="X498" i="1"/>
  <c r="Z498" i="1"/>
  <c r="AA498" i="1"/>
  <c r="AB498" i="1" s="1"/>
  <c r="AC498" i="1"/>
  <c r="AD498" i="1"/>
  <c r="AF498" i="1"/>
  <c r="AG498" i="1"/>
  <c r="Q499" i="1"/>
  <c r="W499" i="1"/>
  <c r="X499" i="1"/>
  <c r="Z499" i="1"/>
  <c r="AA499" i="1"/>
  <c r="AC499" i="1"/>
  <c r="AD499" i="1"/>
  <c r="AF499" i="1"/>
  <c r="AG499" i="1"/>
  <c r="AH499" i="1" s="1"/>
  <c r="Q500" i="1"/>
  <c r="W500" i="1"/>
  <c r="X500" i="1"/>
  <c r="Z500" i="1"/>
  <c r="AA500" i="1"/>
  <c r="AB500" i="1" s="1"/>
  <c r="AC500" i="1"/>
  <c r="AD500" i="1"/>
  <c r="AF500" i="1"/>
  <c r="AG500" i="1"/>
  <c r="Q501" i="1"/>
  <c r="W501" i="1"/>
  <c r="X501" i="1"/>
  <c r="Z501" i="1"/>
  <c r="AA501" i="1"/>
  <c r="AC501" i="1"/>
  <c r="AD501" i="1"/>
  <c r="AF501" i="1"/>
  <c r="AG501" i="1"/>
  <c r="AH501" i="1" s="1"/>
  <c r="Q502" i="1"/>
  <c r="W502" i="1"/>
  <c r="X502" i="1"/>
  <c r="Z502" i="1"/>
  <c r="AA502" i="1"/>
  <c r="AB502" i="1" s="1"/>
  <c r="AC502" i="1"/>
  <c r="AD502" i="1"/>
  <c r="AF502" i="1"/>
  <c r="AG502" i="1"/>
  <c r="Q503" i="1"/>
  <c r="W503" i="1"/>
  <c r="X503" i="1"/>
  <c r="Z503" i="1"/>
  <c r="AA503" i="1"/>
  <c r="AC503" i="1"/>
  <c r="AD503" i="1"/>
  <c r="AF503" i="1"/>
  <c r="AG503" i="1"/>
  <c r="AH503" i="1" s="1"/>
  <c r="Q504" i="1"/>
  <c r="W504" i="1"/>
  <c r="X504" i="1"/>
  <c r="Z504" i="1"/>
  <c r="AA504" i="1"/>
  <c r="AB504" i="1" s="1"/>
  <c r="AC504" i="1"/>
  <c r="AD504" i="1"/>
  <c r="AF504" i="1"/>
  <c r="AG504" i="1"/>
  <c r="Q505" i="1"/>
  <c r="W505" i="1"/>
  <c r="X505" i="1"/>
  <c r="Z505" i="1"/>
  <c r="AA505" i="1"/>
  <c r="AC505" i="1"/>
  <c r="AD505" i="1"/>
  <c r="AF505" i="1"/>
  <c r="AG505" i="1"/>
  <c r="AH505" i="1" s="1"/>
  <c r="Q506" i="1"/>
  <c r="W506" i="1"/>
  <c r="X506" i="1"/>
  <c r="Z506" i="1"/>
  <c r="AA506" i="1"/>
  <c r="AB506" i="1" s="1"/>
  <c r="AC506" i="1"/>
  <c r="AD506" i="1"/>
  <c r="AF506" i="1"/>
  <c r="AG506" i="1"/>
  <c r="Q507" i="1"/>
  <c r="W507" i="1"/>
  <c r="X507" i="1"/>
  <c r="Y507" i="1" s="1"/>
  <c r="Z507" i="1"/>
  <c r="AA507" i="1"/>
  <c r="AC507" i="1"/>
  <c r="AD507" i="1"/>
  <c r="AF507" i="1"/>
  <c r="AG507" i="1"/>
  <c r="Q508" i="1"/>
  <c r="W508" i="1"/>
  <c r="X508" i="1"/>
  <c r="Z508" i="1"/>
  <c r="AA508" i="1"/>
  <c r="AC508" i="1"/>
  <c r="AD508" i="1"/>
  <c r="AE508" i="1" s="1"/>
  <c r="AF508" i="1"/>
  <c r="AG508" i="1"/>
  <c r="Q509" i="1"/>
  <c r="W509" i="1"/>
  <c r="X509" i="1"/>
  <c r="Y509" i="1" s="1"/>
  <c r="Z509" i="1"/>
  <c r="AA509" i="1"/>
  <c r="AC509" i="1"/>
  <c r="AD509" i="1"/>
  <c r="AF509" i="1"/>
  <c r="AG509" i="1"/>
  <c r="Q510" i="1"/>
  <c r="W510" i="1"/>
  <c r="X510" i="1"/>
  <c r="Z510" i="1"/>
  <c r="AA510" i="1"/>
  <c r="AC510" i="1"/>
  <c r="AD510" i="1"/>
  <c r="AE510" i="1" s="1"/>
  <c r="AF510" i="1"/>
  <c r="AG510" i="1"/>
  <c r="Q511" i="1"/>
  <c r="W511" i="1"/>
  <c r="X511" i="1"/>
  <c r="Y511" i="1" s="1"/>
  <c r="Z511" i="1"/>
  <c r="AA511" i="1"/>
  <c r="AC511" i="1"/>
  <c r="AD511" i="1"/>
  <c r="AF511" i="1"/>
  <c r="AG511" i="1"/>
  <c r="Q512" i="1"/>
  <c r="W512" i="1"/>
  <c r="X512" i="1"/>
  <c r="Z512" i="1"/>
  <c r="AA512" i="1"/>
  <c r="AC512" i="1"/>
  <c r="AD512" i="1"/>
  <c r="AF512" i="1"/>
  <c r="AG512" i="1"/>
  <c r="Q513" i="1"/>
  <c r="W513" i="1"/>
  <c r="X513" i="1"/>
  <c r="Z513" i="1"/>
  <c r="AA513" i="1"/>
  <c r="AC513" i="1"/>
  <c r="AD513" i="1"/>
  <c r="AF513" i="1"/>
  <c r="AG513" i="1"/>
  <c r="Q514" i="1"/>
  <c r="W514" i="1"/>
  <c r="X514" i="1"/>
  <c r="Z514" i="1"/>
  <c r="AA514" i="1"/>
  <c r="AC514" i="1"/>
  <c r="AD514" i="1"/>
  <c r="AF514" i="1"/>
  <c r="AG514" i="1"/>
  <c r="Q515" i="1"/>
  <c r="W515" i="1"/>
  <c r="X515" i="1"/>
  <c r="Z515" i="1"/>
  <c r="AA515" i="1"/>
  <c r="AC515" i="1"/>
  <c r="AD515" i="1"/>
  <c r="AF515" i="1"/>
  <c r="AG515" i="1"/>
  <c r="Q516" i="1"/>
  <c r="W516" i="1"/>
  <c r="X516" i="1"/>
  <c r="Z516" i="1"/>
  <c r="AA516" i="1"/>
  <c r="AC516" i="1"/>
  <c r="AD516" i="1"/>
  <c r="AF516" i="1"/>
  <c r="AG516" i="1"/>
  <c r="Q517" i="1"/>
  <c r="W517" i="1"/>
  <c r="X517" i="1"/>
  <c r="Z517" i="1"/>
  <c r="AA517" i="1"/>
  <c r="AC517" i="1"/>
  <c r="AD517" i="1"/>
  <c r="AF517" i="1"/>
  <c r="AG517" i="1"/>
  <c r="Q518" i="1"/>
  <c r="W518" i="1"/>
  <c r="X518" i="1"/>
  <c r="Z518" i="1"/>
  <c r="AA518" i="1"/>
  <c r="AC518" i="1"/>
  <c r="AD518" i="1"/>
  <c r="AF518" i="1"/>
  <c r="AG518" i="1"/>
  <c r="Q519" i="1"/>
  <c r="W519" i="1"/>
  <c r="X519" i="1"/>
  <c r="Z519" i="1"/>
  <c r="AA519" i="1"/>
  <c r="AC519" i="1"/>
  <c r="AD519" i="1"/>
  <c r="AF519" i="1"/>
  <c r="AG519" i="1"/>
  <c r="Q520" i="1"/>
  <c r="W520" i="1"/>
  <c r="X520" i="1"/>
  <c r="Z520" i="1"/>
  <c r="AA520" i="1"/>
  <c r="AC520" i="1"/>
  <c r="AD520" i="1"/>
  <c r="AF520" i="1"/>
  <c r="AG520" i="1"/>
  <c r="Q521" i="1"/>
  <c r="W521" i="1"/>
  <c r="X521" i="1"/>
  <c r="Z521" i="1"/>
  <c r="AA521" i="1"/>
  <c r="AC521" i="1"/>
  <c r="AD521" i="1"/>
  <c r="AF521" i="1"/>
  <c r="AG521" i="1"/>
  <c r="Q522" i="1"/>
  <c r="W522" i="1"/>
  <c r="X522" i="1"/>
  <c r="Z522" i="1"/>
  <c r="AA522" i="1"/>
  <c r="AC522" i="1"/>
  <c r="AD522" i="1"/>
  <c r="AF522" i="1"/>
  <c r="AG522" i="1"/>
  <c r="Q523" i="1"/>
  <c r="W523" i="1"/>
  <c r="X523" i="1"/>
  <c r="Z523" i="1"/>
  <c r="AA523" i="1"/>
  <c r="AC523" i="1"/>
  <c r="AD523" i="1"/>
  <c r="AF523" i="1"/>
  <c r="AG523" i="1"/>
  <c r="Q524" i="1"/>
  <c r="W524" i="1"/>
  <c r="X524" i="1"/>
  <c r="Z524" i="1"/>
  <c r="AA524" i="1"/>
  <c r="AC524" i="1"/>
  <c r="AD524" i="1"/>
  <c r="AF524" i="1"/>
  <c r="AG524" i="1"/>
  <c r="Q525" i="1"/>
  <c r="W525" i="1"/>
  <c r="X525" i="1"/>
  <c r="Z525" i="1"/>
  <c r="AA525" i="1"/>
  <c r="AC525" i="1"/>
  <c r="AD525" i="1"/>
  <c r="AF525" i="1"/>
  <c r="AG525" i="1"/>
  <c r="Q526" i="1"/>
  <c r="W526" i="1"/>
  <c r="X526" i="1"/>
  <c r="Z526" i="1"/>
  <c r="AA526" i="1"/>
  <c r="AC526" i="1"/>
  <c r="AD526" i="1"/>
  <c r="AF526" i="1"/>
  <c r="AG526" i="1"/>
  <c r="Q527" i="1"/>
  <c r="W527" i="1"/>
  <c r="X527" i="1"/>
  <c r="Z527" i="1"/>
  <c r="AA527" i="1"/>
  <c r="AC527" i="1"/>
  <c r="AD527" i="1"/>
  <c r="AF527" i="1"/>
  <c r="AG527" i="1"/>
  <c r="Q528" i="1"/>
  <c r="W528" i="1"/>
  <c r="X528" i="1"/>
  <c r="Z528" i="1"/>
  <c r="AA528" i="1"/>
  <c r="AC528" i="1"/>
  <c r="AD528" i="1"/>
  <c r="AF528" i="1"/>
  <c r="AG528" i="1"/>
  <c r="Q529" i="1"/>
  <c r="W529" i="1"/>
  <c r="X529" i="1"/>
  <c r="Z529" i="1"/>
  <c r="AA529" i="1"/>
  <c r="AC529" i="1"/>
  <c r="AD529" i="1"/>
  <c r="AF529" i="1"/>
  <c r="AG529" i="1"/>
  <c r="Q530" i="1"/>
  <c r="W530" i="1"/>
  <c r="X530" i="1"/>
  <c r="Z530" i="1"/>
  <c r="AA530" i="1"/>
  <c r="AC530" i="1"/>
  <c r="AD530" i="1"/>
  <c r="AF530" i="1"/>
  <c r="AG530" i="1"/>
  <c r="Q531" i="1"/>
  <c r="W531" i="1"/>
  <c r="X531" i="1"/>
  <c r="Z531" i="1"/>
  <c r="AA531" i="1"/>
  <c r="AC531" i="1"/>
  <c r="AD531" i="1"/>
  <c r="AF531" i="1"/>
  <c r="AG531" i="1"/>
  <c r="Q532" i="1"/>
  <c r="W532" i="1"/>
  <c r="X532" i="1"/>
  <c r="Z532" i="1"/>
  <c r="AA532" i="1"/>
  <c r="AC532" i="1"/>
  <c r="AD532" i="1"/>
  <c r="AF532" i="1"/>
  <c r="AG532" i="1"/>
  <c r="Q533" i="1"/>
  <c r="W533" i="1"/>
  <c r="X533" i="1"/>
  <c r="Z533" i="1"/>
  <c r="AA533" i="1"/>
  <c r="AC533" i="1"/>
  <c r="AD533" i="1"/>
  <c r="AF533" i="1"/>
  <c r="AG533" i="1"/>
  <c r="Q534" i="1"/>
  <c r="W534" i="1"/>
  <c r="X534" i="1"/>
  <c r="Z534" i="1"/>
  <c r="AA534" i="1"/>
  <c r="AC534" i="1"/>
  <c r="AD534" i="1"/>
  <c r="AF534" i="1"/>
  <c r="AG534" i="1"/>
  <c r="Q535" i="1"/>
  <c r="W535" i="1"/>
  <c r="X535" i="1"/>
  <c r="Z535" i="1"/>
  <c r="AA535" i="1"/>
  <c r="AC535" i="1"/>
  <c r="AD535" i="1"/>
  <c r="AF535" i="1"/>
  <c r="AG535" i="1"/>
  <c r="Q536" i="1"/>
  <c r="W536" i="1"/>
  <c r="X536" i="1"/>
  <c r="Z536" i="1"/>
  <c r="AA536" i="1"/>
  <c r="AC536" i="1"/>
  <c r="AD536" i="1"/>
  <c r="AF536" i="1"/>
  <c r="AG536" i="1"/>
  <c r="Q537" i="1"/>
  <c r="W537" i="1"/>
  <c r="X537" i="1"/>
  <c r="Z537" i="1"/>
  <c r="AA537" i="1"/>
  <c r="AC537" i="1"/>
  <c r="AD537" i="1"/>
  <c r="AF537" i="1"/>
  <c r="AG537" i="1"/>
  <c r="Q538" i="1"/>
  <c r="W538" i="1"/>
  <c r="X538" i="1"/>
  <c r="Z538" i="1"/>
  <c r="AA538" i="1"/>
  <c r="AC538" i="1"/>
  <c r="AD538" i="1"/>
  <c r="AF538" i="1"/>
  <c r="AG538" i="1"/>
  <c r="Q539" i="1"/>
  <c r="W539" i="1"/>
  <c r="X539" i="1"/>
  <c r="Z539" i="1"/>
  <c r="AA539" i="1"/>
  <c r="AC539" i="1"/>
  <c r="AD539" i="1"/>
  <c r="AF539" i="1"/>
  <c r="AG539" i="1"/>
  <c r="Q540" i="1"/>
  <c r="W540" i="1"/>
  <c r="X540" i="1"/>
  <c r="Z540" i="1"/>
  <c r="AA540" i="1"/>
  <c r="AC540" i="1"/>
  <c r="AD540" i="1"/>
  <c r="AF540" i="1"/>
  <c r="AG540" i="1"/>
  <c r="Q541" i="1"/>
  <c r="W541" i="1"/>
  <c r="X541" i="1"/>
  <c r="Z541" i="1"/>
  <c r="AA541" i="1"/>
  <c r="AC541" i="1"/>
  <c r="AD541" i="1"/>
  <c r="AF541" i="1"/>
  <c r="AG541" i="1"/>
  <c r="Q542" i="1"/>
  <c r="W542" i="1"/>
  <c r="X542" i="1"/>
  <c r="Z542" i="1"/>
  <c r="AA542" i="1"/>
  <c r="AC542" i="1"/>
  <c r="AD542" i="1"/>
  <c r="AF542" i="1"/>
  <c r="AG542" i="1"/>
  <c r="Q543" i="1"/>
  <c r="W543" i="1"/>
  <c r="X543" i="1"/>
  <c r="Z543" i="1"/>
  <c r="AA543" i="1"/>
  <c r="AC543" i="1"/>
  <c r="AD543" i="1"/>
  <c r="AF543" i="1"/>
  <c r="AG543" i="1"/>
  <c r="Q544" i="1"/>
  <c r="W544" i="1"/>
  <c r="X544" i="1"/>
  <c r="Z544" i="1"/>
  <c r="AA544" i="1"/>
  <c r="AC544" i="1"/>
  <c r="AD544" i="1"/>
  <c r="AF544" i="1"/>
  <c r="AG544" i="1"/>
  <c r="Q545" i="1"/>
  <c r="W545" i="1"/>
  <c r="X545" i="1"/>
  <c r="Z545" i="1"/>
  <c r="AA545" i="1"/>
  <c r="AC545" i="1"/>
  <c r="AD545" i="1"/>
  <c r="AF545" i="1"/>
  <c r="AG545" i="1"/>
  <c r="Q546" i="1"/>
  <c r="W546" i="1"/>
  <c r="X546" i="1"/>
  <c r="Z546" i="1"/>
  <c r="AA546" i="1"/>
  <c r="AC546" i="1"/>
  <c r="AD546" i="1"/>
  <c r="AF546" i="1"/>
  <c r="AG546" i="1"/>
  <c r="Q547" i="1"/>
  <c r="W547" i="1"/>
  <c r="X547" i="1"/>
  <c r="Z547" i="1"/>
  <c r="AA547" i="1"/>
  <c r="AC547" i="1"/>
  <c r="AD547" i="1"/>
  <c r="AF547" i="1"/>
  <c r="AG547" i="1"/>
  <c r="Q548" i="1"/>
  <c r="W548" i="1"/>
  <c r="X548" i="1"/>
  <c r="Z548" i="1"/>
  <c r="AA548" i="1"/>
  <c r="AC548" i="1"/>
  <c r="AD548" i="1"/>
  <c r="AF548" i="1"/>
  <c r="AG548" i="1"/>
  <c r="Q549" i="1"/>
  <c r="W549" i="1"/>
  <c r="X549" i="1"/>
  <c r="Z549" i="1"/>
  <c r="AA549" i="1"/>
  <c r="AC549" i="1"/>
  <c r="AD549" i="1"/>
  <c r="AF549" i="1"/>
  <c r="AG549" i="1"/>
  <c r="Q550" i="1"/>
  <c r="W550" i="1"/>
  <c r="X550" i="1"/>
  <c r="Z550" i="1"/>
  <c r="AA550" i="1"/>
  <c r="AC550" i="1"/>
  <c r="AD550" i="1"/>
  <c r="AF550" i="1"/>
  <c r="AG550" i="1"/>
  <c r="Q551" i="1"/>
  <c r="W551" i="1"/>
  <c r="X551" i="1"/>
  <c r="Z551" i="1"/>
  <c r="AA551" i="1"/>
  <c r="AC551" i="1"/>
  <c r="AD551" i="1"/>
  <c r="AF551" i="1"/>
  <c r="AG551" i="1"/>
  <c r="Q552" i="1"/>
  <c r="W552" i="1"/>
  <c r="X552" i="1"/>
  <c r="Z552" i="1"/>
  <c r="AA552" i="1"/>
  <c r="AC552" i="1"/>
  <c r="AD552" i="1"/>
  <c r="AF552" i="1"/>
  <c r="AG552" i="1"/>
  <c r="Q553" i="1"/>
  <c r="W553" i="1"/>
  <c r="X553" i="1"/>
  <c r="Z553" i="1"/>
  <c r="AA553" i="1"/>
  <c r="AC553" i="1"/>
  <c r="AD553" i="1"/>
  <c r="AF553" i="1"/>
  <c r="AG553" i="1"/>
  <c r="Q554" i="1"/>
  <c r="W554" i="1"/>
  <c r="X554" i="1"/>
  <c r="Z554" i="1"/>
  <c r="AA554" i="1"/>
  <c r="AC554" i="1"/>
  <c r="AD554" i="1"/>
  <c r="AF554" i="1"/>
  <c r="AG554" i="1"/>
  <c r="Q555" i="1"/>
  <c r="W555" i="1"/>
  <c r="X555" i="1"/>
  <c r="Z555" i="1"/>
  <c r="AA555" i="1"/>
  <c r="AC555" i="1"/>
  <c r="AD555" i="1"/>
  <c r="AF555" i="1"/>
  <c r="AG555" i="1"/>
  <c r="Q556" i="1"/>
  <c r="W556" i="1"/>
  <c r="X556" i="1"/>
  <c r="Z556" i="1"/>
  <c r="AA556" i="1"/>
  <c r="AC556" i="1"/>
  <c r="AD556" i="1"/>
  <c r="AF556" i="1"/>
  <c r="AG556" i="1"/>
  <c r="Q557" i="1"/>
  <c r="W557" i="1"/>
  <c r="X557" i="1"/>
  <c r="Z557" i="1"/>
  <c r="AA557" i="1"/>
  <c r="AC557" i="1"/>
  <c r="AD557" i="1"/>
  <c r="AF557" i="1"/>
  <c r="AG557" i="1"/>
  <c r="Q558" i="1"/>
  <c r="W558" i="1"/>
  <c r="X558" i="1"/>
  <c r="Z558" i="1"/>
  <c r="AA558" i="1"/>
  <c r="AC558" i="1"/>
  <c r="AD558" i="1"/>
  <c r="AF558" i="1"/>
  <c r="AG558" i="1"/>
  <c r="Q559" i="1"/>
  <c r="W559" i="1"/>
  <c r="X559" i="1"/>
  <c r="Z559" i="1"/>
  <c r="AA559" i="1"/>
  <c r="AC559" i="1"/>
  <c r="AD559" i="1"/>
  <c r="AF559" i="1"/>
  <c r="AG559" i="1"/>
  <c r="Q560" i="1"/>
  <c r="W560" i="1"/>
  <c r="X560" i="1"/>
  <c r="Z560" i="1"/>
  <c r="AA560" i="1"/>
  <c r="AC560" i="1"/>
  <c r="AD560" i="1"/>
  <c r="AF560" i="1"/>
  <c r="AG560" i="1"/>
  <c r="Q561" i="1"/>
  <c r="W561" i="1"/>
  <c r="X561" i="1"/>
  <c r="Z561" i="1"/>
  <c r="AA561" i="1"/>
  <c r="AC561" i="1"/>
  <c r="AD561" i="1"/>
  <c r="AF561" i="1"/>
  <c r="AG561" i="1"/>
  <c r="Q562" i="1"/>
  <c r="W562" i="1"/>
  <c r="X562" i="1"/>
  <c r="Z562" i="1"/>
  <c r="AA562" i="1"/>
  <c r="AC562" i="1"/>
  <c r="AD562" i="1"/>
  <c r="AF562" i="1"/>
  <c r="AG562" i="1"/>
  <c r="Q563" i="1"/>
  <c r="W563" i="1"/>
  <c r="X563" i="1"/>
  <c r="Z563" i="1"/>
  <c r="AA563" i="1"/>
  <c r="AC563" i="1"/>
  <c r="AD563" i="1"/>
  <c r="AF563" i="1"/>
  <c r="AG563" i="1"/>
  <c r="Q564" i="1"/>
  <c r="W564" i="1"/>
  <c r="X564" i="1"/>
  <c r="Z564" i="1"/>
  <c r="AA564" i="1"/>
  <c r="AC564" i="1"/>
  <c r="AD564" i="1"/>
  <c r="AF564" i="1"/>
  <c r="AG564" i="1"/>
  <c r="Q565" i="1"/>
  <c r="W565" i="1"/>
  <c r="X565" i="1"/>
  <c r="Z565" i="1"/>
  <c r="AA565" i="1"/>
  <c r="AC565" i="1"/>
  <c r="AD565" i="1"/>
  <c r="AF565" i="1"/>
  <c r="AG565" i="1"/>
  <c r="Q566" i="1"/>
  <c r="W566" i="1"/>
  <c r="X566" i="1"/>
  <c r="Z566" i="1"/>
  <c r="AA566" i="1"/>
  <c r="AC566" i="1"/>
  <c r="AD566" i="1"/>
  <c r="AF566" i="1"/>
  <c r="AG566" i="1"/>
  <c r="Q567" i="1"/>
  <c r="W567" i="1"/>
  <c r="X567" i="1"/>
  <c r="Z567" i="1"/>
  <c r="AA567" i="1"/>
  <c r="AC567" i="1"/>
  <c r="AD567" i="1"/>
  <c r="AF567" i="1"/>
  <c r="AG567" i="1"/>
  <c r="Q568" i="1"/>
  <c r="W568" i="1"/>
  <c r="X568" i="1"/>
  <c r="Z568" i="1"/>
  <c r="AA568" i="1"/>
  <c r="AC568" i="1"/>
  <c r="AD568" i="1"/>
  <c r="AF568" i="1"/>
  <c r="AG568" i="1"/>
  <c r="Q569" i="1"/>
  <c r="W569" i="1"/>
  <c r="X569" i="1"/>
  <c r="Z569" i="1"/>
  <c r="AA569" i="1"/>
  <c r="AC569" i="1"/>
  <c r="AD569" i="1"/>
  <c r="AF569" i="1"/>
  <c r="AG569" i="1"/>
  <c r="Q570" i="1"/>
  <c r="W570" i="1"/>
  <c r="X570" i="1"/>
  <c r="Z570" i="1"/>
  <c r="AA570" i="1"/>
  <c r="AC570" i="1"/>
  <c r="AD570" i="1"/>
  <c r="AF570" i="1"/>
  <c r="AG570" i="1"/>
  <c r="Q571" i="1"/>
  <c r="W571" i="1"/>
  <c r="X571" i="1"/>
  <c r="Z571" i="1"/>
  <c r="AA571" i="1"/>
  <c r="AC571" i="1"/>
  <c r="AD571" i="1"/>
  <c r="AF571" i="1"/>
  <c r="AG571" i="1"/>
  <c r="Q572" i="1"/>
  <c r="W572" i="1"/>
  <c r="X572" i="1"/>
  <c r="Z572" i="1"/>
  <c r="AA572" i="1"/>
  <c r="AC572" i="1"/>
  <c r="AD572" i="1"/>
  <c r="AF572" i="1"/>
  <c r="AG572" i="1"/>
  <c r="Q573" i="1"/>
  <c r="W573" i="1"/>
  <c r="X573" i="1"/>
  <c r="Z573" i="1"/>
  <c r="AA573" i="1"/>
  <c r="AC573" i="1"/>
  <c r="AD573" i="1"/>
  <c r="AF573" i="1"/>
  <c r="AG573" i="1"/>
  <c r="Q574" i="1"/>
  <c r="W574" i="1"/>
  <c r="X574" i="1"/>
  <c r="Z574" i="1"/>
  <c r="AA574" i="1"/>
  <c r="AC574" i="1"/>
  <c r="AD574" i="1"/>
  <c r="AF574" i="1"/>
  <c r="AG574" i="1"/>
  <c r="Q575" i="1"/>
  <c r="W575" i="1"/>
  <c r="X575" i="1"/>
  <c r="Z575" i="1"/>
  <c r="AA575" i="1"/>
  <c r="AC575" i="1"/>
  <c r="AD575" i="1"/>
  <c r="AF575" i="1"/>
  <c r="AG575" i="1"/>
  <c r="Q576" i="1"/>
  <c r="W576" i="1"/>
  <c r="X576" i="1"/>
  <c r="Z576" i="1"/>
  <c r="AA576" i="1"/>
  <c r="AC576" i="1"/>
  <c r="AD576" i="1"/>
  <c r="AF576" i="1"/>
  <c r="AG576" i="1"/>
  <c r="Q577" i="1"/>
  <c r="W577" i="1"/>
  <c r="X577" i="1"/>
  <c r="Z577" i="1"/>
  <c r="AA577" i="1"/>
  <c r="AC577" i="1"/>
  <c r="AD577" i="1"/>
  <c r="AF577" i="1"/>
  <c r="AG577" i="1"/>
  <c r="Q578" i="1"/>
  <c r="W578" i="1"/>
  <c r="X578" i="1"/>
  <c r="Z578" i="1"/>
  <c r="AA578" i="1"/>
  <c r="AC578" i="1"/>
  <c r="AD578" i="1"/>
  <c r="AF578" i="1"/>
  <c r="AG578" i="1"/>
  <c r="Q579" i="1"/>
  <c r="W579" i="1"/>
  <c r="X579" i="1"/>
  <c r="Z579" i="1"/>
  <c r="AA579" i="1"/>
  <c r="AC579" i="1"/>
  <c r="AD579" i="1"/>
  <c r="AF579" i="1"/>
  <c r="AG579" i="1"/>
  <c r="Q580" i="1"/>
  <c r="W580" i="1"/>
  <c r="X580" i="1"/>
  <c r="Z580" i="1"/>
  <c r="AA580" i="1"/>
  <c r="AC580" i="1"/>
  <c r="AD580" i="1"/>
  <c r="AF580" i="1"/>
  <c r="AG580" i="1"/>
  <c r="Q581" i="1"/>
  <c r="W581" i="1"/>
  <c r="X581" i="1"/>
  <c r="Z581" i="1"/>
  <c r="AA581" i="1"/>
  <c r="AC581" i="1"/>
  <c r="AD581" i="1"/>
  <c r="AF581" i="1"/>
  <c r="AG581" i="1"/>
  <c r="Q582" i="1"/>
  <c r="W582" i="1"/>
  <c r="X582" i="1"/>
  <c r="Z582" i="1"/>
  <c r="AA582" i="1"/>
  <c r="AC582" i="1"/>
  <c r="AD582" i="1"/>
  <c r="AF582" i="1"/>
  <c r="AG582" i="1"/>
  <c r="Q583" i="1"/>
  <c r="W583" i="1"/>
  <c r="X583" i="1"/>
  <c r="Z583" i="1"/>
  <c r="AA583" i="1"/>
  <c r="AC583" i="1"/>
  <c r="AD583" i="1"/>
  <c r="AF583" i="1"/>
  <c r="AG583" i="1"/>
  <c r="Q584" i="1"/>
  <c r="W584" i="1"/>
  <c r="X584" i="1"/>
  <c r="Z584" i="1"/>
  <c r="AA584" i="1"/>
  <c r="AC584" i="1"/>
  <c r="AD584" i="1"/>
  <c r="AF584" i="1"/>
  <c r="AG584" i="1"/>
  <c r="Q585" i="1"/>
  <c r="W585" i="1"/>
  <c r="X585" i="1"/>
  <c r="Z585" i="1"/>
  <c r="AA585" i="1"/>
  <c r="AC585" i="1"/>
  <c r="AD585" i="1"/>
  <c r="AF585" i="1"/>
  <c r="AG585" i="1"/>
  <c r="Q586" i="1"/>
  <c r="W586" i="1"/>
  <c r="X586" i="1"/>
  <c r="Z586" i="1"/>
  <c r="AA586" i="1"/>
  <c r="AC586" i="1"/>
  <c r="AD586" i="1"/>
  <c r="AF586" i="1"/>
  <c r="AG586" i="1"/>
  <c r="Q587" i="1"/>
  <c r="W587" i="1"/>
  <c r="X587" i="1"/>
  <c r="Z587" i="1"/>
  <c r="AA587" i="1"/>
  <c r="AC587" i="1"/>
  <c r="AD587" i="1"/>
  <c r="AF587" i="1"/>
  <c r="AG587" i="1"/>
  <c r="Q588" i="1"/>
  <c r="W588" i="1"/>
  <c r="X588" i="1"/>
  <c r="Z588" i="1"/>
  <c r="AA588" i="1"/>
  <c r="AC588" i="1"/>
  <c r="AD588" i="1"/>
  <c r="AF588" i="1"/>
  <c r="AG588" i="1"/>
  <c r="Q589" i="1"/>
  <c r="W589" i="1"/>
  <c r="X589" i="1"/>
  <c r="Z589" i="1"/>
  <c r="AA589" i="1"/>
  <c r="AC589" i="1"/>
  <c r="AD589" i="1"/>
  <c r="AF589" i="1"/>
  <c r="AG589" i="1"/>
  <c r="Q590" i="1"/>
  <c r="W590" i="1"/>
  <c r="X590" i="1"/>
  <c r="Z590" i="1"/>
  <c r="AA590" i="1"/>
  <c r="AC590" i="1"/>
  <c r="AD590" i="1"/>
  <c r="AF590" i="1"/>
  <c r="AG590" i="1"/>
  <c r="Q591" i="1"/>
  <c r="W591" i="1"/>
  <c r="X591" i="1"/>
  <c r="Z591" i="1"/>
  <c r="AA591" i="1"/>
  <c r="AC591" i="1"/>
  <c r="AD591" i="1"/>
  <c r="AF591" i="1"/>
  <c r="AG591" i="1"/>
  <c r="Q592" i="1"/>
  <c r="W592" i="1"/>
  <c r="X592" i="1"/>
  <c r="Z592" i="1"/>
  <c r="AA592" i="1"/>
  <c r="AC592" i="1"/>
  <c r="AD592" i="1"/>
  <c r="AF592" i="1"/>
  <c r="AG592" i="1"/>
  <c r="Q593" i="1"/>
  <c r="W593" i="1"/>
  <c r="X593" i="1"/>
  <c r="Z593" i="1"/>
  <c r="AA593" i="1"/>
  <c r="AC593" i="1"/>
  <c r="AD593" i="1"/>
  <c r="AF593" i="1"/>
  <c r="AG593" i="1"/>
  <c r="Q594" i="1"/>
  <c r="W594" i="1"/>
  <c r="X594" i="1"/>
  <c r="Z594" i="1"/>
  <c r="AA594" i="1"/>
  <c r="AC594" i="1"/>
  <c r="AD594" i="1"/>
  <c r="AF594" i="1"/>
  <c r="AG594" i="1"/>
  <c r="Q595" i="1"/>
  <c r="W595" i="1"/>
  <c r="X595" i="1"/>
  <c r="Z595" i="1"/>
  <c r="AA595" i="1"/>
  <c r="AC595" i="1"/>
  <c r="AD595" i="1"/>
  <c r="AF595" i="1"/>
  <c r="AG595" i="1"/>
  <c r="Q596" i="1"/>
  <c r="W596" i="1"/>
  <c r="X596" i="1"/>
  <c r="Z596" i="1"/>
  <c r="AA596" i="1"/>
  <c r="AC596" i="1"/>
  <c r="AD596" i="1"/>
  <c r="AF596" i="1"/>
  <c r="AG596" i="1"/>
  <c r="Q597" i="1"/>
  <c r="W597" i="1"/>
  <c r="X597" i="1"/>
  <c r="Z597" i="1"/>
  <c r="AA597" i="1"/>
  <c r="AC597" i="1"/>
  <c r="AD597" i="1"/>
  <c r="AF597" i="1"/>
  <c r="AG597" i="1"/>
  <c r="Q598" i="1"/>
  <c r="W598" i="1"/>
  <c r="X598" i="1"/>
  <c r="Z598" i="1"/>
  <c r="AA598" i="1"/>
  <c r="AC598" i="1"/>
  <c r="AD598" i="1"/>
  <c r="AF598" i="1"/>
  <c r="AG598" i="1"/>
  <c r="Q599" i="1"/>
  <c r="W599" i="1"/>
  <c r="X599" i="1"/>
  <c r="Z599" i="1"/>
  <c r="AA599" i="1"/>
  <c r="AC599" i="1"/>
  <c r="AD599" i="1"/>
  <c r="AF599" i="1"/>
  <c r="AG599" i="1"/>
  <c r="Q600" i="1"/>
  <c r="W600" i="1"/>
  <c r="X600" i="1"/>
  <c r="Z600" i="1"/>
  <c r="AA600" i="1"/>
  <c r="AC600" i="1"/>
  <c r="AD600" i="1"/>
  <c r="AF600" i="1"/>
  <c r="AG600" i="1"/>
  <c r="Q601" i="1"/>
  <c r="W601" i="1"/>
  <c r="X601" i="1"/>
  <c r="Z601" i="1"/>
  <c r="AA601" i="1"/>
  <c r="AC601" i="1"/>
  <c r="AD601" i="1"/>
  <c r="AF601" i="1"/>
  <c r="AG601" i="1"/>
  <c r="Q602" i="1"/>
  <c r="W602" i="1"/>
  <c r="X602" i="1"/>
  <c r="Z602" i="1"/>
  <c r="AA602" i="1"/>
  <c r="AC602" i="1"/>
  <c r="AD602" i="1"/>
  <c r="AF602" i="1"/>
  <c r="AG602" i="1"/>
  <c r="Q603" i="1"/>
  <c r="W603" i="1"/>
  <c r="X603" i="1"/>
  <c r="Z603" i="1"/>
  <c r="AA603" i="1"/>
  <c r="AC603" i="1"/>
  <c r="AD603" i="1"/>
  <c r="AF603" i="1"/>
  <c r="AG603" i="1"/>
  <c r="Q604" i="1"/>
  <c r="W604" i="1"/>
  <c r="X604" i="1"/>
  <c r="Z604" i="1"/>
  <c r="AA604" i="1"/>
  <c r="AC604" i="1"/>
  <c r="AD604" i="1"/>
  <c r="AF604" i="1"/>
  <c r="AG604" i="1"/>
  <c r="Q605" i="1"/>
  <c r="W605" i="1"/>
  <c r="X605" i="1"/>
  <c r="Z605" i="1"/>
  <c r="AA605" i="1"/>
  <c r="AC605" i="1"/>
  <c r="AD605" i="1"/>
  <c r="AF605" i="1"/>
  <c r="AG605" i="1"/>
  <c r="Q606" i="1"/>
  <c r="W606" i="1"/>
  <c r="X606" i="1"/>
  <c r="Z606" i="1"/>
  <c r="AA606" i="1"/>
  <c r="AC606" i="1"/>
  <c r="AD606" i="1"/>
  <c r="AF606" i="1"/>
  <c r="AG606" i="1"/>
  <c r="Q607" i="1"/>
  <c r="W607" i="1"/>
  <c r="X607" i="1"/>
  <c r="Z607" i="1"/>
  <c r="AA607" i="1"/>
  <c r="AC607" i="1"/>
  <c r="AD607" i="1"/>
  <c r="AF607" i="1"/>
  <c r="AG607" i="1"/>
  <c r="Q608" i="1"/>
  <c r="W608" i="1"/>
  <c r="X608" i="1"/>
  <c r="Z608" i="1"/>
  <c r="AA608" i="1"/>
  <c r="AC608" i="1"/>
  <c r="AD608" i="1"/>
  <c r="AF608" i="1"/>
  <c r="AG608" i="1"/>
  <c r="Q609" i="1"/>
  <c r="W609" i="1"/>
  <c r="X609" i="1"/>
  <c r="Z609" i="1"/>
  <c r="AA609" i="1"/>
  <c r="AC609" i="1"/>
  <c r="AD609" i="1"/>
  <c r="AF609" i="1"/>
  <c r="AG609" i="1"/>
  <c r="Q610" i="1"/>
  <c r="W610" i="1"/>
  <c r="X610" i="1"/>
  <c r="Z610" i="1"/>
  <c r="AA610" i="1"/>
  <c r="AC610" i="1"/>
  <c r="AD610" i="1"/>
  <c r="AF610" i="1"/>
  <c r="AG610" i="1"/>
  <c r="Q611" i="1"/>
  <c r="W611" i="1"/>
  <c r="X611" i="1"/>
  <c r="Z611" i="1"/>
  <c r="AA611" i="1"/>
  <c r="AC611" i="1"/>
  <c r="AD611" i="1"/>
  <c r="AF611" i="1"/>
  <c r="AG611" i="1"/>
  <c r="Q612" i="1"/>
  <c r="W612" i="1"/>
  <c r="X612" i="1"/>
  <c r="Z612" i="1"/>
  <c r="AA612" i="1"/>
  <c r="AC612" i="1"/>
  <c r="AD612" i="1"/>
  <c r="AF612" i="1"/>
  <c r="AG612" i="1"/>
  <c r="Q613" i="1"/>
  <c r="W613" i="1"/>
  <c r="X613" i="1"/>
  <c r="Z613" i="1"/>
  <c r="AA613" i="1"/>
  <c r="AC613" i="1"/>
  <c r="AD613" i="1"/>
  <c r="AF613" i="1"/>
  <c r="AG613" i="1"/>
  <c r="Q614" i="1"/>
  <c r="W614" i="1"/>
  <c r="X614" i="1"/>
  <c r="Z614" i="1"/>
  <c r="AA614" i="1"/>
  <c r="AC614" i="1"/>
  <c r="AD614" i="1"/>
  <c r="AF614" i="1"/>
  <c r="AG614" i="1"/>
  <c r="Q615" i="1"/>
  <c r="W615" i="1"/>
  <c r="X615" i="1"/>
  <c r="Z615" i="1"/>
  <c r="AA615" i="1"/>
  <c r="AC615" i="1"/>
  <c r="AD615" i="1"/>
  <c r="AF615" i="1"/>
  <c r="AG615" i="1"/>
  <c r="Q616" i="1"/>
  <c r="W616" i="1"/>
  <c r="X616" i="1"/>
  <c r="Z616" i="1"/>
  <c r="AA616" i="1"/>
  <c r="AC616" i="1"/>
  <c r="AD616" i="1"/>
  <c r="AF616" i="1"/>
  <c r="AG616" i="1"/>
  <c r="Q617" i="1"/>
  <c r="W617" i="1"/>
  <c r="X617" i="1"/>
  <c r="Z617" i="1"/>
  <c r="AA617" i="1"/>
  <c r="AC617" i="1"/>
  <c r="AD617" i="1"/>
  <c r="AF617" i="1"/>
  <c r="AG617" i="1"/>
  <c r="Q618" i="1"/>
  <c r="W618" i="1"/>
  <c r="X618" i="1"/>
  <c r="Z618" i="1"/>
  <c r="AA618" i="1"/>
  <c r="AC618" i="1"/>
  <c r="AD618" i="1"/>
  <c r="AF618" i="1"/>
  <c r="AG618" i="1"/>
  <c r="Q619" i="1"/>
  <c r="W619" i="1"/>
  <c r="X619" i="1"/>
  <c r="Z619" i="1"/>
  <c r="AA619" i="1"/>
  <c r="AC619" i="1"/>
  <c r="AD619" i="1"/>
  <c r="AF619" i="1"/>
  <c r="AG619" i="1"/>
  <c r="Q620" i="1"/>
  <c r="W620" i="1"/>
  <c r="X620" i="1"/>
  <c r="Z620" i="1"/>
  <c r="AA620" i="1"/>
  <c r="AC620" i="1"/>
  <c r="AD620" i="1"/>
  <c r="AF620" i="1"/>
  <c r="AG620" i="1"/>
  <c r="Q621" i="1"/>
  <c r="W621" i="1"/>
  <c r="X621" i="1"/>
  <c r="Z621" i="1"/>
  <c r="AA621" i="1"/>
  <c r="AC621" i="1"/>
  <c r="AD621" i="1"/>
  <c r="AF621" i="1"/>
  <c r="AG621" i="1"/>
  <c r="Q622" i="1"/>
  <c r="W622" i="1"/>
  <c r="X622" i="1"/>
  <c r="Z622" i="1"/>
  <c r="AA622" i="1"/>
  <c r="AC622" i="1"/>
  <c r="AD622" i="1"/>
  <c r="AF622" i="1"/>
  <c r="AG622" i="1"/>
  <c r="Q623" i="1"/>
  <c r="W623" i="1"/>
  <c r="X623" i="1"/>
  <c r="Z623" i="1"/>
  <c r="AA623" i="1"/>
  <c r="AC623" i="1"/>
  <c r="AD623" i="1"/>
  <c r="AF623" i="1"/>
  <c r="AG623" i="1"/>
  <c r="Q624" i="1"/>
  <c r="W624" i="1"/>
  <c r="X624" i="1"/>
  <c r="Z624" i="1"/>
  <c r="AA624" i="1"/>
  <c r="AC624" i="1"/>
  <c r="AD624" i="1"/>
  <c r="AF624" i="1"/>
  <c r="AG624" i="1"/>
  <c r="Q625" i="1"/>
  <c r="W625" i="1"/>
  <c r="X625" i="1"/>
  <c r="Z625" i="1"/>
  <c r="AA625" i="1"/>
  <c r="AC625" i="1"/>
  <c r="AD625" i="1"/>
  <c r="AF625" i="1"/>
  <c r="AG625" i="1"/>
  <c r="Q626" i="1"/>
  <c r="W626" i="1"/>
  <c r="X626" i="1"/>
  <c r="Z626" i="1"/>
  <c r="AA626" i="1"/>
  <c r="AC626" i="1"/>
  <c r="AD626" i="1"/>
  <c r="AF626" i="1"/>
  <c r="AG626" i="1"/>
  <c r="Q627" i="1"/>
  <c r="W627" i="1"/>
  <c r="X627" i="1"/>
  <c r="Z627" i="1"/>
  <c r="AA627" i="1"/>
  <c r="AC627" i="1"/>
  <c r="AD627" i="1"/>
  <c r="AF627" i="1"/>
  <c r="AG627" i="1"/>
  <c r="Q628" i="1"/>
  <c r="W628" i="1"/>
  <c r="X628" i="1"/>
  <c r="Z628" i="1"/>
  <c r="AA628" i="1"/>
  <c r="AC628" i="1"/>
  <c r="AD628" i="1"/>
  <c r="AF628" i="1"/>
  <c r="AG628" i="1"/>
  <c r="Q629" i="1"/>
  <c r="W629" i="1"/>
  <c r="X629" i="1"/>
  <c r="Z629" i="1"/>
  <c r="AA629" i="1"/>
  <c r="AC629" i="1"/>
  <c r="AD629" i="1"/>
  <c r="AF629" i="1"/>
  <c r="AG629" i="1"/>
  <c r="Q630" i="1"/>
  <c r="W630" i="1"/>
  <c r="X630" i="1"/>
  <c r="Z630" i="1"/>
  <c r="AA630" i="1"/>
  <c r="AC630" i="1"/>
  <c r="AD630" i="1"/>
  <c r="AF630" i="1"/>
  <c r="AG630" i="1"/>
  <c r="Q631" i="1"/>
  <c r="W631" i="1"/>
  <c r="X631" i="1"/>
  <c r="Z631" i="1"/>
  <c r="AA631" i="1"/>
  <c r="AC631" i="1"/>
  <c r="AD631" i="1"/>
  <c r="AF631" i="1"/>
  <c r="AG631" i="1"/>
  <c r="Q632" i="1"/>
  <c r="W632" i="1"/>
  <c r="X632" i="1"/>
  <c r="Z632" i="1"/>
  <c r="AA632" i="1"/>
  <c r="AC632" i="1"/>
  <c r="AD632" i="1"/>
  <c r="AF632" i="1"/>
  <c r="AG632" i="1"/>
  <c r="Q633" i="1"/>
  <c r="W633" i="1"/>
  <c r="X633" i="1"/>
  <c r="Z633" i="1"/>
  <c r="AA633" i="1"/>
  <c r="AC633" i="1"/>
  <c r="AD633" i="1"/>
  <c r="AF633" i="1"/>
  <c r="AG633" i="1"/>
  <c r="Q634" i="1"/>
  <c r="W634" i="1"/>
  <c r="X634" i="1"/>
  <c r="Z634" i="1"/>
  <c r="AA634" i="1"/>
  <c r="AC634" i="1"/>
  <c r="AD634" i="1"/>
  <c r="AF634" i="1"/>
  <c r="AG634" i="1"/>
  <c r="Q635" i="1"/>
  <c r="W635" i="1"/>
  <c r="X635" i="1"/>
  <c r="Z635" i="1"/>
  <c r="AA635" i="1"/>
  <c r="AC635" i="1"/>
  <c r="AD635" i="1"/>
  <c r="AF635" i="1"/>
  <c r="AG635" i="1"/>
  <c r="Q636" i="1"/>
  <c r="W636" i="1"/>
  <c r="X636" i="1"/>
  <c r="Z636" i="1"/>
  <c r="AA636" i="1"/>
  <c r="AC636" i="1"/>
  <c r="AD636" i="1"/>
  <c r="AF636" i="1"/>
  <c r="AG636" i="1"/>
  <c r="Q637" i="1"/>
  <c r="W637" i="1"/>
  <c r="X637" i="1"/>
  <c r="Z637" i="1"/>
  <c r="AA637" i="1"/>
  <c r="AC637" i="1"/>
  <c r="AD637" i="1"/>
  <c r="AF637" i="1"/>
  <c r="AG637" i="1"/>
  <c r="Q638" i="1"/>
  <c r="W638" i="1"/>
  <c r="X638" i="1"/>
  <c r="Z638" i="1"/>
  <c r="AA638" i="1"/>
  <c r="AC638" i="1"/>
  <c r="AD638" i="1"/>
  <c r="AF638" i="1"/>
  <c r="AG638" i="1"/>
  <c r="Q639" i="1"/>
  <c r="W639" i="1"/>
  <c r="X639" i="1"/>
  <c r="Z639" i="1"/>
  <c r="AA639" i="1"/>
  <c r="AC639" i="1"/>
  <c r="AD639" i="1"/>
  <c r="AF639" i="1"/>
  <c r="AG639" i="1"/>
  <c r="Q640" i="1"/>
  <c r="W640" i="1"/>
  <c r="X640" i="1"/>
  <c r="Z640" i="1"/>
  <c r="AA640" i="1"/>
  <c r="AC640" i="1"/>
  <c r="AD640" i="1"/>
  <c r="AF640" i="1"/>
  <c r="AG640" i="1"/>
  <c r="Q641" i="1"/>
  <c r="W641" i="1"/>
  <c r="X641" i="1"/>
  <c r="Z641" i="1"/>
  <c r="AA641" i="1"/>
  <c r="AC641" i="1"/>
  <c r="AD641" i="1"/>
  <c r="AF641" i="1"/>
  <c r="AG641" i="1"/>
  <c r="Q642" i="1"/>
  <c r="W642" i="1"/>
  <c r="X642" i="1"/>
  <c r="Z642" i="1"/>
  <c r="AA642" i="1"/>
  <c r="AC642" i="1"/>
  <c r="AD642" i="1"/>
  <c r="AF642" i="1"/>
  <c r="AG642" i="1"/>
  <c r="Q643" i="1"/>
  <c r="W643" i="1"/>
  <c r="X643" i="1"/>
  <c r="Z643" i="1"/>
  <c r="AA643" i="1"/>
  <c r="AC643" i="1"/>
  <c r="AD643" i="1"/>
  <c r="AF643" i="1"/>
  <c r="AG643" i="1"/>
  <c r="Q644" i="1"/>
  <c r="W644" i="1"/>
  <c r="X644" i="1"/>
  <c r="Z644" i="1"/>
  <c r="AA644" i="1"/>
  <c r="AC644" i="1"/>
  <c r="AD644" i="1"/>
  <c r="AF644" i="1"/>
  <c r="AG644" i="1"/>
  <c r="Q645" i="1"/>
  <c r="W645" i="1"/>
  <c r="X645" i="1"/>
  <c r="Z645" i="1"/>
  <c r="AA645" i="1"/>
  <c r="AC645" i="1"/>
  <c r="AD645" i="1"/>
  <c r="AF645" i="1"/>
  <c r="AG645" i="1"/>
  <c r="Q646" i="1"/>
  <c r="W646" i="1"/>
  <c r="X646" i="1"/>
  <c r="Z646" i="1"/>
  <c r="AA646" i="1"/>
  <c r="AC646" i="1"/>
  <c r="AD646" i="1"/>
  <c r="AF646" i="1"/>
  <c r="AG646" i="1"/>
  <c r="Q647" i="1"/>
  <c r="W647" i="1"/>
  <c r="X647" i="1"/>
  <c r="Z647" i="1"/>
  <c r="AA647" i="1"/>
  <c r="AC647" i="1"/>
  <c r="AD647" i="1"/>
  <c r="AF647" i="1"/>
  <c r="AG647" i="1"/>
  <c r="Q648" i="1"/>
  <c r="W648" i="1"/>
  <c r="X648" i="1"/>
  <c r="Z648" i="1"/>
  <c r="AA648" i="1"/>
  <c r="AC648" i="1"/>
  <c r="AD648" i="1"/>
  <c r="AF648" i="1"/>
  <c r="AG648" i="1"/>
  <c r="Q649" i="1"/>
  <c r="W649" i="1"/>
  <c r="X649" i="1"/>
  <c r="Z649" i="1"/>
  <c r="AA649" i="1"/>
  <c r="AC649" i="1"/>
  <c r="AD649" i="1"/>
  <c r="AF649" i="1"/>
  <c r="AG649" i="1"/>
  <c r="Q650" i="1"/>
  <c r="W650" i="1"/>
  <c r="X650" i="1"/>
  <c r="Z650" i="1"/>
  <c r="AA650" i="1"/>
  <c r="AC650" i="1"/>
  <c r="AD650" i="1"/>
  <c r="AF650" i="1"/>
  <c r="AG650" i="1"/>
  <c r="Q651" i="1"/>
  <c r="W651" i="1"/>
  <c r="X651" i="1"/>
  <c r="Z651" i="1"/>
  <c r="AA651" i="1"/>
  <c r="AC651" i="1"/>
  <c r="AD651" i="1"/>
  <c r="AF651" i="1"/>
  <c r="AG651" i="1"/>
  <c r="Q652" i="1"/>
  <c r="W652" i="1"/>
  <c r="X652" i="1"/>
  <c r="Z652" i="1"/>
  <c r="AA652" i="1"/>
  <c r="AC652" i="1"/>
  <c r="AD652" i="1"/>
  <c r="AF652" i="1"/>
  <c r="AG652" i="1"/>
  <c r="Q653" i="1"/>
  <c r="W653" i="1"/>
  <c r="X653" i="1"/>
  <c r="Z653" i="1"/>
  <c r="AA653" i="1"/>
  <c r="AC653" i="1"/>
  <c r="AD653" i="1"/>
  <c r="AF653" i="1"/>
  <c r="AG653" i="1"/>
  <c r="Q654" i="1"/>
  <c r="W654" i="1"/>
  <c r="X654" i="1"/>
  <c r="Z654" i="1"/>
  <c r="AA654" i="1"/>
  <c r="AC654" i="1"/>
  <c r="AD654" i="1"/>
  <c r="AF654" i="1"/>
  <c r="AG654" i="1"/>
  <c r="Q655" i="1"/>
  <c r="W655" i="1"/>
  <c r="X655" i="1"/>
  <c r="Z655" i="1"/>
  <c r="AA655" i="1"/>
  <c r="AC655" i="1"/>
  <c r="AD655" i="1"/>
  <c r="AF655" i="1"/>
  <c r="AG655" i="1"/>
  <c r="Q656" i="1"/>
  <c r="W656" i="1"/>
  <c r="X656" i="1"/>
  <c r="Z656" i="1"/>
  <c r="AA656" i="1"/>
  <c r="AC656" i="1"/>
  <c r="AD656" i="1"/>
  <c r="AF656" i="1"/>
  <c r="AG656" i="1"/>
  <c r="Q657" i="1"/>
  <c r="W657" i="1"/>
  <c r="X657" i="1"/>
  <c r="Z657" i="1"/>
  <c r="AA657" i="1"/>
  <c r="AC657" i="1"/>
  <c r="AD657" i="1"/>
  <c r="AF657" i="1"/>
  <c r="AG657" i="1"/>
  <c r="Q658" i="1"/>
  <c r="W658" i="1"/>
  <c r="X658" i="1"/>
  <c r="Z658" i="1"/>
  <c r="AA658" i="1"/>
  <c r="AC658" i="1"/>
  <c r="AD658" i="1"/>
  <c r="AF658" i="1"/>
  <c r="AG658" i="1"/>
  <c r="Q659" i="1"/>
  <c r="W659" i="1"/>
  <c r="X659" i="1"/>
  <c r="Z659" i="1"/>
  <c r="AA659" i="1"/>
  <c r="AC659" i="1"/>
  <c r="AD659" i="1"/>
  <c r="AF659" i="1"/>
  <c r="AG659" i="1"/>
  <c r="Q660" i="1"/>
  <c r="W660" i="1"/>
  <c r="X660" i="1"/>
  <c r="Z660" i="1"/>
  <c r="AA660" i="1"/>
  <c r="AC660" i="1"/>
  <c r="AD660" i="1"/>
  <c r="AF660" i="1"/>
  <c r="AG660" i="1"/>
  <c r="Q661" i="1"/>
  <c r="W661" i="1"/>
  <c r="X661" i="1"/>
  <c r="Z661" i="1"/>
  <c r="AA661" i="1"/>
  <c r="AC661" i="1"/>
  <c r="AD661" i="1"/>
  <c r="AF661" i="1"/>
  <c r="AG661" i="1"/>
  <c r="Q662" i="1"/>
  <c r="W662" i="1"/>
  <c r="X662" i="1"/>
  <c r="Z662" i="1"/>
  <c r="AA662" i="1"/>
  <c r="AC662" i="1"/>
  <c r="AD662" i="1"/>
  <c r="AF662" i="1"/>
  <c r="AG662" i="1"/>
  <c r="Q663" i="1"/>
  <c r="W663" i="1"/>
  <c r="X663" i="1"/>
  <c r="Z663" i="1"/>
  <c r="AA663" i="1"/>
  <c r="AC663" i="1"/>
  <c r="AD663" i="1"/>
  <c r="AF663" i="1"/>
  <c r="AG663" i="1"/>
  <c r="Q664" i="1"/>
  <c r="W664" i="1"/>
  <c r="X664" i="1"/>
  <c r="Z664" i="1"/>
  <c r="AA664" i="1"/>
  <c r="AC664" i="1"/>
  <c r="AD664" i="1"/>
  <c r="AF664" i="1"/>
  <c r="AG664" i="1"/>
  <c r="Q665" i="1"/>
  <c r="W665" i="1"/>
  <c r="X665" i="1"/>
  <c r="Z665" i="1"/>
  <c r="AA665" i="1"/>
  <c r="AC665" i="1"/>
  <c r="AD665" i="1"/>
  <c r="AF665" i="1"/>
  <c r="AG665" i="1"/>
  <c r="Q666" i="1"/>
  <c r="W666" i="1"/>
  <c r="X666" i="1"/>
  <c r="Z666" i="1"/>
  <c r="AA666" i="1"/>
  <c r="AC666" i="1"/>
  <c r="AD666" i="1"/>
  <c r="AF666" i="1"/>
  <c r="AG666" i="1"/>
  <c r="Q667" i="1"/>
  <c r="W667" i="1"/>
  <c r="X667" i="1"/>
  <c r="Z667" i="1"/>
  <c r="AA667" i="1"/>
  <c r="AC667" i="1"/>
  <c r="AD667" i="1"/>
  <c r="AF667" i="1"/>
  <c r="AG667" i="1"/>
  <c r="Q668" i="1"/>
  <c r="W668" i="1"/>
  <c r="X668" i="1"/>
  <c r="Z668" i="1"/>
  <c r="AA668" i="1"/>
  <c r="AC668" i="1"/>
  <c r="AD668" i="1"/>
  <c r="AF668" i="1"/>
  <c r="AG668" i="1"/>
  <c r="Q669" i="1"/>
  <c r="W669" i="1"/>
  <c r="X669" i="1"/>
  <c r="Z669" i="1"/>
  <c r="AA669" i="1"/>
  <c r="AC669" i="1"/>
  <c r="AD669" i="1"/>
  <c r="AF669" i="1"/>
  <c r="AG669" i="1"/>
  <c r="Q670" i="1"/>
  <c r="W670" i="1"/>
  <c r="X670" i="1"/>
  <c r="Z670" i="1"/>
  <c r="AA670" i="1"/>
  <c r="AC670" i="1"/>
  <c r="AD670" i="1"/>
  <c r="AF670" i="1"/>
  <c r="AG670" i="1"/>
  <c r="Q671" i="1"/>
  <c r="W671" i="1"/>
  <c r="X671" i="1"/>
  <c r="Z671" i="1"/>
  <c r="AA671" i="1"/>
  <c r="AC671" i="1"/>
  <c r="AD671" i="1"/>
  <c r="AF671" i="1"/>
  <c r="AG671" i="1"/>
  <c r="Q672" i="1"/>
  <c r="W672" i="1"/>
  <c r="X672" i="1"/>
  <c r="Z672" i="1"/>
  <c r="AA672" i="1"/>
  <c r="AC672" i="1"/>
  <c r="AD672" i="1"/>
  <c r="AF672" i="1"/>
  <c r="AG672" i="1"/>
  <c r="Q673" i="1"/>
  <c r="W673" i="1"/>
  <c r="X673" i="1"/>
  <c r="Z673" i="1"/>
  <c r="AA673" i="1"/>
  <c r="AC673" i="1"/>
  <c r="AD673" i="1"/>
  <c r="AF673" i="1"/>
  <c r="AG673" i="1"/>
  <c r="Q674" i="1"/>
  <c r="W674" i="1"/>
  <c r="X674" i="1"/>
  <c r="Z674" i="1"/>
  <c r="AA674" i="1"/>
  <c r="AC674" i="1"/>
  <c r="AD674" i="1"/>
  <c r="AF674" i="1"/>
  <c r="AG674" i="1"/>
  <c r="Q675" i="1"/>
  <c r="W675" i="1"/>
  <c r="X675" i="1"/>
  <c r="Z675" i="1"/>
  <c r="AA675" i="1"/>
  <c r="AC675" i="1"/>
  <c r="AD675" i="1"/>
  <c r="AF675" i="1"/>
  <c r="AG675" i="1"/>
  <c r="Q676" i="1"/>
  <c r="W676" i="1"/>
  <c r="X676" i="1"/>
  <c r="Z676" i="1"/>
  <c r="AA676" i="1"/>
  <c r="AC676" i="1"/>
  <c r="AD676" i="1"/>
  <c r="AF676" i="1"/>
  <c r="AG676" i="1"/>
  <c r="Q677" i="1"/>
  <c r="W677" i="1"/>
  <c r="X677" i="1"/>
  <c r="Z677" i="1"/>
  <c r="AA677" i="1"/>
  <c r="AC677" i="1"/>
  <c r="AD677" i="1"/>
  <c r="AF677" i="1"/>
  <c r="AG677" i="1"/>
  <c r="Q678" i="1"/>
  <c r="W678" i="1"/>
  <c r="X678" i="1"/>
  <c r="Z678" i="1"/>
  <c r="AA678" i="1"/>
  <c r="AC678" i="1"/>
  <c r="AD678" i="1"/>
  <c r="AF678" i="1"/>
  <c r="AG678" i="1"/>
  <c r="Q679" i="1"/>
  <c r="W679" i="1"/>
  <c r="X679" i="1"/>
  <c r="Z679" i="1"/>
  <c r="AA679" i="1"/>
  <c r="AC679" i="1"/>
  <c r="AD679" i="1"/>
  <c r="AF679" i="1"/>
  <c r="AG679" i="1"/>
  <c r="Q680" i="1"/>
  <c r="W680" i="1"/>
  <c r="X680" i="1"/>
  <c r="Z680" i="1"/>
  <c r="AA680" i="1"/>
  <c r="AC680" i="1"/>
  <c r="AD680" i="1"/>
  <c r="AF680" i="1"/>
  <c r="AG680" i="1"/>
  <c r="Q681" i="1"/>
  <c r="W681" i="1"/>
  <c r="X681" i="1"/>
  <c r="Z681" i="1"/>
  <c r="AA681" i="1"/>
  <c r="AC681" i="1"/>
  <c r="AD681" i="1"/>
  <c r="AF681" i="1"/>
  <c r="AG681" i="1"/>
  <c r="Q682" i="1"/>
  <c r="W682" i="1"/>
  <c r="X682" i="1"/>
  <c r="Z682" i="1"/>
  <c r="AA682" i="1"/>
  <c r="AC682" i="1"/>
  <c r="AD682" i="1"/>
  <c r="AF682" i="1"/>
  <c r="AG682" i="1"/>
  <c r="Q683" i="1"/>
  <c r="W683" i="1"/>
  <c r="X683" i="1"/>
  <c r="Z683" i="1"/>
  <c r="AA683" i="1"/>
  <c r="AC683" i="1"/>
  <c r="AD683" i="1"/>
  <c r="AF683" i="1"/>
  <c r="AG683" i="1"/>
  <c r="Q684" i="1"/>
  <c r="W684" i="1"/>
  <c r="X684" i="1"/>
  <c r="Z684" i="1"/>
  <c r="AA684" i="1"/>
  <c r="AC684" i="1"/>
  <c r="AD684" i="1"/>
  <c r="AF684" i="1"/>
  <c r="AG684" i="1"/>
  <c r="Q685" i="1"/>
  <c r="W685" i="1"/>
  <c r="X685" i="1"/>
  <c r="Z685" i="1"/>
  <c r="AA685" i="1"/>
  <c r="AC685" i="1"/>
  <c r="AD685" i="1"/>
  <c r="AF685" i="1"/>
  <c r="AG685" i="1"/>
  <c r="Q686" i="1"/>
  <c r="W686" i="1"/>
  <c r="X686" i="1"/>
  <c r="Z686" i="1"/>
  <c r="AA686" i="1"/>
  <c r="AC686" i="1"/>
  <c r="AD686" i="1"/>
  <c r="AF686" i="1"/>
  <c r="AG686" i="1"/>
  <c r="Q687" i="1"/>
  <c r="W687" i="1"/>
  <c r="X687" i="1"/>
  <c r="Z687" i="1"/>
  <c r="AA687" i="1"/>
  <c r="AC687" i="1"/>
  <c r="AD687" i="1"/>
  <c r="AF687" i="1"/>
  <c r="AG687" i="1"/>
  <c r="Q688" i="1"/>
  <c r="W688" i="1"/>
  <c r="X688" i="1"/>
  <c r="Z688" i="1"/>
  <c r="AA688" i="1"/>
  <c r="AC688" i="1"/>
  <c r="AD688" i="1"/>
  <c r="AF688" i="1"/>
  <c r="AG688" i="1"/>
  <c r="Q689" i="1"/>
  <c r="W689" i="1"/>
  <c r="X689" i="1"/>
  <c r="Z689" i="1"/>
  <c r="AA689" i="1"/>
  <c r="AC689" i="1"/>
  <c r="AD689" i="1"/>
  <c r="AF689" i="1"/>
  <c r="AG689" i="1"/>
  <c r="Q690" i="1"/>
  <c r="W690" i="1"/>
  <c r="X690" i="1"/>
  <c r="Z690" i="1"/>
  <c r="AA690" i="1"/>
  <c r="AC690" i="1"/>
  <c r="AD690" i="1"/>
  <c r="AF690" i="1"/>
  <c r="AG690" i="1"/>
  <c r="Q691" i="1"/>
  <c r="W691" i="1"/>
  <c r="X691" i="1"/>
  <c r="Z691" i="1"/>
  <c r="AA691" i="1"/>
  <c r="AC691" i="1"/>
  <c r="AD691" i="1"/>
  <c r="AF691" i="1"/>
  <c r="AG691" i="1"/>
  <c r="Q692" i="1"/>
  <c r="W692" i="1"/>
  <c r="X692" i="1"/>
  <c r="Z692" i="1"/>
  <c r="AA692" i="1"/>
  <c r="AC692" i="1"/>
  <c r="AD692" i="1"/>
  <c r="AF692" i="1"/>
  <c r="AG692" i="1"/>
  <c r="Q693" i="1"/>
  <c r="W693" i="1"/>
  <c r="X693" i="1"/>
  <c r="Z693" i="1"/>
  <c r="AA693" i="1"/>
  <c r="AC693" i="1"/>
  <c r="AD693" i="1"/>
  <c r="AF693" i="1"/>
  <c r="AG693" i="1"/>
  <c r="Q694" i="1"/>
  <c r="W694" i="1"/>
  <c r="X694" i="1"/>
  <c r="Z694" i="1"/>
  <c r="AA694" i="1"/>
  <c r="AC694" i="1"/>
  <c r="AD694" i="1"/>
  <c r="AF694" i="1"/>
  <c r="AG694" i="1"/>
  <c r="Q695" i="1"/>
  <c r="W695" i="1"/>
  <c r="X695" i="1"/>
  <c r="Z695" i="1"/>
  <c r="AA695" i="1"/>
  <c r="AC695" i="1"/>
  <c r="AD695" i="1"/>
  <c r="AF695" i="1"/>
  <c r="AG695" i="1"/>
  <c r="Q696" i="1"/>
  <c r="W696" i="1"/>
  <c r="X696" i="1"/>
  <c r="Z696" i="1"/>
  <c r="AA696" i="1"/>
  <c r="AC696" i="1"/>
  <c r="AD696" i="1"/>
  <c r="AF696" i="1"/>
  <c r="AG696" i="1"/>
  <c r="Q697" i="1"/>
  <c r="W697" i="1"/>
  <c r="X697" i="1"/>
  <c r="Z697" i="1"/>
  <c r="AA697" i="1"/>
  <c r="AC697" i="1"/>
  <c r="AD697" i="1"/>
  <c r="AF697" i="1"/>
  <c r="AG697" i="1"/>
  <c r="Q698" i="1"/>
  <c r="W698" i="1"/>
  <c r="X698" i="1"/>
  <c r="Z698" i="1"/>
  <c r="AA698" i="1"/>
  <c r="AC698" i="1"/>
  <c r="AD698" i="1"/>
  <c r="AF698" i="1"/>
  <c r="AG698" i="1"/>
  <c r="Q699" i="1"/>
  <c r="W699" i="1"/>
  <c r="X699" i="1"/>
  <c r="Z699" i="1"/>
  <c r="AA699" i="1"/>
  <c r="AC699" i="1"/>
  <c r="AD699" i="1"/>
  <c r="AF699" i="1"/>
  <c r="AG699" i="1"/>
  <c r="Q700" i="1"/>
  <c r="W700" i="1"/>
  <c r="X700" i="1"/>
  <c r="Z700" i="1"/>
  <c r="AA700" i="1"/>
  <c r="AC700" i="1"/>
  <c r="AD700" i="1"/>
  <c r="AF700" i="1"/>
  <c r="AG700" i="1"/>
  <c r="Q701" i="1"/>
  <c r="W701" i="1"/>
  <c r="X701" i="1"/>
  <c r="Z701" i="1"/>
  <c r="AA701" i="1"/>
  <c r="AC701" i="1"/>
  <c r="AD701" i="1"/>
  <c r="AF701" i="1"/>
  <c r="AG701" i="1"/>
  <c r="Q702" i="1"/>
  <c r="W702" i="1"/>
  <c r="X702" i="1"/>
  <c r="Z702" i="1"/>
  <c r="AA702" i="1"/>
  <c r="AC702" i="1"/>
  <c r="AD702" i="1"/>
  <c r="AF702" i="1"/>
  <c r="AG702" i="1"/>
  <c r="Q703" i="1"/>
  <c r="W703" i="1"/>
  <c r="X703" i="1"/>
  <c r="Z703" i="1"/>
  <c r="AA703" i="1"/>
  <c r="AC703" i="1"/>
  <c r="AD703" i="1"/>
  <c r="AF703" i="1"/>
  <c r="AG703" i="1"/>
  <c r="Q704" i="1"/>
  <c r="W704" i="1"/>
  <c r="X704" i="1"/>
  <c r="Z704" i="1"/>
  <c r="AA704" i="1"/>
  <c r="AC704" i="1"/>
  <c r="AD704" i="1"/>
  <c r="AF704" i="1"/>
  <c r="AG704" i="1"/>
  <c r="Q705" i="1"/>
  <c r="W705" i="1"/>
  <c r="X705" i="1"/>
  <c r="Z705" i="1"/>
  <c r="AA705" i="1"/>
  <c r="AC705" i="1"/>
  <c r="AD705" i="1"/>
  <c r="AF705" i="1"/>
  <c r="AG705" i="1"/>
  <c r="Q706" i="1"/>
  <c r="W706" i="1"/>
  <c r="X706" i="1"/>
  <c r="Z706" i="1"/>
  <c r="AA706" i="1"/>
  <c r="AC706" i="1"/>
  <c r="AD706" i="1"/>
  <c r="AF706" i="1"/>
  <c r="AG706" i="1"/>
  <c r="Q707" i="1"/>
  <c r="W707" i="1"/>
  <c r="X707" i="1"/>
  <c r="Z707" i="1"/>
  <c r="AA707" i="1"/>
  <c r="AC707" i="1"/>
  <c r="AD707" i="1"/>
  <c r="AF707" i="1"/>
  <c r="AG707" i="1"/>
  <c r="Q708" i="1"/>
  <c r="W708" i="1"/>
  <c r="X708" i="1"/>
  <c r="Z708" i="1"/>
  <c r="AA708" i="1"/>
  <c r="AC708" i="1"/>
  <c r="AD708" i="1"/>
  <c r="AF708" i="1"/>
  <c r="AG708" i="1"/>
  <c r="Q709" i="1"/>
  <c r="W709" i="1"/>
  <c r="X709" i="1"/>
  <c r="Z709" i="1"/>
  <c r="AA709" i="1"/>
  <c r="AC709" i="1"/>
  <c r="AD709" i="1"/>
  <c r="AF709" i="1"/>
  <c r="AG709" i="1"/>
  <c r="Q710" i="1"/>
  <c r="W710" i="1"/>
  <c r="X710" i="1"/>
  <c r="Z710" i="1"/>
  <c r="AA710" i="1"/>
  <c r="AC710" i="1"/>
  <c r="AD710" i="1"/>
  <c r="AF710" i="1"/>
  <c r="AG710" i="1"/>
  <c r="Q711" i="1"/>
  <c r="W711" i="1"/>
  <c r="X711" i="1"/>
  <c r="Z711" i="1"/>
  <c r="AA711" i="1"/>
  <c r="AC711" i="1"/>
  <c r="AD711" i="1"/>
  <c r="AF711" i="1"/>
  <c r="AG711" i="1"/>
  <c r="Q712" i="1"/>
  <c r="W712" i="1"/>
  <c r="X712" i="1"/>
  <c r="Z712" i="1"/>
  <c r="AA712" i="1"/>
  <c r="AC712" i="1"/>
  <c r="AD712" i="1"/>
  <c r="AF712" i="1"/>
  <c r="AG712" i="1"/>
  <c r="Q713" i="1"/>
  <c r="W713" i="1"/>
  <c r="X713" i="1"/>
  <c r="Z713" i="1"/>
  <c r="AA713" i="1"/>
  <c r="AC713" i="1"/>
  <c r="AD713" i="1"/>
  <c r="AF713" i="1"/>
  <c r="AG713" i="1"/>
  <c r="Q714" i="1"/>
  <c r="W714" i="1"/>
  <c r="X714" i="1"/>
  <c r="Z714" i="1"/>
  <c r="AA714" i="1"/>
  <c r="AC714" i="1"/>
  <c r="AD714" i="1"/>
  <c r="AF714" i="1"/>
  <c r="AG714" i="1"/>
  <c r="Q715" i="1"/>
  <c r="W715" i="1"/>
  <c r="X715" i="1"/>
  <c r="Z715" i="1"/>
  <c r="AA715" i="1"/>
  <c r="AC715" i="1"/>
  <c r="AD715" i="1"/>
  <c r="AF715" i="1"/>
  <c r="AG715" i="1"/>
  <c r="Q716" i="1"/>
  <c r="W716" i="1"/>
  <c r="X716" i="1"/>
  <c r="Z716" i="1"/>
  <c r="AA716" i="1"/>
  <c r="AC716" i="1"/>
  <c r="AD716" i="1"/>
  <c r="AF716" i="1"/>
  <c r="AG716" i="1"/>
  <c r="Q717" i="1"/>
  <c r="W717" i="1"/>
  <c r="X717" i="1"/>
  <c r="Z717" i="1"/>
  <c r="AA717" i="1"/>
  <c r="AC717" i="1"/>
  <c r="AD717" i="1"/>
  <c r="AF717" i="1"/>
  <c r="AG717" i="1"/>
  <c r="Q718" i="1"/>
  <c r="W718" i="1"/>
  <c r="X718" i="1"/>
  <c r="Z718" i="1"/>
  <c r="AA718" i="1"/>
  <c r="AC718" i="1"/>
  <c r="AD718" i="1"/>
  <c r="AF718" i="1"/>
  <c r="AG718" i="1"/>
  <c r="Q719" i="1"/>
  <c r="W719" i="1"/>
  <c r="X719" i="1"/>
  <c r="Z719" i="1"/>
  <c r="AA719" i="1"/>
  <c r="AC719" i="1"/>
  <c r="AD719" i="1"/>
  <c r="AF719" i="1"/>
  <c r="AG719" i="1"/>
  <c r="Q720" i="1"/>
  <c r="W720" i="1"/>
  <c r="X720" i="1"/>
  <c r="Z720" i="1"/>
  <c r="AA720" i="1"/>
  <c r="AC720" i="1"/>
  <c r="AD720" i="1"/>
  <c r="AF720" i="1"/>
  <c r="AG720" i="1"/>
  <c r="Q721" i="1"/>
  <c r="W721" i="1"/>
  <c r="X721" i="1"/>
  <c r="Z721" i="1"/>
  <c r="AA721" i="1"/>
  <c r="AC721" i="1"/>
  <c r="AD721" i="1"/>
  <c r="AF721" i="1"/>
  <c r="AG721" i="1"/>
  <c r="Q722" i="1"/>
  <c r="W722" i="1"/>
  <c r="X722" i="1"/>
  <c r="Z722" i="1"/>
  <c r="AA722" i="1"/>
  <c r="AC722" i="1"/>
  <c r="AD722" i="1"/>
  <c r="AF722" i="1"/>
  <c r="AG722" i="1"/>
  <c r="Q723" i="1"/>
  <c r="W723" i="1"/>
  <c r="X723" i="1"/>
  <c r="Z723" i="1"/>
  <c r="AA723" i="1"/>
  <c r="AC723" i="1"/>
  <c r="AD723" i="1"/>
  <c r="AF723" i="1"/>
  <c r="AG723" i="1"/>
  <c r="Q724" i="1"/>
  <c r="W724" i="1"/>
  <c r="X724" i="1"/>
  <c r="Z724" i="1"/>
  <c r="AA724" i="1"/>
  <c r="AC724" i="1"/>
  <c r="AD724" i="1"/>
  <c r="AF724" i="1"/>
  <c r="AG724" i="1"/>
  <c r="Q725" i="1"/>
  <c r="W725" i="1"/>
  <c r="X725" i="1"/>
  <c r="Z725" i="1"/>
  <c r="AA725" i="1"/>
  <c r="AC725" i="1"/>
  <c r="AD725" i="1"/>
  <c r="AF725" i="1"/>
  <c r="AG725" i="1"/>
  <c r="Q726" i="1"/>
  <c r="W726" i="1"/>
  <c r="X726" i="1"/>
  <c r="Z726" i="1"/>
  <c r="AA726" i="1"/>
  <c r="AC726" i="1"/>
  <c r="AD726" i="1"/>
  <c r="AF726" i="1"/>
  <c r="AG726" i="1"/>
  <c r="Q727" i="1"/>
  <c r="W727" i="1"/>
  <c r="X727" i="1"/>
  <c r="Z727" i="1"/>
  <c r="AA727" i="1"/>
  <c r="AC727" i="1"/>
  <c r="AD727" i="1"/>
  <c r="AF727" i="1"/>
  <c r="AG727" i="1"/>
  <c r="Q728" i="1"/>
  <c r="W728" i="1"/>
  <c r="X728" i="1"/>
  <c r="Z728" i="1"/>
  <c r="AA728" i="1"/>
  <c r="AC728" i="1"/>
  <c r="AD728" i="1"/>
  <c r="AF728" i="1"/>
  <c r="AG728" i="1"/>
  <c r="Q729" i="1"/>
  <c r="W729" i="1"/>
  <c r="X729" i="1"/>
  <c r="Z729" i="1"/>
  <c r="AA729" i="1"/>
  <c r="AC729" i="1"/>
  <c r="AD729" i="1"/>
  <c r="AF729" i="1"/>
  <c r="AG729" i="1"/>
  <c r="Q730" i="1"/>
  <c r="W730" i="1"/>
  <c r="X730" i="1"/>
  <c r="Z730" i="1"/>
  <c r="AA730" i="1"/>
  <c r="AC730" i="1"/>
  <c r="AD730" i="1"/>
  <c r="AF730" i="1"/>
  <c r="AG730" i="1"/>
  <c r="Q731" i="1"/>
  <c r="W731" i="1"/>
  <c r="X731" i="1"/>
  <c r="Z731" i="1"/>
  <c r="AA731" i="1"/>
  <c r="AC731" i="1"/>
  <c r="AD731" i="1"/>
  <c r="AF731" i="1"/>
  <c r="AG731" i="1"/>
  <c r="Q732" i="1"/>
  <c r="W732" i="1"/>
  <c r="X732" i="1"/>
  <c r="Z732" i="1"/>
  <c r="AA732" i="1"/>
  <c r="AC732" i="1"/>
  <c r="AD732" i="1"/>
  <c r="AF732" i="1"/>
  <c r="AG732" i="1"/>
  <c r="Q733" i="1"/>
  <c r="W733" i="1"/>
  <c r="X733" i="1"/>
  <c r="Z733" i="1"/>
  <c r="AA733" i="1"/>
  <c r="AC733" i="1"/>
  <c r="AD733" i="1"/>
  <c r="AF733" i="1"/>
  <c r="AG733" i="1"/>
  <c r="Q734" i="1"/>
  <c r="W734" i="1"/>
  <c r="X734" i="1"/>
  <c r="Z734" i="1"/>
  <c r="AA734" i="1"/>
  <c r="AC734" i="1"/>
  <c r="AD734" i="1"/>
  <c r="AF734" i="1"/>
  <c r="AG734" i="1"/>
  <c r="Q735" i="1"/>
  <c r="W735" i="1"/>
  <c r="X735" i="1"/>
  <c r="Z735" i="1"/>
  <c r="AA735" i="1"/>
  <c r="AC735" i="1"/>
  <c r="AD735" i="1"/>
  <c r="AF735" i="1"/>
  <c r="AG735" i="1"/>
  <c r="Q736" i="1"/>
  <c r="W736" i="1"/>
  <c r="X736" i="1"/>
  <c r="Z736" i="1"/>
  <c r="AA736" i="1"/>
  <c r="AC736" i="1"/>
  <c r="AD736" i="1"/>
  <c r="AF736" i="1"/>
  <c r="AG736" i="1"/>
  <c r="Q737" i="1"/>
  <c r="W737" i="1"/>
  <c r="X737" i="1"/>
  <c r="Z737" i="1"/>
  <c r="AA737" i="1"/>
  <c r="AC737" i="1"/>
  <c r="AD737" i="1"/>
  <c r="AF737" i="1"/>
  <c r="AG737" i="1"/>
  <c r="Q738" i="1"/>
  <c r="W738" i="1"/>
  <c r="X738" i="1"/>
  <c r="Z738" i="1"/>
  <c r="AA738" i="1"/>
  <c r="AC738" i="1"/>
  <c r="AD738" i="1"/>
  <c r="AF738" i="1"/>
  <c r="AG738" i="1"/>
  <c r="Q739" i="1"/>
  <c r="W739" i="1"/>
  <c r="X739" i="1"/>
  <c r="Z739" i="1"/>
  <c r="AA739" i="1"/>
  <c r="AC739" i="1"/>
  <c r="AD739" i="1"/>
  <c r="AF739" i="1"/>
  <c r="AG739" i="1"/>
  <c r="Q740" i="1"/>
  <c r="W740" i="1"/>
  <c r="X740" i="1"/>
  <c r="Z740" i="1"/>
  <c r="AA740" i="1"/>
  <c r="AC740" i="1"/>
  <c r="AD740" i="1"/>
  <c r="AF740" i="1"/>
  <c r="AG740" i="1"/>
  <c r="Q741" i="1"/>
  <c r="W741" i="1"/>
  <c r="X741" i="1"/>
  <c r="Z741" i="1"/>
  <c r="AA741" i="1"/>
  <c r="AC741" i="1"/>
  <c r="AD741" i="1"/>
  <c r="AF741" i="1"/>
  <c r="AG741" i="1"/>
  <c r="Q742" i="1"/>
  <c r="W742" i="1"/>
  <c r="X742" i="1"/>
  <c r="Z742" i="1"/>
  <c r="AA742" i="1"/>
  <c r="AC742" i="1"/>
  <c r="AD742" i="1"/>
  <c r="AF742" i="1"/>
  <c r="AG742" i="1"/>
  <c r="Q743" i="1"/>
  <c r="W743" i="1"/>
  <c r="X743" i="1"/>
  <c r="Z743" i="1"/>
  <c r="AA743" i="1"/>
  <c r="AC743" i="1"/>
  <c r="AD743" i="1"/>
  <c r="AF743" i="1"/>
  <c r="AG743" i="1"/>
  <c r="Q744" i="1"/>
  <c r="W744" i="1"/>
  <c r="X744" i="1"/>
  <c r="Z744" i="1"/>
  <c r="AA744" i="1"/>
  <c r="AC744" i="1"/>
  <c r="AD744" i="1"/>
  <c r="AF744" i="1"/>
  <c r="AG744" i="1"/>
  <c r="Q745" i="1"/>
  <c r="W745" i="1"/>
  <c r="X745" i="1"/>
  <c r="Z745" i="1"/>
  <c r="AA745" i="1"/>
  <c r="AC745" i="1"/>
  <c r="AD745" i="1"/>
  <c r="AF745" i="1"/>
  <c r="AG745" i="1"/>
  <c r="Q746" i="1"/>
  <c r="W746" i="1"/>
  <c r="X746" i="1"/>
  <c r="Z746" i="1"/>
  <c r="AA746" i="1"/>
  <c r="AC746" i="1"/>
  <c r="AD746" i="1"/>
  <c r="AF746" i="1"/>
  <c r="AG746" i="1"/>
  <c r="Q747" i="1"/>
  <c r="W747" i="1"/>
  <c r="X747" i="1"/>
  <c r="Z747" i="1"/>
  <c r="AA747" i="1"/>
  <c r="AC747" i="1"/>
  <c r="AD747" i="1"/>
  <c r="AF747" i="1"/>
  <c r="AG747" i="1"/>
  <c r="Q748" i="1"/>
  <c r="W748" i="1"/>
  <c r="X748" i="1"/>
  <c r="Z748" i="1"/>
  <c r="AA748" i="1"/>
  <c r="AC748" i="1"/>
  <c r="AD748" i="1"/>
  <c r="AF748" i="1"/>
  <c r="AG748" i="1"/>
  <c r="Q749" i="1"/>
  <c r="W749" i="1"/>
  <c r="X749" i="1"/>
  <c r="Z749" i="1"/>
  <c r="AA749" i="1"/>
  <c r="AC749" i="1"/>
  <c r="AD749" i="1"/>
  <c r="AF749" i="1"/>
  <c r="AG749" i="1"/>
  <c r="Q750" i="1"/>
  <c r="W750" i="1"/>
  <c r="X750" i="1"/>
  <c r="Z750" i="1"/>
  <c r="AA750" i="1"/>
  <c r="AC750" i="1"/>
  <c r="AD750" i="1"/>
  <c r="AF750" i="1"/>
  <c r="AG750" i="1"/>
  <c r="Q751" i="1"/>
  <c r="W751" i="1"/>
  <c r="X751" i="1"/>
  <c r="Z751" i="1"/>
  <c r="AA751" i="1"/>
  <c r="AC751" i="1"/>
  <c r="AD751" i="1"/>
  <c r="AF751" i="1"/>
  <c r="AG751" i="1"/>
  <c r="Q752" i="1"/>
  <c r="W752" i="1"/>
  <c r="X752" i="1"/>
  <c r="Z752" i="1"/>
  <c r="AA752" i="1"/>
  <c r="AC752" i="1"/>
  <c r="AD752" i="1"/>
  <c r="AF752" i="1"/>
  <c r="AG752" i="1"/>
  <c r="Q753" i="1"/>
  <c r="W753" i="1"/>
  <c r="X753" i="1"/>
  <c r="Z753" i="1"/>
  <c r="AA753" i="1"/>
  <c r="AC753" i="1"/>
  <c r="AD753" i="1"/>
  <c r="AF753" i="1"/>
  <c r="AG753" i="1"/>
  <c r="Q754" i="1"/>
  <c r="W754" i="1"/>
  <c r="X754" i="1"/>
  <c r="Z754" i="1"/>
  <c r="AA754" i="1"/>
  <c r="AC754" i="1"/>
  <c r="AD754" i="1"/>
  <c r="AF754" i="1"/>
  <c r="AG754" i="1"/>
  <c r="Q755" i="1"/>
  <c r="W755" i="1"/>
  <c r="X755" i="1"/>
  <c r="Z755" i="1"/>
  <c r="AA755" i="1"/>
  <c r="AC755" i="1"/>
  <c r="AD755" i="1"/>
  <c r="AF755" i="1"/>
  <c r="AG755" i="1"/>
  <c r="Q756" i="1"/>
  <c r="W756" i="1"/>
  <c r="X756" i="1"/>
  <c r="Z756" i="1"/>
  <c r="AA756" i="1"/>
  <c r="AC756" i="1"/>
  <c r="AD756" i="1"/>
  <c r="AF756" i="1"/>
  <c r="AG756" i="1"/>
  <c r="Q757" i="1"/>
  <c r="W757" i="1"/>
  <c r="X757" i="1"/>
  <c r="Z757" i="1"/>
  <c r="AA757" i="1"/>
  <c r="AC757" i="1"/>
  <c r="AD757" i="1"/>
  <c r="AF757" i="1"/>
  <c r="AG757" i="1"/>
  <c r="Q758" i="1"/>
  <c r="W758" i="1"/>
  <c r="X758" i="1"/>
  <c r="Z758" i="1"/>
  <c r="AA758" i="1"/>
  <c r="AC758" i="1"/>
  <c r="AD758" i="1"/>
  <c r="AF758" i="1"/>
  <c r="AG758" i="1"/>
  <c r="Q759" i="1"/>
  <c r="W759" i="1"/>
  <c r="X759" i="1"/>
  <c r="Z759" i="1"/>
  <c r="AA759" i="1"/>
  <c r="AC759" i="1"/>
  <c r="AD759" i="1"/>
  <c r="AF759" i="1"/>
  <c r="AG759" i="1"/>
  <c r="Q760" i="1"/>
  <c r="W760" i="1"/>
  <c r="X760" i="1"/>
  <c r="Z760" i="1"/>
  <c r="AA760" i="1"/>
  <c r="AC760" i="1"/>
  <c r="AD760" i="1"/>
  <c r="AF760" i="1"/>
  <c r="AG760" i="1"/>
  <c r="Q761" i="1"/>
  <c r="W761" i="1"/>
  <c r="X761" i="1"/>
  <c r="Z761" i="1"/>
  <c r="AA761" i="1"/>
  <c r="AC761" i="1"/>
  <c r="AD761" i="1"/>
  <c r="AF761" i="1"/>
  <c r="AG761" i="1"/>
  <c r="Q762" i="1"/>
  <c r="W762" i="1"/>
  <c r="X762" i="1"/>
  <c r="Z762" i="1"/>
  <c r="AA762" i="1"/>
  <c r="AC762" i="1"/>
  <c r="AD762" i="1"/>
  <c r="AF762" i="1"/>
  <c r="AG762" i="1"/>
  <c r="Q763" i="1"/>
  <c r="W763" i="1"/>
  <c r="X763" i="1"/>
  <c r="Z763" i="1"/>
  <c r="AA763" i="1"/>
  <c r="AC763" i="1"/>
  <c r="AD763" i="1"/>
  <c r="AF763" i="1"/>
  <c r="AG763" i="1"/>
  <c r="Q764" i="1"/>
  <c r="W764" i="1"/>
  <c r="X764" i="1"/>
  <c r="Z764" i="1"/>
  <c r="AA764" i="1"/>
  <c r="AC764" i="1"/>
  <c r="AD764" i="1"/>
  <c r="AF764" i="1"/>
  <c r="AG764" i="1"/>
  <c r="Q765" i="1"/>
  <c r="W765" i="1"/>
  <c r="X765" i="1"/>
  <c r="Z765" i="1"/>
  <c r="AA765" i="1"/>
  <c r="AC765" i="1"/>
  <c r="AD765" i="1"/>
  <c r="AF765" i="1"/>
  <c r="AG765" i="1"/>
  <c r="Q766" i="1"/>
  <c r="W766" i="1"/>
  <c r="X766" i="1"/>
  <c r="Z766" i="1"/>
  <c r="AA766" i="1"/>
  <c r="AC766" i="1"/>
  <c r="AD766" i="1"/>
  <c r="AF766" i="1"/>
  <c r="AG766" i="1"/>
  <c r="Q767" i="1"/>
  <c r="W767" i="1"/>
  <c r="X767" i="1"/>
  <c r="Z767" i="1"/>
  <c r="AA767" i="1"/>
  <c r="AC767" i="1"/>
  <c r="AD767" i="1"/>
  <c r="AF767" i="1"/>
  <c r="AG767" i="1"/>
  <c r="Q768" i="1"/>
  <c r="W768" i="1"/>
  <c r="X768" i="1"/>
  <c r="Z768" i="1"/>
  <c r="AA768" i="1"/>
  <c r="AC768" i="1"/>
  <c r="AD768" i="1"/>
  <c r="AF768" i="1"/>
  <c r="AG768" i="1"/>
  <c r="Q769" i="1"/>
  <c r="W769" i="1"/>
  <c r="X769" i="1"/>
  <c r="Z769" i="1"/>
  <c r="AA769" i="1"/>
  <c r="AC769" i="1"/>
  <c r="AD769" i="1"/>
  <c r="AF769" i="1"/>
  <c r="AG769" i="1"/>
  <c r="Q770" i="1"/>
  <c r="W770" i="1"/>
  <c r="X770" i="1"/>
  <c r="Z770" i="1"/>
  <c r="AA770" i="1"/>
  <c r="AC770" i="1"/>
  <c r="AD770" i="1"/>
  <c r="AF770" i="1"/>
  <c r="AG770" i="1"/>
  <c r="Q771" i="1"/>
  <c r="W771" i="1"/>
  <c r="X771" i="1"/>
  <c r="Z771" i="1"/>
  <c r="AA771" i="1"/>
  <c r="AC771" i="1"/>
  <c r="AD771" i="1"/>
  <c r="AF771" i="1"/>
  <c r="AG771" i="1"/>
  <c r="Q772" i="1"/>
  <c r="W772" i="1"/>
  <c r="X772" i="1"/>
  <c r="Z772" i="1"/>
  <c r="AA772" i="1"/>
  <c r="AC772" i="1"/>
  <c r="AD772" i="1"/>
  <c r="AF772" i="1"/>
  <c r="AG772" i="1"/>
  <c r="Q773" i="1"/>
  <c r="W773" i="1"/>
  <c r="X773" i="1"/>
  <c r="Z773" i="1"/>
  <c r="AA773" i="1"/>
  <c r="AC773" i="1"/>
  <c r="AD773" i="1"/>
  <c r="AF773" i="1"/>
  <c r="AG773" i="1"/>
  <c r="Q774" i="1"/>
  <c r="W774" i="1"/>
  <c r="X774" i="1"/>
  <c r="Z774" i="1"/>
  <c r="AA774" i="1"/>
  <c r="AC774" i="1"/>
  <c r="AD774" i="1"/>
  <c r="AF774" i="1"/>
  <c r="AG774" i="1"/>
  <c r="Q775" i="1"/>
  <c r="W775" i="1"/>
  <c r="X775" i="1"/>
  <c r="Z775" i="1"/>
  <c r="AA775" i="1"/>
  <c r="AC775" i="1"/>
  <c r="AD775" i="1"/>
  <c r="AF775" i="1"/>
  <c r="AG775" i="1"/>
  <c r="Q776" i="1"/>
  <c r="W776" i="1"/>
  <c r="X776" i="1"/>
  <c r="Z776" i="1"/>
  <c r="AA776" i="1"/>
  <c r="AC776" i="1"/>
  <c r="AD776" i="1"/>
  <c r="AF776" i="1"/>
  <c r="AG776" i="1"/>
  <c r="Q777" i="1"/>
  <c r="W777" i="1"/>
  <c r="X777" i="1"/>
  <c r="Z777" i="1"/>
  <c r="AA777" i="1"/>
  <c r="AC777" i="1"/>
  <c r="AD777" i="1"/>
  <c r="AF777" i="1"/>
  <c r="AG777" i="1"/>
  <c r="Q778" i="1"/>
  <c r="W778" i="1"/>
  <c r="X778" i="1"/>
  <c r="Z778" i="1"/>
  <c r="AA778" i="1"/>
  <c r="AC778" i="1"/>
  <c r="AD778" i="1"/>
  <c r="AF778" i="1"/>
  <c r="AG778" i="1"/>
  <c r="Q779" i="1"/>
  <c r="W779" i="1"/>
  <c r="X779" i="1"/>
  <c r="Z779" i="1"/>
  <c r="AA779" i="1"/>
  <c r="AC779" i="1"/>
  <c r="AD779" i="1"/>
  <c r="AF779" i="1"/>
  <c r="AG779" i="1"/>
  <c r="Q780" i="1"/>
  <c r="W780" i="1"/>
  <c r="X780" i="1"/>
  <c r="Z780" i="1"/>
  <c r="AA780" i="1"/>
  <c r="AC780" i="1"/>
  <c r="AD780" i="1"/>
  <c r="AF780" i="1"/>
  <c r="AG780" i="1"/>
  <c r="Q781" i="1"/>
  <c r="W781" i="1"/>
  <c r="X781" i="1"/>
  <c r="Z781" i="1"/>
  <c r="AA781" i="1"/>
  <c r="AC781" i="1"/>
  <c r="AD781" i="1"/>
  <c r="AF781" i="1"/>
  <c r="AG781" i="1"/>
  <c r="Q782" i="1"/>
  <c r="W782" i="1"/>
  <c r="X782" i="1"/>
  <c r="Z782" i="1"/>
  <c r="AA782" i="1"/>
  <c r="AC782" i="1"/>
  <c r="AD782" i="1"/>
  <c r="AF782" i="1"/>
  <c r="AG782" i="1"/>
  <c r="Q783" i="1"/>
  <c r="W783" i="1"/>
  <c r="X783" i="1"/>
  <c r="Z783" i="1"/>
  <c r="AA783" i="1"/>
  <c r="AC783" i="1"/>
  <c r="AD783" i="1"/>
  <c r="AF783" i="1"/>
  <c r="AG783" i="1"/>
  <c r="Q784" i="1"/>
  <c r="W784" i="1"/>
  <c r="X784" i="1"/>
  <c r="Z784" i="1"/>
  <c r="AA784" i="1"/>
  <c r="AC784" i="1"/>
  <c r="AD784" i="1"/>
  <c r="AF784" i="1"/>
  <c r="AG784" i="1"/>
  <c r="Q785" i="1"/>
  <c r="W785" i="1"/>
  <c r="X785" i="1"/>
  <c r="Z785" i="1"/>
  <c r="AA785" i="1"/>
  <c r="AC785" i="1"/>
  <c r="AD785" i="1"/>
  <c r="AF785" i="1"/>
  <c r="AG785" i="1"/>
  <c r="Q786" i="1"/>
  <c r="W786" i="1"/>
  <c r="X786" i="1"/>
  <c r="Z786" i="1"/>
  <c r="AA786" i="1"/>
  <c r="AC786" i="1"/>
  <c r="AD786" i="1"/>
  <c r="AF786" i="1"/>
  <c r="AG786" i="1"/>
  <c r="Q787" i="1"/>
  <c r="W787" i="1"/>
  <c r="X787" i="1"/>
  <c r="Z787" i="1"/>
  <c r="AA787" i="1"/>
  <c r="AC787" i="1"/>
  <c r="AD787" i="1"/>
  <c r="AF787" i="1"/>
  <c r="AG787" i="1"/>
  <c r="Q788" i="1"/>
  <c r="W788" i="1"/>
  <c r="X788" i="1"/>
  <c r="Z788" i="1"/>
  <c r="AA788" i="1"/>
  <c r="AC788" i="1"/>
  <c r="AD788" i="1"/>
  <c r="AE788" i="1" s="1"/>
  <c r="AF788" i="1"/>
  <c r="AG788" i="1"/>
  <c r="Q789" i="1"/>
  <c r="W789" i="1"/>
  <c r="X789" i="1"/>
  <c r="Z789" i="1"/>
  <c r="AA789" i="1"/>
  <c r="AC789" i="1"/>
  <c r="AD789" i="1"/>
  <c r="AF789" i="1"/>
  <c r="AG789" i="1"/>
  <c r="Q790" i="1"/>
  <c r="W790" i="1"/>
  <c r="X790" i="1"/>
  <c r="Z790" i="1"/>
  <c r="AA790" i="1"/>
  <c r="AC790" i="1"/>
  <c r="AD790" i="1"/>
  <c r="AE790" i="1" s="1"/>
  <c r="AF790" i="1"/>
  <c r="AG790" i="1"/>
  <c r="Q791" i="1"/>
  <c r="W791" i="1"/>
  <c r="X791" i="1"/>
  <c r="Z791" i="1"/>
  <c r="AA791" i="1"/>
  <c r="AC791" i="1"/>
  <c r="AD791" i="1"/>
  <c r="AF791" i="1"/>
  <c r="AG791" i="1"/>
  <c r="Q792" i="1"/>
  <c r="W792" i="1"/>
  <c r="X792" i="1"/>
  <c r="Z792" i="1"/>
  <c r="AA792" i="1"/>
  <c r="AC792" i="1"/>
  <c r="AD792" i="1"/>
  <c r="AE792" i="1" s="1"/>
  <c r="AF792" i="1"/>
  <c r="AG792" i="1"/>
  <c r="Q793" i="1"/>
  <c r="W793" i="1"/>
  <c r="X793" i="1"/>
  <c r="Z793" i="1"/>
  <c r="AA793" i="1"/>
  <c r="AC793" i="1"/>
  <c r="AD793" i="1"/>
  <c r="AF793" i="1"/>
  <c r="AG793" i="1"/>
  <c r="Q794" i="1"/>
  <c r="W794" i="1"/>
  <c r="X794" i="1"/>
  <c r="Z794" i="1"/>
  <c r="AA794" i="1"/>
  <c r="AC794" i="1"/>
  <c r="AD794" i="1"/>
  <c r="AE794" i="1" s="1"/>
  <c r="AF794" i="1"/>
  <c r="AG794" i="1"/>
  <c r="Q795" i="1"/>
  <c r="W795" i="1"/>
  <c r="X795" i="1"/>
  <c r="Z795" i="1"/>
  <c r="AA795" i="1"/>
  <c r="AC795" i="1"/>
  <c r="AD795" i="1"/>
  <c r="AF795" i="1"/>
  <c r="AG795" i="1"/>
  <c r="Q796" i="1"/>
  <c r="W796" i="1"/>
  <c r="X796" i="1"/>
  <c r="Z796" i="1"/>
  <c r="AA796" i="1"/>
  <c r="AC796" i="1"/>
  <c r="AD796" i="1"/>
  <c r="AE796" i="1" s="1"/>
  <c r="AF796" i="1"/>
  <c r="AG796" i="1"/>
  <c r="Q797" i="1"/>
  <c r="W797" i="1"/>
  <c r="X797" i="1"/>
  <c r="Z797" i="1"/>
  <c r="AA797" i="1"/>
  <c r="AC797" i="1"/>
  <c r="AD797" i="1"/>
  <c r="AF797" i="1"/>
  <c r="AG797" i="1"/>
  <c r="Q798" i="1"/>
  <c r="W798" i="1"/>
  <c r="X798" i="1"/>
  <c r="Z798" i="1"/>
  <c r="AA798" i="1"/>
  <c r="AC798" i="1"/>
  <c r="AD798" i="1"/>
  <c r="AE798" i="1" s="1"/>
  <c r="AF798" i="1"/>
  <c r="AG798" i="1"/>
  <c r="Q799" i="1"/>
  <c r="W799" i="1"/>
  <c r="X799" i="1"/>
  <c r="Z799" i="1"/>
  <c r="AA799" i="1"/>
  <c r="AC799" i="1"/>
  <c r="AD799" i="1"/>
  <c r="AF799" i="1"/>
  <c r="AG799" i="1"/>
  <c r="Q800" i="1"/>
  <c r="W800" i="1"/>
  <c r="X800" i="1"/>
  <c r="Z800" i="1"/>
  <c r="AA800" i="1"/>
  <c r="AC800" i="1"/>
  <c r="AD800" i="1"/>
  <c r="AE800" i="1" s="1"/>
  <c r="AF800" i="1"/>
  <c r="AG800" i="1"/>
  <c r="Q801" i="1"/>
  <c r="W801" i="1"/>
  <c r="X801" i="1"/>
  <c r="Z801" i="1"/>
  <c r="AA801" i="1"/>
  <c r="AC801" i="1"/>
  <c r="AD801" i="1"/>
  <c r="AF801" i="1"/>
  <c r="AG801" i="1"/>
  <c r="Q802" i="1"/>
  <c r="W802" i="1"/>
  <c r="X802" i="1"/>
  <c r="Z802" i="1"/>
  <c r="AA802" i="1"/>
  <c r="AC802" i="1"/>
  <c r="AD802" i="1"/>
  <c r="AE802" i="1" s="1"/>
  <c r="AF802" i="1"/>
  <c r="AG802" i="1"/>
  <c r="Q803" i="1"/>
  <c r="W803" i="1"/>
  <c r="X803" i="1"/>
  <c r="Z803" i="1"/>
  <c r="AA803" i="1"/>
  <c r="AC803" i="1"/>
  <c r="AD803" i="1"/>
  <c r="AF803" i="1"/>
  <c r="AG803" i="1"/>
  <c r="Q804" i="1"/>
  <c r="W804" i="1"/>
  <c r="X804" i="1"/>
  <c r="Z804" i="1"/>
  <c r="AA804" i="1"/>
  <c r="AC804" i="1"/>
  <c r="AD804" i="1"/>
  <c r="AE804" i="1" s="1"/>
  <c r="AF804" i="1"/>
  <c r="AG804" i="1"/>
  <c r="Q805" i="1"/>
  <c r="W805" i="1"/>
  <c r="X805" i="1"/>
  <c r="Z805" i="1"/>
  <c r="AA805" i="1"/>
  <c r="AC805" i="1"/>
  <c r="AD805" i="1"/>
  <c r="AF805" i="1"/>
  <c r="AG805" i="1"/>
  <c r="Q806" i="1"/>
  <c r="W806" i="1"/>
  <c r="X806" i="1"/>
  <c r="Z806" i="1"/>
  <c r="AA806" i="1"/>
  <c r="AC806" i="1"/>
  <c r="AD806" i="1"/>
  <c r="AE806" i="1" s="1"/>
  <c r="AF806" i="1"/>
  <c r="AG806" i="1"/>
  <c r="Q807" i="1"/>
  <c r="W807" i="1"/>
  <c r="X807" i="1"/>
  <c r="Z807" i="1"/>
  <c r="AA807" i="1"/>
  <c r="AC807" i="1"/>
  <c r="AD807" i="1"/>
  <c r="AF807" i="1"/>
  <c r="AG807" i="1"/>
  <c r="Q808" i="1"/>
  <c r="W808" i="1"/>
  <c r="X808" i="1"/>
  <c r="Z808" i="1"/>
  <c r="AA808" i="1"/>
  <c r="AC808" i="1"/>
  <c r="AD808" i="1"/>
  <c r="AE808" i="1" s="1"/>
  <c r="AF808" i="1"/>
  <c r="AG808" i="1"/>
  <c r="Q809" i="1"/>
  <c r="W809" i="1"/>
  <c r="X809" i="1"/>
  <c r="Z809" i="1"/>
  <c r="AA809" i="1"/>
  <c r="AC809" i="1"/>
  <c r="AD809" i="1"/>
  <c r="AF809" i="1"/>
  <c r="AG809" i="1"/>
  <c r="Q810" i="1"/>
  <c r="W810" i="1"/>
  <c r="X810" i="1"/>
  <c r="Z810" i="1"/>
  <c r="AA810" i="1"/>
  <c r="AC810" i="1"/>
  <c r="AD810" i="1"/>
  <c r="AF810" i="1"/>
  <c r="AG810" i="1"/>
  <c r="Q811" i="1"/>
  <c r="W811" i="1"/>
  <c r="X811" i="1"/>
  <c r="Z811" i="1"/>
  <c r="AA811" i="1"/>
  <c r="AC811" i="1"/>
  <c r="AD811" i="1"/>
  <c r="AF811" i="1"/>
  <c r="AG811" i="1"/>
  <c r="Q812" i="1"/>
  <c r="W812" i="1"/>
  <c r="X812" i="1"/>
  <c r="Z812" i="1"/>
  <c r="AA812" i="1"/>
  <c r="AC812" i="1"/>
  <c r="AD812" i="1"/>
  <c r="AF812" i="1"/>
  <c r="AG812" i="1"/>
  <c r="Q813" i="1"/>
  <c r="W813" i="1"/>
  <c r="X813" i="1"/>
  <c r="Z813" i="1"/>
  <c r="AA813" i="1"/>
  <c r="AC813" i="1"/>
  <c r="AD813" i="1"/>
  <c r="AF813" i="1"/>
  <c r="AG813" i="1"/>
  <c r="Q814" i="1"/>
  <c r="W814" i="1"/>
  <c r="X814" i="1"/>
  <c r="Z814" i="1"/>
  <c r="AA814" i="1"/>
  <c r="AC814" i="1"/>
  <c r="AD814" i="1"/>
  <c r="AF814" i="1"/>
  <c r="AG814" i="1"/>
  <c r="Q815" i="1"/>
  <c r="W815" i="1"/>
  <c r="X815" i="1"/>
  <c r="Z815" i="1"/>
  <c r="AA815" i="1"/>
  <c r="AC815" i="1"/>
  <c r="AD815" i="1"/>
  <c r="AF815" i="1"/>
  <c r="AG815" i="1"/>
  <c r="Q816" i="1"/>
  <c r="W816" i="1"/>
  <c r="X816" i="1"/>
  <c r="Z816" i="1"/>
  <c r="AA816" i="1"/>
  <c r="AC816" i="1"/>
  <c r="AD816" i="1"/>
  <c r="AF816" i="1"/>
  <c r="AG816" i="1"/>
  <c r="Q817" i="1"/>
  <c r="W817" i="1"/>
  <c r="X817" i="1"/>
  <c r="Z817" i="1"/>
  <c r="AA817" i="1"/>
  <c r="AC817" i="1"/>
  <c r="AD817" i="1"/>
  <c r="AF817" i="1"/>
  <c r="AG817" i="1"/>
  <c r="Q818" i="1"/>
  <c r="W818" i="1"/>
  <c r="X818" i="1"/>
  <c r="Z818" i="1"/>
  <c r="AA818" i="1"/>
  <c r="AC818" i="1"/>
  <c r="AD818" i="1"/>
  <c r="AF818" i="1"/>
  <c r="AG818" i="1"/>
  <c r="Q819" i="1"/>
  <c r="W819" i="1"/>
  <c r="X819" i="1"/>
  <c r="Z819" i="1"/>
  <c r="AA819" i="1"/>
  <c r="AC819" i="1"/>
  <c r="AD819" i="1"/>
  <c r="AF819" i="1"/>
  <c r="AG819" i="1"/>
  <c r="Q820" i="1"/>
  <c r="W820" i="1"/>
  <c r="X820" i="1"/>
  <c r="Z820" i="1"/>
  <c r="AA820" i="1"/>
  <c r="AC820" i="1"/>
  <c r="AD820" i="1"/>
  <c r="AF820" i="1"/>
  <c r="AG820" i="1"/>
  <c r="Q821" i="1"/>
  <c r="W821" i="1"/>
  <c r="X821" i="1"/>
  <c r="Z821" i="1"/>
  <c r="AA821" i="1"/>
  <c r="AC821" i="1"/>
  <c r="AD821" i="1"/>
  <c r="AF821" i="1"/>
  <c r="AG821" i="1"/>
  <c r="Q822" i="1"/>
  <c r="W822" i="1"/>
  <c r="X822" i="1"/>
  <c r="Z822" i="1"/>
  <c r="AA822" i="1"/>
  <c r="AC822" i="1"/>
  <c r="AD822" i="1"/>
  <c r="AF822" i="1"/>
  <c r="AG822" i="1"/>
  <c r="Q823" i="1"/>
  <c r="W823" i="1"/>
  <c r="X823" i="1"/>
  <c r="Z823" i="1"/>
  <c r="AA823" i="1"/>
  <c r="AC823" i="1"/>
  <c r="AD823" i="1"/>
  <c r="AF823" i="1"/>
  <c r="AG823" i="1"/>
  <c r="Q824" i="1"/>
  <c r="W824" i="1"/>
  <c r="X824" i="1"/>
  <c r="Z824" i="1"/>
  <c r="AA824" i="1"/>
  <c r="AC824" i="1"/>
  <c r="AD824" i="1"/>
  <c r="AF824" i="1"/>
  <c r="AG824" i="1"/>
  <c r="Q825" i="1"/>
  <c r="W825" i="1"/>
  <c r="X825" i="1"/>
  <c r="Z825" i="1"/>
  <c r="AA825" i="1"/>
  <c r="AC825" i="1"/>
  <c r="AD825" i="1"/>
  <c r="AF825" i="1"/>
  <c r="AG825" i="1"/>
  <c r="Q826" i="1"/>
  <c r="W826" i="1"/>
  <c r="X826" i="1"/>
  <c r="Z826" i="1"/>
  <c r="AA826" i="1"/>
  <c r="AC826" i="1"/>
  <c r="AD826" i="1"/>
  <c r="AF826" i="1"/>
  <c r="AG826" i="1"/>
  <c r="Q827" i="1"/>
  <c r="W827" i="1"/>
  <c r="X827" i="1"/>
  <c r="Z827" i="1"/>
  <c r="AA827" i="1"/>
  <c r="AC827" i="1"/>
  <c r="AD827" i="1"/>
  <c r="AF827" i="1"/>
  <c r="AG827" i="1"/>
  <c r="Q828" i="1"/>
  <c r="W828" i="1"/>
  <c r="X828" i="1"/>
  <c r="Z828" i="1"/>
  <c r="AA828" i="1"/>
  <c r="AC828" i="1"/>
  <c r="AD828" i="1"/>
  <c r="AF828" i="1"/>
  <c r="AG828" i="1"/>
  <c r="Q829" i="1"/>
  <c r="W829" i="1"/>
  <c r="X829" i="1"/>
  <c r="Z829" i="1"/>
  <c r="AA829" i="1"/>
  <c r="AC829" i="1"/>
  <c r="AD829" i="1"/>
  <c r="AF829" i="1"/>
  <c r="AG829" i="1"/>
  <c r="Q830" i="1"/>
  <c r="W830" i="1"/>
  <c r="X830" i="1"/>
  <c r="Z830" i="1"/>
  <c r="AA830" i="1"/>
  <c r="AC830" i="1"/>
  <c r="AD830" i="1"/>
  <c r="AF830" i="1"/>
  <c r="AG830" i="1"/>
  <c r="Q831" i="1"/>
  <c r="W831" i="1"/>
  <c r="X831" i="1"/>
  <c r="Z831" i="1"/>
  <c r="AA831" i="1"/>
  <c r="AC831" i="1"/>
  <c r="AD831" i="1"/>
  <c r="AF831" i="1"/>
  <c r="AG831" i="1"/>
  <c r="Q832" i="1"/>
  <c r="W832" i="1"/>
  <c r="X832" i="1"/>
  <c r="Z832" i="1"/>
  <c r="AA832" i="1"/>
  <c r="AC832" i="1"/>
  <c r="AD832" i="1"/>
  <c r="AF832" i="1"/>
  <c r="AG832" i="1"/>
  <c r="Q833" i="1"/>
  <c r="W833" i="1"/>
  <c r="X833" i="1"/>
  <c r="Z833" i="1"/>
  <c r="AA833" i="1"/>
  <c r="AC833" i="1"/>
  <c r="AD833" i="1"/>
  <c r="AF833" i="1"/>
  <c r="AG833" i="1"/>
  <c r="Q834" i="1"/>
  <c r="W834" i="1"/>
  <c r="X834" i="1"/>
  <c r="Z834" i="1"/>
  <c r="AA834" i="1"/>
  <c r="AC834" i="1"/>
  <c r="AD834" i="1"/>
  <c r="AF834" i="1"/>
  <c r="AG834" i="1"/>
  <c r="Q835" i="1"/>
  <c r="W835" i="1"/>
  <c r="X835" i="1"/>
  <c r="Z835" i="1"/>
  <c r="AA835" i="1"/>
  <c r="AC835" i="1"/>
  <c r="AD835" i="1"/>
  <c r="AF835" i="1"/>
  <c r="AG835" i="1"/>
  <c r="Q836" i="1"/>
  <c r="W836" i="1"/>
  <c r="X836" i="1"/>
  <c r="Z836" i="1"/>
  <c r="AA836" i="1"/>
  <c r="AC836" i="1"/>
  <c r="AD836" i="1"/>
  <c r="AF836" i="1"/>
  <c r="AG836" i="1"/>
  <c r="Q837" i="1"/>
  <c r="W837" i="1"/>
  <c r="X837" i="1"/>
  <c r="Z837" i="1"/>
  <c r="AA837" i="1"/>
  <c r="AC837" i="1"/>
  <c r="AD837" i="1"/>
  <c r="AF837" i="1"/>
  <c r="AG837" i="1"/>
  <c r="Q838" i="1"/>
  <c r="W838" i="1"/>
  <c r="X838" i="1"/>
  <c r="Z838" i="1"/>
  <c r="AA838" i="1"/>
  <c r="AC838" i="1"/>
  <c r="AD838" i="1"/>
  <c r="AF838" i="1"/>
  <c r="AG838" i="1"/>
  <c r="Q839" i="1"/>
  <c r="W839" i="1"/>
  <c r="X839" i="1"/>
  <c r="Z839" i="1"/>
  <c r="AA839" i="1"/>
  <c r="AC839" i="1"/>
  <c r="AD839" i="1"/>
  <c r="AF839" i="1"/>
  <c r="AG839" i="1"/>
  <c r="Q840" i="1"/>
  <c r="W840" i="1"/>
  <c r="X840" i="1"/>
  <c r="Z840" i="1"/>
  <c r="AA840" i="1"/>
  <c r="AC840" i="1"/>
  <c r="AD840" i="1"/>
  <c r="AF840" i="1"/>
  <c r="AG840" i="1"/>
  <c r="Q841" i="1"/>
  <c r="W841" i="1"/>
  <c r="X841" i="1"/>
  <c r="Z841" i="1"/>
  <c r="AA841" i="1"/>
  <c r="AC841" i="1"/>
  <c r="AD841" i="1"/>
  <c r="AF841" i="1"/>
  <c r="AG841" i="1"/>
  <c r="Q842" i="1"/>
  <c r="W842" i="1"/>
  <c r="X842" i="1"/>
  <c r="Z842" i="1"/>
  <c r="AA842" i="1"/>
  <c r="AC842" i="1"/>
  <c r="AD842" i="1"/>
  <c r="AF842" i="1"/>
  <c r="AG842" i="1"/>
  <c r="Q843" i="1"/>
  <c r="W843" i="1"/>
  <c r="X843" i="1"/>
  <c r="Z843" i="1"/>
  <c r="AA843" i="1"/>
  <c r="AC843" i="1"/>
  <c r="AD843" i="1"/>
  <c r="AF843" i="1"/>
  <c r="AG843" i="1"/>
  <c r="Q844" i="1"/>
  <c r="W844" i="1"/>
  <c r="X844" i="1"/>
  <c r="Z844" i="1"/>
  <c r="AA844" i="1"/>
  <c r="AC844" i="1"/>
  <c r="AD844" i="1"/>
  <c r="AF844" i="1"/>
  <c r="AG844" i="1"/>
  <c r="Q845" i="1"/>
  <c r="W845" i="1"/>
  <c r="X845" i="1"/>
  <c r="Z845" i="1"/>
  <c r="AA845" i="1"/>
  <c r="AC845" i="1"/>
  <c r="AD845" i="1"/>
  <c r="AF845" i="1"/>
  <c r="AG845" i="1"/>
  <c r="Q846" i="1"/>
  <c r="W846" i="1"/>
  <c r="X846" i="1"/>
  <c r="Z846" i="1"/>
  <c r="AA846" i="1"/>
  <c r="AC846" i="1"/>
  <c r="AD846" i="1"/>
  <c r="AF846" i="1"/>
  <c r="AG846" i="1"/>
  <c r="Q847" i="1"/>
  <c r="W847" i="1"/>
  <c r="X847" i="1"/>
  <c r="Z847" i="1"/>
  <c r="AA847" i="1"/>
  <c r="AC847" i="1"/>
  <c r="AD847" i="1"/>
  <c r="AF847" i="1"/>
  <c r="AG847" i="1"/>
  <c r="Q848" i="1"/>
  <c r="W848" i="1"/>
  <c r="X848" i="1"/>
  <c r="Z848" i="1"/>
  <c r="AA848" i="1"/>
  <c r="AC848" i="1"/>
  <c r="AD848" i="1"/>
  <c r="AF848" i="1"/>
  <c r="AG848" i="1"/>
  <c r="Q849" i="1"/>
  <c r="W849" i="1"/>
  <c r="X849" i="1"/>
  <c r="Z849" i="1"/>
  <c r="AA849" i="1"/>
  <c r="AC849" i="1"/>
  <c r="AD849" i="1"/>
  <c r="AF849" i="1"/>
  <c r="AG849" i="1"/>
  <c r="Q850" i="1"/>
  <c r="W850" i="1"/>
  <c r="X850" i="1"/>
  <c r="Z850" i="1"/>
  <c r="AA850" i="1"/>
  <c r="AC850" i="1"/>
  <c r="AD850" i="1"/>
  <c r="AF850" i="1"/>
  <c r="AG850" i="1"/>
  <c r="Q851" i="1"/>
  <c r="W851" i="1"/>
  <c r="X851" i="1"/>
  <c r="Z851" i="1"/>
  <c r="AA851" i="1"/>
  <c r="AC851" i="1"/>
  <c r="AD851" i="1"/>
  <c r="AF851" i="1"/>
  <c r="AG851" i="1"/>
  <c r="Q852" i="1"/>
  <c r="W852" i="1"/>
  <c r="X852" i="1"/>
  <c r="Z852" i="1"/>
  <c r="AA852" i="1"/>
  <c r="AC852" i="1"/>
  <c r="AD852" i="1"/>
  <c r="AF852" i="1"/>
  <c r="AG852" i="1"/>
  <c r="Q853" i="1"/>
  <c r="W853" i="1"/>
  <c r="X853" i="1"/>
  <c r="Z853" i="1"/>
  <c r="AA853" i="1"/>
  <c r="AC853" i="1"/>
  <c r="AD853" i="1"/>
  <c r="AF853" i="1"/>
  <c r="AG853" i="1"/>
  <c r="Q854" i="1"/>
  <c r="W854" i="1"/>
  <c r="X854" i="1"/>
  <c r="Z854" i="1"/>
  <c r="AA854" i="1"/>
  <c r="AC854" i="1"/>
  <c r="AD854" i="1"/>
  <c r="AF854" i="1"/>
  <c r="AG854" i="1"/>
  <c r="Q855" i="1"/>
  <c r="W855" i="1"/>
  <c r="X855" i="1"/>
  <c r="Z855" i="1"/>
  <c r="AA855" i="1"/>
  <c r="AC855" i="1"/>
  <c r="AD855" i="1"/>
  <c r="AF855" i="1"/>
  <c r="AG855" i="1"/>
  <c r="Q856" i="1"/>
  <c r="W856" i="1"/>
  <c r="X856" i="1"/>
  <c r="Z856" i="1"/>
  <c r="AA856" i="1"/>
  <c r="AC856" i="1"/>
  <c r="AD856" i="1"/>
  <c r="AF856" i="1"/>
  <c r="AG856" i="1"/>
  <c r="Q857" i="1"/>
  <c r="W857" i="1"/>
  <c r="X857" i="1"/>
  <c r="Z857" i="1"/>
  <c r="AA857" i="1"/>
  <c r="AC857" i="1"/>
  <c r="AD857" i="1"/>
  <c r="AF857" i="1"/>
  <c r="AG857" i="1"/>
  <c r="Q858" i="1"/>
  <c r="W858" i="1"/>
  <c r="X858" i="1"/>
  <c r="Z858" i="1"/>
  <c r="AA858" i="1"/>
  <c r="AC858" i="1"/>
  <c r="AD858" i="1"/>
  <c r="AF858" i="1"/>
  <c r="AG858" i="1"/>
  <c r="Q859" i="1"/>
  <c r="W859" i="1"/>
  <c r="X859" i="1"/>
  <c r="Z859" i="1"/>
  <c r="AA859" i="1"/>
  <c r="AC859" i="1"/>
  <c r="AD859" i="1"/>
  <c r="AF859" i="1"/>
  <c r="AG859" i="1"/>
  <c r="Q860" i="1"/>
  <c r="W860" i="1"/>
  <c r="X860" i="1"/>
  <c r="Z860" i="1"/>
  <c r="AA860" i="1"/>
  <c r="AC860" i="1"/>
  <c r="AD860" i="1"/>
  <c r="AF860" i="1"/>
  <c r="AG860" i="1"/>
  <c r="Q861" i="1"/>
  <c r="W861" i="1"/>
  <c r="X861" i="1"/>
  <c r="Z861" i="1"/>
  <c r="AA861" i="1"/>
  <c r="AC861" i="1"/>
  <c r="AD861" i="1"/>
  <c r="AF861" i="1"/>
  <c r="AG861" i="1"/>
  <c r="Q862" i="1"/>
  <c r="W862" i="1"/>
  <c r="X862" i="1"/>
  <c r="Z862" i="1"/>
  <c r="AA862" i="1"/>
  <c r="AC862" i="1"/>
  <c r="AD862" i="1"/>
  <c r="AF862" i="1"/>
  <c r="AG862" i="1"/>
  <c r="Q863" i="1"/>
  <c r="W863" i="1"/>
  <c r="X863" i="1"/>
  <c r="Z863" i="1"/>
  <c r="AA863" i="1"/>
  <c r="AC863" i="1"/>
  <c r="AD863" i="1"/>
  <c r="AF863" i="1"/>
  <c r="AG863" i="1"/>
  <c r="Q864" i="1"/>
  <c r="W864" i="1"/>
  <c r="X864" i="1"/>
  <c r="Z864" i="1"/>
  <c r="AA864" i="1"/>
  <c r="AC864" i="1"/>
  <c r="AD864" i="1"/>
  <c r="AF864" i="1"/>
  <c r="AG864" i="1"/>
  <c r="Q865" i="1"/>
  <c r="W865" i="1"/>
  <c r="X865" i="1"/>
  <c r="Z865" i="1"/>
  <c r="AA865" i="1"/>
  <c r="AC865" i="1"/>
  <c r="AD865" i="1"/>
  <c r="AF865" i="1"/>
  <c r="AG865" i="1"/>
  <c r="Q866" i="1"/>
  <c r="W866" i="1"/>
  <c r="X866" i="1"/>
  <c r="Z866" i="1"/>
  <c r="AA866" i="1"/>
  <c r="AC866" i="1"/>
  <c r="AD866" i="1"/>
  <c r="AF866" i="1"/>
  <c r="AG866" i="1"/>
  <c r="Q867" i="1"/>
  <c r="W867" i="1"/>
  <c r="X867" i="1"/>
  <c r="Z867" i="1"/>
  <c r="AA867" i="1"/>
  <c r="AC867" i="1"/>
  <c r="AD867" i="1"/>
  <c r="AF867" i="1"/>
  <c r="AG867" i="1"/>
  <c r="Q868" i="1"/>
  <c r="W868" i="1"/>
  <c r="X868" i="1"/>
  <c r="Z868" i="1"/>
  <c r="AA868" i="1"/>
  <c r="AC868" i="1"/>
  <c r="AD868" i="1"/>
  <c r="AF868" i="1"/>
  <c r="AG868" i="1"/>
  <c r="Q869" i="1"/>
  <c r="W869" i="1"/>
  <c r="X869" i="1"/>
  <c r="Z869" i="1"/>
  <c r="AA869" i="1"/>
  <c r="AC869" i="1"/>
  <c r="AD869" i="1"/>
  <c r="AF869" i="1"/>
  <c r="AG869" i="1"/>
  <c r="Q870" i="1"/>
  <c r="W870" i="1"/>
  <c r="X870" i="1"/>
  <c r="Z870" i="1"/>
  <c r="AA870" i="1"/>
  <c r="AC870" i="1"/>
  <c r="AD870" i="1"/>
  <c r="AF870" i="1"/>
  <c r="AG870" i="1"/>
  <c r="Q871" i="1"/>
  <c r="W871" i="1"/>
  <c r="X871" i="1"/>
  <c r="Z871" i="1"/>
  <c r="AA871" i="1"/>
  <c r="AC871" i="1"/>
  <c r="AD871" i="1"/>
  <c r="AF871" i="1"/>
  <c r="AG871" i="1"/>
  <c r="Q872" i="1"/>
  <c r="W872" i="1"/>
  <c r="X872" i="1"/>
  <c r="Z872" i="1"/>
  <c r="AA872" i="1"/>
  <c r="AC872" i="1"/>
  <c r="AD872" i="1"/>
  <c r="AF872" i="1"/>
  <c r="AG872" i="1"/>
  <c r="Q873" i="1"/>
  <c r="W873" i="1"/>
  <c r="X873" i="1"/>
  <c r="Z873" i="1"/>
  <c r="AA873" i="1"/>
  <c r="AC873" i="1"/>
  <c r="AD873" i="1"/>
  <c r="AF873" i="1"/>
  <c r="AG873" i="1"/>
  <c r="Q874" i="1"/>
  <c r="W874" i="1"/>
  <c r="X874" i="1"/>
  <c r="Z874" i="1"/>
  <c r="AA874" i="1"/>
  <c r="AC874" i="1"/>
  <c r="AD874" i="1"/>
  <c r="AF874" i="1"/>
  <c r="AG874" i="1"/>
  <c r="Q875" i="1"/>
  <c r="W875" i="1"/>
  <c r="X875" i="1"/>
  <c r="Z875" i="1"/>
  <c r="AA875" i="1"/>
  <c r="AC875" i="1"/>
  <c r="AD875" i="1"/>
  <c r="AF875" i="1"/>
  <c r="AG875" i="1"/>
  <c r="Q876" i="1"/>
  <c r="W876" i="1"/>
  <c r="X876" i="1"/>
  <c r="Z876" i="1"/>
  <c r="AA876" i="1"/>
  <c r="AC876" i="1"/>
  <c r="AD876" i="1"/>
  <c r="AF876" i="1"/>
  <c r="AG876" i="1"/>
  <c r="Q877" i="1"/>
  <c r="W877" i="1"/>
  <c r="X877" i="1"/>
  <c r="Z877" i="1"/>
  <c r="AA877" i="1"/>
  <c r="AC877" i="1"/>
  <c r="AD877" i="1"/>
  <c r="AF877" i="1"/>
  <c r="AG877" i="1"/>
  <c r="Q878" i="1"/>
  <c r="W878" i="1"/>
  <c r="X878" i="1"/>
  <c r="Z878" i="1"/>
  <c r="AA878" i="1"/>
  <c r="AC878" i="1"/>
  <c r="AD878" i="1"/>
  <c r="AF878" i="1"/>
  <c r="AG878" i="1"/>
  <c r="Q879" i="1"/>
  <c r="W879" i="1"/>
  <c r="X879" i="1"/>
  <c r="Z879" i="1"/>
  <c r="AA879" i="1"/>
  <c r="AC879" i="1"/>
  <c r="AD879" i="1"/>
  <c r="AF879" i="1"/>
  <c r="AG879" i="1"/>
  <c r="Q880" i="1"/>
  <c r="W880" i="1"/>
  <c r="X880" i="1"/>
  <c r="Z880" i="1"/>
  <c r="AA880" i="1"/>
  <c r="AC880" i="1"/>
  <c r="AD880" i="1"/>
  <c r="AF880" i="1"/>
  <c r="AG880" i="1"/>
  <c r="Q881" i="1"/>
  <c r="W881" i="1"/>
  <c r="X881" i="1"/>
  <c r="Z881" i="1"/>
  <c r="AA881" i="1"/>
  <c r="AC881" i="1"/>
  <c r="AD881" i="1"/>
  <c r="AF881" i="1"/>
  <c r="AG881" i="1"/>
  <c r="Q882" i="1"/>
  <c r="W882" i="1"/>
  <c r="X882" i="1"/>
  <c r="Z882" i="1"/>
  <c r="AA882" i="1"/>
  <c r="AC882" i="1"/>
  <c r="AD882" i="1"/>
  <c r="AF882" i="1"/>
  <c r="AG882" i="1"/>
  <c r="Q883" i="1"/>
  <c r="W883" i="1"/>
  <c r="X883" i="1"/>
  <c r="Z883" i="1"/>
  <c r="AA883" i="1"/>
  <c r="AC883" i="1"/>
  <c r="AD883" i="1"/>
  <c r="AF883" i="1"/>
  <c r="AG883" i="1"/>
  <c r="Q884" i="1"/>
  <c r="W884" i="1"/>
  <c r="X884" i="1"/>
  <c r="Y884" i="1" s="1"/>
  <c r="Z884" i="1"/>
  <c r="AA884" i="1"/>
  <c r="AC884" i="1"/>
  <c r="AD884" i="1"/>
  <c r="AF884" i="1"/>
  <c r="AG884" i="1"/>
  <c r="Q885" i="1"/>
  <c r="W885" i="1"/>
  <c r="X885" i="1"/>
  <c r="Z885" i="1"/>
  <c r="AA885" i="1"/>
  <c r="AC885" i="1"/>
  <c r="AD885" i="1"/>
  <c r="AF885" i="1"/>
  <c r="AG885" i="1"/>
  <c r="Q886" i="1"/>
  <c r="W886" i="1"/>
  <c r="X886" i="1"/>
  <c r="Y886" i="1" s="1"/>
  <c r="Z886" i="1"/>
  <c r="AA886" i="1"/>
  <c r="AC886" i="1"/>
  <c r="AD886" i="1"/>
  <c r="AF886" i="1"/>
  <c r="AG886" i="1"/>
  <c r="Q887" i="1"/>
  <c r="W887" i="1"/>
  <c r="X887" i="1"/>
  <c r="Z887" i="1"/>
  <c r="AA887" i="1"/>
  <c r="AC887" i="1"/>
  <c r="AD887" i="1"/>
  <c r="AF887" i="1"/>
  <c r="AG887" i="1"/>
  <c r="Q888" i="1"/>
  <c r="W888" i="1"/>
  <c r="X888" i="1"/>
  <c r="Y888" i="1" s="1"/>
  <c r="Z888" i="1"/>
  <c r="AA888" i="1"/>
  <c r="AC888" i="1"/>
  <c r="AD888" i="1"/>
  <c r="AF888" i="1"/>
  <c r="AG888" i="1"/>
  <c r="Q889" i="1"/>
  <c r="W889" i="1"/>
  <c r="X889" i="1"/>
  <c r="Z889" i="1"/>
  <c r="AA889" i="1"/>
  <c r="AC889" i="1"/>
  <c r="AD889" i="1"/>
  <c r="AF889" i="1"/>
  <c r="AG889" i="1"/>
  <c r="Q890" i="1"/>
  <c r="W890" i="1"/>
  <c r="X890" i="1"/>
  <c r="Y890" i="1" s="1"/>
  <c r="Z890" i="1"/>
  <c r="AA890" i="1"/>
  <c r="AC890" i="1"/>
  <c r="AD890" i="1"/>
  <c r="AF890" i="1"/>
  <c r="AG890" i="1"/>
  <c r="Q891" i="1"/>
  <c r="W891" i="1"/>
  <c r="X891" i="1"/>
  <c r="Z891" i="1"/>
  <c r="AA891" i="1"/>
  <c r="AC891" i="1"/>
  <c r="AD891" i="1"/>
  <c r="AF891" i="1"/>
  <c r="AG891" i="1"/>
  <c r="Q892" i="1"/>
  <c r="W892" i="1"/>
  <c r="X892" i="1"/>
  <c r="Y892" i="1" s="1"/>
  <c r="Z892" i="1"/>
  <c r="AA892" i="1"/>
  <c r="AC892" i="1"/>
  <c r="AD892" i="1"/>
  <c r="AF892" i="1"/>
  <c r="AG892" i="1"/>
  <c r="Q893" i="1"/>
  <c r="W893" i="1"/>
  <c r="X893" i="1"/>
  <c r="Z893" i="1"/>
  <c r="AA893" i="1"/>
  <c r="AC893" i="1"/>
  <c r="AD893" i="1"/>
  <c r="AF893" i="1"/>
  <c r="AG893" i="1"/>
  <c r="Q894" i="1"/>
  <c r="W894" i="1"/>
  <c r="X894" i="1"/>
  <c r="Y894" i="1" s="1"/>
  <c r="Z894" i="1"/>
  <c r="AA894" i="1"/>
  <c r="AC894" i="1"/>
  <c r="AD894" i="1"/>
  <c r="AF894" i="1"/>
  <c r="AG894" i="1"/>
  <c r="Q895" i="1"/>
  <c r="W895" i="1"/>
  <c r="X895" i="1"/>
  <c r="Z895" i="1"/>
  <c r="AA895" i="1"/>
  <c r="AC895" i="1"/>
  <c r="AD895" i="1"/>
  <c r="AF895" i="1"/>
  <c r="AG895" i="1"/>
  <c r="Q896" i="1"/>
  <c r="W896" i="1"/>
  <c r="X896" i="1"/>
  <c r="Y896" i="1" s="1"/>
  <c r="Z896" i="1"/>
  <c r="AA896" i="1"/>
  <c r="AC896" i="1"/>
  <c r="AD896" i="1"/>
  <c r="AF896" i="1"/>
  <c r="AG896" i="1"/>
  <c r="Q897" i="1"/>
  <c r="W897" i="1"/>
  <c r="X897" i="1"/>
  <c r="Z897" i="1"/>
  <c r="AA897" i="1"/>
  <c r="AC897" i="1"/>
  <c r="AD897" i="1"/>
  <c r="AF897" i="1"/>
  <c r="AG897" i="1"/>
  <c r="Q898" i="1"/>
  <c r="W898" i="1"/>
  <c r="X898" i="1"/>
  <c r="Y898" i="1" s="1"/>
  <c r="Z898" i="1"/>
  <c r="AA898" i="1"/>
  <c r="AC898" i="1"/>
  <c r="AD898" i="1"/>
  <c r="AF898" i="1"/>
  <c r="AG898" i="1"/>
  <c r="Q899" i="1"/>
  <c r="W899" i="1"/>
  <c r="X899" i="1"/>
  <c r="Z899" i="1"/>
  <c r="AA899" i="1"/>
  <c r="AC899" i="1"/>
  <c r="AD899" i="1"/>
  <c r="AF899" i="1"/>
  <c r="AG899" i="1"/>
  <c r="Q900" i="1"/>
  <c r="W900" i="1"/>
  <c r="X900" i="1"/>
  <c r="Y900" i="1" s="1"/>
  <c r="Z900" i="1"/>
  <c r="AA900" i="1"/>
  <c r="AC900" i="1"/>
  <c r="AD900" i="1"/>
  <c r="AF900" i="1"/>
  <c r="AG900" i="1"/>
  <c r="Q901" i="1"/>
  <c r="W901" i="1"/>
  <c r="X901" i="1"/>
  <c r="Z901" i="1"/>
  <c r="AA901" i="1"/>
  <c r="AC901" i="1"/>
  <c r="AD901" i="1"/>
  <c r="AF901" i="1"/>
  <c r="AG901" i="1"/>
  <c r="Q902" i="1"/>
  <c r="W902" i="1"/>
  <c r="X902" i="1"/>
  <c r="Y902" i="1" s="1"/>
  <c r="Z902" i="1"/>
  <c r="AA902" i="1"/>
  <c r="AC902" i="1"/>
  <c r="AD902" i="1"/>
  <c r="AF902" i="1"/>
  <c r="AG902" i="1"/>
  <c r="Q903" i="1"/>
  <c r="W903" i="1"/>
  <c r="X903" i="1"/>
  <c r="Z903" i="1"/>
  <c r="AA903" i="1"/>
  <c r="AC903" i="1"/>
  <c r="AD903" i="1"/>
  <c r="AF903" i="1"/>
  <c r="AG903" i="1"/>
  <c r="Q904" i="1"/>
  <c r="W904" i="1"/>
  <c r="X904" i="1"/>
  <c r="Y904" i="1" s="1"/>
  <c r="Z904" i="1"/>
  <c r="AA904" i="1"/>
  <c r="AC904" i="1"/>
  <c r="AD904" i="1"/>
  <c r="AF904" i="1"/>
  <c r="AG904" i="1"/>
  <c r="Q905" i="1"/>
  <c r="W905" i="1"/>
  <c r="X905" i="1"/>
  <c r="Z905" i="1"/>
  <c r="AA905" i="1"/>
  <c r="AC905" i="1"/>
  <c r="AD905" i="1"/>
  <c r="AF905" i="1"/>
  <c r="AG905" i="1"/>
  <c r="Q906" i="1"/>
  <c r="W906" i="1"/>
  <c r="X906" i="1"/>
  <c r="Y906" i="1" s="1"/>
  <c r="Z906" i="1"/>
  <c r="AA906" i="1"/>
  <c r="AC906" i="1"/>
  <c r="AD906" i="1"/>
  <c r="AF906" i="1"/>
  <c r="AG906" i="1"/>
  <c r="Q907" i="1"/>
  <c r="W907" i="1"/>
  <c r="X907" i="1"/>
  <c r="Z907" i="1"/>
  <c r="AA907" i="1"/>
  <c r="AC907" i="1"/>
  <c r="AD907" i="1"/>
  <c r="AF907" i="1"/>
  <c r="AG907" i="1"/>
  <c r="Q908" i="1"/>
  <c r="W908" i="1"/>
  <c r="X908" i="1"/>
  <c r="Y908" i="1" s="1"/>
  <c r="Z908" i="1"/>
  <c r="AA908" i="1"/>
  <c r="AC908" i="1"/>
  <c r="AD908" i="1"/>
  <c r="AF908" i="1"/>
  <c r="AG908" i="1"/>
  <c r="Q909" i="1"/>
  <c r="W909" i="1"/>
  <c r="X909" i="1"/>
  <c r="Z909" i="1"/>
  <c r="AA909" i="1"/>
  <c r="AC909" i="1"/>
  <c r="AD909" i="1"/>
  <c r="AF909" i="1"/>
  <c r="AG909" i="1"/>
  <c r="Q910" i="1"/>
  <c r="W910" i="1"/>
  <c r="X910" i="1"/>
  <c r="Y910" i="1" s="1"/>
  <c r="Z910" i="1"/>
  <c r="AA910" i="1"/>
  <c r="AC910" i="1"/>
  <c r="AD910" i="1"/>
  <c r="AF910" i="1"/>
  <c r="AG910" i="1"/>
  <c r="Q911" i="1"/>
  <c r="W911" i="1"/>
  <c r="X911" i="1"/>
  <c r="Z911" i="1"/>
  <c r="AA911" i="1"/>
  <c r="AC911" i="1"/>
  <c r="AD911" i="1"/>
  <c r="AF911" i="1"/>
  <c r="AG911" i="1"/>
  <c r="Q912" i="1"/>
  <c r="W912" i="1"/>
  <c r="X912" i="1"/>
  <c r="Y912" i="1" s="1"/>
  <c r="Z912" i="1"/>
  <c r="AA912" i="1"/>
  <c r="AC912" i="1"/>
  <c r="AD912" i="1"/>
  <c r="AF912" i="1"/>
  <c r="AG912" i="1"/>
  <c r="Q913" i="1"/>
  <c r="W913" i="1"/>
  <c r="X913" i="1"/>
  <c r="Z913" i="1"/>
  <c r="AA913" i="1"/>
  <c r="AC913" i="1"/>
  <c r="AD913" i="1"/>
  <c r="AF913" i="1"/>
  <c r="AG913" i="1"/>
  <c r="Q914" i="1"/>
  <c r="W914" i="1"/>
  <c r="X914" i="1"/>
  <c r="Y914" i="1" s="1"/>
  <c r="Z914" i="1"/>
  <c r="AA914" i="1"/>
  <c r="AC914" i="1"/>
  <c r="AD914" i="1"/>
  <c r="AF914" i="1"/>
  <c r="AG914" i="1"/>
  <c r="Q915" i="1"/>
  <c r="W915" i="1"/>
  <c r="X915" i="1"/>
  <c r="Z915" i="1"/>
  <c r="AA915" i="1"/>
  <c r="AC915" i="1"/>
  <c r="AD915" i="1"/>
  <c r="AF915" i="1"/>
  <c r="AG915" i="1"/>
  <c r="Q916" i="1"/>
  <c r="W916" i="1"/>
  <c r="X916" i="1"/>
  <c r="Y916" i="1" s="1"/>
  <c r="Z916" i="1"/>
  <c r="AA916" i="1"/>
  <c r="AC916" i="1"/>
  <c r="AD916" i="1"/>
  <c r="AF916" i="1"/>
  <c r="AG916" i="1"/>
  <c r="Q917" i="1"/>
  <c r="W917" i="1"/>
  <c r="X917" i="1"/>
  <c r="Z917" i="1"/>
  <c r="AA917" i="1"/>
  <c r="AC917" i="1"/>
  <c r="AD917" i="1"/>
  <c r="AF917" i="1"/>
  <c r="AG917" i="1"/>
  <c r="Q918" i="1"/>
  <c r="W918" i="1"/>
  <c r="X918" i="1"/>
  <c r="Y918" i="1" s="1"/>
  <c r="Z918" i="1"/>
  <c r="AA918" i="1"/>
  <c r="AC918" i="1"/>
  <c r="AD918" i="1"/>
  <c r="AF918" i="1"/>
  <c r="AG918" i="1"/>
  <c r="Q919" i="1"/>
  <c r="W919" i="1"/>
  <c r="X919" i="1"/>
  <c r="Z919" i="1"/>
  <c r="AA919" i="1"/>
  <c r="AC919" i="1"/>
  <c r="AD919" i="1"/>
  <c r="AF919" i="1"/>
  <c r="AG919" i="1"/>
  <c r="Q920" i="1"/>
  <c r="W920" i="1"/>
  <c r="X920" i="1"/>
  <c r="Y920" i="1" s="1"/>
  <c r="Z920" i="1"/>
  <c r="AA920" i="1"/>
  <c r="AC920" i="1"/>
  <c r="AD920" i="1"/>
  <c r="AF920" i="1"/>
  <c r="AG920" i="1"/>
  <c r="Q921" i="1"/>
  <c r="W921" i="1"/>
  <c r="X921" i="1"/>
  <c r="Z921" i="1"/>
  <c r="AA921" i="1"/>
  <c r="AC921" i="1"/>
  <c r="AD921" i="1"/>
  <c r="AF921" i="1"/>
  <c r="AG921" i="1"/>
  <c r="Q922" i="1"/>
  <c r="W922" i="1"/>
  <c r="X922" i="1"/>
  <c r="Y922" i="1" s="1"/>
  <c r="Z922" i="1"/>
  <c r="AA922" i="1"/>
  <c r="AC922" i="1"/>
  <c r="AD922" i="1"/>
  <c r="AF922" i="1"/>
  <c r="AG922" i="1"/>
  <c r="Q923" i="1"/>
  <c r="W923" i="1"/>
  <c r="X923" i="1"/>
  <c r="Z923" i="1"/>
  <c r="AA923" i="1"/>
  <c r="AC923" i="1"/>
  <c r="AD923" i="1"/>
  <c r="AF923" i="1"/>
  <c r="AG923" i="1"/>
  <c r="Q924" i="1"/>
  <c r="W924" i="1"/>
  <c r="X924" i="1"/>
  <c r="Y924" i="1" s="1"/>
  <c r="Z924" i="1"/>
  <c r="AA924" i="1"/>
  <c r="AC924" i="1"/>
  <c r="AD924" i="1"/>
  <c r="AF924" i="1"/>
  <c r="AG924" i="1"/>
  <c r="Q925" i="1"/>
  <c r="W925" i="1"/>
  <c r="X925" i="1"/>
  <c r="Z925" i="1"/>
  <c r="AA925" i="1"/>
  <c r="AC925" i="1"/>
  <c r="AD925" i="1"/>
  <c r="AF925" i="1"/>
  <c r="AG925" i="1"/>
  <c r="Q926" i="1"/>
  <c r="W926" i="1"/>
  <c r="X926" i="1"/>
  <c r="Y926" i="1" s="1"/>
  <c r="Z926" i="1"/>
  <c r="AA926" i="1"/>
  <c r="AC926" i="1"/>
  <c r="AD926" i="1"/>
  <c r="AF926" i="1"/>
  <c r="AG926" i="1"/>
  <c r="Q927" i="1"/>
  <c r="W927" i="1"/>
  <c r="X927" i="1"/>
  <c r="Z927" i="1"/>
  <c r="AA927" i="1"/>
  <c r="AC927" i="1"/>
  <c r="AD927" i="1"/>
  <c r="AF927" i="1"/>
  <c r="AG927" i="1"/>
  <c r="Q928" i="1"/>
  <c r="W928" i="1"/>
  <c r="X928" i="1"/>
  <c r="Y928" i="1" s="1"/>
  <c r="Z928" i="1"/>
  <c r="AA928" i="1"/>
  <c r="AC928" i="1"/>
  <c r="AD928" i="1"/>
  <c r="AF928" i="1"/>
  <c r="AG928" i="1"/>
  <c r="Q929" i="1"/>
  <c r="W929" i="1"/>
  <c r="X929" i="1"/>
  <c r="Z929" i="1"/>
  <c r="AA929" i="1"/>
  <c r="AC929" i="1"/>
  <c r="AD929" i="1"/>
  <c r="AF929" i="1"/>
  <c r="AG929" i="1"/>
  <c r="Q930" i="1"/>
  <c r="W930" i="1"/>
  <c r="X930" i="1"/>
  <c r="Y930" i="1" s="1"/>
  <c r="Z930" i="1"/>
  <c r="AA930" i="1"/>
  <c r="AC930" i="1"/>
  <c r="AD930" i="1"/>
  <c r="AF930" i="1"/>
  <c r="AG930" i="1"/>
  <c r="Q931" i="1"/>
  <c r="W931" i="1"/>
  <c r="X931" i="1"/>
  <c r="Z931" i="1"/>
  <c r="AA931" i="1"/>
  <c r="AC931" i="1"/>
  <c r="AD931" i="1"/>
  <c r="AF931" i="1"/>
  <c r="AG931" i="1"/>
  <c r="Q932" i="1"/>
  <c r="W932" i="1"/>
  <c r="X932" i="1"/>
  <c r="Y932" i="1" s="1"/>
  <c r="Z932" i="1"/>
  <c r="AA932" i="1"/>
  <c r="AC932" i="1"/>
  <c r="AD932" i="1"/>
  <c r="AF932" i="1"/>
  <c r="AG932" i="1"/>
  <c r="Q933" i="1"/>
  <c r="W933" i="1"/>
  <c r="X933" i="1"/>
  <c r="Z933" i="1"/>
  <c r="AA933" i="1"/>
  <c r="AC933" i="1"/>
  <c r="AD933" i="1"/>
  <c r="AF933" i="1"/>
  <c r="AG933" i="1"/>
  <c r="Q934" i="1"/>
  <c r="W934" i="1"/>
  <c r="X934" i="1"/>
  <c r="Y934" i="1" s="1"/>
  <c r="Z934" i="1"/>
  <c r="AA934" i="1"/>
  <c r="AC934" i="1"/>
  <c r="AD934" i="1"/>
  <c r="AF934" i="1"/>
  <c r="AG934" i="1"/>
  <c r="Q935" i="1"/>
  <c r="W935" i="1"/>
  <c r="X935" i="1"/>
  <c r="Z935" i="1"/>
  <c r="AA935" i="1"/>
  <c r="AC935" i="1"/>
  <c r="AD935" i="1"/>
  <c r="AF935" i="1"/>
  <c r="AG935" i="1"/>
  <c r="Q936" i="1"/>
  <c r="W936" i="1"/>
  <c r="X936" i="1"/>
  <c r="Y936" i="1" s="1"/>
  <c r="Z936" i="1"/>
  <c r="AA936" i="1"/>
  <c r="AC936" i="1"/>
  <c r="AD936" i="1"/>
  <c r="AF936" i="1"/>
  <c r="AG936" i="1"/>
  <c r="Q937" i="1"/>
  <c r="W937" i="1"/>
  <c r="X937" i="1"/>
  <c r="Z937" i="1"/>
  <c r="AA937" i="1"/>
  <c r="AC937" i="1"/>
  <c r="AD937" i="1"/>
  <c r="AF937" i="1"/>
  <c r="AG937" i="1"/>
  <c r="Q938" i="1"/>
  <c r="W938" i="1"/>
  <c r="X938" i="1"/>
  <c r="Y938" i="1" s="1"/>
  <c r="Z938" i="1"/>
  <c r="AA938" i="1"/>
  <c r="AC938" i="1"/>
  <c r="AD938" i="1"/>
  <c r="AF938" i="1"/>
  <c r="AG938" i="1"/>
  <c r="Q939" i="1"/>
  <c r="W939" i="1"/>
  <c r="X939" i="1"/>
  <c r="Z939" i="1"/>
  <c r="AA939" i="1"/>
  <c r="AC939" i="1"/>
  <c r="AD939" i="1"/>
  <c r="AF939" i="1"/>
  <c r="AG939" i="1"/>
  <c r="Q940" i="1"/>
  <c r="W940" i="1"/>
  <c r="X940" i="1"/>
  <c r="Y940" i="1" s="1"/>
  <c r="Z940" i="1"/>
  <c r="AA940" i="1"/>
  <c r="AC940" i="1"/>
  <c r="AD940" i="1"/>
  <c r="AF940" i="1"/>
  <c r="AG940" i="1"/>
  <c r="Q941" i="1"/>
  <c r="W941" i="1"/>
  <c r="X941" i="1"/>
  <c r="Z941" i="1"/>
  <c r="AA941" i="1"/>
  <c r="AC941" i="1"/>
  <c r="AD941" i="1"/>
  <c r="AF941" i="1"/>
  <c r="AG941" i="1"/>
  <c r="Q942" i="1"/>
  <c r="W942" i="1"/>
  <c r="X942" i="1"/>
  <c r="Y942" i="1" s="1"/>
  <c r="Z942" i="1"/>
  <c r="AA942" i="1"/>
  <c r="AC942" i="1"/>
  <c r="AD942" i="1"/>
  <c r="AF942" i="1"/>
  <c r="AG942" i="1"/>
  <c r="Q943" i="1"/>
  <c r="W943" i="1"/>
  <c r="X943" i="1"/>
  <c r="Z943" i="1"/>
  <c r="AA943" i="1"/>
  <c r="AC943" i="1"/>
  <c r="AD943" i="1"/>
  <c r="AF943" i="1"/>
  <c r="AG943" i="1"/>
  <c r="Q944" i="1"/>
  <c r="W944" i="1"/>
  <c r="X944" i="1"/>
  <c r="Y944" i="1" s="1"/>
  <c r="Z944" i="1"/>
  <c r="AA944" i="1"/>
  <c r="AC944" i="1"/>
  <c r="AD944" i="1"/>
  <c r="AF944" i="1"/>
  <c r="AG944" i="1"/>
  <c r="Q945" i="1"/>
  <c r="W945" i="1"/>
  <c r="X945" i="1"/>
  <c r="Z945" i="1"/>
  <c r="AA945" i="1"/>
  <c r="AC945" i="1"/>
  <c r="AD945" i="1"/>
  <c r="AF945" i="1"/>
  <c r="AG945" i="1"/>
  <c r="Q946" i="1"/>
  <c r="W946" i="1"/>
  <c r="X946" i="1"/>
  <c r="Y946" i="1" s="1"/>
  <c r="Z946" i="1"/>
  <c r="AA946" i="1"/>
  <c r="AC946" i="1"/>
  <c r="AD946" i="1"/>
  <c r="AF946" i="1"/>
  <c r="AG946" i="1"/>
  <c r="Q947" i="1"/>
  <c r="W947" i="1"/>
  <c r="X947" i="1"/>
  <c r="Z947" i="1"/>
  <c r="AA947" i="1"/>
  <c r="AC947" i="1"/>
  <c r="AD947" i="1"/>
  <c r="AF947" i="1"/>
  <c r="AG947" i="1"/>
  <c r="Q948" i="1"/>
  <c r="W948" i="1"/>
  <c r="X948" i="1"/>
  <c r="Y948" i="1" s="1"/>
  <c r="Z948" i="1"/>
  <c r="AA948" i="1"/>
  <c r="AC948" i="1"/>
  <c r="AD948" i="1"/>
  <c r="AF948" i="1"/>
  <c r="AG948" i="1"/>
  <c r="Q949" i="1"/>
  <c r="W949" i="1"/>
  <c r="X949" i="1"/>
  <c r="Z949" i="1"/>
  <c r="AA949" i="1"/>
  <c r="AC949" i="1"/>
  <c r="AD949" i="1"/>
  <c r="AF949" i="1"/>
  <c r="AG949" i="1"/>
  <c r="Q950" i="1"/>
  <c r="W950" i="1"/>
  <c r="X950" i="1"/>
  <c r="Y950" i="1" s="1"/>
  <c r="Z950" i="1"/>
  <c r="AA950" i="1"/>
  <c r="AC950" i="1"/>
  <c r="AD950" i="1"/>
  <c r="AF950" i="1"/>
  <c r="AG950" i="1"/>
  <c r="Q951" i="1"/>
  <c r="W951" i="1"/>
  <c r="X951" i="1"/>
  <c r="Z951" i="1"/>
  <c r="AA951" i="1"/>
  <c r="AC951" i="1"/>
  <c r="AD951" i="1"/>
  <c r="AF951" i="1"/>
  <c r="AG951" i="1"/>
  <c r="Q952" i="1"/>
  <c r="W952" i="1"/>
  <c r="X952" i="1"/>
  <c r="Y952" i="1" s="1"/>
  <c r="Z952" i="1"/>
  <c r="AA952" i="1"/>
  <c r="AC952" i="1"/>
  <c r="AD952" i="1"/>
  <c r="AF952" i="1"/>
  <c r="AG952" i="1"/>
  <c r="Q953" i="1"/>
  <c r="W953" i="1"/>
  <c r="X953" i="1"/>
  <c r="Z953" i="1"/>
  <c r="AA953" i="1"/>
  <c r="AC953" i="1"/>
  <c r="AD953" i="1"/>
  <c r="AF953" i="1"/>
  <c r="AG953" i="1"/>
  <c r="Q954" i="1"/>
  <c r="W954" i="1"/>
  <c r="X954" i="1"/>
  <c r="Y954" i="1" s="1"/>
  <c r="Z954" i="1"/>
  <c r="AA954" i="1"/>
  <c r="AC954" i="1"/>
  <c r="AD954" i="1"/>
  <c r="AF954" i="1"/>
  <c r="AG954" i="1"/>
  <c r="Q955" i="1"/>
  <c r="W955" i="1"/>
  <c r="X955" i="1"/>
  <c r="Z955" i="1"/>
  <c r="AA955" i="1"/>
  <c r="AC955" i="1"/>
  <c r="AD955" i="1"/>
  <c r="AF955" i="1"/>
  <c r="AG955" i="1"/>
  <c r="Q956" i="1"/>
  <c r="W956" i="1"/>
  <c r="X956" i="1"/>
  <c r="Y956" i="1" s="1"/>
  <c r="Z956" i="1"/>
  <c r="AA956" i="1"/>
  <c r="AC956" i="1"/>
  <c r="AD956" i="1"/>
  <c r="AF956" i="1"/>
  <c r="AG956" i="1"/>
  <c r="Q957" i="1"/>
  <c r="W957" i="1"/>
  <c r="X957" i="1"/>
  <c r="Z957" i="1"/>
  <c r="AA957" i="1"/>
  <c r="AC957" i="1"/>
  <c r="AD957" i="1"/>
  <c r="AF957" i="1"/>
  <c r="AG957" i="1"/>
  <c r="Q958" i="1"/>
  <c r="W958" i="1"/>
  <c r="X958" i="1"/>
  <c r="Y958" i="1" s="1"/>
  <c r="Z958" i="1"/>
  <c r="AA958" i="1"/>
  <c r="AC958" i="1"/>
  <c r="AD958" i="1"/>
  <c r="AF958" i="1"/>
  <c r="AG958" i="1"/>
  <c r="Q959" i="1"/>
  <c r="W959" i="1"/>
  <c r="X959" i="1"/>
  <c r="Z959" i="1"/>
  <c r="AA959" i="1"/>
  <c r="AC959" i="1"/>
  <c r="AD959" i="1"/>
  <c r="AF959" i="1"/>
  <c r="AG959" i="1"/>
  <c r="Q960" i="1"/>
  <c r="W960" i="1"/>
  <c r="X960" i="1"/>
  <c r="Y960" i="1" s="1"/>
  <c r="Z960" i="1"/>
  <c r="AA960" i="1"/>
  <c r="AC960" i="1"/>
  <c r="AD960" i="1"/>
  <c r="AF960" i="1"/>
  <c r="AG960" i="1"/>
  <c r="Q961" i="1"/>
  <c r="W961" i="1"/>
  <c r="X961" i="1"/>
  <c r="Z961" i="1"/>
  <c r="AA961" i="1"/>
  <c r="AC961" i="1"/>
  <c r="AD961" i="1"/>
  <c r="AF961" i="1"/>
  <c r="AG961" i="1"/>
  <c r="Q962" i="1"/>
  <c r="W962" i="1"/>
  <c r="X962" i="1"/>
  <c r="Y962" i="1" s="1"/>
  <c r="Z962" i="1"/>
  <c r="AA962" i="1"/>
  <c r="AC962" i="1"/>
  <c r="AD962" i="1"/>
  <c r="AF962" i="1"/>
  <c r="AG962" i="1"/>
  <c r="Q963" i="1"/>
  <c r="W963" i="1"/>
  <c r="X963" i="1"/>
  <c r="Z963" i="1"/>
  <c r="AA963" i="1"/>
  <c r="AC963" i="1"/>
  <c r="AD963" i="1"/>
  <c r="AF963" i="1"/>
  <c r="AG963" i="1"/>
  <c r="Q964" i="1"/>
  <c r="W964" i="1"/>
  <c r="X964" i="1"/>
  <c r="Y964" i="1" s="1"/>
  <c r="Z964" i="1"/>
  <c r="AA964" i="1"/>
  <c r="AC964" i="1"/>
  <c r="AD964" i="1"/>
  <c r="AF964" i="1"/>
  <c r="AG964" i="1"/>
  <c r="Q965" i="1"/>
  <c r="W965" i="1"/>
  <c r="X965" i="1"/>
  <c r="Z965" i="1"/>
  <c r="AA965" i="1"/>
  <c r="AC965" i="1"/>
  <c r="AD965" i="1"/>
  <c r="AF965" i="1"/>
  <c r="AG965" i="1"/>
  <c r="Q966" i="1"/>
  <c r="W966" i="1"/>
  <c r="X966" i="1"/>
  <c r="Z966" i="1"/>
  <c r="AA966" i="1"/>
  <c r="AC966" i="1"/>
  <c r="AD966" i="1"/>
  <c r="AF966" i="1"/>
  <c r="AG966" i="1"/>
  <c r="Q967" i="1"/>
  <c r="W967" i="1"/>
  <c r="X967" i="1"/>
  <c r="Z967" i="1"/>
  <c r="AA967" i="1"/>
  <c r="AC967" i="1"/>
  <c r="AD967" i="1"/>
  <c r="AF967" i="1"/>
  <c r="AG967" i="1"/>
  <c r="Q968" i="1"/>
  <c r="W968" i="1"/>
  <c r="X968" i="1"/>
  <c r="Z968" i="1"/>
  <c r="AA968" i="1"/>
  <c r="AC968" i="1"/>
  <c r="AD968" i="1"/>
  <c r="AF968" i="1"/>
  <c r="AG968" i="1"/>
  <c r="Q969" i="1"/>
  <c r="W969" i="1"/>
  <c r="X969" i="1"/>
  <c r="Z969" i="1"/>
  <c r="AA969" i="1"/>
  <c r="AC969" i="1"/>
  <c r="AD969" i="1"/>
  <c r="AF969" i="1"/>
  <c r="AG969" i="1"/>
  <c r="Q970" i="1"/>
  <c r="W970" i="1"/>
  <c r="X970" i="1"/>
  <c r="Z970" i="1"/>
  <c r="AA970" i="1"/>
  <c r="AC970" i="1"/>
  <c r="AD970" i="1"/>
  <c r="AF970" i="1"/>
  <c r="AG970" i="1"/>
  <c r="Q971" i="1"/>
  <c r="W971" i="1"/>
  <c r="X971" i="1"/>
  <c r="Z971" i="1"/>
  <c r="AA971" i="1"/>
  <c r="AC971" i="1"/>
  <c r="AD971" i="1"/>
  <c r="AF971" i="1"/>
  <c r="AG971" i="1"/>
  <c r="Q972" i="1"/>
  <c r="W972" i="1"/>
  <c r="X972" i="1"/>
  <c r="Z972" i="1"/>
  <c r="AA972" i="1"/>
  <c r="AC972" i="1"/>
  <c r="AD972" i="1"/>
  <c r="AF972" i="1"/>
  <c r="AG972" i="1"/>
  <c r="Q973" i="1"/>
  <c r="W973" i="1"/>
  <c r="X973" i="1"/>
  <c r="Z973" i="1"/>
  <c r="AA973" i="1"/>
  <c r="AC973" i="1"/>
  <c r="AD973" i="1"/>
  <c r="AF973" i="1"/>
  <c r="AG973" i="1"/>
  <c r="Q974" i="1"/>
  <c r="W974" i="1"/>
  <c r="X974" i="1"/>
  <c r="Z974" i="1"/>
  <c r="AA974" i="1"/>
  <c r="AC974" i="1"/>
  <c r="AD974" i="1"/>
  <c r="AF974" i="1"/>
  <c r="AG974" i="1"/>
  <c r="Q975" i="1"/>
  <c r="W975" i="1"/>
  <c r="X975" i="1"/>
  <c r="Z975" i="1"/>
  <c r="AA975" i="1"/>
  <c r="AC975" i="1"/>
  <c r="AD975" i="1"/>
  <c r="AF975" i="1"/>
  <c r="AG975" i="1"/>
  <c r="Q976" i="1"/>
  <c r="W976" i="1"/>
  <c r="X976" i="1"/>
  <c r="Z976" i="1"/>
  <c r="AA976" i="1"/>
  <c r="AC976" i="1"/>
  <c r="AD976" i="1"/>
  <c r="AF976" i="1"/>
  <c r="AG976" i="1"/>
  <c r="Q977" i="1"/>
  <c r="W977" i="1"/>
  <c r="X977" i="1"/>
  <c r="Z977" i="1"/>
  <c r="AA977" i="1"/>
  <c r="AC977" i="1"/>
  <c r="AD977" i="1"/>
  <c r="AF977" i="1"/>
  <c r="AG977" i="1"/>
  <c r="Q978" i="1"/>
  <c r="W978" i="1"/>
  <c r="X978" i="1"/>
  <c r="Z978" i="1"/>
  <c r="AA978" i="1"/>
  <c r="AC978" i="1"/>
  <c r="AD978" i="1"/>
  <c r="AF978" i="1"/>
  <c r="AG978" i="1"/>
  <c r="Q979" i="1"/>
  <c r="W979" i="1"/>
  <c r="X979" i="1"/>
  <c r="Z979" i="1"/>
  <c r="AA979" i="1"/>
  <c r="AC979" i="1"/>
  <c r="AD979" i="1"/>
  <c r="AF979" i="1"/>
  <c r="AG979" i="1"/>
  <c r="Q980" i="1"/>
  <c r="W980" i="1"/>
  <c r="X980" i="1"/>
  <c r="Z980" i="1"/>
  <c r="AA980" i="1"/>
  <c r="AC980" i="1"/>
  <c r="AD980" i="1"/>
  <c r="AF980" i="1"/>
  <c r="AG980" i="1"/>
  <c r="Q981" i="1"/>
  <c r="W981" i="1"/>
  <c r="X981" i="1"/>
  <c r="Z981" i="1"/>
  <c r="AA981" i="1"/>
  <c r="AC981" i="1"/>
  <c r="AD981" i="1"/>
  <c r="AF981" i="1"/>
  <c r="AG981" i="1"/>
  <c r="Q982" i="1"/>
  <c r="W982" i="1"/>
  <c r="X982" i="1"/>
  <c r="Z982" i="1"/>
  <c r="AA982" i="1"/>
  <c r="AC982" i="1"/>
  <c r="AD982" i="1"/>
  <c r="AF982" i="1"/>
  <c r="AG982" i="1"/>
  <c r="Q983" i="1"/>
  <c r="W983" i="1"/>
  <c r="X983" i="1"/>
  <c r="Z983" i="1"/>
  <c r="AA983" i="1"/>
  <c r="AC983" i="1"/>
  <c r="AD983" i="1"/>
  <c r="AF983" i="1"/>
  <c r="AG983" i="1"/>
  <c r="Q984" i="1"/>
  <c r="W984" i="1"/>
  <c r="X984" i="1"/>
  <c r="Z984" i="1"/>
  <c r="AA984" i="1"/>
  <c r="AC984" i="1"/>
  <c r="AD984" i="1"/>
  <c r="AF984" i="1"/>
  <c r="AG984" i="1"/>
  <c r="Q985" i="1"/>
  <c r="W985" i="1"/>
  <c r="X985" i="1"/>
  <c r="Z985" i="1"/>
  <c r="AA985" i="1"/>
  <c r="AC985" i="1"/>
  <c r="AD985" i="1"/>
  <c r="AF985" i="1"/>
  <c r="AG985" i="1"/>
  <c r="Q986" i="1"/>
  <c r="W986" i="1"/>
  <c r="X986" i="1"/>
  <c r="Z986" i="1"/>
  <c r="AA986" i="1"/>
  <c r="AC986" i="1"/>
  <c r="AD986" i="1"/>
  <c r="AF986" i="1"/>
  <c r="AG986" i="1"/>
  <c r="Q987" i="1"/>
  <c r="W987" i="1"/>
  <c r="X987" i="1"/>
  <c r="Z987" i="1"/>
  <c r="AA987" i="1"/>
  <c r="AC987" i="1"/>
  <c r="AD987" i="1"/>
  <c r="AF987" i="1"/>
  <c r="AG987" i="1"/>
  <c r="Q988" i="1"/>
  <c r="W988" i="1"/>
  <c r="X988" i="1"/>
  <c r="Z988" i="1"/>
  <c r="AA988" i="1"/>
  <c r="AC988" i="1"/>
  <c r="AD988" i="1"/>
  <c r="AF988" i="1"/>
  <c r="AG988" i="1"/>
  <c r="Q989" i="1"/>
  <c r="W989" i="1"/>
  <c r="X989" i="1"/>
  <c r="Z989" i="1"/>
  <c r="AA989" i="1"/>
  <c r="AC989" i="1"/>
  <c r="AD989" i="1"/>
  <c r="AF989" i="1"/>
  <c r="AG989" i="1"/>
  <c r="Q990" i="1"/>
  <c r="W990" i="1"/>
  <c r="X990" i="1"/>
  <c r="Z990" i="1"/>
  <c r="AA990" i="1"/>
  <c r="AC990" i="1"/>
  <c r="AD990" i="1"/>
  <c r="AF990" i="1"/>
  <c r="AG990" i="1"/>
  <c r="Q991" i="1"/>
  <c r="W991" i="1"/>
  <c r="X991" i="1"/>
  <c r="Z991" i="1"/>
  <c r="AA991" i="1"/>
  <c r="AC991" i="1"/>
  <c r="AD991" i="1"/>
  <c r="AF991" i="1"/>
  <c r="AG991" i="1"/>
  <c r="Q992" i="1"/>
  <c r="W992" i="1"/>
  <c r="X992" i="1"/>
  <c r="Z992" i="1"/>
  <c r="AA992" i="1"/>
  <c r="AC992" i="1"/>
  <c r="AD992" i="1"/>
  <c r="AF992" i="1"/>
  <c r="AG992" i="1"/>
  <c r="Q993" i="1"/>
  <c r="W993" i="1"/>
  <c r="X993" i="1"/>
  <c r="Z993" i="1"/>
  <c r="AA993" i="1"/>
  <c r="AC993" i="1"/>
  <c r="AD993" i="1"/>
  <c r="AF993" i="1"/>
  <c r="AG993" i="1"/>
  <c r="Q994" i="1"/>
  <c r="W994" i="1"/>
  <c r="X994" i="1"/>
  <c r="Z994" i="1"/>
  <c r="AA994" i="1"/>
  <c r="AC994" i="1"/>
  <c r="AD994" i="1"/>
  <c r="AF994" i="1"/>
  <c r="AG994" i="1"/>
  <c r="Q995" i="1"/>
  <c r="W995" i="1"/>
  <c r="X995" i="1"/>
  <c r="Z995" i="1"/>
  <c r="AA995" i="1"/>
  <c r="AC995" i="1"/>
  <c r="AD995" i="1"/>
  <c r="AF995" i="1"/>
  <c r="AG995" i="1"/>
  <c r="Q996" i="1"/>
  <c r="W996" i="1"/>
  <c r="X996" i="1"/>
  <c r="Z996" i="1"/>
  <c r="AA996" i="1"/>
  <c r="AC996" i="1"/>
  <c r="AD996" i="1"/>
  <c r="AF996" i="1"/>
  <c r="AG996" i="1"/>
  <c r="Q997" i="1"/>
  <c r="W997" i="1"/>
  <c r="X997" i="1"/>
  <c r="Z997" i="1"/>
  <c r="AA997" i="1"/>
  <c r="AC997" i="1"/>
  <c r="AD997" i="1"/>
  <c r="AF997" i="1"/>
  <c r="AG997" i="1"/>
  <c r="Q998" i="1"/>
  <c r="W998" i="1"/>
  <c r="X998" i="1"/>
  <c r="Z998" i="1"/>
  <c r="AA998" i="1"/>
  <c r="AC998" i="1"/>
  <c r="AD998" i="1"/>
  <c r="AF998" i="1"/>
  <c r="AG998" i="1"/>
  <c r="Q999" i="1"/>
  <c r="W999" i="1"/>
  <c r="X999" i="1"/>
  <c r="Z999" i="1"/>
  <c r="AA999" i="1"/>
  <c r="AC999" i="1"/>
  <c r="AD999" i="1"/>
  <c r="AF999" i="1"/>
  <c r="AG999" i="1"/>
  <c r="Q1000" i="1"/>
  <c r="W1000" i="1"/>
  <c r="X1000" i="1"/>
  <c r="Z1000" i="1"/>
  <c r="AA1000" i="1"/>
  <c r="AC1000" i="1"/>
  <c r="AD1000" i="1"/>
  <c r="AF1000" i="1"/>
  <c r="AG1000" i="1"/>
  <c r="Q1001" i="1"/>
  <c r="W1001" i="1"/>
  <c r="X1001" i="1"/>
  <c r="Z1001" i="1"/>
  <c r="AA1001" i="1"/>
  <c r="AC1001" i="1"/>
  <c r="AD1001" i="1"/>
  <c r="AF1001" i="1"/>
  <c r="AG1001" i="1"/>
  <c r="Q1002" i="1"/>
  <c r="W1002" i="1"/>
  <c r="X1002" i="1"/>
  <c r="Z1002" i="1"/>
  <c r="AA1002" i="1"/>
  <c r="AC1002" i="1"/>
  <c r="AD1002" i="1"/>
  <c r="AF1002" i="1"/>
  <c r="AG1002" i="1"/>
  <c r="Q1003" i="1"/>
  <c r="W1003" i="1"/>
  <c r="X1003" i="1"/>
  <c r="Z1003" i="1"/>
  <c r="AA1003" i="1"/>
  <c r="AC1003" i="1"/>
  <c r="AD1003" i="1"/>
  <c r="AF1003" i="1"/>
  <c r="AG1003" i="1"/>
  <c r="Q1004" i="1"/>
  <c r="W1004" i="1"/>
  <c r="X1004" i="1"/>
  <c r="Z1004" i="1"/>
  <c r="AA1004" i="1"/>
  <c r="AC1004" i="1"/>
  <c r="AD1004" i="1"/>
  <c r="AF1004" i="1"/>
  <c r="AG1004" i="1"/>
  <c r="Q1005" i="1"/>
  <c r="W1005" i="1"/>
  <c r="X1005" i="1"/>
  <c r="Z1005" i="1"/>
  <c r="AA1005" i="1"/>
  <c r="AC1005" i="1"/>
  <c r="AD1005" i="1"/>
  <c r="AF1005" i="1"/>
  <c r="AG1005" i="1"/>
  <c r="Q1006" i="1"/>
  <c r="W1006" i="1"/>
  <c r="X1006" i="1"/>
  <c r="Z1006" i="1"/>
  <c r="AA1006" i="1"/>
  <c r="AC1006" i="1"/>
  <c r="AD1006" i="1"/>
  <c r="AF1006" i="1"/>
  <c r="AG1006" i="1"/>
  <c r="Q1007" i="1"/>
  <c r="W1007" i="1"/>
  <c r="X1007" i="1"/>
  <c r="Z1007" i="1"/>
  <c r="AA1007" i="1"/>
  <c r="AC1007" i="1"/>
  <c r="AD1007" i="1"/>
  <c r="AF1007" i="1"/>
  <c r="AG1007" i="1"/>
  <c r="Q1008" i="1"/>
  <c r="W1008" i="1"/>
  <c r="X1008" i="1"/>
  <c r="Z1008" i="1"/>
  <c r="AA1008" i="1"/>
  <c r="AC1008" i="1"/>
  <c r="AD1008" i="1"/>
  <c r="AF1008" i="1"/>
  <c r="AG1008" i="1"/>
  <c r="Q1009" i="1"/>
  <c r="W1009" i="1"/>
  <c r="X1009" i="1"/>
  <c r="Z1009" i="1"/>
  <c r="AA1009" i="1"/>
  <c r="AC1009" i="1"/>
  <c r="AD1009" i="1"/>
  <c r="AF1009" i="1"/>
  <c r="AG1009" i="1"/>
  <c r="Q1010" i="1"/>
  <c r="W1010" i="1"/>
  <c r="X1010" i="1"/>
  <c r="Z1010" i="1"/>
  <c r="AA1010" i="1"/>
  <c r="AC1010" i="1"/>
  <c r="AD1010" i="1"/>
  <c r="AF1010" i="1"/>
  <c r="AG1010" i="1"/>
  <c r="Q1011" i="1"/>
  <c r="W1011" i="1"/>
  <c r="X1011" i="1"/>
  <c r="Z1011" i="1"/>
  <c r="AA1011" i="1"/>
  <c r="AC1011" i="1"/>
  <c r="AD1011" i="1"/>
  <c r="AF1011" i="1"/>
  <c r="AG1011" i="1"/>
  <c r="Q1012" i="1"/>
  <c r="W1012" i="1"/>
  <c r="X1012" i="1"/>
  <c r="Z1012" i="1"/>
  <c r="AA1012" i="1"/>
  <c r="AC1012" i="1"/>
  <c r="AD1012" i="1"/>
  <c r="AF1012" i="1"/>
  <c r="AG1012" i="1"/>
  <c r="Q1013" i="1"/>
  <c r="W1013" i="1"/>
  <c r="X1013" i="1"/>
  <c r="Z1013" i="1"/>
  <c r="AA1013" i="1"/>
  <c r="AC1013" i="1"/>
  <c r="AD1013" i="1"/>
  <c r="AF1013" i="1"/>
  <c r="AG1013" i="1"/>
  <c r="Q1014" i="1"/>
  <c r="W1014" i="1"/>
  <c r="X1014" i="1"/>
  <c r="Z1014" i="1"/>
  <c r="AA1014" i="1"/>
  <c r="AC1014" i="1"/>
  <c r="AD1014" i="1"/>
  <c r="AF1014" i="1"/>
  <c r="AG1014" i="1"/>
  <c r="Q1015" i="1"/>
  <c r="W1015" i="1"/>
  <c r="X1015" i="1"/>
  <c r="Z1015" i="1"/>
  <c r="AA1015" i="1"/>
  <c r="AC1015" i="1"/>
  <c r="AD1015" i="1"/>
  <c r="AF1015" i="1"/>
  <c r="AG1015" i="1"/>
  <c r="Q1016" i="1"/>
  <c r="W1016" i="1"/>
  <c r="X1016" i="1"/>
  <c r="Z1016" i="1"/>
  <c r="AA1016" i="1"/>
  <c r="AC1016" i="1"/>
  <c r="AD1016" i="1"/>
  <c r="AF1016" i="1"/>
  <c r="AG1016" i="1"/>
  <c r="Q1017" i="1"/>
  <c r="W1017" i="1"/>
  <c r="X1017" i="1"/>
  <c r="Z1017" i="1"/>
  <c r="AA1017" i="1"/>
  <c r="AC1017" i="1"/>
  <c r="AD1017" i="1"/>
  <c r="AF1017" i="1"/>
  <c r="AG1017" i="1"/>
  <c r="Q1018" i="1"/>
  <c r="W1018" i="1"/>
  <c r="X1018" i="1"/>
  <c r="Z1018" i="1"/>
  <c r="AA1018" i="1"/>
  <c r="AC1018" i="1"/>
  <c r="AD1018" i="1"/>
  <c r="AF1018" i="1"/>
  <c r="AG1018" i="1"/>
  <c r="Q1019" i="1"/>
  <c r="W1019" i="1"/>
  <c r="X1019" i="1"/>
  <c r="Z1019" i="1"/>
  <c r="AA1019" i="1"/>
  <c r="AC1019" i="1"/>
  <c r="AD1019" i="1"/>
  <c r="AF1019" i="1"/>
  <c r="AG1019" i="1"/>
  <c r="Q1020" i="1"/>
  <c r="W1020" i="1"/>
  <c r="X1020" i="1"/>
  <c r="Z1020" i="1"/>
  <c r="AA1020" i="1"/>
  <c r="AC1020" i="1"/>
  <c r="AD1020" i="1"/>
  <c r="AF1020" i="1"/>
  <c r="AG1020" i="1"/>
  <c r="Q1021" i="1"/>
  <c r="W1021" i="1"/>
  <c r="X1021" i="1"/>
  <c r="Z1021" i="1"/>
  <c r="AA1021" i="1"/>
  <c r="AC1021" i="1"/>
  <c r="AD1021" i="1"/>
  <c r="AF1021" i="1"/>
  <c r="AG1021" i="1"/>
  <c r="Q1022" i="1"/>
  <c r="W1022" i="1"/>
  <c r="X1022" i="1"/>
  <c r="Z1022" i="1"/>
  <c r="AA1022" i="1"/>
  <c r="AC1022" i="1"/>
  <c r="AD1022" i="1"/>
  <c r="AF1022" i="1"/>
  <c r="AG1022" i="1"/>
  <c r="Q1023" i="1"/>
  <c r="W1023" i="1"/>
  <c r="X1023" i="1"/>
  <c r="Z1023" i="1"/>
  <c r="AA1023" i="1"/>
  <c r="AC1023" i="1"/>
  <c r="AD1023" i="1"/>
  <c r="AF1023" i="1"/>
  <c r="AG1023" i="1"/>
  <c r="Q1024" i="1"/>
  <c r="W1024" i="1"/>
  <c r="X1024" i="1"/>
  <c r="Z1024" i="1"/>
  <c r="AA1024" i="1"/>
  <c r="AC1024" i="1"/>
  <c r="AD1024" i="1"/>
  <c r="AF1024" i="1"/>
  <c r="AG1024" i="1"/>
  <c r="Q1025" i="1"/>
  <c r="W1025" i="1"/>
  <c r="X1025" i="1"/>
  <c r="Z1025" i="1"/>
  <c r="AA1025" i="1"/>
  <c r="AC1025" i="1"/>
  <c r="AD1025" i="1"/>
  <c r="AF1025" i="1"/>
  <c r="AG1025" i="1"/>
  <c r="Q1026" i="1"/>
  <c r="W1026" i="1"/>
  <c r="X1026" i="1"/>
  <c r="Z1026" i="1"/>
  <c r="AA1026" i="1"/>
  <c r="AC1026" i="1"/>
  <c r="AD1026" i="1"/>
  <c r="AF1026" i="1"/>
  <c r="AG1026" i="1"/>
  <c r="Q1027" i="1"/>
  <c r="W1027" i="1"/>
  <c r="X1027" i="1"/>
  <c r="Z1027" i="1"/>
  <c r="AA1027" i="1"/>
  <c r="AC1027" i="1"/>
  <c r="AD1027" i="1"/>
  <c r="AF1027" i="1"/>
  <c r="AG1027" i="1"/>
  <c r="Q1028" i="1"/>
  <c r="W1028" i="1"/>
  <c r="X1028" i="1"/>
  <c r="Z1028" i="1"/>
  <c r="AA1028" i="1"/>
  <c r="AC1028" i="1"/>
  <c r="AD1028" i="1"/>
  <c r="AF1028" i="1"/>
  <c r="AG1028" i="1"/>
  <c r="Q1029" i="1"/>
  <c r="W1029" i="1"/>
  <c r="X1029" i="1"/>
  <c r="Z1029" i="1"/>
  <c r="AA1029" i="1"/>
  <c r="AC1029" i="1"/>
  <c r="AD1029" i="1"/>
  <c r="AF1029" i="1"/>
  <c r="AG1029" i="1"/>
  <c r="Q1030" i="1"/>
  <c r="W1030" i="1"/>
  <c r="X1030" i="1"/>
  <c r="Z1030" i="1"/>
  <c r="AA1030" i="1"/>
  <c r="AC1030" i="1"/>
  <c r="AD1030" i="1"/>
  <c r="AF1030" i="1"/>
  <c r="AG1030" i="1"/>
  <c r="Q1031" i="1"/>
  <c r="W1031" i="1"/>
  <c r="X1031" i="1"/>
  <c r="Z1031" i="1"/>
  <c r="AA1031" i="1"/>
  <c r="AC1031" i="1"/>
  <c r="AD1031" i="1"/>
  <c r="AF1031" i="1"/>
  <c r="AG1031" i="1"/>
  <c r="Q1032" i="1"/>
  <c r="W1032" i="1"/>
  <c r="X1032" i="1"/>
  <c r="Z1032" i="1"/>
  <c r="AA1032" i="1"/>
  <c r="AC1032" i="1"/>
  <c r="AD1032" i="1"/>
  <c r="AF1032" i="1"/>
  <c r="AG1032" i="1"/>
  <c r="Q1033" i="1"/>
  <c r="W1033" i="1"/>
  <c r="X1033" i="1"/>
  <c r="Z1033" i="1"/>
  <c r="AA1033" i="1"/>
  <c r="AC1033" i="1"/>
  <c r="AD1033" i="1"/>
  <c r="AF1033" i="1"/>
  <c r="AG1033" i="1"/>
  <c r="Q1034" i="1"/>
  <c r="W1034" i="1"/>
  <c r="X1034" i="1"/>
  <c r="Z1034" i="1"/>
  <c r="AA1034" i="1"/>
  <c r="AC1034" i="1"/>
  <c r="AD1034" i="1"/>
  <c r="AF1034" i="1"/>
  <c r="AG1034" i="1"/>
  <c r="Q1035" i="1"/>
  <c r="W1035" i="1"/>
  <c r="X1035" i="1"/>
  <c r="Z1035" i="1"/>
  <c r="AA1035" i="1"/>
  <c r="AC1035" i="1"/>
  <c r="AD1035" i="1"/>
  <c r="AF1035" i="1"/>
  <c r="AG1035" i="1"/>
  <c r="Q1036" i="1"/>
  <c r="W1036" i="1"/>
  <c r="X1036" i="1"/>
  <c r="Z1036" i="1"/>
  <c r="AA1036" i="1"/>
  <c r="AC1036" i="1"/>
  <c r="AD1036" i="1"/>
  <c r="AF1036" i="1"/>
  <c r="AG1036" i="1"/>
  <c r="Q1037" i="1"/>
  <c r="W1037" i="1"/>
  <c r="X1037" i="1"/>
  <c r="Z1037" i="1"/>
  <c r="AA1037" i="1"/>
  <c r="AC1037" i="1"/>
  <c r="AD1037" i="1"/>
  <c r="AF1037" i="1"/>
  <c r="AG1037" i="1"/>
  <c r="Q1038" i="1"/>
  <c r="W1038" i="1"/>
  <c r="X1038" i="1"/>
  <c r="Z1038" i="1"/>
  <c r="AA1038" i="1"/>
  <c r="AC1038" i="1"/>
  <c r="AD1038" i="1"/>
  <c r="AF1038" i="1"/>
  <c r="AG1038" i="1"/>
  <c r="Q1039" i="1"/>
  <c r="W1039" i="1"/>
  <c r="X1039" i="1"/>
  <c r="Z1039" i="1"/>
  <c r="AA1039" i="1"/>
  <c r="AC1039" i="1"/>
  <c r="AD1039" i="1"/>
  <c r="AF1039" i="1"/>
  <c r="AG1039" i="1"/>
  <c r="Q1040" i="1"/>
  <c r="W1040" i="1"/>
  <c r="X1040" i="1"/>
  <c r="Z1040" i="1"/>
  <c r="AA1040" i="1"/>
  <c r="AC1040" i="1"/>
  <c r="AD1040" i="1"/>
  <c r="AF1040" i="1"/>
  <c r="AG1040" i="1"/>
  <c r="Q1041" i="1"/>
  <c r="W1041" i="1"/>
  <c r="X1041" i="1"/>
  <c r="Z1041" i="1"/>
  <c r="AA1041" i="1"/>
  <c r="AC1041" i="1"/>
  <c r="AD1041" i="1"/>
  <c r="AF1041" i="1"/>
  <c r="AG1041" i="1"/>
  <c r="Q1042" i="1"/>
  <c r="W1042" i="1"/>
  <c r="X1042" i="1"/>
  <c r="Z1042" i="1"/>
  <c r="AA1042" i="1"/>
  <c r="AC1042" i="1"/>
  <c r="AD1042" i="1"/>
  <c r="AF1042" i="1"/>
  <c r="AG1042" i="1"/>
  <c r="Q1043" i="1"/>
  <c r="W1043" i="1"/>
  <c r="X1043" i="1"/>
  <c r="Z1043" i="1"/>
  <c r="AA1043" i="1"/>
  <c r="AC1043" i="1"/>
  <c r="AD1043" i="1"/>
  <c r="AF1043" i="1"/>
  <c r="AG1043" i="1"/>
  <c r="Q1044" i="1"/>
  <c r="W1044" i="1"/>
  <c r="X1044" i="1"/>
  <c r="Z1044" i="1"/>
  <c r="AA1044" i="1"/>
  <c r="AC1044" i="1"/>
  <c r="AD1044" i="1"/>
  <c r="AF1044" i="1"/>
  <c r="AG1044" i="1"/>
  <c r="Q1045" i="1"/>
  <c r="W1045" i="1"/>
  <c r="X1045" i="1"/>
  <c r="Z1045" i="1"/>
  <c r="AA1045" i="1"/>
  <c r="AC1045" i="1"/>
  <c r="AD1045" i="1"/>
  <c r="AF1045" i="1"/>
  <c r="AG1045" i="1"/>
  <c r="Q1046" i="1"/>
  <c r="W1046" i="1"/>
  <c r="X1046" i="1"/>
  <c r="Z1046" i="1"/>
  <c r="AA1046" i="1"/>
  <c r="AC1046" i="1"/>
  <c r="AD1046" i="1"/>
  <c r="AF1046" i="1"/>
  <c r="AG1046" i="1"/>
  <c r="Q1047" i="1"/>
  <c r="W1047" i="1"/>
  <c r="X1047" i="1"/>
  <c r="Z1047" i="1"/>
  <c r="AA1047" i="1"/>
  <c r="AC1047" i="1"/>
  <c r="AD1047" i="1"/>
  <c r="AF1047" i="1"/>
  <c r="AG1047" i="1"/>
  <c r="Q1048" i="1"/>
  <c r="W1048" i="1"/>
  <c r="X1048" i="1"/>
  <c r="Z1048" i="1"/>
  <c r="AA1048" i="1"/>
  <c r="AC1048" i="1"/>
  <c r="AD1048" i="1"/>
  <c r="AF1048" i="1"/>
  <c r="AG1048" i="1"/>
  <c r="Q1049" i="1"/>
  <c r="W1049" i="1"/>
  <c r="X1049" i="1"/>
  <c r="Z1049" i="1"/>
  <c r="AA1049" i="1"/>
  <c r="AC1049" i="1"/>
  <c r="AD1049" i="1"/>
  <c r="AF1049" i="1"/>
  <c r="AG1049" i="1"/>
  <c r="Q1050" i="1"/>
  <c r="W1050" i="1"/>
  <c r="X1050" i="1"/>
  <c r="Z1050" i="1"/>
  <c r="AA1050" i="1"/>
  <c r="AC1050" i="1"/>
  <c r="AD1050" i="1"/>
  <c r="AF1050" i="1"/>
  <c r="AG1050" i="1"/>
  <c r="Q1051" i="1"/>
  <c r="W1051" i="1"/>
  <c r="X1051" i="1"/>
  <c r="Z1051" i="1"/>
  <c r="AA1051" i="1"/>
  <c r="AC1051" i="1"/>
  <c r="AD1051" i="1"/>
  <c r="AF1051" i="1"/>
  <c r="AG1051" i="1"/>
  <c r="Q1052" i="1"/>
  <c r="W1052" i="1"/>
  <c r="X1052" i="1"/>
  <c r="Z1052" i="1"/>
  <c r="AA1052" i="1"/>
  <c r="AC1052" i="1"/>
  <c r="AD1052" i="1"/>
  <c r="AF1052" i="1"/>
  <c r="AG1052" i="1"/>
  <c r="Q1053" i="1"/>
  <c r="W1053" i="1"/>
  <c r="X1053" i="1"/>
  <c r="Z1053" i="1"/>
  <c r="AA1053" i="1"/>
  <c r="AC1053" i="1"/>
  <c r="AD1053" i="1"/>
  <c r="AF1053" i="1"/>
  <c r="AG1053" i="1"/>
  <c r="Q1054" i="1"/>
  <c r="W1054" i="1"/>
  <c r="X1054" i="1"/>
  <c r="Z1054" i="1"/>
  <c r="AA1054" i="1"/>
  <c r="AC1054" i="1"/>
  <c r="AD1054" i="1"/>
  <c r="AF1054" i="1"/>
  <c r="AG1054" i="1"/>
  <c r="Q1055" i="1"/>
  <c r="W1055" i="1"/>
  <c r="X1055" i="1"/>
  <c r="Z1055" i="1"/>
  <c r="AA1055" i="1"/>
  <c r="AC1055" i="1"/>
  <c r="AD1055" i="1"/>
  <c r="AF1055" i="1"/>
  <c r="AG1055" i="1"/>
  <c r="Q1056" i="1"/>
  <c r="W1056" i="1"/>
  <c r="X1056" i="1"/>
  <c r="Z1056" i="1"/>
  <c r="AA1056" i="1"/>
  <c r="AC1056" i="1"/>
  <c r="AD1056" i="1"/>
  <c r="AF1056" i="1"/>
  <c r="AG1056" i="1"/>
  <c r="Q1057" i="1"/>
  <c r="W1057" i="1"/>
  <c r="X1057" i="1"/>
  <c r="Z1057" i="1"/>
  <c r="AA1057" i="1"/>
  <c r="AC1057" i="1"/>
  <c r="AD1057" i="1"/>
  <c r="AF1057" i="1"/>
  <c r="AG1057" i="1"/>
  <c r="Q1058" i="1"/>
  <c r="W1058" i="1"/>
  <c r="X1058" i="1"/>
  <c r="Z1058" i="1"/>
  <c r="AA1058" i="1"/>
  <c r="AC1058" i="1"/>
  <c r="AD1058" i="1"/>
  <c r="AF1058" i="1"/>
  <c r="AG1058" i="1"/>
  <c r="Q1059" i="1"/>
  <c r="W1059" i="1"/>
  <c r="X1059" i="1"/>
  <c r="Z1059" i="1"/>
  <c r="AA1059" i="1"/>
  <c r="AC1059" i="1"/>
  <c r="AD1059" i="1"/>
  <c r="AF1059" i="1"/>
  <c r="AG1059" i="1"/>
  <c r="Q1060" i="1"/>
  <c r="W1060" i="1"/>
  <c r="X1060" i="1"/>
  <c r="Z1060" i="1"/>
  <c r="AA1060" i="1"/>
  <c r="AC1060" i="1"/>
  <c r="AD1060" i="1"/>
  <c r="AF1060" i="1"/>
  <c r="AG1060" i="1"/>
  <c r="Q1061" i="1"/>
  <c r="W1061" i="1"/>
  <c r="X1061" i="1"/>
  <c r="Z1061" i="1"/>
  <c r="AA1061" i="1"/>
  <c r="AC1061" i="1"/>
  <c r="AD1061" i="1"/>
  <c r="AF1061" i="1"/>
  <c r="AG1061" i="1"/>
  <c r="Q1062" i="1"/>
  <c r="W1062" i="1"/>
  <c r="X1062" i="1"/>
  <c r="Z1062" i="1"/>
  <c r="AA1062" i="1"/>
  <c r="AC1062" i="1"/>
  <c r="AD1062" i="1"/>
  <c r="AF1062" i="1"/>
  <c r="AG1062" i="1"/>
  <c r="Q1063" i="1"/>
  <c r="W1063" i="1"/>
  <c r="X1063" i="1"/>
  <c r="Z1063" i="1"/>
  <c r="AA1063" i="1"/>
  <c r="AC1063" i="1"/>
  <c r="AD1063" i="1"/>
  <c r="AF1063" i="1"/>
  <c r="AG1063" i="1"/>
  <c r="Q1064" i="1"/>
  <c r="W1064" i="1"/>
  <c r="X1064" i="1"/>
  <c r="Z1064" i="1"/>
  <c r="AA1064" i="1"/>
  <c r="AC1064" i="1"/>
  <c r="AD1064" i="1"/>
  <c r="AF1064" i="1"/>
  <c r="AG1064" i="1"/>
  <c r="Q1065" i="1"/>
  <c r="W1065" i="1"/>
  <c r="X1065" i="1"/>
  <c r="Z1065" i="1"/>
  <c r="AA1065" i="1"/>
  <c r="AC1065" i="1"/>
  <c r="AD1065" i="1"/>
  <c r="AF1065" i="1"/>
  <c r="AG1065" i="1"/>
  <c r="Q1066" i="1"/>
  <c r="W1066" i="1"/>
  <c r="X1066" i="1"/>
  <c r="Z1066" i="1"/>
  <c r="AA1066" i="1"/>
  <c r="AC1066" i="1"/>
  <c r="AD1066" i="1"/>
  <c r="AF1066" i="1"/>
  <c r="AG1066" i="1"/>
  <c r="Q1067" i="1"/>
  <c r="W1067" i="1"/>
  <c r="X1067" i="1"/>
  <c r="Z1067" i="1"/>
  <c r="AA1067" i="1"/>
  <c r="AC1067" i="1"/>
  <c r="AD1067" i="1"/>
  <c r="AF1067" i="1"/>
  <c r="AG1067" i="1"/>
  <c r="Q1068" i="1"/>
  <c r="W1068" i="1"/>
  <c r="X1068" i="1"/>
  <c r="Z1068" i="1"/>
  <c r="AA1068" i="1"/>
  <c r="AC1068" i="1"/>
  <c r="AD1068" i="1"/>
  <c r="AF1068" i="1"/>
  <c r="AG1068" i="1"/>
  <c r="Q1069" i="1"/>
  <c r="W1069" i="1"/>
  <c r="X1069" i="1"/>
  <c r="Z1069" i="1"/>
  <c r="AA1069" i="1"/>
  <c r="AC1069" i="1"/>
  <c r="AD1069" i="1"/>
  <c r="AF1069" i="1"/>
  <c r="AG1069" i="1"/>
  <c r="Q1070" i="1"/>
  <c r="W1070" i="1"/>
  <c r="X1070" i="1"/>
  <c r="Z1070" i="1"/>
  <c r="AA1070" i="1"/>
  <c r="AC1070" i="1"/>
  <c r="AD1070" i="1"/>
  <c r="AF1070" i="1"/>
  <c r="AG1070" i="1"/>
  <c r="Q1071" i="1"/>
  <c r="W1071" i="1"/>
  <c r="X1071" i="1"/>
  <c r="Z1071" i="1"/>
  <c r="AA1071" i="1"/>
  <c r="AC1071" i="1"/>
  <c r="AD1071" i="1"/>
  <c r="AF1071" i="1"/>
  <c r="AG1071" i="1"/>
  <c r="Q1072" i="1"/>
  <c r="W1072" i="1"/>
  <c r="X1072" i="1"/>
  <c r="Z1072" i="1"/>
  <c r="AA1072" i="1"/>
  <c r="AC1072" i="1"/>
  <c r="AD1072" i="1"/>
  <c r="AF1072" i="1"/>
  <c r="AG1072" i="1"/>
  <c r="Q1073" i="1"/>
  <c r="W1073" i="1"/>
  <c r="X1073" i="1"/>
  <c r="Z1073" i="1"/>
  <c r="AA1073" i="1"/>
  <c r="AC1073" i="1"/>
  <c r="AD1073" i="1"/>
  <c r="AF1073" i="1"/>
  <c r="AG1073" i="1"/>
  <c r="Q1074" i="1"/>
  <c r="W1074" i="1"/>
  <c r="X1074" i="1"/>
  <c r="Z1074" i="1"/>
  <c r="AA1074" i="1"/>
  <c r="AC1074" i="1"/>
  <c r="AD1074" i="1"/>
  <c r="AF1074" i="1"/>
  <c r="AG1074" i="1"/>
  <c r="Q1075" i="1"/>
  <c r="W1075" i="1"/>
  <c r="X1075" i="1"/>
  <c r="Z1075" i="1"/>
  <c r="AA1075" i="1"/>
  <c r="AC1075" i="1"/>
  <c r="AD1075" i="1"/>
  <c r="AF1075" i="1"/>
  <c r="AG1075" i="1"/>
  <c r="Q1076" i="1"/>
  <c r="W1076" i="1"/>
  <c r="X1076" i="1"/>
  <c r="Z1076" i="1"/>
  <c r="AA1076" i="1"/>
  <c r="AC1076" i="1"/>
  <c r="AD1076" i="1"/>
  <c r="AF1076" i="1"/>
  <c r="AG1076" i="1"/>
  <c r="Q1077" i="1"/>
  <c r="W1077" i="1"/>
  <c r="X1077" i="1"/>
  <c r="Z1077" i="1"/>
  <c r="AA1077" i="1"/>
  <c r="AC1077" i="1"/>
  <c r="AD1077" i="1"/>
  <c r="AF1077" i="1"/>
  <c r="AG1077" i="1"/>
  <c r="Q1078" i="1"/>
  <c r="W1078" i="1"/>
  <c r="X1078" i="1"/>
  <c r="Z1078" i="1"/>
  <c r="AA1078" i="1"/>
  <c r="AC1078" i="1"/>
  <c r="AD1078" i="1"/>
  <c r="AF1078" i="1"/>
  <c r="AG1078" i="1"/>
  <c r="Q1079" i="1"/>
  <c r="W1079" i="1"/>
  <c r="X1079" i="1"/>
  <c r="Z1079" i="1"/>
  <c r="AA1079" i="1"/>
  <c r="AC1079" i="1"/>
  <c r="AD1079" i="1"/>
  <c r="AF1079" i="1"/>
  <c r="AG1079" i="1"/>
  <c r="Q1080" i="1"/>
  <c r="W1080" i="1"/>
  <c r="X1080" i="1"/>
  <c r="Z1080" i="1"/>
  <c r="AA1080" i="1"/>
  <c r="AC1080" i="1"/>
  <c r="AD1080" i="1"/>
  <c r="AF1080" i="1"/>
  <c r="AG1080" i="1"/>
  <c r="Q1081" i="1"/>
  <c r="W1081" i="1"/>
  <c r="X1081" i="1"/>
  <c r="Z1081" i="1"/>
  <c r="AA1081" i="1"/>
  <c r="AC1081" i="1"/>
  <c r="AD1081" i="1"/>
  <c r="AF1081" i="1"/>
  <c r="AG1081" i="1"/>
  <c r="Q1082" i="1"/>
  <c r="W1082" i="1"/>
  <c r="X1082" i="1"/>
  <c r="Z1082" i="1"/>
  <c r="AA1082" i="1"/>
  <c r="AC1082" i="1"/>
  <c r="AD1082" i="1"/>
  <c r="AF1082" i="1"/>
  <c r="AG1082" i="1"/>
  <c r="Q1083" i="1"/>
  <c r="W1083" i="1"/>
  <c r="X1083" i="1"/>
  <c r="Z1083" i="1"/>
  <c r="AA1083" i="1"/>
  <c r="AC1083" i="1"/>
  <c r="AD1083" i="1"/>
  <c r="AF1083" i="1"/>
  <c r="AG1083" i="1"/>
  <c r="Q1084" i="1"/>
  <c r="W1084" i="1"/>
  <c r="X1084" i="1"/>
  <c r="Z1084" i="1"/>
  <c r="AA1084" i="1"/>
  <c r="AC1084" i="1"/>
  <c r="AD1084" i="1"/>
  <c r="AF1084" i="1"/>
  <c r="AG1084" i="1"/>
  <c r="Q1085" i="1"/>
  <c r="W1085" i="1"/>
  <c r="X1085" i="1"/>
  <c r="Z1085" i="1"/>
  <c r="AA1085" i="1"/>
  <c r="AC1085" i="1"/>
  <c r="AD1085" i="1"/>
  <c r="AF1085" i="1"/>
  <c r="AG1085" i="1"/>
  <c r="Q1086" i="1"/>
  <c r="W1086" i="1"/>
  <c r="X1086" i="1"/>
  <c r="Z1086" i="1"/>
  <c r="AA1086" i="1"/>
  <c r="AC1086" i="1"/>
  <c r="AD1086" i="1"/>
  <c r="AF1086" i="1"/>
  <c r="AG1086" i="1"/>
  <c r="Q1087" i="1"/>
  <c r="W1087" i="1"/>
  <c r="X1087" i="1"/>
  <c r="Z1087" i="1"/>
  <c r="AA1087" i="1"/>
  <c r="AC1087" i="1"/>
  <c r="AD1087" i="1"/>
  <c r="AF1087" i="1"/>
  <c r="AG1087" i="1"/>
  <c r="Q1088" i="1"/>
  <c r="W1088" i="1"/>
  <c r="X1088" i="1"/>
  <c r="Z1088" i="1"/>
  <c r="AA1088" i="1"/>
  <c r="AC1088" i="1"/>
  <c r="AD1088" i="1"/>
  <c r="AF1088" i="1"/>
  <c r="AG1088" i="1"/>
  <c r="Q1089" i="1"/>
  <c r="W1089" i="1"/>
  <c r="X1089" i="1"/>
  <c r="Z1089" i="1"/>
  <c r="AA1089" i="1"/>
  <c r="AC1089" i="1"/>
  <c r="AD1089" i="1"/>
  <c r="AF1089" i="1"/>
  <c r="AG1089" i="1"/>
  <c r="Q1090" i="1"/>
  <c r="W1090" i="1"/>
  <c r="X1090" i="1"/>
  <c r="Z1090" i="1"/>
  <c r="AA1090" i="1"/>
  <c r="AC1090" i="1"/>
  <c r="AD1090" i="1"/>
  <c r="AF1090" i="1"/>
  <c r="AG1090" i="1"/>
  <c r="Q1091" i="1"/>
  <c r="W1091" i="1"/>
  <c r="X1091" i="1"/>
  <c r="Z1091" i="1"/>
  <c r="AA1091" i="1"/>
  <c r="AC1091" i="1"/>
  <c r="AD1091" i="1"/>
  <c r="AF1091" i="1"/>
  <c r="AG1091" i="1"/>
  <c r="Q1092" i="1"/>
  <c r="W1092" i="1"/>
  <c r="X1092" i="1"/>
  <c r="Z1092" i="1"/>
  <c r="AA1092" i="1"/>
  <c r="AC1092" i="1"/>
  <c r="AD1092" i="1"/>
  <c r="AF1092" i="1"/>
  <c r="AG1092" i="1"/>
  <c r="Q1093" i="1"/>
  <c r="W1093" i="1"/>
  <c r="X1093" i="1"/>
  <c r="Z1093" i="1"/>
  <c r="AA1093" i="1"/>
  <c r="AC1093" i="1"/>
  <c r="AD1093" i="1"/>
  <c r="AF1093" i="1"/>
  <c r="AG1093" i="1"/>
  <c r="Q1094" i="1"/>
  <c r="W1094" i="1"/>
  <c r="X1094" i="1"/>
  <c r="Z1094" i="1"/>
  <c r="AA1094" i="1"/>
  <c r="AC1094" i="1"/>
  <c r="AD1094" i="1"/>
  <c r="AF1094" i="1"/>
  <c r="AG1094" i="1"/>
  <c r="Q1095" i="1"/>
  <c r="W1095" i="1"/>
  <c r="X1095" i="1"/>
  <c r="Z1095" i="1"/>
  <c r="AA1095" i="1"/>
  <c r="AC1095" i="1"/>
  <c r="AD1095" i="1"/>
  <c r="AF1095" i="1"/>
  <c r="AG1095" i="1"/>
  <c r="Q1096" i="1"/>
  <c r="W1096" i="1"/>
  <c r="X1096" i="1"/>
  <c r="Z1096" i="1"/>
  <c r="AA1096" i="1"/>
  <c r="AC1096" i="1"/>
  <c r="AD1096" i="1"/>
  <c r="AF1096" i="1"/>
  <c r="AG1096" i="1"/>
  <c r="Q1097" i="1"/>
  <c r="W1097" i="1"/>
  <c r="X1097" i="1"/>
  <c r="Z1097" i="1"/>
  <c r="AA1097" i="1"/>
  <c r="AC1097" i="1"/>
  <c r="AD1097" i="1"/>
  <c r="AF1097" i="1"/>
  <c r="AG1097" i="1"/>
  <c r="Q1098" i="1"/>
  <c r="W1098" i="1"/>
  <c r="X1098" i="1"/>
  <c r="Z1098" i="1"/>
  <c r="AA1098" i="1"/>
  <c r="AC1098" i="1"/>
  <c r="AD1098" i="1"/>
  <c r="AF1098" i="1"/>
  <c r="AG1098" i="1"/>
  <c r="Q1099" i="1"/>
  <c r="W1099" i="1"/>
  <c r="X1099" i="1"/>
  <c r="Z1099" i="1"/>
  <c r="AA1099" i="1"/>
  <c r="AC1099" i="1"/>
  <c r="AD1099" i="1"/>
  <c r="AF1099" i="1"/>
  <c r="AG1099" i="1"/>
  <c r="Q1100" i="1"/>
  <c r="W1100" i="1"/>
  <c r="X1100" i="1"/>
  <c r="Z1100" i="1"/>
  <c r="AA1100" i="1"/>
  <c r="AC1100" i="1"/>
  <c r="AD1100" i="1"/>
  <c r="AF1100" i="1"/>
  <c r="AG1100" i="1"/>
  <c r="Q1101" i="1"/>
  <c r="W1101" i="1"/>
  <c r="X1101" i="1"/>
  <c r="Z1101" i="1"/>
  <c r="AA1101" i="1"/>
  <c r="AC1101" i="1"/>
  <c r="AD1101" i="1"/>
  <c r="AF1101" i="1"/>
  <c r="AG1101" i="1"/>
  <c r="Q1102" i="1"/>
  <c r="W1102" i="1"/>
  <c r="X1102" i="1"/>
  <c r="Z1102" i="1"/>
  <c r="AA1102" i="1"/>
  <c r="AC1102" i="1"/>
  <c r="AD1102" i="1"/>
  <c r="AF1102" i="1"/>
  <c r="AG1102" i="1"/>
  <c r="Q1103" i="1"/>
  <c r="W1103" i="1"/>
  <c r="X1103" i="1"/>
  <c r="Z1103" i="1"/>
  <c r="AA1103" i="1"/>
  <c r="AC1103" i="1"/>
  <c r="AD1103" i="1"/>
  <c r="AF1103" i="1"/>
  <c r="AG1103" i="1"/>
  <c r="Q1104" i="1"/>
  <c r="W1104" i="1"/>
  <c r="X1104" i="1"/>
  <c r="Z1104" i="1"/>
  <c r="AA1104" i="1"/>
  <c r="AC1104" i="1"/>
  <c r="AD1104" i="1"/>
  <c r="AF1104" i="1"/>
  <c r="AG1104" i="1"/>
  <c r="Q1105" i="1"/>
  <c r="W1105" i="1"/>
  <c r="X1105" i="1"/>
  <c r="Z1105" i="1"/>
  <c r="AA1105" i="1"/>
  <c r="AC1105" i="1"/>
  <c r="AD1105" i="1"/>
  <c r="AF1105" i="1"/>
  <c r="AG1105" i="1"/>
  <c r="Q1106" i="1"/>
  <c r="W1106" i="1"/>
  <c r="X1106" i="1"/>
  <c r="Z1106" i="1"/>
  <c r="AA1106" i="1"/>
  <c r="AC1106" i="1"/>
  <c r="AD1106" i="1"/>
  <c r="AF1106" i="1"/>
  <c r="AG1106" i="1"/>
  <c r="Q1107" i="1"/>
  <c r="W1107" i="1"/>
  <c r="X1107" i="1"/>
  <c r="Z1107" i="1"/>
  <c r="AA1107" i="1"/>
  <c r="AC1107" i="1"/>
  <c r="AD1107" i="1"/>
  <c r="AF1107" i="1"/>
  <c r="AG1107" i="1"/>
  <c r="Q1108" i="1"/>
  <c r="W1108" i="1"/>
  <c r="X1108" i="1"/>
  <c r="Z1108" i="1"/>
  <c r="AA1108" i="1"/>
  <c r="AC1108" i="1"/>
  <c r="AD1108" i="1"/>
  <c r="AF1108" i="1"/>
  <c r="AG1108" i="1"/>
  <c r="Q1109" i="1"/>
  <c r="W1109" i="1"/>
  <c r="X1109" i="1"/>
  <c r="Z1109" i="1"/>
  <c r="AA1109" i="1"/>
  <c r="AC1109" i="1"/>
  <c r="AD1109" i="1"/>
  <c r="AF1109" i="1"/>
  <c r="AG1109" i="1"/>
  <c r="Q1110" i="1"/>
  <c r="W1110" i="1"/>
  <c r="X1110" i="1"/>
  <c r="Z1110" i="1"/>
  <c r="AA1110" i="1"/>
  <c r="AC1110" i="1"/>
  <c r="AD1110" i="1"/>
  <c r="AF1110" i="1"/>
  <c r="AG1110" i="1"/>
  <c r="Q1111" i="1"/>
  <c r="W1111" i="1"/>
  <c r="X1111" i="1"/>
  <c r="Z1111" i="1"/>
  <c r="AA1111" i="1"/>
  <c r="AC1111" i="1"/>
  <c r="AD1111" i="1"/>
  <c r="AF1111" i="1"/>
  <c r="AG1111" i="1"/>
  <c r="Q1112" i="1"/>
  <c r="W1112" i="1"/>
  <c r="X1112" i="1"/>
  <c r="Z1112" i="1"/>
  <c r="AA1112" i="1"/>
  <c r="AC1112" i="1"/>
  <c r="AD1112" i="1"/>
  <c r="AF1112" i="1"/>
  <c r="AG1112" i="1"/>
  <c r="Q1113" i="1"/>
  <c r="W1113" i="1"/>
  <c r="X1113" i="1"/>
  <c r="Z1113" i="1"/>
  <c r="AA1113" i="1"/>
  <c r="AC1113" i="1"/>
  <c r="AD1113" i="1"/>
  <c r="AF1113" i="1"/>
  <c r="AG1113" i="1"/>
  <c r="Q1114" i="1"/>
  <c r="W1114" i="1"/>
  <c r="X1114" i="1"/>
  <c r="Z1114" i="1"/>
  <c r="AA1114" i="1"/>
  <c r="AC1114" i="1"/>
  <c r="AD1114" i="1"/>
  <c r="AF1114" i="1"/>
  <c r="AG1114" i="1"/>
  <c r="Q1115" i="1"/>
  <c r="W1115" i="1"/>
  <c r="X1115" i="1"/>
  <c r="Z1115" i="1"/>
  <c r="AA1115" i="1"/>
  <c r="AC1115" i="1"/>
  <c r="AD1115" i="1"/>
  <c r="AF1115" i="1"/>
  <c r="AG1115" i="1"/>
  <c r="Q1116" i="1"/>
  <c r="W1116" i="1"/>
  <c r="X1116" i="1"/>
  <c r="Z1116" i="1"/>
  <c r="AA1116" i="1"/>
  <c r="AC1116" i="1"/>
  <c r="AD1116" i="1"/>
  <c r="AF1116" i="1"/>
  <c r="AG1116" i="1"/>
  <c r="Q1117" i="1"/>
  <c r="W1117" i="1"/>
  <c r="X1117" i="1"/>
  <c r="Z1117" i="1"/>
  <c r="AA1117" i="1"/>
  <c r="AC1117" i="1"/>
  <c r="AD1117" i="1"/>
  <c r="AF1117" i="1"/>
  <c r="AG1117" i="1"/>
  <c r="Q1118" i="1"/>
  <c r="W1118" i="1"/>
  <c r="X1118" i="1"/>
  <c r="Z1118" i="1"/>
  <c r="AA1118" i="1"/>
  <c r="AC1118" i="1"/>
  <c r="AD1118" i="1"/>
  <c r="AF1118" i="1"/>
  <c r="AG1118" i="1"/>
  <c r="Q1119" i="1"/>
  <c r="W1119" i="1"/>
  <c r="X1119" i="1"/>
  <c r="Z1119" i="1"/>
  <c r="AA1119" i="1"/>
  <c r="AC1119" i="1"/>
  <c r="AD1119" i="1"/>
  <c r="AF1119" i="1"/>
  <c r="AG1119" i="1"/>
  <c r="Q1120" i="1"/>
  <c r="W1120" i="1"/>
  <c r="X1120" i="1"/>
  <c r="Z1120" i="1"/>
  <c r="AA1120" i="1"/>
  <c r="AC1120" i="1"/>
  <c r="AD1120" i="1"/>
  <c r="AF1120" i="1"/>
  <c r="AG1120" i="1"/>
  <c r="Q1121" i="1"/>
  <c r="W1121" i="1"/>
  <c r="X1121" i="1"/>
  <c r="Z1121" i="1"/>
  <c r="AA1121" i="1"/>
  <c r="AC1121" i="1"/>
  <c r="AD1121" i="1"/>
  <c r="AF1121" i="1"/>
  <c r="AG1121" i="1"/>
  <c r="Q1122" i="1"/>
  <c r="W1122" i="1"/>
  <c r="X1122" i="1"/>
  <c r="Z1122" i="1"/>
  <c r="AA1122" i="1"/>
  <c r="AC1122" i="1"/>
  <c r="AD1122" i="1"/>
  <c r="AF1122" i="1"/>
  <c r="AG1122" i="1"/>
  <c r="Q1123" i="1"/>
  <c r="W1123" i="1"/>
  <c r="X1123" i="1"/>
  <c r="Z1123" i="1"/>
  <c r="AA1123" i="1"/>
  <c r="AC1123" i="1"/>
  <c r="AD1123" i="1"/>
  <c r="AF1123" i="1"/>
  <c r="AG1123" i="1"/>
  <c r="Q1124" i="1"/>
  <c r="W1124" i="1"/>
  <c r="X1124" i="1"/>
  <c r="Z1124" i="1"/>
  <c r="AA1124" i="1"/>
  <c r="AC1124" i="1"/>
  <c r="AD1124" i="1"/>
  <c r="AF1124" i="1"/>
  <c r="AG1124" i="1"/>
  <c r="Q1125" i="1"/>
  <c r="W1125" i="1"/>
  <c r="X1125" i="1"/>
  <c r="Z1125" i="1"/>
  <c r="AA1125" i="1"/>
  <c r="AC1125" i="1"/>
  <c r="AD1125" i="1"/>
  <c r="AF1125" i="1"/>
  <c r="AG1125" i="1"/>
  <c r="Q1126" i="1"/>
  <c r="W1126" i="1"/>
  <c r="X1126" i="1"/>
  <c r="Z1126" i="1"/>
  <c r="AA1126" i="1"/>
  <c r="AC1126" i="1"/>
  <c r="AD1126" i="1"/>
  <c r="AF1126" i="1"/>
  <c r="AG1126" i="1"/>
  <c r="Q1127" i="1"/>
  <c r="W1127" i="1"/>
  <c r="X1127" i="1"/>
  <c r="Z1127" i="1"/>
  <c r="AA1127" i="1"/>
  <c r="AC1127" i="1"/>
  <c r="AD1127" i="1"/>
  <c r="AF1127" i="1"/>
  <c r="AG1127" i="1"/>
  <c r="Q1128" i="1"/>
  <c r="W1128" i="1"/>
  <c r="X1128" i="1"/>
  <c r="Z1128" i="1"/>
  <c r="AA1128" i="1"/>
  <c r="AC1128" i="1"/>
  <c r="AD1128" i="1"/>
  <c r="AF1128" i="1"/>
  <c r="AG1128" i="1"/>
  <c r="Q1129" i="1"/>
  <c r="W1129" i="1"/>
  <c r="X1129" i="1"/>
  <c r="Z1129" i="1"/>
  <c r="AA1129" i="1"/>
  <c r="AC1129" i="1"/>
  <c r="AD1129" i="1"/>
  <c r="AF1129" i="1"/>
  <c r="AG1129" i="1"/>
  <c r="Q1130" i="1"/>
  <c r="W1130" i="1"/>
  <c r="X1130" i="1"/>
  <c r="Z1130" i="1"/>
  <c r="AA1130" i="1"/>
  <c r="AC1130" i="1"/>
  <c r="AD1130" i="1"/>
  <c r="AF1130" i="1"/>
  <c r="AG1130" i="1"/>
  <c r="Q1131" i="1"/>
  <c r="W1131" i="1"/>
  <c r="X1131" i="1"/>
  <c r="Z1131" i="1"/>
  <c r="AA1131" i="1"/>
  <c r="AC1131" i="1"/>
  <c r="AD1131" i="1"/>
  <c r="AF1131" i="1"/>
  <c r="AG1131" i="1"/>
  <c r="Q1132" i="1"/>
  <c r="W1132" i="1"/>
  <c r="X1132" i="1"/>
  <c r="Z1132" i="1"/>
  <c r="AA1132" i="1"/>
  <c r="AC1132" i="1"/>
  <c r="AD1132" i="1"/>
  <c r="AF1132" i="1"/>
  <c r="AG1132" i="1"/>
  <c r="Q1133" i="1"/>
  <c r="W1133" i="1"/>
  <c r="X1133" i="1"/>
  <c r="Z1133" i="1"/>
  <c r="AA1133" i="1"/>
  <c r="AC1133" i="1"/>
  <c r="AD1133" i="1"/>
  <c r="AF1133" i="1"/>
  <c r="AG1133" i="1"/>
  <c r="Q1134" i="1"/>
  <c r="W1134" i="1"/>
  <c r="X1134" i="1"/>
  <c r="Z1134" i="1"/>
  <c r="AA1134" i="1"/>
  <c r="AC1134" i="1"/>
  <c r="AD1134" i="1"/>
  <c r="AF1134" i="1"/>
  <c r="AG1134" i="1"/>
  <c r="Q1135" i="1"/>
  <c r="W1135" i="1"/>
  <c r="X1135" i="1"/>
  <c r="Z1135" i="1"/>
  <c r="AA1135" i="1"/>
  <c r="AC1135" i="1"/>
  <c r="AD1135" i="1"/>
  <c r="AF1135" i="1"/>
  <c r="AG1135" i="1"/>
  <c r="Q1136" i="1"/>
  <c r="W1136" i="1"/>
  <c r="X1136" i="1"/>
  <c r="Z1136" i="1"/>
  <c r="AA1136" i="1"/>
  <c r="AC1136" i="1"/>
  <c r="AD1136" i="1"/>
  <c r="AF1136" i="1"/>
  <c r="AG1136" i="1"/>
  <c r="Q1137" i="1"/>
  <c r="W1137" i="1"/>
  <c r="X1137" i="1"/>
  <c r="Z1137" i="1"/>
  <c r="AA1137" i="1"/>
  <c r="AC1137" i="1"/>
  <c r="AD1137" i="1"/>
  <c r="AF1137" i="1"/>
  <c r="AG1137" i="1"/>
  <c r="Q1138" i="1"/>
  <c r="W1138" i="1"/>
  <c r="X1138" i="1"/>
  <c r="Z1138" i="1"/>
  <c r="AA1138" i="1"/>
  <c r="AC1138" i="1"/>
  <c r="AD1138" i="1"/>
  <c r="AF1138" i="1"/>
  <c r="AG1138" i="1"/>
  <c r="Q1139" i="1"/>
  <c r="W1139" i="1"/>
  <c r="X1139" i="1"/>
  <c r="Z1139" i="1"/>
  <c r="AA1139" i="1"/>
  <c r="AC1139" i="1"/>
  <c r="AD1139" i="1"/>
  <c r="AF1139" i="1"/>
  <c r="AG1139" i="1"/>
  <c r="Q1140" i="1"/>
  <c r="W1140" i="1"/>
  <c r="X1140" i="1"/>
  <c r="Z1140" i="1"/>
  <c r="AA1140" i="1"/>
  <c r="AC1140" i="1"/>
  <c r="AD1140" i="1"/>
  <c r="AF1140" i="1"/>
  <c r="AG1140" i="1"/>
  <c r="Q1141" i="1"/>
  <c r="W1141" i="1"/>
  <c r="X1141" i="1"/>
  <c r="Z1141" i="1"/>
  <c r="AA1141" i="1"/>
  <c r="AC1141" i="1"/>
  <c r="AD1141" i="1"/>
  <c r="AF1141" i="1"/>
  <c r="AG1141" i="1"/>
  <c r="Q1142" i="1"/>
  <c r="W1142" i="1"/>
  <c r="X1142" i="1"/>
  <c r="Z1142" i="1"/>
  <c r="AA1142" i="1"/>
  <c r="AC1142" i="1"/>
  <c r="AD1142" i="1"/>
  <c r="AF1142" i="1"/>
  <c r="AG1142" i="1"/>
  <c r="Q1143" i="1"/>
  <c r="W1143" i="1"/>
  <c r="X1143" i="1"/>
  <c r="Z1143" i="1"/>
  <c r="AA1143" i="1"/>
  <c r="AC1143" i="1"/>
  <c r="AD1143" i="1"/>
  <c r="AF1143" i="1"/>
  <c r="AG1143" i="1"/>
  <c r="Q1144" i="1"/>
  <c r="W1144" i="1"/>
  <c r="X1144" i="1"/>
  <c r="Z1144" i="1"/>
  <c r="AA1144" i="1"/>
  <c r="AC1144" i="1"/>
  <c r="AD1144" i="1"/>
  <c r="AF1144" i="1"/>
  <c r="AG1144" i="1"/>
  <c r="Q1145" i="1"/>
  <c r="W1145" i="1"/>
  <c r="X1145" i="1"/>
  <c r="Z1145" i="1"/>
  <c r="AA1145" i="1"/>
  <c r="AC1145" i="1"/>
  <c r="AD1145" i="1"/>
  <c r="AF1145" i="1"/>
  <c r="AG1145" i="1"/>
  <c r="Q1146" i="1"/>
  <c r="W1146" i="1"/>
  <c r="X1146" i="1"/>
  <c r="Z1146" i="1"/>
  <c r="AA1146" i="1"/>
  <c r="AC1146" i="1"/>
  <c r="AD1146" i="1"/>
  <c r="AF1146" i="1"/>
  <c r="AG1146" i="1"/>
  <c r="Q1147" i="1"/>
  <c r="W1147" i="1"/>
  <c r="X1147" i="1"/>
  <c r="Z1147" i="1"/>
  <c r="AA1147" i="1"/>
  <c r="AC1147" i="1"/>
  <c r="AD1147" i="1"/>
  <c r="AF1147" i="1"/>
  <c r="AG1147" i="1"/>
  <c r="Q1148" i="1"/>
  <c r="W1148" i="1"/>
  <c r="X1148" i="1"/>
  <c r="Z1148" i="1"/>
  <c r="AA1148" i="1"/>
  <c r="AC1148" i="1"/>
  <c r="AD1148" i="1"/>
  <c r="AF1148" i="1"/>
  <c r="AG1148" i="1"/>
  <c r="Q1149" i="1"/>
  <c r="W1149" i="1"/>
  <c r="X1149" i="1"/>
  <c r="Z1149" i="1"/>
  <c r="AA1149" i="1"/>
  <c r="AC1149" i="1"/>
  <c r="AD1149" i="1"/>
  <c r="AF1149" i="1"/>
  <c r="AG1149" i="1"/>
  <c r="Q1150" i="1"/>
  <c r="W1150" i="1"/>
  <c r="X1150" i="1"/>
  <c r="Z1150" i="1"/>
  <c r="AA1150" i="1"/>
  <c r="AC1150" i="1"/>
  <c r="AD1150" i="1"/>
  <c r="AF1150" i="1"/>
  <c r="AG1150" i="1"/>
  <c r="Q1151" i="1"/>
  <c r="W1151" i="1"/>
  <c r="X1151" i="1"/>
  <c r="Z1151" i="1"/>
  <c r="AA1151" i="1"/>
  <c r="AC1151" i="1"/>
  <c r="AD1151" i="1"/>
  <c r="AF1151" i="1"/>
  <c r="AG1151" i="1"/>
  <c r="Q1152" i="1"/>
  <c r="W1152" i="1"/>
  <c r="X1152" i="1"/>
  <c r="Z1152" i="1"/>
  <c r="AA1152" i="1"/>
  <c r="AC1152" i="1"/>
  <c r="AD1152" i="1"/>
  <c r="AF1152" i="1"/>
  <c r="AG1152" i="1"/>
  <c r="Q1153" i="1"/>
  <c r="W1153" i="1"/>
  <c r="X1153" i="1"/>
  <c r="Z1153" i="1"/>
  <c r="AA1153" i="1"/>
  <c r="AC1153" i="1"/>
  <c r="AD1153" i="1"/>
  <c r="AF1153" i="1"/>
  <c r="AG1153" i="1"/>
  <c r="Q1154" i="1"/>
  <c r="W1154" i="1"/>
  <c r="X1154" i="1"/>
  <c r="Z1154" i="1"/>
  <c r="AA1154" i="1"/>
  <c r="AC1154" i="1"/>
  <c r="AD1154" i="1"/>
  <c r="AF1154" i="1"/>
  <c r="AG1154" i="1"/>
  <c r="Q1155" i="1"/>
  <c r="W1155" i="1"/>
  <c r="X1155" i="1"/>
  <c r="Z1155" i="1"/>
  <c r="AA1155" i="1"/>
  <c r="AC1155" i="1"/>
  <c r="AD1155" i="1"/>
  <c r="AF1155" i="1"/>
  <c r="AG1155" i="1"/>
  <c r="Q1156" i="1"/>
  <c r="W1156" i="1"/>
  <c r="X1156" i="1"/>
  <c r="Z1156" i="1"/>
  <c r="AA1156" i="1"/>
  <c r="AC1156" i="1"/>
  <c r="AD1156" i="1"/>
  <c r="AF1156" i="1"/>
  <c r="AG1156" i="1"/>
  <c r="Q1157" i="1"/>
  <c r="W1157" i="1"/>
  <c r="X1157" i="1"/>
  <c r="Z1157" i="1"/>
  <c r="AA1157" i="1"/>
  <c r="AC1157" i="1"/>
  <c r="AD1157" i="1"/>
  <c r="AF1157" i="1"/>
  <c r="AG1157" i="1"/>
  <c r="Q1158" i="1"/>
  <c r="W1158" i="1"/>
  <c r="X1158" i="1"/>
  <c r="Z1158" i="1"/>
  <c r="AA1158" i="1"/>
  <c r="AC1158" i="1"/>
  <c r="AD1158" i="1"/>
  <c r="AF1158" i="1"/>
  <c r="AG1158" i="1"/>
  <c r="Q1159" i="1"/>
  <c r="W1159" i="1"/>
  <c r="X1159" i="1"/>
  <c r="Z1159" i="1"/>
  <c r="AA1159" i="1"/>
  <c r="AC1159" i="1"/>
  <c r="AD1159" i="1"/>
  <c r="AF1159" i="1"/>
  <c r="AG1159" i="1"/>
  <c r="Q1160" i="1"/>
  <c r="W1160" i="1"/>
  <c r="X1160" i="1"/>
  <c r="Z1160" i="1"/>
  <c r="AA1160" i="1"/>
  <c r="AC1160" i="1"/>
  <c r="AD1160" i="1"/>
  <c r="AF1160" i="1"/>
  <c r="AG1160" i="1"/>
  <c r="Q1161" i="1"/>
  <c r="W1161" i="1"/>
  <c r="X1161" i="1"/>
  <c r="Z1161" i="1"/>
  <c r="AA1161" i="1"/>
  <c r="AC1161" i="1"/>
  <c r="AD1161" i="1"/>
  <c r="AF1161" i="1"/>
  <c r="AG1161" i="1"/>
  <c r="Q1162" i="1"/>
  <c r="W1162" i="1"/>
  <c r="X1162" i="1"/>
  <c r="Z1162" i="1"/>
  <c r="AA1162" i="1"/>
  <c r="AC1162" i="1"/>
  <c r="AD1162" i="1"/>
  <c r="AF1162" i="1"/>
  <c r="AG1162" i="1"/>
  <c r="Q1163" i="1"/>
  <c r="W1163" i="1"/>
  <c r="X1163" i="1"/>
  <c r="Z1163" i="1"/>
  <c r="AA1163" i="1"/>
  <c r="AC1163" i="1"/>
  <c r="AD1163" i="1"/>
  <c r="AF1163" i="1"/>
  <c r="AG1163" i="1"/>
  <c r="Q1164" i="1"/>
  <c r="W1164" i="1"/>
  <c r="X1164" i="1"/>
  <c r="Z1164" i="1"/>
  <c r="AA1164" i="1"/>
  <c r="AC1164" i="1"/>
  <c r="AD1164" i="1"/>
  <c r="AF1164" i="1"/>
  <c r="AG1164" i="1"/>
  <c r="Q1165" i="1"/>
  <c r="W1165" i="1"/>
  <c r="X1165" i="1"/>
  <c r="Z1165" i="1"/>
  <c r="AA1165" i="1"/>
  <c r="AC1165" i="1"/>
  <c r="AD1165" i="1"/>
  <c r="AF1165" i="1"/>
  <c r="AG1165" i="1"/>
  <c r="Q1166" i="1"/>
  <c r="W1166" i="1"/>
  <c r="X1166" i="1"/>
  <c r="Z1166" i="1"/>
  <c r="AA1166" i="1"/>
  <c r="AC1166" i="1"/>
  <c r="AD1166" i="1"/>
  <c r="AF1166" i="1"/>
  <c r="AG1166" i="1"/>
  <c r="Q1167" i="1"/>
  <c r="W1167" i="1"/>
  <c r="X1167" i="1"/>
  <c r="Z1167" i="1"/>
  <c r="AA1167" i="1"/>
  <c r="AC1167" i="1"/>
  <c r="AD1167" i="1"/>
  <c r="AF1167" i="1"/>
  <c r="AG1167" i="1"/>
  <c r="Q1168" i="1"/>
  <c r="W1168" i="1"/>
  <c r="X1168" i="1"/>
  <c r="Z1168" i="1"/>
  <c r="AA1168" i="1"/>
  <c r="AC1168" i="1"/>
  <c r="AD1168" i="1"/>
  <c r="AF1168" i="1"/>
  <c r="AG1168" i="1"/>
  <c r="Q1169" i="1"/>
  <c r="W1169" i="1"/>
  <c r="X1169" i="1"/>
  <c r="Z1169" i="1"/>
  <c r="AA1169" i="1"/>
  <c r="AC1169" i="1"/>
  <c r="AD1169" i="1"/>
  <c r="AF1169" i="1"/>
  <c r="AG1169" i="1"/>
  <c r="Q1170" i="1"/>
  <c r="W1170" i="1"/>
  <c r="X1170" i="1"/>
  <c r="Z1170" i="1"/>
  <c r="AA1170" i="1"/>
  <c r="AC1170" i="1"/>
  <c r="AD1170" i="1"/>
  <c r="AF1170" i="1"/>
  <c r="AG1170" i="1"/>
  <c r="Q1171" i="1"/>
  <c r="W1171" i="1"/>
  <c r="X1171" i="1"/>
  <c r="Z1171" i="1"/>
  <c r="AA1171" i="1"/>
  <c r="AC1171" i="1"/>
  <c r="AD1171" i="1"/>
  <c r="AF1171" i="1"/>
  <c r="AG1171" i="1"/>
  <c r="Q1172" i="1"/>
  <c r="W1172" i="1"/>
  <c r="X1172" i="1"/>
  <c r="Z1172" i="1"/>
  <c r="AA1172" i="1"/>
  <c r="AC1172" i="1"/>
  <c r="AD1172" i="1"/>
  <c r="AF1172" i="1"/>
  <c r="AG1172" i="1"/>
  <c r="Q1173" i="1"/>
  <c r="W1173" i="1"/>
  <c r="X1173" i="1"/>
  <c r="Z1173" i="1"/>
  <c r="AA1173" i="1"/>
  <c r="AC1173" i="1"/>
  <c r="AD1173" i="1"/>
  <c r="AF1173" i="1"/>
  <c r="AG1173" i="1"/>
  <c r="Q1174" i="1"/>
  <c r="W1174" i="1"/>
  <c r="X1174" i="1"/>
  <c r="Z1174" i="1"/>
  <c r="AA1174" i="1"/>
  <c r="AC1174" i="1"/>
  <c r="AD1174" i="1"/>
  <c r="AF1174" i="1"/>
  <c r="AG1174" i="1"/>
  <c r="Q1175" i="1"/>
  <c r="W1175" i="1"/>
  <c r="X1175" i="1"/>
  <c r="Z1175" i="1"/>
  <c r="AA1175" i="1"/>
  <c r="AC1175" i="1"/>
  <c r="AD1175" i="1"/>
  <c r="AF1175" i="1"/>
  <c r="AG1175" i="1"/>
  <c r="Q1176" i="1"/>
  <c r="W1176" i="1"/>
  <c r="X1176" i="1"/>
  <c r="Z1176" i="1"/>
  <c r="AA1176" i="1"/>
  <c r="AC1176" i="1"/>
  <c r="AD1176" i="1"/>
  <c r="AF1176" i="1"/>
  <c r="AG1176" i="1"/>
  <c r="Q1177" i="1"/>
  <c r="W1177" i="1"/>
  <c r="X1177" i="1"/>
  <c r="Z1177" i="1"/>
  <c r="AA1177" i="1"/>
  <c r="AC1177" i="1"/>
  <c r="AD1177" i="1"/>
  <c r="AF1177" i="1"/>
  <c r="AG1177" i="1"/>
  <c r="Q1178" i="1"/>
  <c r="W1178" i="1"/>
  <c r="X1178" i="1"/>
  <c r="Z1178" i="1"/>
  <c r="AA1178" i="1"/>
  <c r="AC1178" i="1"/>
  <c r="AD1178" i="1"/>
  <c r="AF1178" i="1"/>
  <c r="AG1178" i="1"/>
  <c r="Q1179" i="1"/>
  <c r="W1179" i="1"/>
  <c r="X1179" i="1"/>
  <c r="Z1179" i="1"/>
  <c r="AA1179" i="1"/>
  <c r="AC1179" i="1"/>
  <c r="AD1179" i="1"/>
  <c r="AF1179" i="1"/>
  <c r="AG1179" i="1"/>
  <c r="Q1180" i="1"/>
  <c r="W1180" i="1"/>
  <c r="X1180" i="1"/>
  <c r="Z1180" i="1"/>
  <c r="AA1180" i="1"/>
  <c r="AC1180" i="1"/>
  <c r="AD1180" i="1"/>
  <c r="AF1180" i="1"/>
  <c r="AG1180" i="1"/>
  <c r="Q1181" i="1"/>
  <c r="W1181" i="1"/>
  <c r="X1181" i="1"/>
  <c r="Z1181" i="1"/>
  <c r="AA1181" i="1"/>
  <c r="AC1181" i="1"/>
  <c r="AD1181" i="1"/>
  <c r="AF1181" i="1"/>
  <c r="AG1181" i="1"/>
  <c r="Q1182" i="1"/>
  <c r="W1182" i="1"/>
  <c r="X1182" i="1"/>
  <c r="Z1182" i="1"/>
  <c r="AA1182" i="1"/>
  <c r="AC1182" i="1"/>
  <c r="AD1182" i="1"/>
  <c r="AF1182" i="1"/>
  <c r="AG1182" i="1"/>
  <c r="Q1183" i="1"/>
  <c r="W1183" i="1"/>
  <c r="X1183" i="1"/>
  <c r="Z1183" i="1"/>
  <c r="AA1183" i="1"/>
  <c r="AC1183" i="1"/>
  <c r="AD1183" i="1"/>
  <c r="AF1183" i="1"/>
  <c r="AG1183" i="1"/>
  <c r="Q1184" i="1"/>
  <c r="W1184" i="1"/>
  <c r="X1184" i="1"/>
  <c r="Z1184" i="1"/>
  <c r="AA1184" i="1"/>
  <c r="AC1184" i="1"/>
  <c r="AD1184" i="1"/>
  <c r="AF1184" i="1"/>
  <c r="AG1184" i="1"/>
  <c r="Q1185" i="1"/>
  <c r="W1185" i="1"/>
  <c r="X1185" i="1"/>
  <c r="Z1185" i="1"/>
  <c r="AA1185" i="1"/>
  <c r="AC1185" i="1"/>
  <c r="AD1185" i="1"/>
  <c r="AF1185" i="1"/>
  <c r="AG1185" i="1"/>
  <c r="Q1186" i="1"/>
  <c r="W1186" i="1"/>
  <c r="X1186" i="1"/>
  <c r="Z1186" i="1"/>
  <c r="AA1186" i="1"/>
  <c r="AC1186" i="1"/>
  <c r="AD1186" i="1"/>
  <c r="AF1186" i="1"/>
  <c r="AG1186" i="1"/>
  <c r="Q1187" i="1"/>
  <c r="W1187" i="1"/>
  <c r="X1187" i="1"/>
  <c r="Z1187" i="1"/>
  <c r="AA1187" i="1"/>
  <c r="AC1187" i="1"/>
  <c r="AD1187" i="1"/>
  <c r="AF1187" i="1"/>
  <c r="AG1187" i="1"/>
  <c r="Q1188" i="1"/>
  <c r="W1188" i="1"/>
  <c r="X1188" i="1"/>
  <c r="Z1188" i="1"/>
  <c r="AA1188" i="1"/>
  <c r="AC1188" i="1"/>
  <c r="AD1188" i="1"/>
  <c r="AF1188" i="1"/>
  <c r="AG1188" i="1"/>
  <c r="Q1189" i="1"/>
  <c r="W1189" i="1"/>
  <c r="X1189" i="1"/>
  <c r="Z1189" i="1"/>
  <c r="AA1189" i="1"/>
  <c r="AC1189" i="1"/>
  <c r="AD1189" i="1"/>
  <c r="AF1189" i="1"/>
  <c r="AG1189" i="1"/>
  <c r="Q1190" i="1"/>
  <c r="W1190" i="1"/>
  <c r="X1190" i="1"/>
  <c r="Z1190" i="1"/>
  <c r="AA1190" i="1"/>
  <c r="AC1190" i="1"/>
  <c r="AD1190" i="1"/>
  <c r="AF1190" i="1"/>
  <c r="AG1190" i="1"/>
  <c r="Q1191" i="1"/>
  <c r="W1191" i="1"/>
  <c r="X1191" i="1"/>
  <c r="Z1191" i="1"/>
  <c r="AA1191" i="1"/>
  <c r="AC1191" i="1"/>
  <c r="AD1191" i="1"/>
  <c r="AF1191" i="1"/>
  <c r="AG1191" i="1"/>
  <c r="Q1192" i="1"/>
  <c r="W1192" i="1"/>
  <c r="X1192" i="1"/>
  <c r="Z1192" i="1"/>
  <c r="AA1192" i="1"/>
  <c r="AC1192" i="1"/>
  <c r="AD1192" i="1"/>
  <c r="AE1192" i="1" s="1"/>
  <c r="AF1192" i="1"/>
  <c r="AG1192" i="1"/>
  <c r="Q1193" i="1"/>
  <c r="W1193" i="1"/>
  <c r="X1193" i="1"/>
  <c r="Z1193" i="1"/>
  <c r="AA1193" i="1"/>
  <c r="AC1193" i="1"/>
  <c r="AD1193" i="1"/>
  <c r="AF1193" i="1"/>
  <c r="AG1193" i="1"/>
  <c r="Q1194" i="1"/>
  <c r="W1194" i="1"/>
  <c r="X1194" i="1"/>
  <c r="Z1194" i="1"/>
  <c r="AA1194" i="1"/>
  <c r="AC1194" i="1"/>
  <c r="AD1194" i="1"/>
  <c r="AE1194" i="1" s="1"/>
  <c r="AF1194" i="1"/>
  <c r="AG1194" i="1"/>
  <c r="Q1195" i="1"/>
  <c r="W1195" i="1"/>
  <c r="X1195" i="1"/>
  <c r="Z1195" i="1"/>
  <c r="AA1195" i="1"/>
  <c r="AC1195" i="1"/>
  <c r="AD1195" i="1"/>
  <c r="AF1195" i="1"/>
  <c r="AG1195" i="1"/>
  <c r="Q1196" i="1"/>
  <c r="W1196" i="1"/>
  <c r="X1196" i="1"/>
  <c r="Z1196" i="1"/>
  <c r="AA1196" i="1"/>
  <c r="AC1196" i="1"/>
  <c r="AD1196" i="1"/>
  <c r="AE1196" i="1" s="1"/>
  <c r="AF1196" i="1"/>
  <c r="AG1196" i="1"/>
  <c r="Q1197" i="1"/>
  <c r="W1197" i="1"/>
  <c r="X1197" i="1"/>
  <c r="Z1197" i="1"/>
  <c r="AA1197" i="1"/>
  <c r="AC1197" i="1"/>
  <c r="AD1197" i="1"/>
  <c r="AF1197" i="1"/>
  <c r="AG1197" i="1"/>
  <c r="Q1198" i="1"/>
  <c r="W1198" i="1"/>
  <c r="X1198" i="1"/>
  <c r="Z1198" i="1"/>
  <c r="AA1198" i="1"/>
  <c r="AC1198" i="1"/>
  <c r="AD1198" i="1"/>
  <c r="AE1198" i="1" s="1"/>
  <c r="AF1198" i="1"/>
  <c r="AG1198" i="1"/>
  <c r="Q1199" i="1"/>
  <c r="W1199" i="1"/>
  <c r="X1199" i="1"/>
  <c r="Z1199" i="1"/>
  <c r="AA1199" i="1"/>
  <c r="AC1199" i="1"/>
  <c r="AD1199" i="1"/>
  <c r="AF1199" i="1"/>
  <c r="AG1199" i="1"/>
  <c r="Q1200" i="1"/>
  <c r="W1200" i="1"/>
  <c r="X1200" i="1"/>
  <c r="Z1200" i="1"/>
  <c r="AA1200" i="1"/>
  <c r="AC1200" i="1"/>
  <c r="AD1200" i="1"/>
  <c r="AE1200" i="1" s="1"/>
  <c r="AF1200" i="1"/>
  <c r="AG1200" i="1"/>
  <c r="Q1201" i="1"/>
  <c r="W1201" i="1"/>
  <c r="X1201" i="1"/>
  <c r="Z1201" i="1"/>
  <c r="AA1201" i="1"/>
  <c r="AC1201" i="1"/>
  <c r="AD1201" i="1"/>
  <c r="AF1201" i="1"/>
  <c r="AG1201" i="1"/>
  <c r="Q1202" i="1"/>
  <c r="W1202" i="1"/>
  <c r="X1202" i="1"/>
  <c r="Z1202" i="1"/>
  <c r="AA1202" i="1"/>
  <c r="AC1202" i="1"/>
  <c r="AD1202" i="1"/>
  <c r="AE1202" i="1" s="1"/>
  <c r="AF1202" i="1"/>
  <c r="AG1202" i="1"/>
  <c r="Q1203" i="1"/>
  <c r="W1203" i="1"/>
  <c r="X1203" i="1"/>
  <c r="Z1203" i="1"/>
  <c r="AA1203" i="1"/>
  <c r="AC1203" i="1"/>
  <c r="AD1203" i="1"/>
  <c r="AF1203" i="1"/>
  <c r="AG1203" i="1"/>
  <c r="Q1204" i="1"/>
  <c r="W1204" i="1"/>
  <c r="X1204" i="1"/>
  <c r="Z1204" i="1"/>
  <c r="AA1204" i="1"/>
  <c r="AC1204" i="1"/>
  <c r="AD1204" i="1"/>
  <c r="AE1204" i="1" s="1"/>
  <c r="AF1204" i="1"/>
  <c r="AG1204" i="1"/>
  <c r="Q1205" i="1"/>
  <c r="W1205" i="1"/>
  <c r="X1205" i="1"/>
  <c r="Z1205" i="1"/>
  <c r="AA1205" i="1"/>
  <c r="AC1205" i="1"/>
  <c r="AD1205" i="1"/>
  <c r="AF1205" i="1"/>
  <c r="AG1205" i="1"/>
  <c r="Q1206" i="1"/>
  <c r="W1206" i="1"/>
  <c r="X1206" i="1"/>
  <c r="Z1206" i="1"/>
  <c r="AA1206" i="1"/>
  <c r="AC1206" i="1"/>
  <c r="AD1206" i="1"/>
  <c r="AE1206" i="1" s="1"/>
  <c r="AF1206" i="1"/>
  <c r="AG1206" i="1"/>
  <c r="Q1207" i="1"/>
  <c r="W1207" i="1"/>
  <c r="X1207" i="1"/>
  <c r="Z1207" i="1"/>
  <c r="AA1207" i="1"/>
  <c r="AC1207" i="1"/>
  <c r="AD1207" i="1"/>
  <c r="AF1207" i="1"/>
  <c r="AG1207" i="1"/>
  <c r="Q1208" i="1"/>
  <c r="W1208" i="1"/>
  <c r="X1208" i="1"/>
  <c r="Z1208" i="1"/>
  <c r="AA1208" i="1"/>
  <c r="AC1208" i="1"/>
  <c r="AD1208" i="1"/>
  <c r="AE1208" i="1" s="1"/>
  <c r="AF1208" i="1"/>
  <c r="AG1208" i="1"/>
  <c r="Q1209" i="1"/>
  <c r="W1209" i="1"/>
  <c r="X1209" i="1"/>
  <c r="Z1209" i="1"/>
  <c r="AA1209" i="1"/>
  <c r="AC1209" i="1"/>
  <c r="AD1209" i="1"/>
  <c r="AF1209" i="1"/>
  <c r="AG1209" i="1"/>
  <c r="Q1210" i="1"/>
  <c r="W1210" i="1"/>
  <c r="X1210" i="1"/>
  <c r="Z1210" i="1"/>
  <c r="AA1210" i="1"/>
  <c r="AC1210" i="1"/>
  <c r="AD1210" i="1"/>
  <c r="AE1210" i="1" s="1"/>
  <c r="AF1210" i="1"/>
  <c r="AG1210" i="1"/>
  <c r="Q1211" i="1"/>
  <c r="W1211" i="1"/>
  <c r="X1211" i="1"/>
  <c r="Z1211" i="1"/>
  <c r="AA1211" i="1"/>
  <c r="AC1211" i="1"/>
  <c r="AD1211" i="1"/>
  <c r="AF1211" i="1"/>
  <c r="AG1211" i="1"/>
  <c r="Q1212" i="1"/>
  <c r="W1212" i="1"/>
  <c r="X1212" i="1"/>
  <c r="Z1212" i="1"/>
  <c r="AA1212" i="1"/>
  <c r="AC1212" i="1"/>
  <c r="AD1212" i="1"/>
  <c r="AE1212" i="1" s="1"/>
  <c r="AF1212" i="1"/>
  <c r="AG1212" i="1"/>
  <c r="Q1213" i="1"/>
  <c r="W1213" i="1"/>
  <c r="X1213" i="1"/>
  <c r="Z1213" i="1"/>
  <c r="AA1213" i="1"/>
  <c r="AC1213" i="1"/>
  <c r="AD1213" i="1"/>
  <c r="AF1213" i="1"/>
  <c r="AG1213" i="1"/>
  <c r="Q1214" i="1"/>
  <c r="W1214" i="1"/>
  <c r="X1214" i="1"/>
  <c r="Z1214" i="1"/>
  <c r="AA1214" i="1"/>
  <c r="AC1214" i="1"/>
  <c r="AD1214" i="1"/>
  <c r="AE1214" i="1" s="1"/>
  <c r="AF1214" i="1"/>
  <c r="AG1214" i="1"/>
  <c r="Q1215" i="1"/>
  <c r="W1215" i="1"/>
  <c r="X1215" i="1"/>
  <c r="Z1215" i="1"/>
  <c r="AA1215" i="1"/>
  <c r="AC1215" i="1"/>
  <c r="AD1215" i="1"/>
  <c r="AF1215" i="1"/>
  <c r="AG1215" i="1"/>
  <c r="Q1216" i="1"/>
  <c r="W1216" i="1"/>
  <c r="X1216" i="1"/>
  <c r="Z1216" i="1"/>
  <c r="AA1216" i="1"/>
  <c r="AC1216" i="1"/>
  <c r="AD1216" i="1"/>
  <c r="AE1216" i="1" s="1"/>
  <c r="AF1216" i="1"/>
  <c r="AG1216" i="1"/>
  <c r="Q1217" i="1"/>
  <c r="W1217" i="1"/>
  <c r="X1217" i="1"/>
  <c r="Z1217" i="1"/>
  <c r="AA1217" i="1"/>
  <c r="AC1217" i="1"/>
  <c r="AD1217" i="1"/>
  <c r="AF1217" i="1"/>
  <c r="AG1217" i="1"/>
  <c r="Q1218" i="1"/>
  <c r="W1218" i="1"/>
  <c r="X1218" i="1"/>
  <c r="Z1218" i="1"/>
  <c r="AA1218" i="1"/>
  <c r="AC1218" i="1"/>
  <c r="AD1218" i="1"/>
  <c r="AE1218" i="1" s="1"/>
  <c r="AF1218" i="1"/>
  <c r="AG1218" i="1"/>
  <c r="Q1219" i="1"/>
  <c r="W1219" i="1"/>
  <c r="X1219" i="1"/>
  <c r="Z1219" i="1"/>
  <c r="AA1219" i="1"/>
  <c r="AC1219" i="1"/>
  <c r="AD1219" i="1"/>
  <c r="AF1219" i="1"/>
  <c r="AG1219" i="1"/>
  <c r="Q1220" i="1"/>
  <c r="W1220" i="1"/>
  <c r="X1220" i="1"/>
  <c r="Z1220" i="1"/>
  <c r="AA1220" i="1"/>
  <c r="AC1220" i="1"/>
  <c r="AD1220" i="1"/>
  <c r="AE1220" i="1" s="1"/>
  <c r="AF1220" i="1"/>
  <c r="AG1220" i="1"/>
  <c r="Q1221" i="1"/>
  <c r="W1221" i="1"/>
  <c r="X1221" i="1"/>
  <c r="Z1221" i="1"/>
  <c r="AA1221" i="1"/>
  <c r="AC1221" i="1"/>
  <c r="AD1221" i="1"/>
  <c r="AF1221" i="1"/>
  <c r="AG1221" i="1"/>
  <c r="Q1222" i="1"/>
  <c r="W1222" i="1"/>
  <c r="X1222" i="1"/>
  <c r="Z1222" i="1"/>
  <c r="AA1222" i="1"/>
  <c r="AC1222" i="1"/>
  <c r="AD1222" i="1"/>
  <c r="AE1222" i="1" s="1"/>
  <c r="AF1222" i="1"/>
  <c r="AG1222" i="1"/>
  <c r="Q1223" i="1"/>
  <c r="W1223" i="1"/>
  <c r="X1223" i="1"/>
  <c r="Z1223" i="1"/>
  <c r="AA1223" i="1"/>
  <c r="AC1223" i="1"/>
  <c r="AD1223" i="1"/>
  <c r="AF1223" i="1"/>
  <c r="AG1223" i="1"/>
  <c r="Q1224" i="1"/>
  <c r="W1224" i="1"/>
  <c r="X1224" i="1"/>
  <c r="Z1224" i="1"/>
  <c r="AA1224" i="1"/>
  <c r="AC1224" i="1"/>
  <c r="AD1224" i="1"/>
  <c r="AE1224" i="1" s="1"/>
  <c r="AF1224" i="1"/>
  <c r="AG1224" i="1"/>
  <c r="Q1225" i="1"/>
  <c r="W1225" i="1"/>
  <c r="X1225" i="1"/>
  <c r="Z1225" i="1"/>
  <c r="AA1225" i="1"/>
  <c r="AC1225" i="1"/>
  <c r="AD1225" i="1"/>
  <c r="AF1225" i="1"/>
  <c r="AG1225" i="1"/>
  <c r="Q1226" i="1"/>
  <c r="W1226" i="1"/>
  <c r="X1226" i="1"/>
  <c r="Z1226" i="1"/>
  <c r="AA1226" i="1"/>
  <c r="AC1226" i="1"/>
  <c r="AD1226" i="1"/>
  <c r="AE1226" i="1" s="1"/>
  <c r="AF1226" i="1"/>
  <c r="AG1226" i="1"/>
  <c r="Q1227" i="1"/>
  <c r="W1227" i="1"/>
  <c r="X1227" i="1"/>
  <c r="Z1227" i="1"/>
  <c r="AA1227" i="1"/>
  <c r="AC1227" i="1"/>
  <c r="AD1227" i="1"/>
  <c r="AF1227" i="1"/>
  <c r="AG1227" i="1"/>
  <c r="Q1228" i="1"/>
  <c r="W1228" i="1"/>
  <c r="X1228" i="1"/>
  <c r="Z1228" i="1"/>
  <c r="AA1228" i="1"/>
  <c r="AC1228" i="1"/>
  <c r="AD1228" i="1"/>
  <c r="AE1228" i="1" s="1"/>
  <c r="AF1228" i="1"/>
  <c r="AG1228" i="1"/>
  <c r="Q1229" i="1"/>
  <c r="W1229" i="1"/>
  <c r="X1229" i="1"/>
  <c r="Z1229" i="1"/>
  <c r="AA1229" i="1"/>
  <c r="AC1229" i="1"/>
  <c r="AD1229" i="1"/>
  <c r="AF1229" i="1"/>
  <c r="AG1229" i="1"/>
  <c r="Q1230" i="1"/>
  <c r="W1230" i="1"/>
  <c r="X1230" i="1"/>
  <c r="Z1230" i="1"/>
  <c r="AA1230" i="1"/>
  <c r="AC1230" i="1"/>
  <c r="AD1230" i="1"/>
  <c r="AE1230" i="1" s="1"/>
  <c r="AF1230" i="1"/>
  <c r="AG1230" i="1"/>
  <c r="Q1231" i="1"/>
  <c r="W1231" i="1"/>
  <c r="X1231" i="1"/>
  <c r="Z1231" i="1"/>
  <c r="AA1231" i="1"/>
  <c r="AC1231" i="1"/>
  <c r="AD1231" i="1"/>
  <c r="AF1231" i="1"/>
  <c r="AG1231" i="1"/>
  <c r="Q1232" i="1"/>
  <c r="W1232" i="1"/>
  <c r="X1232" i="1"/>
  <c r="Z1232" i="1"/>
  <c r="AA1232" i="1"/>
  <c r="AC1232" i="1"/>
  <c r="AD1232" i="1"/>
  <c r="AE1232" i="1" s="1"/>
  <c r="AF1232" i="1"/>
  <c r="AG1232" i="1"/>
  <c r="Q1233" i="1"/>
  <c r="W1233" i="1"/>
  <c r="X1233" i="1"/>
  <c r="Z1233" i="1"/>
  <c r="AA1233" i="1"/>
  <c r="AC1233" i="1"/>
  <c r="AD1233" i="1"/>
  <c r="AF1233" i="1"/>
  <c r="AG1233" i="1"/>
  <c r="Q1234" i="1"/>
  <c r="W1234" i="1"/>
  <c r="X1234" i="1"/>
  <c r="Z1234" i="1"/>
  <c r="AA1234" i="1"/>
  <c r="AC1234" i="1"/>
  <c r="AD1234" i="1"/>
  <c r="AE1234" i="1" s="1"/>
  <c r="AF1234" i="1"/>
  <c r="AG1234" i="1"/>
  <c r="Q1235" i="1"/>
  <c r="W1235" i="1"/>
  <c r="X1235" i="1"/>
  <c r="Z1235" i="1"/>
  <c r="AA1235" i="1"/>
  <c r="AC1235" i="1"/>
  <c r="AD1235" i="1"/>
  <c r="AF1235" i="1"/>
  <c r="AG1235" i="1"/>
  <c r="Q1236" i="1"/>
  <c r="W1236" i="1"/>
  <c r="X1236" i="1"/>
  <c r="Z1236" i="1"/>
  <c r="AA1236" i="1"/>
  <c r="AC1236" i="1"/>
  <c r="AD1236" i="1"/>
  <c r="AE1236" i="1" s="1"/>
  <c r="AF1236" i="1"/>
  <c r="AG1236" i="1"/>
  <c r="Q1237" i="1"/>
  <c r="W1237" i="1"/>
  <c r="X1237" i="1"/>
  <c r="Z1237" i="1"/>
  <c r="AA1237" i="1"/>
  <c r="AC1237" i="1"/>
  <c r="AD1237" i="1"/>
  <c r="AF1237" i="1"/>
  <c r="AG1237" i="1"/>
  <c r="Q1238" i="1"/>
  <c r="W1238" i="1"/>
  <c r="X1238" i="1"/>
  <c r="Z1238" i="1"/>
  <c r="AA1238" i="1"/>
  <c r="AC1238" i="1"/>
  <c r="AD1238" i="1"/>
  <c r="AE1238" i="1" s="1"/>
  <c r="AF1238" i="1"/>
  <c r="AG1238" i="1"/>
  <c r="Q1239" i="1"/>
  <c r="W1239" i="1"/>
  <c r="X1239" i="1"/>
  <c r="Z1239" i="1"/>
  <c r="AA1239" i="1"/>
  <c r="AC1239" i="1"/>
  <c r="AD1239" i="1"/>
  <c r="AF1239" i="1"/>
  <c r="AG1239" i="1"/>
  <c r="Q1240" i="1"/>
  <c r="W1240" i="1"/>
  <c r="X1240" i="1"/>
  <c r="Z1240" i="1"/>
  <c r="AA1240" i="1"/>
  <c r="AC1240" i="1"/>
  <c r="AD1240" i="1"/>
  <c r="AE1240" i="1" s="1"/>
  <c r="AF1240" i="1"/>
  <c r="AG1240" i="1"/>
  <c r="Q1241" i="1"/>
  <c r="W1241" i="1"/>
  <c r="X1241" i="1"/>
  <c r="Z1241" i="1"/>
  <c r="AA1241" i="1"/>
  <c r="AC1241" i="1"/>
  <c r="AD1241" i="1"/>
  <c r="AF1241" i="1"/>
  <c r="AG1241" i="1"/>
  <c r="Q1242" i="1"/>
  <c r="W1242" i="1"/>
  <c r="X1242" i="1"/>
  <c r="Z1242" i="1"/>
  <c r="AA1242" i="1"/>
  <c r="AC1242" i="1"/>
  <c r="AD1242" i="1"/>
  <c r="AE1242" i="1" s="1"/>
  <c r="AF1242" i="1"/>
  <c r="AG1242" i="1"/>
  <c r="Q1243" i="1"/>
  <c r="W1243" i="1"/>
  <c r="X1243" i="1"/>
  <c r="Z1243" i="1"/>
  <c r="AA1243" i="1"/>
  <c r="AC1243" i="1"/>
  <c r="AD1243" i="1"/>
  <c r="AF1243" i="1"/>
  <c r="AG1243" i="1"/>
  <c r="Q1244" i="1"/>
  <c r="W1244" i="1"/>
  <c r="X1244" i="1"/>
  <c r="Z1244" i="1"/>
  <c r="AA1244" i="1"/>
  <c r="AC1244" i="1"/>
  <c r="AD1244" i="1"/>
  <c r="AE1244" i="1" s="1"/>
  <c r="AF1244" i="1"/>
  <c r="AG1244" i="1"/>
  <c r="Q1245" i="1"/>
  <c r="W1245" i="1"/>
  <c r="X1245" i="1"/>
  <c r="Z1245" i="1"/>
  <c r="AA1245" i="1"/>
  <c r="AC1245" i="1"/>
  <c r="AD1245" i="1"/>
  <c r="AF1245" i="1"/>
  <c r="AG1245" i="1"/>
  <c r="Q1246" i="1"/>
  <c r="W1246" i="1"/>
  <c r="X1246" i="1"/>
  <c r="Z1246" i="1"/>
  <c r="AA1246" i="1"/>
  <c r="AC1246" i="1"/>
  <c r="AD1246" i="1"/>
  <c r="AE1246" i="1" s="1"/>
  <c r="AF1246" i="1"/>
  <c r="AG1246" i="1"/>
  <c r="Q1247" i="1"/>
  <c r="W1247" i="1"/>
  <c r="X1247" i="1"/>
  <c r="Z1247" i="1"/>
  <c r="AA1247" i="1"/>
  <c r="AC1247" i="1"/>
  <c r="AD1247" i="1"/>
  <c r="AF1247" i="1"/>
  <c r="AG1247" i="1"/>
  <c r="Q1248" i="1"/>
  <c r="W1248" i="1"/>
  <c r="X1248" i="1"/>
  <c r="Z1248" i="1"/>
  <c r="AA1248" i="1"/>
  <c r="AC1248" i="1"/>
  <c r="AD1248" i="1"/>
  <c r="AE1248" i="1" s="1"/>
  <c r="AF1248" i="1"/>
  <c r="AG1248" i="1"/>
  <c r="Q1249" i="1"/>
  <c r="W1249" i="1"/>
  <c r="X1249" i="1"/>
  <c r="Z1249" i="1"/>
  <c r="AA1249" i="1"/>
  <c r="AC1249" i="1"/>
  <c r="AD1249" i="1"/>
  <c r="AF1249" i="1"/>
  <c r="AG1249" i="1"/>
  <c r="Q1250" i="1"/>
  <c r="W1250" i="1"/>
  <c r="X1250" i="1"/>
  <c r="Z1250" i="1"/>
  <c r="AA1250" i="1"/>
  <c r="AC1250" i="1"/>
  <c r="AD1250" i="1"/>
  <c r="AE1250" i="1" s="1"/>
  <c r="AF1250" i="1"/>
  <c r="AG1250" i="1"/>
  <c r="Q1251" i="1"/>
  <c r="W1251" i="1"/>
  <c r="X1251" i="1"/>
  <c r="Z1251" i="1"/>
  <c r="AA1251" i="1"/>
  <c r="AC1251" i="1"/>
  <c r="AD1251" i="1"/>
  <c r="AF1251" i="1"/>
  <c r="AG1251" i="1"/>
  <c r="Q1252" i="1"/>
  <c r="W1252" i="1"/>
  <c r="X1252" i="1"/>
  <c r="Z1252" i="1"/>
  <c r="AA1252" i="1"/>
  <c r="AC1252" i="1"/>
  <c r="AD1252" i="1"/>
  <c r="AE1252" i="1" s="1"/>
  <c r="AF1252" i="1"/>
  <c r="AG1252" i="1"/>
  <c r="Q1253" i="1"/>
  <c r="W1253" i="1"/>
  <c r="X1253" i="1"/>
  <c r="Z1253" i="1"/>
  <c r="AA1253" i="1"/>
  <c r="AC1253" i="1"/>
  <c r="AD1253" i="1"/>
  <c r="AF1253" i="1"/>
  <c r="AG1253" i="1"/>
  <c r="Q1254" i="1"/>
  <c r="W1254" i="1"/>
  <c r="X1254" i="1"/>
  <c r="Z1254" i="1"/>
  <c r="AA1254" i="1"/>
  <c r="AC1254" i="1"/>
  <c r="AD1254" i="1"/>
  <c r="AE1254" i="1" s="1"/>
  <c r="AF1254" i="1"/>
  <c r="AG1254" i="1"/>
  <c r="Q1255" i="1"/>
  <c r="W1255" i="1"/>
  <c r="X1255" i="1"/>
  <c r="Z1255" i="1"/>
  <c r="AA1255" i="1"/>
  <c r="AC1255" i="1"/>
  <c r="AD1255" i="1"/>
  <c r="AF1255" i="1"/>
  <c r="AG1255" i="1"/>
  <c r="Q1256" i="1"/>
  <c r="W1256" i="1"/>
  <c r="X1256" i="1"/>
  <c r="Z1256" i="1"/>
  <c r="AA1256" i="1"/>
  <c r="AC1256" i="1"/>
  <c r="AD1256" i="1"/>
  <c r="AE1256" i="1" s="1"/>
  <c r="AF1256" i="1"/>
  <c r="AG1256" i="1"/>
  <c r="Q1257" i="1"/>
  <c r="W1257" i="1"/>
  <c r="X1257" i="1"/>
  <c r="Z1257" i="1"/>
  <c r="AA1257" i="1"/>
  <c r="AC1257" i="1"/>
  <c r="AD1257" i="1"/>
  <c r="AF1257" i="1"/>
  <c r="AG1257" i="1"/>
  <c r="Q1258" i="1"/>
  <c r="W1258" i="1"/>
  <c r="X1258" i="1"/>
  <c r="Z1258" i="1"/>
  <c r="AA1258" i="1"/>
  <c r="AC1258" i="1"/>
  <c r="AD1258" i="1"/>
  <c r="AE1258" i="1" s="1"/>
  <c r="AF1258" i="1"/>
  <c r="AG1258" i="1"/>
  <c r="Q1259" i="1"/>
  <c r="W1259" i="1"/>
  <c r="X1259" i="1"/>
  <c r="Z1259" i="1"/>
  <c r="AA1259" i="1"/>
  <c r="AC1259" i="1"/>
  <c r="AD1259" i="1"/>
  <c r="AF1259" i="1"/>
  <c r="AG1259" i="1"/>
  <c r="Q1260" i="1"/>
  <c r="W1260" i="1"/>
  <c r="X1260" i="1"/>
  <c r="Z1260" i="1"/>
  <c r="AA1260" i="1"/>
  <c r="AC1260" i="1"/>
  <c r="AD1260" i="1"/>
  <c r="AE1260" i="1" s="1"/>
  <c r="AF1260" i="1"/>
  <c r="AG1260" i="1"/>
  <c r="Q1261" i="1"/>
  <c r="W1261" i="1"/>
  <c r="X1261" i="1"/>
  <c r="Z1261" i="1"/>
  <c r="AA1261" i="1"/>
  <c r="AC1261" i="1"/>
  <c r="AD1261" i="1"/>
  <c r="AF1261" i="1"/>
  <c r="AG1261" i="1"/>
  <c r="Q1262" i="1"/>
  <c r="W1262" i="1"/>
  <c r="X1262" i="1"/>
  <c r="Z1262" i="1"/>
  <c r="AA1262" i="1"/>
  <c r="AC1262" i="1"/>
  <c r="AD1262" i="1"/>
  <c r="AE1262" i="1" s="1"/>
  <c r="AF1262" i="1"/>
  <c r="AG1262" i="1"/>
  <c r="Q1263" i="1"/>
  <c r="W1263" i="1"/>
  <c r="X1263" i="1"/>
  <c r="Z1263" i="1"/>
  <c r="AA1263" i="1"/>
  <c r="AC1263" i="1"/>
  <c r="AD1263" i="1"/>
  <c r="AF1263" i="1"/>
  <c r="AG1263" i="1"/>
  <c r="Q1264" i="1"/>
  <c r="W1264" i="1"/>
  <c r="X1264" i="1"/>
  <c r="Z1264" i="1"/>
  <c r="AA1264" i="1"/>
  <c r="AC1264" i="1"/>
  <c r="AD1264" i="1"/>
  <c r="AE1264" i="1" s="1"/>
  <c r="AF1264" i="1"/>
  <c r="AG1264" i="1"/>
  <c r="Q1265" i="1"/>
  <c r="W1265" i="1"/>
  <c r="X1265" i="1"/>
  <c r="Z1265" i="1"/>
  <c r="AA1265" i="1"/>
  <c r="AC1265" i="1"/>
  <c r="AD1265" i="1"/>
  <c r="AF1265" i="1"/>
  <c r="AG1265" i="1"/>
  <c r="Q1266" i="1"/>
  <c r="W1266" i="1"/>
  <c r="X1266" i="1"/>
  <c r="Z1266" i="1"/>
  <c r="AA1266" i="1"/>
  <c r="AC1266" i="1"/>
  <c r="AD1266" i="1"/>
  <c r="AE1266" i="1" s="1"/>
  <c r="AF1266" i="1"/>
  <c r="AG1266" i="1"/>
  <c r="Q1267" i="1"/>
  <c r="W1267" i="1"/>
  <c r="X1267" i="1"/>
  <c r="Z1267" i="1"/>
  <c r="AA1267" i="1"/>
  <c r="AC1267" i="1"/>
  <c r="AD1267" i="1"/>
  <c r="AF1267" i="1"/>
  <c r="AG1267" i="1"/>
  <c r="Q1268" i="1"/>
  <c r="W1268" i="1"/>
  <c r="X1268" i="1"/>
  <c r="Z1268" i="1"/>
  <c r="AA1268" i="1"/>
  <c r="AC1268" i="1"/>
  <c r="AD1268" i="1"/>
  <c r="AE1268" i="1" s="1"/>
  <c r="AF1268" i="1"/>
  <c r="AG1268" i="1"/>
  <c r="Q1269" i="1"/>
  <c r="W1269" i="1"/>
  <c r="X1269" i="1"/>
  <c r="Z1269" i="1"/>
  <c r="AA1269" i="1"/>
  <c r="AC1269" i="1"/>
  <c r="AD1269" i="1"/>
  <c r="AF1269" i="1"/>
  <c r="AG1269" i="1"/>
  <c r="Q1270" i="1"/>
  <c r="W1270" i="1"/>
  <c r="X1270" i="1"/>
  <c r="Z1270" i="1"/>
  <c r="AA1270" i="1"/>
  <c r="AC1270" i="1"/>
  <c r="AD1270" i="1"/>
  <c r="AE1270" i="1" s="1"/>
  <c r="AF1270" i="1"/>
  <c r="AG1270" i="1"/>
  <c r="Q1271" i="1"/>
  <c r="W1271" i="1"/>
  <c r="X1271" i="1"/>
  <c r="Z1271" i="1"/>
  <c r="AA1271" i="1"/>
  <c r="AC1271" i="1"/>
  <c r="AD1271" i="1"/>
  <c r="AF1271" i="1"/>
  <c r="AG1271" i="1"/>
  <c r="Q1272" i="1"/>
  <c r="W1272" i="1"/>
  <c r="X1272" i="1"/>
  <c r="Z1272" i="1"/>
  <c r="AA1272" i="1"/>
  <c r="AC1272" i="1"/>
  <c r="AD1272" i="1"/>
  <c r="AE1272" i="1" s="1"/>
  <c r="AF1272" i="1"/>
  <c r="AG1272" i="1"/>
  <c r="Q1273" i="1"/>
  <c r="W1273" i="1"/>
  <c r="X1273" i="1"/>
  <c r="Z1273" i="1"/>
  <c r="AA1273" i="1"/>
  <c r="AC1273" i="1"/>
  <c r="AD1273" i="1"/>
  <c r="AF1273" i="1"/>
  <c r="AG1273" i="1"/>
  <c r="Q1274" i="1"/>
  <c r="W1274" i="1"/>
  <c r="X1274" i="1"/>
  <c r="Z1274" i="1"/>
  <c r="AA1274" i="1"/>
  <c r="AC1274" i="1"/>
  <c r="AD1274" i="1"/>
  <c r="AE1274" i="1" s="1"/>
  <c r="AF1274" i="1"/>
  <c r="AG1274" i="1"/>
  <c r="Q1275" i="1"/>
  <c r="W1275" i="1"/>
  <c r="X1275" i="1"/>
  <c r="Z1275" i="1"/>
  <c r="AA1275" i="1"/>
  <c r="AC1275" i="1"/>
  <c r="AD1275" i="1"/>
  <c r="AF1275" i="1"/>
  <c r="AG1275" i="1"/>
  <c r="Q1276" i="1"/>
  <c r="W1276" i="1"/>
  <c r="X1276" i="1"/>
  <c r="Z1276" i="1"/>
  <c r="AA1276" i="1"/>
  <c r="AC1276" i="1"/>
  <c r="AD1276" i="1"/>
  <c r="AE1276" i="1" s="1"/>
  <c r="AF1276" i="1"/>
  <c r="AG1276" i="1"/>
  <c r="Q1277" i="1"/>
  <c r="W1277" i="1"/>
  <c r="X1277" i="1"/>
  <c r="Z1277" i="1"/>
  <c r="AA1277" i="1"/>
  <c r="AC1277" i="1"/>
  <c r="AD1277" i="1"/>
  <c r="AF1277" i="1"/>
  <c r="AG1277" i="1"/>
  <c r="Q1278" i="1"/>
  <c r="W1278" i="1"/>
  <c r="X1278" i="1"/>
  <c r="Z1278" i="1"/>
  <c r="AA1278" i="1"/>
  <c r="AC1278" i="1"/>
  <c r="AD1278" i="1"/>
  <c r="AE1278" i="1" s="1"/>
  <c r="AF1278" i="1"/>
  <c r="AG1278" i="1"/>
  <c r="Q1279" i="1"/>
  <c r="W1279" i="1"/>
  <c r="X1279" i="1"/>
  <c r="Z1279" i="1"/>
  <c r="AA1279" i="1"/>
  <c r="AC1279" i="1"/>
  <c r="AD1279" i="1"/>
  <c r="AF1279" i="1"/>
  <c r="AG1279" i="1"/>
  <c r="Q1280" i="1"/>
  <c r="W1280" i="1"/>
  <c r="X1280" i="1"/>
  <c r="Z1280" i="1"/>
  <c r="AA1280" i="1"/>
  <c r="AC1280" i="1"/>
  <c r="AD1280" i="1"/>
  <c r="AE1280" i="1" s="1"/>
  <c r="AF1280" i="1"/>
  <c r="AG1280" i="1"/>
  <c r="Q1281" i="1"/>
  <c r="W1281" i="1"/>
  <c r="X1281" i="1"/>
  <c r="Z1281" i="1"/>
  <c r="AA1281" i="1"/>
  <c r="AC1281" i="1"/>
  <c r="AD1281" i="1"/>
  <c r="AF1281" i="1"/>
  <c r="AG1281" i="1"/>
  <c r="Q1282" i="1"/>
  <c r="W1282" i="1"/>
  <c r="X1282" i="1"/>
  <c r="Z1282" i="1"/>
  <c r="AA1282" i="1"/>
  <c r="AC1282" i="1"/>
  <c r="AD1282" i="1"/>
  <c r="AE1282" i="1" s="1"/>
  <c r="AF1282" i="1"/>
  <c r="AG1282" i="1"/>
  <c r="Q1283" i="1"/>
  <c r="W1283" i="1"/>
  <c r="X1283" i="1"/>
  <c r="Z1283" i="1"/>
  <c r="AA1283" i="1"/>
  <c r="AC1283" i="1"/>
  <c r="AD1283" i="1"/>
  <c r="AF1283" i="1"/>
  <c r="AG1283" i="1"/>
  <c r="Q1284" i="1"/>
  <c r="W1284" i="1"/>
  <c r="X1284" i="1"/>
  <c r="Z1284" i="1"/>
  <c r="AA1284" i="1"/>
  <c r="AC1284" i="1"/>
  <c r="AD1284" i="1"/>
  <c r="AE1284" i="1" s="1"/>
  <c r="AF1284" i="1"/>
  <c r="AG1284" i="1"/>
  <c r="Q1285" i="1"/>
  <c r="W1285" i="1"/>
  <c r="X1285" i="1"/>
  <c r="Z1285" i="1"/>
  <c r="AA1285" i="1"/>
  <c r="AC1285" i="1"/>
  <c r="AD1285" i="1"/>
  <c r="AF1285" i="1"/>
  <c r="AG1285" i="1"/>
  <c r="Q1286" i="1"/>
  <c r="W1286" i="1"/>
  <c r="X1286" i="1"/>
  <c r="Z1286" i="1"/>
  <c r="AA1286" i="1"/>
  <c r="AC1286" i="1"/>
  <c r="AD1286" i="1"/>
  <c r="AE1286" i="1" s="1"/>
  <c r="AF1286" i="1"/>
  <c r="AG1286" i="1"/>
  <c r="Q1287" i="1"/>
  <c r="W1287" i="1"/>
  <c r="X1287" i="1"/>
  <c r="Z1287" i="1"/>
  <c r="AA1287" i="1"/>
  <c r="AC1287" i="1"/>
  <c r="AD1287" i="1"/>
  <c r="AF1287" i="1"/>
  <c r="AG1287" i="1"/>
  <c r="Q1288" i="1"/>
  <c r="W1288" i="1"/>
  <c r="X1288" i="1"/>
  <c r="Z1288" i="1"/>
  <c r="AA1288" i="1"/>
  <c r="AC1288" i="1"/>
  <c r="AD1288" i="1"/>
  <c r="AE1288" i="1" s="1"/>
  <c r="AF1288" i="1"/>
  <c r="AG1288" i="1"/>
  <c r="Q1289" i="1"/>
  <c r="W1289" i="1"/>
  <c r="X1289" i="1"/>
  <c r="Z1289" i="1"/>
  <c r="AA1289" i="1"/>
  <c r="AC1289" i="1"/>
  <c r="AD1289" i="1"/>
  <c r="AF1289" i="1"/>
  <c r="AG1289" i="1"/>
  <c r="Q1290" i="1"/>
  <c r="W1290" i="1"/>
  <c r="X1290" i="1"/>
  <c r="Z1290" i="1"/>
  <c r="AA1290" i="1"/>
  <c r="AC1290" i="1"/>
  <c r="AD1290" i="1"/>
  <c r="AE1290" i="1" s="1"/>
  <c r="AF1290" i="1"/>
  <c r="AG1290" i="1"/>
  <c r="Q1291" i="1"/>
  <c r="W1291" i="1"/>
  <c r="X1291" i="1"/>
  <c r="Z1291" i="1"/>
  <c r="AA1291" i="1"/>
  <c r="AC1291" i="1"/>
  <c r="AD1291" i="1"/>
  <c r="AF1291" i="1"/>
  <c r="AG1291" i="1"/>
  <c r="Q1292" i="1"/>
  <c r="W1292" i="1"/>
  <c r="X1292" i="1"/>
  <c r="Z1292" i="1"/>
  <c r="AA1292" i="1"/>
  <c r="AC1292" i="1"/>
  <c r="AD1292" i="1"/>
  <c r="AE1292" i="1" s="1"/>
  <c r="AF1292" i="1"/>
  <c r="AG1292" i="1"/>
  <c r="Q1293" i="1"/>
  <c r="W1293" i="1"/>
  <c r="X1293" i="1"/>
  <c r="Z1293" i="1"/>
  <c r="AA1293" i="1"/>
  <c r="AC1293" i="1"/>
  <c r="AD1293" i="1"/>
  <c r="AF1293" i="1"/>
  <c r="AG1293" i="1"/>
  <c r="Q1294" i="1"/>
  <c r="W1294" i="1"/>
  <c r="X1294" i="1"/>
  <c r="Z1294" i="1"/>
  <c r="AA1294" i="1"/>
  <c r="AC1294" i="1"/>
  <c r="AD1294" i="1"/>
  <c r="AE1294" i="1" s="1"/>
  <c r="AF1294" i="1"/>
  <c r="AG1294" i="1"/>
  <c r="Q1295" i="1"/>
  <c r="W1295" i="1"/>
  <c r="X1295" i="1"/>
  <c r="Z1295" i="1"/>
  <c r="AA1295" i="1"/>
  <c r="AC1295" i="1"/>
  <c r="AD1295" i="1"/>
  <c r="AF1295" i="1"/>
  <c r="AG1295" i="1"/>
  <c r="Q1296" i="1"/>
  <c r="W1296" i="1"/>
  <c r="X1296" i="1"/>
  <c r="Z1296" i="1"/>
  <c r="AA1296" i="1"/>
  <c r="AC1296" i="1"/>
  <c r="AD1296" i="1"/>
  <c r="AE1296" i="1" s="1"/>
  <c r="AF1296" i="1"/>
  <c r="AG1296" i="1"/>
  <c r="Q1297" i="1"/>
  <c r="W1297" i="1"/>
  <c r="X1297" i="1"/>
  <c r="Z1297" i="1"/>
  <c r="AA1297" i="1"/>
  <c r="AC1297" i="1"/>
  <c r="AD1297" i="1"/>
  <c r="AF1297" i="1"/>
  <c r="AG1297" i="1"/>
  <c r="Q1298" i="1"/>
  <c r="W1298" i="1"/>
  <c r="X1298" i="1"/>
  <c r="Z1298" i="1"/>
  <c r="AA1298" i="1"/>
  <c r="AC1298" i="1"/>
  <c r="AD1298" i="1"/>
  <c r="AE1298" i="1" s="1"/>
  <c r="AF1298" i="1"/>
  <c r="AG1298" i="1"/>
  <c r="Q1299" i="1"/>
  <c r="W1299" i="1"/>
  <c r="X1299" i="1"/>
  <c r="Z1299" i="1"/>
  <c r="AA1299" i="1"/>
  <c r="AC1299" i="1"/>
  <c r="AD1299" i="1"/>
  <c r="AF1299" i="1"/>
  <c r="AG1299" i="1"/>
  <c r="Q1300" i="1"/>
  <c r="W1300" i="1"/>
  <c r="X1300" i="1"/>
  <c r="Z1300" i="1"/>
  <c r="AA1300" i="1"/>
  <c r="AC1300" i="1"/>
  <c r="AD1300" i="1"/>
  <c r="AE1300" i="1" s="1"/>
  <c r="AF1300" i="1"/>
  <c r="AG1300" i="1"/>
  <c r="Q1301" i="1"/>
  <c r="W1301" i="1"/>
  <c r="X1301" i="1"/>
  <c r="Z1301" i="1"/>
  <c r="AA1301" i="1"/>
  <c r="AC1301" i="1"/>
  <c r="AD1301" i="1"/>
  <c r="AF1301" i="1"/>
  <c r="AG1301" i="1"/>
  <c r="Q1302" i="1"/>
  <c r="W1302" i="1"/>
  <c r="X1302" i="1"/>
  <c r="Z1302" i="1"/>
  <c r="AA1302" i="1"/>
  <c r="AC1302" i="1"/>
  <c r="AD1302" i="1"/>
  <c r="AE1302" i="1" s="1"/>
  <c r="AF1302" i="1"/>
  <c r="AG1302" i="1"/>
  <c r="Q1303" i="1"/>
  <c r="W1303" i="1"/>
  <c r="X1303" i="1"/>
  <c r="Z1303" i="1"/>
  <c r="AA1303" i="1"/>
  <c r="AC1303" i="1"/>
  <c r="AD1303" i="1"/>
  <c r="AF1303" i="1"/>
  <c r="AG1303" i="1"/>
  <c r="Q1304" i="1"/>
  <c r="W1304" i="1"/>
  <c r="X1304" i="1"/>
  <c r="Z1304" i="1"/>
  <c r="AA1304" i="1"/>
  <c r="AC1304" i="1"/>
  <c r="AD1304" i="1"/>
  <c r="AE1304" i="1" s="1"/>
  <c r="AF1304" i="1"/>
  <c r="AG1304" i="1"/>
  <c r="Q1305" i="1"/>
  <c r="W1305" i="1"/>
  <c r="X1305" i="1"/>
  <c r="Z1305" i="1"/>
  <c r="AA1305" i="1"/>
  <c r="AC1305" i="1"/>
  <c r="AD1305" i="1"/>
  <c r="AF1305" i="1"/>
  <c r="AG1305" i="1"/>
  <c r="Q1306" i="1"/>
  <c r="W1306" i="1"/>
  <c r="X1306" i="1"/>
  <c r="Z1306" i="1"/>
  <c r="AA1306" i="1"/>
  <c r="AC1306" i="1"/>
  <c r="AD1306" i="1"/>
  <c r="AE1306" i="1" s="1"/>
  <c r="AF1306" i="1"/>
  <c r="AG1306" i="1"/>
  <c r="Q1307" i="1"/>
  <c r="W1307" i="1"/>
  <c r="X1307" i="1"/>
  <c r="Z1307" i="1"/>
  <c r="AA1307" i="1"/>
  <c r="AC1307" i="1"/>
  <c r="AD1307" i="1"/>
  <c r="AF1307" i="1"/>
  <c r="AG1307" i="1"/>
  <c r="Q1308" i="1"/>
  <c r="W1308" i="1"/>
  <c r="X1308" i="1"/>
  <c r="Z1308" i="1"/>
  <c r="AA1308" i="1"/>
  <c r="AC1308" i="1"/>
  <c r="AD1308" i="1"/>
  <c r="AE1308" i="1" s="1"/>
  <c r="AF1308" i="1"/>
  <c r="AG1308" i="1"/>
  <c r="Q1309" i="1"/>
  <c r="W1309" i="1"/>
  <c r="X1309" i="1"/>
  <c r="Z1309" i="1"/>
  <c r="AA1309" i="1"/>
  <c r="AC1309" i="1"/>
  <c r="AD1309" i="1"/>
  <c r="AF1309" i="1"/>
  <c r="AG1309" i="1"/>
  <c r="Q1310" i="1"/>
  <c r="W1310" i="1"/>
  <c r="X1310" i="1"/>
  <c r="Z1310" i="1"/>
  <c r="AA1310" i="1"/>
  <c r="AC1310" i="1"/>
  <c r="AD1310" i="1"/>
  <c r="AE1310" i="1" s="1"/>
  <c r="AF1310" i="1"/>
  <c r="AG1310" i="1"/>
  <c r="Q1311" i="1"/>
  <c r="W1311" i="1"/>
  <c r="X1311" i="1"/>
  <c r="Z1311" i="1"/>
  <c r="AA1311" i="1"/>
  <c r="AC1311" i="1"/>
  <c r="AD1311" i="1"/>
  <c r="AF1311" i="1"/>
  <c r="AG1311" i="1"/>
  <c r="Q1312" i="1"/>
  <c r="W1312" i="1"/>
  <c r="X1312" i="1"/>
  <c r="Z1312" i="1"/>
  <c r="AA1312" i="1"/>
  <c r="AC1312" i="1"/>
  <c r="AD1312" i="1"/>
  <c r="AE1312" i="1" s="1"/>
  <c r="AF1312" i="1"/>
  <c r="AG1312" i="1"/>
  <c r="Q1313" i="1"/>
  <c r="W1313" i="1"/>
  <c r="X1313" i="1"/>
  <c r="Z1313" i="1"/>
  <c r="AA1313" i="1"/>
  <c r="AC1313" i="1"/>
  <c r="AD1313" i="1"/>
  <c r="AF1313" i="1"/>
  <c r="AG1313" i="1"/>
  <c r="Q1314" i="1"/>
  <c r="W1314" i="1"/>
  <c r="X1314" i="1"/>
  <c r="Z1314" i="1"/>
  <c r="AA1314" i="1"/>
  <c r="AC1314" i="1"/>
  <c r="AD1314" i="1"/>
  <c r="AE1314" i="1" s="1"/>
  <c r="AF1314" i="1"/>
  <c r="AG1314" i="1"/>
  <c r="Q1315" i="1"/>
  <c r="W1315" i="1"/>
  <c r="X1315" i="1"/>
  <c r="Z1315" i="1"/>
  <c r="AA1315" i="1"/>
  <c r="AC1315" i="1"/>
  <c r="AD1315" i="1"/>
  <c r="AF1315" i="1"/>
  <c r="AG1315" i="1"/>
  <c r="Q1316" i="1"/>
  <c r="W1316" i="1"/>
  <c r="X1316" i="1"/>
  <c r="Z1316" i="1"/>
  <c r="AA1316" i="1"/>
  <c r="AC1316" i="1"/>
  <c r="AD1316" i="1"/>
  <c r="AE1316" i="1" s="1"/>
  <c r="AF1316" i="1"/>
  <c r="AG1316" i="1"/>
  <c r="Q1317" i="1"/>
  <c r="W1317" i="1"/>
  <c r="X1317" i="1"/>
  <c r="Z1317" i="1"/>
  <c r="AA1317" i="1"/>
  <c r="AC1317" i="1"/>
  <c r="AD1317" i="1"/>
  <c r="AF1317" i="1"/>
  <c r="AG1317" i="1"/>
  <c r="Q1318" i="1"/>
  <c r="W1318" i="1"/>
  <c r="X1318" i="1"/>
  <c r="Z1318" i="1"/>
  <c r="AA1318" i="1"/>
  <c r="AC1318" i="1"/>
  <c r="AD1318" i="1"/>
  <c r="AE1318" i="1" s="1"/>
  <c r="AF1318" i="1"/>
  <c r="AG1318" i="1"/>
  <c r="Q1319" i="1"/>
  <c r="W1319" i="1"/>
  <c r="X1319" i="1"/>
  <c r="Z1319" i="1"/>
  <c r="AA1319" i="1"/>
  <c r="AC1319" i="1"/>
  <c r="AD1319" i="1"/>
  <c r="AF1319" i="1"/>
  <c r="AG1319" i="1"/>
  <c r="Q1320" i="1"/>
  <c r="W1320" i="1"/>
  <c r="X1320" i="1"/>
  <c r="Z1320" i="1"/>
  <c r="AA1320" i="1"/>
  <c r="AC1320" i="1"/>
  <c r="AD1320" i="1"/>
  <c r="AE1320" i="1" s="1"/>
  <c r="AF1320" i="1"/>
  <c r="AG1320" i="1"/>
  <c r="Q1321" i="1"/>
  <c r="W1321" i="1"/>
  <c r="X1321" i="1"/>
  <c r="Z1321" i="1"/>
  <c r="AA1321" i="1"/>
  <c r="AC1321" i="1"/>
  <c r="AD1321" i="1"/>
  <c r="AF1321" i="1"/>
  <c r="AG1321" i="1"/>
  <c r="Q1322" i="1"/>
  <c r="W1322" i="1"/>
  <c r="X1322" i="1"/>
  <c r="Z1322" i="1"/>
  <c r="AA1322" i="1"/>
  <c r="AC1322" i="1"/>
  <c r="AD1322" i="1"/>
  <c r="AE1322" i="1" s="1"/>
  <c r="AF1322" i="1"/>
  <c r="AG1322" i="1"/>
  <c r="Q1323" i="1"/>
  <c r="W1323" i="1"/>
  <c r="X1323" i="1"/>
  <c r="Z1323" i="1"/>
  <c r="AA1323" i="1"/>
  <c r="AC1323" i="1"/>
  <c r="AD1323" i="1"/>
  <c r="AF1323" i="1"/>
  <c r="AG1323" i="1"/>
  <c r="Q1324" i="1"/>
  <c r="W1324" i="1"/>
  <c r="X1324" i="1"/>
  <c r="Z1324" i="1"/>
  <c r="AA1324" i="1"/>
  <c r="AC1324" i="1"/>
  <c r="AD1324" i="1"/>
  <c r="AE1324" i="1" s="1"/>
  <c r="AF1324" i="1"/>
  <c r="AG1324" i="1"/>
  <c r="Q1325" i="1"/>
  <c r="W1325" i="1"/>
  <c r="X1325" i="1"/>
  <c r="Z1325" i="1"/>
  <c r="AA1325" i="1"/>
  <c r="AC1325" i="1"/>
  <c r="AD1325" i="1"/>
  <c r="AF1325" i="1"/>
  <c r="AG1325" i="1"/>
  <c r="Q1326" i="1"/>
  <c r="W1326" i="1"/>
  <c r="X1326" i="1"/>
  <c r="Z1326" i="1"/>
  <c r="AA1326" i="1"/>
  <c r="AC1326" i="1"/>
  <c r="AD1326" i="1"/>
  <c r="AE1326" i="1" s="1"/>
  <c r="AF1326" i="1"/>
  <c r="AG1326" i="1"/>
  <c r="Q1327" i="1"/>
  <c r="W1327" i="1"/>
  <c r="X1327" i="1"/>
  <c r="Z1327" i="1"/>
  <c r="AA1327" i="1"/>
  <c r="AC1327" i="1"/>
  <c r="AD1327" i="1"/>
  <c r="AF1327" i="1"/>
  <c r="AG1327" i="1"/>
  <c r="Q1328" i="1"/>
  <c r="W1328" i="1"/>
  <c r="X1328" i="1"/>
  <c r="Z1328" i="1"/>
  <c r="AA1328" i="1"/>
  <c r="AC1328" i="1"/>
  <c r="AD1328" i="1"/>
  <c r="AE1328" i="1" s="1"/>
  <c r="AF1328" i="1"/>
  <c r="AG1328" i="1"/>
  <c r="Q1329" i="1"/>
  <c r="W1329" i="1"/>
  <c r="X1329" i="1"/>
  <c r="Z1329" i="1"/>
  <c r="AA1329" i="1"/>
  <c r="AC1329" i="1"/>
  <c r="AD1329" i="1"/>
  <c r="AF1329" i="1"/>
  <c r="AG1329" i="1"/>
  <c r="Q1330" i="1"/>
  <c r="W1330" i="1"/>
  <c r="X1330" i="1"/>
  <c r="Z1330" i="1"/>
  <c r="AA1330" i="1"/>
  <c r="AC1330" i="1"/>
  <c r="AD1330" i="1"/>
  <c r="AE1330" i="1" s="1"/>
  <c r="AF1330" i="1"/>
  <c r="AG1330" i="1"/>
  <c r="AH1330" i="1" s="1"/>
  <c r="Q1331" i="1"/>
  <c r="W1331" i="1"/>
  <c r="X1331" i="1"/>
  <c r="Y1331" i="1"/>
  <c r="Z1331" i="1"/>
  <c r="AA1331" i="1"/>
  <c r="AB1331" i="1" s="1"/>
  <c r="AC1331" i="1"/>
  <c r="AD1331" i="1"/>
  <c r="AE1331" i="1" s="1"/>
  <c r="AF1331" i="1"/>
  <c r="AG1331" i="1"/>
  <c r="Q1332" i="1"/>
  <c r="W1332" i="1"/>
  <c r="X1332" i="1"/>
  <c r="Z1332" i="1"/>
  <c r="AA1332" i="1"/>
  <c r="AC1332" i="1"/>
  <c r="AD1332" i="1"/>
  <c r="AE1332" i="1"/>
  <c r="AF1332" i="1"/>
  <c r="AG1332" i="1"/>
  <c r="AH1332" i="1" s="1"/>
  <c r="Q1333" i="1"/>
  <c r="W1333" i="1"/>
  <c r="X1333" i="1"/>
  <c r="Y1333" i="1"/>
  <c r="Z1333" i="1"/>
  <c r="AA1333" i="1"/>
  <c r="AB1333" i="1" s="1"/>
  <c r="AC1333" i="1"/>
  <c r="AD1333" i="1"/>
  <c r="AE1333" i="1" s="1"/>
  <c r="AF1333" i="1"/>
  <c r="AG1333" i="1"/>
  <c r="Q1334" i="1"/>
  <c r="W1334" i="1"/>
  <c r="X1334" i="1"/>
  <c r="Z1334" i="1"/>
  <c r="AA1334" i="1"/>
  <c r="AC1334" i="1"/>
  <c r="AD1334" i="1"/>
  <c r="AE1334" i="1"/>
  <c r="AF1334" i="1"/>
  <c r="AG1334" i="1"/>
  <c r="AH1334" i="1" s="1"/>
  <c r="Q1335" i="1"/>
  <c r="W1335" i="1"/>
  <c r="X1335" i="1"/>
  <c r="Y1335" i="1"/>
  <c r="Z1335" i="1"/>
  <c r="AA1335" i="1"/>
  <c r="AB1335" i="1" s="1"/>
  <c r="AC1335" i="1"/>
  <c r="AD1335" i="1"/>
  <c r="AE1335" i="1" s="1"/>
  <c r="AF1335" i="1"/>
  <c r="AG1335" i="1"/>
  <c r="Q1336" i="1"/>
  <c r="W1336" i="1"/>
  <c r="X1336" i="1"/>
  <c r="Z1336" i="1"/>
  <c r="AA1336" i="1"/>
  <c r="AC1336" i="1"/>
  <c r="AD1336" i="1"/>
  <c r="AE1336" i="1"/>
  <c r="AF1336" i="1"/>
  <c r="AG1336" i="1"/>
  <c r="AH1336" i="1" s="1"/>
  <c r="Q1337" i="1"/>
  <c r="W1337" i="1"/>
  <c r="X1337" i="1"/>
  <c r="Y1337" i="1"/>
  <c r="Z1337" i="1"/>
  <c r="AA1337" i="1"/>
  <c r="AB1337" i="1" s="1"/>
  <c r="AC1337" i="1"/>
  <c r="AD1337" i="1"/>
  <c r="AE1337" i="1" s="1"/>
  <c r="AF1337" i="1"/>
  <c r="AG1337" i="1"/>
  <c r="Q1338" i="1"/>
  <c r="W1338" i="1"/>
  <c r="X1338" i="1"/>
  <c r="Z1338" i="1"/>
  <c r="AA1338" i="1"/>
  <c r="AC1338" i="1"/>
  <c r="AD1338" i="1"/>
  <c r="AE1338" i="1"/>
  <c r="AF1338" i="1"/>
  <c r="AG1338" i="1"/>
  <c r="AH1338" i="1" s="1"/>
  <c r="Q1339" i="1"/>
  <c r="W1339" i="1"/>
  <c r="X1339" i="1"/>
  <c r="Y1339" i="1"/>
  <c r="Z1339" i="1"/>
  <c r="AA1339" i="1"/>
  <c r="AB1339" i="1" s="1"/>
  <c r="AC1339" i="1"/>
  <c r="AD1339" i="1"/>
  <c r="AE1339" i="1" s="1"/>
  <c r="AF1339" i="1"/>
  <c r="AG1339" i="1"/>
  <c r="Q1340" i="1"/>
  <c r="W1340" i="1"/>
  <c r="X1340" i="1"/>
  <c r="Z1340" i="1"/>
  <c r="AA1340" i="1"/>
  <c r="AC1340" i="1"/>
  <c r="AD1340" i="1"/>
  <c r="AE1340" i="1"/>
  <c r="AF1340" i="1"/>
  <c r="AG1340" i="1"/>
  <c r="AH1340" i="1" s="1"/>
  <c r="Q1341" i="1"/>
  <c r="W1341" i="1"/>
  <c r="X1341" i="1"/>
  <c r="Y1341" i="1"/>
  <c r="Z1341" i="1"/>
  <c r="AA1341" i="1"/>
  <c r="AB1341" i="1" s="1"/>
  <c r="AC1341" i="1"/>
  <c r="AD1341" i="1"/>
  <c r="AE1341" i="1" s="1"/>
  <c r="AF1341" i="1"/>
  <c r="AG1341" i="1"/>
  <c r="Q1342" i="1"/>
  <c r="W1342" i="1"/>
  <c r="X1342" i="1"/>
  <c r="Z1342" i="1"/>
  <c r="AA1342" i="1"/>
  <c r="AC1342" i="1"/>
  <c r="AD1342" i="1"/>
  <c r="AE1342" i="1"/>
  <c r="AF1342" i="1"/>
  <c r="AG1342" i="1"/>
  <c r="AH1342" i="1" s="1"/>
  <c r="Q1343" i="1"/>
  <c r="W1343" i="1"/>
  <c r="X1343" i="1"/>
  <c r="Y1343" i="1"/>
  <c r="Z1343" i="1"/>
  <c r="AA1343" i="1"/>
  <c r="AB1343" i="1" s="1"/>
  <c r="AC1343" i="1"/>
  <c r="AD1343" i="1"/>
  <c r="AE1343" i="1" s="1"/>
  <c r="AF1343" i="1"/>
  <c r="AG1343" i="1"/>
  <c r="Q1344" i="1"/>
  <c r="W1344" i="1"/>
  <c r="X1344" i="1"/>
  <c r="Z1344" i="1"/>
  <c r="AA1344" i="1"/>
  <c r="AC1344" i="1"/>
  <c r="AD1344" i="1"/>
  <c r="AE1344" i="1"/>
  <c r="AF1344" i="1"/>
  <c r="AG1344" i="1"/>
  <c r="AH1344" i="1" s="1"/>
  <c r="Q1345" i="1"/>
  <c r="W1345" i="1"/>
  <c r="X1345" i="1"/>
  <c r="Y1345" i="1"/>
  <c r="Z1345" i="1"/>
  <c r="AA1345" i="1"/>
  <c r="AB1345" i="1" s="1"/>
  <c r="AC1345" i="1"/>
  <c r="AD1345" i="1"/>
  <c r="AE1345" i="1" s="1"/>
  <c r="AF1345" i="1"/>
  <c r="AG1345" i="1"/>
  <c r="Q1346" i="1"/>
  <c r="W1346" i="1"/>
  <c r="X1346" i="1"/>
  <c r="Z1346" i="1"/>
  <c r="AA1346" i="1"/>
  <c r="AC1346" i="1"/>
  <c r="AD1346" i="1"/>
  <c r="AE1346" i="1"/>
  <c r="AF1346" i="1"/>
  <c r="AG1346" i="1"/>
  <c r="AH1346" i="1" s="1"/>
  <c r="Q1347" i="1"/>
  <c r="W1347" i="1"/>
  <c r="X1347" i="1"/>
  <c r="Y1347" i="1"/>
  <c r="Z1347" i="1"/>
  <c r="AA1347" i="1"/>
  <c r="AB1347" i="1" s="1"/>
  <c r="AC1347" i="1"/>
  <c r="AD1347" i="1"/>
  <c r="AE1347" i="1" s="1"/>
  <c r="AF1347" i="1"/>
  <c r="AG1347" i="1"/>
  <c r="Q1348" i="1"/>
  <c r="W1348" i="1"/>
  <c r="X1348" i="1"/>
  <c r="Z1348" i="1"/>
  <c r="AA1348" i="1"/>
  <c r="AC1348" i="1"/>
  <c r="AD1348" i="1"/>
  <c r="AE1348" i="1"/>
  <c r="AF1348" i="1"/>
  <c r="AG1348" i="1"/>
  <c r="AH1348" i="1" s="1"/>
  <c r="Q1349" i="1"/>
  <c r="W1349" i="1"/>
  <c r="X1349" i="1"/>
  <c r="Y1349" i="1"/>
  <c r="Z1349" i="1"/>
  <c r="AA1349" i="1"/>
  <c r="AB1349" i="1" s="1"/>
  <c r="AC1349" i="1"/>
  <c r="AD1349" i="1"/>
  <c r="AE1349" i="1" s="1"/>
  <c r="AF1349" i="1"/>
  <c r="AG1349" i="1"/>
  <c r="Q1350" i="1"/>
  <c r="W1350" i="1"/>
  <c r="X1350" i="1"/>
  <c r="Z1350" i="1"/>
  <c r="AA1350" i="1"/>
  <c r="AC1350" i="1"/>
  <c r="AD1350" i="1"/>
  <c r="AE1350" i="1"/>
  <c r="AF1350" i="1"/>
  <c r="AG1350" i="1"/>
  <c r="AH1350" i="1" s="1"/>
  <c r="Q1351" i="1"/>
  <c r="W1351" i="1"/>
  <c r="X1351" i="1"/>
  <c r="Y1351" i="1"/>
  <c r="Z1351" i="1"/>
  <c r="AA1351" i="1"/>
  <c r="AB1351" i="1" s="1"/>
  <c r="AC1351" i="1"/>
  <c r="AD1351" i="1"/>
  <c r="AE1351" i="1" s="1"/>
  <c r="AF1351" i="1"/>
  <c r="AG1351" i="1"/>
  <c r="Q1352" i="1"/>
  <c r="W1352" i="1"/>
  <c r="X1352" i="1"/>
  <c r="Z1352" i="1"/>
  <c r="AA1352" i="1"/>
  <c r="AC1352" i="1"/>
  <c r="AD1352" i="1"/>
  <c r="AE1352" i="1"/>
  <c r="AF1352" i="1"/>
  <c r="AG1352" i="1"/>
  <c r="AH1352" i="1" s="1"/>
  <c r="Q1353" i="1"/>
  <c r="W1353" i="1"/>
  <c r="X1353" i="1"/>
  <c r="Y1353" i="1"/>
  <c r="Z1353" i="1"/>
  <c r="AA1353" i="1"/>
  <c r="AB1353" i="1" s="1"/>
  <c r="AC1353" i="1"/>
  <c r="AD1353" i="1"/>
  <c r="AE1353" i="1" s="1"/>
  <c r="AF1353" i="1"/>
  <c r="AG1353" i="1"/>
  <c r="Q1354" i="1"/>
  <c r="W1354" i="1"/>
  <c r="X1354" i="1"/>
  <c r="Z1354" i="1"/>
  <c r="AA1354" i="1"/>
  <c r="AC1354" i="1"/>
  <c r="AD1354" i="1"/>
  <c r="AE1354" i="1"/>
  <c r="AF1354" i="1"/>
  <c r="AG1354" i="1"/>
  <c r="AH1354" i="1" s="1"/>
  <c r="Q1355" i="1"/>
  <c r="W1355" i="1"/>
  <c r="X1355" i="1"/>
  <c r="Y1355" i="1"/>
  <c r="Z1355" i="1"/>
  <c r="AA1355" i="1"/>
  <c r="AB1355" i="1" s="1"/>
  <c r="AC1355" i="1"/>
  <c r="AD1355" i="1"/>
  <c r="AE1355" i="1" s="1"/>
  <c r="AF1355" i="1"/>
  <c r="AG1355" i="1"/>
  <c r="Q1356" i="1"/>
  <c r="W1356" i="1"/>
  <c r="X1356" i="1"/>
  <c r="Z1356" i="1"/>
  <c r="AA1356" i="1"/>
  <c r="AC1356" i="1"/>
  <c r="AD1356" i="1"/>
  <c r="AE1356" i="1"/>
  <c r="AF1356" i="1"/>
  <c r="AG1356" i="1"/>
  <c r="AH1356" i="1" s="1"/>
  <c r="Q1357" i="1"/>
  <c r="W1357" i="1"/>
  <c r="X1357" i="1"/>
  <c r="Z1357" i="1"/>
  <c r="AA1357" i="1"/>
  <c r="AC1357" i="1"/>
  <c r="AD1357" i="1"/>
  <c r="AF1357" i="1"/>
  <c r="AG1357" i="1"/>
  <c r="Q1358" i="1"/>
  <c r="W1358" i="1"/>
  <c r="X1358" i="1"/>
  <c r="Z1358" i="1"/>
  <c r="AA1358" i="1"/>
  <c r="AC1358" i="1"/>
  <c r="AD1358" i="1"/>
  <c r="AE1358" i="1" s="1"/>
  <c r="AF1358" i="1"/>
  <c r="AG1358" i="1"/>
  <c r="Q1359" i="1"/>
  <c r="W1359" i="1"/>
  <c r="X1359" i="1"/>
  <c r="Z1359" i="1"/>
  <c r="AA1359" i="1"/>
  <c r="AC1359" i="1"/>
  <c r="AD1359" i="1"/>
  <c r="AF1359" i="1"/>
  <c r="AG1359" i="1"/>
  <c r="Q1360" i="1"/>
  <c r="W1360" i="1"/>
  <c r="X1360" i="1"/>
  <c r="Z1360" i="1"/>
  <c r="AA1360" i="1"/>
  <c r="AC1360" i="1"/>
  <c r="AD1360" i="1"/>
  <c r="AE1360" i="1" s="1"/>
  <c r="AF1360" i="1"/>
  <c r="AG1360" i="1"/>
  <c r="Q1361" i="1"/>
  <c r="W1361" i="1"/>
  <c r="X1361" i="1"/>
  <c r="Z1361" i="1"/>
  <c r="AA1361" i="1"/>
  <c r="AC1361" i="1"/>
  <c r="AD1361" i="1"/>
  <c r="AF1361" i="1"/>
  <c r="AG1361" i="1"/>
  <c r="Q1362" i="1"/>
  <c r="W1362" i="1"/>
  <c r="X1362" i="1"/>
  <c r="Z1362" i="1"/>
  <c r="AA1362" i="1"/>
  <c r="AC1362" i="1"/>
  <c r="AD1362" i="1"/>
  <c r="AE1362" i="1" s="1"/>
  <c r="AF1362" i="1"/>
  <c r="AG1362" i="1"/>
  <c r="Q1363" i="1"/>
  <c r="W1363" i="1"/>
  <c r="X1363" i="1"/>
  <c r="Z1363" i="1"/>
  <c r="AA1363" i="1"/>
  <c r="AC1363" i="1"/>
  <c r="AD1363" i="1"/>
  <c r="AF1363" i="1"/>
  <c r="AG1363" i="1"/>
  <c r="Q1364" i="1"/>
  <c r="W1364" i="1"/>
  <c r="X1364" i="1"/>
  <c r="Z1364" i="1"/>
  <c r="AA1364" i="1"/>
  <c r="AC1364" i="1"/>
  <c r="AD1364" i="1"/>
  <c r="AE1364" i="1" s="1"/>
  <c r="AF1364" i="1"/>
  <c r="AG1364" i="1"/>
  <c r="Q1365" i="1"/>
  <c r="W1365" i="1"/>
  <c r="X1365" i="1"/>
  <c r="Z1365" i="1"/>
  <c r="AA1365" i="1"/>
  <c r="AC1365" i="1"/>
  <c r="AD1365" i="1"/>
  <c r="AF1365" i="1"/>
  <c r="AG1365" i="1"/>
  <c r="Q1366" i="1"/>
  <c r="W1366" i="1"/>
  <c r="X1366" i="1"/>
  <c r="Z1366" i="1"/>
  <c r="AA1366" i="1"/>
  <c r="AC1366" i="1"/>
  <c r="AD1366" i="1"/>
  <c r="AE1366" i="1" s="1"/>
  <c r="AF1366" i="1"/>
  <c r="AG1366" i="1"/>
  <c r="Q1367" i="1"/>
  <c r="W1367" i="1"/>
  <c r="X1367" i="1"/>
  <c r="Z1367" i="1"/>
  <c r="AA1367" i="1"/>
  <c r="AC1367" i="1"/>
  <c r="AD1367" i="1"/>
  <c r="AF1367" i="1"/>
  <c r="AG1367" i="1"/>
  <c r="Q1368" i="1"/>
  <c r="W1368" i="1"/>
  <c r="X1368" i="1"/>
  <c r="Z1368" i="1"/>
  <c r="AA1368" i="1"/>
  <c r="AC1368" i="1"/>
  <c r="AD1368" i="1"/>
  <c r="AE1368" i="1" s="1"/>
  <c r="AF1368" i="1"/>
  <c r="AG1368" i="1"/>
  <c r="Q1369" i="1"/>
  <c r="W1369" i="1"/>
  <c r="X1369" i="1"/>
  <c r="Z1369" i="1"/>
  <c r="AA1369" i="1"/>
  <c r="AC1369" i="1"/>
  <c r="AD1369" i="1"/>
  <c r="AF1369" i="1"/>
  <c r="AG1369" i="1"/>
  <c r="Q1370" i="1"/>
  <c r="W1370" i="1"/>
  <c r="X1370" i="1"/>
  <c r="Z1370" i="1"/>
  <c r="AA1370" i="1"/>
  <c r="AC1370" i="1"/>
  <c r="AD1370" i="1"/>
  <c r="AF1370" i="1"/>
  <c r="AG1370" i="1"/>
  <c r="Q1371" i="1"/>
  <c r="W1371" i="1"/>
  <c r="X1371" i="1"/>
  <c r="Z1371" i="1"/>
  <c r="AA1371" i="1"/>
  <c r="AC1371" i="1"/>
  <c r="AD1371" i="1"/>
  <c r="AF1371" i="1"/>
  <c r="AG1371" i="1"/>
  <c r="Q1372" i="1"/>
  <c r="W1372" i="1"/>
  <c r="X1372" i="1"/>
  <c r="Z1372" i="1"/>
  <c r="AA1372" i="1"/>
  <c r="AC1372" i="1"/>
  <c r="AD1372" i="1"/>
  <c r="AF1372" i="1"/>
  <c r="AG1372" i="1"/>
  <c r="Q1373" i="1"/>
  <c r="W1373" i="1"/>
  <c r="X1373" i="1"/>
  <c r="Z1373" i="1"/>
  <c r="AA1373" i="1"/>
  <c r="AC1373" i="1"/>
  <c r="AD1373" i="1"/>
  <c r="AF1373" i="1"/>
  <c r="AG1373" i="1"/>
  <c r="Q1374" i="1"/>
  <c r="W1374" i="1"/>
  <c r="X1374" i="1"/>
  <c r="Z1374" i="1"/>
  <c r="AA1374" i="1"/>
  <c r="AC1374" i="1"/>
  <c r="AD1374" i="1"/>
  <c r="AF1374" i="1"/>
  <c r="AG1374" i="1"/>
  <c r="Q1375" i="1"/>
  <c r="W1375" i="1"/>
  <c r="X1375" i="1"/>
  <c r="Z1375" i="1"/>
  <c r="AA1375" i="1"/>
  <c r="AC1375" i="1"/>
  <c r="AD1375" i="1"/>
  <c r="AF1375" i="1"/>
  <c r="AG1375" i="1"/>
  <c r="Q1376" i="1"/>
  <c r="W1376" i="1"/>
  <c r="X1376" i="1"/>
  <c r="Z1376" i="1"/>
  <c r="AA1376" i="1"/>
  <c r="AC1376" i="1"/>
  <c r="AD1376" i="1"/>
  <c r="AF1376" i="1"/>
  <c r="AG1376" i="1"/>
  <c r="Q1377" i="1"/>
  <c r="W1377" i="1"/>
  <c r="X1377" i="1"/>
  <c r="Z1377" i="1"/>
  <c r="AA1377" i="1"/>
  <c r="AC1377" i="1"/>
  <c r="AD1377" i="1"/>
  <c r="AF1377" i="1"/>
  <c r="AG1377" i="1"/>
  <c r="Q1378" i="1"/>
  <c r="W1378" i="1"/>
  <c r="X1378" i="1"/>
  <c r="Z1378" i="1"/>
  <c r="AA1378" i="1"/>
  <c r="AC1378" i="1"/>
  <c r="AD1378" i="1"/>
  <c r="AF1378" i="1"/>
  <c r="AG1378" i="1"/>
  <c r="Q1379" i="1"/>
  <c r="W1379" i="1"/>
  <c r="X1379" i="1"/>
  <c r="Z1379" i="1"/>
  <c r="AA1379" i="1"/>
  <c r="AC1379" i="1"/>
  <c r="AD1379" i="1"/>
  <c r="AF1379" i="1"/>
  <c r="AG1379" i="1"/>
  <c r="Q1380" i="1"/>
  <c r="W1380" i="1"/>
  <c r="X1380" i="1"/>
  <c r="Z1380" i="1"/>
  <c r="AA1380" i="1"/>
  <c r="AC1380" i="1"/>
  <c r="AD1380" i="1"/>
  <c r="AF1380" i="1"/>
  <c r="AG1380" i="1"/>
  <c r="Q1381" i="1"/>
  <c r="W1381" i="1"/>
  <c r="X1381" i="1"/>
  <c r="Z1381" i="1"/>
  <c r="AA1381" i="1"/>
  <c r="AC1381" i="1"/>
  <c r="AD1381" i="1"/>
  <c r="AF1381" i="1"/>
  <c r="AG1381" i="1"/>
  <c r="Q1382" i="1"/>
  <c r="W1382" i="1"/>
  <c r="X1382" i="1"/>
  <c r="Z1382" i="1"/>
  <c r="AA1382" i="1"/>
  <c r="AC1382" i="1"/>
  <c r="AD1382" i="1"/>
  <c r="AF1382" i="1"/>
  <c r="AG1382" i="1"/>
  <c r="Q1383" i="1"/>
  <c r="W1383" i="1"/>
  <c r="X1383" i="1"/>
  <c r="Z1383" i="1"/>
  <c r="AA1383" i="1"/>
  <c r="AC1383" i="1"/>
  <c r="AD1383" i="1"/>
  <c r="AF1383" i="1"/>
  <c r="AG1383" i="1"/>
  <c r="Q1384" i="1"/>
  <c r="W1384" i="1"/>
  <c r="X1384" i="1"/>
  <c r="Z1384" i="1"/>
  <c r="AA1384" i="1"/>
  <c r="AC1384" i="1"/>
  <c r="AD1384" i="1"/>
  <c r="AF1384" i="1"/>
  <c r="AG1384" i="1"/>
  <c r="Q1385" i="1"/>
  <c r="W1385" i="1"/>
  <c r="X1385" i="1"/>
  <c r="Z1385" i="1"/>
  <c r="AA1385" i="1"/>
  <c r="AC1385" i="1"/>
  <c r="AD1385" i="1"/>
  <c r="AF1385" i="1"/>
  <c r="AG1385" i="1"/>
  <c r="Q1386" i="1"/>
  <c r="W1386" i="1"/>
  <c r="X1386" i="1"/>
  <c r="Z1386" i="1"/>
  <c r="AA1386" i="1"/>
  <c r="AC1386" i="1"/>
  <c r="AD1386" i="1"/>
  <c r="AF1386" i="1"/>
  <c r="AG1386" i="1"/>
  <c r="Q1387" i="1"/>
  <c r="W1387" i="1"/>
  <c r="X1387" i="1"/>
  <c r="Z1387" i="1"/>
  <c r="AA1387" i="1"/>
  <c r="AC1387" i="1"/>
  <c r="AD1387" i="1"/>
  <c r="AF1387" i="1"/>
  <c r="AG1387" i="1"/>
  <c r="Q1388" i="1"/>
  <c r="W1388" i="1"/>
  <c r="X1388" i="1"/>
  <c r="Z1388" i="1"/>
  <c r="AA1388" i="1"/>
  <c r="AC1388" i="1"/>
  <c r="AD1388" i="1"/>
  <c r="AF1388" i="1"/>
  <c r="AG1388" i="1"/>
  <c r="Q1389" i="1"/>
  <c r="W1389" i="1"/>
  <c r="X1389" i="1"/>
  <c r="Z1389" i="1"/>
  <c r="AA1389" i="1"/>
  <c r="AC1389" i="1"/>
  <c r="AD1389" i="1"/>
  <c r="AF1389" i="1"/>
  <c r="AG1389" i="1"/>
  <c r="Q1390" i="1"/>
  <c r="W1390" i="1"/>
  <c r="X1390" i="1"/>
  <c r="Z1390" i="1"/>
  <c r="AA1390" i="1"/>
  <c r="AC1390" i="1"/>
  <c r="AD1390" i="1"/>
  <c r="AF1390" i="1"/>
  <c r="AG1390" i="1"/>
  <c r="Q1391" i="1"/>
  <c r="W1391" i="1"/>
  <c r="X1391" i="1"/>
  <c r="Z1391" i="1"/>
  <c r="AA1391" i="1"/>
  <c r="AC1391" i="1"/>
  <c r="AD1391" i="1"/>
  <c r="AF1391" i="1"/>
  <c r="AG1391" i="1"/>
  <c r="Q1392" i="1"/>
  <c r="W1392" i="1"/>
  <c r="X1392" i="1"/>
  <c r="Z1392" i="1"/>
  <c r="AA1392" i="1"/>
  <c r="AC1392" i="1"/>
  <c r="AD1392" i="1"/>
  <c r="AF1392" i="1"/>
  <c r="AG1392" i="1"/>
  <c r="Q1393" i="1"/>
  <c r="W1393" i="1"/>
  <c r="X1393" i="1"/>
  <c r="Z1393" i="1"/>
  <c r="AA1393" i="1"/>
  <c r="AC1393" i="1"/>
  <c r="AD1393" i="1"/>
  <c r="AF1393" i="1"/>
  <c r="AG1393" i="1"/>
  <c r="Q1394" i="1"/>
  <c r="W1394" i="1"/>
  <c r="X1394" i="1"/>
  <c r="Z1394" i="1"/>
  <c r="AA1394" i="1"/>
  <c r="AC1394" i="1"/>
  <c r="AD1394" i="1"/>
  <c r="AF1394" i="1"/>
  <c r="AG1394" i="1"/>
  <c r="Q1395" i="1"/>
  <c r="W1395" i="1"/>
  <c r="X1395" i="1"/>
  <c r="Z1395" i="1"/>
  <c r="AA1395" i="1"/>
  <c r="AC1395" i="1"/>
  <c r="AD1395" i="1"/>
  <c r="AF1395" i="1"/>
  <c r="AG1395" i="1"/>
  <c r="Q1396" i="1"/>
  <c r="W1396" i="1"/>
  <c r="X1396" i="1"/>
  <c r="Z1396" i="1"/>
  <c r="AA1396" i="1"/>
  <c r="AC1396" i="1"/>
  <c r="AD1396" i="1"/>
  <c r="AF1396" i="1"/>
  <c r="AG1396" i="1"/>
  <c r="Q1397" i="1"/>
  <c r="W1397" i="1"/>
  <c r="X1397" i="1"/>
  <c r="Z1397" i="1"/>
  <c r="AA1397" i="1"/>
  <c r="AC1397" i="1"/>
  <c r="AD1397" i="1"/>
  <c r="AF1397" i="1"/>
  <c r="AG1397" i="1"/>
  <c r="Q1398" i="1"/>
  <c r="W1398" i="1"/>
  <c r="X1398" i="1"/>
  <c r="Z1398" i="1"/>
  <c r="AA1398" i="1"/>
  <c r="AC1398" i="1"/>
  <c r="AD1398" i="1"/>
  <c r="AF1398" i="1"/>
  <c r="AG1398" i="1"/>
  <c r="Q1399" i="1"/>
  <c r="W1399" i="1"/>
  <c r="X1399" i="1"/>
  <c r="Z1399" i="1"/>
  <c r="AA1399" i="1"/>
  <c r="AC1399" i="1"/>
  <c r="AD1399" i="1"/>
  <c r="AF1399" i="1"/>
  <c r="AG1399" i="1"/>
  <c r="Q1400" i="1"/>
  <c r="W1400" i="1"/>
  <c r="X1400" i="1"/>
  <c r="Z1400" i="1"/>
  <c r="AA1400" i="1"/>
  <c r="AC1400" i="1"/>
  <c r="AD1400" i="1"/>
  <c r="AF1400" i="1"/>
  <c r="AG1400" i="1"/>
  <c r="Q1401" i="1"/>
  <c r="W1401" i="1"/>
  <c r="X1401" i="1"/>
  <c r="Z1401" i="1"/>
  <c r="AA1401" i="1"/>
  <c r="AC1401" i="1"/>
  <c r="AD1401" i="1"/>
  <c r="AF1401" i="1"/>
  <c r="AG1401" i="1"/>
  <c r="Q1402" i="1"/>
  <c r="W1402" i="1"/>
  <c r="X1402" i="1"/>
  <c r="Z1402" i="1"/>
  <c r="AA1402" i="1"/>
  <c r="AC1402" i="1"/>
  <c r="AD1402" i="1"/>
  <c r="AF1402" i="1"/>
  <c r="AG1402" i="1"/>
  <c r="Q1403" i="1"/>
  <c r="W1403" i="1"/>
  <c r="X1403" i="1"/>
  <c r="Z1403" i="1"/>
  <c r="AA1403" i="1"/>
  <c r="AC1403" i="1"/>
  <c r="AD1403" i="1"/>
  <c r="AF1403" i="1"/>
  <c r="AG1403" i="1"/>
  <c r="Q1404" i="1"/>
  <c r="W1404" i="1"/>
  <c r="X1404" i="1"/>
  <c r="Z1404" i="1"/>
  <c r="AA1404" i="1"/>
  <c r="AC1404" i="1"/>
  <c r="AD1404" i="1"/>
  <c r="AF1404" i="1"/>
  <c r="AG1404" i="1"/>
  <c r="Q1405" i="1"/>
  <c r="W1405" i="1"/>
  <c r="X1405" i="1"/>
  <c r="Z1405" i="1"/>
  <c r="AA1405" i="1"/>
  <c r="AC1405" i="1"/>
  <c r="AD1405" i="1"/>
  <c r="AF1405" i="1"/>
  <c r="AG1405" i="1"/>
  <c r="Q1406" i="1"/>
  <c r="W1406" i="1"/>
  <c r="X1406" i="1"/>
  <c r="Z1406" i="1"/>
  <c r="AA1406" i="1"/>
  <c r="AC1406" i="1"/>
  <c r="AD1406" i="1"/>
  <c r="AF1406" i="1"/>
  <c r="AG1406" i="1"/>
  <c r="Q1407" i="1"/>
  <c r="W1407" i="1"/>
  <c r="X1407" i="1"/>
  <c r="Z1407" i="1"/>
  <c r="AA1407" i="1"/>
  <c r="AC1407" i="1"/>
  <c r="AD1407" i="1"/>
  <c r="AF1407" i="1"/>
  <c r="AG1407" i="1"/>
  <c r="Q1408" i="1"/>
  <c r="W1408" i="1"/>
  <c r="X1408" i="1"/>
  <c r="Z1408" i="1"/>
  <c r="AA1408" i="1"/>
  <c r="AC1408" i="1"/>
  <c r="AD1408" i="1"/>
  <c r="AF1408" i="1"/>
  <c r="AG1408" i="1"/>
  <c r="Q1409" i="1"/>
  <c r="W1409" i="1"/>
  <c r="X1409" i="1"/>
  <c r="Z1409" i="1"/>
  <c r="AA1409" i="1"/>
  <c r="AC1409" i="1"/>
  <c r="AD1409" i="1"/>
  <c r="AF1409" i="1"/>
  <c r="AG1409" i="1"/>
  <c r="Q1410" i="1"/>
  <c r="W1410" i="1"/>
  <c r="X1410" i="1"/>
  <c r="Z1410" i="1"/>
  <c r="AA1410" i="1"/>
  <c r="AC1410" i="1"/>
  <c r="AD1410" i="1"/>
  <c r="AF1410" i="1"/>
  <c r="AG1410" i="1"/>
  <c r="Q1411" i="1"/>
  <c r="W1411" i="1"/>
  <c r="X1411" i="1"/>
  <c r="Z1411" i="1"/>
  <c r="AA1411" i="1"/>
  <c r="AC1411" i="1"/>
  <c r="AD1411" i="1"/>
  <c r="AF1411" i="1"/>
  <c r="AG1411" i="1"/>
  <c r="Q1412" i="1"/>
  <c r="W1412" i="1"/>
  <c r="X1412" i="1"/>
  <c r="Z1412" i="1"/>
  <c r="AA1412" i="1"/>
  <c r="AC1412" i="1"/>
  <c r="AD1412" i="1"/>
  <c r="AF1412" i="1"/>
  <c r="AG1412" i="1"/>
  <c r="Q1413" i="1"/>
  <c r="W1413" i="1"/>
  <c r="X1413" i="1"/>
  <c r="Z1413" i="1"/>
  <c r="AA1413" i="1"/>
  <c r="AC1413" i="1"/>
  <c r="AD1413" i="1"/>
  <c r="AF1413" i="1"/>
  <c r="AG1413" i="1"/>
  <c r="Q1414" i="1"/>
  <c r="W1414" i="1"/>
  <c r="X1414" i="1"/>
  <c r="Z1414" i="1"/>
  <c r="AA1414" i="1"/>
  <c r="AC1414" i="1"/>
  <c r="AD1414" i="1"/>
  <c r="AF1414" i="1"/>
  <c r="AG1414" i="1"/>
  <c r="Q1415" i="1"/>
  <c r="W1415" i="1"/>
  <c r="X1415" i="1"/>
  <c r="Z1415" i="1"/>
  <c r="AA1415" i="1"/>
  <c r="AC1415" i="1"/>
  <c r="AD1415" i="1"/>
  <c r="AF1415" i="1"/>
  <c r="AG1415" i="1"/>
  <c r="Q1416" i="1"/>
  <c r="W1416" i="1"/>
  <c r="X1416" i="1"/>
  <c r="Z1416" i="1"/>
  <c r="AA1416" i="1"/>
  <c r="AC1416" i="1"/>
  <c r="AD1416" i="1"/>
  <c r="AF1416" i="1"/>
  <c r="AG1416" i="1"/>
  <c r="Q1417" i="1"/>
  <c r="W1417" i="1"/>
  <c r="X1417" i="1"/>
  <c r="Z1417" i="1"/>
  <c r="AA1417" i="1"/>
  <c r="AC1417" i="1"/>
  <c r="AD1417" i="1"/>
  <c r="AF1417" i="1"/>
  <c r="AG1417" i="1"/>
  <c r="Q1418" i="1"/>
  <c r="W1418" i="1"/>
  <c r="X1418" i="1"/>
  <c r="Z1418" i="1"/>
  <c r="AA1418" i="1"/>
  <c r="AC1418" i="1"/>
  <c r="AD1418" i="1"/>
  <c r="AF1418" i="1"/>
  <c r="AG1418" i="1"/>
  <c r="Q1419" i="1"/>
  <c r="W1419" i="1"/>
  <c r="X1419" i="1"/>
  <c r="Z1419" i="1"/>
  <c r="AA1419" i="1"/>
  <c r="AC1419" i="1"/>
  <c r="AD1419" i="1"/>
  <c r="AF1419" i="1"/>
  <c r="AG1419" i="1"/>
  <c r="Q1420" i="1"/>
  <c r="W1420" i="1"/>
  <c r="X1420" i="1"/>
  <c r="Z1420" i="1"/>
  <c r="AA1420" i="1"/>
  <c r="AC1420" i="1"/>
  <c r="AD1420" i="1"/>
  <c r="AF1420" i="1"/>
  <c r="AG1420" i="1"/>
  <c r="Q1421" i="1"/>
  <c r="W1421" i="1"/>
  <c r="X1421" i="1"/>
  <c r="Z1421" i="1"/>
  <c r="AA1421" i="1"/>
  <c r="AC1421" i="1"/>
  <c r="AD1421" i="1"/>
  <c r="AF1421" i="1"/>
  <c r="AG1421" i="1"/>
  <c r="Q1422" i="1"/>
  <c r="W1422" i="1"/>
  <c r="X1422" i="1"/>
  <c r="Z1422" i="1"/>
  <c r="AA1422" i="1"/>
  <c r="AC1422" i="1"/>
  <c r="AD1422" i="1"/>
  <c r="AF1422" i="1"/>
  <c r="AG1422" i="1"/>
  <c r="Q1423" i="1"/>
  <c r="W1423" i="1"/>
  <c r="X1423" i="1"/>
  <c r="Z1423" i="1"/>
  <c r="AA1423" i="1"/>
  <c r="AC1423" i="1"/>
  <c r="AD1423" i="1"/>
  <c r="AF1423" i="1"/>
  <c r="AG1423" i="1"/>
  <c r="Q1424" i="1"/>
  <c r="W1424" i="1"/>
  <c r="X1424" i="1"/>
  <c r="Z1424" i="1"/>
  <c r="AA1424" i="1"/>
  <c r="AC1424" i="1"/>
  <c r="AD1424" i="1"/>
  <c r="AF1424" i="1"/>
  <c r="AG1424" i="1"/>
  <c r="Q1425" i="1"/>
  <c r="W1425" i="1"/>
  <c r="X1425" i="1"/>
  <c r="Z1425" i="1"/>
  <c r="AA1425" i="1"/>
  <c r="AC1425" i="1"/>
  <c r="AD1425" i="1"/>
  <c r="AF1425" i="1"/>
  <c r="AG1425" i="1"/>
  <c r="Q1426" i="1"/>
  <c r="W1426" i="1"/>
  <c r="X1426" i="1"/>
  <c r="Z1426" i="1"/>
  <c r="AA1426" i="1"/>
  <c r="AC1426" i="1"/>
  <c r="AD1426" i="1"/>
  <c r="AF1426" i="1"/>
  <c r="AG1426" i="1"/>
  <c r="Q1427" i="1"/>
  <c r="W1427" i="1"/>
  <c r="X1427" i="1"/>
  <c r="Z1427" i="1"/>
  <c r="AA1427" i="1"/>
  <c r="AC1427" i="1"/>
  <c r="AD1427" i="1"/>
  <c r="AF1427" i="1"/>
  <c r="AG1427" i="1"/>
  <c r="Q1428" i="1"/>
  <c r="W1428" i="1"/>
  <c r="X1428" i="1"/>
  <c r="Z1428" i="1"/>
  <c r="AA1428" i="1"/>
  <c r="AC1428" i="1"/>
  <c r="AD1428" i="1"/>
  <c r="AF1428" i="1"/>
  <c r="AG1428" i="1"/>
  <c r="Q1429" i="1"/>
  <c r="W1429" i="1"/>
  <c r="X1429" i="1"/>
  <c r="Z1429" i="1"/>
  <c r="AA1429" i="1"/>
  <c r="AC1429" i="1"/>
  <c r="AD1429" i="1"/>
  <c r="AF1429" i="1"/>
  <c r="AG1429" i="1"/>
  <c r="Q1430" i="1"/>
  <c r="W1430" i="1"/>
  <c r="X1430" i="1"/>
  <c r="Z1430" i="1"/>
  <c r="AA1430" i="1"/>
  <c r="AC1430" i="1"/>
  <c r="AD1430" i="1"/>
  <c r="AF1430" i="1"/>
  <c r="AG1430" i="1"/>
  <c r="Q1431" i="1"/>
  <c r="W1431" i="1"/>
  <c r="X1431" i="1"/>
  <c r="Z1431" i="1"/>
  <c r="AA1431" i="1"/>
  <c r="AC1431" i="1"/>
  <c r="AD1431" i="1"/>
  <c r="AF1431" i="1"/>
  <c r="AG1431" i="1"/>
  <c r="Q1432" i="1"/>
  <c r="W1432" i="1"/>
  <c r="X1432" i="1"/>
  <c r="Z1432" i="1"/>
  <c r="AA1432" i="1"/>
  <c r="AC1432" i="1"/>
  <c r="AD1432" i="1"/>
  <c r="AF1432" i="1"/>
  <c r="AG1432" i="1"/>
  <c r="Q1433" i="1"/>
  <c r="W1433" i="1"/>
  <c r="X1433" i="1"/>
  <c r="Z1433" i="1"/>
  <c r="AA1433" i="1"/>
  <c r="AC1433" i="1"/>
  <c r="AD1433" i="1"/>
  <c r="AF1433" i="1"/>
  <c r="AG1433" i="1"/>
  <c r="Q1434" i="1"/>
  <c r="W1434" i="1"/>
  <c r="X1434" i="1"/>
  <c r="Z1434" i="1"/>
  <c r="AA1434" i="1"/>
  <c r="AC1434" i="1"/>
  <c r="AD1434" i="1"/>
  <c r="AF1434" i="1"/>
  <c r="AG1434" i="1"/>
  <c r="Q1435" i="1"/>
  <c r="W1435" i="1"/>
  <c r="X1435" i="1"/>
  <c r="Z1435" i="1"/>
  <c r="AA1435" i="1"/>
  <c r="AC1435" i="1"/>
  <c r="AD1435" i="1"/>
  <c r="AF1435" i="1"/>
  <c r="AG1435" i="1"/>
  <c r="Q1436" i="1"/>
  <c r="W1436" i="1"/>
  <c r="X1436" i="1"/>
  <c r="Z1436" i="1"/>
  <c r="AA1436" i="1"/>
  <c r="AC1436" i="1"/>
  <c r="AD1436" i="1"/>
  <c r="AF1436" i="1"/>
  <c r="AG1436" i="1"/>
  <c r="Q1437" i="1"/>
  <c r="W1437" i="1"/>
  <c r="X1437" i="1"/>
  <c r="Z1437" i="1"/>
  <c r="AA1437" i="1"/>
  <c r="AC1437" i="1"/>
  <c r="AD1437" i="1"/>
  <c r="AF1437" i="1"/>
  <c r="AG1437" i="1"/>
  <c r="Q1438" i="1"/>
  <c r="W1438" i="1"/>
  <c r="X1438" i="1"/>
  <c r="Z1438" i="1"/>
  <c r="AA1438" i="1"/>
  <c r="AC1438" i="1"/>
  <c r="AD1438" i="1"/>
  <c r="AF1438" i="1"/>
  <c r="AG1438" i="1"/>
  <c r="Q1439" i="1"/>
  <c r="W1439" i="1"/>
  <c r="X1439" i="1"/>
  <c r="Z1439" i="1"/>
  <c r="AA1439" i="1"/>
  <c r="AC1439" i="1"/>
  <c r="AD1439" i="1"/>
  <c r="AF1439" i="1"/>
  <c r="AG1439" i="1"/>
  <c r="Q1440" i="1"/>
  <c r="W1440" i="1"/>
  <c r="X1440" i="1"/>
  <c r="Z1440" i="1"/>
  <c r="AA1440" i="1"/>
  <c r="AC1440" i="1"/>
  <c r="AD1440" i="1"/>
  <c r="AF1440" i="1"/>
  <c r="AG1440" i="1"/>
  <c r="Q1441" i="1"/>
  <c r="W1441" i="1"/>
  <c r="X1441" i="1"/>
  <c r="Z1441" i="1"/>
  <c r="AA1441" i="1"/>
  <c r="AC1441" i="1"/>
  <c r="AD1441" i="1"/>
  <c r="AF1441" i="1"/>
  <c r="AG1441" i="1"/>
  <c r="Q1442" i="1"/>
  <c r="W1442" i="1"/>
  <c r="X1442" i="1"/>
  <c r="Z1442" i="1"/>
  <c r="AA1442" i="1"/>
  <c r="AC1442" i="1"/>
  <c r="AD1442" i="1"/>
  <c r="AF1442" i="1"/>
  <c r="AG1442" i="1"/>
  <c r="Q1443" i="1"/>
  <c r="W1443" i="1"/>
  <c r="X1443" i="1"/>
  <c r="Z1443" i="1"/>
  <c r="AA1443" i="1"/>
  <c r="AC1443" i="1"/>
  <c r="AD1443" i="1"/>
  <c r="AF1443" i="1"/>
  <c r="AG1443" i="1"/>
  <c r="Q1444" i="1"/>
  <c r="W1444" i="1"/>
  <c r="X1444" i="1"/>
  <c r="Z1444" i="1"/>
  <c r="AA1444" i="1"/>
  <c r="AC1444" i="1"/>
  <c r="AD1444" i="1"/>
  <c r="AF1444" i="1"/>
  <c r="AG1444" i="1"/>
  <c r="Q1445" i="1"/>
  <c r="W1445" i="1"/>
  <c r="X1445" i="1"/>
  <c r="Z1445" i="1"/>
  <c r="AA1445" i="1"/>
  <c r="AC1445" i="1"/>
  <c r="AD1445" i="1"/>
  <c r="AF1445" i="1"/>
  <c r="AG1445" i="1"/>
  <c r="Q1446" i="1"/>
  <c r="W1446" i="1"/>
  <c r="X1446" i="1"/>
  <c r="Z1446" i="1"/>
  <c r="AA1446" i="1"/>
  <c r="AC1446" i="1"/>
  <c r="AD1446" i="1"/>
  <c r="AF1446" i="1"/>
  <c r="AG1446" i="1"/>
  <c r="Q1447" i="1"/>
  <c r="W1447" i="1"/>
  <c r="X1447" i="1"/>
  <c r="Z1447" i="1"/>
  <c r="AA1447" i="1"/>
  <c r="AC1447" i="1"/>
  <c r="AD1447" i="1"/>
  <c r="AF1447" i="1"/>
  <c r="AG1447" i="1"/>
  <c r="Q1448" i="1"/>
  <c r="W1448" i="1"/>
  <c r="X1448" i="1"/>
  <c r="Z1448" i="1"/>
  <c r="AA1448" i="1"/>
  <c r="AC1448" i="1"/>
  <c r="AD1448" i="1"/>
  <c r="AF1448" i="1"/>
  <c r="AG1448" i="1"/>
  <c r="Q1449" i="1"/>
  <c r="W1449" i="1"/>
  <c r="X1449" i="1"/>
  <c r="Z1449" i="1"/>
  <c r="AA1449" i="1"/>
  <c r="AC1449" i="1"/>
  <c r="AD1449" i="1"/>
  <c r="AF1449" i="1"/>
  <c r="AG1449" i="1"/>
  <c r="Q1450" i="1"/>
  <c r="W1450" i="1"/>
  <c r="X1450" i="1"/>
  <c r="Z1450" i="1"/>
  <c r="AA1450" i="1"/>
  <c r="AC1450" i="1"/>
  <c r="AD1450" i="1"/>
  <c r="AF1450" i="1"/>
  <c r="AG1450" i="1"/>
  <c r="Q1451" i="1"/>
  <c r="W1451" i="1"/>
  <c r="X1451" i="1"/>
  <c r="Z1451" i="1"/>
  <c r="AA1451" i="1"/>
  <c r="AC1451" i="1"/>
  <c r="AD1451" i="1"/>
  <c r="AF1451" i="1"/>
  <c r="AG1451" i="1"/>
  <c r="Q1452" i="1"/>
  <c r="W1452" i="1"/>
  <c r="X1452" i="1"/>
  <c r="Z1452" i="1"/>
  <c r="AA1452" i="1"/>
  <c r="AC1452" i="1"/>
  <c r="AD1452" i="1"/>
  <c r="AF1452" i="1"/>
  <c r="AG1452" i="1"/>
  <c r="Q1453" i="1"/>
  <c r="W1453" i="1"/>
  <c r="X1453" i="1"/>
  <c r="Z1453" i="1"/>
  <c r="AA1453" i="1"/>
  <c r="AC1453" i="1"/>
  <c r="AD1453" i="1"/>
  <c r="AF1453" i="1"/>
  <c r="AG1453" i="1"/>
  <c r="Q1454" i="1"/>
  <c r="W1454" i="1"/>
  <c r="X1454" i="1"/>
  <c r="Z1454" i="1"/>
  <c r="AA1454" i="1"/>
  <c r="AC1454" i="1"/>
  <c r="AD1454" i="1"/>
  <c r="AF1454" i="1"/>
  <c r="AG1454" i="1"/>
  <c r="Q1455" i="1"/>
  <c r="W1455" i="1"/>
  <c r="X1455" i="1"/>
  <c r="Z1455" i="1"/>
  <c r="AA1455" i="1"/>
  <c r="AC1455" i="1"/>
  <c r="AD1455" i="1"/>
  <c r="AF1455" i="1"/>
  <c r="AG1455" i="1"/>
  <c r="Q1456" i="1"/>
  <c r="W1456" i="1"/>
  <c r="X1456" i="1"/>
  <c r="Z1456" i="1"/>
  <c r="AA1456" i="1"/>
  <c r="AC1456" i="1"/>
  <c r="AD1456" i="1"/>
  <c r="AF1456" i="1"/>
  <c r="AG1456" i="1"/>
  <c r="Q1457" i="1"/>
  <c r="W1457" i="1"/>
  <c r="X1457" i="1"/>
  <c r="Z1457" i="1"/>
  <c r="AA1457" i="1"/>
  <c r="AC1457" i="1"/>
  <c r="AD1457" i="1"/>
  <c r="AF1457" i="1"/>
  <c r="AG1457" i="1"/>
  <c r="Q1458" i="1"/>
  <c r="W1458" i="1"/>
  <c r="X1458" i="1"/>
  <c r="Z1458" i="1"/>
  <c r="AA1458" i="1"/>
  <c r="AC1458" i="1"/>
  <c r="AD1458" i="1"/>
  <c r="AF1458" i="1"/>
  <c r="AG1458" i="1"/>
  <c r="Q1459" i="1"/>
  <c r="W1459" i="1"/>
  <c r="X1459" i="1"/>
  <c r="Z1459" i="1"/>
  <c r="AA1459" i="1"/>
  <c r="AC1459" i="1"/>
  <c r="AD1459" i="1"/>
  <c r="AF1459" i="1"/>
  <c r="AG1459" i="1"/>
  <c r="Q1460" i="1"/>
  <c r="W1460" i="1"/>
  <c r="X1460" i="1"/>
  <c r="Z1460" i="1"/>
  <c r="AA1460" i="1"/>
  <c r="AC1460" i="1"/>
  <c r="AD1460" i="1"/>
  <c r="AF1460" i="1"/>
  <c r="AG1460" i="1"/>
  <c r="Q1461" i="1"/>
  <c r="W1461" i="1"/>
  <c r="X1461" i="1"/>
  <c r="Z1461" i="1"/>
  <c r="AA1461" i="1"/>
  <c r="AC1461" i="1"/>
  <c r="AD1461" i="1"/>
  <c r="AF1461" i="1"/>
  <c r="AG1461" i="1"/>
  <c r="Q1462" i="1"/>
  <c r="W1462" i="1"/>
  <c r="X1462" i="1"/>
  <c r="Z1462" i="1"/>
  <c r="AA1462" i="1"/>
  <c r="AC1462" i="1"/>
  <c r="AD1462" i="1"/>
  <c r="AF1462" i="1"/>
  <c r="AG1462" i="1"/>
  <c r="Q1463" i="1"/>
  <c r="W1463" i="1"/>
  <c r="X1463" i="1"/>
  <c r="Z1463" i="1"/>
  <c r="AA1463" i="1"/>
  <c r="AC1463" i="1"/>
  <c r="AD1463" i="1"/>
  <c r="AF1463" i="1"/>
  <c r="AG1463" i="1"/>
  <c r="Q1464" i="1"/>
  <c r="W1464" i="1"/>
  <c r="X1464" i="1"/>
  <c r="Z1464" i="1"/>
  <c r="AA1464" i="1"/>
  <c r="AC1464" i="1"/>
  <c r="AD1464" i="1"/>
  <c r="AF1464" i="1"/>
  <c r="AG1464" i="1"/>
  <c r="Q1465" i="1"/>
  <c r="W1465" i="1"/>
  <c r="X1465" i="1"/>
  <c r="Z1465" i="1"/>
  <c r="AA1465" i="1"/>
  <c r="AC1465" i="1"/>
  <c r="AD1465" i="1"/>
  <c r="AF1465" i="1"/>
  <c r="AG1465" i="1"/>
  <c r="Q1466" i="1"/>
  <c r="W1466" i="1"/>
  <c r="X1466" i="1"/>
  <c r="Z1466" i="1"/>
  <c r="AA1466" i="1"/>
  <c r="AC1466" i="1"/>
  <c r="AD1466" i="1"/>
  <c r="AF1466" i="1"/>
  <c r="AG1466" i="1"/>
  <c r="Q1467" i="1"/>
  <c r="W1467" i="1"/>
  <c r="X1467" i="1"/>
  <c r="Z1467" i="1"/>
  <c r="AA1467" i="1"/>
  <c r="AC1467" i="1"/>
  <c r="AD1467" i="1"/>
  <c r="AF1467" i="1"/>
  <c r="AG1467" i="1"/>
  <c r="Q1468" i="1"/>
  <c r="W1468" i="1"/>
  <c r="X1468" i="1"/>
  <c r="Z1468" i="1"/>
  <c r="AA1468" i="1"/>
  <c r="AC1468" i="1"/>
  <c r="AD1468" i="1"/>
  <c r="AF1468" i="1"/>
  <c r="AG1468" i="1"/>
  <c r="Q1469" i="1"/>
  <c r="W1469" i="1"/>
  <c r="X1469" i="1"/>
  <c r="Z1469" i="1"/>
  <c r="AA1469" i="1"/>
  <c r="AC1469" i="1"/>
  <c r="AD1469" i="1"/>
  <c r="AF1469" i="1"/>
  <c r="AG1469" i="1"/>
  <c r="Q1470" i="1"/>
  <c r="W1470" i="1"/>
  <c r="X1470" i="1"/>
  <c r="Z1470" i="1"/>
  <c r="AA1470" i="1"/>
  <c r="AC1470" i="1"/>
  <c r="AD1470" i="1"/>
  <c r="AF1470" i="1"/>
  <c r="AG1470" i="1"/>
  <c r="Q1471" i="1"/>
  <c r="W1471" i="1"/>
  <c r="X1471" i="1"/>
  <c r="Z1471" i="1"/>
  <c r="AA1471" i="1"/>
  <c r="AC1471" i="1"/>
  <c r="AD1471" i="1"/>
  <c r="AF1471" i="1"/>
  <c r="AG1471" i="1"/>
  <c r="Q1472" i="1"/>
  <c r="W1472" i="1"/>
  <c r="X1472" i="1"/>
  <c r="Z1472" i="1"/>
  <c r="AA1472" i="1"/>
  <c r="AC1472" i="1"/>
  <c r="AD1472" i="1"/>
  <c r="AF1472" i="1"/>
  <c r="AG1472" i="1"/>
  <c r="Q1473" i="1"/>
  <c r="W1473" i="1"/>
  <c r="X1473" i="1"/>
  <c r="Z1473" i="1"/>
  <c r="AA1473" i="1"/>
  <c r="AC1473" i="1"/>
  <c r="AD1473" i="1"/>
  <c r="AF1473" i="1"/>
  <c r="AG1473" i="1"/>
  <c r="Q1474" i="1"/>
  <c r="W1474" i="1"/>
  <c r="X1474" i="1"/>
  <c r="Z1474" i="1"/>
  <c r="AA1474" i="1"/>
  <c r="AC1474" i="1"/>
  <c r="AD1474" i="1"/>
  <c r="AF1474" i="1"/>
  <c r="AG1474" i="1"/>
  <c r="Q1475" i="1"/>
  <c r="W1475" i="1"/>
  <c r="X1475" i="1"/>
  <c r="Z1475" i="1"/>
  <c r="AA1475" i="1"/>
  <c r="AC1475" i="1"/>
  <c r="AD1475" i="1"/>
  <c r="AF1475" i="1"/>
  <c r="AG1475" i="1"/>
  <c r="Q1476" i="1"/>
  <c r="W1476" i="1"/>
  <c r="X1476" i="1"/>
  <c r="Z1476" i="1"/>
  <c r="AA1476" i="1"/>
  <c r="AC1476" i="1"/>
  <c r="AD1476" i="1"/>
  <c r="AF1476" i="1"/>
  <c r="AG1476" i="1"/>
  <c r="Q1477" i="1"/>
  <c r="W1477" i="1"/>
  <c r="X1477" i="1"/>
  <c r="Z1477" i="1"/>
  <c r="AA1477" i="1"/>
  <c r="AC1477" i="1"/>
  <c r="AD1477" i="1"/>
  <c r="AF1477" i="1"/>
  <c r="AG1477" i="1"/>
  <c r="Q1478" i="1"/>
  <c r="W1478" i="1"/>
  <c r="X1478" i="1"/>
  <c r="Z1478" i="1"/>
  <c r="AA1478" i="1"/>
  <c r="AC1478" i="1"/>
  <c r="AD1478" i="1"/>
  <c r="AF1478" i="1"/>
  <c r="AG1478" i="1"/>
  <c r="Q1479" i="1"/>
  <c r="W1479" i="1"/>
  <c r="X1479" i="1"/>
  <c r="Z1479" i="1"/>
  <c r="AA1479" i="1"/>
  <c r="AC1479" i="1"/>
  <c r="AD1479" i="1"/>
  <c r="AF1479" i="1"/>
  <c r="AG1479" i="1"/>
  <c r="Q1480" i="1"/>
  <c r="W1480" i="1"/>
  <c r="X1480" i="1"/>
  <c r="Z1480" i="1"/>
  <c r="AA1480" i="1"/>
  <c r="AC1480" i="1"/>
  <c r="AD1480" i="1"/>
  <c r="AF1480" i="1"/>
  <c r="AG1480" i="1"/>
  <c r="Q1481" i="1"/>
  <c r="W1481" i="1"/>
  <c r="X1481" i="1"/>
  <c r="Z1481" i="1"/>
  <c r="AA1481" i="1"/>
  <c r="AC1481" i="1"/>
  <c r="AD1481" i="1"/>
  <c r="AF1481" i="1"/>
  <c r="AG1481" i="1"/>
  <c r="Q1482" i="1"/>
  <c r="W1482" i="1"/>
  <c r="X1482" i="1"/>
  <c r="Z1482" i="1"/>
  <c r="AA1482" i="1"/>
  <c r="AC1482" i="1"/>
  <c r="AD1482" i="1"/>
  <c r="AF1482" i="1"/>
  <c r="AG1482" i="1"/>
  <c r="Q1483" i="1"/>
  <c r="W1483" i="1"/>
  <c r="X1483" i="1"/>
  <c r="Z1483" i="1"/>
  <c r="AA1483" i="1"/>
  <c r="AC1483" i="1"/>
  <c r="AD1483" i="1"/>
  <c r="AF1483" i="1"/>
  <c r="AG1483" i="1"/>
  <c r="Q1484" i="1"/>
  <c r="W1484" i="1"/>
  <c r="X1484" i="1"/>
  <c r="Z1484" i="1"/>
  <c r="AA1484" i="1"/>
  <c r="AC1484" i="1"/>
  <c r="AD1484" i="1"/>
  <c r="AF1484" i="1"/>
  <c r="AG1484" i="1"/>
  <c r="Q1485" i="1"/>
  <c r="W1485" i="1"/>
  <c r="X1485" i="1"/>
  <c r="Z1485" i="1"/>
  <c r="AA1485" i="1"/>
  <c r="AC1485" i="1"/>
  <c r="AD1485" i="1"/>
  <c r="AF1485" i="1"/>
  <c r="AG1485" i="1"/>
  <c r="Q1486" i="1"/>
  <c r="W1486" i="1"/>
  <c r="X1486" i="1"/>
  <c r="Z1486" i="1"/>
  <c r="AA1486" i="1"/>
  <c r="AC1486" i="1"/>
  <c r="AD1486" i="1"/>
  <c r="AF1486" i="1"/>
  <c r="AG1486" i="1"/>
  <c r="Q1487" i="1"/>
  <c r="W1487" i="1"/>
  <c r="X1487" i="1"/>
  <c r="Z1487" i="1"/>
  <c r="AA1487" i="1"/>
  <c r="AC1487" i="1"/>
  <c r="AD1487" i="1"/>
  <c r="AF1487" i="1"/>
  <c r="AG1487" i="1"/>
  <c r="Q1488" i="1"/>
  <c r="W1488" i="1"/>
  <c r="X1488" i="1"/>
  <c r="Z1488" i="1"/>
  <c r="AA1488" i="1"/>
  <c r="AC1488" i="1"/>
  <c r="AD1488" i="1"/>
  <c r="AF1488" i="1"/>
  <c r="AG1488" i="1"/>
  <c r="Q1489" i="1"/>
  <c r="W1489" i="1"/>
  <c r="X1489" i="1"/>
  <c r="Z1489" i="1"/>
  <c r="AA1489" i="1"/>
  <c r="AC1489" i="1"/>
  <c r="AD1489" i="1"/>
  <c r="AF1489" i="1"/>
  <c r="AG1489" i="1"/>
  <c r="Q1490" i="1"/>
  <c r="W1490" i="1"/>
  <c r="X1490" i="1"/>
  <c r="Z1490" i="1"/>
  <c r="AA1490" i="1"/>
  <c r="AC1490" i="1"/>
  <c r="AD1490" i="1"/>
  <c r="AF1490" i="1"/>
  <c r="AG1490" i="1"/>
  <c r="Q1491" i="1"/>
  <c r="W1491" i="1"/>
  <c r="X1491" i="1"/>
  <c r="Z1491" i="1"/>
  <c r="AA1491" i="1"/>
  <c r="AC1491" i="1"/>
  <c r="AD1491" i="1"/>
  <c r="AF1491" i="1"/>
  <c r="AG1491" i="1"/>
  <c r="Q1492" i="1"/>
  <c r="W1492" i="1"/>
  <c r="X1492" i="1"/>
  <c r="Z1492" i="1"/>
  <c r="AA1492" i="1"/>
  <c r="AC1492" i="1"/>
  <c r="AD1492" i="1"/>
  <c r="AF1492" i="1"/>
  <c r="AG1492" i="1"/>
  <c r="Q1493" i="1"/>
  <c r="W1493" i="1"/>
  <c r="X1493" i="1"/>
  <c r="Z1493" i="1"/>
  <c r="AA1493" i="1"/>
  <c r="AC1493" i="1"/>
  <c r="AD1493" i="1"/>
  <c r="AF1493" i="1"/>
  <c r="AG1493" i="1"/>
  <c r="Q1494" i="1"/>
  <c r="W1494" i="1"/>
  <c r="X1494" i="1"/>
  <c r="Z1494" i="1"/>
  <c r="AA1494" i="1"/>
  <c r="AC1494" i="1"/>
  <c r="AD1494" i="1"/>
  <c r="AF1494" i="1"/>
  <c r="AG1494" i="1"/>
  <c r="Q1495" i="1"/>
  <c r="W1495" i="1"/>
  <c r="X1495" i="1"/>
  <c r="Z1495" i="1"/>
  <c r="AA1495" i="1"/>
  <c r="AC1495" i="1"/>
  <c r="AD1495" i="1"/>
  <c r="AF1495" i="1"/>
  <c r="AG1495" i="1"/>
  <c r="Q1496" i="1"/>
  <c r="W1496" i="1"/>
  <c r="X1496" i="1"/>
  <c r="Z1496" i="1"/>
  <c r="AA1496" i="1"/>
  <c r="AC1496" i="1"/>
  <c r="AD1496" i="1"/>
  <c r="AF1496" i="1"/>
  <c r="AG1496" i="1"/>
  <c r="Q1497" i="1"/>
  <c r="W1497" i="1"/>
  <c r="X1497" i="1"/>
  <c r="Z1497" i="1"/>
  <c r="AA1497" i="1"/>
  <c r="AC1497" i="1"/>
  <c r="AD1497" i="1"/>
  <c r="AF1497" i="1"/>
  <c r="AG1497" i="1"/>
  <c r="Q1498" i="1"/>
  <c r="W1498" i="1"/>
  <c r="X1498" i="1"/>
  <c r="Z1498" i="1"/>
  <c r="AA1498" i="1"/>
  <c r="AC1498" i="1"/>
  <c r="AD1498" i="1"/>
  <c r="AF1498" i="1"/>
  <c r="AG1498" i="1"/>
  <c r="Q1499" i="1"/>
  <c r="W1499" i="1"/>
  <c r="X1499" i="1"/>
  <c r="Z1499" i="1"/>
  <c r="AA1499" i="1"/>
  <c r="AC1499" i="1"/>
  <c r="AD1499" i="1"/>
  <c r="AF1499" i="1"/>
  <c r="AG1499" i="1"/>
  <c r="Q1500" i="1"/>
  <c r="W1500" i="1"/>
  <c r="X1500" i="1"/>
  <c r="Z1500" i="1"/>
  <c r="AA1500" i="1"/>
  <c r="AC1500" i="1"/>
  <c r="AD1500" i="1"/>
  <c r="AF1500" i="1"/>
  <c r="AG1500" i="1"/>
  <c r="Q1501" i="1"/>
  <c r="W1501" i="1"/>
  <c r="X1501" i="1"/>
  <c r="Z1501" i="1"/>
  <c r="AA1501" i="1"/>
  <c r="AC1501" i="1"/>
  <c r="AD1501" i="1"/>
  <c r="AF1501" i="1"/>
  <c r="AG1501" i="1"/>
  <c r="Q1502" i="1"/>
  <c r="W1502" i="1"/>
  <c r="X1502" i="1"/>
  <c r="Z1502" i="1"/>
  <c r="AA1502" i="1"/>
  <c r="AC1502" i="1"/>
  <c r="AD1502" i="1"/>
  <c r="AF1502" i="1"/>
  <c r="AG1502" i="1"/>
  <c r="Q1503" i="1"/>
  <c r="W1503" i="1"/>
  <c r="X1503" i="1"/>
  <c r="Z1503" i="1"/>
  <c r="AA1503" i="1"/>
  <c r="AC1503" i="1"/>
  <c r="AD1503" i="1"/>
  <c r="AF1503" i="1"/>
  <c r="AG1503" i="1"/>
  <c r="Q1504" i="1"/>
  <c r="W1504" i="1"/>
  <c r="X1504" i="1"/>
  <c r="Z1504" i="1"/>
  <c r="AA1504" i="1"/>
  <c r="AC1504" i="1"/>
  <c r="AD1504" i="1"/>
  <c r="AF1504" i="1"/>
  <c r="AG1504" i="1"/>
  <c r="Q1505" i="1"/>
  <c r="W1505" i="1"/>
  <c r="X1505" i="1"/>
  <c r="Z1505" i="1"/>
  <c r="AA1505" i="1"/>
  <c r="AC1505" i="1"/>
  <c r="AD1505" i="1"/>
  <c r="AF1505" i="1"/>
  <c r="AG1505" i="1"/>
  <c r="Q1506" i="1"/>
  <c r="W1506" i="1"/>
  <c r="X1506" i="1"/>
  <c r="Z1506" i="1"/>
  <c r="AA1506" i="1"/>
  <c r="AC1506" i="1"/>
  <c r="AD1506" i="1"/>
  <c r="AF1506" i="1"/>
  <c r="AG1506" i="1"/>
  <c r="Q1507" i="1"/>
  <c r="W1507" i="1"/>
  <c r="X1507" i="1"/>
  <c r="Z1507" i="1"/>
  <c r="AA1507" i="1"/>
  <c r="AC1507" i="1"/>
  <c r="AD1507" i="1"/>
  <c r="AF1507" i="1"/>
  <c r="AG1507" i="1"/>
  <c r="Q1508" i="1"/>
  <c r="W1508" i="1"/>
  <c r="X1508" i="1"/>
  <c r="Z1508" i="1"/>
  <c r="AA1508" i="1"/>
  <c r="AC1508" i="1"/>
  <c r="AD1508" i="1"/>
  <c r="AF1508" i="1"/>
  <c r="AG1508" i="1"/>
  <c r="Q1509" i="1"/>
  <c r="W1509" i="1"/>
  <c r="X1509" i="1"/>
  <c r="Z1509" i="1"/>
  <c r="AA1509" i="1"/>
  <c r="AC1509" i="1"/>
  <c r="AD1509" i="1"/>
  <c r="AF1509" i="1"/>
  <c r="AG1509" i="1"/>
  <c r="Q1510" i="1"/>
  <c r="W1510" i="1"/>
  <c r="X1510" i="1"/>
  <c r="Z1510" i="1"/>
  <c r="AA1510" i="1"/>
  <c r="AC1510" i="1"/>
  <c r="AD1510" i="1"/>
  <c r="AF1510" i="1"/>
  <c r="AG1510" i="1"/>
  <c r="Q1511" i="1"/>
  <c r="W1511" i="1"/>
  <c r="X1511" i="1"/>
  <c r="Z1511" i="1"/>
  <c r="AA1511" i="1"/>
  <c r="AC1511" i="1"/>
  <c r="AD1511" i="1"/>
  <c r="AF1511" i="1"/>
  <c r="AG1511" i="1"/>
  <c r="Q1512" i="1"/>
  <c r="W1512" i="1"/>
  <c r="X1512" i="1"/>
  <c r="Z1512" i="1"/>
  <c r="AA1512" i="1"/>
  <c r="AC1512" i="1"/>
  <c r="AD1512" i="1"/>
  <c r="AF1512" i="1"/>
  <c r="AG1512" i="1"/>
  <c r="Q1513" i="1"/>
  <c r="W1513" i="1"/>
  <c r="X1513" i="1"/>
  <c r="Z1513" i="1"/>
  <c r="AA1513" i="1"/>
  <c r="AC1513" i="1"/>
  <c r="AD1513" i="1"/>
  <c r="AF1513" i="1"/>
  <c r="AG1513" i="1"/>
  <c r="Q1514" i="1"/>
  <c r="W1514" i="1"/>
  <c r="X1514" i="1"/>
  <c r="Z1514" i="1"/>
  <c r="AA1514" i="1"/>
  <c r="AC1514" i="1"/>
  <c r="AD1514" i="1"/>
  <c r="AF1514" i="1"/>
  <c r="AG1514" i="1"/>
  <c r="Q1515" i="1"/>
  <c r="W1515" i="1"/>
  <c r="X1515" i="1"/>
  <c r="Z1515" i="1"/>
  <c r="AA1515" i="1"/>
  <c r="AC1515" i="1"/>
  <c r="AD1515" i="1"/>
  <c r="AF1515" i="1"/>
  <c r="AG1515" i="1"/>
  <c r="Q1516" i="1"/>
  <c r="W1516" i="1"/>
  <c r="X1516" i="1"/>
  <c r="Z1516" i="1"/>
  <c r="AA1516" i="1"/>
  <c r="AC1516" i="1"/>
  <c r="AD1516" i="1"/>
  <c r="AF1516" i="1"/>
  <c r="AG1516" i="1"/>
  <c r="Q1517" i="1"/>
  <c r="W1517" i="1"/>
  <c r="X1517" i="1"/>
  <c r="Z1517" i="1"/>
  <c r="AA1517" i="1"/>
  <c r="AC1517" i="1"/>
  <c r="AD1517" i="1"/>
  <c r="AF1517" i="1"/>
  <c r="AG1517" i="1"/>
  <c r="Q1518" i="1"/>
  <c r="W1518" i="1"/>
  <c r="X1518" i="1"/>
  <c r="Z1518" i="1"/>
  <c r="AA1518" i="1"/>
  <c r="AC1518" i="1"/>
  <c r="AD1518" i="1"/>
  <c r="AF1518" i="1"/>
  <c r="AG1518" i="1"/>
  <c r="Q1519" i="1"/>
  <c r="W1519" i="1"/>
  <c r="X1519" i="1"/>
  <c r="Z1519" i="1"/>
  <c r="AA1519" i="1"/>
  <c r="AC1519" i="1"/>
  <c r="AD1519" i="1"/>
  <c r="AF1519" i="1"/>
  <c r="AG1519" i="1"/>
  <c r="Q1520" i="1"/>
  <c r="W1520" i="1"/>
  <c r="X1520" i="1"/>
  <c r="Z1520" i="1"/>
  <c r="AA1520" i="1"/>
  <c r="AC1520" i="1"/>
  <c r="AD1520" i="1"/>
  <c r="AF1520" i="1"/>
  <c r="AG1520" i="1"/>
  <c r="Q1521" i="1"/>
  <c r="W1521" i="1"/>
  <c r="X1521" i="1"/>
  <c r="Z1521" i="1"/>
  <c r="AA1521" i="1"/>
  <c r="AC1521" i="1"/>
  <c r="AD1521" i="1"/>
  <c r="AF1521" i="1"/>
  <c r="AG1521" i="1"/>
  <c r="Q1522" i="1"/>
  <c r="W1522" i="1"/>
  <c r="X1522" i="1"/>
  <c r="Z1522" i="1"/>
  <c r="AA1522" i="1"/>
  <c r="AC1522" i="1"/>
  <c r="AD1522" i="1"/>
  <c r="AF1522" i="1"/>
  <c r="AG1522" i="1"/>
  <c r="Q1523" i="1"/>
  <c r="W1523" i="1"/>
  <c r="X1523" i="1"/>
  <c r="Z1523" i="1"/>
  <c r="AA1523" i="1"/>
  <c r="AC1523" i="1"/>
  <c r="AD1523" i="1"/>
  <c r="AF1523" i="1"/>
  <c r="AG1523" i="1"/>
  <c r="Q1524" i="1"/>
  <c r="W1524" i="1"/>
  <c r="X1524" i="1"/>
  <c r="Z1524" i="1"/>
  <c r="AA1524" i="1"/>
  <c r="AC1524" i="1"/>
  <c r="AD1524" i="1"/>
  <c r="AF1524" i="1"/>
  <c r="AG1524" i="1"/>
  <c r="Q1525" i="1"/>
  <c r="W1525" i="1"/>
  <c r="X1525" i="1"/>
  <c r="Z1525" i="1"/>
  <c r="AA1525" i="1"/>
  <c r="AC1525" i="1"/>
  <c r="AD1525" i="1"/>
  <c r="AF1525" i="1"/>
  <c r="AG1525" i="1"/>
  <c r="Q1526" i="1"/>
  <c r="W1526" i="1"/>
  <c r="X1526" i="1"/>
  <c r="Z1526" i="1"/>
  <c r="AA1526" i="1"/>
  <c r="AC1526" i="1"/>
  <c r="AD1526" i="1"/>
  <c r="AF1526" i="1"/>
  <c r="AG1526" i="1"/>
  <c r="Q1527" i="1"/>
  <c r="W1527" i="1"/>
  <c r="X1527" i="1"/>
  <c r="Z1527" i="1"/>
  <c r="AA1527" i="1"/>
  <c r="AC1527" i="1"/>
  <c r="AD1527" i="1"/>
  <c r="AF1527" i="1"/>
  <c r="AG1527" i="1"/>
  <c r="Q1528" i="1"/>
  <c r="W1528" i="1"/>
  <c r="X1528" i="1"/>
  <c r="Z1528" i="1"/>
  <c r="AA1528" i="1"/>
  <c r="AC1528" i="1"/>
  <c r="AD1528" i="1"/>
  <c r="AF1528" i="1"/>
  <c r="AG1528" i="1"/>
  <c r="Q1529" i="1"/>
  <c r="W1529" i="1"/>
  <c r="X1529" i="1"/>
  <c r="Z1529" i="1"/>
  <c r="AA1529" i="1"/>
  <c r="AC1529" i="1"/>
  <c r="AD1529" i="1"/>
  <c r="AF1529" i="1"/>
  <c r="AG1529" i="1"/>
  <c r="Q1530" i="1"/>
  <c r="W1530" i="1"/>
  <c r="X1530" i="1"/>
  <c r="Z1530" i="1"/>
  <c r="AA1530" i="1"/>
  <c r="AC1530" i="1"/>
  <c r="AD1530" i="1"/>
  <c r="AF1530" i="1"/>
  <c r="AG1530" i="1"/>
  <c r="Q1531" i="1"/>
  <c r="W1531" i="1"/>
  <c r="X1531" i="1"/>
  <c r="Z1531" i="1"/>
  <c r="AA1531" i="1"/>
  <c r="AC1531" i="1"/>
  <c r="AD1531" i="1"/>
  <c r="AF1531" i="1"/>
  <c r="AG1531" i="1"/>
  <c r="Q1532" i="1"/>
  <c r="W1532" i="1"/>
  <c r="X1532" i="1"/>
  <c r="Z1532" i="1"/>
  <c r="AA1532" i="1"/>
  <c r="AC1532" i="1"/>
  <c r="AD1532" i="1"/>
  <c r="AF1532" i="1"/>
  <c r="AG1532" i="1"/>
  <c r="Q1533" i="1"/>
  <c r="W1533" i="1"/>
  <c r="X1533" i="1"/>
  <c r="Z1533" i="1"/>
  <c r="AA1533" i="1"/>
  <c r="AC1533" i="1"/>
  <c r="AD1533" i="1"/>
  <c r="AF1533" i="1"/>
  <c r="AG1533" i="1"/>
  <c r="Q1534" i="1"/>
  <c r="W1534" i="1"/>
  <c r="X1534" i="1"/>
  <c r="Z1534" i="1"/>
  <c r="AA1534" i="1"/>
  <c r="AC1534" i="1"/>
  <c r="AD1534" i="1"/>
  <c r="AF1534" i="1"/>
  <c r="AG1534" i="1"/>
  <c r="Q1535" i="1"/>
  <c r="W1535" i="1"/>
  <c r="X1535" i="1"/>
  <c r="Z1535" i="1"/>
  <c r="AA1535" i="1"/>
  <c r="AC1535" i="1"/>
  <c r="AD1535" i="1"/>
  <c r="AF1535" i="1"/>
  <c r="AG1535" i="1"/>
  <c r="Q1536" i="1"/>
  <c r="W1536" i="1"/>
  <c r="X1536" i="1"/>
  <c r="Z1536" i="1"/>
  <c r="AA1536" i="1"/>
  <c r="AC1536" i="1"/>
  <c r="AD1536" i="1"/>
  <c r="AE1536" i="1" s="1"/>
  <c r="AF1536" i="1"/>
  <c r="AG1536" i="1"/>
  <c r="Q1537" i="1"/>
  <c r="W1537" i="1"/>
  <c r="X1537" i="1"/>
  <c r="Z1537" i="1"/>
  <c r="AA1537" i="1"/>
  <c r="AC1537" i="1"/>
  <c r="AD1537" i="1"/>
  <c r="AF1537" i="1"/>
  <c r="AG1537" i="1"/>
  <c r="Q1538" i="1"/>
  <c r="W1538" i="1"/>
  <c r="X1538" i="1"/>
  <c r="Z1538" i="1"/>
  <c r="AA1538" i="1"/>
  <c r="AC1538" i="1"/>
  <c r="AD1538" i="1"/>
  <c r="AE1538" i="1" s="1"/>
  <c r="AF1538" i="1"/>
  <c r="AG1538" i="1"/>
  <c r="Q1539" i="1"/>
  <c r="W1539" i="1"/>
  <c r="X1539" i="1"/>
  <c r="Z1539" i="1"/>
  <c r="AA1539" i="1"/>
  <c r="AC1539" i="1"/>
  <c r="AD1539" i="1"/>
  <c r="AF1539" i="1"/>
  <c r="AG1539" i="1"/>
  <c r="Q1540" i="1"/>
  <c r="W1540" i="1"/>
  <c r="X1540" i="1"/>
  <c r="Z1540" i="1"/>
  <c r="AA1540" i="1"/>
  <c r="AC1540" i="1"/>
  <c r="AD1540" i="1"/>
  <c r="AE1540" i="1" s="1"/>
  <c r="AF1540" i="1"/>
  <c r="AG1540" i="1"/>
  <c r="Q1541" i="1"/>
  <c r="W1541" i="1"/>
  <c r="X1541" i="1"/>
  <c r="Z1541" i="1"/>
  <c r="AA1541" i="1"/>
  <c r="AC1541" i="1"/>
  <c r="AD1541" i="1"/>
  <c r="AF1541" i="1"/>
  <c r="AG1541" i="1"/>
  <c r="Q1542" i="1"/>
  <c r="W1542" i="1"/>
  <c r="X1542" i="1"/>
  <c r="Z1542" i="1"/>
  <c r="AA1542" i="1"/>
  <c r="AC1542" i="1"/>
  <c r="AD1542" i="1"/>
  <c r="AE1542" i="1" s="1"/>
  <c r="AF1542" i="1"/>
  <c r="AG1542" i="1"/>
  <c r="Q1543" i="1"/>
  <c r="W1543" i="1"/>
  <c r="X1543" i="1"/>
  <c r="Z1543" i="1"/>
  <c r="AA1543" i="1"/>
  <c r="AC1543" i="1"/>
  <c r="AD1543" i="1"/>
  <c r="AF1543" i="1"/>
  <c r="AG1543" i="1"/>
  <c r="Q1544" i="1"/>
  <c r="W1544" i="1"/>
  <c r="X1544" i="1"/>
  <c r="Z1544" i="1"/>
  <c r="AA1544" i="1"/>
  <c r="AC1544" i="1"/>
  <c r="AD1544" i="1"/>
  <c r="AE1544" i="1" s="1"/>
  <c r="AF1544" i="1"/>
  <c r="AG1544" i="1"/>
  <c r="Q1545" i="1"/>
  <c r="W1545" i="1"/>
  <c r="X1545" i="1"/>
  <c r="Z1545" i="1"/>
  <c r="AA1545" i="1"/>
  <c r="AC1545" i="1"/>
  <c r="AD1545" i="1"/>
  <c r="AF1545" i="1"/>
  <c r="AG1545" i="1"/>
  <c r="Q1546" i="1"/>
  <c r="W1546" i="1"/>
  <c r="X1546" i="1"/>
  <c r="Z1546" i="1"/>
  <c r="AA1546" i="1"/>
  <c r="AC1546" i="1"/>
  <c r="AD1546" i="1"/>
  <c r="AE1546" i="1" s="1"/>
  <c r="AF1546" i="1"/>
  <c r="AG1546" i="1"/>
  <c r="Q1547" i="1"/>
  <c r="W1547" i="1"/>
  <c r="X1547" i="1"/>
  <c r="Z1547" i="1"/>
  <c r="AA1547" i="1"/>
  <c r="AC1547" i="1"/>
  <c r="AD1547" i="1"/>
  <c r="AF1547" i="1"/>
  <c r="AG1547" i="1"/>
  <c r="Q1548" i="1"/>
  <c r="W1548" i="1"/>
  <c r="X1548" i="1"/>
  <c r="Z1548" i="1"/>
  <c r="AA1548" i="1"/>
  <c r="AC1548" i="1"/>
  <c r="AD1548" i="1"/>
  <c r="AE1548" i="1" s="1"/>
  <c r="AF1548" i="1"/>
  <c r="AG1548" i="1"/>
  <c r="Q1549" i="1"/>
  <c r="W1549" i="1"/>
  <c r="X1549" i="1"/>
  <c r="Z1549" i="1"/>
  <c r="AA1549" i="1"/>
  <c r="AC1549" i="1"/>
  <c r="AD1549" i="1"/>
  <c r="AF1549" i="1"/>
  <c r="AG1549" i="1"/>
  <c r="Q1550" i="1"/>
  <c r="W1550" i="1"/>
  <c r="X1550" i="1"/>
  <c r="Z1550" i="1"/>
  <c r="AA1550" i="1"/>
  <c r="AC1550" i="1"/>
  <c r="AD1550" i="1"/>
  <c r="AE1550" i="1" s="1"/>
  <c r="AF1550" i="1"/>
  <c r="AG1550" i="1"/>
  <c r="Q1551" i="1"/>
  <c r="W1551" i="1"/>
  <c r="X1551" i="1"/>
  <c r="Z1551" i="1"/>
  <c r="AA1551" i="1"/>
  <c r="AC1551" i="1"/>
  <c r="AD1551" i="1"/>
  <c r="AF1551" i="1"/>
  <c r="AG1551" i="1"/>
  <c r="Q1552" i="1"/>
  <c r="W1552" i="1"/>
  <c r="X1552" i="1"/>
  <c r="Z1552" i="1"/>
  <c r="AA1552" i="1"/>
  <c r="AC1552" i="1"/>
  <c r="AD1552" i="1"/>
  <c r="AE1552" i="1" s="1"/>
  <c r="AF1552" i="1"/>
  <c r="AG1552" i="1"/>
  <c r="Q1553" i="1"/>
  <c r="W1553" i="1"/>
  <c r="X1553" i="1"/>
  <c r="Z1553" i="1"/>
  <c r="AA1553" i="1"/>
  <c r="AC1553" i="1"/>
  <c r="AD1553" i="1"/>
  <c r="AF1553" i="1"/>
  <c r="AG1553" i="1"/>
  <c r="Q1554" i="1"/>
  <c r="W1554" i="1"/>
  <c r="X1554" i="1"/>
  <c r="Z1554" i="1"/>
  <c r="AA1554" i="1"/>
  <c r="AC1554" i="1"/>
  <c r="AD1554" i="1"/>
  <c r="AE1554" i="1" s="1"/>
  <c r="AF1554" i="1"/>
  <c r="AG1554" i="1"/>
  <c r="Q1555" i="1"/>
  <c r="W1555" i="1"/>
  <c r="X1555" i="1"/>
  <c r="Z1555" i="1"/>
  <c r="AA1555" i="1"/>
  <c r="AC1555" i="1"/>
  <c r="AD1555" i="1"/>
  <c r="AF1555" i="1"/>
  <c r="AG1555" i="1"/>
  <c r="Q1556" i="1"/>
  <c r="W1556" i="1"/>
  <c r="X1556" i="1"/>
  <c r="Z1556" i="1"/>
  <c r="AA1556" i="1"/>
  <c r="AC1556" i="1"/>
  <c r="AD1556" i="1"/>
  <c r="AE1556" i="1" s="1"/>
  <c r="AF1556" i="1"/>
  <c r="AG1556" i="1"/>
  <c r="Q1557" i="1"/>
  <c r="W1557" i="1"/>
  <c r="X1557" i="1"/>
  <c r="Z1557" i="1"/>
  <c r="AA1557" i="1"/>
  <c r="AC1557" i="1"/>
  <c r="AD1557" i="1"/>
  <c r="AF1557" i="1"/>
  <c r="AG1557" i="1"/>
  <c r="Q1558" i="1"/>
  <c r="W1558" i="1"/>
  <c r="X1558" i="1"/>
  <c r="Z1558" i="1"/>
  <c r="AA1558" i="1"/>
  <c r="AC1558" i="1"/>
  <c r="AD1558" i="1"/>
  <c r="AE1558" i="1" s="1"/>
  <c r="AF1558" i="1"/>
  <c r="AG1558" i="1"/>
  <c r="Q1559" i="1"/>
  <c r="W1559" i="1"/>
  <c r="X1559" i="1"/>
  <c r="Z1559" i="1"/>
  <c r="AA1559" i="1"/>
  <c r="AC1559" i="1"/>
  <c r="AD1559" i="1"/>
  <c r="AF1559" i="1"/>
  <c r="AG1559" i="1"/>
  <c r="Q1560" i="1"/>
  <c r="W1560" i="1"/>
  <c r="X1560" i="1"/>
  <c r="Z1560" i="1"/>
  <c r="AA1560" i="1"/>
  <c r="AC1560" i="1"/>
  <c r="AD1560" i="1"/>
  <c r="AE1560" i="1" s="1"/>
  <c r="AF1560" i="1"/>
  <c r="AG1560" i="1"/>
  <c r="Q1561" i="1"/>
  <c r="W1561" i="1"/>
  <c r="X1561" i="1"/>
  <c r="Z1561" i="1"/>
  <c r="AA1561" i="1"/>
  <c r="AC1561" i="1"/>
  <c r="AD1561" i="1"/>
  <c r="AF1561" i="1"/>
  <c r="AG1561" i="1"/>
  <c r="Q1562" i="1"/>
  <c r="W1562" i="1"/>
  <c r="X1562" i="1"/>
  <c r="Z1562" i="1"/>
  <c r="AA1562" i="1"/>
  <c r="AC1562" i="1"/>
  <c r="AD1562" i="1"/>
  <c r="AE1562" i="1" s="1"/>
  <c r="AF1562" i="1"/>
  <c r="AG1562" i="1"/>
  <c r="Q1563" i="1"/>
  <c r="W1563" i="1"/>
  <c r="X1563" i="1"/>
  <c r="Z1563" i="1"/>
  <c r="AA1563" i="1"/>
  <c r="AC1563" i="1"/>
  <c r="AD1563" i="1"/>
  <c r="AF1563" i="1"/>
  <c r="AG1563" i="1"/>
  <c r="Q1564" i="1"/>
  <c r="W1564" i="1"/>
  <c r="X1564" i="1"/>
  <c r="Z1564" i="1"/>
  <c r="AA1564" i="1"/>
  <c r="AC1564" i="1"/>
  <c r="AD1564" i="1"/>
  <c r="AE1564" i="1" s="1"/>
  <c r="AF1564" i="1"/>
  <c r="AG1564" i="1"/>
  <c r="Q1565" i="1"/>
  <c r="W1565" i="1"/>
  <c r="X1565" i="1"/>
  <c r="Z1565" i="1"/>
  <c r="AA1565" i="1"/>
  <c r="AC1565" i="1"/>
  <c r="AD1565" i="1"/>
  <c r="AF1565" i="1"/>
  <c r="AG1565" i="1"/>
  <c r="Q1566" i="1"/>
  <c r="W1566" i="1"/>
  <c r="X1566" i="1"/>
  <c r="Z1566" i="1"/>
  <c r="AA1566" i="1"/>
  <c r="AC1566" i="1"/>
  <c r="AD1566" i="1"/>
  <c r="AE1566" i="1" s="1"/>
  <c r="AF1566" i="1"/>
  <c r="AG1566" i="1"/>
  <c r="Q1567" i="1"/>
  <c r="W1567" i="1"/>
  <c r="X1567" i="1"/>
  <c r="Z1567" i="1"/>
  <c r="AA1567" i="1"/>
  <c r="AC1567" i="1"/>
  <c r="AD1567" i="1"/>
  <c r="AF1567" i="1"/>
  <c r="AG1567" i="1"/>
  <c r="Q1568" i="1"/>
  <c r="W1568" i="1"/>
  <c r="X1568" i="1"/>
  <c r="Z1568" i="1"/>
  <c r="AA1568" i="1"/>
  <c r="AC1568" i="1"/>
  <c r="AD1568" i="1"/>
  <c r="AE1568" i="1" s="1"/>
  <c r="AF1568" i="1"/>
  <c r="AG1568" i="1"/>
  <c r="Q1569" i="1"/>
  <c r="W1569" i="1"/>
  <c r="X1569" i="1"/>
  <c r="Z1569" i="1"/>
  <c r="AA1569" i="1"/>
  <c r="AC1569" i="1"/>
  <c r="AD1569" i="1"/>
  <c r="AF1569" i="1"/>
  <c r="AG1569" i="1"/>
  <c r="Q1570" i="1"/>
  <c r="W1570" i="1"/>
  <c r="X1570" i="1"/>
  <c r="Z1570" i="1"/>
  <c r="AA1570" i="1"/>
  <c r="AC1570" i="1"/>
  <c r="AD1570" i="1"/>
  <c r="AE1570" i="1" s="1"/>
  <c r="AF1570" i="1"/>
  <c r="AG1570" i="1"/>
  <c r="Q1571" i="1"/>
  <c r="W1571" i="1"/>
  <c r="X1571" i="1"/>
  <c r="Z1571" i="1"/>
  <c r="AA1571" i="1"/>
  <c r="AC1571" i="1"/>
  <c r="AD1571" i="1"/>
  <c r="AF1571" i="1"/>
  <c r="AG1571" i="1"/>
  <c r="Q1572" i="1"/>
  <c r="W1572" i="1"/>
  <c r="X1572" i="1"/>
  <c r="Z1572" i="1"/>
  <c r="AA1572" i="1"/>
  <c r="AC1572" i="1"/>
  <c r="AD1572" i="1"/>
  <c r="AE1572" i="1" s="1"/>
  <c r="AF1572" i="1"/>
  <c r="AG1572" i="1"/>
  <c r="Q1573" i="1"/>
  <c r="W1573" i="1"/>
  <c r="X1573" i="1"/>
  <c r="Z1573" i="1"/>
  <c r="AA1573" i="1"/>
  <c r="AC1573" i="1"/>
  <c r="AD1573" i="1"/>
  <c r="AF1573" i="1"/>
  <c r="AG1573" i="1"/>
  <c r="Q1574" i="1"/>
  <c r="W1574" i="1"/>
  <c r="X1574" i="1"/>
  <c r="Z1574" i="1"/>
  <c r="AA1574" i="1"/>
  <c r="AC1574" i="1"/>
  <c r="AD1574" i="1"/>
  <c r="AE1574" i="1" s="1"/>
  <c r="AF1574" i="1"/>
  <c r="AG1574" i="1"/>
  <c r="Q1575" i="1"/>
  <c r="W1575" i="1"/>
  <c r="X1575" i="1"/>
  <c r="Z1575" i="1"/>
  <c r="AA1575" i="1"/>
  <c r="AC1575" i="1"/>
  <c r="AD1575" i="1"/>
  <c r="AF1575" i="1"/>
  <c r="AG1575" i="1"/>
  <c r="Q1576" i="1"/>
  <c r="W1576" i="1"/>
  <c r="X1576" i="1"/>
  <c r="Z1576" i="1"/>
  <c r="AA1576" i="1"/>
  <c r="AC1576" i="1"/>
  <c r="AD1576" i="1"/>
  <c r="AE1576" i="1" s="1"/>
  <c r="AF1576" i="1"/>
  <c r="AG1576" i="1"/>
  <c r="Q1577" i="1"/>
  <c r="W1577" i="1"/>
  <c r="X1577" i="1"/>
  <c r="Z1577" i="1"/>
  <c r="AA1577" i="1"/>
  <c r="AC1577" i="1"/>
  <c r="AD1577" i="1"/>
  <c r="AF1577" i="1"/>
  <c r="AG1577" i="1"/>
  <c r="Q1578" i="1"/>
  <c r="W1578" i="1"/>
  <c r="X1578" i="1"/>
  <c r="Z1578" i="1"/>
  <c r="AA1578" i="1"/>
  <c r="AC1578" i="1"/>
  <c r="AD1578" i="1"/>
  <c r="AE1578" i="1" s="1"/>
  <c r="AF1578" i="1"/>
  <c r="AG1578" i="1"/>
  <c r="Q1579" i="1"/>
  <c r="W1579" i="1"/>
  <c r="X1579" i="1"/>
  <c r="Z1579" i="1"/>
  <c r="AA1579" i="1"/>
  <c r="AC1579" i="1"/>
  <c r="AD1579" i="1"/>
  <c r="AF1579" i="1"/>
  <c r="AG1579" i="1"/>
  <c r="Q1580" i="1"/>
  <c r="W1580" i="1"/>
  <c r="X1580" i="1"/>
  <c r="Z1580" i="1"/>
  <c r="AA1580" i="1"/>
  <c r="AC1580" i="1"/>
  <c r="AD1580" i="1"/>
  <c r="AE1580" i="1" s="1"/>
  <c r="AF1580" i="1"/>
  <c r="AG1580" i="1"/>
  <c r="Q1581" i="1"/>
  <c r="W1581" i="1"/>
  <c r="X1581" i="1"/>
  <c r="Z1581" i="1"/>
  <c r="AA1581" i="1"/>
  <c r="AC1581" i="1"/>
  <c r="AD1581" i="1"/>
  <c r="AF1581" i="1"/>
  <c r="AG1581" i="1"/>
  <c r="Q1582" i="1"/>
  <c r="W1582" i="1"/>
  <c r="X1582" i="1"/>
  <c r="Z1582" i="1"/>
  <c r="AA1582" i="1"/>
  <c r="AC1582" i="1"/>
  <c r="AD1582" i="1"/>
  <c r="AE1582" i="1" s="1"/>
  <c r="AF1582" i="1"/>
  <c r="AG1582" i="1"/>
  <c r="Q1583" i="1"/>
  <c r="W1583" i="1"/>
  <c r="X1583" i="1"/>
  <c r="Z1583" i="1"/>
  <c r="AA1583" i="1"/>
  <c r="AC1583" i="1"/>
  <c r="AD1583" i="1"/>
  <c r="AF1583" i="1"/>
  <c r="AG1583" i="1"/>
  <c r="Q1584" i="1"/>
  <c r="W1584" i="1"/>
  <c r="X1584" i="1"/>
  <c r="Z1584" i="1"/>
  <c r="AA1584" i="1"/>
  <c r="AC1584" i="1"/>
  <c r="AD1584" i="1"/>
  <c r="AE1584" i="1" s="1"/>
  <c r="AF1584" i="1"/>
  <c r="AG1584" i="1"/>
  <c r="Q1585" i="1"/>
  <c r="W1585" i="1"/>
  <c r="X1585" i="1"/>
  <c r="Z1585" i="1"/>
  <c r="AA1585" i="1"/>
  <c r="AC1585" i="1"/>
  <c r="AD1585" i="1"/>
  <c r="AF1585" i="1"/>
  <c r="AG1585" i="1"/>
  <c r="Q1586" i="1"/>
  <c r="W1586" i="1"/>
  <c r="X1586" i="1"/>
  <c r="Z1586" i="1"/>
  <c r="AA1586" i="1"/>
  <c r="AC1586" i="1"/>
  <c r="AD1586" i="1"/>
  <c r="AE1586" i="1" s="1"/>
  <c r="AF1586" i="1"/>
  <c r="AG1586" i="1"/>
  <c r="Q1587" i="1"/>
  <c r="W1587" i="1"/>
  <c r="X1587" i="1"/>
  <c r="Z1587" i="1"/>
  <c r="AA1587" i="1"/>
  <c r="AC1587" i="1"/>
  <c r="AD1587" i="1"/>
  <c r="AF1587" i="1"/>
  <c r="AG1587" i="1"/>
  <c r="Q1588" i="1"/>
  <c r="W1588" i="1"/>
  <c r="X1588" i="1"/>
  <c r="Z1588" i="1"/>
  <c r="AA1588" i="1"/>
  <c r="AC1588" i="1"/>
  <c r="AD1588" i="1"/>
  <c r="AE1588" i="1" s="1"/>
  <c r="AF1588" i="1"/>
  <c r="AG1588" i="1"/>
  <c r="Q1589" i="1"/>
  <c r="W1589" i="1"/>
  <c r="X1589" i="1"/>
  <c r="Z1589" i="1"/>
  <c r="AA1589" i="1"/>
  <c r="AC1589" i="1"/>
  <c r="AD1589" i="1"/>
  <c r="AF1589" i="1"/>
  <c r="AG1589" i="1"/>
  <c r="Q1590" i="1"/>
  <c r="W1590" i="1"/>
  <c r="X1590" i="1"/>
  <c r="Z1590" i="1"/>
  <c r="AA1590" i="1"/>
  <c r="AC1590" i="1"/>
  <c r="AD1590" i="1"/>
  <c r="AE1590" i="1" s="1"/>
  <c r="AF1590" i="1"/>
  <c r="AG1590" i="1"/>
  <c r="Q1591" i="1"/>
  <c r="W1591" i="1"/>
  <c r="X1591" i="1"/>
  <c r="Z1591" i="1"/>
  <c r="AA1591" i="1"/>
  <c r="AC1591" i="1"/>
  <c r="AD1591" i="1"/>
  <c r="AF1591" i="1"/>
  <c r="AG1591" i="1"/>
  <c r="Q1592" i="1"/>
  <c r="W1592" i="1"/>
  <c r="X1592" i="1"/>
  <c r="Z1592" i="1"/>
  <c r="AA1592" i="1"/>
  <c r="AC1592" i="1"/>
  <c r="AD1592" i="1"/>
  <c r="AE1592" i="1" s="1"/>
  <c r="AF1592" i="1"/>
  <c r="AG1592" i="1"/>
  <c r="Q1593" i="1"/>
  <c r="W1593" i="1"/>
  <c r="X1593" i="1"/>
  <c r="Z1593" i="1"/>
  <c r="AA1593" i="1"/>
  <c r="AC1593" i="1"/>
  <c r="AD1593" i="1"/>
  <c r="AF1593" i="1"/>
  <c r="AG1593" i="1"/>
  <c r="Q1594" i="1"/>
  <c r="W1594" i="1"/>
  <c r="X1594" i="1"/>
  <c r="Z1594" i="1"/>
  <c r="AA1594" i="1"/>
  <c r="AC1594" i="1"/>
  <c r="AD1594" i="1"/>
  <c r="AE1594" i="1" s="1"/>
  <c r="AF1594" i="1"/>
  <c r="AG1594" i="1"/>
  <c r="Q1595" i="1"/>
  <c r="W1595" i="1"/>
  <c r="X1595" i="1"/>
  <c r="Z1595" i="1"/>
  <c r="AA1595" i="1"/>
  <c r="AC1595" i="1"/>
  <c r="AD1595" i="1"/>
  <c r="AF1595" i="1"/>
  <c r="AG1595" i="1"/>
  <c r="Q1596" i="1"/>
  <c r="W1596" i="1"/>
  <c r="X1596" i="1"/>
  <c r="Z1596" i="1"/>
  <c r="AA1596" i="1"/>
  <c r="AC1596" i="1"/>
  <c r="AD1596" i="1"/>
  <c r="AE1596" i="1" s="1"/>
  <c r="AF1596" i="1"/>
  <c r="AG1596" i="1"/>
  <c r="Q1597" i="1"/>
  <c r="W1597" i="1"/>
  <c r="X1597" i="1"/>
  <c r="Z1597" i="1"/>
  <c r="AA1597" i="1"/>
  <c r="AC1597" i="1"/>
  <c r="AD1597" i="1"/>
  <c r="AF1597" i="1"/>
  <c r="AG1597" i="1"/>
  <c r="Q1598" i="1"/>
  <c r="W1598" i="1"/>
  <c r="X1598" i="1"/>
  <c r="Z1598" i="1"/>
  <c r="AA1598" i="1"/>
  <c r="AC1598" i="1"/>
  <c r="AD1598" i="1"/>
  <c r="AE1598" i="1" s="1"/>
  <c r="AF1598" i="1"/>
  <c r="AG1598" i="1"/>
  <c r="Q1599" i="1"/>
  <c r="W1599" i="1"/>
  <c r="X1599" i="1"/>
  <c r="Z1599" i="1"/>
  <c r="AA1599" i="1"/>
  <c r="AC1599" i="1"/>
  <c r="AD1599" i="1"/>
  <c r="AF1599" i="1"/>
  <c r="AG1599" i="1"/>
  <c r="Q1600" i="1"/>
  <c r="W1600" i="1"/>
  <c r="X1600" i="1"/>
  <c r="Z1600" i="1"/>
  <c r="AA1600" i="1"/>
  <c r="AC1600" i="1"/>
  <c r="AD1600" i="1"/>
  <c r="AE1600" i="1" s="1"/>
  <c r="AF1600" i="1"/>
  <c r="AG1600" i="1"/>
  <c r="Q1601" i="1"/>
  <c r="W1601" i="1"/>
  <c r="X1601" i="1"/>
  <c r="Z1601" i="1"/>
  <c r="AA1601" i="1"/>
  <c r="AC1601" i="1"/>
  <c r="AD1601" i="1"/>
  <c r="AF1601" i="1"/>
  <c r="AG1601" i="1"/>
  <c r="Q1602" i="1"/>
  <c r="W1602" i="1"/>
  <c r="X1602" i="1"/>
  <c r="Z1602" i="1"/>
  <c r="AA1602" i="1"/>
  <c r="AC1602" i="1"/>
  <c r="AD1602" i="1"/>
  <c r="AE1602" i="1" s="1"/>
  <c r="AF1602" i="1"/>
  <c r="AG1602" i="1"/>
  <c r="Q1603" i="1"/>
  <c r="W1603" i="1"/>
  <c r="X1603" i="1"/>
  <c r="Z1603" i="1"/>
  <c r="AA1603" i="1"/>
  <c r="AC1603" i="1"/>
  <c r="AD1603" i="1"/>
  <c r="AF1603" i="1"/>
  <c r="AG1603" i="1"/>
  <c r="Q1604" i="1"/>
  <c r="W1604" i="1"/>
  <c r="X1604" i="1"/>
  <c r="Z1604" i="1"/>
  <c r="AA1604" i="1"/>
  <c r="AC1604" i="1"/>
  <c r="AD1604" i="1"/>
  <c r="AE1604" i="1" s="1"/>
  <c r="AF1604" i="1"/>
  <c r="AG1604" i="1"/>
  <c r="Q1605" i="1"/>
  <c r="W1605" i="1"/>
  <c r="X1605" i="1"/>
  <c r="Z1605" i="1"/>
  <c r="AA1605" i="1"/>
  <c r="AC1605" i="1"/>
  <c r="AD1605" i="1"/>
  <c r="AF1605" i="1"/>
  <c r="AG1605" i="1"/>
  <c r="Q1606" i="1"/>
  <c r="W1606" i="1"/>
  <c r="X1606" i="1"/>
  <c r="Z1606" i="1"/>
  <c r="AA1606" i="1"/>
  <c r="AC1606" i="1"/>
  <c r="AD1606" i="1"/>
  <c r="AE1606" i="1" s="1"/>
  <c r="AF1606" i="1"/>
  <c r="AG1606" i="1"/>
  <c r="Q1607" i="1"/>
  <c r="W1607" i="1"/>
  <c r="X1607" i="1"/>
  <c r="Z1607" i="1"/>
  <c r="AA1607" i="1"/>
  <c r="AC1607" i="1"/>
  <c r="AD1607" i="1"/>
  <c r="AF1607" i="1"/>
  <c r="AG1607" i="1"/>
  <c r="Q1608" i="1"/>
  <c r="W1608" i="1"/>
  <c r="X1608" i="1"/>
  <c r="Z1608" i="1"/>
  <c r="AA1608" i="1"/>
  <c r="AC1608" i="1"/>
  <c r="AD1608" i="1"/>
  <c r="AE1608" i="1" s="1"/>
  <c r="AF1608" i="1"/>
  <c r="AG1608" i="1"/>
  <c r="Q1609" i="1"/>
  <c r="W1609" i="1"/>
  <c r="X1609" i="1"/>
  <c r="Z1609" i="1"/>
  <c r="AA1609" i="1"/>
  <c r="AC1609" i="1"/>
  <c r="AD1609" i="1"/>
  <c r="AF1609" i="1"/>
  <c r="AG1609" i="1"/>
  <c r="Q1610" i="1"/>
  <c r="W1610" i="1"/>
  <c r="X1610" i="1"/>
  <c r="Z1610" i="1"/>
  <c r="AA1610" i="1"/>
  <c r="AC1610" i="1"/>
  <c r="AD1610" i="1"/>
  <c r="AE1610" i="1" s="1"/>
  <c r="AF1610" i="1"/>
  <c r="AG1610" i="1"/>
  <c r="Q1611" i="1"/>
  <c r="W1611" i="1"/>
  <c r="X1611" i="1"/>
  <c r="Z1611" i="1"/>
  <c r="AA1611" i="1"/>
  <c r="AC1611" i="1"/>
  <c r="AD1611" i="1"/>
  <c r="AF1611" i="1"/>
  <c r="AG1611" i="1"/>
  <c r="Q1612" i="1"/>
  <c r="W1612" i="1"/>
  <c r="X1612" i="1"/>
  <c r="Z1612" i="1"/>
  <c r="AA1612" i="1"/>
  <c r="AC1612" i="1"/>
  <c r="AD1612" i="1"/>
  <c r="AE1612" i="1" s="1"/>
  <c r="AF1612" i="1"/>
  <c r="AG1612" i="1"/>
  <c r="Q1613" i="1"/>
  <c r="W1613" i="1"/>
  <c r="X1613" i="1"/>
  <c r="Z1613" i="1"/>
  <c r="AA1613" i="1"/>
  <c r="AC1613" i="1"/>
  <c r="AD1613" i="1"/>
  <c r="AF1613" i="1"/>
  <c r="AG1613" i="1"/>
  <c r="Q1614" i="1"/>
  <c r="W1614" i="1"/>
  <c r="X1614" i="1"/>
  <c r="Z1614" i="1"/>
  <c r="AA1614" i="1"/>
  <c r="AC1614" i="1"/>
  <c r="AD1614" i="1"/>
  <c r="AF1614" i="1"/>
  <c r="AG1614" i="1"/>
  <c r="Q1615" i="1"/>
  <c r="W1615" i="1"/>
  <c r="X1615" i="1"/>
  <c r="Z1615" i="1"/>
  <c r="AA1615" i="1"/>
  <c r="AC1615" i="1"/>
  <c r="AD1615" i="1"/>
  <c r="AF1615" i="1"/>
  <c r="AG1615" i="1"/>
  <c r="Q1616" i="1"/>
  <c r="W1616" i="1"/>
  <c r="X1616" i="1"/>
  <c r="Z1616" i="1"/>
  <c r="AA1616" i="1"/>
  <c r="AC1616" i="1"/>
  <c r="AD1616" i="1"/>
  <c r="AF1616" i="1"/>
  <c r="AG1616" i="1"/>
  <c r="Q1617" i="1"/>
  <c r="W1617" i="1"/>
  <c r="X1617" i="1"/>
  <c r="Z1617" i="1"/>
  <c r="AA1617" i="1"/>
  <c r="AC1617" i="1"/>
  <c r="AD1617" i="1"/>
  <c r="AF1617" i="1"/>
  <c r="AG1617" i="1"/>
  <c r="Q1618" i="1"/>
  <c r="W1618" i="1"/>
  <c r="X1618" i="1"/>
  <c r="Z1618" i="1"/>
  <c r="AA1618" i="1"/>
  <c r="AC1618" i="1"/>
  <c r="AD1618" i="1"/>
  <c r="AF1618" i="1"/>
  <c r="AG1618" i="1"/>
  <c r="Q1619" i="1"/>
  <c r="W1619" i="1"/>
  <c r="X1619" i="1"/>
  <c r="Z1619" i="1"/>
  <c r="AA1619" i="1"/>
  <c r="AC1619" i="1"/>
  <c r="AD1619" i="1"/>
  <c r="AF1619" i="1"/>
  <c r="AG1619" i="1"/>
  <c r="Q1620" i="1"/>
  <c r="W1620" i="1"/>
  <c r="X1620" i="1"/>
  <c r="Z1620" i="1"/>
  <c r="AA1620" i="1"/>
  <c r="AC1620" i="1"/>
  <c r="AD1620" i="1"/>
  <c r="AF1620" i="1"/>
  <c r="AG1620" i="1"/>
  <c r="Q1621" i="1"/>
  <c r="W1621" i="1"/>
  <c r="X1621" i="1"/>
  <c r="Z1621" i="1"/>
  <c r="AA1621" i="1"/>
  <c r="AC1621" i="1"/>
  <c r="AD1621" i="1"/>
  <c r="AF1621" i="1"/>
  <c r="AG1621" i="1"/>
  <c r="Q1622" i="1"/>
  <c r="W1622" i="1"/>
  <c r="X1622" i="1"/>
  <c r="Z1622" i="1"/>
  <c r="AA1622" i="1"/>
  <c r="AC1622" i="1"/>
  <c r="AD1622" i="1"/>
  <c r="AF1622" i="1"/>
  <c r="AG1622" i="1"/>
  <c r="Q1623" i="1"/>
  <c r="W1623" i="1"/>
  <c r="X1623" i="1"/>
  <c r="Z1623" i="1"/>
  <c r="AA1623" i="1"/>
  <c r="AC1623" i="1"/>
  <c r="AD1623" i="1"/>
  <c r="AF1623" i="1"/>
  <c r="AG1623" i="1"/>
  <c r="Q1624" i="1"/>
  <c r="W1624" i="1"/>
  <c r="X1624" i="1"/>
  <c r="Z1624" i="1"/>
  <c r="AA1624" i="1"/>
  <c r="AC1624" i="1"/>
  <c r="AD1624" i="1"/>
  <c r="AF1624" i="1"/>
  <c r="AG1624" i="1"/>
  <c r="Q1625" i="1"/>
  <c r="W1625" i="1"/>
  <c r="X1625" i="1"/>
  <c r="Z1625" i="1"/>
  <c r="AA1625" i="1"/>
  <c r="AC1625" i="1"/>
  <c r="AD1625" i="1"/>
  <c r="AF1625" i="1"/>
  <c r="AG1625" i="1"/>
  <c r="Q1626" i="1"/>
  <c r="W1626" i="1"/>
  <c r="X1626" i="1"/>
  <c r="Z1626" i="1"/>
  <c r="AA1626" i="1"/>
  <c r="AC1626" i="1"/>
  <c r="AD1626" i="1"/>
  <c r="AF1626" i="1"/>
  <c r="AG1626" i="1"/>
  <c r="Q1627" i="1"/>
  <c r="W1627" i="1"/>
  <c r="X1627" i="1"/>
  <c r="Z1627" i="1"/>
  <c r="AA1627" i="1"/>
  <c r="AC1627" i="1"/>
  <c r="AD1627" i="1"/>
  <c r="AF1627" i="1"/>
  <c r="AG1627" i="1"/>
  <c r="Q1628" i="1"/>
  <c r="W1628" i="1"/>
  <c r="X1628" i="1"/>
  <c r="Z1628" i="1"/>
  <c r="AA1628" i="1"/>
  <c r="AC1628" i="1"/>
  <c r="AD1628" i="1"/>
  <c r="AF1628" i="1"/>
  <c r="AG1628" i="1"/>
  <c r="Q1629" i="1"/>
  <c r="W1629" i="1"/>
  <c r="X1629" i="1"/>
  <c r="Z1629" i="1"/>
  <c r="AA1629" i="1"/>
  <c r="AC1629" i="1"/>
  <c r="AD1629" i="1"/>
  <c r="AF1629" i="1"/>
  <c r="AG1629" i="1"/>
  <c r="Q1630" i="1"/>
  <c r="W1630" i="1"/>
  <c r="X1630" i="1"/>
  <c r="Z1630" i="1"/>
  <c r="AA1630" i="1"/>
  <c r="AC1630" i="1"/>
  <c r="AD1630" i="1"/>
  <c r="AF1630" i="1"/>
  <c r="AG1630" i="1"/>
  <c r="Q1631" i="1"/>
  <c r="W1631" i="1"/>
  <c r="X1631" i="1"/>
  <c r="Z1631" i="1"/>
  <c r="AA1631" i="1"/>
  <c r="AC1631" i="1"/>
  <c r="AD1631" i="1"/>
  <c r="AF1631" i="1"/>
  <c r="AG1631" i="1"/>
  <c r="Q1632" i="1"/>
  <c r="W1632" i="1"/>
  <c r="X1632" i="1"/>
  <c r="Z1632" i="1"/>
  <c r="AA1632" i="1"/>
  <c r="AC1632" i="1"/>
  <c r="AD1632" i="1"/>
  <c r="AF1632" i="1"/>
  <c r="AG1632" i="1"/>
  <c r="Q1633" i="1"/>
  <c r="W1633" i="1"/>
  <c r="X1633" i="1"/>
  <c r="Z1633" i="1"/>
  <c r="AA1633" i="1"/>
  <c r="AC1633" i="1"/>
  <c r="AD1633" i="1"/>
  <c r="AF1633" i="1"/>
  <c r="AG1633" i="1"/>
  <c r="Q1634" i="1"/>
  <c r="W1634" i="1"/>
  <c r="X1634" i="1"/>
  <c r="Z1634" i="1"/>
  <c r="AA1634" i="1"/>
  <c r="AC1634" i="1"/>
  <c r="AD1634" i="1"/>
  <c r="AF1634" i="1"/>
  <c r="AG1634" i="1"/>
  <c r="Q1635" i="1"/>
  <c r="W1635" i="1"/>
  <c r="X1635" i="1"/>
  <c r="Z1635" i="1"/>
  <c r="AA1635" i="1"/>
  <c r="AC1635" i="1"/>
  <c r="AD1635" i="1"/>
  <c r="AF1635" i="1"/>
  <c r="AG1635" i="1"/>
  <c r="Q1636" i="1"/>
  <c r="W1636" i="1"/>
  <c r="X1636" i="1"/>
  <c r="Z1636" i="1"/>
  <c r="AA1636" i="1"/>
  <c r="AC1636" i="1"/>
  <c r="AD1636" i="1"/>
  <c r="AF1636" i="1"/>
  <c r="AG1636" i="1"/>
  <c r="Q1637" i="1"/>
  <c r="W1637" i="1"/>
  <c r="X1637" i="1"/>
  <c r="Z1637" i="1"/>
  <c r="AA1637" i="1"/>
  <c r="AC1637" i="1"/>
  <c r="AD1637" i="1"/>
  <c r="AF1637" i="1"/>
  <c r="AG1637" i="1"/>
  <c r="Q1638" i="1"/>
  <c r="W1638" i="1"/>
  <c r="X1638" i="1"/>
  <c r="Z1638" i="1"/>
  <c r="AA1638" i="1"/>
  <c r="AC1638" i="1"/>
  <c r="AD1638" i="1"/>
  <c r="AF1638" i="1"/>
  <c r="AG1638" i="1"/>
  <c r="Q1639" i="1"/>
  <c r="W1639" i="1"/>
  <c r="X1639" i="1"/>
  <c r="Z1639" i="1"/>
  <c r="AA1639" i="1"/>
  <c r="AC1639" i="1"/>
  <c r="AD1639" i="1"/>
  <c r="AF1639" i="1"/>
  <c r="AG1639" i="1"/>
  <c r="Q1640" i="1"/>
  <c r="W1640" i="1"/>
  <c r="X1640" i="1"/>
  <c r="Z1640" i="1"/>
  <c r="AA1640" i="1"/>
  <c r="AC1640" i="1"/>
  <c r="AD1640" i="1"/>
  <c r="AF1640" i="1"/>
  <c r="AG1640" i="1"/>
  <c r="Q1641" i="1"/>
  <c r="W1641" i="1"/>
  <c r="X1641" i="1"/>
  <c r="Z1641" i="1"/>
  <c r="AA1641" i="1"/>
  <c r="AC1641" i="1"/>
  <c r="AD1641" i="1"/>
  <c r="AF1641" i="1"/>
  <c r="AG1641" i="1"/>
  <c r="Q1642" i="1"/>
  <c r="W1642" i="1"/>
  <c r="X1642" i="1"/>
  <c r="Z1642" i="1"/>
  <c r="AA1642" i="1"/>
  <c r="AC1642" i="1"/>
  <c r="AD1642" i="1"/>
  <c r="AF1642" i="1"/>
  <c r="AG1642" i="1"/>
  <c r="Q1643" i="1"/>
  <c r="W1643" i="1"/>
  <c r="X1643" i="1"/>
  <c r="Z1643" i="1"/>
  <c r="AA1643" i="1"/>
  <c r="AC1643" i="1"/>
  <c r="AD1643" i="1"/>
  <c r="AF1643" i="1"/>
  <c r="AG1643" i="1"/>
  <c r="Q1644" i="1"/>
  <c r="W1644" i="1"/>
  <c r="X1644" i="1"/>
  <c r="Z1644" i="1"/>
  <c r="AA1644" i="1"/>
  <c r="AC1644" i="1"/>
  <c r="AD1644" i="1"/>
  <c r="AF1644" i="1"/>
  <c r="AG1644" i="1"/>
  <c r="Q1645" i="1"/>
  <c r="W1645" i="1"/>
  <c r="X1645" i="1"/>
  <c r="Z1645" i="1"/>
  <c r="AA1645" i="1"/>
  <c r="AC1645" i="1"/>
  <c r="AD1645" i="1"/>
  <c r="AF1645" i="1"/>
  <c r="AG1645" i="1"/>
  <c r="Q1646" i="1"/>
  <c r="W1646" i="1"/>
  <c r="X1646" i="1"/>
  <c r="Z1646" i="1"/>
  <c r="AA1646" i="1"/>
  <c r="AC1646" i="1"/>
  <c r="AD1646" i="1"/>
  <c r="AF1646" i="1"/>
  <c r="AG1646" i="1"/>
  <c r="Q1647" i="1"/>
  <c r="W1647" i="1"/>
  <c r="X1647" i="1"/>
  <c r="Z1647" i="1"/>
  <c r="AA1647" i="1"/>
  <c r="AC1647" i="1"/>
  <c r="AD1647" i="1"/>
  <c r="AF1647" i="1"/>
  <c r="AG1647" i="1"/>
  <c r="Q1648" i="1"/>
  <c r="W1648" i="1"/>
  <c r="X1648" i="1"/>
  <c r="Z1648" i="1"/>
  <c r="AA1648" i="1"/>
  <c r="AC1648" i="1"/>
  <c r="AD1648" i="1"/>
  <c r="AF1648" i="1"/>
  <c r="AG1648" i="1"/>
  <c r="Q1649" i="1"/>
  <c r="W1649" i="1"/>
  <c r="X1649" i="1"/>
  <c r="Z1649" i="1"/>
  <c r="AA1649" i="1"/>
  <c r="AC1649" i="1"/>
  <c r="AD1649" i="1"/>
  <c r="AF1649" i="1"/>
  <c r="AG1649" i="1"/>
  <c r="Q1650" i="1"/>
  <c r="W1650" i="1"/>
  <c r="X1650" i="1"/>
  <c r="Z1650" i="1"/>
  <c r="AA1650" i="1"/>
  <c r="AC1650" i="1"/>
  <c r="AD1650" i="1"/>
  <c r="AF1650" i="1"/>
  <c r="AG1650" i="1"/>
  <c r="Q1651" i="1"/>
  <c r="W1651" i="1"/>
  <c r="X1651" i="1"/>
  <c r="Z1651" i="1"/>
  <c r="AA1651" i="1"/>
  <c r="AC1651" i="1"/>
  <c r="AD1651" i="1"/>
  <c r="AF1651" i="1"/>
  <c r="AG1651" i="1"/>
  <c r="Q1652" i="1"/>
  <c r="W1652" i="1"/>
  <c r="X1652" i="1"/>
  <c r="Z1652" i="1"/>
  <c r="AA1652" i="1"/>
  <c r="AC1652" i="1"/>
  <c r="AD1652" i="1"/>
  <c r="AF1652" i="1"/>
  <c r="AG1652" i="1"/>
  <c r="Q1653" i="1"/>
  <c r="W1653" i="1"/>
  <c r="X1653" i="1"/>
  <c r="Z1653" i="1"/>
  <c r="AA1653" i="1"/>
  <c r="AC1653" i="1"/>
  <c r="AD1653" i="1"/>
  <c r="AF1653" i="1"/>
  <c r="AG1653" i="1"/>
  <c r="Q1654" i="1"/>
  <c r="W1654" i="1"/>
  <c r="X1654" i="1"/>
  <c r="Z1654" i="1"/>
  <c r="AA1654" i="1"/>
  <c r="AC1654" i="1"/>
  <c r="AD1654" i="1"/>
  <c r="AF1654" i="1"/>
  <c r="AG1654" i="1"/>
  <c r="Q1655" i="1"/>
  <c r="W1655" i="1"/>
  <c r="X1655" i="1"/>
  <c r="Z1655" i="1"/>
  <c r="AA1655" i="1"/>
  <c r="AC1655" i="1"/>
  <c r="AD1655" i="1"/>
  <c r="AF1655" i="1"/>
  <c r="AG1655" i="1"/>
  <c r="Q1656" i="1"/>
  <c r="W1656" i="1"/>
  <c r="X1656" i="1"/>
  <c r="Z1656" i="1"/>
  <c r="AA1656" i="1"/>
  <c r="AC1656" i="1"/>
  <c r="AD1656" i="1"/>
  <c r="AF1656" i="1"/>
  <c r="AG1656" i="1"/>
  <c r="Q1657" i="1"/>
  <c r="W1657" i="1"/>
  <c r="X1657" i="1"/>
  <c r="Z1657" i="1"/>
  <c r="AA1657" i="1"/>
  <c r="AC1657" i="1"/>
  <c r="AD1657" i="1"/>
  <c r="AF1657" i="1"/>
  <c r="AG1657" i="1"/>
  <c r="Q1658" i="1"/>
  <c r="W1658" i="1"/>
  <c r="X1658" i="1"/>
  <c r="Z1658" i="1"/>
  <c r="AA1658" i="1"/>
  <c r="AC1658" i="1"/>
  <c r="AD1658" i="1"/>
  <c r="AF1658" i="1"/>
  <c r="AG1658" i="1"/>
  <c r="Q1659" i="1"/>
  <c r="W1659" i="1"/>
  <c r="X1659" i="1"/>
  <c r="Z1659" i="1"/>
  <c r="AA1659" i="1"/>
  <c r="AC1659" i="1"/>
  <c r="AD1659" i="1"/>
  <c r="AF1659" i="1"/>
  <c r="AG1659" i="1"/>
  <c r="Q1660" i="1"/>
  <c r="W1660" i="1"/>
  <c r="X1660" i="1"/>
  <c r="Z1660" i="1"/>
  <c r="AA1660" i="1"/>
  <c r="AC1660" i="1"/>
  <c r="AD1660" i="1"/>
  <c r="AF1660" i="1"/>
  <c r="AG1660" i="1"/>
  <c r="Q1661" i="1"/>
  <c r="W1661" i="1"/>
  <c r="X1661" i="1"/>
  <c r="Z1661" i="1"/>
  <c r="AA1661" i="1"/>
  <c r="AC1661" i="1"/>
  <c r="AD1661" i="1"/>
  <c r="AF1661" i="1"/>
  <c r="AG1661" i="1"/>
  <c r="Q1662" i="1"/>
  <c r="W1662" i="1"/>
  <c r="X1662" i="1"/>
  <c r="Z1662" i="1"/>
  <c r="AA1662" i="1"/>
  <c r="AC1662" i="1"/>
  <c r="AD1662" i="1"/>
  <c r="AF1662" i="1"/>
  <c r="AG1662" i="1"/>
  <c r="Q1663" i="1"/>
  <c r="W1663" i="1"/>
  <c r="X1663" i="1"/>
  <c r="Z1663" i="1"/>
  <c r="AA1663" i="1"/>
  <c r="AC1663" i="1"/>
  <c r="AD1663" i="1"/>
  <c r="AF1663" i="1"/>
  <c r="AG1663" i="1"/>
  <c r="Q1664" i="1"/>
  <c r="W1664" i="1"/>
  <c r="X1664" i="1"/>
  <c r="Z1664" i="1"/>
  <c r="AA1664" i="1"/>
  <c r="AC1664" i="1"/>
  <c r="AD1664" i="1"/>
  <c r="AF1664" i="1"/>
  <c r="AG1664" i="1"/>
  <c r="Q1665" i="1"/>
  <c r="W1665" i="1"/>
  <c r="X1665" i="1"/>
  <c r="Z1665" i="1"/>
  <c r="AA1665" i="1"/>
  <c r="AC1665" i="1"/>
  <c r="AD1665" i="1"/>
  <c r="AF1665" i="1"/>
  <c r="AG1665" i="1"/>
  <c r="Q1666" i="1"/>
  <c r="W1666" i="1"/>
  <c r="X1666" i="1"/>
  <c r="Z1666" i="1"/>
  <c r="AA1666" i="1"/>
  <c r="AC1666" i="1"/>
  <c r="AD1666" i="1"/>
  <c r="AF1666" i="1"/>
  <c r="AG1666" i="1"/>
  <c r="Q1667" i="1"/>
  <c r="W1667" i="1"/>
  <c r="X1667" i="1"/>
  <c r="Z1667" i="1"/>
  <c r="AA1667" i="1"/>
  <c r="AC1667" i="1"/>
  <c r="AD1667" i="1"/>
  <c r="AF1667" i="1"/>
  <c r="AG1667" i="1"/>
  <c r="Q1668" i="1"/>
  <c r="W1668" i="1"/>
  <c r="X1668" i="1"/>
  <c r="Z1668" i="1"/>
  <c r="AA1668" i="1"/>
  <c r="AC1668" i="1"/>
  <c r="AD1668" i="1"/>
  <c r="AF1668" i="1"/>
  <c r="AG1668" i="1"/>
  <c r="Q1669" i="1"/>
  <c r="W1669" i="1"/>
  <c r="X1669" i="1"/>
  <c r="Z1669" i="1"/>
  <c r="AA1669" i="1"/>
  <c r="AC1669" i="1"/>
  <c r="AD1669" i="1"/>
  <c r="AF1669" i="1"/>
  <c r="AG1669" i="1"/>
  <c r="Q1670" i="1"/>
  <c r="W1670" i="1"/>
  <c r="X1670" i="1"/>
  <c r="Z1670" i="1"/>
  <c r="AA1670" i="1"/>
  <c r="AC1670" i="1"/>
  <c r="AD1670" i="1"/>
  <c r="AF1670" i="1"/>
  <c r="AG1670" i="1"/>
  <c r="Q1671" i="1"/>
  <c r="W1671" i="1"/>
  <c r="X1671" i="1"/>
  <c r="Z1671" i="1"/>
  <c r="AA1671" i="1"/>
  <c r="AC1671" i="1"/>
  <c r="AD1671" i="1"/>
  <c r="AF1671" i="1"/>
  <c r="AG1671" i="1"/>
  <c r="Q1672" i="1"/>
  <c r="W1672" i="1"/>
  <c r="X1672" i="1"/>
  <c r="Z1672" i="1"/>
  <c r="AA1672" i="1"/>
  <c r="AC1672" i="1"/>
  <c r="AD1672" i="1"/>
  <c r="AF1672" i="1"/>
  <c r="AG1672" i="1"/>
  <c r="Q1673" i="1"/>
  <c r="W1673" i="1"/>
  <c r="X1673" i="1"/>
  <c r="Z1673" i="1"/>
  <c r="AA1673" i="1"/>
  <c r="AC1673" i="1"/>
  <c r="AD1673" i="1"/>
  <c r="AF1673" i="1"/>
  <c r="AG1673" i="1"/>
  <c r="Q1674" i="1"/>
  <c r="W1674" i="1"/>
  <c r="X1674" i="1"/>
  <c r="Z1674" i="1"/>
  <c r="AA1674" i="1"/>
  <c r="AC1674" i="1"/>
  <c r="AD1674" i="1"/>
  <c r="AF1674" i="1"/>
  <c r="AG1674" i="1"/>
  <c r="Q1675" i="1"/>
  <c r="W1675" i="1"/>
  <c r="X1675" i="1"/>
  <c r="Z1675" i="1"/>
  <c r="AA1675" i="1"/>
  <c r="AC1675" i="1"/>
  <c r="AD1675" i="1"/>
  <c r="AF1675" i="1"/>
  <c r="AG1675" i="1"/>
  <c r="Q1676" i="1"/>
  <c r="W1676" i="1"/>
  <c r="X1676" i="1"/>
  <c r="Z1676" i="1"/>
  <c r="AA1676" i="1"/>
  <c r="AC1676" i="1"/>
  <c r="AD1676" i="1"/>
  <c r="AF1676" i="1"/>
  <c r="AG1676" i="1"/>
  <c r="Q1677" i="1"/>
  <c r="W1677" i="1"/>
  <c r="X1677" i="1"/>
  <c r="Z1677" i="1"/>
  <c r="AA1677" i="1"/>
  <c r="AC1677" i="1"/>
  <c r="AD1677" i="1"/>
  <c r="AF1677" i="1"/>
  <c r="AG1677" i="1"/>
  <c r="Q1678" i="1"/>
  <c r="W1678" i="1"/>
  <c r="X1678" i="1"/>
  <c r="Z1678" i="1"/>
  <c r="AA1678" i="1"/>
  <c r="AC1678" i="1"/>
  <c r="AD1678" i="1"/>
  <c r="AF1678" i="1"/>
  <c r="AG1678" i="1"/>
  <c r="Q1679" i="1"/>
  <c r="W1679" i="1"/>
  <c r="X1679" i="1"/>
  <c r="Z1679" i="1"/>
  <c r="AA1679" i="1"/>
  <c r="AC1679" i="1"/>
  <c r="AD1679" i="1"/>
  <c r="AF1679" i="1"/>
  <c r="AG1679" i="1"/>
  <c r="Q1680" i="1"/>
  <c r="W1680" i="1"/>
  <c r="X1680" i="1"/>
  <c r="Z1680" i="1"/>
  <c r="AA1680" i="1"/>
  <c r="AC1680" i="1"/>
  <c r="AD1680" i="1"/>
  <c r="AF1680" i="1"/>
  <c r="AG1680" i="1"/>
  <c r="Q1681" i="1"/>
  <c r="W1681" i="1"/>
  <c r="X1681" i="1"/>
  <c r="Z1681" i="1"/>
  <c r="AA1681" i="1"/>
  <c r="AC1681" i="1"/>
  <c r="AD1681" i="1"/>
  <c r="AF1681" i="1"/>
  <c r="AG1681" i="1"/>
  <c r="Q1682" i="1"/>
  <c r="W1682" i="1"/>
  <c r="X1682" i="1"/>
  <c r="Z1682" i="1"/>
  <c r="AA1682" i="1"/>
  <c r="AC1682" i="1"/>
  <c r="AD1682" i="1"/>
  <c r="AF1682" i="1"/>
  <c r="AG1682" i="1"/>
  <c r="Q1683" i="1"/>
  <c r="W1683" i="1"/>
  <c r="X1683" i="1"/>
  <c r="Z1683" i="1"/>
  <c r="AA1683" i="1"/>
  <c r="AC1683" i="1"/>
  <c r="AD1683" i="1"/>
  <c r="AF1683" i="1"/>
  <c r="AG1683" i="1"/>
  <c r="Q1684" i="1"/>
  <c r="W1684" i="1"/>
  <c r="X1684" i="1"/>
  <c r="Z1684" i="1"/>
  <c r="AA1684" i="1"/>
  <c r="AC1684" i="1"/>
  <c r="AD1684" i="1"/>
  <c r="AF1684" i="1"/>
  <c r="AG1684" i="1"/>
  <c r="Q1685" i="1"/>
  <c r="W1685" i="1"/>
  <c r="X1685" i="1"/>
  <c r="Z1685" i="1"/>
  <c r="AA1685" i="1"/>
  <c r="AC1685" i="1"/>
  <c r="AD1685" i="1"/>
  <c r="AF1685" i="1"/>
  <c r="AG1685" i="1"/>
  <c r="Q1686" i="1"/>
  <c r="W1686" i="1"/>
  <c r="X1686" i="1"/>
  <c r="Z1686" i="1"/>
  <c r="AA1686" i="1"/>
  <c r="AC1686" i="1"/>
  <c r="AD1686" i="1"/>
  <c r="AF1686" i="1"/>
  <c r="AG1686" i="1"/>
  <c r="Q1687" i="1"/>
  <c r="W1687" i="1"/>
  <c r="X1687" i="1"/>
  <c r="Z1687" i="1"/>
  <c r="AA1687" i="1"/>
  <c r="AC1687" i="1"/>
  <c r="AD1687" i="1"/>
  <c r="AF1687" i="1"/>
  <c r="AG1687" i="1"/>
  <c r="Q1688" i="1"/>
  <c r="W1688" i="1"/>
  <c r="X1688" i="1"/>
  <c r="Z1688" i="1"/>
  <c r="AA1688" i="1"/>
  <c r="AC1688" i="1"/>
  <c r="AD1688" i="1"/>
  <c r="AF1688" i="1"/>
  <c r="AG1688" i="1"/>
  <c r="Q1689" i="1"/>
  <c r="W1689" i="1"/>
  <c r="X1689" i="1"/>
  <c r="Z1689" i="1"/>
  <c r="AA1689" i="1"/>
  <c r="AC1689" i="1"/>
  <c r="AD1689" i="1"/>
  <c r="AF1689" i="1"/>
  <c r="AG1689" i="1"/>
  <c r="Q1690" i="1"/>
  <c r="W1690" i="1"/>
  <c r="X1690" i="1"/>
  <c r="Z1690" i="1"/>
  <c r="AA1690" i="1"/>
  <c r="AC1690" i="1"/>
  <c r="AD1690" i="1"/>
  <c r="AF1690" i="1"/>
  <c r="AG1690" i="1"/>
  <c r="Q1691" i="1"/>
  <c r="W1691" i="1"/>
  <c r="X1691" i="1"/>
  <c r="Z1691" i="1"/>
  <c r="AA1691" i="1"/>
  <c r="AC1691" i="1"/>
  <c r="AD1691" i="1"/>
  <c r="AF1691" i="1"/>
  <c r="AG1691" i="1"/>
  <c r="Q1692" i="1"/>
  <c r="W1692" i="1"/>
  <c r="X1692" i="1"/>
  <c r="Z1692" i="1"/>
  <c r="AA1692" i="1"/>
  <c r="AC1692" i="1"/>
  <c r="AD1692" i="1"/>
  <c r="AF1692" i="1"/>
  <c r="AG1692" i="1"/>
  <c r="Q1693" i="1"/>
  <c r="W1693" i="1"/>
  <c r="X1693" i="1"/>
  <c r="Z1693" i="1"/>
  <c r="AA1693" i="1"/>
  <c r="AC1693" i="1"/>
  <c r="AD1693" i="1"/>
  <c r="AF1693" i="1"/>
  <c r="AG1693" i="1"/>
  <c r="Q1694" i="1"/>
  <c r="W1694" i="1"/>
  <c r="X1694" i="1"/>
  <c r="Z1694" i="1"/>
  <c r="AA1694" i="1"/>
  <c r="AC1694" i="1"/>
  <c r="AD1694" i="1"/>
  <c r="AF1694" i="1"/>
  <c r="AG1694" i="1"/>
  <c r="Q1695" i="1"/>
  <c r="W1695" i="1"/>
  <c r="X1695" i="1"/>
  <c r="Z1695" i="1"/>
  <c r="AA1695" i="1"/>
  <c r="AC1695" i="1"/>
  <c r="AD1695" i="1"/>
  <c r="AF1695" i="1"/>
  <c r="AG1695" i="1"/>
  <c r="Q1696" i="1"/>
  <c r="W1696" i="1"/>
  <c r="X1696" i="1"/>
  <c r="Z1696" i="1"/>
  <c r="AA1696" i="1"/>
  <c r="AC1696" i="1"/>
  <c r="AD1696" i="1"/>
  <c r="AF1696" i="1"/>
  <c r="AG1696" i="1"/>
  <c r="Q1697" i="1"/>
  <c r="W1697" i="1"/>
  <c r="X1697" i="1"/>
  <c r="Z1697" i="1"/>
  <c r="AA1697" i="1"/>
  <c r="AC1697" i="1"/>
  <c r="AD1697" i="1"/>
  <c r="AF1697" i="1"/>
  <c r="AG1697" i="1"/>
  <c r="Q1698" i="1"/>
  <c r="W1698" i="1"/>
  <c r="X1698" i="1"/>
  <c r="Z1698" i="1"/>
  <c r="AA1698" i="1"/>
  <c r="AC1698" i="1"/>
  <c r="AD1698" i="1"/>
  <c r="AF1698" i="1"/>
  <c r="AG1698" i="1"/>
  <c r="Q1699" i="1"/>
  <c r="W1699" i="1"/>
  <c r="X1699" i="1"/>
  <c r="Z1699" i="1"/>
  <c r="AA1699" i="1"/>
  <c r="AC1699" i="1"/>
  <c r="AD1699" i="1"/>
  <c r="AF1699" i="1"/>
  <c r="AG1699" i="1"/>
  <c r="Q1700" i="1"/>
  <c r="W1700" i="1"/>
  <c r="X1700" i="1"/>
  <c r="Z1700" i="1"/>
  <c r="AA1700" i="1"/>
  <c r="AC1700" i="1"/>
  <c r="AD1700" i="1"/>
  <c r="AF1700" i="1"/>
  <c r="AG1700" i="1"/>
  <c r="Q1701" i="1"/>
  <c r="W1701" i="1"/>
  <c r="X1701" i="1"/>
  <c r="Z1701" i="1"/>
  <c r="AA1701" i="1"/>
  <c r="AC1701" i="1"/>
  <c r="AD1701" i="1"/>
  <c r="AF1701" i="1"/>
  <c r="AG1701" i="1"/>
  <c r="Q1702" i="1"/>
  <c r="W1702" i="1"/>
  <c r="X1702" i="1"/>
  <c r="Z1702" i="1"/>
  <c r="AA1702" i="1"/>
  <c r="AC1702" i="1"/>
  <c r="AD1702" i="1"/>
  <c r="AF1702" i="1"/>
  <c r="AG1702" i="1"/>
  <c r="Q1703" i="1"/>
  <c r="W1703" i="1"/>
  <c r="X1703" i="1"/>
  <c r="Z1703" i="1"/>
  <c r="AA1703" i="1"/>
  <c r="AC1703" i="1"/>
  <c r="AD1703" i="1"/>
  <c r="AF1703" i="1"/>
  <c r="AG1703" i="1"/>
  <c r="Q1704" i="1"/>
  <c r="W1704" i="1"/>
  <c r="X1704" i="1"/>
  <c r="Z1704" i="1"/>
  <c r="AA1704" i="1"/>
  <c r="AC1704" i="1"/>
  <c r="AD1704" i="1"/>
  <c r="AF1704" i="1"/>
  <c r="AG1704" i="1"/>
  <c r="Q1705" i="1"/>
  <c r="W1705" i="1"/>
  <c r="X1705" i="1"/>
  <c r="Z1705" i="1"/>
  <c r="AA1705" i="1"/>
  <c r="AC1705" i="1"/>
  <c r="AD1705" i="1"/>
  <c r="AF1705" i="1"/>
  <c r="AG1705" i="1"/>
  <c r="Q1706" i="1"/>
  <c r="W1706" i="1"/>
  <c r="X1706" i="1"/>
  <c r="Z1706" i="1"/>
  <c r="AA1706" i="1"/>
  <c r="AC1706" i="1"/>
  <c r="AD1706" i="1"/>
  <c r="AF1706" i="1"/>
  <c r="AG1706" i="1"/>
  <c r="Q1707" i="1"/>
  <c r="W1707" i="1"/>
  <c r="X1707" i="1"/>
  <c r="Z1707" i="1"/>
  <c r="AA1707" i="1"/>
  <c r="AC1707" i="1"/>
  <c r="AD1707" i="1"/>
  <c r="AF1707" i="1"/>
  <c r="AG1707" i="1"/>
  <c r="Q1708" i="1"/>
  <c r="W1708" i="1"/>
  <c r="X1708" i="1"/>
  <c r="Z1708" i="1"/>
  <c r="AA1708" i="1"/>
  <c r="AC1708" i="1"/>
  <c r="AD1708" i="1"/>
  <c r="AF1708" i="1"/>
  <c r="AG1708" i="1"/>
  <c r="Q1709" i="1"/>
  <c r="W1709" i="1"/>
  <c r="X1709" i="1"/>
  <c r="Z1709" i="1"/>
  <c r="AA1709" i="1"/>
  <c r="AC1709" i="1"/>
  <c r="AD1709" i="1"/>
  <c r="AF1709" i="1"/>
  <c r="AG1709" i="1"/>
  <c r="Q1710" i="1"/>
  <c r="W1710" i="1"/>
  <c r="X1710" i="1"/>
  <c r="Z1710" i="1"/>
  <c r="AA1710" i="1"/>
  <c r="AC1710" i="1"/>
  <c r="AD1710" i="1"/>
  <c r="AF1710" i="1"/>
  <c r="AG1710" i="1"/>
  <c r="Q1711" i="1"/>
  <c r="W1711" i="1"/>
  <c r="X1711" i="1"/>
  <c r="Z1711" i="1"/>
  <c r="AA1711" i="1"/>
  <c r="AC1711" i="1"/>
  <c r="AD1711" i="1"/>
  <c r="AF1711" i="1"/>
  <c r="AG1711" i="1"/>
  <c r="Q1712" i="1"/>
  <c r="W1712" i="1"/>
  <c r="X1712" i="1"/>
  <c r="Z1712" i="1"/>
  <c r="AA1712" i="1"/>
  <c r="AC1712" i="1"/>
  <c r="AD1712" i="1"/>
  <c r="AF1712" i="1"/>
  <c r="AG1712" i="1"/>
  <c r="Q1713" i="1"/>
  <c r="W1713" i="1"/>
  <c r="X1713" i="1"/>
  <c r="Z1713" i="1"/>
  <c r="AA1713" i="1"/>
  <c r="AC1713" i="1"/>
  <c r="AD1713" i="1"/>
  <c r="AF1713" i="1"/>
  <c r="AG1713" i="1"/>
  <c r="Q1714" i="1"/>
  <c r="W1714" i="1"/>
  <c r="X1714" i="1"/>
  <c r="Z1714" i="1"/>
  <c r="AA1714" i="1"/>
  <c r="AC1714" i="1"/>
  <c r="AD1714" i="1"/>
  <c r="AF1714" i="1"/>
  <c r="AG1714" i="1"/>
  <c r="Q1715" i="1"/>
  <c r="W1715" i="1"/>
  <c r="X1715" i="1"/>
  <c r="Z1715" i="1"/>
  <c r="AA1715" i="1"/>
  <c r="AC1715" i="1"/>
  <c r="AD1715" i="1"/>
  <c r="AF1715" i="1"/>
  <c r="AG1715" i="1"/>
  <c r="Q1716" i="1"/>
  <c r="W1716" i="1"/>
  <c r="X1716" i="1"/>
  <c r="Z1716" i="1"/>
  <c r="AA1716" i="1"/>
  <c r="AC1716" i="1"/>
  <c r="AD1716" i="1"/>
  <c r="AF1716" i="1"/>
  <c r="AG1716" i="1"/>
  <c r="Q1717" i="1"/>
  <c r="W1717" i="1"/>
  <c r="X1717" i="1"/>
  <c r="Z1717" i="1"/>
  <c r="AA1717" i="1"/>
  <c r="AC1717" i="1"/>
  <c r="AD1717" i="1"/>
  <c r="AF1717" i="1"/>
  <c r="AG1717" i="1"/>
  <c r="Q1718" i="1"/>
  <c r="W1718" i="1"/>
  <c r="X1718" i="1"/>
  <c r="Z1718" i="1"/>
  <c r="AA1718" i="1"/>
  <c r="AC1718" i="1"/>
  <c r="AD1718" i="1"/>
  <c r="AF1718" i="1"/>
  <c r="AG1718" i="1"/>
  <c r="Q1719" i="1"/>
  <c r="W1719" i="1"/>
  <c r="X1719" i="1"/>
  <c r="Z1719" i="1"/>
  <c r="AA1719" i="1"/>
  <c r="AC1719" i="1"/>
  <c r="AD1719" i="1"/>
  <c r="AF1719" i="1"/>
  <c r="AG1719" i="1"/>
  <c r="Q1720" i="1"/>
  <c r="W1720" i="1"/>
  <c r="X1720" i="1"/>
  <c r="Z1720" i="1"/>
  <c r="AA1720" i="1"/>
  <c r="AC1720" i="1"/>
  <c r="AD1720" i="1"/>
  <c r="AF1720" i="1"/>
  <c r="AG1720" i="1"/>
  <c r="Q1721" i="1"/>
  <c r="W1721" i="1"/>
  <c r="X1721" i="1"/>
  <c r="Z1721" i="1"/>
  <c r="AA1721" i="1"/>
  <c r="AC1721" i="1"/>
  <c r="AD1721" i="1"/>
  <c r="AF1721" i="1"/>
  <c r="AG1721" i="1"/>
  <c r="Q1722" i="1"/>
  <c r="W1722" i="1"/>
  <c r="X1722" i="1"/>
  <c r="Z1722" i="1"/>
  <c r="AA1722" i="1"/>
  <c r="AC1722" i="1"/>
  <c r="AD1722" i="1"/>
  <c r="AF1722" i="1"/>
  <c r="AG1722" i="1"/>
  <c r="Q1723" i="1"/>
  <c r="W1723" i="1"/>
  <c r="X1723" i="1"/>
  <c r="Z1723" i="1"/>
  <c r="AA1723" i="1"/>
  <c r="AC1723" i="1"/>
  <c r="AD1723" i="1"/>
  <c r="AF1723" i="1"/>
  <c r="AG1723" i="1"/>
  <c r="Q1724" i="1"/>
  <c r="W1724" i="1"/>
  <c r="X1724" i="1"/>
  <c r="Z1724" i="1"/>
  <c r="AA1724" i="1"/>
  <c r="AC1724" i="1"/>
  <c r="AD1724" i="1"/>
  <c r="AF1724" i="1"/>
  <c r="AG1724" i="1"/>
  <c r="Q1725" i="1"/>
  <c r="W1725" i="1"/>
  <c r="X1725" i="1"/>
  <c r="Z1725" i="1"/>
  <c r="AA1725" i="1"/>
  <c r="AC1725" i="1"/>
  <c r="AD1725" i="1"/>
  <c r="AF1725" i="1"/>
  <c r="AG1725" i="1"/>
  <c r="Q1726" i="1"/>
  <c r="W1726" i="1"/>
  <c r="X1726" i="1"/>
  <c r="Z1726" i="1"/>
  <c r="AA1726" i="1"/>
  <c r="AC1726" i="1"/>
  <c r="AD1726" i="1"/>
  <c r="AF1726" i="1"/>
  <c r="AG1726" i="1"/>
  <c r="Q1727" i="1"/>
  <c r="W1727" i="1"/>
  <c r="X1727" i="1"/>
  <c r="Z1727" i="1"/>
  <c r="AA1727" i="1"/>
  <c r="AC1727" i="1"/>
  <c r="AD1727" i="1"/>
  <c r="AF1727" i="1"/>
  <c r="AG1727" i="1"/>
  <c r="Q1728" i="1"/>
  <c r="W1728" i="1"/>
  <c r="X1728" i="1"/>
  <c r="Z1728" i="1"/>
  <c r="AA1728" i="1"/>
  <c r="AC1728" i="1"/>
  <c r="AD1728" i="1"/>
  <c r="AF1728" i="1"/>
  <c r="AG1728" i="1"/>
  <c r="Q1729" i="1"/>
  <c r="W1729" i="1"/>
  <c r="X1729" i="1"/>
  <c r="Z1729" i="1"/>
  <c r="AA1729" i="1"/>
  <c r="AC1729" i="1"/>
  <c r="AD1729" i="1"/>
  <c r="AF1729" i="1"/>
  <c r="AG1729" i="1"/>
  <c r="Q1730" i="1"/>
  <c r="W1730" i="1"/>
  <c r="X1730" i="1"/>
  <c r="Z1730" i="1"/>
  <c r="AA1730" i="1"/>
  <c r="AC1730" i="1"/>
  <c r="AD1730" i="1"/>
  <c r="AF1730" i="1"/>
  <c r="AG1730" i="1"/>
  <c r="Q1731" i="1"/>
  <c r="W1731" i="1"/>
  <c r="X1731" i="1"/>
  <c r="Z1731" i="1"/>
  <c r="AA1731" i="1"/>
  <c r="AC1731" i="1"/>
  <c r="AD1731" i="1"/>
  <c r="AF1731" i="1"/>
  <c r="AG1731" i="1"/>
  <c r="Q1732" i="1"/>
  <c r="W1732" i="1"/>
  <c r="X1732" i="1"/>
  <c r="Z1732" i="1"/>
  <c r="AA1732" i="1"/>
  <c r="AC1732" i="1"/>
  <c r="AD1732" i="1"/>
  <c r="AF1732" i="1"/>
  <c r="AG1732" i="1"/>
  <c r="Q1733" i="1"/>
  <c r="W1733" i="1"/>
  <c r="X1733" i="1"/>
  <c r="Z1733" i="1"/>
  <c r="AA1733" i="1"/>
  <c r="AC1733" i="1"/>
  <c r="AD1733" i="1"/>
  <c r="AF1733" i="1"/>
  <c r="AG1733" i="1"/>
  <c r="Q1734" i="1"/>
  <c r="W1734" i="1"/>
  <c r="X1734" i="1"/>
  <c r="Z1734" i="1"/>
  <c r="AA1734" i="1"/>
  <c r="AC1734" i="1"/>
  <c r="AD1734" i="1"/>
  <c r="AF1734" i="1"/>
  <c r="AG1734" i="1"/>
  <c r="Q1735" i="1"/>
  <c r="W1735" i="1"/>
  <c r="X1735" i="1"/>
  <c r="Z1735" i="1"/>
  <c r="AA1735" i="1"/>
  <c r="AC1735" i="1"/>
  <c r="AD1735" i="1"/>
  <c r="AF1735" i="1"/>
  <c r="AG1735" i="1"/>
  <c r="Q1736" i="1"/>
  <c r="W1736" i="1"/>
  <c r="X1736" i="1"/>
  <c r="Z1736" i="1"/>
  <c r="AA1736" i="1"/>
  <c r="AC1736" i="1"/>
  <c r="AD1736" i="1"/>
  <c r="AF1736" i="1"/>
  <c r="AG1736" i="1"/>
  <c r="Q1737" i="1"/>
  <c r="W1737" i="1"/>
  <c r="X1737" i="1"/>
  <c r="Z1737" i="1"/>
  <c r="AA1737" i="1"/>
  <c r="AC1737" i="1"/>
  <c r="AD1737" i="1"/>
  <c r="AF1737" i="1"/>
  <c r="AG1737" i="1"/>
  <c r="Q1738" i="1"/>
  <c r="W1738" i="1"/>
  <c r="X1738" i="1"/>
  <c r="Z1738" i="1"/>
  <c r="AA1738" i="1"/>
  <c r="AC1738" i="1"/>
  <c r="AD1738" i="1"/>
  <c r="AF1738" i="1"/>
  <c r="AG1738" i="1"/>
  <c r="Q1739" i="1"/>
  <c r="W1739" i="1"/>
  <c r="X1739" i="1"/>
  <c r="Z1739" i="1"/>
  <c r="AA1739" i="1"/>
  <c r="AC1739" i="1"/>
  <c r="AD1739" i="1"/>
  <c r="AF1739" i="1"/>
  <c r="AG1739" i="1"/>
  <c r="Q1740" i="1"/>
  <c r="W1740" i="1"/>
  <c r="X1740" i="1"/>
  <c r="Z1740" i="1"/>
  <c r="AA1740" i="1"/>
  <c r="AC1740" i="1"/>
  <c r="AD1740" i="1"/>
  <c r="AF1740" i="1"/>
  <c r="AG1740" i="1"/>
  <c r="Q1741" i="1"/>
  <c r="W1741" i="1"/>
  <c r="X1741" i="1"/>
  <c r="Z1741" i="1"/>
  <c r="AA1741" i="1"/>
  <c r="AC1741" i="1"/>
  <c r="AD1741" i="1"/>
  <c r="AF1741" i="1"/>
  <c r="AG1741" i="1"/>
  <c r="Q1742" i="1"/>
  <c r="W1742" i="1"/>
  <c r="X1742" i="1"/>
  <c r="Z1742" i="1"/>
  <c r="AA1742" i="1"/>
  <c r="AC1742" i="1"/>
  <c r="AD1742" i="1"/>
  <c r="AF1742" i="1"/>
  <c r="AG1742" i="1"/>
  <c r="Q1743" i="1"/>
  <c r="W1743" i="1"/>
  <c r="X1743" i="1"/>
  <c r="Z1743" i="1"/>
  <c r="AA1743" i="1"/>
  <c r="AC1743" i="1"/>
  <c r="AD1743" i="1"/>
  <c r="AF1743" i="1"/>
  <c r="AG1743" i="1"/>
  <c r="Q1744" i="1"/>
  <c r="W1744" i="1"/>
  <c r="X1744" i="1"/>
  <c r="Z1744" i="1"/>
  <c r="AA1744" i="1"/>
  <c r="AC1744" i="1"/>
  <c r="AD1744" i="1"/>
  <c r="AF1744" i="1"/>
  <c r="AG1744" i="1"/>
  <c r="Q1745" i="1"/>
  <c r="W1745" i="1"/>
  <c r="X1745" i="1"/>
  <c r="Z1745" i="1"/>
  <c r="AA1745" i="1"/>
  <c r="AC1745" i="1"/>
  <c r="AD1745" i="1"/>
  <c r="AF1745" i="1"/>
  <c r="AG1745" i="1"/>
  <c r="Q1746" i="1"/>
  <c r="W1746" i="1"/>
  <c r="X1746" i="1"/>
  <c r="Z1746" i="1"/>
  <c r="AA1746" i="1"/>
  <c r="AC1746" i="1"/>
  <c r="AD1746" i="1"/>
  <c r="AF1746" i="1"/>
  <c r="AG1746" i="1"/>
  <c r="Q1747" i="1"/>
  <c r="W1747" i="1"/>
  <c r="X1747" i="1"/>
  <c r="Z1747" i="1"/>
  <c r="AA1747" i="1"/>
  <c r="AC1747" i="1"/>
  <c r="AD1747" i="1"/>
  <c r="AF1747" i="1"/>
  <c r="AG1747" i="1"/>
  <c r="Q1748" i="1"/>
  <c r="W1748" i="1"/>
  <c r="X1748" i="1"/>
  <c r="Z1748" i="1"/>
  <c r="AA1748" i="1"/>
  <c r="AC1748" i="1"/>
  <c r="AD1748" i="1"/>
  <c r="AF1748" i="1"/>
  <c r="AG1748" i="1"/>
  <c r="Q1749" i="1"/>
  <c r="W1749" i="1"/>
  <c r="X1749" i="1"/>
  <c r="Z1749" i="1"/>
  <c r="AA1749" i="1"/>
  <c r="AC1749" i="1"/>
  <c r="AD1749" i="1"/>
  <c r="AF1749" i="1"/>
  <c r="AG1749" i="1"/>
  <c r="Q1750" i="1"/>
  <c r="W1750" i="1"/>
  <c r="X1750" i="1"/>
  <c r="Z1750" i="1"/>
  <c r="AA1750" i="1"/>
  <c r="AC1750" i="1"/>
  <c r="AD1750" i="1"/>
  <c r="AF1750" i="1"/>
  <c r="AG1750" i="1"/>
  <c r="Q1751" i="1"/>
  <c r="W1751" i="1"/>
  <c r="X1751" i="1"/>
  <c r="Z1751" i="1"/>
  <c r="AA1751" i="1"/>
  <c r="AC1751" i="1"/>
  <c r="AD1751" i="1"/>
  <c r="AF1751" i="1"/>
  <c r="AG1751" i="1"/>
  <c r="Q1752" i="1"/>
  <c r="W1752" i="1"/>
  <c r="X1752" i="1"/>
  <c r="Z1752" i="1"/>
  <c r="AA1752" i="1"/>
  <c r="AC1752" i="1"/>
  <c r="AD1752" i="1"/>
  <c r="AF1752" i="1"/>
  <c r="AG1752" i="1"/>
  <c r="Q1753" i="1"/>
  <c r="W1753" i="1"/>
  <c r="X1753" i="1"/>
  <c r="Z1753" i="1"/>
  <c r="AA1753" i="1"/>
  <c r="AC1753" i="1"/>
  <c r="AD1753" i="1"/>
  <c r="AF1753" i="1"/>
  <c r="AG1753" i="1"/>
  <c r="Q1754" i="1"/>
  <c r="W1754" i="1"/>
  <c r="X1754" i="1"/>
  <c r="Z1754" i="1"/>
  <c r="AA1754" i="1"/>
  <c r="AC1754" i="1"/>
  <c r="AD1754" i="1"/>
  <c r="AF1754" i="1"/>
  <c r="AG1754" i="1"/>
  <c r="Q1755" i="1"/>
  <c r="W1755" i="1"/>
  <c r="X1755" i="1"/>
  <c r="Z1755" i="1"/>
  <c r="AA1755" i="1"/>
  <c r="AC1755" i="1"/>
  <c r="AD1755" i="1"/>
  <c r="AF1755" i="1"/>
  <c r="AG1755" i="1"/>
  <c r="Q1756" i="1"/>
  <c r="W1756" i="1"/>
  <c r="X1756" i="1"/>
  <c r="Z1756" i="1"/>
  <c r="AA1756" i="1"/>
  <c r="AC1756" i="1"/>
  <c r="AD1756" i="1"/>
  <c r="AF1756" i="1"/>
  <c r="AG1756" i="1"/>
  <c r="Q1757" i="1"/>
  <c r="W1757" i="1"/>
  <c r="X1757" i="1"/>
  <c r="Z1757" i="1"/>
  <c r="AA1757" i="1"/>
  <c r="AC1757" i="1"/>
  <c r="AD1757" i="1"/>
  <c r="AF1757" i="1"/>
  <c r="AG1757" i="1"/>
  <c r="Q1758" i="1"/>
  <c r="W1758" i="1"/>
  <c r="X1758" i="1"/>
  <c r="Z1758" i="1"/>
  <c r="AA1758" i="1"/>
  <c r="AC1758" i="1"/>
  <c r="AD1758" i="1"/>
  <c r="AF1758" i="1"/>
  <c r="AG1758" i="1"/>
  <c r="Q1759" i="1"/>
  <c r="W1759" i="1"/>
  <c r="X1759" i="1"/>
  <c r="Z1759" i="1"/>
  <c r="AA1759" i="1"/>
  <c r="AC1759" i="1"/>
  <c r="AD1759" i="1"/>
  <c r="AF1759" i="1"/>
  <c r="AG1759" i="1"/>
  <c r="Q1760" i="1"/>
  <c r="W1760" i="1"/>
  <c r="X1760" i="1"/>
  <c r="Z1760" i="1"/>
  <c r="AA1760" i="1"/>
  <c r="AC1760" i="1"/>
  <c r="AD1760" i="1"/>
  <c r="AF1760" i="1"/>
  <c r="AG1760" i="1"/>
  <c r="Q1761" i="1"/>
  <c r="W1761" i="1"/>
  <c r="X1761" i="1"/>
  <c r="Z1761" i="1"/>
  <c r="AA1761" i="1"/>
  <c r="AC1761" i="1"/>
  <c r="AD1761" i="1"/>
  <c r="AF1761" i="1"/>
  <c r="AG1761" i="1"/>
  <c r="Q1762" i="1"/>
  <c r="W1762" i="1"/>
  <c r="X1762" i="1"/>
  <c r="Z1762" i="1"/>
  <c r="AA1762" i="1"/>
  <c r="AC1762" i="1"/>
  <c r="AD1762" i="1"/>
  <c r="AF1762" i="1"/>
  <c r="AG1762" i="1"/>
  <c r="Q1763" i="1"/>
  <c r="W1763" i="1"/>
  <c r="X1763" i="1"/>
  <c r="Z1763" i="1"/>
  <c r="AA1763" i="1"/>
  <c r="AC1763" i="1"/>
  <c r="AD1763" i="1"/>
  <c r="AF1763" i="1"/>
  <c r="AG1763" i="1"/>
  <c r="Q1764" i="1"/>
  <c r="W1764" i="1"/>
  <c r="X1764" i="1"/>
  <c r="Z1764" i="1"/>
  <c r="AA1764" i="1"/>
  <c r="AC1764" i="1"/>
  <c r="AD1764" i="1"/>
  <c r="AF1764" i="1"/>
  <c r="AG1764" i="1"/>
  <c r="Q1765" i="1"/>
  <c r="W1765" i="1"/>
  <c r="X1765" i="1"/>
  <c r="Z1765" i="1"/>
  <c r="AA1765" i="1"/>
  <c r="AC1765" i="1"/>
  <c r="AD1765" i="1"/>
  <c r="AF1765" i="1"/>
  <c r="AG1765" i="1"/>
  <c r="Q1766" i="1"/>
  <c r="W1766" i="1"/>
  <c r="X1766" i="1"/>
  <c r="Z1766" i="1"/>
  <c r="AA1766" i="1"/>
  <c r="AC1766" i="1"/>
  <c r="AD1766" i="1"/>
  <c r="AF1766" i="1"/>
  <c r="AG1766" i="1"/>
  <c r="Q1767" i="1"/>
  <c r="W1767" i="1"/>
  <c r="X1767" i="1"/>
  <c r="Z1767" i="1"/>
  <c r="AA1767" i="1"/>
  <c r="AC1767" i="1"/>
  <c r="AD1767" i="1"/>
  <c r="AF1767" i="1"/>
  <c r="AG1767" i="1"/>
  <c r="Q1768" i="1"/>
  <c r="W1768" i="1"/>
  <c r="X1768" i="1"/>
  <c r="Z1768" i="1"/>
  <c r="AA1768" i="1"/>
  <c r="AC1768" i="1"/>
  <c r="AD1768" i="1"/>
  <c r="AF1768" i="1"/>
  <c r="AG1768" i="1"/>
  <c r="Q1769" i="1"/>
  <c r="W1769" i="1"/>
  <c r="X1769" i="1"/>
  <c r="Z1769" i="1"/>
  <c r="AA1769" i="1"/>
  <c r="AC1769" i="1"/>
  <c r="AD1769" i="1"/>
  <c r="AF1769" i="1"/>
  <c r="AG1769" i="1"/>
  <c r="Q1770" i="1"/>
  <c r="W1770" i="1"/>
  <c r="X1770" i="1"/>
  <c r="Z1770" i="1"/>
  <c r="AA1770" i="1"/>
  <c r="AC1770" i="1"/>
  <c r="AD1770" i="1"/>
  <c r="AF1770" i="1"/>
  <c r="AG1770" i="1"/>
  <c r="Q1771" i="1"/>
  <c r="W1771" i="1"/>
  <c r="X1771" i="1"/>
  <c r="Z1771" i="1"/>
  <c r="AA1771" i="1"/>
  <c r="AC1771" i="1"/>
  <c r="AD1771" i="1"/>
  <c r="AF1771" i="1"/>
  <c r="AG1771" i="1"/>
  <c r="Q1772" i="1"/>
  <c r="W1772" i="1"/>
  <c r="X1772" i="1"/>
  <c r="Z1772" i="1"/>
  <c r="AA1772" i="1"/>
  <c r="AC1772" i="1"/>
  <c r="AD1772" i="1"/>
  <c r="AF1772" i="1"/>
  <c r="AG1772" i="1"/>
  <c r="Q1773" i="1"/>
  <c r="W1773" i="1"/>
  <c r="X1773" i="1"/>
  <c r="Z1773" i="1"/>
  <c r="AA1773" i="1"/>
  <c r="AC1773" i="1"/>
  <c r="AD1773" i="1"/>
  <c r="AF1773" i="1"/>
  <c r="AG1773" i="1"/>
  <c r="Q1774" i="1"/>
  <c r="W1774" i="1"/>
  <c r="X1774" i="1"/>
  <c r="Z1774" i="1"/>
  <c r="AA1774" i="1"/>
  <c r="AC1774" i="1"/>
  <c r="AD1774" i="1"/>
  <c r="AF1774" i="1"/>
  <c r="AG1774" i="1"/>
  <c r="Q1775" i="1"/>
  <c r="W1775" i="1"/>
  <c r="X1775" i="1"/>
  <c r="Z1775" i="1"/>
  <c r="AA1775" i="1"/>
  <c r="AC1775" i="1"/>
  <c r="AD1775" i="1"/>
  <c r="AF1775" i="1"/>
  <c r="AG1775" i="1"/>
  <c r="Q1776" i="1"/>
  <c r="W1776" i="1"/>
  <c r="X1776" i="1"/>
  <c r="Z1776" i="1"/>
  <c r="AA1776" i="1"/>
  <c r="AC1776" i="1"/>
  <c r="AD1776" i="1"/>
  <c r="AF1776" i="1"/>
  <c r="AG1776" i="1"/>
  <c r="Q1777" i="1"/>
  <c r="W1777" i="1"/>
  <c r="X1777" i="1"/>
  <c r="Z1777" i="1"/>
  <c r="AA1777" i="1"/>
  <c r="AC1777" i="1"/>
  <c r="AD1777" i="1"/>
  <c r="AF1777" i="1"/>
  <c r="AG1777" i="1"/>
  <c r="Q1778" i="1"/>
  <c r="W1778" i="1"/>
  <c r="X1778" i="1"/>
  <c r="Z1778" i="1"/>
  <c r="AA1778" i="1"/>
  <c r="AC1778" i="1"/>
  <c r="AD1778" i="1"/>
  <c r="AF1778" i="1"/>
  <c r="AG1778" i="1"/>
  <c r="Q1779" i="1"/>
  <c r="W1779" i="1"/>
  <c r="X1779" i="1"/>
  <c r="Z1779" i="1"/>
  <c r="AA1779" i="1"/>
  <c r="AC1779" i="1"/>
  <c r="AD1779" i="1"/>
  <c r="AF1779" i="1"/>
  <c r="AG1779" i="1"/>
  <c r="Q1780" i="1"/>
  <c r="W1780" i="1"/>
  <c r="X1780" i="1"/>
  <c r="Z1780" i="1"/>
  <c r="AA1780" i="1"/>
  <c r="AC1780" i="1"/>
  <c r="AD1780" i="1"/>
  <c r="AF1780" i="1"/>
  <c r="AG1780" i="1"/>
  <c r="Q1781" i="1"/>
  <c r="W1781" i="1"/>
  <c r="X1781" i="1"/>
  <c r="Z1781" i="1"/>
  <c r="AA1781" i="1"/>
  <c r="AC1781" i="1"/>
  <c r="AD1781" i="1"/>
  <c r="AF1781" i="1"/>
  <c r="AG1781" i="1"/>
  <c r="Q1782" i="1"/>
  <c r="W1782" i="1"/>
  <c r="X1782" i="1"/>
  <c r="Z1782" i="1"/>
  <c r="AA1782" i="1"/>
  <c r="AC1782" i="1"/>
  <c r="AD1782" i="1"/>
  <c r="AF1782" i="1"/>
  <c r="AG1782" i="1"/>
  <c r="Q1783" i="1"/>
  <c r="W1783" i="1"/>
  <c r="X1783" i="1"/>
  <c r="Z1783" i="1"/>
  <c r="AA1783" i="1"/>
  <c r="AC1783" i="1"/>
  <c r="AD1783" i="1"/>
  <c r="AF1783" i="1"/>
  <c r="AG1783" i="1"/>
  <c r="Q1784" i="1"/>
  <c r="W1784" i="1"/>
  <c r="X1784" i="1"/>
  <c r="Z1784" i="1"/>
  <c r="AA1784" i="1"/>
  <c r="AC1784" i="1"/>
  <c r="AD1784" i="1"/>
  <c r="AF1784" i="1"/>
  <c r="AG1784" i="1"/>
  <c r="Q1785" i="1"/>
  <c r="W1785" i="1"/>
  <c r="X1785" i="1"/>
  <c r="Z1785" i="1"/>
  <c r="AA1785" i="1"/>
  <c r="AC1785" i="1"/>
  <c r="AD1785" i="1"/>
  <c r="AF1785" i="1"/>
  <c r="AG1785" i="1"/>
  <c r="Q1786" i="1"/>
  <c r="W1786" i="1"/>
  <c r="X1786" i="1"/>
  <c r="Z1786" i="1"/>
  <c r="AA1786" i="1"/>
  <c r="AC1786" i="1"/>
  <c r="AD1786" i="1"/>
  <c r="AF1786" i="1"/>
  <c r="AG1786" i="1"/>
  <c r="Q1787" i="1"/>
  <c r="W1787" i="1"/>
  <c r="X1787" i="1"/>
  <c r="Z1787" i="1"/>
  <c r="AA1787" i="1"/>
  <c r="AC1787" i="1"/>
  <c r="AD1787" i="1"/>
  <c r="AF1787" i="1"/>
  <c r="AG1787" i="1"/>
  <c r="Q1788" i="1"/>
  <c r="W1788" i="1"/>
  <c r="X1788" i="1"/>
  <c r="Z1788" i="1"/>
  <c r="AA1788" i="1"/>
  <c r="AC1788" i="1"/>
  <c r="AD1788" i="1"/>
  <c r="AF1788" i="1"/>
  <c r="AG1788" i="1"/>
  <c r="Q1789" i="1"/>
  <c r="W1789" i="1"/>
  <c r="X1789" i="1"/>
  <c r="Z1789" i="1"/>
  <c r="AA1789" i="1"/>
  <c r="AC1789" i="1"/>
  <c r="AD1789" i="1"/>
  <c r="AF1789" i="1"/>
  <c r="AG1789" i="1"/>
  <c r="Q1790" i="1"/>
  <c r="W1790" i="1"/>
  <c r="X1790" i="1"/>
  <c r="Z1790" i="1"/>
  <c r="AA1790" i="1"/>
  <c r="AC1790" i="1"/>
  <c r="AD1790" i="1"/>
  <c r="AF1790" i="1"/>
  <c r="AG1790" i="1"/>
  <c r="Q1791" i="1"/>
  <c r="W1791" i="1"/>
  <c r="X1791" i="1"/>
  <c r="Z1791" i="1"/>
  <c r="AA1791" i="1"/>
  <c r="AC1791" i="1"/>
  <c r="AD1791" i="1"/>
  <c r="AF1791" i="1"/>
  <c r="AG1791" i="1"/>
  <c r="Q1792" i="1"/>
  <c r="W1792" i="1"/>
  <c r="X1792" i="1"/>
  <c r="Z1792" i="1"/>
  <c r="AA1792" i="1"/>
  <c r="AC1792" i="1"/>
  <c r="AD1792" i="1"/>
  <c r="AF1792" i="1"/>
  <c r="AG1792" i="1"/>
  <c r="Q1793" i="1"/>
  <c r="W1793" i="1"/>
  <c r="X1793" i="1"/>
  <c r="Z1793" i="1"/>
  <c r="AA1793" i="1"/>
  <c r="AC1793" i="1"/>
  <c r="AD1793" i="1"/>
  <c r="AF1793" i="1"/>
  <c r="AG1793" i="1"/>
  <c r="Q1794" i="1"/>
  <c r="W1794" i="1"/>
  <c r="X1794" i="1"/>
  <c r="Z1794" i="1"/>
  <c r="AA1794" i="1"/>
  <c r="AC1794" i="1"/>
  <c r="AD1794" i="1"/>
  <c r="AF1794" i="1"/>
  <c r="AG1794" i="1"/>
  <c r="Q1795" i="1"/>
  <c r="W1795" i="1"/>
  <c r="X1795" i="1"/>
  <c r="Z1795" i="1"/>
  <c r="AA1795" i="1"/>
  <c r="AC1795" i="1"/>
  <c r="AD1795" i="1"/>
  <c r="AF1795" i="1"/>
  <c r="AG1795" i="1"/>
  <c r="Q1796" i="1"/>
  <c r="W1796" i="1"/>
  <c r="X1796" i="1"/>
  <c r="Z1796" i="1"/>
  <c r="AA1796" i="1"/>
  <c r="AC1796" i="1"/>
  <c r="AD1796" i="1"/>
  <c r="AF1796" i="1"/>
  <c r="AG1796" i="1"/>
  <c r="Q1797" i="1"/>
  <c r="W1797" i="1"/>
  <c r="X1797" i="1"/>
  <c r="Z1797" i="1"/>
  <c r="AA1797" i="1"/>
  <c r="AC1797" i="1"/>
  <c r="AD1797" i="1"/>
  <c r="AF1797" i="1"/>
  <c r="AG1797" i="1"/>
  <c r="Q1798" i="1"/>
  <c r="W1798" i="1"/>
  <c r="X1798" i="1"/>
  <c r="Z1798" i="1"/>
  <c r="AA1798" i="1"/>
  <c r="AC1798" i="1"/>
  <c r="AD1798" i="1"/>
  <c r="AF1798" i="1"/>
  <c r="AG1798" i="1"/>
  <c r="Q1799" i="1"/>
  <c r="W1799" i="1"/>
  <c r="X1799" i="1"/>
  <c r="Z1799" i="1"/>
  <c r="AA1799" i="1"/>
  <c r="AC1799" i="1"/>
  <c r="AD1799" i="1"/>
  <c r="AF1799" i="1"/>
  <c r="AG1799" i="1"/>
  <c r="Q1800" i="1"/>
  <c r="W1800" i="1"/>
  <c r="X1800" i="1"/>
  <c r="Z1800" i="1"/>
  <c r="AA1800" i="1"/>
  <c r="AC1800" i="1"/>
  <c r="AD1800" i="1"/>
  <c r="AF1800" i="1"/>
  <c r="AG1800" i="1"/>
  <c r="Q1801" i="1"/>
  <c r="W1801" i="1"/>
  <c r="X1801" i="1"/>
  <c r="Z1801" i="1"/>
  <c r="AA1801" i="1"/>
  <c r="AC1801" i="1"/>
  <c r="AD1801" i="1"/>
  <c r="AF1801" i="1"/>
  <c r="AG1801" i="1"/>
  <c r="Q1802" i="1"/>
  <c r="W1802" i="1"/>
  <c r="X1802" i="1"/>
  <c r="Z1802" i="1"/>
  <c r="AA1802" i="1"/>
  <c r="AC1802" i="1"/>
  <c r="AD1802" i="1"/>
  <c r="AF1802" i="1"/>
  <c r="AG1802" i="1"/>
  <c r="Q1803" i="1"/>
  <c r="W1803" i="1"/>
  <c r="X1803" i="1"/>
  <c r="Z1803" i="1"/>
  <c r="AA1803" i="1"/>
  <c r="AC1803" i="1"/>
  <c r="AD1803" i="1"/>
  <c r="AF1803" i="1"/>
  <c r="AG1803" i="1"/>
  <c r="Q1804" i="1"/>
  <c r="W1804" i="1"/>
  <c r="X1804" i="1"/>
  <c r="Z1804" i="1"/>
  <c r="AA1804" i="1"/>
  <c r="AC1804" i="1"/>
  <c r="AD1804" i="1"/>
  <c r="AF1804" i="1"/>
  <c r="AG1804" i="1"/>
  <c r="Q1805" i="1"/>
  <c r="W1805" i="1"/>
  <c r="X1805" i="1"/>
  <c r="Z1805" i="1"/>
  <c r="AA1805" i="1"/>
  <c r="AC1805" i="1"/>
  <c r="AD1805" i="1"/>
  <c r="AF1805" i="1"/>
  <c r="AG1805" i="1"/>
  <c r="Q1806" i="1"/>
  <c r="W1806" i="1"/>
  <c r="X1806" i="1"/>
  <c r="Z1806" i="1"/>
  <c r="AA1806" i="1"/>
  <c r="AC1806" i="1"/>
  <c r="AD1806" i="1"/>
  <c r="AF1806" i="1"/>
  <c r="AG1806" i="1"/>
  <c r="Q1807" i="1"/>
  <c r="W1807" i="1"/>
  <c r="X1807" i="1"/>
  <c r="Z1807" i="1"/>
  <c r="AA1807" i="1"/>
  <c r="AC1807" i="1"/>
  <c r="AD1807" i="1"/>
  <c r="AF1807" i="1"/>
  <c r="AG1807" i="1"/>
  <c r="Q1808" i="1"/>
  <c r="W1808" i="1"/>
  <c r="X1808" i="1"/>
  <c r="Z1808" i="1"/>
  <c r="AA1808" i="1"/>
  <c r="AC1808" i="1"/>
  <c r="AD1808" i="1"/>
  <c r="AF1808" i="1"/>
  <c r="AG1808" i="1"/>
  <c r="Q1809" i="1"/>
  <c r="W1809" i="1"/>
  <c r="X1809" i="1"/>
  <c r="Z1809" i="1"/>
  <c r="AA1809" i="1"/>
  <c r="AC1809" i="1"/>
  <c r="AD1809" i="1"/>
  <c r="AF1809" i="1"/>
  <c r="AG1809" i="1"/>
  <c r="Q1810" i="1"/>
  <c r="W1810" i="1"/>
  <c r="X1810" i="1"/>
  <c r="Z1810" i="1"/>
  <c r="AA1810" i="1"/>
  <c r="AC1810" i="1"/>
  <c r="AD1810" i="1"/>
  <c r="AF1810" i="1"/>
  <c r="AG1810" i="1"/>
  <c r="Q1811" i="1"/>
  <c r="W1811" i="1"/>
  <c r="X1811" i="1"/>
  <c r="Z1811" i="1"/>
  <c r="AA1811" i="1"/>
  <c r="AC1811" i="1"/>
  <c r="AD1811" i="1"/>
  <c r="AF1811" i="1"/>
  <c r="AG1811" i="1"/>
  <c r="Q1812" i="1"/>
  <c r="W1812" i="1"/>
  <c r="X1812" i="1"/>
  <c r="Z1812" i="1"/>
  <c r="AA1812" i="1"/>
  <c r="AC1812" i="1"/>
  <c r="AD1812" i="1"/>
  <c r="AF1812" i="1"/>
  <c r="AG1812" i="1"/>
  <c r="Q1813" i="1"/>
  <c r="W1813" i="1"/>
  <c r="X1813" i="1"/>
  <c r="Z1813" i="1"/>
  <c r="AA1813" i="1"/>
  <c r="AC1813" i="1"/>
  <c r="AD1813" i="1"/>
  <c r="AF1813" i="1"/>
  <c r="AG1813" i="1"/>
  <c r="Q1814" i="1"/>
  <c r="W1814" i="1"/>
  <c r="X1814" i="1"/>
  <c r="Z1814" i="1"/>
  <c r="AA1814" i="1"/>
  <c r="AC1814" i="1"/>
  <c r="AD1814" i="1"/>
  <c r="AF1814" i="1"/>
  <c r="AG1814" i="1"/>
  <c r="Q1815" i="1"/>
  <c r="W1815" i="1"/>
  <c r="X1815" i="1"/>
  <c r="Z1815" i="1"/>
  <c r="AA1815" i="1"/>
  <c r="AC1815" i="1"/>
  <c r="AD1815" i="1"/>
  <c r="AF1815" i="1"/>
  <c r="AG1815" i="1"/>
  <c r="Q1816" i="1"/>
  <c r="W1816" i="1"/>
  <c r="X1816" i="1"/>
  <c r="Z1816" i="1"/>
  <c r="AA1816" i="1"/>
  <c r="AC1816" i="1"/>
  <c r="AD1816" i="1"/>
  <c r="AF1816" i="1"/>
  <c r="AG1816" i="1"/>
  <c r="Q1817" i="1"/>
  <c r="W1817" i="1"/>
  <c r="X1817" i="1"/>
  <c r="Z1817" i="1"/>
  <c r="AA1817" i="1"/>
  <c r="AC1817" i="1"/>
  <c r="AD1817" i="1"/>
  <c r="AF1817" i="1"/>
  <c r="AG1817" i="1"/>
  <c r="Q1818" i="1"/>
  <c r="W1818" i="1"/>
  <c r="X1818" i="1"/>
  <c r="Z1818" i="1"/>
  <c r="AA1818" i="1"/>
  <c r="AC1818" i="1"/>
  <c r="AD1818" i="1"/>
  <c r="AF1818" i="1"/>
  <c r="AG1818" i="1"/>
  <c r="Q1819" i="1"/>
  <c r="W1819" i="1"/>
  <c r="X1819" i="1"/>
  <c r="Z1819" i="1"/>
  <c r="AA1819" i="1"/>
  <c r="AC1819" i="1"/>
  <c r="AD1819" i="1"/>
  <c r="AF1819" i="1"/>
  <c r="AG1819" i="1"/>
  <c r="Q1820" i="1"/>
  <c r="W1820" i="1"/>
  <c r="X1820" i="1"/>
  <c r="Z1820" i="1"/>
  <c r="AA1820" i="1"/>
  <c r="AC1820" i="1"/>
  <c r="AD1820" i="1"/>
  <c r="AF1820" i="1"/>
  <c r="AG1820" i="1"/>
  <c r="Q1821" i="1"/>
  <c r="W1821" i="1"/>
  <c r="X1821" i="1"/>
  <c r="Z1821" i="1"/>
  <c r="AA1821" i="1"/>
  <c r="AC1821" i="1"/>
  <c r="AD1821" i="1"/>
  <c r="AF1821" i="1"/>
  <c r="AG1821" i="1"/>
  <c r="Q1822" i="1"/>
  <c r="W1822" i="1"/>
  <c r="X1822" i="1"/>
  <c r="Z1822" i="1"/>
  <c r="AA1822" i="1"/>
  <c r="AC1822" i="1"/>
  <c r="AD1822" i="1"/>
  <c r="AF1822" i="1"/>
  <c r="AG1822" i="1"/>
  <c r="Q1823" i="1"/>
  <c r="W1823" i="1"/>
  <c r="X1823" i="1"/>
  <c r="Z1823" i="1"/>
  <c r="AA1823" i="1"/>
  <c r="AC1823" i="1"/>
  <c r="AD1823" i="1"/>
  <c r="AF1823" i="1"/>
  <c r="AG1823" i="1"/>
  <c r="Q1824" i="1"/>
  <c r="W1824" i="1"/>
  <c r="X1824" i="1"/>
  <c r="Z1824" i="1"/>
  <c r="AA1824" i="1"/>
  <c r="AC1824" i="1"/>
  <c r="AD1824" i="1"/>
  <c r="AF1824" i="1"/>
  <c r="AG1824" i="1"/>
  <c r="Q1825" i="1"/>
  <c r="W1825" i="1"/>
  <c r="X1825" i="1"/>
  <c r="Z1825" i="1"/>
  <c r="AA1825" i="1"/>
  <c r="AC1825" i="1"/>
  <c r="AD1825" i="1"/>
  <c r="AF1825" i="1"/>
  <c r="AG1825" i="1"/>
  <c r="Q1826" i="1"/>
  <c r="W1826" i="1"/>
  <c r="X1826" i="1"/>
  <c r="Z1826" i="1"/>
  <c r="AA1826" i="1"/>
  <c r="AC1826" i="1"/>
  <c r="AD1826" i="1"/>
  <c r="AF1826" i="1"/>
  <c r="AG1826" i="1"/>
  <c r="Q1827" i="1"/>
  <c r="W1827" i="1"/>
  <c r="X1827" i="1"/>
  <c r="Z1827" i="1"/>
  <c r="AA1827" i="1"/>
  <c r="AC1827" i="1"/>
  <c r="AD1827" i="1"/>
  <c r="AF1827" i="1"/>
  <c r="AG1827" i="1"/>
  <c r="Q1828" i="1"/>
  <c r="W1828" i="1"/>
  <c r="X1828" i="1"/>
  <c r="Z1828" i="1"/>
  <c r="AA1828" i="1"/>
  <c r="AC1828" i="1"/>
  <c r="AD1828" i="1"/>
  <c r="AF1828" i="1"/>
  <c r="AG1828" i="1"/>
  <c r="Q1829" i="1"/>
  <c r="W1829" i="1"/>
  <c r="X1829" i="1"/>
  <c r="Z1829" i="1"/>
  <c r="AA1829" i="1"/>
  <c r="AC1829" i="1"/>
  <c r="AD1829" i="1"/>
  <c r="AF1829" i="1"/>
  <c r="AG1829" i="1"/>
  <c r="Q1830" i="1"/>
  <c r="W1830" i="1"/>
  <c r="X1830" i="1"/>
  <c r="Z1830" i="1"/>
  <c r="AA1830" i="1"/>
  <c r="AC1830" i="1"/>
  <c r="AD1830" i="1"/>
  <c r="AF1830" i="1"/>
  <c r="AG1830" i="1"/>
  <c r="Q1831" i="1"/>
  <c r="W1831" i="1"/>
  <c r="X1831" i="1"/>
  <c r="Z1831" i="1"/>
  <c r="AA1831" i="1"/>
  <c r="AC1831" i="1"/>
  <c r="AD1831" i="1"/>
  <c r="AF1831" i="1"/>
  <c r="AG1831" i="1"/>
  <c r="Q1832" i="1"/>
  <c r="W1832" i="1"/>
  <c r="X1832" i="1"/>
  <c r="Z1832" i="1"/>
  <c r="AA1832" i="1"/>
  <c r="AC1832" i="1"/>
  <c r="AD1832" i="1"/>
  <c r="AF1832" i="1"/>
  <c r="AG1832" i="1"/>
  <c r="Q1833" i="1"/>
  <c r="W1833" i="1"/>
  <c r="X1833" i="1"/>
  <c r="Z1833" i="1"/>
  <c r="AA1833" i="1"/>
  <c r="AC1833" i="1"/>
  <c r="AD1833" i="1"/>
  <c r="AF1833" i="1"/>
  <c r="AG1833" i="1"/>
  <c r="Q1834" i="1"/>
  <c r="W1834" i="1"/>
  <c r="X1834" i="1"/>
  <c r="Z1834" i="1"/>
  <c r="AA1834" i="1"/>
  <c r="AC1834" i="1"/>
  <c r="AD1834" i="1"/>
  <c r="AF1834" i="1"/>
  <c r="AG1834" i="1"/>
  <c r="Q1835" i="1"/>
  <c r="W1835" i="1"/>
  <c r="X1835" i="1"/>
  <c r="Z1835" i="1"/>
  <c r="AA1835" i="1"/>
  <c r="AC1835" i="1"/>
  <c r="AD1835" i="1"/>
  <c r="AF1835" i="1"/>
  <c r="AG1835" i="1"/>
  <c r="Q1836" i="1"/>
  <c r="W1836" i="1"/>
  <c r="X1836" i="1"/>
  <c r="Z1836" i="1"/>
  <c r="AA1836" i="1"/>
  <c r="AC1836" i="1"/>
  <c r="AD1836" i="1"/>
  <c r="AF1836" i="1"/>
  <c r="AG1836" i="1"/>
  <c r="Q1837" i="1"/>
  <c r="W1837" i="1"/>
  <c r="X1837" i="1"/>
  <c r="Z1837" i="1"/>
  <c r="AA1837" i="1"/>
  <c r="AC1837" i="1"/>
  <c r="AD1837" i="1"/>
  <c r="AF1837" i="1"/>
  <c r="AG1837" i="1"/>
  <c r="Q1838" i="1"/>
  <c r="W1838" i="1"/>
  <c r="X1838" i="1"/>
  <c r="Z1838" i="1"/>
  <c r="AA1838" i="1"/>
  <c r="AC1838" i="1"/>
  <c r="AD1838" i="1"/>
  <c r="AF1838" i="1"/>
  <c r="AG1838" i="1"/>
  <c r="Q1839" i="1"/>
  <c r="W1839" i="1"/>
  <c r="X1839" i="1"/>
  <c r="Z1839" i="1"/>
  <c r="AA1839" i="1"/>
  <c r="AC1839" i="1"/>
  <c r="AD1839" i="1"/>
  <c r="AF1839" i="1"/>
  <c r="AG1839" i="1"/>
  <c r="Q1840" i="1"/>
  <c r="W1840" i="1"/>
  <c r="X1840" i="1"/>
  <c r="Z1840" i="1"/>
  <c r="AA1840" i="1"/>
  <c r="AC1840" i="1"/>
  <c r="AD1840" i="1"/>
  <c r="AF1840" i="1"/>
  <c r="AG1840" i="1"/>
  <c r="Q1841" i="1"/>
  <c r="W1841" i="1"/>
  <c r="X1841" i="1"/>
  <c r="Z1841" i="1"/>
  <c r="AA1841" i="1"/>
  <c r="AC1841" i="1"/>
  <c r="AD1841" i="1"/>
  <c r="AF1841" i="1"/>
  <c r="AG1841" i="1"/>
  <c r="Q1842" i="1"/>
  <c r="W1842" i="1"/>
  <c r="X1842" i="1"/>
  <c r="Z1842" i="1"/>
  <c r="AA1842" i="1"/>
  <c r="AC1842" i="1"/>
  <c r="AD1842" i="1"/>
  <c r="AF1842" i="1"/>
  <c r="AG1842" i="1"/>
  <c r="Q1843" i="1"/>
  <c r="W1843" i="1"/>
  <c r="X1843" i="1"/>
  <c r="Z1843" i="1"/>
  <c r="AA1843" i="1"/>
  <c r="AC1843" i="1"/>
  <c r="AD1843" i="1"/>
  <c r="AF1843" i="1"/>
  <c r="AG1843" i="1"/>
  <c r="Q1844" i="1"/>
  <c r="W1844" i="1"/>
  <c r="X1844" i="1"/>
  <c r="Z1844" i="1"/>
  <c r="AA1844" i="1"/>
  <c r="AC1844" i="1"/>
  <c r="AD1844" i="1"/>
  <c r="AF1844" i="1"/>
  <c r="AG1844" i="1"/>
  <c r="Q1845" i="1"/>
  <c r="W1845" i="1"/>
  <c r="X1845" i="1"/>
  <c r="Z1845" i="1"/>
  <c r="AA1845" i="1"/>
  <c r="AC1845" i="1"/>
  <c r="AD1845" i="1"/>
  <c r="AF1845" i="1"/>
  <c r="AG1845" i="1"/>
  <c r="Q1846" i="1"/>
  <c r="W1846" i="1"/>
  <c r="X1846" i="1"/>
  <c r="Z1846" i="1"/>
  <c r="AA1846" i="1"/>
  <c r="AC1846" i="1"/>
  <c r="AD1846" i="1"/>
  <c r="AF1846" i="1"/>
  <c r="AG1846" i="1"/>
  <c r="Q1847" i="1"/>
  <c r="W1847" i="1"/>
  <c r="X1847" i="1"/>
  <c r="Z1847" i="1"/>
  <c r="AA1847" i="1"/>
  <c r="AC1847" i="1"/>
  <c r="AD1847" i="1"/>
  <c r="AF1847" i="1"/>
  <c r="AG1847" i="1"/>
  <c r="Q1848" i="1"/>
  <c r="W1848" i="1"/>
  <c r="X1848" i="1"/>
  <c r="Z1848" i="1"/>
  <c r="AA1848" i="1"/>
  <c r="AC1848" i="1"/>
  <c r="AD1848" i="1"/>
  <c r="AF1848" i="1"/>
  <c r="AG1848" i="1"/>
  <c r="Q1849" i="1"/>
  <c r="W1849" i="1"/>
  <c r="X1849" i="1"/>
  <c r="Z1849" i="1"/>
  <c r="AA1849" i="1"/>
  <c r="AC1849" i="1"/>
  <c r="AD1849" i="1"/>
  <c r="AF1849" i="1"/>
  <c r="AG1849" i="1"/>
  <c r="Q1850" i="1"/>
  <c r="W1850" i="1"/>
  <c r="X1850" i="1"/>
  <c r="Z1850" i="1"/>
  <c r="AA1850" i="1"/>
  <c r="AC1850" i="1"/>
  <c r="AD1850" i="1"/>
  <c r="AF1850" i="1"/>
  <c r="AG1850" i="1"/>
  <c r="Q1851" i="1"/>
  <c r="W1851" i="1"/>
  <c r="X1851" i="1"/>
  <c r="Z1851" i="1"/>
  <c r="AA1851" i="1"/>
  <c r="AC1851" i="1"/>
  <c r="AD1851" i="1"/>
  <c r="AF1851" i="1"/>
  <c r="AG1851" i="1"/>
  <c r="Q1852" i="1"/>
  <c r="W1852" i="1"/>
  <c r="X1852" i="1"/>
  <c r="Z1852" i="1"/>
  <c r="AA1852" i="1"/>
  <c r="AC1852" i="1"/>
  <c r="AD1852" i="1"/>
  <c r="AF1852" i="1"/>
  <c r="AG1852" i="1"/>
  <c r="Q1853" i="1"/>
  <c r="W1853" i="1"/>
  <c r="X1853" i="1"/>
  <c r="Z1853" i="1"/>
  <c r="AA1853" i="1"/>
  <c r="AC1853" i="1"/>
  <c r="AD1853" i="1"/>
  <c r="AF1853" i="1"/>
  <c r="AG1853" i="1"/>
  <c r="Q1854" i="1"/>
  <c r="W1854" i="1"/>
  <c r="X1854" i="1"/>
  <c r="Z1854" i="1"/>
  <c r="AA1854" i="1"/>
  <c r="AC1854" i="1"/>
  <c r="AD1854" i="1"/>
  <c r="AF1854" i="1"/>
  <c r="AG1854" i="1"/>
  <c r="Q1855" i="1"/>
  <c r="W1855" i="1"/>
  <c r="X1855" i="1"/>
  <c r="Z1855" i="1"/>
  <c r="AA1855" i="1"/>
  <c r="AC1855" i="1"/>
  <c r="AD1855" i="1"/>
  <c r="AF1855" i="1"/>
  <c r="AG1855" i="1"/>
  <c r="Q1856" i="1"/>
  <c r="W1856" i="1"/>
  <c r="X1856" i="1"/>
  <c r="Z1856" i="1"/>
  <c r="AA1856" i="1"/>
  <c r="AC1856" i="1"/>
  <c r="AD1856" i="1"/>
  <c r="AF1856" i="1"/>
  <c r="AG1856" i="1"/>
  <c r="Q1857" i="1"/>
  <c r="W1857" i="1"/>
  <c r="X1857" i="1"/>
  <c r="Z1857" i="1"/>
  <c r="AA1857" i="1"/>
  <c r="AC1857" i="1"/>
  <c r="AD1857" i="1"/>
  <c r="AF1857" i="1"/>
  <c r="AG1857" i="1"/>
  <c r="Q1858" i="1"/>
  <c r="W1858" i="1"/>
  <c r="X1858" i="1"/>
  <c r="Z1858" i="1"/>
  <c r="AA1858" i="1"/>
  <c r="AC1858" i="1"/>
  <c r="AD1858" i="1"/>
  <c r="AF1858" i="1"/>
  <c r="AG1858" i="1"/>
  <c r="Q1859" i="1"/>
  <c r="W1859" i="1"/>
  <c r="X1859" i="1"/>
  <c r="Z1859" i="1"/>
  <c r="AA1859" i="1"/>
  <c r="AC1859" i="1"/>
  <c r="AD1859" i="1"/>
  <c r="AF1859" i="1"/>
  <c r="AG1859" i="1"/>
  <c r="Q1860" i="1"/>
  <c r="W1860" i="1"/>
  <c r="X1860" i="1"/>
  <c r="Z1860" i="1"/>
  <c r="AA1860" i="1"/>
  <c r="AC1860" i="1"/>
  <c r="AD1860" i="1"/>
  <c r="AF1860" i="1"/>
  <c r="AG1860" i="1"/>
  <c r="Q1861" i="1"/>
  <c r="W1861" i="1"/>
  <c r="X1861" i="1"/>
  <c r="Z1861" i="1"/>
  <c r="AA1861" i="1"/>
  <c r="AC1861" i="1"/>
  <c r="AD1861" i="1"/>
  <c r="AF1861" i="1"/>
  <c r="AG1861" i="1"/>
  <c r="Q1862" i="1"/>
  <c r="W1862" i="1"/>
  <c r="X1862" i="1"/>
  <c r="Z1862" i="1"/>
  <c r="AA1862" i="1"/>
  <c r="AC1862" i="1"/>
  <c r="AD1862" i="1"/>
  <c r="AF1862" i="1"/>
  <c r="AG1862" i="1"/>
  <c r="Q1863" i="1"/>
  <c r="W1863" i="1"/>
  <c r="X1863" i="1"/>
  <c r="Z1863" i="1"/>
  <c r="AA1863" i="1"/>
  <c r="AC1863" i="1"/>
  <c r="AD1863" i="1"/>
  <c r="AF1863" i="1"/>
  <c r="AG1863" i="1"/>
  <c r="Q1864" i="1"/>
  <c r="W1864" i="1"/>
  <c r="X1864" i="1"/>
  <c r="Z1864" i="1"/>
  <c r="AA1864" i="1"/>
  <c r="AC1864" i="1"/>
  <c r="AD1864" i="1"/>
  <c r="AF1864" i="1"/>
  <c r="AG1864" i="1"/>
  <c r="Q1865" i="1"/>
  <c r="W1865" i="1"/>
  <c r="X1865" i="1"/>
  <c r="Z1865" i="1"/>
  <c r="AA1865" i="1"/>
  <c r="AC1865" i="1"/>
  <c r="AD1865" i="1"/>
  <c r="AF1865" i="1"/>
  <c r="AG1865" i="1"/>
  <c r="Q1866" i="1"/>
  <c r="W1866" i="1"/>
  <c r="X1866" i="1"/>
  <c r="Z1866" i="1"/>
  <c r="AA1866" i="1"/>
  <c r="AC1866" i="1"/>
  <c r="AD1866" i="1"/>
  <c r="AF1866" i="1"/>
  <c r="AG1866" i="1"/>
  <c r="Q1867" i="1"/>
  <c r="W1867" i="1"/>
  <c r="X1867" i="1"/>
  <c r="Z1867" i="1"/>
  <c r="AA1867" i="1"/>
  <c r="AC1867" i="1"/>
  <c r="AD1867" i="1"/>
  <c r="AF1867" i="1"/>
  <c r="AG1867" i="1"/>
  <c r="Q1868" i="1"/>
  <c r="W1868" i="1"/>
  <c r="X1868" i="1"/>
  <c r="Z1868" i="1"/>
  <c r="AA1868" i="1"/>
  <c r="AC1868" i="1"/>
  <c r="AD1868" i="1"/>
  <c r="AF1868" i="1"/>
  <c r="AG1868" i="1"/>
  <c r="Q1869" i="1"/>
  <c r="W1869" i="1"/>
  <c r="X1869" i="1"/>
  <c r="Z1869" i="1"/>
  <c r="AA1869" i="1"/>
  <c r="AC1869" i="1"/>
  <c r="AD1869" i="1"/>
  <c r="AF1869" i="1"/>
  <c r="AG1869" i="1"/>
  <c r="Q1870" i="1"/>
  <c r="W1870" i="1"/>
  <c r="X1870" i="1"/>
  <c r="Z1870" i="1"/>
  <c r="AA1870" i="1"/>
  <c r="AC1870" i="1"/>
  <c r="AD1870" i="1"/>
  <c r="AF1870" i="1"/>
  <c r="AG1870" i="1"/>
  <c r="Q1871" i="1"/>
  <c r="W1871" i="1"/>
  <c r="X1871" i="1"/>
  <c r="Z1871" i="1"/>
  <c r="AA1871" i="1"/>
  <c r="AC1871" i="1"/>
  <c r="AD1871" i="1"/>
  <c r="AF1871" i="1"/>
  <c r="AG1871" i="1"/>
  <c r="Q1872" i="1"/>
  <c r="W1872" i="1"/>
  <c r="X1872" i="1"/>
  <c r="Z1872" i="1"/>
  <c r="AA1872" i="1"/>
  <c r="AC1872" i="1"/>
  <c r="AD1872" i="1"/>
  <c r="AF1872" i="1"/>
  <c r="AG1872" i="1"/>
  <c r="Q1873" i="1"/>
  <c r="W1873" i="1"/>
  <c r="X1873" i="1"/>
  <c r="Z1873" i="1"/>
  <c r="AA1873" i="1"/>
  <c r="AC1873" i="1"/>
  <c r="AD1873" i="1"/>
  <c r="AF1873" i="1"/>
  <c r="AG1873" i="1"/>
  <c r="Q1874" i="1"/>
  <c r="W1874" i="1"/>
  <c r="X1874" i="1"/>
  <c r="Z1874" i="1"/>
  <c r="AA1874" i="1"/>
  <c r="AC1874" i="1"/>
  <c r="AD1874" i="1"/>
  <c r="AF1874" i="1"/>
  <c r="AG1874" i="1"/>
  <c r="Q1875" i="1"/>
  <c r="W1875" i="1"/>
  <c r="X1875" i="1"/>
  <c r="Z1875" i="1"/>
  <c r="AA1875" i="1"/>
  <c r="AC1875" i="1"/>
  <c r="AD1875" i="1"/>
  <c r="AF1875" i="1"/>
  <c r="AG1875" i="1"/>
  <c r="Q1876" i="1"/>
  <c r="W1876" i="1"/>
  <c r="X1876" i="1"/>
  <c r="Z1876" i="1"/>
  <c r="AA1876" i="1"/>
  <c r="AC1876" i="1"/>
  <c r="AD1876" i="1"/>
  <c r="AF1876" i="1"/>
  <c r="AG1876" i="1"/>
  <c r="Q1877" i="1"/>
  <c r="W1877" i="1"/>
  <c r="X1877" i="1"/>
  <c r="Z1877" i="1"/>
  <c r="AA1877" i="1"/>
  <c r="AC1877" i="1"/>
  <c r="AD1877" i="1"/>
  <c r="AF1877" i="1"/>
  <c r="AG1877" i="1"/>
  <c r="Q1878" i="1"/>
  <c r="W1878" i="1"/>
  <c r="X1878" i="1"/>
  <c r="Z1878" i="1"/>
  <c r="AA1878" i="1"/>
  <c r="AC1878" i="1"/>
  <c r="AD1878" i="1"/>
  <c r="AF1878" i="1"/>
  <c r="AG1878" i="1"/>
  <c r="Q1879" i="1"/>
  <c r="W1879" i="1"/>
  <c r="X1879" i="1"/>
  <c r="Z1879" i="1"/>
  <c r="AA1879" i="1"/>
  <c r="AC1879" i="1"/>
  <c r="AD1879" i="1"/>
  <c r="AF1879" i="1"/>
  <c r="AG1879" i="1"/>
  <c r="Q1880" i="1"/>
  <c r="W1880" i="1"/>
  <c r="X1880" i="1"/>
  <c r="Z1880" i="1"/>
  <c r="AA1880" i="1"/>
  <c r="AC1880" i="1"/>
  <c r="AD1880" i="1"/>
  <c r="AF1880" i="1"/>
  <c r="AG1880" i="1"/>
  <c r="Q1881" i="1"/>
  <c r="W1881" i="1"/>
  <c r="X1881" i="1"/>
  <c r="Z1881" i="1"/>
  <c r="AA1881" i="1"/>
  <c r="AC1881" i="1"/>
  <c r="AD1881" i="1"/>
  <c r="AF1881" i="1"/>
  <c r="AG1881" i="1"/>
  <c r="Q1882" i="1"/>
  <c r="W1882" i="1"/>
  <c r="X1882" i="1"/>
  <c r="Z1882" i="1"/>
  <c r="AA1882" i="1"/>
  <c r="AC1882" i="1"/>
  <c r="AD1882" i="1"/>
  <c r="AF1882" i="1"/>
  <c r="AG1882" i="1"/>
  <c r="Q1883" i="1"/>
  <c r="W1883" i="1"/>
  <c r="X1883" i="1"/>
  <c r="Z1883" i="1"/>
  <c r="AA1883" i="1"/>
  <c r="AC1883" i="1"/>
  <c r="AD1883" i="1"/>
  <c r="AF1883" i="1"/>
  <c r="AG1883" i="1"/>
  <c r="Q1884" i="1"/>
  <c r="W1884" i="1"/>
  <c r="X1884" i="1"/>
  <c r="Z1884" i="1"/>
  <c r="AA1884" i="1"/>
  <c r="AC1884" i="1"/>
  <c r="AD1884" i="1"/>
  <c r="AF1884" i="1"/>
  <c r="AG1884" i="1"/>
  <c r="Q1885" i="1"/>
  <c r="W1885" i="1"/>
  <c r="X1885" i="1"/>
  <c r="Z1885" i="1"/>
  <c r="AA1885" i="1"/>
  <c r="AC1885" i="1"/>
  <c r="AD1885" i="1"/>
  <c r="AF1885" i="1"/>
  <c r="AG1885" i="1"/>
  <c r="Q1886" i="1"/>
  <c r="W1886" i="1"/>
  <c r="X1886" i="1"/>
  <c r="Z1886" i="1"/>
  <c r="AA1886" i="1"/>
  <c r="AC1886" i="1"/>
  <c r="AD1886" i="1"/>
  <c r="AF1886" i="1"/>
  <c r="AG1886" i="1"/>
  <c r="Q1887" i="1"/>
  <c r="W1887" i="1"/>
  <c r="X1887" i="1"/>
  <c r="Z1887" i="1"/>
  <c r="AA1887" i="1"/>
  <c r="AC1887" i="1"/>
  <c r="AD1887" i="1"/>
  <c r="AF1887" i="1"/>
  <c r="AG1887" i="1"/>
  <c r="Q1888" i="1"/>
  <c r="W1888" i="1"/>
  <c r="X1888" i="1"/>
  <c r="Z1888" i="1"/>
  <c r="AA1888" i="1"/>
  <c r="AC1888" i="1"/>
  <c r="AD1888" i="1"/>
  <c r="AF1888" i="1"/>
  <c r="AG1888" i="1"/>
  <c r="Q1889" i="1"/>
  <c r="W1889" i="1"/>
  <c r="X1889" i="1"/>
  <c r="Z1889" i="1"/>
  <c r="AA1889" i="1"/>
  <c r="AC1889" i="1"/>
  <c r="AD1889" i="1"/>
  <c r="AF1889" i="1"/>
  <c r="AG1889" i="1"/>
  <c r="Q1890" i="1"/>
  <c r="W1890" i="1"/>
  <c r="X1890" i="1"/>
  <c r="Y1890" i="1" s="1"/>
  <c r="Z1890" i="1"/>
  <c r="AA1890" i="1"/>
  <c r="AC1890" i="1"/>
  <c r="AD1890" i="1"/>
  <c r="AF1890" i="1"/>
  <c r="AG1890" i="1"/>
  <c r="Q1891" i="1"/>
  <c r="W1891" i="1"/>
  <c r="X1891" i="1"/>
  <c r="Z1891" i="1"/>
  <c r="AA1891" i="1"/>
  <c r="AC1891" i="1"/>
  <c r="AD1891" i="1"/>
  <c r="AF1891" i="1"/>
  <c r="AG1891" i="1"/>
  <c r="Q1892" i="1"/>
  <c r="W1892" i="1"/>
  <c r="X1892" i="1"/>
  <c r="Y1892" i="1" s="1"/>
  <c r="Z1892" i="1"/>
  <c r="AA1892" i="1"/>
  <c r="AC1892" i="1"/>
  <c r="AD1892" i="1"/>
  <c r="AF1892" i="1"/>
  <c r="AG1892" i="1"/>
  <c r="Q1893" i="1"/>
  <c r="W1893" i="1"/>
  <c r="X1893" i="1"/>
  <c r="Z1893" i="1"/>
  <c r="AA1893" i="1"/>
  <c r="AC1893" i="1"/>
  <c r="AD1893" i="1"/>
  <c r="AF1893" i="1"/>
  <c r="AG1893" i="1"/>
  <c r="Q1894" i="1"/>
  <c r="W1894" i="1"/>
  <c r="X1894" i="1"/>
  <c r="Y1894" i="1" s="1"/>
  <c r="Z1894" i="1"/>
  <c r="AA1894" i="1"/>
  <c r="AC1894" i="1"/>
  <c r="AD1894" i="1"/>
  <c r="AF1894" i="1"/>
  <c r="AG1894" i="1"/>
  <c r="Q1895" i="1"/>
  <c r="W1895" i="1"/>
  <c r="X1895" i="1"/>
  <c r="Z1895" i="1"/>
  <c r="AA1895" i="1"/>
  <c r="AC1895" i="1"/>
  <c r="AD1895" i="1"/>
  <c r="AF1895" i="1"/>
  <c r="AG1895" i="1"/>
  <c r="Q1896" i="1"/>
  <c r="W1896" i="1"/>
  <c r="X1896" i="1"/>
  <c r="Y1896" i="1" s="1"/>
  <c r="Z1896" i="1"/>
  <c r="AA1896" i="1"/>
  <c r="AC1896" i="1"/>
  <c r="AD1896" i="1"/>
  <c r="AF1896" i="1"/>
  <c r="AG1896" i="1"/>
  <c r="Q1897" i="1"/>
  <c r="W1897" i="1"/>
  <c r="X1897" i="1"/>
  <c r="Z1897" i="1"/>
  <c r="AA1897" i="1"/>
  <c r="AC1897" i="1"/>
  <c r="AD1897" i="1"/>
  <c r="AF1897" i="1"/>
  <c r="AG1897" i="1"/>
  <c r="Q1898" i="1"/>
  <c r="W1898" i="1"/>
  <c r="X1898" i="1"/>
  <c r="Y1898" i="1" s="1"/>
  <c r="Z1898" i="1"/>
  <c r="AA1898" i="1"/>
  <c r="AC1898" i="1"/>
  <c r="AD1898" i="1"/>
  <c r="AF1898" i="1"/>
  <c r="AG1898" i="1"/>
  <c r="Q1899" i="1"/>
  <c r="W1899" i="1"/>
  <c r="X1899" i="1"/>
  <c r="Z1899" i="1"/>
  <c r="AA1899" i="1"/>
  <c r="AC1899" i="1"/>
  <c r="AD1899" i="1"/>
  <c r="AF1899" i="1"/>
  <c r="AG1899" i="1"/>
  <c r="Q1900" i="1"/>
  <c r="W1900" i="1"/>
  <c r="X1900" i="1"/>
  <c r="Y1900" i="1" s="1"/>
  <c r="Z1900" i="1"/>
  <c r="AA1900" i="1"/>
  <c r="AC1900" i="1"/>
  <c r="AD1900" i="1"/>
  <c r="AF1900" i="1"/>
  <c r="AG1900" i="1"/>
  <c r="Q1901" i="1"/>
  <c r="W1901" i="1"/>
  <c r="X1901" i="1"/>
  <c r="Z1901" i="1"/>
  <c r="AA1901" i="1"/>
  <c r="AC1901" i="1"/>
  <c r="AD1901" i="1"/>
  <c r="AF1901" i="1"/>
  <c r="AG1901" i="1"/>
  <c r="Q1902" i="1"/>
  <c r="W1902" i="1"/>
  <c r="X1902" i="1"/>
  <c r="Y1902" i="1" s="1"/>
  <c r="Z1902" i="1"/>
  <c r="AA1902" i="1"/>
  <c r="AC1902" i="1"/>
  <c r="AD1902" i="1"/>
  <c r="AF1902" i="1"/>
  <c r="AG1902" i="1"/>
  <c r="Q1903" i="1"/>
  <c r="W1903" i="1"/>
  <c r="X1903" i="1"/>
  <c r="Z1903" i="1"/>
  <c r="AA1903" i="1"/>
  <c r="AC1903" i="1"/>
  <c r="AD1903" i="1"/>
  <c r="AF1903" i="1"/>
  <c r="AG1903" i="1"/>
  <c r="Q1904" i="1"/>
  <c r="W1904" i="1"/>
  <c r="X1904" i="1"/>
  <c r="Y1904" i="1" s="1"/>
  <c r="Z1904" i="1"/>
  <c r="AA1904" i="1"/>
  <c r="AC1904" i="1"/>
  <c r="AD1904" i="1"/>
  <c r="AF1904" i="1"/>
  <c r="AG1904" i="1"/>
  <c r="Q1905" i="1"/>
  <c r="W1905" i="1"/>
  <c r="X1905" i="1"/>
  <c r="Z1905" i="1"/>
  <c r="AA1905" i="1"/>
  <c r="AC1905" i="1"/>
  <c r="AD1905" i="1"/>
  <c r="AF1905" i="1"/>
  <c r="AG1905" i="1"/>
  <c r="Q1906" i="1"/>
  <c r="W1906" i="1"/>
  <c r="X1906" i="1"/>
  <c r="Y1906" i="1" s="1"/>
  <c r="Z1906" i="1"/>
  <c r="AA1906" i="1"/>
  <c r="AC1906" i="1"/>
  <c r="AD1906" i="1"/>
  <c r="AF1906" i="1"/>
  <c r="AG1906" i="1"/>
  <c r="Q1907" i="1"/>
  <c r="W1907" i="1"/>
  <c r="X1907" i="1"/>
  <c r="Z1907" i="1"/>
  <c r="AA1907" i="1"/>
  <c r="AC1907" i="1"/>
  <c r="AD1907" i="1"/>
  <c r="AF1907" i="1"/>
  <c r="AG1907" i="1"/>
  <c r="Q1908" i="1"/>
  <c r="W1908" i="1"/>
  <c r="X1908" i="1"/>
  <c r="Y1908" i="1" s="1"/>
  <c r="Z1908" i="1"/>
  <c r="AA1908" i="1"/>
  <c r="AC1908" i="1"/>
  <c r="AD1908" i="1"/>
  <c r="AF1908" i="1"/>
  <c r="AG1908" i="1"/>
  <c r="Q1909" i="1"/>
  <c r="W1909" i="1"/>
  <c r="X1909" i="1"/>
  <c r="Z1909" i="1"/>
  <c r="AA1909" i="1"/>
  <c r="AC1909" i="1"/>
  <c r="AD1909" i="1"/>
  <c r="AF1909" i="1"/>
  <c r="AG1909" i="1"/>
  <c r="Q1910" i="1"/>
  <c r="W1910" i="1"/>
  <c r="X1910" i="1"/>
  <c r="Y1910" i="1" s="1"/>
  <c r="Z1910" i="1"/>
  <c r="AA1910" i="1"/>
  <c r="AC1910" i="1"/>
  <c r="AD1910" i="1"/>
  <c r="AF1910" i="1"/>
  <c r="AG1910" i="1"/>
  <c r="Q1911" i="1"/>
  <c r="W1911" i="1"/>
  <c r="X1911" i="1"/>
  <c r="Z1911" i="1"/>
  <c r="AA1911" i="1"/>
  <c r="AC1911" i="1"/>
  <c r="AD1911" i="1"/>
  <c r="AF1911" i="1"/>
  <c r="AG1911" i="1"/>
  <c r="Q1912" i="1"/>
  <c r="W1912" i="1"/>
  <c r="X1912" i="1"/>
  <c r="Y1912" i="1" s="1"/>
  <c r="Z1912" i="1"/>
  <c r="AA1912" i="1"/>
  <c r="AC1912" i="1"/>
  <c r="AD1912" i="1"/>
  <c r="AF1912" i="1"/>
  <c r="AG1912" i="1"/>
  <c r="Q1913" i="1"/>
  <c r="W1913" i="1"/>
  <c r="X1913" i="1"/>
  <c r="Z1913" i="1"/>
  <c r="AA1913" i="1"/>
  <c r="AC1913" i="1"/>
  <c r="AD1913" i="1"/>
  <c r="AF1913" i="1"/>
  <c r="AG1913" i="1"/>
  <c r="Q1914" i="1"/>
  <c r="W1914" i="1"/>
  <c r="X1914" i="1"/>
  <c r="Y1914" i="1" s="1"/>
  <c r="Z1914" i="1"/>
  <c r="AA1914" i="1"/>
  <c r="AC1914" i="1"/>
  <c r="AD1914" i="1"/>
  <c r="AF1914" i="1"/>
  <c r="AG1914" i="1"/>
  <c r="Q1915" i="1"/>
  <c r="W1915" i="1"/>
  <c r="X1915" i="1"/>
  <c r="Z1915" i="1"/>
  <c r="AA1915" i="1"/>
  <c r="AC1915" i="1"/>
  <c r="AD1915" i="1"/>
  <c r="AF1915" i="1"/>
  <c r="AG1915" i="1"/>
  <c r="Q1916" i="1"/>
  <c r="W1916" i="1"/>
  <c r="X1916" i="1"/>
  <c r="Y1916" i="1" s="1"/>
  <c r="Z1916" i="1"/>
  <c r="AA1916" i="1"/>
  <c r="AC1916" i="1"/>
  <c r="AD1916" i="1"/>
  <c r="AF1916" i="1"/>
  <c r="AG1916" i="1"/>
  <c r="Q1917" i="1"/>
  <c r="W1917" i="1"/>
  <c r="X1917" i="1"/>
  <c r="Z1917" i="1"/>
  <c r="AA1917" i="1"/>
  <c r="AC1917" i="1"/>
  <c r="AD1917" i="1"/>
  <c r="AF1917" i="1"/>
  <c r="AG1917" i="1"/>
  <c r="Q1918" i="1"/>
  <c r="W1918" i="1"/>
  <c r="X1918" i="1"/>
  <c r="Y1918" i="1" s="1"/>
  <c r="Z1918" i="1"/>
  <c r="AA1918" i="1"/>
  <c r="AC1918" i="1"/>
  <c r="AD1918" i="1"/>
  <c r="AF1918" i="1"/>
  <c r="AG1918" i="1"/>
  <c r="Q1919" i="1"/>
  <c r="W1919" i="1"/>
  <c r="X1919" i="1"/>
  <c r="Z1919" i="1"/>
  <c r="AA1919" i="1"/>
  <c r="AC1919" i="1"/>
  <c r="AD1919" i="1"/>
  <c r="AF1919" i="1"/>
  <c r="AG1919" i="1"/>
  <c r="Q1920" i="1"/>
  <c r="W1920" i="1"/>
  <c r="X1920" i="1"/>
  <c r="Y1920" i="1" s="1"/>
  <c r="Z1920" i="1"/>
  <c r="AA1920" i="1"/>
  <c r="AC1920" i="1"/>
  <c r="AD1920" i="1"/>
  <c r="AF1920" i="1"/>
  <c r="AG1920" i="1"/>
  <c r="Q1921" i="1"/>
  <c r="W1921" i="1"/>
  <c r="X1921" i="1"/>
  <c r="Z1921" i="1"/>
  <c r="AA1921" i="1"/>
  <c r="AC1921" i="1"/>
  <c r="AD1921" i="1"/>
  <c r="AF1921" i="1"/>
  <c r="AG1921" i="1"/>
  <c r="Q1922" i="1"/>
  <c r="W1922" i="1"/>
  <c r="X1922" i="1"/>
  <c r="Y1922" i="1" s="1"/>
  <c r="Z1922" i="1"/>
  <c r="AA1922" i="1"/>
  <c r="AC1922" i="1"/>
  <c r="AD1922" i="1"/>
  <c r="AF1922" i="1"/>
  <c r="AG1922" i="1"/>
  <c r="Q1923" i="1"/>
  <c r="W1923" i="1"/>
  <c r="X1923" i="1"/>
  <c r="Z1923" i="1"/>
  <c r="AA1923" i="1"/>
  <c r="AC1923" i="1"/>
  <c r="AD1923" i="1"/>
  <c r="AF1923" i="1"/>
  <c r="AG1923" i="1"/>
  <c r="Q1924" i="1"/>
  <c r="W1924" i="1"/>
  <c r="X1924" i="1"/>
  <c r="Y1924" i="1" s="1"/>
  <c r="Z1924" i="1"/>
  <c r="AA1924" i="1"/>
  <c r="AC1924" i="1"/>
  <c r="AD1924" i="1"/>
  <c r="AF1924" i="1"/>
  <c r="AG1924" i="1"/>
  <c r="Q1925" i="1"/>
  <c r="W1925" i="1"/>
  <c r="X1925" i="1"/>
  <c r="Z1925" i="1"/>
  <c r="AA1925" i="1"/>
  <c r="AC1925" i="1"/>
  <c r="AD1925" i="1"/>
  <c r="AF1925" i="1"/>
  <c r="AG1925" i="1"/>
  <c r="Q1926" i="1"/>
  <c r="W1926" i="1"/>
  <c r="X1926" i="1"/>
  <c r="Z1926" i="1"/>
  <c r="AA1926" i="1"/>
  <c r="AC1926" i="1"/>
  <c r="AD1926" i="1"/>
  <c r="AE1926" i="1" s="1"/>
  <c r="AF1926" i="1"/>
  <c r="AG1926" i="1"/>
  <c r="Q1927" i="1"/>
  <c r="W1927" i="1"/>
  <c r="X1927" i="1"/>
  <c r="Y1927" i="1" s="1"/>
  <c r="Z1927" i="1"/>
  <c r="AA1927" i="1"/>
  <c r="AC1927" i="1"/>
  <c r="AD1927" i="1"/>
  <c r="AF1927" i="1"/>
  <c r="AG1927" i="1"/>
  <c r="Q1928" i="1"/>
  <c r="W1928" i="1"/>
  <c r="X1928" i="1"/>
  <c r="Z1928" i="1"/>
  <c r="AA1928" i="1"/>
  <c r="AC1928" i="1"/>
  <c r="AD1928" i="1"/>
  <c r="AE1928" i="1" s="1"/>
  <c r="AF1928" i="1"/>
  <c r="AG1928" i="1"/>
  <c r="Q1929" i="1"/>
  <c r="W1929" i="1"/>
  <c r="X1929" i="1"/>
  <c r="Y1929" i="1" s="1"/>
  <c r="Z1929" i="1"/>
  <c r="AA1929" i="1"/>
  <c r="AC1929" i="1"/>
  <c r="AD1929" i="1"/>
  <c r="AF1929" i="1"/>
  <c r="AG1929" i="1"/>
  <c r="Q1930" i="1"/>
  <c r="W1930" i="1"/>
  <c r="X1930" i="1"/>
  <c r="Z1930" i="1"/>
  <c r="AA1930" i="1"/>
  <c r="AC1930" i="1"/>
  <c r="AD1930" i="1"/>
  <c r="AE1930" i="1" s="1"/>
  <c r="AF1930" i="1"/>
  <c r="AG1930" i="1"/>
  <c r="Q1931" i="1"/>
  <c r="W1931" i="1"/>
  <c r="X1931" i="1"/>
  <c r="Y1931" i="1" s="1"/>
  <c r="Z1931" i="1"/>
  <c r="AA1931" i="1"/>
  <c r="AC1931" i="1"/>
  <c r="AD1931" i="1"/>
  <c r="AF1931" i="1"/>
  <c r="AG1931" i="1"/>
  <c r="Q1932" i="1"/>
  <c r="W1932" i="1"/>
  <c r="X1932" i="1"/>
  <c r="Z1932" i="1"/>
  <c r="AA1932" i="1"/>
  <c r="AC1932" i="1"/>
  <c r="AD1932" i="1"/>
  <c r="AE1932" i="1" s="1"/>
  <c r="AF1932" i="1"/>
  <c r="AG1932" i="1"/>
  <c r="Q1933" i="1"/>
  <c r="W1933" i="1"/>
  <c r="X1933" i="1"/>
  <c r="Y1933" i="1" s="1"/>
  <c r="Z1933" i="1"/>
  <c r="AA1933" i="1"/>
  <c r="AC1933" i="1"/>
  <c r="AD1933" i="1"/>
  <c r="AF1933" i="1"/>
  <c r="AG1933" i="1"/>
  <c r="Q1934" i="1"/>
  <c r="W1934" i="1"/>
  <c r="X1934" i="1"/>
  <c r="Z1934" i="1"/>
  <c r="AA1934" i="1"/>
  <c r="AC1934" i="1"/>
  <c r="AD1934" i="1"/>
  <c r="AE1934" i="1" s="1"/>
  <c r="AF1934" i="1"/>
  <c r="AG1934" i="1"/>
  <c r="Q1935" i="1"/>
  <c r="W1935" i="1"/>
  <c r="X1935" i="1"/>
  <c r="Y1935" i="1" s="1"/>
  <c r="Z1935" i="1"/>
  <c r="AA1935" i="1"/>
  <c r="AC1935" i="1"/>
  <c r="AD1935" i="1"/>
  <c r="AF1935" i="1"/>
  <c r="AG1935" i="1"/>
  <c r="Q1936" i="1"/>
  <c r="W1936" i="1"/>
  <c r="X1936" i="1"/>
  <c r="Z1936" i="1"/>
  <c r="AA1936" i="1"/>
  <c r="AC1936" i="1"/>
  <c r="AD1936" i="1"/>
  <c r="AE1936" i="1" s="1"/>
  <c r="AF1936" i="1"/>
  <c r="AG1936" i="1"/>
  <c r="Q1937" i="1"/>
  <c r="W1937" i="1"/>
  <c r="X1937" i="1"/>
  <c r="Y1937" i="1" s="1"/>
  <c r="Z1937" i="1"/>
  <c r="AA1937" i="1"/>
  <c r="AC1937" i="1"/>
  <c r="AD1937" i="1"/>
  <c r="AF1937" i="1"/>
  <c r="AG1937" i="1"/>
  <c r="Q1938" i="1"/>
  <c r="W1938" i="1"/>
  <c r="X1938" i="1"/>
  <c r="Z1938" i="1"/>
  <c r="AA1938" i="1"/>
  <c r="AC1938" i="1"/>
  <c r="AD1938" i="1"/>
  <c r="AE1938" i="1" s="1"/>
  <c r="AF1938" i="1"/>
  <c r="AG1938" i="1"/>
  <c r="Q1939" i="1"/>
  <c r="W1939" i="1"/>
  <c r="X1939" i="1"/>
  <c r="Y1939" i="1" s="1"/>
  <c r="Z1939" i="1"/>
  <c r="AA1939" i="1"/>
  <c r="AC1939" i="1"/>
  <c r="AD1939" i="1"/>
  <c r="AF1939" i="1"/>
  <c r="AG1939" i="1"/>
  <c r="Q1940" i="1"/>
  <c r="W1940" i="1"/>
  <c r="X1940" i="1"/>
  <c r="Z1940" i="1"/>
  <c r="AA1940" i="1"/>
  <c r="AC1940" i="1"/>
  <c r="AD1940" i="1"/>
  <c r="AE1940" i="1" s="1"/>
  <c r="AF1940" i="1"/>
  <c r="AG1940" i="1"/>
  <c r="Q1941" i="1"/>
  <c r="W1941" i="1"/>
  <c r="X1941" i="1"/>
  <c r="Y1941" i="1" s="1"/>
  <c r="Z1941" i="1"/>
  <c r="AA1941" i="1"/>
  <c r="AC1941" i="1"/>
  <c r="AD1941" i="1"/>
  <c r="AF1941" i="1"/>
  <c r="AG1941" i="1"/>
  <c r="Q1942" i="1"/>
  <c r="W1942" i="1"/>
  <c r="X1942" i="1"/>
  <c r="Z1942" i="1"/>
  <c r="AA1942" i="1"/>
  <c r="AC1942" i="1"/>
  <c r="AD1942" i="1"/>
  <c r="AE1942" i="1" s="1"/>
  <c r="AF1942" i="1"/>
  <c r="AG1942" i="1"/>
  <c r="Q1943" i="1"/>
  <c r="W1943" i="1"/>
  <c r="X1943" i="1"/>
  <c r="Y1943" i="1" s="1"/>
  <c r="Z1943" i="1"/>
  <c r="AA1943" i="1"/>
  <c r="AC1943" i="1"/>
  <c r="AD1943" i="1"/>
  <c r="AF1943" i="1"/>
  <c r="AG1943" i="1"/>
  <c r="Q1944" i="1"/>
  <c r="W1944" i="1"/>
  <c r="X1944" i="1"/>
  <c r="Z1944" i="1"/>
  <c r="AA1944" i="1"/>
  <c r="AC1944" i="1"/>
  <c r="AD1944" i="1"/>
  <c r="AE1944" i="1" s="1"/>
  <c r="AF1944" i="1"/>
  <c r="AG1944" i="1"/>
  <c r="Q1945" i="1"/>
  <c r="W1945" i="1"/>
  <c r="X1945" i="1"/>
  <c r="Y1945" i="1" s="1"/>
  <c r="Z1945" i="1"/>
  <c r="AA1945" i="1"/>
  <c r="AC1945" i="1"/>
  <c r="AD1945" i="1"/>
  <c r="AF1945" i="1"/>
  <c r="AG1945" i="1"/>
  <c r="Q1946" i="1"/>
  <c r="W1946" i="1"/>
  <c r="X1946" i="1"/>
  <c r="Z1946" i="1"/>
  <c r="AA1946" i="1"/>
  <c r="AC1946" i="1"/>
  <c r="AD1946" i="1"/>
  <c r="AE1946" i="1" s="1"/>
  <c r="AF1946" i="1"/>
  <c r="AG1946" i="1"/>
  <c r="Q1947" i="1"/>
  <c r="W1947" i="1"/>
  <c r="X1947" i="1"/>
  <c r="Y1947" i="1" s="1"/>
  <c r="Z1947" i="1"/>
  <c r="AA1947" i="1"/>
  <c r="AC1947" i="1"/>
  <c r="AD1947" i="1"/>
  <c r="AF1947" i="1"/>
  <c r="AG1947" i="1"/>
  <c r="Q1948" i="1"/>
  <c r="W1948" i="1"/>
  <c r="X1948" i="1"/>
  <c r="Z1948" i="1"/>
  <c r="AA1948" i="1"/>
  <c r="AC1948" i="1"/>
  <c r="AD1948" i="1"/>
  <c r="AE1948" i="1" s="1"/>
  <c r="AF1948" i="1"/>
  <c r="AG1948" i="1"/>
  <c r="Q1949" i="1"/>
  <c r="W1949" i="1"/>
  <c r="X1949" i="1"/>
  <c r="Y1949" i="1" s="1"/>
  <c r="Z1949" i="1"/>
  <c r="AA1949" i="1"/>
  <c r="AC1949" i="1"/>
  <c r="AD1949" i="1"/>
  <c r="AF1949" i="1"/>
  <c r="AG1949" i="1"/>
  <c r="Q1950" i="1"/>
  <c r="W1950" i="1"/>
  <c r="X1950" i="1"/>
  <c r="Z1950" i="1"/>
  <c r="AA1950" i="1"/>
  <c r="AC1950" i="1"/>
  <c r="AD1950" i="1"/>
  <c r="AE1950" i="1" s="1"/>
  <c r="AF1950" i="1"/>
  <c r="AG1950" i="1"/>
  <c r="Q1951" i="1"/>
  <c r="W1951" i="1"/>
  <c r="X1951" i="1"/>
  <c r="Y1951" i="1" s="1"/>
  <c r="Z1951" i="1"/>
  <c r="AA1951" i="1"/>
  <c r="AC1951" i="1"/>
  <c r="AD1951" i="1"/>
  <c r="AF1951" i="1"/>
  <c r="AG1951" i="1"/>
  <c r="Q1952" i="1"/>
  <c r="W1952" i="1"/>
  <c r="X1952" i="1"/>
  <c r="Z1952" i="1"/>
  <c r="AA1952" i="1"/>
  <c r="AC1952" i="1"/>
  <c r="AD1952" i="1"/>
  <c r="AE1952" i="1" s="1"/>
  <c r="AF1952" i="1"/>
  <c r="AG1952" i="1"/>
  <c r="Q1953" i="1"/>
  <c r="W1953" i="1"/>
  <c r="X1953" i="1"/>
  <c r="Y1953" i="1" s="1"/>
  <c r="Z1953" i="1"/>
  <c r="AA1953" i="1"/>
  <c r="AC1953" i="1"/>
  <c r="AD1953" i="1"/>
  <c r="AF1953" i="1"/>
  <c r="AG1953" i="1"/>
  <c r="Q1954" i="1"/>
  <c r="W1954" i="1"/>
  <c r="X1954" i="1"/>
  <c r="Z1954" i="1"/>
  <c r="AA1954" i="1"/>
  <c r="AC1954" i="1"/>
  <c r="AD1954" i="1"/>
  <c r="AE1954" i="1" s="1"/>
  <c r="AF1954" i="1"/>
  <c r="AG1954" i="1"/>
  <c r="Q1955" i="1"/>
  <c r="W1955" i="1"/>
  <c r="X1955" i="1"/>
  <c r="Y1955" i="1" s="1"/>
  <c r="Z1955" i="1"/>
  <c r="AA1955" i="1"/>
  <c r="AC1955" i="1"/>
  <c r="AD1955" i="1"/>
  <c r="AF1955" i="1"/>
  <c r="AG1955" i="1"/>
  <c r="Q1956" i="1"/>
  <c r="W1956" i="1"/>
  <c r="X1956" i="1"/>
  <c r="Z1956" i="1"/>
  <c r="AA1956" i="1"/>
  <c r="AC1956" i="1"/>
  <c r="AD1956" i="1"/>
  <c r="AE1956" i="1" s="1"/>
  <c r="AF1956" i="1"/>
  <c r="AG1956" i="1"/>
  <c r="Q1957" i="1"/>
  <c r="W1957" i="1"/>
  <c r="X1957" i="1"/>
  <c r="Y1957" i="1" s="1"/>
  <c r="Z1957" i="1"/>
  <c r="AA1957" i="1"/>
  <c r="AC1957" i="1"/>
  <c r="AD1957" i="1"/>
  <c r="AF1957" i="1"/>
  <c r="AG1957" i="1"/>
  <c r="Q1958" i="1"/>
  <c r="W1958" i="1"/>
  <c r="X1958" i="1"/>
  <c r="Z1958" i="1"/>
  <c r="AA1958" i="1"/>
  <c r="AC1958" i="1"/>
  <c r="AD1958" i="1"/>
  <c r="AE1958" i="1" s="1"/>
  <c r="AF1958" i="1"/>
  <c r="AG1958" i="1"/>
  <c r="Q1959" i="1"/>
  <c r="W1959" i="1"/>
  <c r="X1959" i="1"/>
  <c r="Y1959" i="1" s="1"/>
  <c r="Z1959" i="1"/>
  <c r="AA1959" i="1"/>
  <c r="AC1959" i="1"/>
  <c r="AD1959" i="1"/>
  <c r="AF1959" i="1"/>
  <c r="AG1959" i="1"/>
  <c r="Q1960" i="1"/>
  <c r="W1960" i="1"/>
  <c r="X1960" i="1"/>
  <c r="Z1960" i="1"/>
  <c r="AA1960" i="1"/>
  <c r="AC1960" i="1"/>
  <c r="AD1960" i="1"/>
  <c r="AE1960" i="1" s="1"/>
  <c r="AF1960" i="1"/>
  <c r="AG1960" i="1"/>
  <c r="Q1961" i="1"/>
  <c r="W1961" i="1"/>
  <c r="X1961" i="1"/>
  <c r="Y1961" i="1" s="1"/>
  <c r="Z1961" i="1"/>
  <c r="AA1961" i="1"/>
  <c r="AC1961" i="1"/>
  <c r="AD1961" i="1"/>
  <c r="AF1961" i="1"/>
  <c r="AG1961" i="1"/>
  <c r="Q1962" i="1"/>
  <c r="W1962" i="1"/>
  <c r="X1962" i="1"/>
  <c r="Z1962" i="1"/>
  <c r="AA1962" i="1"/>
  <c r="AC1962" i="1"/>
  <c r="AD1962" i="1"/>
  <c r="AE1962" i="1" s="1"/>
  <c r="AF1962" i="1"/>
  <c r="AG1962" i="1"/>
  <c r="Q1963" i="1"/>
  <c r="W1963" i="1"/>
  <c r="X1963" i="1"/>
  <c r="Y1963" i="1" s="1"/>
  <c r="Z1963" i="1"/>
  <c r="AA1963" i="1"/>
  <c r="AC1963" i="1"/>
  <c r="AD1963" i="1"/>
  <c r="AF1963" i="1"/>
  <c r="AG1963" i="1"/>
  <c r="Q1964" i="1"/>
  <c r="W1964" i="1"/>
  <c r="X1964" i="1"/>
  <c r="Z1964" i="1"/>
  <c r="AA1964" i="1"/>
  <c r="AC1964" i="1"/>
  <c r="AD1964" i="1"/>
  <c r="AE1964" i="1" s="1"/>
  <c r="AF1964" i="1"/>
  <c r="AG1964" i="1"/>
  <c r="Q1965" i="1"/>
  <c r="W1965" i="1"/>
  <c r="X1965" i="1"/>
  <c r="Y1965" i="1" s="1"/>
  <c r="Z1965" i="1"/>
  <c r="AA1965" i="1"/>
  <c r="AC1965" i="1"/>
  <c r="AD1965" i="1"/>
  <c r="AF1965" i="1"/>
  <c r="AG1965" i="1"/>
  <c r="Q1966" i="1"/>
  <c r="W1966" i="1"/>
  <c r="X1966" i="1"/>
  <c r="Z1966" i="1"/>
  <c r="AA1966" i="1"/>
  <c r="AC1966" i="1"/>
  <c r="AD1966" i="1"/>
  <c r="AE1966" i="1" s="1"/>
  <c r="AF1966" i="1"/>
  <c r="AG1966" i="1"/>
  <c r="Q1967" i="1"/>
  <c r="W1967" i="1"/>
  <c r="X1967" i="1"/>
  <c r="Y1967" i="1" s="1"/>
  <c r="Z1967" i="1"/>
  <c r="AA1967" i="1"/>
  <c r="AC1967" i="1"/>
  <c r="AD1967" i="1"/>
  <c r="AF1967" i="1"/>
  <c r="AG1967" i="1"/>
  <c r="Q1968" i="1"/>
  <c r="W1968" i="1"/>
  <c r="X1968" i="1"/>
  <c r="Z1968" i="1"/>
  <c r="AA1968" i="1"/>
  <c r="AC1968" i="1"/>
  <c r="AD1968" i="1"/>
  <c r="AE1968" i="1" s="1"/>
  <c r="AF1968" i="1"/>
  <c r="AG1968" i="1"/>
  <c r="Q1969" i="1"/>
  <c r="W1969" i="1"/>
  <c r="X1969" i="1"/>
  <c r="Y1969" i="1" s="1"/>
  <c r="Z1969" i="1"/>
  <c r="AA1969" i="1"/>
  <c r="AC1969" i="1"/>
  <c r="AD1969" i="1"/>
  <c r="AF1969" i="1"/>
  <c r="AG1969" i="1"/>
  <c r="Q1970" i="1"/>
  <c r="W1970" i="1"/>
  <c r="X1970" i="1"/>
  <c r="Z1970" i="1"/>
  <c r="AA1970" i="1"/>
  <c r="AC1970" i="1"/>
  <c r="AD1970" i="1"/>
  <c r="AE1970" i="1" s="1"/>
  <c r="AF1970" i="1"/>
  <c r="AG1970" i="1"/>
  <c r="Q1971" i="1"/>
  <c r="W1971" i="1"/>
  <c r="X1971" i="1"/>
  <c r="Y1971" i="1" s="1"/>
  <c r="Z1971" i="1"/>
  <c r="AA1971" i="1"/>
  <c r="AC1971" i="1"/>
  <c r="AD1971" i="1"/>
  <c r="AF1971" i="1"/>
  <c r="AG1971" i="1"/>
  <c r="Q1972" i="1"/>
  <c r="W1972" i="1"/>
  <c r="X1972" i="1"/>
  <c r="Z1972" i="1"/>
  <c r="AA1972" i="1"/>
  <c r="AC1972" i="1"/>
  <c r="AD1972" i="1"/>
  <c r="AE1972" i="1" s="1"/>
  <c r="AF1972" i="1"/>
  <c r="AG1972" i="1"/>
  <c r="Q1973" i="1"/>
  <c r="W1973" i="1"/>
  <c r="X1973" i="1"/>
  <c r="Y1973" i="1" s="1"/>
  <c r="Z1973" i="1"/>
  <c r="AA1973" i="1"/>
  <c r="AC1973" i="1"/>
  <c r="AD1973" i="1"/>
  <c r="AF1973" i="1"/>
  <c r="AG1973" i="1"/>
  <c r="Q1974" i="1"/>
  <c r="W1974" i="1"/>
  <c r="X1974" i="1"/>
  <c r="Z1974" i="1"/>
  <c r="AA1974" i="1"/>
  <c r="AC1974" i="1"/>
  <c r="AD1974" i="1"/>
  <c r="AE1974" i="1" s="1"/>
  <c r="AF1974" i="1"/>
  <c r="AG1974" i="1"/>
  <c r="Q1975" i="1"/>
  <c r="W1975" i="1"/>
  <c r="X1975" i="1"/>
  <c r="Y1975" i="1" s="1"/>
  <c r="Z1975" i="1"/>
  <c r="AA1975" i="1"/>
  <c r="AC1975" i="1"/>
  <c r="AD1975" i="1"/>
  <c r="AF1975" i="1"/>
  <c r="AG1975" i="1"/>
  <c r="Q1976" i="1"/>
  <c r="W1976" i="1"/>
  <c r="X1976" i="1"/>
  <c r="Z1976" i="1"/>
  <c r="AA1976" i="1"/>
  <c r="AC1976" i="1"/>
  <c r="AD1976" i="1"/>
  <c r="AE1976" i="1" s="1"/>
  <c r="AF1976" i="1"/>
  <c r="AG1976" i="1"/>
  <c r="Q1977" i="1"/>
  <c r="W1977" i="1"/>
  <c r="X1977" i="1"/>
  <c r="Y1977" i="1" s="1"/>
  <c r="Z1977" i="1"/>
  <c r="AA1977" i="1"/>
  <c r="AC1977" i="1"/>
  <c r="AD1977" i="1"/>
  <c r="AF1977" i="1"/>
  <c r="AG1977" i="1"/>
  <c r="Q1978" i="1"/>
  <c r="W1978" i="1"/>
  <c r="X1978" i="1"/>
  <c r="Z1978" i="1"/>
  <c r="AA1978" i="1"/>
  <c r="AC1978" i="1"/>
  <c r="AD1978" i="1"/>
  <c r="AE1978" i="1" s="1"/>
  <c r="AF1978" i="1"/>
  <c r="AG1978" i="1"/>
  <c r="Q1979" i="1"/>
  <c r="W1979" i="1"/>
  <c r="X1979" i="1"/>
  <c r="Y1979" i="1" s="1"/>
  <c r="Z1979" i="1"/>
  <c r="AA1979" i="1"/>
  <c r="AC1979" i="1"/>
  <c r="AD1979" i="1"/>
  <c r="AF1979" i="1"/>
  <c r="AG1979" i="1"/>
  <c r="Q1980" i="1"/>
  <c r="W1980" i="1"/>
  <c r="X1980" i="1"/>
  <c r="Z1980" i="1"/>
  <c r="AA1980" i="1"/>
  <c r="AC1980" i="1"/>
  <c r="AD1980" i="1"/>
  <c r="AE1980" i="1" s="1"/>
  <c r="AF1980" i="1"/>
  <c r="AG1980" i="1"/>
  <c r="Q1981" i="1"/>
  <c r="W1981" i="1"/>
  <c r="X1981" i="1"/>
  <c r="Y1981" i="1" s="1"/>
  <c r="Z1981" i="1"/>
  <c r="AA1981" i="1"/>
  <c r="AC1981" i="1"/>
  <c r="AD1981" i="1"/>
  <c r="AF1981" i="1"/>
  <c r="AG1981" i="1"/>
  <c r="Q1982" i="1"/>
  <c r="W1982" i="1"/>
  <c r="X1982" i="1"/>
  <c r="Z1982" i="1"/>
  <c r="AA1982" i="1"/>
  <c r="AC1982" i="1"/>
  <c r="AD1982" i="1"/>
  <c r="AE1982" i="1" s="1"/>
  <c r="AF1982" i="1"/>
  <c r="AG1982" i="1"/>
  <c r="Q1983" i="1"/>
  <c r="W1983" i="1"/>
  <c r="X1983" i="1"/>
  <c r="Y1983" i="1" s="1"/>
  <c r="Z1983" i="1"/>
  <c r="AA1983" i="1"/>
  <c r="AC1983" i="1"/>
  <c r="AD1983" i="1"/>
  <c r="AF1983" i="1"/>
  <c r="AG1983" i="1"/>
  <c r="Q1984" i="1"/>
  <c r="W1984" i="1"/>
  <c r="X1984" i="1"/>
  <c r="Z1984" i="1"/>
  <c r="AA1984" i="1"/>
  <c r="AC1984" i="1"/>
  <c r="AD1984" i="1"/>
  <c r="AE1984" i="1" s="1"/>
  <c r="AF1984" i="1"/>
  <c r="AG1984" i="1"/>
  <c r="Q1985" i="1"/>
  <c r="W1985" i="1"/>
  <c r="X1985" i="1"/>
  <c r="Y1985" i="1" s="1"/>
  <c r="Z1985" i="1"/>
  <c r="AA1985" i="1"/>
  <c r="AC1985" i="1"/>
  <c r="AD1985" i="1"/>
  <c r="AF1985" i="1"/>
  <c r="AG1985" i="1"/>
  <c r="Q1986" i="1"/>
  <c r="W1986" i="1"/>
  <c r="X1986" i="1"/>
  <c r="Z1986" i="1"/>
  <c r="AA1986" i="1"/>
  <c r="AC1986" i="1"/>
  <c r="AD1986" i="1"/>
  <c r="AE1986" i="1" s="1"/>
  <c r="AF1986" i="1"/>
  <c r="AG1986" i="1"/>
  <c r="Q1987" i="1"/>
  <c r="W1987" i="1"/>
  <c r="X1987" i="1"/>
  <c r="Y1987" i="1" s="1"/>
  <c r="Z1987" i="1"/>
  <c r="AA1987" i="1"/>
  <c r="AC1987" i="1"/>
  <c r="AD1987" i="1"/>
  <c r="AF1987" i="1"/>
  <c r="AG1987" i="1"/>
  <c r="Q1988" i="1"/>
  <c r="W1988" i="1"/>
  <c r="X1988" i="1"/>
  <c r="Z1988" i="1"/>
  <c r="AA1988" i="1"/>
  <c r="AC1988" i="1"/>
  <c r="AD1988" i="1"/>
  <c r="AE1988" i="1" s="1"/>
  <c r="AF1988" i="1"/>
  <c r="AG1988" i="1"/>
  <c r="Q1989" i="1"/>
  <c r="W1989" i="1"/>
  <c r="X1989" i="1"/>
  <c r="Y1989" i="1" s="1"/>
  <c r="Z1989" i="1"/>
  <c r="AA1989" i="1"/>
  <c r="AC1989" i="1"/>
  <c r="AD1989" i="1"/>
  <c r="AF1989" i="1"/>
  <c r="AG1989" i="1"/>
  <c r="Q1990" i="1"/>
  <c r="W1990" i="1"/>
  <c r="X1990" i="1"/>
  <c r="Z1990" i="1"/>
  <c r="AA1990" i="1"/>
  <c r="AC1990" i="1"/>
  <c r="AD1990" i="1"/>
  <c r="AE1990" i="1" s="1"/>
  <c r="AF1990" i="1"/>
  <c r="AG1990" i="1"/>
  <c r="Q1991" i="1"/>
  <c r="W1991" i="1"/>
  <c r="X1991" i="1"/>
  <c r="Y1991" i="1" s="1"/>
  <c r="Z1991" i="1"/>
  <c r="AA1991" i="1"/>
  <c r="AC1991" i="1"/>
  <c r="AD1991" i="1"/>
  <c r="AF1991" i="1"/>
  <c r="AG1991" i="1"/>
  <c r="Q1992" i="1"/>
  <c r="W1992" i="1"/>
  <c r="X1992" i="1"/>
  <c r="Z1992" i="1"/>
  <c r="AA1992" i="1"/>
  <c r="AC1992" i="1"/>
  <c r="AD1992" i="1"/>
  <c r="AE1992" i="1" s="1"/>
  <c r="AF1992" i="1"/>
  <c r="AG1992" i="1"/>
  <c r="Q1993" i="1"/>
  <c r="W1993" i="1"/>
  <c r="X1993" i="1"/>
  <c r="Y1993" i="1" s="1"/>
  <c r="Z1993" i="1"/>
  <c r="AA1993" i="1"/>
  <c r="AC1993" i="1"/>
  <c r="AD1993" i="1"/>
  <c r="AF1993" i="1"/>
  <c r="AG1993" i="1"/>
  <c r="Q1994" i="1"/>
  <c r="W1994" i="1"/>
  <c r="X1994" i="1"/>
  <c r="Z1994" i="1"/>
  <c r="AA1994" i="1"/>
  <c r="AC1994" i="1"/>
  <c r="AD1994" i="1"/>
  <c r="AE1994" i="1" s="1"/>
  <c r="AF1994" i="1"/>
  <c r="AG1994" i="1"/>
  <c r="Q1995" i="1"/>
  <c r="W1995" i="1"/>
  <c r="X1995" i="1"/>
  <c r="Y1995" i="1" s="1"/>
  <c r="Z1995" i="1"/>
  <c r="AA1995" i="1"/>
  <c r="AC1995" i="1"/>
  <c r="AD1995" i="1"/>
  <c r="AF1995" i="1"/>
  <c r="AG1995" i="1"/>
  <c r="Q1996" i="1"/>
  <c r="W1996" i="1"/>
  <c r="X1996" i="1"/>
  <c r="Z1996" i="1"/>
  <c r="AA1996" i="1"/>
  <c r="AC1996" i="1"/>
  <c r="AD1996" i="1"/>
  <c r="AE1996" i="1" s="1"/>
  <c r="AF1996" i="1"/>
  <c r="AG1996" i="1"/>
  <c r="Q1997" i="1"/>
  <c r="W1997" i="1"/>
  <c r="X1997" i="1"/>
  <c r="Y1997" i="1" s="1"/>
  <c r="Z1997" i="1"/>
  <c r="AA1997" i="1"/>
  <c r="AC1997" i="1"/>
  <c r="AD1997" i="1"/>
  <c r="AF1997" i="1"/>
  <c r="AG1997" i="1"/>
  <c r="Q1998" i="1"/>
  <c r="W1998" i="1"/>
  <c r="X1998" i="1"/>
  <c r="Z1998" i="1"/>
  <c r="AA1998" i="1"/>
  <c r="AC1998" i="1"/>
  <c r="AD1998" i="1"/>
  <c r="AE1998" i="1" s="1"/>
  <c r="AF1998" i="1"/>
  <c r="AG1998" i="1"/>
  <c r="Q1999" i="1"/>
  <c r="W1999" i="1"/>
  <c r="X1999" i="1"/>
  <c r="Y1999" i="1" s="1"/>
  <c r="Z1999" i="1"/>
  <c r="AA1999" i="1"/>
  <c r="AC1999" i="1"/>
  <c r="AD1999" i="1"/>
  <c r="AF1999" i="1"/>
  <c r="AG1999" i="1"/>
  <c r="Q2000" i="1"/>
  <c r="W2000" i="1"/>
  <c r="X2000" i="1"/>
  <c r="Z2000" i="1"/>
  <c r="AA2000" i="1"/>
  <c r="AC2000" i="1"/>
  <c r="AD2000" i="1"/>
  <c r="AE2000" i="1" s="1"/>
  <c r="AF2000" i="1"/>
  <c r="AG2000" i="1"/>
  <c r="Q2001" i="1"/>
  <c r="W2001" i="1"/>
  <c r="X2001" i="1"/>
  <c r="Y2001" i="1" s="1"/>
  <c r="Z2001" i="1"/>
  <c r="AA2001" i="1"/>
  <c r="AC2001" i="1"/>
  <c r="AD2001" i="1"/>
  <c r="AF2001" i="1"/>
  <c r="AG2001" i="1"/>
  <c r="Q2002" i="1"/>
  <c r="W2002" i="1"/>
  <c r="X2002" i="1"/>
  <c r="Z2002" i="1"/>
  <c r="AA2002" i="1"/>
  <c r="AC2002" i="1"/>
  <c r="AD2002" i="1"/>
  <c r="AE2002" i="1" s="1"/>
  <c r="AF2002" i="1"/>
  <c r="AG2002" i="1"/>
  <c r="Q2003" i="1"/>
  <c r="W2003" i="1"/>
  <c r="X2003" i="1"/>
  <c r="Y2003" i="1" s="1"/>
  <c r="Z2003" i="1"/>
  <c r="AA2003" i="1"/>
  <c r="AC2003" i="1"/>
  <c r="AD2003" i="1"/>
  <c r="AF2003" i="1"/>
  <c r="AG2003" i="1"/>
  <c r="Q2004" i="1"/>
  <c r="W2004" i="1"/>
  <c r="X2004" i="1"/>
  <c r="Z2004" i="1"/>
  <c r="AA2004" i="1"/>
  <c r="AC2004" i="1"/>
  <c r="AD2004" i="1"/>
  <c r="AE2004" i="1" s="1"/>
  <c r="AF2004" i="1"/>
  <c r="AG2004" i="1"/>
  <c r="Q2005" i="1"/>
  <c r="W2005" i="1"/>
  <c r="X2005" i="1"/>
  <c r="Y2005" i="1" s="1"/>
  <c r="Z2005" i="1"/>
  <c r="AA2005" i="1"/>
  <c r="AC2005" i="1"/>
  <c r="AD2005" i="1"/>
  <c r="AF2005" i="1"/>
  <c r="AG2005" i="1"/>
  <c r="Q2006" i="1"/>
  <c r="W2006" i="1"/>
  <c r="X2006" i="1"/>
  <c r="Z2006" i="1"/>
  <c r="AA2006" i="1"/>
  <c r="AC2006" i="1"/>
  <c r="AD2006" i="1"/>
  <c r="AE2006" i="1" s="1"/>
  <c r="AF2006" i="1"/>
  <c r="AG2006" i="1"/>
  <c r="Q2007" i="1"/>
  <c r="W2007" i="1"/>
  <c r="X2007" i="1"/>
  <c r="Y2007" i="1" s="1"/>
  <c r="Z2007" i="1"/>
  <c r="AA2007" i="1"/>
  <c r="AC2007" i="1"/>
  <c r="AD2007" i="1"/>
  <c r="AF2007" i="1"/>
  <c r="AG2007" i="1"/>
  <c r="Q2008" i="1"/>
  <c r="W2008" i="1"/>
  <c r="X2008" i="1"/>
  <c r="Z2008" i="1"/>
  <c r="AA2008" i="1"/>
  <c r="AC2008" i="1"/>
  <c r="AD2008" i="1"/>
  <c r="AE2008" i="1" s="1"/>
  <c r="AF2008" i="1"/>
  <c r="AG2008" i="1"/>
  <c r="Q2009" i="1"/>
  <c r="W2009" i="1"/>
  <c r="X2009" i="1"/>
  <c r="Y2009" i="1" s="1"/>
  <c r="Z2009" i="1"/>
  <c r="AA2009" i="1"/>
  <c r="AC2009" i="1"/>
  <c r="AD2009" i="1"/>
  <c r="AF2009" i="1"/>
  <c r="AG2009" i="1"/>
  <c r="Q2010" i="1"/>
  <c r="W2010" i="1"/>
  <c r="X2010" i="1"/>
  <c r="Z2010" i="1"/>
  <c r="AA2010" i="1"/>
  <c r="AC2010" i="1"/>
  <c r="AD2010" i="1"/>
  <c r="AE2010" i="1" s="1"/>
  <c r="AF2010" i="1"/>
  <c r="AG2010" i="1"/>
  <c r="Q2011" i="1"/>
  <c r="W2011" i="1"/>
  <c r="X2011" i="1"/>
  <c r="Y2011" i="1" s="1"/>
  <c r="Z2011" i="1"/>
  <c r="AA2011" i="1"/>
  <c r="AC2011" i="1"/>
  <c r="AD2011" i="1"/>
  <c r="AF2011" i="1"/>
  <c r="AG2011" i="1"/>
  <c r="Q2012" i="1"/>
  <c r="W2012" i="1"/>
  <c r="X2012" i="1"/>
  <c r="Z2012" i="1"/>
  <c r="AA2012" i="1"/>
  <c r="AC2012" i="1"/>
  <c r="AD2012" i="1"/>
  <c r="AE2012" i="1" s="1"/>
  <c r="AF2012" i="1"/>
  <c r="AG2012" i="1"/>
  <c r="Q2013" i="1"/>
  <c r="W2013" i="1"/>
  <c r="X2013" i="1"/>
  <c r="Y2013" i="1" s="1"/>
  <c r="Z2013" i="1"/>
  <c r="AA2013" i="1"/>
  <c r="AC2013" i="1"/>
  <c r="AD2013" i="1"/>
  <c r="AF2013" i="1"/>
  <c r="AG2013" i="1"/>
  <c r="Q2014" i="1"/>
  <c r="W2014" i="1"/>
  <c r="X2014" i="1"/>
  <c r="Z2014" i="1"/>
  <c r="AA2014" i="1"/>
  <c r="AC2014" i="1"/>
  <c r="AD2014" i="1"/>
  <c r="AE2014" i="1" s="1"/>
  <c r="AF2014" i="1"/>
  <c r="AG2014" i="1"/>
  <c r="Q2015" i="1"/>
  <c r="W2015" i="1"/>
  <c r="X2015" i="1"/>
  <c r="Y2015" i="1" s="1"/>
  <c r="Z2015" i="1"/>
  <c r="AA2015" i="1"/>
  <c r="AC2015" i="1"/>
  <c r="AD2015" i="1"/>
  <c r="AF2015" i="1"/>
  <c r="AG2015" i="1"/>
  <c r="Q2016" i="1"/>
  <c r="W2016" i="1"/>
  <c r="X2016" i="1"/>
  <c r="Z2016" i="1"/>
  <c r="AA2016" i="1"/>
  <c r="AC2016" i="1"/>
  <c r="AD2016" i="1"/>
  <c r="AE2016" i="1" s="1"/>
  <c r="AF2016" i="1"/>
  <c r="AG2016" i="1"/>
  <c r="Q2017" i="1"/>
  <c r="W2017" i="1"/>
  <c r="X2017" i="1"/>
  <c r="Y2017" i="1" s="1"/>
  <c r="Z2017" i="1"/>
  <c r="AA2017" i="1"/>
  <c r="AC2017" i="1"/>
  <c r="AD2017" i="1"/>
  <c r="AF2017" i="1"/>
  <c r="AG2017" i="1"/>
  <c r="Q2018" i="1"/>
  <c r="W2018" i="1"/>
  <c r="X2018" i="1"/>
  <c r="Z2018" i="1"/>
  <c r="AA2018" i="1"/>
  <c r="AC2018" i="1"/>
  <c r="AD2018" i="1"/>
  <c r="AE2018" i="1" s="1"/>
  <c r="AF2018" i="1"/>
  <c r="AG2018" i="1"/>
  <c r="Q2019" i="1"/>
  <c r="W2019" i="1"/>
  <c r="X2019" i="1"/>
  <c r="Y2019" i="1" s="1"/>
  <c r="Z2019" i="1"/>
  <c r="AA2019" i="1"/>
  <c r="AC2019" i="1"/>
  <c r="AD2019" i="1"/>
  <c r="AF2019" i="1"/>
  <c r="AG2019" i="1"/>
  <c r="Q2020" i="1"/>
  <c r="W2020" i="1"/>
  <c r="X2020" i="1"/>
  <c r="Z2020" i="1"/>
  <c r="AA2020" i="1"/>
  <c r="AC2020" i="1"/>
  <c r="AD2020" i="1"/>
  <c r="AE2020" i="1" s="1"/>
  <c r="AF2020" i="1"/>
  <c r="AG2020" i="1"/>
  <c r="Q2021" i="1"/>
  <c r="W2021" i="1"/>
  <c r="X2021" i="1"/>
  <c r="Y2021" i="1" s="1"/>
  <c r="Z2021" i="1"/>
  <c r="AA2021" i="1"/>
  <c r="AC2021" i="1"/>
  <c r="AD2021" i="1"/>
  <c r="AF2021" i="1"/>
  <c r="AG2021" i="1"/>
  <c r="Q2022" i="1"/>
  <c r="W2022" i="1"/>
  <c r="X2022" i="1"/>
  <c r="Z2022" i="1"/>
  <c r="AA2022" i="1"/>
  <c r="AC2022" i="1"/>
  <c r="AD2022" i="1"/>
  <c r="AE2022" i="1" s="1"/>
  <c r="AF2022" i="1"/>
  <c r="AG2022" i="1"/>
  <c r="Q2023" i="1"/>
  <c r="W2023" i="1"/>
  <c r="X2023" i="1"/>
  <c r="Y2023" i="1" s="1"/>
  <c r="Z2023" i="1"/>
  <c r="AA2023" i="1"/>
  <c r="AC2023" i="1"/>
  <c r="AD2023" i="1"/>
  <c r="AF2023" i="1"/>
  <c r="AG2023" i="1"/>
  <c r="Q2024" i="1"/>
  <c r="W2024" i="1"/>
  <c r="X2024" i="1"/>
  <c r="Z2024" i="1"/>
  <c r="AA2024" i="1"/>
  <c r="AC2024" i="1"/>
  <c r="AD2024" i="1"/>
  <c r="AE2024" i="1" s="1"/>
  <c r="AF2024" i="1"/>
  <c r="AG2024" i="1"/>
  <c r="Q2025" i="1"/>
  <c r="W2025" i="1"/>
  <c r="X2025" i="1"/>
  <c r="Y2025" i="1" s="1"/>
  <c r="Z2025" i="1"/>
  <c r="AA2025" i="1"/>
  <c r="AC2025" i="1"/>
  <c r="AD2025" i="1"/>
  <c r="AF2025" i="1"/>
  <c r="AG2025" i="1"/>
  <c r="Q2026" i="1"/>
  <c r="W2026" i="1"/>
  <c r="X2026" i="1"/>
  <c r="Z2026" i="1"/>
  <c r="AA2026" i="1"/>
  <c r="AC2026" i="1"/>
  <c r="AD2026" i="1"/>
  <c r="AE2026" i="1" s="1"/>
  <c r="AF2026" i="1"/>
  <c r="AG2026" i="1"/>
  <c r="Q2027" i="1"/>
  <c r="W2027" i="1"/>
  <c r="X2027" i="1"/>
  <c r="Y2027" i="1" s="1"/>
  <c r="Z2027" i="1"/>
  <c r="AA2027" i="1"/>
  <c r="AC2027" i="1"/>
  <c r="AD2027" i="1"/>
  <c r="AF2027" i="1"/>
  <c r="AG2027" i="1"/>
  <c r="Q2028" i="1"/>
  <c r="W2028" i="1"/>
  <c r="X2028" i="1"/>
  <c r="Z2028" i="1"/>
  <c r="AA2028" i="1"/>
  <c r="AC2028" i="1"/>
  <c r="AD2028" i="1"/>
  <c r="AE2028" i="1" s="1"/>
  <c r="AF2028" i="1"/>
  <c r="AG2028" i="1"/>
  <c r="Q2029" i="1"/>
  <c r="W2029" i="1"/>
  <c r="X2029" i="1"/>
  <c r="Y2029" i="1" s="1"/>
  <c r="Z2029" i="1"/>
  <c r="AA2029" i="1"/>
  <c r="AC2029" i="1"/>
  <c r="AD2029" i="1"/>
  <c r="AF2029" i="1"/>
  <c r="AG2029" i="1"/>
  <c r="Q2030" i="1"/>
  <c r="W2030" i="1"/>
  <c r="X2030" i="1"/>
  <c r="Z2030" i="1"/>
  <c r="AA2030" i="1"/>
  <c r="AC2030" i="1"/>
  <c r="AD2030" i="1"/>
  <c r="AE2030" i="1" s="1"/>
  <c r="AF2030" i="1"/>
  <c r="AG2030" i="1"/>
  <c r="Q2031" i="1"/>
  <c r="W2031" i="1"/>
  <c r="X2031" i="1"/>
  <c r="Y2031" i="1" s="1"/>
  <c r="Z2031" i="1"/>
  <c r="AA2031" i="1"/>
  <c r="AC2031" i="1"/>
  <c r="AD2031" i="1"/>
  <c r="AF2031" i="1"/>
  <c r="AG2031" i="1"/>
  <c r="Q2032" i="1"/>
  <c r="W2032" i="1"/>
  <c r="X2032" i="1"/>
  <c r="Z2032" i="1"/>
  <c r="AA2032" i="1"/>
  <c r="AC2032" i="1"/>
  <c r="AD2032" i="1"/>
  <c r="AE2032" i="1" s="1"/>
  <c r="AF2032" i="1"/>
  <c r="AG2032" i="1"/>
  <c r="Q2033" i="1"/>
  <c r="W2033" i="1"/>
  <c r="X2033" i="1"/>
  <c r="Y2033" i="1" s="1"/>
  <c r="Z2033" i="1"/>
  <c r="AA2033" i="1"/>
  <c r="AC2033" i="1"/>
  <c r="AD2033" i="1"/>
  <c r="AF2033" i="1"/>
  <c r="AG2033" i="1"/>
  <c r="Q2034" i="1"/>
  <c r="W2034" i="1"/>
  <c r="X2034" i="1"/>
  <c r="Z2034" i="1"/>
  <c r="AA2034" i="1"/>
  <c r="AC2034" i="1"/>
  <c r="AD2034" i="1"/>
  <c r="AE2034" i="1" s="1"/>
  <c r="AF2034" i="1"/>
  <c r="AG2034" i="1"/>
  <c r="Q2035" i="1"/>
  <c r="W2035" i="1"/>
  <c r="X2035" i="1"/>
  <c r="Y2035" i="1" s="1"/>
  <c r="Z2035" i="1"/>
  <c r="AA2035" i="1"/>
  <c r="AC2035" i="1"/>
  <c r="AD2035" i="1"/>
  <c r="AF2035" i="1"/>
  <c r="AG2035" i="1"/>
  <c r="Q2036" i="1"/>
  <c r="W2036" i="1"/>
  <c r="X2036" i="1"/>
  <c r="Z2036" i="1"/>
  <c r="AA2036" i="1"/>
  <c r="AC2036" i="1"/>
  <c r="AD2036" i="1"/>
  <c r="AE2036" i="1" s="1"/>
  <c r="AF2036" i="1"/>
  <c r="AG2036" i="1"/>
  <c r="Q2037" i="1"/>
  <c r="W2037" i="1"/>
  <c r="X2037" i="1"/>
  <c r="Y2037" i="1" s="1"/>
  <c r="Z2037" i="1"/>
  <c r="AA2037" i="1"/>
  <c r="AC2037" i="1"/>
  <c r="AD2037" i="1"/>
  <c r="AF2037" i="1"/>
  <c r="AG2037" i="1"/>
  <c r="Q2038" i="1"/>
  <c r="W2038" i="1"/>
  <c r="X2038" i="1"/>
  <c r="Y2038" i="1" s="1"/>
  <c r="Z2038" i="1"/>
  <c r="AA2038" i="1"/>
  <c r="AC2038" i="1"/>
  <c r="AD2038" i="1"/>
  <c r="AE2038" i="1" s="1"/>
  <c r="AF2038" i="1"/>
  <c r="AG2038" i="1"/>
  <c r="Q2039" i="1"/>
  <c r="W2039" i="1"/>
  <c r="X2039" i="1"/>
  <c r="Z2039" i="1"/>
  <c r="AA2039" i="1"/>
  <c r="AC2039" i="1"/>
  <c r="AD2039" i="1"/>
  <c r="AF2039" i="1"/>
  <c r="AG2039" i="1"/>
  <c r="Q2040" i="1"/>
  <c r="W2040" i="1"/>
  <c r="X2040" i="1"/>
  <c r="Y2040" i="1" s="1"/>
  <c r="Z2040" i="1"/>
  <c r="AA2040" i="1"/>
  <c r="AC2040" i="1"/>
  <c r="AD2040" i="1"/>
  <c r="AE2040" i="1" s="1"/>
  <c r="AF2040" i="1"/>
  <c r="AG2040" i="1"/>
  <c r="Q2041" i="1"/>
  <c r="W2041" i="1"/>
  <c r="X2041" i="1"/>
  <c r="Z2041" i="1"/>
  <c r="AA2041" i="1"/>
  <c r="AC2041" i="1"/>
  <c r="AD2041" i="1"/>
  <c r="AF2041" i="1"/>
  <c r="AG2041" i="1"/>
  <c r="Q2042" i="1"/>
  <c r="W2042" i="1"/>
  <c r="X2042" i="1"/>
  <c r="Y2042" i="1" s="1"/>
  <c r="Z2042" i="1"/>
  <c r="AA2042" i="1"/>
  <c r="AC2042" i="1"/>
  <c r="AD2042" i="1"/>
  <c r="AE2042" i="1" s="1"/>
  <c r="AF2042" i="1"/>
  <c r="AG2042" i="1"/>
  <c r="Q2043" i="1"/>
  <c r="W2043" i="1"/>
  <c r="X2043" i="1"/>
  <c r="Z2043" i="1"/>
  <c r="AA2043" i="1"/>
  <c r="AC2043" i="1"/>
  <c r="AD2043" i="1"/>
  <c r="AF2043" i="1"/>
  <c r="AG2043" i="1"/>
  <c r="Q2044" i="1"/>
  <c r="W2044" i="1"/>
  <c r="X2044" i="1"/>
  <c r="Y2044" i="1" s="1"/>
  <c r="Z2044" i="1"/>
  <c r="AA2044" i="1"/>
  <c r="AC2044" i="1"/>
  <c r="AD2044" i="1"/>
  <c r="AE2044" i="1" s="1"/>
  <c r="AF2044" i="1"/>
  <c r="AG2044" i="1"/>
  <c r="Q2045" i="1"/>
  <c r="W2045" i="1"/>
  <c r="X2045" i="1"/>
  <c r="Z2045" i="1"/>
  <c r="AA2045" i="1"/>
  <c r="AC2045" i="1"/>
  <c r="AD2045" i="1"/>
  <c r="AF2045" i="1"/>
  <c r="AG2045" i="1"/>
  <c r="Q2046" i="1"/>
  <c r="W2046" i="1"/>
  <c r="X2046" i="1"/>
  <c r="Y2046" i="1" s="1"/>
  <c r="Z2046" i="1"/>
  <c r="AA2046" i="1"/>
  <c r="AC2046" i="1"/>
  <c r="AD2046" i="1"/>
  <c r="AE2046" i="1" s="1"/>
  <c r="AF2046" i="1"/>
  <c r="AG2046" i="1"/>
  <c r="Q2047" i="1"/>
  <c r="W2047" i="1"/>
  <c r="X2047" i="1"/>
  <c r="Z2047" i="1"/>
  <c r="AA2047" i="1"/>
  <c r="AC2047" i="1"/>
  <c r="AD2047" i="1"/>
  <c r="AF2047" i="1"/>
  <c r="AG2047" i="1"/>
  <c r="Q2048" i="1"/>
  <c r="W2048" i="1"/>
  <c r="X2048" i="1"/>
  <c r="Y2048" i="1" s="1"/>
  <c r="Z2048" i="1"/>
  <c r="AA2048" i="1"/>
  <c r="AC2048" i="1"/>
  <c r="AD2048" i="1"/>
  <c r="AE2048" i="1" s="1"/>
  <c r="AF2048" i="1"/>
  <c r="AG2048" i="1"/>
  <c r="Q2049" i="1"/>
  <c r="W2049" i="1"/>
  <c r="X2049" i="1"/>
  <c r="Z2049" i="1"/>
  <c r="AA2049" i="1"/>
  <c r="AC2049" i="1"/>
  <c r="AD2049" i="1"/>
  <c r="AF2049" i="1"/>
  <c r="AG2049" i="1"/>
  <c r="Q2050" i="1"/>
  <c r="W2050" i="1"/>
  <c r="X2050" i="1"/>
  <c r="Y2050" i="1" s="1"/>
  <c r="Z2050" i="1"/>
  <c r="AA2050" i="1"/>
  <c r="AC2050" i="1"/>
  <c r="AD2050" i="1"/>
  <c r="AE2050" i="1" s="1"/>
  <c r="AF2050" i="1"/>
  <c r="AG2050" i="1"/>
  <c r="Q2051" i="1"/>
  <c r="W2051" i="1"/>
  <c r="X2051" i="1"/>
  <c r="Z2051" i="1"/>
  <c r="AA2051" i="1"/>
  <c r="AC2051" i="1"/>
  <c r="AD2051" i="1"/>
  <c r="AF2051" i="1"/>
  <c r="AG2051" i="1"/>
  <c r="Q2052" i="1"/>
  <c r="W2052" i="1"/>
  <c r="X2052" i="1"/>
  <c r="Y2052" i="1" s="1"/>
  <c r="Z2052" i="1"/>
  <c r="AA2052" i="1"/>
  <c r="AC2052" i="1"/>
  <c r="AD2052" i="1"/>
  <c r="AE2052" i="1" s="1"/>
  <c r="AF2052" i="1"/>
  <c r="AG2052" i="1"/>
  <c r="Q2053" i="1"/>
  <c r="W2053" i="1"/>
  <c r="X2053" i="1"/>
  <c r="Z2053" i="1"/>
  <c r="AA2053" i="1"/>
  <c r="AC2053" i="1"/>
  <c r="AD2053" i="1"/>
  <c r="AF2053" i="1"/>
  <c r="AG2053" i="1"/>
  <c r="Q2054" i="1"/>
  <c r="W2054" i="1"/>
  <c r="X2054" i="1"/>
  <c r="Y2054" i="1" s="1"/>
  <c r="Z2054" i="1"/>
  <c r="AA2054" i="1"/>
  <c r="AC2054" i="1"/>
  <c r="AD2054" i="1"/>
  <c r="AE2054" i="1" s="1"/>
  <c r="AF2054" i="1"/>
  <c r="AG2054" i="1"/>
  <c r="Q2055" i="1"/>
  <c r="W2055" i="1"/>
  <c r="X2055" i="1"/>
  <c r="Z2055" i="1"/>
  <c r="AA2055" i="1"/>
  <c r="AC2055" i="1"/>
  <c r="AD2055" i="1"/>
  <c r="AF2055" i="1"/>
  <c r="AG2055" i="1"/>
  <c r="Q2056" i="1"/>
  <c r="W2056" i="1"/>
  <c r="X2056" i="1"/>
  <c r="Y2056" i="1" s="1"/>
  <c r="Z2056" i="1"/>
  <c r="AA2056" i="1"/>
  <c r="AC2056" i="1"/>
  <c r="AD2056" i="1"/>
  <c r="AE2056" i="1" s="1"/>
  <c r="AF2056" i="1"/>
  <c r="AG2056" i="1"/>
  <c r="Q2057" i="1"/>
  <c r="W2057" i="1"/>
  <c r="X2057" i="1"/>
  <c r="Z2057" i="1"/>
  <c r="AA2057" i="1"/>
  <c r="AC2057" i="1"/>
  <c r="AD2057" i="1"/>
  <c r="AF2057" i="1"/>
  <c r="AG2057" i="1"/>
  <c r="Q2058" i="1"/>
  <c r="W2058" i="1"/>
  <c r="X2058" i="1"/>
  <c r="Y2058" i="1" s="1"/>
  <c r="Z2058" i="1"/>
  <c r="AA2058" i="1"/>
  <c r="AC2058" i="1"/>
  <c r="AD2058" i="1"/>
  <c r="AE2058" i="1" s="1"/>
  <c r="AF2058" i="1"/>
  <c r="AG2058" i="1"/>
  <c r="Q2059" i="1"/>
  <c r="W2059" i="1"/>
  <c r="X2059" i="1"/>
  <c r="Z2059" i="1"/>
  <c r="AA2059" i="1"/>
  <c r="AC2059" i="1"/>
  <c r="AD2059" i="1"/>
  <c r="AF2059" i="1"/>
  <c r="AG2059" i="1"/>
  <c r="Q2060" i="1"/>
  <c r="W2060" i="1"/>
  <c r="X2060" i="1"/>
  <c r="Y2060" i="1" s="1"/>
  <c r="Z2060" i="1"/>
  <c r="AA2060" i="1"/>
  <c r="AC2060" i="1"/>
  <c r="AD2060" i="1"/>
  <c r="AE2060" i="1" s="1"/>
  <c r="AF2060" i="1"/>
  <c r="AG2060" i="1"/>
  <c r="Q2061" i="1"/>
  <c r="W2061" i="1"/>
  <c r="X2061" i="1"/>
  <c r="Z2061" i="1"/>
  <c r="AA2061" i="1"/>
  <c r="AC2061" i="1"/>
  <c r="AD2061" i="1"/>
  <c r="AF2061" i="1"/>
  <c r="AG2061" i="1"/>
  <c r="Q2062" i="1"/>
  <c r="W2062" i="1"/>
  <c r="X2062" i="1"/>
  <c r="Y2062" i="1" s="1"/>
  <c r="Z2062" i="1"/>
  <c r="AA2062" i="1"/>
  <c r="AC2062" i="1"/>
  <c r="AD2062" i="1"/>
  <c r="AE2062" i="1" s="1"/>
  <c r="AF2062" i="1"/>
  <c r="AG2062" i="1"/>
  <c r="Q2063" i="1"/>
  <c r="W2063" i="1"/>
  <c r="X2063" i="1"/>
  <c r="Z2063" i="1"/>
  <c r="AA2063" i="1"/>
  <c r="AC2063" i="1"/>
  <c r="AD2063" i="1"/>
  <c r="AF2063" i="1"/>
  <c r="AG2063" i="1"/>
  <c r="Q2064" i="1"/>
  <c r="W2064" i="1"/>
  <c r="X2064" i="1"/>
  <c r="Y2064" i="1" s="1"/>
  <c r="Z2064" i="1"/>
  <c r="AA2064" i="1"/>
  <c r="AC2064" i="1"/>
  <c r="AD2064" i="1"/>
  <c r="AE2064" i="1" s="1"/>
  <c r="AF2064" i="1"/>
  <c r="AG2064" i="1"/>
  <c r="Q2065" i="1"/>
  <c r="W2065" i="1"/>
  <c r="X2065" i="1"/>
  <c r="Z2065" i="1"/>
  <c r="AA2065" i="1"/>
  <c r="AC2065" i="1"/>
  <c r="AD2065" i="1"/>
  <c r="AF2065" i="1"/>
  <c r="AG2065" i="1"/>
  <c r="Q2066" i="1"/>
  <c r="W2066" i="1"/>
  <c r="X2066" i="1"/>
  <c r="Y2066" i="1" s="1"/>
  <c r="Z2066" i="1"/>
  <c r="AA2066" i="1"/>
  <c r="AC2066" i="1"/>
  <c r="AD2066" i="1"/>
  <c r="AE2066" i="1" s="1"/>
  <c r="AF2066" i="1"/>
  <c r="AG2066" i="1"/>
  <c r="Q2067" i="1"/>
  <c r="W2067" i="1"/>
  <c r="X2067" i="1"/>
  <c r="Z2067" i="1"/>
  <c r="AA2067" i="1"/>
  <c r="AC2067" i="1"/>
  <c r="AD2067" i="1"/>
  <c r="AF2067" i="1"/>
  <c r="AG2067" i="1"/>
  <c r="Q2068" i="1"/>
  <c r="W2068" i="1"/>
  <c r="X2068" i="1"/>
  <c r="Y2068" i="1" s="1"/>
  <c r="Z2068" i="1"/>
  <c r="AA2068" i="1"/>
  <c r="AC2068" i="1"/>
  <c r="AD2068" i="1"/>
  <c r="AE2068" i="1" s="1"/>
  <c r="AF2068" i="1"/>
  <c r="AG2068" i="1"/>
  <c r="Q2069" i="1"/>
  <c r="W2069" i="1"/>
  <c r="X2069" i="1"/>
  <c r="Z2069" i="1"/>
  <c r="AA2069" i="1"/>
  <c r="AC2069" i="1"/>
  <c r="AD2069" i="1"/>
  <c r="AF2069" i="1"/>
  <c r="AG2069" i="1"/>
  <c r="Q2070" i="1"/>
  <c r="W2070" i="1"/>
  <c r="X2070" i="1"/>
  <c r="Y2070" i="1" s="1"/>
  <c r="Z2070" i="1"/>
  <c r="AA2070" i="1"/>
  <c r="AC2070" i="1"/>
  <c r="AD2070" i="1"/>
  <c r="AE2070" i="1" s="1"/>
  <c r="AF2070" i="1"/>
  <c r="AG2070" i="1"/>
  <c r="Q2071" i="1"/>
  <c r="W2071" i="1"/>
  <c r="X2071" i="1"/>
  <c r="Z2071" i="1"/>
  <c r="AA2071" i="1"/>
  <c r="AC2071" i="1"/>
  <c r="AD2071" i="1"/>
  <c r="AF2071" i="1"/>
  <c r="AG2071" i="1"/>
  <c r="Q2072" i="1"/>
  <c r="W2072" i="1"/>
  <c r="X2072" i="1"/>
  <c r="Y2072" i="1" s="1"/>
  <c r="Z2072" i="1"/>
  <c r="AA2072" i="1"/>
  <c r="AC2072" i="1"/>
  <c r="AD2072" i="1"/>
  <c r="AE2072" i="1" s="1"/>
  <c r="AF2072" i="1"/>
  <c r="AG2072" i="1"/>
  <c r="Q2073" i="1"/>
  <c r="W2073" i="1"/>
  <c r="X2073" i="1"/>
  <c r="Z2073" i="1"/>
  <c r="AA2073" i="1"/>
  <c r="AC2073" i="1"/>
  <c r="AD2073" i="1"/>
  <c r="AF2073" i="1"/>
  <c r="AG2073" i="1"/>
  <c r="Q2074" i="1"/>
  <c r="W2074" i="1"/>
  <c r="X2074" i="1"/>
  <c r="Y2074" i="1" s="1"/>
  <c r="Z2074" i="1"/>
  <c r="AA2074" i="1"/>
  <c r="AC2074" i="1"/>
  <c r="AD2074" i="1"/>
  <c r="AE2074" i="1" s="1"/>
  <c r="AF2074" i="1"/>
  <c r="AG2074" i="1"/>
  <c r="Q2075" i="1"/>
  <c r="W2075" i="1"/>
  <c r="X2075" i="1"/>
  <c r="Z2075" i="1"/>
  <c r="AA2075" i="1"/>
  <c r="AC2075" i="1"/>
  <c r="AD2075" i="1"/>
  <c r="AF2075" i="1"/>
  <c r="AG2075" i="1"/>
  <c r="Q2076" i="1"/>
  <c r="W2076" i="1"/>
  <c r="X2076" i="1"/>
  <c r="Y2076" i="1" s="1"/>
  <c r="Z2076" i="1"/>
  <c r="AA2076" i="1"/>
  <c r="AC2076" i="1"/>
  <c r="AD2076" i="1"/>
  <c r="AE2076" i="1" s="1"/>
  <c r="AF2076" i="1"/>
  <c r="AG2076" i="1"/>
  <c r="Q2077" i="1"/>
  <c r="W2077" i="1"/>
  <c r="X2077" i="1"/>
  <c r="Z2077" i="1"/>
  <c r="AA2077" i="1"/>
  <c r="AC2077" i="1"/>
  <c r="AD2077" i="1"/>
  <c r="AF2077" i="1"/>
  <c r="AG2077" i="1"/>
  <c r="Q2078" i="1"/>
  <c r="W2078" i="1"/>
  <c r="X2078" i="1"/>
  <c r="Y2078" i="1" s="1"/>
  <c r="Z2078" i="1"/>
  <c r="AA2078" i="1"/>
  <c r="AC2078" i="1"/>
  <c r="AD2078" i="1"/>
  <c r="AE2078" i="1" s="1"/>
  <c r="AF2078" i="1"/>
  <c r="AG2078" i="1"/>
  <c r="Q2079" i="1"/>
  <c r="W2079" i="1"/>
  <c r="X2079" i="1"/>
  <c r="Z2079" i="1"/>
  <c r="AA2079" i="1"/>
  <c r="AC2079" i="1"/>
  <c r="AD2079" i="1"/>
  <c r="AF2079" i="1"/>
  <c r="AG2079" i="1"/>
  <c r="Q2080" i="1"/>
  <c r="W2080" i="1"/>
  <c r="X2080" i="1"/>
  <c r="Y2080" i="1" s="1"/>
  <c r="Z2080" i="1"/>
  <c r="AA2080" i="1"/>
  <c r="AC2080" i="1"/>
  <c r="AD2080" i="1"/>
  <c r="AE2080" i="1" s="1"/>
  <c r="AF2080" i="1"/>
  <c r="AG2080" i="1"/>
  <c r="Q2081" i="1"/>
  <c r="W2081" i="1"/>
  <c r="X2081" i="1"/>
  <c r="Z2081" i="1"/>
  <c r="AA2081" i="1"/>
  <c r="AC2081" i="1"/>
  <c r="AD2081" i="1"/>
  <c r="AF2081" i="1"/>
  <c r="AG2081" i="1"/>
  <c r="Q2082" i="1"/>
  <c r="W2082" i="1"/>
  <c r="X2082" i="1"/>
  <c r="Y2082" i="1" s="1"/>
  <c r="Z2082" i="1"/>
  <c r="AA2082" i="1"/>
  <c r="AC2082" i="1"/>
  <c r="AD2082" i="1"/>
  <c r="AE2082" i="1" s="1"/>
  <c r="AF2082" i="1"/>
  <c r="AG2082" i="1"/>
  <c r="Q2083" i="1"/>
  <c r="W2083" i="1"/>
  <c r="X2083" i="1"/>
  <c r="Z2083" i="1"/>
  <c r="AA2083" i="1"/>
  <c r="AC2083" i="1"/>
  <c r="AD2083" i="1"/>
  <c r="AF2083" i="1"/>
  <c r="AG2083" i="1"/>
  <c r="Q2084" i="1"/>
  <c r="W2084" i="1"/>
  <c r="X2084" i="1"/>
  <c r="Y2084" i="1" s="1"/>
  <c r="Z2084" i="1"/>
  <c r="AA2084" i="1"/>
  <c r="AC2084" i="1"/>
  <c r="AD2084" i="1"/>
  <c r="AE2084" i="1" s="1"/>
  <c r="AF2084" i="1"/>
  <c r="AG2084" i="1"/>
  <c r="Q2085" i="1"/>
  <c r="W2085" i="1"/>
  <c r="X2085" i="1"/>
  <c r="Z2085" i="1"/>
  <c r="AA2085" i="1"/>
  <c r="AC2085" i="1"/>
  <c r="AD2085" i="1"/>
  <c r="AF2085" i="1"/>
  <c r="AG2085" i="1"/>
  <c r="Q2086" i="1"/>
  <c r="W2086" i="1"/>
  <c r="X2086" i="1"/>
  <c r="Y2086" i="1" s="1"/>
  <c r="Z2086" i="1"/>
  <c r="AA2086" i="1"/>
  <c r="AC2086" i="1"/>
  <c r="AD2086" i="1"/>
  <c r="AE2086" i="1" s="1"/>
  <c r="AF2086" i="1"/>
  <c r="AG2086" i="1"/>
  <c r="Q2087" i="1"/>
  <c r="W2087" i="1"/>
  <c r="X2087" i="1"/>
  <c r="Z2087" i="1"/>
  <c r="AA2087" i="1"/>
  <c r="AC2087" i="1"/>
  <c r="AD2087" i="1"/>
  <c r="AF2087" i="1"/>
  <c r="AG2087" i="1"/>
  <c r="Q2088" i="1"/>
  <c r="W2088" i="1"/>
  <c r="X2088" i="1"/>
  <c r="Y2088" i="1" s="1"/>
  <c r="Z2088" i="1"/>
  <c r="AA2088" i="1"/>
  <c r="AC2088" i="1"/>
  <c r="AD2088" i="1"/>
  <c r="AE2088" i="1" s="1"/>
  <c r="AF2088" i="1"/>
  <c r="AG2088" i="1"/>
  <c r="Q2089" i="1"/>
  <c r="W2089" i="1"/>
  <c r="X2089" i="1"/>
  <c r="Z2089" i="1"/>
  <c r="AA2089" i="1"/>
  <c r="AC2089" i="1"/>
  <c r="AD2089" i="1"/>
  <c r="AF2089" i="1"/>
  <c r="AG2089" i="1"/>
  <c r="Q2090" i="1"/>
  <c r="W2090" i="1"/>
  <c r="X2090" i="1"/>
  <c r="Y2090" i="1" s="1"/>
  <c r="Z2090" i="1"/>
  <c r="AA2090" i="1"/>
  <c r="AC2090" i="1"/>
  <c r="AD2090" i="1"/>
  <c r="AE2090" i="1" s="1"/>
  <c r="AF2090" i="1"/>
  <c r="AG2090" i="1"/>
  <c r="Q2091" i="1"/>
  <c r="W2091" i="1"/>
  <c r="X2091" i="1"/>
  <c r="Z2091" i="1"/>
  <c r="AA2091" i="1"/>
  <c r="AC2091" i="1"/>
  <c r="AD2091" i="1"/>
  <c r="AF2091" i="1"/>
  <c r="AG2091" i="1"/>
  <c r="Q2092" i="1"/>
  <c r="W2092" i="1"/>
  <c r="X2092" i="1"/>
  <c r="Y2092" i="1" s="1"/>
  <c r="Z2092" i="1"/>
  <c r="AA2092" i="1"/>
  <c r="AC2092" i="1"/>
  <c r="AD2092" i="1"/>
  <c r="AE2092" i="1" s="1"/>
  <c r="AF2092" i="1"/>
  <c r="AG2092" i="1"/>
  <c r="Q2093" i="1"/>
  <c r="W2093" i="1"/>
  <c r="X2093" i="1"/>
  <c r="Z2093" i="1"/>
  <c r="AA2093" i="1"/>
  <c r="AC2093" i="1"/>
  <c r="AD2093" i="1"/>
  <c r="AF2093" i="1"/>
  <c r="AG2093" i="1"/>
  <c r="Q2094" i="1"/>
  <c r="W2094" i="1"/>
  <c r="X2094" i="1"/>
  <c r="Y2094" i="1" s="1"/>
  <c r="Z2094" i="1"/>
  <c r="AA2094" i="1"/>
  <c r="AC2094" i="1"/>
  <c r="AD2094" i="1"/>
  <c r="AE2094" i="1" s="1"/>
  <c r="AF2094" i="1"/>
  <c r="AG2094" i="1"/>
  <c r="Q2095" i="1"/>
  <c r="W2095" i="1"/>
  <c r="X2095" i="1"/>
  <c r="Z2095" i="1"/>
  <c r="AA2095" i="1"/>
  <c r="AC2095" i="1"/>
  <c r="AD2095" i="1"/>
  <c r="AF2095" i="1"/>
  <c r="AG2095" i="1"/>
  <c r="Q2096" i="1"/>
  <c r="W2096" i="1"/>
  <c r="X2096" i="1"/>
  <c r="Y2096" i="1" s="1"/>
  <c r="Z2096" i="1"/>
  <c r="AA2096" i="1"/>
  <c r="AC2096" i="1"/>
  <c r="AD2096" i="1"/>
  <c r="AE2096" i="1" s="1"/>
  <c r="AF2096" i="1"/>
  <c r="AG2096" i="1"/>
  <c r="Q2097" i="1"/>
  <c r="W2097" i="1"/>
  <c r="X2097" i="1"/>
  <c r="Z2097" i="1"/>
  <c r="AA2097" i="1"/>
  <c r="AC2097" i="1"/>
  <c r="AD2097" i="1"/>
  <c r="AF2097" i="1"/>
  <c r="AG2097" i="1"/>
  <c r="Q2098" i="1"/>
  <c r="W2098" i="1"/>
  <c r="X2098" i="1"/>
  <c r="Y2098" i="1" s="1"/>
  <c r="Z2098" i="1"/>
  <c r="AA2098" i="1"/>
  <c r="AC2098" i="1"/>
  <c r="AD2098" i="1"/>
  <c r="AE2098" i="1" s="1"/>
  <c r="AF2098" i="1"/>
  <c r="AG2098" i="1"/>
  <c r="Q2099" i="1"/>
  <c r="W2099" i="1"/>
  <c r="X2099" i="1"/>
  <c r="Z2099" i="1"/>
  <c r="AA2099" i="1"/>
  <c r="AC2099" i="1"/>
  <c r="AD2099" i="1"/>
  <c r="AF2099" i="1"/>
  <c r="AG2099" i="1"/>
  <c r="Q2100" i="1"/>
  <c r="W2100" i="1"/>
  <c r="X2100" i="1"/>
  <c r="Y2100" i="1" s="1"/>
  <c r="Z2100" i="1"/>
  <c r="AA2100" i="1"/>
  <c r="AC2100" i="1"/>
  <c r="AD2100" i="1"/>
  <c r="AE2100" i="1" s="1"/>
  <c r="AF2100" i="1"/>
  <c r="AG2100" i="1"/>
  <c r="Q2101" i="1"/>
  <c r="W2101" i="1"/>
  <c r="X2101" i="1"/>
  <c r="Z2101" i="1"/>
  <c r="AA2101" i="1"/>
  <c r="AC2101" i="1"/>
  <c r="AD2101" i="1"/>
  <c r="AF2101" i="1"/>
  <c r="AG2101" i="1"/>
  <c r="Q2102" i="1"/>
  <c r="W2102" i="1"/>
  <c r="X2102" i="1"/>
  <c r="Y2102" i="1" s="1"/>
  <c r="Z2102" i="1"/>
  <c r="AA2102" i="1"/>
  <c r="AC2102" i="1"/>
  <c r="AD2102" i="1"/>
  <c r="AE2102" i="1" s="1"/>
  <c r="AF2102" i="1"/>
  <c r="AG2102" i="1"/>
  <c r="Q2103" i="1"/>
  <c r="W2103" i="1"/>
  <c r="X2103" i="1"/>
  <c r="Z2103" i="1"/>
  <c r="AA2103" i="1"/>
  <c r="AC2103" i="1"/>
  <c r="AD2103" i="1"/>
  <c r="AF2103" i="1"/>
  <c r="AG2103" i="1"/>
  <c r="Q2104" i="1"/>
  <c r="W2104" i="1"/>
  <c r="X2104" i="1"/>
  <c r="Y2104" i="1" s="1"/>
  <c r="Z2104" i="1"/>
  <c r="AA2104" i="1"/>
  <c r="AC2104" i="1"/>
  <c r="AD2104" i="1"/>
  <c r="AE2104" i="1" s="1"/>
  <c r="AF2104" i="1"/>
  <c r="AG2104" i="1"/>
  <c r="Q2105" i="1"/>
  <c r="W2105" i="1"/>
  <c r="X2105" i="1"/>
  <c r="Z2105" i="1"/>
  <c r="AA2105" i="1"/>
  <c r="AC2105" i="1"/>
  <c r="AD2105" i="1"/>
  <c r="AF2105" i="1"/>
  <c r="AG2105" i="1"/>
  <c r="Q2106" i="1"/>
  <c r="W2106" i="1"/>
  <c r="X2106" i="1"/>
  <c r="Y2106" i="1" s="1"/>
  <c r="Z2106" i="1"/>
  <c r="AA2106" i="1"/>
  <c r="AC2106" i="1"/>
  <c r="AD2106" i="1"/>
  <c r="AE2106" i="1" s="1"/>
  <c r="AF2106" i="1"/>
  <c r="AG2106" i="1"/>
  <c r="Q2107" i="1"/>
  <c r="W2107" i="1"/>
  <c r="X2107" i="1"/>
  <c r="Z2107" i="1"/>
  <c r="AA2107" i="1"/>
  <c r="AC2107" i="1"/>
  <c r="AD2107" i="1"/>
  <c r="AF2107" i="1"/>
  <c r="AG2107" i="1"/>
  <c r="Q2108" i="1"/>
  <c r="W2108" i="1"/>
  <c r="X2108" i="1"/>
  <c r="Y2108" i="1" s="1"/>
  <c r="Z2108" i="1"/>
  <c r="AA2108" i="1"/>
  <c r="AC2108" i="1"/>
  <c r="AD2108" i="1"/>
  <c r="AE2108" i="1" s="1"/>
  <c r="AF2108" i="1"/>
  <c r="AG2108" i="1"/>
  <c r="Q2109" i="1"/>
  <c r="W2109" i="1"/>
  <c r="X2109" i="1"/>
  <c r="Z2109" i="1"/>
  <c r="AA2109" i="1"/>
  <c r="AC2109" i="1"/>
  <c r="AD2109" i="1"/>
  <c r="AF2109" i="1"/>
  <c r="AG2109" i="1"/>
  <c r="Q2110" i="1"/>
  <c r="W2110" i="1"/>
  <c r="X2110" i="1"/>
  <c r="Y2110" i="1" s="1"/>
  <c r="Z2110" i="1"/>
  <c r="AA2110" i="1"/>
  <c r="AC2110" i="1"/>
  <c r="AD2110" i="1"/>
  <c r="AE2110" i="1" s="1"/>
  <c r="AF2110" i="1"/>
  <c r="AG2110" i="1"/>
  <c r="Q2111" i="1"/>
  <c r="W2111" i="1"/>
  <c r="X2111" i="1"/>
  <c r="Z2111" i="1"/>
  <c r="AA2111" i="1"/>
  <c r="AC2111" i="1"/>
  <c r="AD2111" i="1"/>
  <c r="AF2111" i="1"/>
  <c r="AG2111" i="1"/>
  <c r="Q2112" i="1"/>
  <c r="W2112" i="1"/>
  <c r="X2112" i="1"/>
  <c r="Y2112" i="1" s="1"/>
  <c r="Z2112" i="1"/>
  <c r="AA2112" i="1"/>
  <c r="AC2112" i="1"/>
  <c r="AD2112" i="1"/>
  <c r="AE2112" i="1" s="1"/>
  <c r="AF2112" i="1"/>
  <c r="AG2112" i="1"/>
  <c r="Q2113" i="1"/>
  <c r="W2113" i="1"/>
  <c r="X2113" i="1"/>
  <c r="Z2113" i="1"/>
  <c r="AA2113" i="1"/>
  <c r="AC2113" i="1"/>
  <c r="AD2113" i="1"/>
  <c r="AF2113" i="1"/>
  <c r="AG2113" i="1"/>
  <c r="Q2114" i="1"/>
  <c r="W2114" i="1"/>
  <c r="X2114" i="1"/>
  <c r="Y2114" i="1" s="1"/>
  <c r="Z2114" i="1"/>
  <c r="AA2114" i="1"/>
  <c r="AC2114" i="1"/>
  <c r="AD2114" i="1"/>
  <c r="AE2114" i="1" s="1"/>
  <c r="AF2114" i="1"/>
  <c r="AG2114" i="1"/>
  <c r="Q2115" i="1"/>
  <c r="W2115" i="1"/>
  <c r="X2115" i="1"/>
  <c r="Z2115" i="1"/>
  <c r="AA2115" i="1"/>
  <c r="AC2115" i="1"/>
  <c r="AD2115" i="1"/>
  <c r="AF2115" i="1"/>
  <c r="AG2115" i="1"/>
  <c r="Q2116" i="1"/>
  <c r="W2116" i="1"/>
  <c r="X2116" i="1"/>
  <c r="Y2116" i="1" s="1"/>
  <c r="Z2116" i="1"/>
  <c r="AA2116" i="1"/>
  <c r="AC2116" i="1"/>
  <c r="AD2116" i="1"/>
  <c r="AE2116" i="1" s="1"/>
  <c r="AF2116" i="1"/>
  <c r="AG2116" i="1"/>
  <c r="Q2117" i="1"/>
  <c r="W2117" i="1"/>
  <c r="X2117" i="1"/>
  <c r="Z2117" i="1"/>
  <c r="AA2117" i="1"/>
  <c r="AC2117" i="1"/>
  <c r="AD2117" i="1"/>
  <c r="AF2117" i="1"/>
  <c r="AG2117" i="1"/>
  <c r="Q2118" i="1"/>
  <c r="W2118" i="1"/>
  <c r="X2118" i="1"/>
  <c r="Y2118" i="1" s="1"/>
  <c r="Z2118" i="1"/>
  <c r="AA2118" i="1"/>
  <c r="AB2118" i="1" s="1"/>
  <c r="AC2118" i="1"/>
  <c r="AD2118" i="1"/>
  <c r="AF2118" i="1"/>
  <c r="AG2118" i="1"/>
  <c r="AH2118" i="1" s="1"/>
  <c r="Q2119" i="1"/>
  <c r="W2119" i="1"/>
  <c r="X2119" i="1"/>
  <c r="Z2119" i="1"/>
  <c r="AA2119" i="1"/>
  <c r="AC2119" i="1"/>
  <c r="AD2119" i="1"/>
  <c r="AF2119" i="1"/>
  <c r="AG2119" i="1"/>
  <c r="Q2120" i="1"/>
  <c r="W2120" i="1"/>
  <c r="X2120" i="1"/>
  <c r="Y2120" i="1" s="1"/>
  <c r="Z2120" i="1"/>
  <c r="AA2120" i="1"/>
  <c r="AB2120" i="1" s="1"/>
  <c r="AC2120" i="1"/>
  <c r="AD2120" i="1"/>
  <c r="AF2120" i="1"/>
  <c r="AG2120" i="1"/>
  <c r="AH2120" i="1" s="1"/>
  <c r="Q2121" i="1"/>
  <c r="W2121" i="1"/>
  <c r="X2121" i="1"/>
  <c r="Z2121" i="1"/>
  <c r="AA2121" i="1"/>
  <c r="AC2121" i="1"/>
  <c r="AD2121" i="1"/>
  <c r="AF2121" i="1"/>
  <c r="AG2121" i="1"/>
  <c r="Q2122" i="1"/>
  <c r="W2122" i="1"/>
  <c r="X2122" i="1"/>
  <c r="Y2122" i="1" s="1"/>
  <c r="Z2122" i="1"/>
  <c r="AA2122" i="1"/>
  <c r="AB2122" i="1" s="1"/>
  <c r="AC2122" i="1"/>
  <c r="AD2122" i="1"/>
  <c r="AF2122" i="1"/>
  <c r="AG2122" i="1"/>
  <c r="AH2122" i="1" s="1"/>
  <c r="Q2123" i="1"/>
  <c r="W2123" i="1"/>
  <c r="X2123" i="1"/>
  <c r="Z2123" i="1"/>
  <c r="AA2123" i="1"/>
  <c r="AC2123" i="1"/>
  <c r="AD2123" i="1"/>
  <c r="AF2123" i="1"/>
  <c r="AG2123" i="1"/>
  <c r="Q2124" i="1"/>
  <c r="W2124" i="1"/>
  <c r="X2124" i="1"/>
  <c r="Y2124" i="1" s="1"/>
  <c r="Z2124" i="1"/>
  <c r="AA2124" i="1"/>
  <c r="AB2124" i="1" s="1"/>
  <c r="AC2124" i="1"/>
  <c r="AD2124" i="1"/>
  <c r="AF2124" i="1"/>
  <c r="AG2124" i="1"/>
  <c r="AH2124" i="1" s="1"/>
  <c r="Q2125" i="1"/>
  <c r="W2125" i="1"/>
  <c r="X2125" i="1"/>
  <c r="Z2125" i="1"/>
  <c r="AA2125" i="1"/>
  <c r="AC2125" i="1"/>
  <c r="AD2125" i="1"/>
  <c r="AF2125" i="1"/>
  <c r="AG2125" i="1"/>
  <c r="Q2126" i="1"/>
  <c r="W2126" i="1"/>
  <c r="X2126" i="1"/>
  <c r="Y2126" i="1" s="1"/>
  <c r="Z2126" i="1"/>
  <c r="AA2126" i="1"/>
  <c r="AB2126" i="1" s="1"/>
  <c r="AC2126" i="1"/>
  <c r="AD2126" i="1"/>
  <c r="AF2126" i="1"/>
  <c r="AG2126" i="1"/>
  <c r="AH2126" i="1" s="1"/>
  <c r="Q2127" i="1"/>
  <c r="W2127" i="1"/>
  <c r="X2127" i="1"/>
  <c r="Z2127" i="1"/>
  <c r="AA2127" i="1"/>
  <c r="AC2127" i="1"/>
  <c r="AD2127" i="1"/>
  <c r="AF2127" i="1"/>
  <c r="AG2127" i="1"/>
  <c r="Q2128" i="1"/>
  <c r="W2128" i="1"/>
  <c r="X2128" i="1"/>
  <c r="Y2128" i="1" s="1"/>
  <c r="Z2128" i="1"/>
  <c r="AA2128" i="1"/>
  <c r="AB2128" i="1" s="1"/>
  <c r="AC2128" i="1"/>
  <c r="AD2128" i="1"/>
  <c r="AF2128" i="1"/>
  <c r="AG2128" i="1"/>
  <c r="AH2128" i="1" s="1"/>
  <c r="Q2129" i="1"/>
  <c r="W2129" i="1"/>
  <c r="X2129" i="1"/>
  <c r="Z2129" i="1"/>
  <c r="AA2129" i="1"/>
  <c r="AC2129" i="1"/>
  <c r="AD2129" i="1"/>
  <c r="AF2129" i="1"/>
  <c r="AG2129" i="1"/>
  <c r="Q2130" i="1"/>
  <c r="W2130" i="1"/>
  <c r="X2130" i="1"/>
  <c r="Y2130" i="1" s="1"/>
  <c r="Z2130" i="1"/>
  <c r="AA2130" i="1"/>
  <c r="AC2130" i="1"/>
  <c r="AD2130" i="1"/>
  <c r="AE2130" i="1" s="1"/>
  <c r="AF2130" i="1"/>
  <c r="AG2130" i="1"/>
  <c r="Q2131" i="1"/>
  <c r="W2131" i="1"/>
  <c r="X2131" i="1"/>
  <c r="Z2131" i="1"/>
  <c r="AA2131" i="1"/>
  <c r="AC2131" i="1"/>
  <c r="AD2131" i="1"/>
  <c r="AF2131" i="1"/>
  <c r="AG2131" i="1"/>
  <c r="Q2132" i="1"/>
  <c r="W2132" i="1"/>
  <c r="X2132" i="1"/>
  <c r="Y2132" i="1" s="1"/>
  <c r="Z2132" i="1"/>
  <c r="AA2132" i="1"/>
  <c r="AC2132" i="1"/>
  <c r="AD2132" i="1"/>
  <c r="AE2132" i="1" s="1"/>
  <c r="AF2132" i="1"/>
  <c r="AG2132" i="1"/>
  <c r="Q2133" i="1"/>
  <c r="W2133" i="1"/>
  <c r="X2133" i="1"/>
  <c r="Z2133" i="1"/>
  <c r="AA2133" i="1"/>
  <c r="AC2133" i="1"/>
  <c r="AD2133" i="1"/>
  <c r="AF2133" i="1"/>
  <c r="AG2133" i="1"/>
  <c r="Q2134" i="1"/>
  <c r="W2134" i="1"/>
  <c r="X2134" i="1"/>
  <c r="Y2134" i="1" s="1"/>
  <c r="Z2134" i="1"/>
  <c r="AA2134" i="1"/>
  <c r="AC2134" i="1"/>
  <c r="AD2134" i="1"/>
  <c r="AE2134" i="1" s="1"/>
  <c r="AF2134" i="1"/>
  <c r="AG2134" i="1"/>
  <c r="Q2135" i="1"/>
  <c r="W2135" i="1"/>
  <c r="X2135" i="1"/>
  <c r="Z2135" i="1"/>
  <c r="AA2135" i="1"/>
  <c r="AC2135" i="1"/>
  <c r="AD2135" i="1"/>
  <c r="AF2135" i="1"/>
  <c r="AG2135" i="1"/>
  <c r="Q2136" i="1"/>
  <c r="W2136" i="1"/>
  <c r="X2136" i="1"/>
  <c r="Y2136" i="1" s="1"/>
  <c r="Z2136" i="1"/>
  <c r="AA2136" i="1"/>
  <c r="AC2136" i="1"/>
  <c r="AD2136" i="1"/>
  <c r="AE2136" i="1" s="1"/>
  <c r="AF2136" i="1"/>
  <c r="AG2136" i="1"/>
  <c r="Q2137" i="1"/>
  <c r="W2137" i="1"/>
  <c r="X2137" i="1"/>
  <c r="Z2137" i="1"/>
  <c r="AA2137" i="1"/>
  <c r="AC2137" i="1"/>
  <c r="AD2137" i="1"/>
  <c r="AF2137" i="1"/>
  <c r="AG2137" i="1"/>
  <c r="Q2138" i="1"/>
  <c r="W2138" i="1"/>
  <c r="X2138" i="1"/>
  <c r="Y2138" i="1" s="1"/>
  <c r="Z2138" i="1"/>
  <c r="AA2138" i="1"/>
  <c r="AC2138" i="1"/>
  <c r="AD2138" i="1"/>
  <c r="AE2138" i="1" s="1"/>
  <c r="AF2138" i="1"/>
  <c r="AG2138" i="1"/>
  <c r="Q2139" i="1"/>
  <c r="W2139" i="1"/>
  <c r="X2139" i="1"/>
  <c r="Z2139" i="1"/>
  <c r="AA2139" i="1"/>
  <c r="AC2139" i="1"/>
  <c r="AD2139" i="1"/>
  <c r="AF2139" i="1"/>
  <c r="AG2139" i="1"/>
  <c r="Q2140" i="1"/>
  <c r="W2140" i="1"/>
  <c r="X2140" i="1"/>
  <c r="Y2140" i="1" s="1"/>
  <c r="Z2140" i="1"/>
  <c r="AA2140" i="1"/>
  <c r="AC2140" i="1"/>
  <c r="AD2140" i="1"/>
  <c r="AE2140" i="1" s="1"/>
  <c r="AF2140" i="1"/>
  <c r="AG2140" i="1"/>
  <c r="Q2141" i="1"/>
  <c r="W2141" i="1"/>
  <c r="X2141" i="1"/>
  <c r="Z2141" i="1"/>
  <c r="AA2141" i="1"/>
  <c r="AC2141" i="1"/>
  <c r="AD2141" i="1"/>
  <c r="AF2141" i="1"/>
  <c r="AG2141" i="1"/>
  <c r="Q2142" i="1"/>
  <c r="W2142" i="1"/>
  <c r="X2142" i="1"/>
  <c r="Y2142" i="1" s="1"/>
  <c r="Z2142" i="1"/>
  <c r="AA2142" i="1"/>
  <c r="AC2142" i="1"/>
  <c r="AD2142" i="1"/>
  <c r="AE2142" i="1" s="1"/>
  <c r="AF2142" i="1"/>
  <c r="AG2142" i="1"/>
  <c r="Q2143" i="1"/>
  <c r="W2143" i="1"/>
  <c r="X2143" i="1"/>
  <c r="Z2143" i="1"/>
  <c r="AA2143" i="1"/>
  <c r="AC2143" i="1"/>
  <c r="AD2143" i="1"/>
  <c r="AF2143" i="1"/>
  <c r="AG2143" i="1"/>
  <c r="Q2144" i="1"/>
  <c r="W2144" i="1"/>
  <c r="X2144" i="1"/>
  <c r="Y2144" i="1" s="1"/>
  <c r="Z2144" i="1"/>
  <c r="AA2144" i="1"/>
  <c r="AC2144" i="1"/>
  <c r="AD2144" i="1"/>
  <c r="AE2144" i="1" s="1"/>
  <c r="AF2144" i="1"/>
  <c r="AG2144" i="1"/>
  <c r="Q2145" i="1"/>
  <c r="W2145" i="1"/>
  <c r="X2145" i="1"/>
  <c r="Z2145" i="1"/>
  <c r="AA2145" i="1"/>
  <c r="AC2145" i="1"/>
  <c r="AD2145" i="1"/>
  <c r="AF2145" i="1"/>
  <c r="AG2145" i="1"/>
  <c r="Q2146" i="1"/>
  <c r="W2146" i="1"/>
  <c r="X2146" i="1"/>
  <c r="Y2146" i="1" s="1"/>
  <c r="Z2146" i="1"/>
  <c r="AA2146" i="1"/>
  <c r="AC2146" i="1"/>
  <c r="AD2146" i="1"/>
  <c r="AE2146" i="1" s="1"/>
  <c r="AF2146" i="1"/>
  <c r="AG2146" i="1"/>
  <c r="Q2147" i="1"/>
  <c r="W2147" i="1"/>
  <c r="X2147" i="1"/>
  <c r="Z2147" i="1"/>
  <c r="AA2147" i="1"/>
  <c r="AC2147" i="1"/>
  <c r="AD2147" i="1"/>
  <c r="AF2147" i="1"/>
  <c r="AG2147" i="1"/>
  <c r="Q2148" i="1"/>
  <c r="W2148" i="1"/>
  <c r="X2148" i="1"/>
  <c r="Y2148" i="1" s="1"/>
  <c r="Z2148" i="1"/>
  <c r="AA2148" i="1"/>
  <c r="AC2148" i="1"/>
  <c r="AD2148" i="1"/>
  <c r="AE2148" i="1" s="1"/>
  <c r="AF2148" i="1"/>
  <c r="AG2148" i="1"/>
  <c r="Q2149" i="1"/>
  <c r="W2149" i="1"/>
  <c r="X2149" i="1"/>
  <c r="Z2149" i="1"/>
  <c r="AA2149" i="1"/>
  <c r="AC2149" i="1"/>
  <c r="AD2149" i="1"/>
  <c r="AF2149" i="1"/>
  <c r="AG2149" i="1"/>
  <c r="Q2150" i="1"/>
  <c r="W2150" i="1"/>
  <c r="X2150" i="1"/>
  <c r="Y2150" i="1" s="1"/>
  <c r="Z2150" i="1"/>
  <c r="AA2150" i="1"/>
  <c r="AC2150" i="1"/>
  <c r="AD2150" i="1"/>
  <c r="AE2150" i="1" s="1"/>
  <c r="AF2150" i="1"/>
  <c r="AG2150" i="1"/>
  <c r="Q2151" i="1"/>
  <c r="W2151" i="1"/>
  <c r="X2151" i="1"/>
  <c r="Z2151" i="1"/>
  <c r="AA2151" i="1"/>
  <c r="AC2151" i="1"/>
  <c r="AD2151" i="1"/>
  <c r="AF2151" i="1"/>
  <c r="AG2151" i="1"/>
  <c r="Q2152" i="1"/>
  <c r="W2152" i="1"/>
  <c r="X2152" i="1"/>
  <c r="Y2152" i="1" s="1"/>
  <c r="Z2152" i="1"/>
  <c r="AA2152" i="1"/>
  <c r="AC2152" i="1"/>
  <c r="AD2152" i="1"/>
  <c r="AE2152" i="1" s="1"/>
  <c r="AF2152" i="1"/>
  <c r="AG2152" i="1"/>
  <c r="Q2153" i="1"/>
  <c r="W2153" i="1"/>
  <c r="X2153" i="1"/>
  <c r="Z2153" i="1"/>
  <c r="AA2153" i="1"/>
  <c r="AC2153" i="1"/>
  <c r="AD2153" i="1"/>
  <c r="AF2153" i="1"/>
  <c r="AG2153" i="1"/>
  <c r="Q2154" i="1"/>
  <c r="W2154" i="1"/>
  <c r="X2154" i="1"/>
  <c r="Y2154" i="1" s="1"/>
  <c r="Z2154" i="1"/>
  <c r="AA2154" i="1"/>
  <c r="AC2154" i="1"/>
  <c r="AD2154" i="1"/>
  <c r="AE2154" i="1" s="1"/>
  <c r="AF2154" i="1"/>
  <c r="AG2154" i="1"/>
  <c r="Q2155" i="1"/>
  <c r="W2155" i="1"/>
  <c r="X2155" i="1"/>
  <c r="Z2155" i="1"/>
  <c r="AA2155" i="1"/>
  <c r="AC2155" i="1"/>
  <c r="AD2155" i="1"/>
  <c r="AF2155" i="1"/>
  <c r="AG2155" i="1"/>
  <c r="Q2156" i="1"/>
  <c r="W2156" i="1"/>
  <c r="X2156" i="1"/>
  <c r="Y2156" i="1" s="1"/>
  <c r="Z2156" i="1"/>
  <c r="AA2156" i="1"/>
  <c r="AC2156" i="1"/>
  <c r="AD2156" i="1"/>
  <c r="AE2156" i="1" s="1"/>
  <c r="AF2156" i="1"/>
  <c r="AG2156" i="1"/>
  <c r="Q2157" i="1"/>
  <c r="W2157" i="1"/>
  <c r="X2157" i="1"/>
  <c r="Z2157" i="1"/>
  <c r="AA2157" i="1"/>
  <c r="AC2157" i="1"/>
  <c r="AD2157" i="1"/>
  <c r="AF2157" i="1"/>
  <c r="AG2157" i="1"/>
  <c r="Q2158" i="1"/>
  <c r="W2158" i="1"/>
  <c r="X2158" i="1"/>
  <c r="Y2158" i="1" s="1"/>
  <c r="Z2158" i="1"/>
  <c r="AA2158" i="1"/>
  <c r="AC2158" i="1"/>
  <c r="AD2158" i="1"/>
  <c r="AE2158" i="1" s="1"/>
  <c r="AF2158" i="1"/>
  <c r="AG2158" i="1"/>
  <c r="Q2159" i="1"/>
  <c r="W2159" i="1"/>
  <c r="X2159" i="1"/>
  <c r="Z2159" i="1"/>
  <c r="AA2159" i="1"/>
  <c r="AC2159" i="1"/>
  <c r="AD2159" i="1"/>
  <c r="AF2159" i="1"/>
  <c r="AG2159" i="1"/>
  <c r="Q2160" i="1"/>
  <c r="W2160" i="1"/>
  <c r="X2160" i="1"/>
  <c r="Y2160" i="1" s="1"/>
  <c r="Z2160" i="1"/>
  <c r="AA2160" i="1"/>
  <c r="AC2160" i="1"/>
  <c r="AD2160" i="1"/>
  <c r="AE2160" i="1" s="1"/>
  <c r="AF2160" i="1"/>
  <c r="AG2160" i="1"/>
  <c r="Q2161" i="1"/>
  <c r="W2161" i="1"/>
  <c r="X2161" i="1"/>
  <c r="Z2161" i="1"/>
  <c r="AA2161" i="1"/>
  <c r="AC2161" i="1"/>
  <c r="AD2161" i="1"/>
  <c r="AF2161" i="1"/>
  <c r="AG2161" i="1"/>
  <c r="Q2162" i="1"/>
  <c r="W2162" i="1"/>
  <c r="X2162" i="1"/>
  <c r="Y2162" i="1" s="1"/>
  <c r="Z2162" i="1"/>
  <c r="AA2162" i="1"/>
  <c r="AC2162" i="1"/>
  <c r="AD2162" i="1"/>
  <c r="AE2162" i="1" s="1"/>
  <c r="AF2162" i="1"/>
  <c r="AG2162" i="1"/>
  <c r="Q2163" i="1"/>
  <c r="W2163" i="1"/>
  <c r="X2163" i="1"/>
  <c r="Z2163" i="1"/>
  <c r="AA2163" i="1"/>
  <c r="AC2163" i="1"/>
  <c r="AD2163" i="1"/>
  <c r="AF2163" i="1"/>
  <c r="AG2163" i="1"/>
  <c r="Q2164" i="1"/>
  <c r="W2164" i="1"/>
  <c r="X2164" i="1"/>
  <c r="Y2164" i="1" s="1"/>
  <c r="Z2164" i="1"/>
  <c r="AA2164" i="1"/>
  <c r="AC2164" i="1"/>
  <c r="AD2164" i="1"/>
  <c r="AE2164" i="1" s="1"/>
  <c r="AF2164" i="1"/>
  <c r="AG2164" i="1"/>
  <c r="Q2165" i="1"/>
  <c r="W2165" i="1"/>
  <c r="X2165" i="1"/>
  <c r="Z2165" i="1"/>
  <c r="AA2165" i="1"/>
  <c r="AC2165" i="1"/>
  <c r="AD2165" i="1"/>
  <c r="AF2165" i="1"/>
  <c r="AG2165" i="1"/>
  <c r="Q2166" i="1"/>
  <c r="W2166" i="1"/>
  <c r="X2166" i="1"/>
  <c r="Y2166" i="1" s="1"/>
  <c r="Z2166" i="1"/>
  <c r="AA2166" i="1"/>
  <c r="AC2166" i="1"/>
  <c r="AD2166" i="1"/>
  <c r="AE2166" i="1" s="1"/>
  <c r="AF2166" i="1"/>
  <c r="AG2166" i="1"/>
  <c r="Q2167" i="1"/>
  <c r="W2167" i="1"/>
  <c r="X2167" i="1"/>
  <c r="Z2167" i="1"/>
  <c r="AA2167" i="1"/>
  <c r="AC2167" i="1"/>
  <c r="AD2167" i="1"/>
  <c r="AF2167" i="1"/>
  <c r="AG2167" i="1"/>
  <c r="Q2168" i="1"/>
  <c r="W2168" i="1"/>
  <c r="X2168" i="1"/>
  <c r="Y2168" i="1" s="1"/>
  <c r="Z2168" i="1"/>
  <c r="AA2168" i="1"/>
  <c r="AC2168" i="1"/>
  <c r="AD2168" i="1"/>
  <c r="AE2168" i="1" s="1"/>
  <c r="AF2168" i="1"/>
  <c r="AG2168" i="1"/>
  <c r="Q2169" i="1"/>
  <c r="W2169" i="1"/>
  <c r="X2169" i="1"/>
  <c r="Z2169" i="1"/>
  <c r="AA2169" i="1"/>
  <c r="AC2169" i="1"/>
  <c r="AD2169" i="1"/>
  <c r="AF2169" i="1"/>
  <c r="AG2169" i="1"/>
  <c r="Q2170" i="1"/>
  <c r="W2170" i="1"/>
  <c r="X2170" i="1"/>
  <c r="Y2170" i="1" s="1"/>
  <c r="Z2170" i="1"/>
  <c r="AA2170" i="1"/>
  <c r="AC2170" i="1"/>
  <c r="AD2170" i="1"/>
  <c r="AE2170" i="1" s="1"/>
  <c r="AF2170" i="1"/>
  <c r="AG2170" i="1"/>
  <c r="Q2171" i="1"/>
  <c r="W2171" i="1"/>
  <c r="X2171" i="1"/>
  <c r="Z2171" i="1"/>
  <c r="AA2171" i="1"/>
  <c r="AC2171" i="1"/>
  <c r="AD2171" i="1"/>
  <c r="AF2171" i="1"/>
  <c r="AG2171" i="1"/>
  <c r="Q2172" i="1"/>
  <c r="W2172" i="1"/>
  <c r="X2172" i="1"/>
  <c r="Y2172" i="1" s="1"/>
  <c r="Z2172" i="1"/>
  <c r="AA2172" i="1"/>
  <c r="AC2172" i="1"/>
  <c r="AD2172" i="1"/>
  <c r="AE2172" i="1" s="1"/>
  <c r="AF2172" i="1"/>
  <c r="AG2172" i="1"/>
  <c r="Q2173" i="1"/>
  <c r="W2173" i="1"/>
  <c r="X2173" i="1"/>
  <c r="Z2173" i="1"/>
  <c r="AA2173" i="1"/>
  <c r="AC2173" i="1"/>
  <c r="AD2173" i="1"/>
  <c r="AF2173" i="1"/>
  <c r="AG2173" i="1"/>
  <c r="Q2174" i="1"/>
  <c r="W2174" i="1"/>
  <c r="X2174" i="1"/>
  <c r="Y2174" i="1" s="1"/>
  <c r="Z2174" i="1"/>
  <c r="AA2174" i="1"/>
  <c r="AC2174" i="1"/>
  <c r="AD2174" i="1"/>
  <c r="AE2174" i="1" s="1"/>
  <c r="AF2174" i="1"/>
  <c r="AG2174" i="1"/>
  <c r="Q2175" i="1"/>
  <c r="W2175" i="1"/>
  <c r="X2175" i="1"/>
  <c r="Z2175" i="1"/>
  <c r="AA2175" i="1"/>
  <c r="AC2175" i="1"/>
  <c r="AD2175" i="1"/>
  <c r="AF2175" i="1"/>
  <c r="AG2175" i="1"/>
  <c r="Q2176" i="1"/>
  <c r="W2176" i="1"/>
  <c r="X2176" i="1"/>
  <c r="Y2176" i="1" s="1"/>
  <c r="Z2176" i="1"/>
  <c r="AA2176" i="1"/>
  <c r="AC2176" i="1"/>
  <c r="AD2176" i="1"/>
  <c r="AE2176" i="1" s="1"/>
  <c r="AF2176" i="1"/>
  <c r="AG2176" i="1"/>
  <c r="Q2177" i="1"/>
  <c r="W2177" i="1"/>
  <c r="X2177" i="1"/>
  <c r="Z2177" i="1"/>
  <c r="AA2177" i="1"/>
  <c r="AC2177" i="1"/>
  <c r="AD2177" i="1"/>
  <c r="AF2177" i="1"/>
  <c r="AG2177" i="1"/>
  <c r="Q2178" i="1"/>
  <c r="W2178" i="1"/>
  <c r="X2178" i="1"/>
  <c r="Y2178" i="1" s="1"/>
  <c r="Z2178" i="1"/>
  <c r="AA2178" i="1"/>
  <c r="AC2178" i="1"/>
  <c r="AD2178" i="1"/>
  <c r="AE2178" i="1" s="1"/>
  <c r="AF2178" i="1"/>
  <c r="AG2178" i="1"/>
  <c r="Q2179" i="1"/>
  <c r="W2179" i="1"/>
  <c r="X2179" i="1"/>
  <c r="Z2179" i="1"/>
  <c r="AA2179" i="1"/>
  <c r="AC2179" i="1"/>
  <c r="AD2179" i="1"/>
  <c r="AF2179" i="1"/>
  <c r="AG2179" i="1"/>
  <c r="Q2180" i="1"/>
  <c r="W2180" i="1"/>
  <c r="X2180" i="1"/>
  <c r="Y2180" i="1" s="1"/>
  <c r="Z2180" i="1"/>
  <c r="AA2180" i="1"/>
  <c r="AC2180" i="1"/>
  <c r="AD2180" i="1"/>
  <c r="AE2180" i="1" s="1"/>
  <c r="AF2180" i="1"/>
  <c r="AG2180" i="1"/>
  <c r="Q2181" i="1"/>
  <c r="W2181" i="1"/>
  <c r="X2181" i="1"/>
  <c r="Z2181" i="1"/>
  <c r="AA2181" i="1"/>
  <c r="AC2181" i="1"/>
  <c r="AD2181" i="1"/>
  <c r="AF2181" i="1"/>
  <c r="AG2181" i="1"/>
  <c r="Q2182" i="1"/>
  <c r="W2182" i="1"/>
  <c r="X2182" i="1"/>
  <c r="Y2182" i="1" s="1"/>
  <c r="Z2182" i="1"/>
  <c r="AA2182" i="1"/>
  <c r="AC2182" i="1"/>
  <c r="AD2182" i="1"/>
  <c r="AE2182" i="1" s="1"/>
  <c r="AF2182" i="1"/>
  <c r="AG2182" i="1"/>
  <c r="Q2183" i="1"/>
  <c r="W2183" i="1"/>
  <c r="X2183" i="1"/>
  <c r="Z2183" i="1"/>
  <c r="AA2183" i="1"/>
  <c r="AC2183" i="1"/>
  <c r="AD2183" i="1"/>
  <c r="AF2183" i="1"/>
  <c r="AG2183" i="1"/>
  <c r="Q2184" i="1"/>
  <c r="W2184" i="1"/>
  <c r="X2184" i="1"/>
  <c r="Y2184" i="1" s="1"/>
  <c r="Z2184" i="1"/>
  <c r="AA2184" i="1"/>
  <c r="AC2184" i="1"/>
  <c r="AD2184" i="1"/>
  <c r="AE2184" i="1" s="1"/>
  <c r="AF2184" i="1"/>
  <c r="AG2184" i="1"/>
  <c r="Q2185" i="1"/>
  <c r="W2185" i="1"/>
  <c r="X2185" i="1"/>
  <c r="Z2185" i="1"/>
  <c r="AA2185" i="1"/>
  <c r="AC2185" i="1"/>
  <c r="AD2185" i="1"/>
  <c r="AF2185" i="1"/>
  <c r="AG2185" i="1"/>
  <c r="Q2186" i="1"/>
  <c r="W2186" i="1"/>
  <c r="X2186" i="1"/>
  <c r="Y2186" i="1" s="1"/>
  <c r="Z2186" i="1"/>
  <c r="AA2186" i="1"/>
  <c r="AC2186" i="1"/>
  <c r="AD2186" i="1"/>
  <c r="AE2186" i="1" s="1"/>
  <c r="AF2186" i="1"/>
  <c r="AG2186" i="1"/>
  <c r="Q2187" i="1"/>
  <c r="W2187" i="1"/>
  <c r="X2187" i="1"/>
  <c r="Z2187" i="1"/>
  <c r="AA2187" i="1"/>
  <c r="AC2187" i="1"/>
  <c r="AD2187" i="1"/>
  <c r="AF2187" i="1"/>
  <c r="AG2187" i="1"/>
  <c r="Q2188" i="1"/>
  <c r="W2188" i="1"/>
  <c r="X2188" i="1"/>
  <c r="Y2188" i="1" s="1"/>
  <c r="Z2188" i="1"/>
  <c r="AA2188" i="1"/>
  <c r="AC2188" i="1"/>
  <c r="AD2188" i="1"/>
  <c r="AE2188" i="1" s="1"/>
  <c r="AF2188" i="1"/>
  <c r="AG2188" i="1"/>
  <c r="Q2189" i="1"/>
  <c r="W2189" i="1"/>
  <c r="X2189" i="1"/>
  <c r="Z2189" i="1"/>
  <c r="AA2189" i="1"/>
  <c r="AC2189" i="1"/>
  <c r="AD2189" i="1"/>
  <c r="AF2189" i="1"/>
  <c r="AG2189" i="1"/>
  <c r="Q2190" i="1"/>
  <c r="W2190" i="1"/>
  <c r="X2190" i="1"/>
  <c r="Y2190" i="1" s="1"/>
  <c r="Z2190" i="1"/>
  <c r="AA2190" i="1"/>
  <c r="AC2190" i="1"/>
  <c r="AD2190" i="1"/>
  <c r="AE2190" i="1" s="1"/>
  <c r="AF2190" i="1"/>
  <c r="AG2190" i="1"/>
  <c r="Q2191" i="1"/>
  <c r="W2191" i="1"/>
  <c r="X2191" i="1"/>
  <c r="Z2191" i="1"/>
  <c r="AA2191" i="1"/>
  <c r="AC2191" i="1"/>
  <c r="AD2191" i="1"/>
  <c r="AF2191" i="1"/>
  <c r="AG2191" i="1"/>
  <c r="Q2192" i="1"/>
  <c r="W2192" i="1"/>
  <c r="X2192" i="1"/>
  <c r="Y2192" i="1" s="1"/>
  <c r="Z2192" i="1"/>
  <c r="AA2192" i="1"/>
  <c r="AC2192" i="1"/>
  <c r="AD2192" i="1"/>
  <c r="AE2192" i="1" s="1"/>
  <c r="AF2192" i="1"/>
  <c r="AG2192" i="1"/>
  <c r="Q2193" i="1"/>
  <c r="W2193" i="1"/>
  <c r="X2193" i="1"/>
  <c r="Z2193" i="1"/>
  <c r="AA2193" i="1"/>
  <c r="AC2193" i="1"/>
  <c r="AD2193" i="1"/>
  <c r="AF2193" i="1"/>
  <c r="AG2193" i="1"/>
  <c r="Q2194" i="1"/>
  <c r="W2194" i="1"/>
  <c r="X2194" i="1"/>
  <c r="Y2194" i="1" s="1"/>
  <c r="Z2194" i="1"/>
  <c r="AA2194" i="1"/>
  <c r="AC2194" i="1"/>
  <c r="AD2194" i="1"/>
  <c r="AE2194" i="1" s="1"/>
  <c r="AF2194" i="1"/>
  <c r="AG2194" i="1"/>
  <c r="Q2195" i="1"/>
  <c r="W2195" i="1"/>
  <c r="X2195" i="1"/>
  <c r="Z2195" i="1"/>
  <c r="AA2195" i="1"/>
  <c r="AC2195" i="1"/>
  <c r="AD2195" i="1"/>
  <c r="AF2195" i="1"/>
  <c r="AG2195" i="1"/>
  <c r="Q2196" i="1"/>
  <c r="W2196" i="1"/>
  <c r="X2196" i="1"/>
  <c r="Y2196" i="1" s="1"/>
  <c r="Z2196" i="1"/>
  <c r="AA2196" i="1"/>
  <c r="AC2196" i="1"/>
  <c r="AD2196" i="1"/>
  <c r="AE2196" i="1" s="1"/>
  <c r="AF2196" i="1"/>
  <c r="AG2196" i="1"/>
  <c r="Q2197" i="1"/>
  <c r="W2197" i="1"/>
  <c r="X2197" i="1"/>
  <c r="Z2197" i="1"/>
  <c r="AA2197" i="1"/>
  <c r="AC2197" i="1"/>
  <c r="AD2197" i="1"/>
  <c r="AF2197" i="1"/>
  <c r="AG2197" i="1"/>
  <c r="Q2198" i="1"/>
  <c r="W2198" i="1"/>
  <c r="X2198" i="1"/>
  <c r="Y2198" i="1" s="1"/>
  <c r="Z2198" i="1"/>
  <c r="AA2198" i="1"/>
  <c r="AC2198" i="1"/>
  <c r="AD2198" i="1"/>
  <c r="AE2198" i="1" s="1"/>
  <c r="AF2198" i="1"/>
  <c r="AG2198" i="1"/>
  <c r="Q2199" i="1"/>
  <c r="W2199" i="1"/>
  <c r="X2199" i="1"/>
  <c r="Z2199" i="1"/>
  <c r="AA2199" i="1"/>
  <c r="AC2199" i="1"/>
  <c r="AD2199" i="1"/>
  <c r="AF2199" i="1"/>
  <c r="AG2199" i="1"/>
  <c r="Q2200" i="1"/>
  <c r="W2200" i="1"/>
  <c r="X2200" i="1"/>
  <c r="Y2200" i="1" s="1"/>
  <c r="Z2200" i="1"/>
  <c r="AA2200" i="1"/>
  <c r="AC2200" i="1"/>
  <c r="AD2200" i="1"/>
  <c r="AE2200" i="1" s="1"/>
  <c r="AF2200" i="1"/>
  <c r="AG2200" i="1"/>
  <c r="Q2201" i="1"/>
  <c r="W2201" i="1"/>
  <c r="X2201" i="1"/>
  <c r="Z2201" i="1"/>
  <c r="AA2201" i="1"/>
  <c r="AC2201" i="1"/>
  <c r="AD2201" i="1"/>
  <c r="AF2201" i="1"/>
  <c r="AG2201" i="1"/>
  <c r="Q2202" i="1"/>
  <c r="W2202" i="1"/>
  <c r="X2202" i="1"/>
  <c r="Y2202" i="1" s="1"/>
  <c r="Z2202" i="1"/>
  <c r="AA2202" i="1"/>
  <c r="AC2202" i="1"/>
  <c r="AD2202" i="1"/>
  <c r="AE2202" i="1" s="1"/>
  <c r="AF2202" i="1"/>
  <c r="AG2202" i="1"/>
  <c r="Q2203" i="1"/>
  <c r="W2203" i="1"/>
  <c r="X2203" i="1"/>
  <c r="Z2203" i="1"/>
  <c r="AA2203" i="1"/>
  <c r="AC2203" i="1"/>
  <c r="AD2203" i="1"/>
  <c r="AF2203" i="1"/>
  <c r="AG2203" i="1"/>
  <c r="Q2204" i="1"/>
  <c r="W2204" i="1"/>
  <c r="X2204" i="1"/>
  <c r="Y2204" i="1" s="1"/>
  <c r="Z2204" i="1"/>
  <c r="AA2204" i="1"/>
  <c r="AC2204" i="1"/>
  <c r="AD2204" i="1"/>
  <c r="AE2204" i="1" s="1"/>
  <c r="AF2204" i="1"/>
  <c r="AG2204" i="1"/>
  <c r="Q2205" i="1"/>
  <c r="W2205" i="1"/>
  <c r="X2205" i="1"/>
  <c r="Z2205" i="1"/>
  <c r="AA2205" i="1"/>
  <c r="AC2205" i="1"/>
  <c r="AD2205" i="1"/>
  <c r="AF2205" i="1"/>
  <c r="AG2205" i="1"/>
  <c r="Q2206" i="1"/>
  <c r="W2206" i="1"/>
  <c r="X2206" i="1"/>
  <c r="Y2206" i="1" s="1"/>
  <c r="Z2206" i="1"/>
  <c r="AA2206" i="1"/>
  <c r="AC2206" i="1"/>
  <c r="AD2206" i="1"/>
  <c r="AE2206" i="1" s="1"/>
  <c r="AF2206" i="1"/>
  <c r="AG2206" i="1"/>
  <c r="Q2207" i="1"/>
  <c r="W2207" i="1"/>
  <c r="X2207" i="1"/>
  <c r="Z2207" i="1"/>
  <c r="AA2207" i="1"/>
  <c r="AC2207" i="1"/>
  <c r="AD2207" i="1"/>
  <c r="AF2207" i="1"/>
  <c r="AG2207" i="1"/>
  <c r="Q2208" i="1"/>
  <c r="W2208" i="1"/>
  <c r="X2208" i="1"/>
  <c r="Y2208" i="1" s="1"/>
  <c r="Z2208" i="1"/>
  <c r="AA2208" i="1"/>
  <c r="AC2208" i="1"/>
  <c r="AD2208" i="1"/>
  <c r="AE2208" i="1" s="1"/>
  <c r="AF2208" i="1"/>
  <c r="AG2208" i="1"/>
  <c r="Q2209" i="1"/>
  <c r="W2209" i="1"/>
  <c r="X2209" i="1"/>
  <c r="Z2209" i="1"/>
  <c r="AA2209" i="1"/>
  <c r="AC2209" i="1"/>
  <c r="AD2209" i="1"/>
  <c r="AF2209" i="1"/>
  <c r="AG2209" i="1"/>
  <c r="Q2210" i="1"/>
  <c r="W2210" i="1"/>
  <c r="X2210" i="1"/>
  <c r="Y2210" i="1" s="1"/>
  <c r="Z2210" i="1"/>
  <c r="AA2210" i="1"/>
  <c r="AC2210" i="1"/>
  <c r="AD2210" i="1"/>
  <c r="AE2210" i="1" s="1"/>
  <c r="AF2210" i="1"/>
  <c r="AG2210" i="1"/>
  <c r="Q2211" i="1"/>
  <c r="W2211" i="1"/>
  <c r="X2211" i="1"/>
  <c r="Z2211" i="1"/>
  <c r="AA2211" i="1"/>
  <c r="AC2211" i="1"/>
  <c r="AD2211" i="1"/>
  <c r="AF2211" i="1"/>
  <c r="AG2211" i="1"/>
  <c r="Q2212" i="1"/>
  <c r="W2212" i="1"/>
  <c r="X2212" i="1"/>
  <c r="Y2212" i="1" s="1"/>
  <c r="Z2212" i="1"/>
  <c r="AA2212" i="1"/>
  <c r="AC2212" i="1"/>
  <c r="AD2212" i="1"/>
  <c r="AE2212" i="1" s="1"/>
  <c r="AF2212" i="1"/>
  <c r="AG2212" i="1"/>
  <c r="Q2213" i="1"/>
  <c r="W2213" i="1"/>
  <c r="X2213" i="1"/>
  <c r="Z2213" i="1"/>
  <c r="AA2213" i="1"/>
  <c r="AC2213" i="1"/>
  <c r="AD2213" i="1"/>
  <c r="AF2213" i="1"/>
  <c r="AG2213" i="1"/>
  <c r="Q2214" i="1"/>
  <c r="W2214" i="1"/>
  <c r="X2214" i="1"/>
  <c r="Y2214" i="1" s="1"/>
  <c r="Z2214" i="1"/>
  <c r="AA2214" i="1"/>
  <c r="AC2214" i="1"/>
  <c r="AD2214" i="1"/>
  <c r="AE2214" i="1" s="1"/>
  <c r="AF2214" i="1"/>
  <c r="AG2214" i="1"/>
  <c r="Q2215" i="1"/>
  <c r="W2215" i="1"/>
  <c r="X2215" i="1"/>
  <c r="Z2215" i="1"/>
  <c r="AA2215" i="1"/>
  <c r="AC2215" i="1"/>
  <c r="AD2215" i="1"/>
  <c r="AF2215" i="1"/>
  <c r="AG2215" i="1"/>
  <c r="Q2216" i="1"/>
  <c r="W2216" i="1"/>
  <c r="X2216" i="1"/>
  <c r="Y2216" i="1" s="1"/>
  <c r="Z2216" i="1"/>
  <c r="AA2216" i="1"/>
  <c r="AC2216" i="1"/>
  <c r="AD2216" i="1"/>
  <c r="AE2216" i="1" s="1"/>
  <c r="AF2216" i="1"/>
  <c r="AG2216" i="1"/>
  <c r="Q2217" i="1"/>
  <c r="W2217" i="1"/>
  <c r="X2217" i="1"/>
  <c r="Z2217" i="1"/>
  <c r="AA2217" i="1"/>
  <c r="AC2217" i="1"/>
  <c r="AD2217" i="1"/>
  <c r="AF2217" i="1"/>
  <c r="AG2217" i="1"/>
  <c r="Q2218" i="1"/>
  <c r="W2218" i="1"/>
  <c r="X2218" i="1"/>
  <c r="Y2218" i="1" s="1"/>
  <c r="Z2218" i="1"/>
  <c r="AA2218" i="1"/>
  <c r="AC2218" i="1"/>
  <c r="AD2218" i="1"/>
  <c r="AE2218" i="1" s="1"/>
  <c r="AF2218" i="1"/>
  <c r="AG2218" i="1"/>
  <c r="Q2219" i="1"/>
  <c r="W2219" i="1"/>
  <c r="X2219" i="1"/>
  <c r="Z2219" i="1"/>
  <c r="AA2219" i="1"/>
  <c r="AC2219" i="1"/>
  <c r="AD2219" i="1"/>
  <c r="AF2219" i="1"/>
  <c r="AG2219" i="1"/>
  <c r="Q2220" i="1"/>
  <c r="W2220" i="1"/>
  <c r="X2220" i="1"/>
  <c r="Y2220" i="1" s="1"/>
  <c r="Z2220" i="1"/>
  <c r="AA2220" i="1"/>
  <c r="AC2220" i="1"/>
  <c r="AD2220" i="1"/>
  <c r="AE2220" i="1" s="1"/>
  <c r="AF2220" i="1"/>
  <c r="AG2220" i="1"/>
  <c r="Q2221" i="1"/>
  <c r="W2221" i="1"/>
  <c r="X2221" i="1"/>
  <c r="Z2221" i="1"/>
  <c r="AA2221" i="1"/>
  <c r="AC2221" i="1"/>
  <c r="AD2221" i="1"/>
  <c r="AF2221" i="1"/>
  <c r="AG2221" i="1"/>
  <c r="Q2222" i="1"/>
  <c r="W2222" i="1"/>
  <c r="X2222" i="1"/>
  <c r="Y2222" i="1" s="1"/>
  <c r="Z2222" i="1"/>
  <c r="AA2222" i="1"/>
  <c r="AC2222" i="1"/>
  <c r="AD2222" i="1"/>
  <c r="AE2222" i="1" s="1"/>
  <c r="AF2222" i="1"/>
  <c r="AG2222" i="1"/>
  <c r="Q2223" i="1"/>
  <c r="W2223" i="1"/>
  <c r="X2223" i="1"/>
  <c r="Z2223" i="1"/>
  <c r="AA2223" i="1"/>
  <c r="AC2223" i="1"/>
  <c r="AD2223" i="1"/>
  <c r="AF2223" i="1"/>
  <c r="AG2223" i="1"/>
  <c r="Q2224" i="1"/>
  <c r="W2224" i="1"/>
  <c r="X2224" i="1"/>
  <c r="Y2224" i="1" s="1"/>
  <c r="Z2224" i="1"/>
  <c r="AA2224" i="1"/>
  <c r="AC2224" i="1"/>
  <c r="AD2224" i="1"/>
  <c r="AE2224" i="1" s="1"/>
  <c r="AF2224" i="1"/>
  <c r="AG2224" i="1"/>
  <c r="Q2225" i="1"/>
  <c r="W2225" i="1"/>
  <c r="X2225" i="1"/>
  <c r="Z2225" i="1"/>
  <c r="AA2225" i="1"/>
  <c r="AC2225" i="1"/>
  <c r="AD2225" i="1"/>
  <c r="AF2225" i="1"/>
  <c r="AG2225" i="1"/>
  <c r="Q2226" i="1"/>
  <c r="W2226" i="1"/>
  <c r="X2226" i="1"/>
  <c r="Y2226" i="1" s="1"/>
  <c r="Z2226" i="1"/>
  <c r="AA2226" i="1"/>
  <c r="AC2226" i="1"/>
  <c r="AD2226" i="1"/>
  <c r="AE2226" i="1" s="1"/>
  <c r="AF2226" i="1"/>
  <c r="AG2226" i="1"/>
  <c r="Q2227" i="1"/>
  <c r="W2227" i="1"/>
  <c r="X2227" i="1"/>
  <c r="Z2227" i="1"/>
  <c r="AA2227" i="1"/>
  <c r="AC2227" i="1"/>
  <c r="AD2227" i="1"/>
  <c r="AF2227" i="1"/>
  <c r="AG2227" i="1"/>
  <c r="Q2228" i="1"/>
  <c r="W2228" i="1"/>
  <c r="X2228" i="1"/>
  <c r="Y2228" i="1" s="1"/>
  <c r="Z2228" i="1"/>
  <c r="AA2228" i="1"/>
  <c r="AC2228" i="1"/>
  <c r="AD2228" i="1"/>
  <c r="AE2228" i="1" s="1"/>
  <c r="AF2228" i="1"/>
  <c r="AG2228" i="1"/>
  <c r="Q2229" i="1"/>
  <c r="W2229" i="1"/>
  <c r="X2229" i="1"/>
  <c r="Z2229" i="1"/>
  <c r="AA2229" i="1"/>
  <c r="AC2229" i="1"/>
  <c r="AD2229" i="1"/>
  <c r="AF2229" i="1"/>
  <c r="AG2229" i="1"/>
  <c r="Q2230" i="1"/>
  <c r="W2230" i="1"/>
  <c r="X2230" i="1"/>
  <c r="Y2230" i="1" s="1"/>
  <c r="Z2230" i="1"/>
  <c r="AA2230" i="1"/>
  <c r="AC2230" i="1"/>
  <c r="AD2230" i="1"/>
  <c r="AE2230" i="1" s="1"/>
  <c r="AF2230" i="1"/>
  <c r="AG2230" i="1"/>
  <c r="Q2231" i="1"/>
  <c r="W2231" i="1"/>
  <c r="X2231" i="1"/>
  <c r="Z2231" i="1"/>
  <c r="AA2231" i="1"/>
  <c r="AC2231" i="1"/>
  <c r="AD2231" i="1"/>
  <c r="AF2231" i="1"/>
  <c r="AG2231" i="1"/>
  <c r="Q2232" i="1"/>
  <c r="W2232" i="1"/>
  <c r="X2232" i="1"/>
  <c r="Y2232" i="1" s="1"/>
  <c r="Z2232" i="1"/>
  <c r="AA2232" i="1"/>
  <c r="AC2232" i="1"/>
  <c r="AD2232" i="1"/>
  <c r="AE2232" i="1" s="1"/>
  <c r="AF2232" i="1"/>
  <c r="AG2232" i="1"/>
  <c r="Q2233" i="1"/>
  <c r="W2233" i="1"/>
  <c r="X2233" i="1"/>
  <c r="Z2233" i="1"/>
  <c r="AA2233" i="1"/>
  <c r="AC2233" i="1"/>
  <c r="AD2233" i="1"/>
  <c r="AF2233" i="1"/>
  <c r="AG2233" i="1"/>
  <c r="Q2234" i="1"/>
  <c r="W2234" i="1"/>
  <c r="X2234" i="1"/>
  <c r="Y2234" i="1" s="1"/>
  <c r="Z2234" i="1"/>
  <c r="AA2234" i="1"/>
  <c r="AC2234" i="1"/>
  <c r="AD2234" i="1"/>
  <c r="AE2234" i="1" s="1"/>
  <c r="AF2234" i="1"/>
  <c r="AG2234" i="1"/>
  <c r="Q2235" i="1"/>
  <c r="W2235" i="1"/>
  <c r="X2235" i="1"/>
  <c r="Z2235" i="1"/>
  <c r="AA2235" i="1"/>
  <c r="AC2235" i="1"/>
  <c r="AD2235" i="1"/>
  <c r="AF2235" i="1"/>
  <c r="AG2235" i="1"/>
  <c r="Q2236" i="1"/>
  <c r="W2236" i="1"/>
  <c r="X2236" i="1"/>
  <c r="Y2236" i="1" s="1"/>
  <c r="Z2236" i="1"/>
  <c r="AA2236" i="1"/>
  <c r="AC2236" i="1"/>
  <c r="AD2236" i="1"/>
  <c r="AE2236" i="1" s="1"/>
  <c r="AF2236" i="1"/>
  <c r="AG2236" i="1"/>
  <c r="Q2237" i="1"/>
  <c r="W2237" i="1"/>
  <c r="X2237" i="1"/>
  <c r="Z2237" i="1"/>
  <c r="AA2237" i="1"/>
  <c r="AC2237" i="1"/>
  <c r="AD2237" i="1"/>
  <c r="AF2237" i="1"/>
  <c r="AG2237" i="1"/>
  <c r="Q2238" i="1"/>
  <c r="W2238" i="1"/>
  <c r="X2238" i="1"/>
  <c r="Y2238" i="1" s="1"/>
  <c r="Z2238" i="1"/>
  <c r="AA2238" i="1"/>
  <c r="AC2238" i="1"/>
  <c r="AD2238" i="1"/>
  <c r="AE2238" i="1" s="1"/>
  <c r="AF2238" i="1"/>
  <c r="AG2238" i="1"/>
  <c r="Q2239" i="1"/>
  <c r="W2239" i="1"/>
  <c r="X2239" i="1"/>
  <c r="Z2239" i="1"/>
  <c r="AA2239" i="1"/>
  <c r="AC2239" i="1"/>
  <c r="AD2239" i="1"/>
  <c r="AF2239" i="1"/>
  <c r="AG2239" i="1"/>
  <c r="Q2240" i="1"/>
  <c r="W2240" i="1"/>
  <c r="X2240" i="1"/>
  <c r="Y2240" i="1" s="1"/>
  <c r="Z2240" i="1"/>
  <c r="AA2240" i="1"/>
  <c r="AC2240" i="1"/>
  <c r="AD2240" i="1"/>
  <c r="AE2240" i="1" s="1"/>
  <c r="AF2240" i="1"/>
  <c r="AG2240" i="1"/>
  <c r="Q2241" i="1"/>
  <c r="W2241" i="1"/>
  <c r="X2241" i="1"/>
  <c r="Z2241" i="1"/>
  <c r="AA2241" i="1"/>
  <c r="AC2241" i="1"/>
  <c r="AD2241" i="1"/>
  <c r="AF2241" i="1"/>
  <c r="AG2241" i="1"/>
  <c r="Q2242" i="1"/>
  <c r="W2242" i="1"/>
  <c r="X2242" i="1"/>
  <c r="Y2242" i="1" s="1"/>
  <c r="Z2242" i="1"/>
  <c r="AA2242" i="1"/>
  <c r="AC2242" i="1"/>
  <c r="AD2242" i="1"/>
  <c r="AE2242" i="1" s="1"/>
  <c r="AF2242" i="1"/>
  <c r="AG2242" i="1"/>
  <c r="Q2243" i="1"/>
  <c r="W2243" i="1"/>
  <c r="X2243" i="1"/>
  <c r="Z2243" i="1"/>
  <c r="AA2243" i="1"/>
  <c r="AC2243" i="1"/>
  <c r="AD2243" i="1"/>
  <c r="AF2243" i="1"/>
  <c r="AG2243" i="1"/>
  <c r="Q2244" i="1"/>
  <c r="W2244" i="1"/>
  <c r="X2244" i="1"/>
  <c r="Y2244" i="1" s="1"/>
  <c r="Z2244" i="1"/>
  <c r="AA2244" i="1"/>
  <c r="AC2244" i="1"/>
  <c r="AD2244" i="1"/>
  <c r="AE2244" i="1" s="1"/>
  <c r="AF2244" i="1"/>
  <c r="AG2244" i="1"/>
  <c r="Q2245" i="1"/>
  <c r="W2245" i="1"/>
  <c r="X2245" i="1"/>
  <c r="Z2245" i="1"/>
  <c r="AA2245" i="1"/>
  <c r="AC2245" i="1"/>
  <c r="AD2245" i="1"/>
  <c r="AF2245" i="1"/>
  <c r="AG2245" i="1"/>
  <c r="Q2246" i="1"/>
  <c r="W2246" i="1"/>
  <c r="X2246" i="1"/>
  <c r="Y2246" i="1" s="1"/>
  <c r="Z2246" i="1"/>
  <c r="AA2246" i="1"/>
  <c r="AC2246" i="1"/>
  <c r="AD2246" i="1"/>
  <c r="AE2246" i="1" s="1"/>
  <c r="AF2246" i="1"/>
  <c r="AG2246" i="1"/>
  <c r="Q2247" i="1"/>
  <c r="W2247" i="1"/>
  <c r="X2247" i="1"/>
  <c r="Z2247" i="1"/>
  <c r="AA2247" i="1"/>
  <c r="AC2247" i="1"/>
  <c r="AD2247" i="1"/>
  <c r="AF2247" i="1"/>
  <c r="AG2247" i="1"/>
  <c r="Q2248" i="1"/>
  <c r="W2248" i="1"/>
  <c r="X2248" i="1"/>
  <c r="Y2248" i="1" s="1"/>
  <c r="Z2248" i="1"/>
  <c r="AA2248" i="1"/>
  <c r="AC2248" i="1"/>
  <c r="AD2248" i="1"/>
  <c r="AE2248" i="1" s="1"/>
  <c r="AF2248" i="1"/>
  <c r="AG2248" i="1"/>
  <c r="Q2249" i="1"/>
  <c r="W2249" i="1"/>
  <c r="X2249" i="1"/>
  <c r="Z2249" i="1"/>
  <c r="AA2249" i="1"/>
  <c r="AC2249" i="1"/>
  <c r="AD2249" i="1"/>
  <c r="AF2249" i="1"/>
  <c r="AG2249" i="1"/>
  <c r="Q2250" i="1"/>
  <c r="W2250" i="1"/>
  <c r="X2250" i="1"/>
  <c r="Y2250" i="1" s="1"/>
  <c r="Z2250" i="1"/>
  <c r="AA2250" i="1"/>
  <c r="AC2250" i="1"/>
  <c r="AD2250" i="1"/>
  <c r="AE2250" i="1" s="1"/>
  <c r="AF2250" i="1"/>
  <c r="AG2250" i="1"/>
  <c r="Q2251" i="1"/>
  <c r="W2251" i="1"/>
  <c r="X2251" i="1"/>
  <c r="Z2251" i="1"/>
  <c r="AA2251" i="1"/>
  <c r="AC2251" i="1"/>
  <c r="AD2251" i="1"/>
  <c r="AF2251" i="1"/>
  <c r="AG2251" i="1"/>
  <c r="Q2252" i="1"/>
  <c r="W2252" i="1"/>
  <c r="X2252" i="1"/>
  <c r="Y2252" i="1" s="1"/>
  <c r="Z2252" i="1"/>
  <c r="AA2252" i="1"/>
  <c r="AC2252" i="1"/>
  <c r="AD2252" i="1"/>
  <c r="AE2252" i="1" s="1"/>
  <c r="AF2252" i="1"/>
  <c r="AG2252" i="1"/>
  <c r="Q2253" i="1"/>
  <c r="W2253" i="1"/>
  <c r="X2253" i="1"/>
  <c r="Z2253" i="1"/>
  <c r="AA2253" i="1"/>
  <c r="AC2253" i="1"/>
  <c r="AD2253" i="1"/>
  <c r="AF2253" i="1"/>
  <c r="AG2253" i="1"/>
  <c r="Q2254" i="1"/>
  <c r="W2254" i="1"/>
  <c r="X2254" i="1"/>
  <c r="Y2254" i="1" s="1"/>
  <c r="Z2254" i="1"/>
  <c r="AA2254" i="1"/>
  <c r="AC2254" i="1"/>
  <c r="AD2254" i="1"/>
  <c r="AE2254" i="1" s="1"/>
  <c r="AF2254" i="1"/>
  <c r="AG2254" i="1"/>
  <c r="Q2255" i="1"/>
  <c r="W2255" i="1"/>
  <c r="X2255" i="1"/>
  <c r="Z2255" i="1"/>
  <c r="AA2255" i="1"/>
  <c r="AC2255" i="1"/>
  <c r="AD2255" i="1"/>
  <c r="AF2255" i="1"/>
  <c r="AG2255" i="1"/>
  <c r="Q2256" i="1"/>
  <c r="W2256" i="1"/>
  <c r="X2256" i="1"/>
  <c r="Y2256" i="1" s="1"/>
  <c r="Z2256" i="1"/>
  <c r="AA2256" i="1"/>
  <c r="AC2256" i="1"/>
  <c r="AD2256" i="1"/>
  <c r="AE2256" i="1" s="1"/>
  <c r="AF2256" i="1"/>
  <c r="AG2256" i="1"/>
  <c r="Q2257" i="1"/>
  <c r="W2257" i="1"/>
  <c r="X2257" i="1"/>
  <c r="Z2257" i="1"/>
  <c r="AA2257" i="1"/>
  <c r="AC2257" i="1"/>
  <c r="AD2257" i="1"/>
  <c r="AF2257" i="1"/>
  <c r="AG2257" i="1"/>
  <c r="Q2258" i="1"/>
  <c r="W2258" i="1"/>
  <c r="X2258" i="1"/>
  <c r="Y2258" i="1" s="1"/>
  <c r="Z2258" i="1"/>
  <c r="AA2258" i="1"/>
  <c r="AC2258" i="1"/>
  <c r="AD2258" i="1"/>
  <c r="AE2258" i="1" s="1"/>
  <c r="AF2258" i="1"/>
  <c r="AG2258" i="1"/>
  <c r="Q2259" i="1"/>
  <c r="W2259" i="1"/>
  <c r="X2259" i="1"/>
  <c r="Z2259" i="1"/>
  <c r="AA2259" i="1"/>
  <c r="AC2259" i="1"/>
  <c r="AD2259" i="1"/>
  <c r="AF2259" i="1"/>
  <c r="AG2259" i="1"/>
  <c r="Q2260" i="1"/>
  <c r="W2260" i="1"/>
  <c r="X2260" i="1"/>
  <c r="Y2260" i="1" s="1"/>
  <c r="Z2260" i="1"/>
  <c r="AA2260" i="1"/>
  <c r="AC2260" i="1"/>
  <c r="AD2260" i="1"/>
  <c r="AE2260" i="1" s="1"/>
  <c r="AF2260" i="1"/>
  <c r="AG2260" i="1"/>
  <c r="Q2261" i="1"/>
  <c r="W2261" i="1"/>
  <c r="X2261" i="1"/>
  <c r="Z2261" i="1"/>
  <c r="AA2261" i="1"/>
  <c r="AC2261" i="1"/>
  <c r="AD2261" i="1"/>
  <c r="AF2261" i="1"/>
  <c r="AG2261" i="1"/>
  <c r="Q2262" i="1"/>
  <c r="W2262" i="1"/>
  <c r="X2262" i="1"/>
  <c r="Y2262" i="1" s="1"/>
  <c r="Z2262" i="1"/>
  <c r="AA2262" i="1"/>
  <c r="AC2262" i="1"/>
  <c r="AD2262" i="1"/>
  <c r="AE2262" i="1" s="1"/>
  <c r="AF2262" i="1"/>
  <c r="AG2262" i="1"/>
  <c r="Q2263" i="1"/>
  <c r="W2263" i="1"/>
  <c r="X2263" i="1"/>
  <c r="Z2263" i="1"/>
  <c r="AA2263" i="1"/>
  <c r="AC2263" i="1"/>
  <c r="AD2263" i="1"/>
  <c r="AF2263" i="1"/>
  <c r="AG2263" i="1"/>
  <c r="Q2264" i="1"/>
  <c r="W2264" i="1"/>
  <c r="X2264" i="1"/>
  <c r="Y2264" i="1" s="1"/>
  <c r="Z2264" i="1"/>
  <c r="AA2264" i="1"/>
  <c r="AC2264" i="1"/>
  <c r="AD2264" i="1"/>
  <c r="AE2264" i="1" s="1"/>
  <c r="AF2264" i="1"/>
  <c r="AG2264" i="1"/>
  <c r="Q2265" i="1"/>
  <c r="W2265" i="1"/>
  <c r="X2265" i="1"/>
  <c r="Z2265" i="1"/>
  <c r="AA2265" i="1"/>
  <c r="AC2265" i="1"/>
  <c r="AD2265" i="1"/>
  <c r="AF2265" i="1"/>
  <c r="AG2265" i="1"/>
  <c r="Q2266" i="1"/>
  <c r="W2266" i="1"/>
  <c r="X2266" i="1"/>
  <c r="Y2266" i="1" s="1"/>
  <c r="Z2266" i="1"/>
  <c r="AA2266" i="1"/>
  <c r="AC2266" i="1"/>
  <c r="AD2266" i="1"/>
  <c r="AE2266" i="1" s="1"/>
  <c r="AF2266" i="1"/>
  <c r="AG2266" i="1"/>
  <c r="Q2267" i="1"/>
  <c r="W2267" i="1"/>
  <c r="X2267" i="1"/>
  <c r="Z2267" i="1"/>
  <c r="AA2267" i="1"/>
  <c r="AC2267" i="1"/>
  <c r="AD2267" i="1"/>
  <c r="AF2267" i="1"/>
  <c r="AG2267" i="1"/>
  <c r="Q2268" i="1"/>
  <c r="W2268" i="1"/>
  <c r="X2268" i="1"/>
  <c r="Y2268" i="1" s="1"/>
  <c r="Z2268" i="1"/>
  <c r="AA2268" i="1"/>
  <c r="AC2268" i="1"/>
  <c r="AD2268" i="1"/>
  <c r="AE2268" i="1" s="1"/>
  <c r="AF2268" i="1"/>
  <c r="AG2268" i="1"/>
  <c r="Q2269" i="1"/>
  <c r="W2269" i="1"/>
  <c r="X2269" i="1"/>
  <c r="Z2269" i="1"/>
  <c r="AA2269" i="1"/>
  <c r="AC2269" i="1"/>
  <c r="AD2269" i="1"/>
  <c r="AF2269" i="1"/>
  <c r="AG2269" i="1"/>
  <c r="Q2270" i="1"/>
  <c r="W2270" i="1"/>
  <c r="X2270" i="1"/>
  <c r="Y2270" i="1" s="1"/>
  <c r="Z2270" i="1"/>
  <c r="AA2270" i="1"/>
  <c r="AC2270" i="1"/>
  <c r="AD2270" i="1"/>
  <c r="AE2270" i="1" s="1"/>
  <c r="AF2270" i="1"/>
  <c r="AG2270" i="1"/>
  <c r="Q2271" i="1"/>
  <c r="W2271" i="1"/>
  <c r="X2271" i="1"/>
  <c r="Z2271" i="1"/>
  <c r="AA2271" i="1"/>
  <c r="AC2271" i="1"/>
  <c r="AD2271" i="1"/>
  <c r="AF2271" i="1"/>
  <c r="AG2271" i="1"/>
  <c r="Q2272" i="1"/>
  <c r="W2272" i="1"/>
  <c r="X2272" i="1"/>
  <c r="Y2272" i="1" s="1"/>
  <c r="Z2272" i="1"/>
  <c r="AA2272" i="1"/>
  <c r="AC2272" i="1"/>
  <c r="AD2272" i="1"/>
  <c r="AE2272" i="1" s="1"/>
  <c r="AF2272" i="1"/>
  <c r="AG2272" i="1"/>
  <c r="Q2273" i="1"/>
  <c r="W2273" i="1"/>
  <c r="X2273" i="1"/>
  <c r="Z2273" i="1"/>
  <c r="AA2273" i="1"/>
  <c r="AC2273" i="1"/>
  <c r="AD2273" i="1"/>
  <c r="AF2273" i="1"/>
  <c r="AG2273" i="1"/>
  <c r="Q2274" i="1"/>
  <c r="W2274" i="1"/>
  <c r="X2274" i="1"/>
  <c r="Y2274" i="1" s="1"/>
  <c r="Z2274" i="1"/>
  <c r="AA2274" i="1"/>
  <c r="AC2274" i="1"/>
  <c r="AD2274" i="1"/>
  <c r="AE2274" i="1" s="1"/>
  <c r="AF2274" i="1"/>
  <c r="AG2274" i="1"/>
  <c r="Q2275" i="1"/>
  <c r="W2275" i="1"/>
  <c r="X2275" i="1"/>
  <c r="Z2275" i="1"/>
  <c r="AA2275" i="1"/>
  <c r="AC2275" i="1"/>
  <c r="AD2275" i="1"/>
  <c r="AF2275" i="1"/>
  <c r="AG2275" i="1"/>
  <c r="Q2276" i="1"/>
  <c r="W2276" i="1"/>
  <c r="X2276" i="1"/>
  <c r="Y2276" i="1" s="1"/>
  <c r="Z2276" i="1"/>
  <c r="AA2276" i="1"/>
  <c r="AC2276" i="1"/>
  <c r="AD2276" i="1"/>
  <c r="AE2276" i="1" s="1"/>
  <c r="AF2276" i="1"/>
  <c r="AG2276" i="1"/>
  <c r="Q2277" i="1"/>
  <c r="W2277" i="1"/>
  <c r="X2277" i="1"/>
  <c r="Z2277" i="1"/>
  <c r="AA2277" i="1"/>
  <c r="AC2277" i="1"/>
  <c r="AD2277" i="1"/>
  <c r="AF2277" i="1"/>
  <c r="AG2277" i="1"/>
  <c r="Q2278" i="1"/>
  <c r="W2278" i="1"/>
  <c r="X2278" i="1"/>
  <c r="Y2278" i="1" s="1"/>
  <c r="Z2278" i="1"/>
  <c r="AA2278" i="1"/>
  <c r="AC2278" i="1"/>
  <c r="AD2278" i="1"/>
  <c r="AE2278" i="1" s="1"/>
  <c r="AF2278" i="1"/>
  <c r="AG2278" i="1"/>
  <c r="Q2279" i="1"/>
  <c r="W2279" i="1"/>
  <c r="X2279" i="1"/>
  <c r="Z2279" i="1"/>
  <c r="AA2279" i="1"/>
  <c r="AC2279" i="1"/>
  <c r="AD2279" i="1"/>
  <c r="AF2279" i="1"/>
  <c r="AG2279" i="1"/>
  <c r="Q2280" i="1"/>
  <c r="W2280" i="1"/>
  <c r="X2280" i="1"/>
  <c r="Y2280" i="1" s="1"/>
  <c r="Z2280" i="1"/>
  <c r="AA2280" i="1"/>
  <c r="AC2280" i="1"/>
  <c r="AD2280" i="1"/>
  <c r="AE2280" i="1" s="1"/>
  <c r="AF2280" i="1"/>
  <c r="AG2280" i="1"/>
  <c r="Q2281" i="1"/>
  <c r="W2281" i="1"/>
  <c r="X2281" i="1"/>
  <c r="Z2281" i="1"/>
  <c r="AA2281" i="1"/>
  <c r="AC2281" i="1"/>
  <c r="AD2281" i="1"/>
  <c r="AF2281" i="1"/>
  <c r="AG2281" i="1"/>
  <c r="Q2282" i="1"/>
  <c r="W2282" i="1"/>
  <c r="X2282" i="1"/>
  <c r="Y2282" i="1" s="1"/>
  <c r="Z2282" i="1"/>
  <c r="AA2282" i="1"/>
  <c r="AC2282" i="1"/>
  <c r="AD2282" i="1"/>
  <c r="AE2282" i="1" s="1"/>
  <c r="AF2282" i="1"/>
  <c r="AG2282" i="1"/>
  <c r="Q2283" i="1"/>
  <c r="W2283" i="1"/>
  <c r="X2283" i="1"/>
  <c r="Z2283" i="1"/>
  <c r="AA2283" i="1"/>
  <c r="AC2283" i="1"/>
  <c r="AD2283" i="1"/>
  <c r="AF2283" i="1"/>
  <c r="AG2283" i="1"/>
  <c r="Q2284" i="1"/>
  <c r="W2284" i="1"/>
  <c r="X2284" i="1"/>
  <c r="Y2284" i="1" s="1"/>
  <c r="Z2284" i="1"/>
  <c r="AA2284" i="1"/>
  <c r="AC2284" i="1"/>
  <c r="AD2284" i="1"/>
  <c r="AE2284" i="1" s="1"/>
  <c r="AF2284" i="1"/>
  <c r="AG2284" i="1"/>
  <c r="Q2285" i="1"/>
  <c r="W2285" i="1"/>
  <c r="X2285" i="1"/>
  <c r="Z2285" i="1"/>
  <c r="AA2285" i="1"/>
  <c r="AC2285" i="1"/>
  <c r="AD2285" i="1"/>
  <c r="AF2285" i="1"/>
  <c r="AG2285" i="1"/>
  <c r="Q2286" i="1"/>
  <c r="W2286" i="1"/>
  <c r="X2286" i="1"/>
  <c r="Y2286" i="1" s="1"/>
  <c r="Z2286" i="1"/>
  <c r="AA2286" i="1"/>
  <c r="AC2286" i="1"/>
  <c r="AD2286" i="1"/>
  <c r="AE2286" i="1" s="1"/>
  <c r="AF2286" i="1"/>
  <c r="AG2286" i="1"/>
  <c r="Q2287" i="1"/>
  <c r="W2287" i="1"/>
  <c r="X2287" i="1"/>
  <c r="Z2287" i="1"/>
  <c r="AA2287" i="1"/>
  <c r="AC2287" i="1"/>
  <c r="AD2287" i="1"/>
  <c r="AF2287" i="1"/>
  <c r="AG2287" i="1"/>
  <c r="Q2288" i="1"/>
  <c r="W2288" i="1"/>
  <c r="X2288" i="1"/>
  <c r="Y2288" i="1" s="1"/>
  <c r="Z2288" i="1"/>
  <c r="AA2288" i="1"/>
  <c r="AC2288" i="1"/>
  <c r="AD2288" i="1"/>
  <c r="AE2288" i="1" s="1"/>
  <c r="AF2288" i="1"/>
  <c r="AG2288" i="1"/>
  <c r="Q2289" i="1"/>
  <c r="W2289" i="1"/>
  <c r="X2289" i="1"/>
  <c r="Z2289" i="1"/>
  <c r="AA2289" i="1"/>
  <c r="AC2289" i="1"/>
  <c r="AD2289" i="1"/>
  <c r="AF2289" i="1"/>
  <c r="AG2289" i="1"/>
  <c r="Q2290" i="1"/>
  <c r="W2290" i="1"/>
  <c r="X2290" i="1"/>
  <c r="Y2290" i="1" s="1"/>
  <c r="Z2290" i="1"/>
  <c r="AA2290" i="1"/>
  <c r="AC2290" i="1"/>
  <c r="AD2290" i="1"/>
  <c r="AE2290" i="1" s="1"/>
  <c r="AF2290" i="1"/>
  <c r="AG2290" i="1"/>
  <c r="Q2291" i="1"/>
  <c r="W2291" i="1"/>
  <c r="X2291" i="1"/>
  <c r="Z2291" i="1"/>
  <c r="AA2291" i="1"/>
  <c r="AC2291" i="1"/>
  <c r="AD2291" i="1"/>
  <c r="AF2291" i="1"/>
  <c r="AG2291" i="1"/>
  <c r="Q2292" i="1"/>
  <c r="W2292" i="1"/>
  <c r="X2292" i="1"/>
  <c r="Y2292" i="1" s="1"/>
  <c r="Z2292" i="1"/>
  <c r="AA2292" i="1"/>
  <c r="AC2292" i="1"/>
  <c r="AD2292" i="1"/>
  <c r="AE2292" i="1" s="1"/>
  <c r="AF2292" i="1"/>
  <c r="AG2292" i="1"/>
  <c r="Q2293" i="1"/>
  <c r="W2293" i="1"/>
  <c r="X2293" i="1"/>
  <c r="Z2293" i="1"/>
  <c r="AA2293" i="1"/>
  <c r="AC2293" i="1"/>
  <c r="AD2293" i="1"/>
  <c r="AF2293" i="1"/>
  <c r="AG2293" i="1"/>
  <c r="Q2294" i="1"/>
  <c r="W2294" i="1"/>
  <c r="X2294" i="1"/>
  <c r="Y2294" i="1" s="1"/>
  <c r="Z2294" i="1"/>
  <c r="AA2294" i="1"/>
  <c r="AC2294" i="1"/>
  <c r="AD2294" i="1"/>
  <c r="AE2294" i="1" s="1"/>
  <c r="AF2294" i="1"/>
  <c r="AG2294" i="1"/>
  <c r="Q2295" i="1"/>
  <c r="W2295" i="1"/>
  <c r="X2295" i="1"/>
  <c r="Z2295" i="1"/>
  <c r="AA2295" i="1"/>
  <c r="AC2295" i="1"/>
  <c r="AD2295" i="1"/>
  <c r="AF2295" i="1"/>
  <c r="AG2295" i="1"/>
  <c r="Q2296" i="1"/>
  <c r="W2296" i="1"/>
  <c r="X2296" i="1"/>
  <c r="Y2296" i="1" s="1"/>
  <c r="Z2296" i="1"/>
  <c r="AA2296" i="1"/>
  <c r="AC2296" i="1"/>
  <c r="AD2296" i="1"/>
  <c r="AE2296" i="1" s="1"/>
  <c r="AF2296" i="1"/>
  <c r="AG2296" i="1"/>
  <c r="Q2297" i="1"/>
  <c r="W2297" i="1"/>
  <c r="X2297" i="1"/>
  <c r="Z2297" i="1"/>
  <c r="AA2297" i="1"/>
  <c r="AC2297" i="1"/>
  <c r="AD2297" i="1"/>
  <c r="AF2297" i="1"/>
  <c r="AG2297" i="1"/>
  <c r="Q2298" i="1"/>
  <c r="W2298" i="1"/>
  <c r="X2298" i="1"/>
  <c r="Y2298" i="1" s="1"/>
  <c r="Z2298" i="1"/>
  <c r="AA2298" i="1"/>
  <c r="AC2298" i="1"/>
  <c r="AD2298" i="1"/>
  <c r="AE2298" i="1" s="1"/>
  <c r="AF2298" i="1"/>
  <c r="AG2298" i="1"/>
  <c r="Q2299" i="1"/>
  <c r="W2299" i="1"/>
  <c r="X2299" i="1"/>
  <c r="Z2299" i="1"/>
  <c r="AA2299" i="1"/>
  <c r="AC2299" i="1"/>
  <c r="AD2299" i="1"/>
  <c r="AF2299" i="1"/>
  <c r="AG2299" i="1"/>
  <c r="Q2300" i="1"/>
  <c r="W2300" i="1"/>
  <c r="X2300" i="1"/>
  <c r="Y2300" i="1" s="1"/>
  <c r="Z2300" i="1"/>
  <c r="AA2300" i="1"/>
  <c r="AC2300" i="1"/>
  <c r="AD2300" i="1"/>
  <c r="AE2300" i="1" s="1"/>
  <c r="AF2300" i="1"/>
  <c r="AG2300" i="1"/>
  <c r="Q2301" i="1"/>
  <c r="W2301" i="1"/>
  <c r="X2301" i="1"/>
  <c r="Z2301" i="1"/>
  <c r="AA2301" i="1"/>
  <c r="AC2301" i="1"/>
  <c r="AD2301" i="1"/>
  <c r="AF2301" i="1"/>
  <c r="AG2301" i="1"/>
  <c r="Q2302" i="1"/>
  <c r="W2302" i="1"/>
  <c r="X2302" i="1"/>
  <c r="Y2302" i="1" s="1"/>
  <c r="Z2302" i="1"/>
  <c r="AA2302" i="1"/>
  <c r="AC2302" i="1"/>
  <c r="AD2302" i="1"/>
  <c r="AE2302" i="1" s="1"/>
  <c r="AF2302" i="1"/>
  <c r="AG2302" i="1"/>
  <c r="Q2303" i="1"/>
  <c r="W2303" i="1"/>
  <c r="X2303" i="1"/>
  <c r="Z2303" i="1"/>
  <c r="AA2303" i="1"/>
  <c r="AC2303" i="1"/>
  <c r="AD2303" i="1"/>
  <c r="AF2303" i="1"/>
  <c r="AG2303" i="1"/>
  <c r="Q2304" i="1"/>
  <c r="W2304" i="1"/>
  <c r="X2304" i="1"/>
  <c r="Y2304" i="1" s="1"/>
  <c r="Z2304" i="1"/>
  <c r="AA2304" i="1"/>
  <c r="AC2304" i="1"/>
  <c r="AD2304" i="1"/>
  <c r="AE2304" i="1" s="1"/>
  <c r="AF2304" i="1"/>
  <c r="AG2304" i="1"/>
  <c r="Q2305" i="1"/>
  <c r="W2305" i="1"/>
  <c r="X2305" i="1"/>
  <c r="Z2305" i="1"/>
  <c r="AA2305" i="1"/>
  <c r="AC2305" i="1"/>
  <c r="AD2305" i="1"/>
  <c r="AF2305" i="1"/>
  <c r="AG2305" i="1"/>
  <c r="Q2306" i="1"/>
  <c r="W2306" i="1"/>
  <c r="X2306" i="1"/>
  <c r="Y2306" i="1" s="1"/>
  <c r="Z2306" i="1"/>
  <c r="AA2306" i="1"/>
  <c r="AC2306" i="1"/>
  <c r="AD2306" i="1"/>
  <c r="AE2306" i="1" s="1"/>
  <c r="AF2306" i="1"/>
  <c r="AG2306" i="1"/>
  <c r="Q2307" i="1"/>
  <c r="W2307" i="1"/>
  <c r="X2307" i="1"/>
  <c r="Z2307" i="1"/>
  <c r="AA2307" i="1"/>
  <c r="AC2307" i="1"/>
  <c r="AD2307" i="1"/>
  <c r="AF2307" i="1"/>
  <c r="AG2307" i="1"/>
  <c r="Q2308" i="1"/>
  <c r="W2308" i="1"/>
  <c r="X2308" i="1"/>
  <c r="Y2308" i="1" s="1"/>
  <c r="Z2308" i="1"/>
  <c r="AA2308" i="1"/>
  <c r="AC2308" i="1"/>
  <c r="AD2308" i="1"/>
  <c r="AE2308" i="1" s="1"/>
  <c r="AF2308" i="1"/>
  <c r="AG2308" i="1"/>
  <c r="Q2309" i="1"/>
  <c r="W2309" i="1"/>
  <c r="X2309" i="1"/>
  <c r="Z2309" i="1"/>
  <c r="AA2309" i="1"/>
  <c r="AC2309" i="1"/>
  <c r="AD2309" i="1"/>
  <c r="AF2309" i="1"/>
  <c r="AG2309" i="1"/>
  <c r="Q2310" i="1"/>
  <c r="W2310" i="1"/>
  <c r="X2310" i="1"/>
  <c r="Y2310" i="1" s="1"/>
  <c r="Z2310" i="1"/>
  <c r="AA2310" i="1"/>
  <c r="AC2310" i="1"/>
  <c r="AD2310" i="1"/>
  <c r="AE2310" i="1" s="1"/>
  <c r="AF2310" i="1"/>
  <c r="AG2310" i="1"/>
  <c r="Q2311" i="1"/>
  <c r="W2311" i="1"/>
  <c r="X2311" i="1"/>
  <c r="Z2311" i="1"/>
  <c r="AA2311" i="1"/>
  <c r="AC2311" i="1"/>
  <c r="AD2311" i="1"/>
  <c r="AF2311" i="1"/>
  <c r="AG2311" i="1"/>
  <c r="Q2312" i="1"/>
  <c r="W2312" i="1"/>
  <c r="X2312" i="1"/>
  <c r="Y2312" i="1" s="1"/>
  <c r="Z2312" i="1"/>
  <c r="AA2312" i="1"/>
  <c r="AC2312" i="1"/>
  <c r="AD2312" i="1"/>
  <c r="AE2312" i="1" s="1"/>
  <c r="AF2312" i="1"/>
  <c r="AG2312" i="1"/>
  <c r="Q2313" i="1"/>
  <c r="W2313" i="1"/>
  <c r="X2313" i="1"/>
  <c r="Z2313" i="1"/>
  <c r="AA2313" i="1"/>
  <c r="AC2313" i="1"/>
  <c r="AD2313" i="1"/>
  <c r="AF2313" i="1"/>
  <c r="AG2313" i="1"/>
  <c r="Q2314" i="1"/>
  <c r="W2314" i="1"/>
  <c r="X2314" i="1"/>
  <c r="Y2314" i="1" s="1"/>
  <c r="Z2314" i="1"/>
  <c r="AA2314" i="1"/>
  <c r="AC2314" i="1"/>
  <c r="AD2314" i="1"/>
  <c r="AE2314" i="1" s="1"/>
  <c r="AF2314" i="1"/>
  <c r="AG2314" i="1"/>
  <c r="Q2315" i="1"/>
  <c r="W2315" i="1"/>
  <c r="X2315" i="1"/>
  <c r="Z2315" i="1"/>
  <c r="AA2315" i="1"/>
  <c r="AC2315" i="1"/>
  <c r="AD2315" i="1"/>
  <c r="AF2315" i="1"/>
  <c r="AG2315" i="1"/>
  <c r="Q2316" i="1"/>
  <c r="W2316" i="1"/>
  <c r="X2316" i="1"/>
  <c r="Y2316" i="1" s="1"/>
  <c r="Z2316" i="1"/>
  <c r="AA2316" i="1"/>
  <c r="AC2316" i="1"/>
  <c r="AD2316" i="1"/>
  <c r="AE2316" i="1" s="1"/>
  <c r="AF2316" i="1"/>
  <c r="AG2316" i="1"/>
  <c r="Q2317" i="1"/>
  <c r="W2317" i="1"/>
  <c r="X2317" i="1"/>
  <c r="Z2317" i="1"/>
  <c r="AA2317" i="1"/>
  <c r="AC2317" i="1"/>
  <c r="AD2317" i="1"/>
  <c r="AF2317" i="1"/>
  <c r="AG2317" i="1"/>
  <c r="Q2318" i="1"/>
  <c r="W2318" i="1"/>
  <c r="X2318" i="1"/>
  <c r="Y2318" i="1" s="1"/>
  <c r="Z2318" i="1"/>
  <c r="AA2318" i="1"/>
  <c r="AC2318" i="1"/>
  <c r="AD2318" i="1"/>
  <c r="AE2318" i="1" s="1"/>
  <c r="AF2318" i="1"/>
  <c r="AG2318" i="1"/>
  <c r="Q2319" i="1"/>
  <c r="W2319" i="1"/>
  <c r="X2319" i="1"/>
  <c r="Z2319" i="1"/>
  <c r="AA2319" i="1"/>
  <c r="AC2319" i="1"/>
  <c r="AD2319" i="1"/>
  <c r="AF2319" i="1"/>
  <c r="AG2319" i="1"/>
  <c r="Q2320" i="1"/>
  <c r="W2320" i="1"/>
  <c r="X2320" i="1"/>
  <c r="Y2320" i="1" s="1"/>
  <c r="Z2320" i="1"/>
  <c r="AA2320" i="1"/>
  <c r="AC2320" i="1"/>
  <c r="AD2320" i="1"/>
  <c r="AE2320" i="1" s="1"/>
  <c r="AF2320" i="1"/>
  <c r="AG2320" i="1"/>
  <c r="Q2321" i="1"/>
  <c r="W2321" i="1"/>
  <c r="X2321" i="1"/>
  <c r="Z2321" i="1"/>
  <c r="AA2321" i="1"/>
  <c r="AC2321" i="1"/>
  <c r="AD2321" i="1"/>
  <c r="AF2321" i="1"/>
  <c r="AG2321" i="1"/>
  <c r="Q2322" i="1"/>
  <c r="W2322" i="1"/>
  <c r="X2322" i="1"/>
  <c r="Y2322" i="1" s="1"/>
  <c r="Z2322" i="1"/>
  <c r="AA2322" i="1"/>
  <c r="AC2322" i="1"/>
  <c r="AD2322" i="1"/>
  <c r="AE2322" i="1" s="1"/>
  <c r="AF2322" i="1"/>
  <c r="AG2322" i="1"/>
  <c r="Q2323" i="1"/>
  <c r="W2323" i="1"/>
  <c r="X2323" i="1"/>
  <c r="Z2323" i="1"/>
  <c r="AA2323" i="1"/>
  <c r="AC2323" i="1"/>
  <c r="AD2323" i="1"/>
  <c r="AF2323" i="1"/>
  <c r="AG2323" i="1"/>
  <c r="Q2324" i="1"/>
  <c r="W2324" i="1"/>
  <c r="X2324" i="1"/>
  <c r="Y2324" i="1" s="1"/>
  <c r="Z2324" i="1"/>
  <c r="AA2324" i="1"/>
  <c r="AC2324" i="1"/>
  <c r="AD2324" i="1"/>
  <c r="AE2324" i="1" s="1"/>
  <c r="AF2324" i="1"/>
  <c r="AG2324" i="1"/>
  <c r="Q2325" i="1"/>
  <c r="W2325" i="1"/>
  <c r="X2325" i="1"/>
  <c r="Z2325" i="1"/>
  <c r="AA2325" i="1"/>
  <c r="AC2325" i="1"/>
  <c r="AD2325" i="1"/>
  <c r="AF2325" i="1"/>
  <c r="AG2325" i="1"/>
  <c r="Q2326" i="1"/>
  <c r="W2326" i="1"/>
  <c r="X2326" i="1"/>
  <c r="Y2326" i="1" s="1"/>
  <c r="Z2326" i="1"/>
  <c r="AA2326" i="1"/>
  <c r="AC2326" i="1"/>
  <c r="AD2326" i="1"/>
  <c r="AE2326" i="1" s="1"/>
  <c r="AF2326" i="1"/>
  <c r="AG2326" i="1"/>
  <c r="Q2327" i="1"/>
  <c r="W2327" i="1"/>
  <c r="X2327" i="1"/>
  <c r="Z2327" i="1"/>
  <c r="AA2327" i="1"/>
  <c r="AC2327" i="1"/>
  <c r="AD2327" i="1"/>
  <c r="AF2327" i="1"/>
  <c r="AG2327" i="1"/>
  <c r="Q2328" i="1"/>
  <c r="W2328" i="1"/>
  <c r="X2328" i="1"/>
  <c r="Y2328" i="1" s="1"/>
  <c r="Z2328" i="1"/>
  <c r="AA2328" i="1"/>
  <c r="AC2328" i="1"/>
  <c r="AD2328" i="1"/>
  <c r="AE2328" i="1" s="1"/>
  <c r="AF2328" i="1"/>
  <c r="AG2328" i="1"/>
  <c r="Q2329" i="1"/>
  <c r="W2329" i="1"/>
  <c r="X2329" i="1"/>
  <c r="Z2329" i="1"/>
  <c r="AA2329" i="1"/>
  <c r="AC2329" i="1"/>
  <c r="AD2329" i="1"/>
  <c r="AF2329" i="1"/>
  <c r="AG2329" i="1"/>
  <c r="Q2330" i="1"/>
  <c r="W2330" i="1"/>
  <c r="X2330" i="1"/>
  <c r="Y2330" i="1" s="1"/>
  <c r="Z2330" i="1"/>
  <c r="AA2330" i="1"/>
  <c r="AC2330" i="1"/>
  <c r="AD2330" i="1"/>
  <c r="AE2330" i="1" s="1"/>
  <c r="AF2330" i="1"/>
  <c r="AG2330" i="1"/>
  <c r="Q2331" i="1"/>
  <c r="W2331" i="1"/>
  <c r="X2331" i="1"/>
  <c r="Z2331" i="1"/>
  <c r="AA2331" i="1"/>
  <c r="AC2331" i="1"/>
  <c r="AD2331" i="1"/>
  <c r="AF2331" i="1"/>
  <c r="AG2331" i="1"/>
  <c r="Q2332" i="1"/>
  <c r="W2332" i="1"/>
  <c r="X2332" i="1"/>
  <c r="Y2332" i="1" s="1"/>
  <c r="Z2332" i="1"/>
  <c r="AA2332" i="1"/>
  <c r="AC2332" i="1"/>
  <c r="AD2332" i="1"/>
  <c r="AE2332" i="1" s="1"/>
  <c r="AF2332" i="1"/>
  <c r="AG2332" i="1"/>
  <c r="Q2333" i="1"/>
  <c r="W2333" i="1"/>
  <c r="X2333" i="1"/>
  <c r="Z2333" i="1"/>
  <c r="AA2333" i="1"/>
  <c r="AC2333" i="1"/>
  <c r="AD2333" i="1"/>
  <c r="AF2333" i="1"/>
  <c r="AG2333" i="1"/>
  <c r="Q2334" i="1"/>
  <c r="W2334" i="1"/>
  <c r="X2334" i="1"/>
  <c r="Y2334" i="1" s="1"/>
  <c r="Z2334" i="1"/>
  <c r="AA2334" i="1"/>
  <c r="AC2334" i="1"/>
  <c r="AD2334" i="1"/>
  <c r="AE2334" i="1" s="1"/>
  <c r="AF2334" i="1"/>
  <c r="AG2334" i="1"/>
  <c r="Q2335" i="1"/>
  <c r="W2335" i="1"/>
  <c r="X2335" i="1"/>
  <c r="Z2335" i="1"/>
  <c r="AA2335" i="1"/>
  <c r="AC2335" i="1"/>
  <c r="AD2335" i="1"/>
  <c r="AF2335" i="1"/>
  <c r="AG2335" i="1"/>
  <c r="Q2336" i="1"/>
  <c r="W2336" i="1"/>
  <c r="X2336" i="1"/>
  <c r="Y2336" i="1" s="1"/>
  <c r="Z2336" i="1"/>
  <c r="AA2336" i="1"/>
  <c r="AC2336" i="1"/>
  <c r="AD2336" i="1"/>
  <c r="AE2336" i="1" s="1"/>
  <c r="AF2336" i="1"/>
  <c r="AG2336" i="1"/>
  <c r="Q2337" i="1"/>
  <c r="W2337" i="1"/>
  <c r="X2337" i="1"/>
  <c r="Z2337" i="1"/>
  <c r="AA2337" i="1"/>
  <c r="AC2337" i="1"/>
  <c r="AD2337" i="1"/>
  <c r="AF2337" i="1"/>
  <c r="AG2337" i="1"/>
  <c r="Q2338" i="1"/>
  <c r="W2338" i="1"/>
  <c r="X2338" i="1"/>
  <c r="Y2338" i="1" s="1"/>
  <c r="Z2338" i="1"/>
  <c r="AA2338" i="1"/>
  <c r="AC2338" i="1"/>
  <c r="AD2338" i="1"/>
  <c r="AE2338" i="1" s="1"/>
  <c r="AF2338" i="1"/>
  <c r="AG2338" i="1"/>
  <c r="Q2339" i="1"/>
  <c r="W2339" i="1"/>
  <c r="X2339" i="1"/>
  <c r="Z2339" i="1"/>
  <c r="AA2339" i="1"/>
  <c r="AC2339" i="1"/>
  <c r="AD2339" i="1"/>
  <c r="AF2339" i="1"/>
  <c r="AG2339" i="1"/>
  <c r="Q2340" i="1"/>
  <c r="W2340" i="1"/>
  <c r="X2340" i="1"/>
  <c r="Y2340" i="1" s="1"/>
  <c r="Z2340" i="1"/>
  <c r="AA2340" i="1"/>
  <c r="AC2340" i="1"/>
  <c r="AD2340" i="1"/>
  <c r="AE2340" i="1" s="1"/>
  <c r="AF2340" i="1"/>
  <c r="AG2340" i="1"/>
  <c r="Q2341" i="1"/>
  <c r="W2341" i="1"/>
  <c r="X2341" i="1"/>
  <c r="Z2341" i="1"/>
  <c r="AA2341" i="1"/>
  <c r="AC2341" i="1"/>
  <c r="AD2341" i="1"/>
  <c r="AF2341" i="1"/>
  <c r="AG2341" i="1"/>
  <c r="Q2342" i="1"/>
  <c r="W2342" i="1"/>
  <c r="X2342" i="1"/>
  <c r="Y2342" i="1" s="1"/>
  <c r="Z2342" i="1"/>
  <c r="AA2342" i="1"/>
  <c r="AC2342" i="1"/>
  <c r="AD2342" i="1"/>
  <c r="AE2342" i="1" s="1"/>
  <c r="AF2342" i="1"/>
  <c r="AG2342" i="1"/>
  <c r="Q2343" i="1"/>
  <c r="W2343" i="1"/>
  <c r="X2343" i="1"/>
  <c r="Z2343" i="1"/>
  <c r="AA2343" i="1"/>
  <c r="AC2343" i="1"/>
  <c r="AD2343" i="1"/>
  <c r="AF2343" i="1"/>
  <c r="AG2343" i="1"/>
  <c r="Q2344" i="1"/>
  <c r="W2344" i="1"/>
  <c r="X2344" i="1"/>
  <c r="Y2344" i="1" s="1"/>
  <c r="Z2344" i="1"/>
  <c r="AA2344" i="1"/>
  <c r="AC2344" i="1"/>
  <c r="AD2344" i="1"/>
  <c r="AE2344" i="1" s="1"/>
  <c r="AF2344" i="1"/>
  <c r="AG2344" i="1"/>
  <c r="Q2345" i="1"/>
  <c r="W2345" i="1"/>
  <c r="X2345" i="1"/>
  <c r="Z2345" i="1"/>
  <c r="AA2345" i="1"/>
  <c r="AC2345" i="1"/>
  <c r="AD2345" i="1"/>
  <c r="AF2345" i="1"/>
  <c r="AG2345" i="1"/>
  <c r="Q2346" i="1"/>
  <c r="W2346" i="1"/>
  <c r="X2346" i="1"/>
  <c r="Y2346" i="1" s="1"/>
  <c r="Z2346" i="1"/>
  <c r="AA2346" i="1"/>
  <c r="AC2346" i="1"/>
  <c r="AD2346" i="1"/>
  <c r="AE2346" i="1" s="1"/>
  <c r="AF2346" i="1"/>
  <c r="AG2346" i="1"/>
  <c r="Q2347" i="1"/>
  <c r="W2347" i="1"/>
  <c r="X2347" i="1"/>
  <c r="Z2347" i="1"/>
  <c r="AA2347" i="1"/>
  <c r="AC2347" i="1"/>
  <c r="AD2347" i="1"/>
  <c r="AF2347" i="1"/>
  <c r="AG2347" i="1"/>
  <c r="Q2348" i="1"/>
  <c r="W2348" i="1"/>
  <c r="X2348" i="1"/>
  <c r="Y2348" i="1" s="1"/>
  <c r="Z2348" i="1"/>
  <c r="AA2348" i="1"/>
  <c r="AC2348" i="1"/>
  <c r="AD2348" i="1"/>
  <c r="AE2348" i="1" s="1"/>
  <c r="AF2348" i="1"/>
  <c r="AG2348" i="1"/>
  <c r="Q2349" i="1"/>
  <c r="W2349" i="1"/>
  <c r="X2349" i="1"/>
  <c r="Z2349" i="1"/>
  <c r="AA2349" i="1"/>
  <c r="AC2349" i="1"/>
  <c r="AD2349" i="1"/>
  <c r="AF2349" i="1"/>
  <c r="AG2349" i="1"/>
  <c r="Q2350" i="1"/>
  <c r="W2350" i="1"/>
  <c r="X2350" i="1"/>
  <c r="Y2350" i="1" s="1"/>
  <c r="Z2350" i="1"/>
  <c r="AA2350" i="1"/>
  <c r="AC2350" i="1"/>
  <c r="AD2350" i="1"/>
  <c r="AE2350" i="1" s="1"/>
  <c r="AF2350" i="1"/>
  <c r="AG2350" i="1"/>
  <c r="Q2351" i="1"/>
  <c r="W2351" i="1"/>
  <c r="X2351" i="1"/>
  <c r="Z2351" i="1"/>
  <c r="AA2351" i="1"/>
  <c r="AC2351" i="1"/>
  <c r="AD2351" i="1"/>
  <c r="AF2351" i="1"/>
  <c r="AG2351" i="1"/>
  <c r="Q2352" i="1"/>
  <c r="W2352" i="1"/>
  <c r="X2352" i="1"/>
  <c r="Y2352" i="1" s="1"/>
  <c r="Z2352" i="1"/>
  <c r="AA2352" i="1"/>
  <c r="AC2352" i="1"/>
  <c r="AD2352" i="1"/>
  <c r="AE2352" i="1" s="1"/>
  <c r="AF2352" i="1"/>
  <c r="AG2352" i="1"/>
  <c r="Q2353" i="1"/>
  <c r="W2353" i="1"/>
  <c r="X2353" i="1"/>
  <c r="Z2353" i="1"/>
  <c r="AA2353" i="1"/>
  <c r="AC2353" i="1"/>
  <c r="AD2353" i="1"/>
  <c r="AF2353" i="1"/>
  <c r="AG2353" i="1"/>
  <c r="Q2354" i="1"/>
  <c r="W2354" i="1"/>
  <c r="X2354" i="1"/>
  <c r="Y2354" i="1" s="1"/>
  <c r="Z2354" i="1"/>
  <c r="AA2354" i="1"/>
  <c r="AC2354" i="1"/>
  <c r="AD2354" i="1"/>
  <c r="AE2354" i="1" s="1"/>
  <c r="AF2354" i="1"/>
  <c r="AG2354" i="1"/>
  <c r="Q2355" i="1"/>
  <c r="W2355" i="1"/>
  <c r="X2355" i="1"/>
  <c r="Z2355" i="1"/>
  <c r="AA2355" i="1"/>
  <c r="AC2355" i="1"/>
  <c r="AD2355" i="1"/>
  <c r="AF2355" i="1"/>
  <c r="AG2355" i="1"/>
  <c r="Q2356" i="1"/>
  <c r="W2356" i="1"/>
  <c r="X2356" i="1"/>
  <c r="Y2356" i="1" s="1"/>
  <c r="Z2356" i="1"/>
  <c r="AA2356" i="1"/>
  <c r="AC2356" i="1"/>
  <c r="AD2356" i="1"/>
  <c r="AE2356" i="1" s="1"/>
  <c r="AF2356" i="1"/>
  <c r="AG2356" i="1"/>
  <c r="Q2357" i="1"/>
  <c r="W2357" i="1"/>
  <c r="X2357" i="1"/>
  <c r="Z2357" i="1"/>
  <c r="AA2357" i="1"/>
  <c r="AC2357" i="1"/>
  <c r="AD2357" i="1"/>
  <c r="AF2357" i="1"/>
  <c r="AG2357" i="1"/>
  <c r="Q2358" i="1"/>
  <c r="W2358" i="1"/>
  <c r="X2358" i="1"/>
  <c r="Y2358" i="1" s="1"/>
  <c r="Z2358" i="1"/>
  <c r="AA2358" i="1"/>
  <c r="AC2358" i="1"/>
  <c r="AD2358" i="1"/>
  <c r="AE2358" i="1" s="1"/>
  <c r="AF2358" i="1"/>
  <c r="AG2358" i="1"/>
  <c r="Q2359" i="1"/>
  <c r="W2359" i="1"/>
  <c r="X2359" i="1"/>
  <c r="Z2359" i="1"/>
  <c r="AA2359" i="1"/>
  <c r="AC2359" i="1"/>
  <c r="AD2359" i="1"/>
  <c r="AF2359" i="1"/>
  <c r="AG2359" i="1"/>
  <c r="Q2360" i="1"/>
  <c r="W2360" i="1"/>
  <c r="X2360" i="1"/>
  <c r="Y2360" i="1" s="1"/>
  <c r="Z2360" i="1"/>
  <c r="AA2360" i="1"/>
  <c r="AC2360" i="1"/>
  <c r="AD2360" i="1"/>
  <c r="AE2360" i="1" s="1"/>
  <c r="AF2360" i="1"/>
  <c r="AG2360" i="1"/>
  <c r="Q2361" i="1"/>
  <c r="W2361" i="1"/>
  <c r="X2361" i="1"/>
  <c r="Z2361" i="1"/>
  <c r="AA2361" i="1"/>
  <c r="AC2361" i="1"/>
  <c r="AD2361" i="1"/>
  <c r="AF2361" i="1"/>
  <c r="AG2361" i="1"/>
  <c r="Q2362" i="1"/>
  <c r="W2362" i="1"/>
  <c r="X2362" i="1"/>
  <c r="Y2362" i="1" s="1"/>
  <c r="Z2362" i="1"/>
  <c r="AA2362" i="1"/>
  <c r="AC2362" i="1"/>
  <c r="AD2362" i="1"/>
  <c r="AE2362" i="1" s="1"/>
  <c r="AF2362" i="1"/>
  <c r="AG2362" i="1"/>
  <c r="Q2363" i="1"/>
  <c r="W2363" i="1"/>
  <c r="X2363" i="1"/>
  <c r="Z2363" i="1"/>
  <c r="AA2363" i="1"/>
  <c r="AC2363" i="1"/>
  <c r="AD2363" i="1"/>
  <c r="AF2363" i="1"/>
  <c r="AG2363" i="1"/>
  <c r="Q2364" i="1"/>
  <c r="W2364" i="1"/>
  <c r="X2364" i="1"/>
  <c r="Y2364" i="1" s="1"/>
  <c r="Z2364" i="1"/>
  <c r="AA2364" i="1"/>
  <c r="AC2364" i="1"/>
  <c r="AD2364" i="1"/>
  <c r="AE2364" i="1" s="1"/>
  <c r="AF2364" i="1"/>
  <c r="AG2364" i="1"/>
  <c r="Q2365" i="1"/>
  <c r="W2365" i="1"/>
  <c r="X2365" i="1"/>
  <c r="Z2365" i="1"/>
  <c r="AA2365" i="1"/>
  <c r="AC2365" i="1"/>
  <c r="AD2365" i="1"/>
  <c r="AF2365" i="1"/>
  <c r="AG2365" i="1"/>
  <c r="Q2366" i="1"/>
  <c r="W2366" i="1"/>
  <c r="X2366" i="1"/>
  <c r="Y2366" i="1" s="1"/>
  <c r="Z2366" i="1"/>
  <c r="AA2366" i="1"/>
  <c r="AC2366" i="1"/>
  <c r="AD2366" i="1"/>
  <c r="AE2366" i="1" s="1"/>
  <c r="AF2366" i="1"/>
  <c r="AG2366" i="1"/>
  <c r="Q2367" i="1"/>
  <c r="W2367" i="1"/>
  <c r="X2367" i="1"/>
  <c r="Z2367" i="1"/>
  <c r="AA2367" i="1"/>
  <c r="AC2367" i="1"/>
  <c r="AD2367" i="1"/>
  <c r="AF2367" i="1"/>
  <c r="AG2367" i="1"/>
  <c r="Q2368" i="1"/>
  <c r="W2368" i="1"/>
  <c r="X2368" i="1"/>
  <c r="Y2368" i="1" s="1"/>
  <c r="Z2368" i="1"/>
  <c r="AA2368" i="1"/>
  <c r="AC2368" i="1"/>
  <c r="AD2368" i="1"/>
  <c r="AE2368" i="1" s="1"/>
  <c r="AF2368" i="1"/>
  <c r="AG2368" i="1"/>
  <c r="Q2369" i="1"/>
  <c r="W2369" i="1"/>
  <c r="X2369" i="1"/>
  <c r="Z2369" i="1"/>
  <c r="AA2369" i="1"/>
  <c r="AC2369" i="1"/>
  <c r="AD2369" i="1"/>
  <c r="AF2369" i="1"/>
  <c r="AG2369" i="1"/>
  <c r="Q2370" i="1"/>
  <c r="W2370" i="1"/>
  <c r="X2370" i="1"/>
  <c r="Y2370" i="1" s="1"/>
  <c r="Z2370" i="1"/>
  <c r="AA2370" i="1"/>
  <c r="AC2370" i="1"/>
  <c r="AD2370" i="1"/>
  <c r="AE2370" i="1" s="1"/>
  <c r="AF2370" i="1"/>
  <c r="AG2370" i="1"/>
  <c r="Q2371" i="1"/>
  <c r="W2371" i="1"/>
  <c r="X2371" i="1"/>
  <c r="Z2371" i="1"/>
  <c r="AA2371" i="1"/>
  <c r="AC2371" i="1"/>
  <c r="AD2371" i="1"/>
  <c r="AF2371" i="1"/>
  <c r="AG2371" i="1"/>
  <c r="Q2372" i="1"/>
  <c r="W2372" i="1"/>
  <c r="X2372" i="1"/>
  <c r="Y2372" i="1" s="1"/>
  <c r="Z2372" i="1"/>
  <c r="AA2372" i="1"/>
  <c r="AC2372" i="1"/>
  <c r="AD2372" i="1"/>
  <c r="AE2372" i="1" s="1"/>
  <c r="AF2372" i="1"/>
  <c r="AG2372" i="1"/>
  <c r="Q2373" i="1"/>
  <c r="W2373" i="1"/>
  <c r="X2373" i="1"/>
  <c r="Z2373" i="1"/>
  <c r="AA2373" i="1"/>
  <c r="AC2373" i="1"/>
  <c r="AD2373" i="1"/>
  <c r="AF2373" i="1"/>
  <c r="AG2373" i="1"/>
  <c r="Q2374" i="1"/>
  <c r="W2374" i="1"/>
  <c r="X2374" i="1"/>
  <c r="Y2374" i="1" s="1"/>
  <c r="Z2374" i="1"/>
  <c r="AA2374" i="1"/>
  <c r="AC2374" i="1"/>
  <c r="AD2374" i="1"/>
  <c r="AE2374" i="1" s="1"/>
  <c r="AF2374" i="1"/>
  <c r="AG2374" i="1"/>
  <c r="Q2375" i="1"/>
  <c r="W2375" i="1"/>
  <c r="X2375" i="1"/>
  <c r="Z2375" i="1"/>
  <c r="AA2375" i="1"/>
  <c r="AC2375" i="1"/>
  <c r="AD2375" i="1"/>
  <c r="AF2375" i="1"/>
  <c r="AG2375" i="1"/>
  <c r="Q2376" i="1"/>
  <c r="W2376" i="1"/>
  <c r="X2376" i="1"/>
  <c r="Y2376" i="1" s="1"/>
  <c r="Z2376" i="1"/>
  <c r="AA2376" i="1"/>
  <c r="AC2376" i="1"/>
  <c r="AD2376" i="1"/>
  <c r="AF2376" i="1"/>
  <c r="AG2376" i="1"/>
  <c r="Q2377" i="1"/>
  <c r="W2377" i="1"/>
  <c r="X2377" i="1"/>
  <c r="Z2377" i="1"/>
  <c r="AA2377" i="1"/>
  <c r="AC2377" i="1"/>
  <c r="AD2377" i="1"/>
  <c r="AF2377" i="1"/>
  <c r="AG2377" i="1"/>
  <c r="Q2378" i="1"/>
  <c r="W2378" i="1"/>
  <c r="X2378" i="1"/>
  <c r="Y2378" i="1" s="1"/>
  <c r="Z2378" i="1"/>
  <c r="AA2378" i="1"/>
  <c r="AC2378" i="1"/>
  <c r="AD2378" i="1"/>
  <c r="AF2378" i="1"/>
  <c r="AG2378" i="1"/>
  <c r="Q2379" i="1"/>
  <c r="W2379" i="1"/>
  <c r="X2379" i="1"/>
  <c r="Z2379" i="1"/>
  <c r="AA2379" i="1"/>
  <c r="AC2379" i="1"/>
  <c r="AD2379" i="1"/>
  <c r="AF2379" i="1"/>
  <c r="AG2379" i="1"/>
  <c r="Q2380" i="1"/>
  <c r="W2380" i="1"/>
  <c r="X2380" i="1"/>
  <c r="Y2380" i="1" s="1"/>
  <c r="Z2380" i="1"/>
  <c r="AA2380" i="1"/>
  <c r="AC2380" i="1"/>
  <c r="AD2380" i="1"/>
  <c r="AF2380" i="1"/>
  <c r="AG2380" i="1"/>
  <c r="Q2381" i="1"/>
  <c r="W2381" i="1"/>
  <c r="X2381" i="1"/>
  <c r="Z2381" i="1"/>
  <c r="AA2381" i="1"/>
  <c r="AC2381" i="1"/>
  <c r="AD2381" i="1"/>
  <c r="AF2381" i="1"/>
  <c r="AG2381" i="1"/>
  <c r="Q2382" i="1"/>
  <c r="W2382" i="1"/>
  <c r="X2382" i="1"/>
  <c r="Y2382" i="1" s="1"/>
  <c r="Z2382" i="1"/>
  <c r="AA2382" i="1"/>
  <c r="AC2382" i="1"/>
  <c r="AD2382" i="1"/>
  <c r="AF2382" i="1"/>
  <c r="AG2382" i="1"/>
  <c r="Q2383" i="1"/>
  <c r="W2383" i="1"/>
  <c r="X2383" i="1"/>
  <c r="Z2383" i="1"/>
  <c r="AA2383" i="1"/>
  <c r="AC2383" i="1"/>
  <c r="AD2383" i="1"/>
  <c r="AF2383" i="1"/>
  <c r="AG2383" i="1"/>
  <c r="Q2384" i="1"/>
  <c r="W2384" i="1"/>
  <c r="X2384" i="1"/>
  <c r="Y2384" i="1" s="1"/>
  <c r="Z2384" i="1"/>
  <c r="AA2384" i="1"/>
  <c r="AC2384" i="1"/>
  <c r="AD2384" i="1"/>
  <c r="AF2384" i="1"/>
  <c r="AG2384" i="1"/>
  <c r="Q2385" i="1"/>
  <c r="W2385" i="1"/>
  <c r="X2385" i="1"/>
  <c r="Z2385" i="1"/>
  <c r="AA2385" i="1"/>
  <c r="AC2385" i="1"/>
  <c r="AD2385" i="1"/>
  <c r="AF2385" i="1"/>
  <c r="AG2385" i="1"/>
  <c r="Q2386" i="1"/>
  <c r="W2386" i="1"/>
  <c r="X2386" i="1"/>
  <c r="Y2386" i="1" s="1"/>
  <c r="Z2386" i="1"/>
  <c r="AA2386" i="1"/>
  <c r="AC2386" i="1"/>
  <c r="AD2386" i="1"/>
  <c r="AF2386" i="1"/>
  <c r="AG2386" i="1"/>
  <c r="Q2387" i="1"/>
  <c r="W2387" i="1"/>
  <c r="X2387" i="1"/>
  <c r="Z2387" i="1"/>
  <c r="AA2387" i="1"/>
  <c r="AC2387" i="1"/>
  <c r="AD2387" i="1"/>
  <c r="AF2387" i="1"/>
  <c r="AG2387" i="1"/>
  <c r="Q2388" i="1"/>
  <c r="W2388" i="1"/>
  <c r="X2388" i="1"/>
  <c r="Y2388" i="1" s="1"/>
  <c r="Z2388" i="1"/>
  <c r="AA2388" i="1"/>
  <c r="AC2388" i="1"/>
  <c r="AD2388" i="1"/>
  <c r="AF2388" i="1"/>
  <c r="AG2388" i="1"/>
  <c r="Q2389" i="1"/>
  <c r="W2389" i="1"/>
  <c r="X2389" i="1"/>
  <c r="Z2389" i="1"/>
  <c r="AA2389" i="1"/>
  <c r="AC2389" i="1"/>
  <c r="AD2389" i="1"/>
  <c r="AF2389" i="1"/>
  <c r="AG2389" i="1"/>
  <c r="Q2390" i="1"/>
  <c r="W2390" i="1"/>
  <c r="X2390" i="1"/>
  <c r="Y2390" i="1" s="1"/>
  <c r="Z2390" i="1"/>
  <c r="AA2390" i="1"/>
  <c r="AC2390" i="1"/>
  <c r="AD2390" i="1"/>
  <c r="AF2390" i="1"/>
  <c r="AG2390" i="1"/>
  <c r="Q2391" i="1"/>
  <c r="W2391" i="1"/>
  <c r="X2391" i="1"/>
  <c r="Z2391" i="1"/>
  <c r="AA2391" i="1"/>
  <c r="AC2391" i="1"/>
  <c r="AD2391" i="1"/>
  <c r="AF2391" i="1"/>
  <c r="AG2391" i="1"/>
  <c r="Q2392" i="1"/>
  <c r="W2392" i="1"/>
  <c r="X2392" i="1"/>
  <c r="Y2392" i="1" s="1"/>
  <c r="Z2392" i="1"/>
  <c r="AA2392" i="1"/>
  <c r="AC2392" i="1"/>
  <c r="AD2392" i="1"/>
  <c r="AF2392" i="1"/>
  <c r="AG2392" i="1"/>
  <c r="Q2393" i="1"/>
  <c r="W2393" i="1"/>
  <c r="X2393" i="1"/>
  <c r="Z2393" i="1"/>
  <c r="AA2393" i="1"/>
  <c r="AC2393" i="1"/>
  <c r="AD2393" i="1"/>
  <c r="AF2393" i="1"/>
  <c r="AG2393" i="1"/>
  <c r="Q2394" i="1"/>
  <c r="W2394" i="1"/>
  <c r="X2394" i="1"/>
  <c r="Y2394" i="1" s="1"/>
  <c r="Z2394" i="1"/>
  <c r="AA2394" i="1"/>
  <c r="AC2394" i="1"/>
  <c r="AD2394" i="1"/>
  <c r="AF2394" i="1"/>
  <c r="AG2394" i="1"/>
  <c r="Q2395" i="1"/>
  <c r="W2395" i="1"/>
  <c r="X2395" i="1"/>
  <c r="Z2395" i="1"/>
  <c r="AA2395" i="1"/>
  <c r="AC2395" i="1"/>
  <c r="AD2395" i="1"/>
  <c r="AF2395" i="1"/>
  <c r="AG2395" i="1"/>
  <c r="Q2396" i="1"/>
  <c r="W2396" i="1"/>
  <c r="X2396" i="1"/>
  <c r="Y2396" i="1" s="1"/>
  <c r="Z2396" i="1"/>
  <c r="AA2396" i="1"/>
  <c r="AC2396" i="1"/>
  <c r="AD2396" i="1"/>
  <c r="AF2396" i="1"/>
  <c r="AG2396" i="1"/>
  <c r="Q2397" i="1"/>
  <c r="W2397" i="1"/>
  <c r="X2397" i="1"/>
  <c r="Z2397" i="1"/>
  <c r="AA2397" i="1"/>
  <c r="AC2397" i="1"/>
  <c r="AD2397" i="1"/>
  <c r="AF2397" i="1"/>
  <c r="AG2397" i="1"/>
  <c r="Q2398" i="1"/>
  <c r="W2398" i="1"/>
  <c r="X2398" i="1"/>
  <c r="Y2398" i="1" s="1"/>
  <c r="Z2398" i="1"/>
  <c r="AA2398" i="1"/>
  <c r="AC2398" i="1"/>
  <c r="AD2398" i="1"/>
  <c r="AF2398" i="1"/>
  <c r="AG2398" i="1"/>
  <c r="Q2399" i="1"/>
  <c r="W2399" i="1"/>
  <c r="X2399" i="1"/>
  <c r="Z2399" i="1"/>
  <c r="AA2399" i="1"/>
  <c r="AC2399" i="1"/>
  <c r="AD2399" i="1"/>
  <c r="AF2399" i="1"/>
  <c r="AG2399" i="1"/>
  <c r="Q2400" i="1"/>
  <c r="W2400" i="1"/>
  <c r="X2400" i="1"/>
  <c r="Y2400" i="1" s="1"/>
  <c r="Z2400" i="1"/>
  <c r="AA2400" i="1"/>
  <c r="AC2400" i="1"/>
  <c r="AD2400" i="1"/>
  <c r="AF2400" i="1"/>
  <c r="AG2400" i="1"/>
  <c r="Q2401" i="1"/>
  <c r="W2401" i="1"/>
  <c r="X2401" i="1"/>
  <c r="Z2401" i="1"/>
  <c r="AA2401" i="1"/>
  <c r="AC2401" i="1"/>
  <c r="AD2401" i="1"/>
  <c r="AF2401" i="1"/>
  <c r="AG2401" i="1"/>
  <c r="Q2402" i="1"/>
  <c r="W2402" i="1"/>
  <c r="X2402" i="1"/>
  <c r="Y2402" i="1" s="1"/>
  <c r="Z2402" i="1"/>
  <c r="AA2402" i="1"/>
  <c r="AC2402" i="1"/>
  <c r="AD2402" i="1"/>
  <c r="AF2402" i="1"/>
  <c r="AG2402" i="1"/>
  <c r="Q2403" i="1"/>
  <c r="W2403" i="1"/>
  <c r="X2403" i="1"/>
  <c r="Z2403" i="1"/>
  <c r="AA2403" i="1"/>
  <c r="AC2403" i="1"/>
  <c r="AD2403" i="1"/>
  <c r="AF2403" i="1"/>
  <c r="AG2403" i="1"/>
  <c r="Q2404" i="1"/>
  <c r="W2404" i="1"/>
  <c r="X2404" i="1"/>
  <c r="Y2404" i="1" s="1"/>
  <c r="Z2404" i="1"/>
  <c r="AA2404" i="1"/>
  <c r="AC2404" i="1"/>
  <c r="AD2404" i="1"/>
  <c r="AF2404" i="1"/>
  <c r="AG2404" i="1"/>
  <c r="Q2405" i="1"/>
  <c r="W2405" i="1"/>
  <c r="X2405" i="1"/>
  <c r="Z2405" i="1"/>
  <c r="AA2405" i="1"/>
  <c r="AC2405" i="1"/>
  <c r="AD2405" i="1"/>
  <c r="AF2405" i="1"/>
  <c r="AG2405" i="1"/>
  <c r="Q2406" i="1"/>
  <c r="W2406" i="1"/>
  <c r="X2406" i="1"/>
  <c r="Y2406" i="1" s="1"/>
  <c r="Z2406" i="1"/>
  <c r="AA2406" i="1"/>
  <c r="AC2406" i="1"/>
  <c r="AD2406" i="1"/>
  <c r="AF2406" i="1"/>
  <c r="AG2406" i="1"/>
  <c r="Q2407" i="1"/>
  <c r="W2407" i="1"/>
  <c r="X2407" i="1"/>
  <c r="Z2407" i="1"/>
  <c r="AA2407" i="1"/>
  <c r="AC2407" i="1"/>
  <c r="AD2407" i="1"/>
  <c r="AF2407" i="1"/>
  <c r="AG2407" i="1"/>
  <c r="Q2408" i="1"/>
  <c r="W2408" i="1"/>
  <c r="X2408" i="1"/>
  <c r="Y2408" i="1" s="1"/>
  <c r="Z2408" i="1"/>
  <c r="AA2408" i="1"/>
  <c r="AC2408" i="1"/>
  <c r="AD2408" i="1"/>
  <c r="AF2408" i="1"/>
  <c r="AG2408" i="1"/>
  <c r="Q2409" i="1"/>
  <c r="W2409" i="1"/>
  <c r="X2409" i="1"/>
  <c r="Z2409" i="1"/>
  <c r="AA2409" i="1"/>
  <c r="AC2409" i="1"/>
  <c r="AD2409" i="1"/>
  <c r="AF2409" i="1"/>
  <c r="AG2409" i="1"/>
  <c r="Q2410" i="1"/>
  <c r="W2410" i="1"/>
  <c r="X2410" i="1"/>
  <c r="Y2410" i="1" s="1"/>
  <c r="Z2410" i="1"/>
  <c r="AA2410" i="1"/>
  <c r="AC2410" i="1"/>
  <c r="AD2410" i="1"/>
  <c r="AF2410" i="1"/>
  <c r="AG2410" i="1"/>
  <c r="Q2411" i="1"/>
  <c r="W2411" i="1"/>
  <c r="X2411" i="1"/>
  <c r="Z2411" i="1"/>
  <c r="AA2411" i="1"/>
  <c r="AC2411" i="1"/>
  <c r="AD2411" i="1"/>
  <c r="AF2411" i="1"/>
  <c r="AG2411" i="1"/>
  <c r="Q2412" i="1"/>
  <c r="W2412" i="1"/>
  <c r="X2412" i="1"/>
  <c r="Y2412" i="1" s="1"/>
  <c r="Z2412" i="1"/>
  <c r="AA2412" i="1"/>
  <c r="AC2412" i="1"/>
  <c r="AD2412" i="1"/>
  <c r="AF2412" i="1"/>
  <c r="AG2412" i="1"/>
  <c r="Q2413" i="1"/>
  <c r="W2413" i="1"/>
  <c r="X2413" i="1"/>
  <c r="Z2413" i="1"/>
  <c r="AA2413" i="1"/>
  <c r="AC2413" i="1"/>
  <c r="AD2413" i="1"/>
  <c r="AF2413" i="1"/>
  <c r="AG2413" i="1"/>
  <c r="Q2414" i="1"/>
  <c r="W2414" i="1"/>
  <c r="X2414" i="1"/>
  <c r="Y2414" i="1" s="1"/>
  <c r="Z2414" i="1"/>
  <c r="AA2414" i="1"/>
  <c r="AC2414" i="1"/>
  <c r="AD2414" i="1"/>
  <c r="AF2414" i="1"/>
  <c r="AG2414" i="1"/>
  <c r="Q2415" i="1"/>
  <c r="W2415" i="1"/>
  <c r="X2415" i="1"/>
  <c r="Z2415" i="1"/>
  <c r="AA2415" i="1"/>
  <c r="AC2415" i="1"/>
  <c r="AD2415" i="1"/>
  <c r="AF2415" i="1"/>
  <c r="AG2415" i="1"/>
  <c r="Q2416" i="1"/>
  <c r="W2416" i="1"/>
  <c r="X2416" i="1"/>
  <c r="Y2416" i="1" s="1"/>
  <c r="Z2416" i="1"/>
  <c r="AA2416" i="1"/>
  <c r="AC2416" i="1"/>
  <c r="AD2416" i="1"/>
  <c r="AF2416" i="1"/>
  <c r="AG2416" i="1"/>
  <c r="Q2417" i="1"/>
  <c r="W2417" i="1"/>
  <c r="X2417" i="1"/>
  <c r="Z2417" i="1"/>
  <c r="AA2417" i="1"/>
  <c r="AC2417" i="1"/>
  <c r="AD2417" i="1"/>
  <c r="AF2417" i="1"/>
  <c r="AG2417" i="1"/>
  <c r="Q2418" i="1"/>
  <c r="W2418" i="1"/>
  <c r="X2418" i="1"/>
  <c r="Y2418" i="1" s="1"/>
  <c r="Z2418" i="1"/>
  <c r="AA2418" i="1"/>
  <c r="AC2418" i="1"/>
  <c r="AD2418" i="1"/>
  <c r="AF2418" i="1"/>
  <c r="AG2418" i="1"/>
  <c r="Q2419" i="1"/>
  <c r="W2419" i="1"/>
  <c r="X2419" i="1"/>
  <c r="Z2419" i="1"/>
  <c r="AA2419" i="1"/>
  <c r="AC2419" i="1"/>
  <c r="AD2419" i="1"/>
  <c r="AF2419" i="1"/>
  <c r="AG2419" i="1"/>
  <c r="Q2420" i="1"/>
  <c r="W2420" i="1"/>
  <c r="X2420" i="1"/>
  <c r="Y2420" i="1" s="1"/>
  <c r="Z2420" i="1"/>
  <c r="AA2420" i="1"/>
  <c r="AC2420" i="1"/>
  <c r="AD2420" i="1"/>
  <c r="AF2420" i="1"/>
  <c r="AG2420" i="1"/>
  <c r="Q2421" i="1"/>
  <c r="W2421" i="1"/>
  <c r="X2421" i="1"/>
  <c r="Z2421" i="1"/>
  <c r="AA2421" i="1"/>
  <c r="AC2421" i="1"/>
  <c r="AD2421" i="1"/>
  <c r="AF2421" i="1"/>
  <c r="AG2421" i="1"/>
  <c r="Q2422" i="1"/>
  <c r="W2422" i="1"/>
  <c r="X2422" i="1"/>
  <c r="Y2422" i="1" s="1"/>
  <c r="Z2422" i="1"/>
  <c r="AA2422" i="1"/>
  <c r="AC2422" i="1"/>
  <c r="AD2422" i="1"/>
  <c r="AF2422" i="1"/>
  <c r="AG2422" i="1"/>
  <c r="Q2423" i="1"/>
  <c r="W2423" i="1"/>
  <c r="X2423" i="1"/>
  <c r="Z2423" i="1"/>
  <c r="AA2423" i="1"/>
  <c r="AC2423" i="1"/>
  <c r="AD2423" i="1"/>
  <c r="AF2423" i="1"/>
  <c r="AG2423" i="1"/>
  <c r="Q2424" i="1"/>
  <c r="W2424" i="1"/>
  <c r="X2424" i="1"/>
  <c r="Y2424" i="1" s="1"/>
  <c r="Z2424" i="1"/>
  <c r="AA2424" i="1"/>
  <c r="AC2424" i="1"/>
  <c r="AD2424" i="1"/>
  <c r="AF2424" i="1"/>
  <c r="AG2424" i="1"/>
  <c r="Q2425" i="1"/>
  <c r="W2425" i="1"/>
  <c r="X2425" i="1"/>
  <c r="Z2425" i="1"/>
  <c r="AA2425" i="1"/>
  <c r="AC2425" i="1"/>
  <c r="AD2425" i="1"/>
  <c r="AF2425" i="1"/>
  <c r="AG2425" i="1"/>
  <c r="Q2426" i="1"/>
  <c r="W2426" i="1"/>
  <c r="X2426" i="1"/>
  <c r="Y2426" i="1" s="1"/>
  <c r="Z2426" i="1"/>
  <c r="AA2426" i="1"/>
  <c r="AC2426" i="1"/>
  <c r="AD2426" i="1"/>
  <c r="AF2426" i="1"/>
  <c r="AG2426" i="1"/>
  <c r="Q2427" i="1"/>
  <c r="W2427" i="1"/>
  <c r="X2427" i="1"/>
  <c r="Z2427" i="1"/>
  <c r="AA2427" i="1"/>
  <c r="AC2427" i="1"/>
  <c r="AD2427" i="1"/>
  <c r="AF2427" i="1"/>
  <c r="AG2427" i="1"/>
  <c r="Q2428" i="1"/>
  <c r="W2428" i="1"/>
  <c r="X2428" i="1"/>
  <c r="Y2428" i="1" s="1"/>
  <c r="Z2428" i="1"/>
  <c r="AA2428" i="1"/>
  <c r="AC2428" i="1"/>
  <c r="AD2428" i="1"/>
  <c r="AF2428" i="1"/>
  <c r="AG2428" i="1"/>
  <c r="Q2429" i="1"/>
  <c r="W2429" i="1"/>
  <c r="X2429" i="1"/>
  <c r="Z2429" i="1"/>
  <c r="AA2429" i="1"/>
  <c r="AC2429" i="1"/>
  <c r="AD2429" i="1"/>
  <c r="AF2429" i="1"/>
  <c r="AG2429" i="1"/>
  <c r="Q2430" i="1"/>
  <c r="W2430" i="1"/>
  <c r="X2430" i="1"/>
  <c r="Y2430" i="1" s="1"/>
  <c r="Z2430" i="1"/>
  <c r="AA2430" i="1"/>
  <c r="AC2430" i="1"/>
  <c r="AD2430" i="1"/>
  <c r="AF2430" i="1"/>
  <c r="AG2430" i="1"/>
  <c r="Q2431" i="1"/>
  <c r="W2431" i="1"/>
  <c r="X2431" i="1"/>
  <c r="Z2431" i="1"/>
  <c r="AA2431" i="1"/>
  <c r="AC2431" i="1"/>
  <c r="AD2431" i="1"/>
  <c r="AF2431" i="1"/>
  <c r="AG2431" i="1"/>
  <c r="Q2432" i="1"/>
  <c r="W2432" i="1"/>
  <c r="X2432" i="1"/>
  <c r="Z2432" i="1"/>
  <c r="AA2432" i="1"/>
  <c r="AC2432" i="1"/>
  <c r="AD2432" i="1"/>
  <c r="AF2432" i="1"/>
  <c r="AG2432" i="1"/>
  <c r="Q2433" i="1"/>
  <c r="W2433" i="1"/>
  <c r="X2433" i="1"/>
  <c r="Z2433" i="1"/>
  <c r="AA2433" i="1"/>
  <c r="AC2433" i="1"/>
  <c r="AD2433" i="1"/>
  <c r="AF2433" i="1"/>
  <c r="AG2433" i="1"/>
  <c r="Q2434" i="1"/>
  <c r="W2434" i="1"/>
  <c r="X2434" i="1"/>
  <c r="Z2434" i="1"/>
  <c r="AA2434" i="1"/>
  <c r="AC2434" i="1"/>
  <c r="AD2434" i="1"/>
  <c r="AF2434" i="1"/>
  <c r="AG2434" i="1"/>
  <c r="Q2435" i="1"/>
  <c r="W2435" i="1"/>
  <c r="X2435" i="1"/>
  <c r="Z2435" i="1"/>
  <c r="AA2435" i="1"/>
  <c r="AC2435" i="1"/>
  <c r="AD2435" i="1"/>
  <c r="AF2435" i="1"/>
  <c r="AG2435" i="1"/>
  <c r="Q2436" i="1"/>
  <c r="W2436" i="1"/>
  <c r="X2436" i="1"/>
  <c r="Z2436" i="1"/>
  <c r="AA2436" i="1"/>
  <c r="AC2436" i="1"/>
  <c r="AD2436" i="1"/>
  <c r="AF2436" i="1"/>
  <c r="AG2436" i="1"/>
  <c r="Q2437" i="1"/>
  <c r="W2437" i="1"/>
  <c r="X2437" i="1"/>
  <c r="Z2437" i="1"/>
  <c r="AA2437" i="1"/>
  <c r="AC2437" i="1"/>
  <c r="AD2437" i="1"/>
  <c r="AF2437" i="1"/>
  <c r="AG2437" i="1"/>
  <c r="Q2438" i="1"/>
  <c r="W2438" i="1"/>
  <c r="X2438" i="1"/>
  <c r="Z2438" i="1"/>
  <c r="AA2438" i="1"/>
  <c r="AC2438" i="1"/>
  <c r="AD2438" i="1"/>
  <c r="AF2438" i="1"/>
  <c r="AG2438" i="1"/>
  <c r="Q2439" i="1"/>
  <c r="W2439" i="1"/>
  <c r="X2439" i="1"/>
  <c r="Z2439" i="1"/>
  <c r="AA2439" i="1"/>
  <c r="AC2439" i="1"/>
  <c r="AD2439" i="1"/>
  <c r="AF2439" i="1"/>
  <c r="AG2439" i="1"/>
  <c r="Q2440" i="1"/>
  <c r="W2440" i="1"/>
  <c r="X2440" i="1"/>
  <c r="Z2440" i="1"/>
  <c r="AA2440" i="1"/>
  <c r="AC2440" i="1"/>
  <c r="AD2440" i="1"/>
  <c r="AF2440" i="1"/>
  <c r="AG2440" i="1"/>
  <c r="Q2441" i="1"/>
  <c r="W2441" i="1"/>
  <c r="X2441" i="1"/>
  <c r="Z2441" i="1"/>
  <c r="AA2441" i="1"/>
  <c r="AC2441" i="1"/>
  <c r="AD2441" i="1"/>
  <c r="AF2441" i="1"/>
  <c r="AG2441" i="1"/>
  <c r="Q2442" i="1"/>
  <c r="W2442" i="1"/>
  <c r="X2442" i="1"/>
  <c r="Z2442" i="1"/>
  <c r="AA2442" i="1"/>
  <c r="AC2442" i="1"/>
  <c r="AD2442" i="1"/>
  <c r="AF2442" i="1"/>
  <c r="AG2442" i="1"/>
  <c r="Q2443" i="1"/>
  <c r="W2443" i="1"/>
  <c r="X2443" i="1"/>
  <c r="Z2443" i="1"/>
  <c r="AA2443" i="1"/>
  <c r="AC2443" i="1"/>
  <c r="AD2443" i="1"/>
  <c r="AF2443" i="1"/>
  <c r="AG2443" i="1"/>
  <c r="Q2444" i="1"/>
  <c r="W2444" i="1"/>
  <c r="X2444" i="1"/>
  <c r="Z2444" i="1"/>
  <c r="AA2444" i="1"/>
  <c r="AC2444" i="1"/>
  <c r="AD2444" i="1"/>
  <c r="AF2444" i="1"/>
  <c r="AG2444" i="1"/>
  <c r="Q2445" i="1"/>
  <c r="W2445" i="1"/>
  <c r="X2445" i="1"/>
  <c r="Z2445" i="1"/>
  <c r="AA2445" i="1"/>
  <c r="AC2445" i="1"/>
  <c r="AD2445" i="1"/>
  <c r="AF2445" i="1"/>
  <c r="AG2445" i="1"/>
  <c r="Q2446" i="1"/>
  <c r="W2446" i="1"/>
  <c r="X2446" i="1"/>
  <c r="Z2446" i="1"/>
  <c r="AA2446" i="1"/>
  <c r="AC2446" i="1"/>
  <c r="AD2446" i="1"/>
  <c r="AF2446" i="1"/>
  <c r="AG2446" i="1"/>
  <c r="Q2447" i="1"/>
  <c r="W2447" i="1"/>
  <c r="X2447" i="1"/>
  <c r="Z2447" i="1"/>
  <c r="AA2447" i="1"/>
  <c r="AC2447" i="1"/>
  <c r="AD2447" i="1"/>
  <c r="AF2447" i="1"/>
  <c r="AG2447" i="1"/>
  <c r="Q2448" i="1"/>
  <c r="W2448" i="1"/>
  <c r="X2448" i="1"/>
  <c r="Z2448" i="1"/>
  <c r="AA2448" i="1"/>
  <c r="AC2448" i="1"/>
  <c r="AD2448" i="1"/>
  <c r="AF2448" i="1"/>
  <c r="AG2448" i="1"/>
  <c r="Q2449" i="1"/>
  <c r="W2449" i="1"/>
  <c r="X2449" i="1"/>
  <c r="Z2449" i="1"/>
  <c r="AA2449" i="1"/>
  <c r="AC2449" i="1"/>
  <c r="AD2449" i="1"/>
  <c r="AF2449" i="1"/>
  <c r="AG2449" i="1"/>
  <c r="Q2450" i="1"/>
  <c r="W2450" i="1"/>
  <c r="X2450" i="1"/>
  <c r="Z2450" i="1"/>
  <c r="AA2450" i="1"/>
  <c r="AC2450" i="1"/>
  <c r="AD2450" i="1"/>
  <c r="AF2450" i="1"/>
  <c r="AG2450" i="1"/>
  <c r="Q2451" i="1"/>
  <c r="W2451" i="1"/>
  <c r="X2451" i="1"/>
  <c r="Z2451" i="1"/>
  <c r="AA2451" i="1"/>
  <c r="AC2451" i="1"/>
  <c r="AD2451" i="1"/>
  <c r="AF2451" i="1"/>
  <c r="AG2451" i="1"/>
  <c r="Q2452" i="1"/>
  <c r="W2452" i="1"/>
  <c r="X2452" i="1"/>
  <c r="Z2452" i="1"/>
  <c r="AA2452" i="1"/>
  <c r="AC2452" i="1"/>
  <c r="AD2452" i="1"/>
  <c r="AF2452" i="1"/>
  <c r="AG2452" i="1"/>
  <c r="Q2453" i="1"/>
  <c r="W2453" i="1"/>
  <c r="X2453" i="1"/>
  <c r="Z2453" i="1"/>
  <c r="AA2453" i="1"/>
  <c r="AC2453" i="1"/>
  <c r="AD2453" i="1"/>
  <c r="AF2453" i="1"/>
  <c r="AG2453" i="1"/>
  <c r="Q2454" i="1"/>
  <c r="W2454" i="1"/>
  <c r="X2454" i="1"/>
  <c r="Z2454" i="1"/>
  <c r="AA2454" i="1"/>
  <c r="AC2454" i="1"/>
  <c r="AD2454" i="1"/>
  <c r="AE2454" i="1" s="1"/>
  <c r="AF2454" i="1"/>
  <c r="AG2454" i="1"/>
  <c r="Q2455" i="1"/>
  <c r="W2455" i="1"/>
  <c r="X2455" i="1"/>
  <c r="Z2455" i="1"/>
  <c r="AA2455" i="1"/>
  <c r="AC2455" i="1"/>
  <c r="AD2455" i="1"/>
  <c r="AF2455" i="1"/>
  <c r="AG2455" i="1"/>
  <c r="Q2456" i="1"/>
  <c r="W2456" i="1"/>
  <c r="X2456" i="1"/>
  <c r="Z2456" i="1"/>
  <c r="AA2456" i="1"/>
  <c r="AC2456" i="1"/>
  <c r="AD2456" i="1"/>
  <c r="AF2456" i="1"/>
  <c r="AG2456" i="1"/>
  <c r="Q2457" i="1"/>
  <c r="W2457" i="1"/>
  <c r="X2457" i="1"/>
  <c r="Z2457" i="1"/>
  <c r="AA2457" i="1"/>
  <c r="AC2457" i="1"/>
  <c r="AD2457" i="1"/>
  <c r="AF2457" i="1"/>
  <c r="AG2457" i="1"/>
  <c r="Q2458" i="1"/>
  <c r="W2458" i="1"/>
  <c r="X2458" i="1"/>
  <c r="Z2458" i="1"/>
  <c r="AA2458" i="1"/>
  <c r="AC2458" i="1"/>
  <c r="AD2458" i="1"/>
  <c r="AF2458" i="1"/>
  <c r="AG2458" i="1"/>
  <c r="Q2459" i="1"/>
  <c r="W2459" i="1"/>
  <c r="X2459" i="1"/>
  <c r="Z2459" i="1"/>
  <c r="AA2459" i="1"/>
  <c r="AC2459" i="1"/>
  <c r="AD2459" i="1"/>
  <c r="AF2459" i="1"/>
  <c r="AG2459" i="1"/>
  <c r="Q2460" i="1"/>
  <c r="W2460" i="1"/>
  <c r="X2460" i="1"/>
  <c r="Z2460" i="1"/>
  <c r="AA2460" i="1"/>
  <c r="AC2460" i="1"/>
  <c r="AD2460" i="1"/>
  <c r="AF2460" i="1"/>
  <c r="AG2460" i="1"/>
  <c r="Q2461" i="1"/>
  <c r="W2461" i="1"/>
  <c r="X2461" i="1"/>
  <c r="Z2461" i="1"/>
  <c r="AA2461" i="1"/>
  <c r="AC2461" i="1"/>
  <c r="AD2461" i="1"/>
  <c r="AF2461" i="1"/>
  <c r="AG2461" i="1"/>
  <c r="Q2462" i="1"/>
  <c r="W2462" i="1"/>
  <c r="X2462" i="1"/>
  <c r="Z2462" i="1"/>
  <c r="AA2462" i="1"/>
  <c r="AC2462" i="1"/>
  <c r="AD2462" i="1"/>
  <c r="AF2462" i="1"/>
  <c r="AG2462" i="1"/>
  <c r="Q2463" i="1"/>
  <c r="W2463" i="1"/>
  <c r="X2463" i="1"/>
  <c r="Z2463" i="1"/>
  <c r="AA2463" i="1"/>
  <c r="AC2463" i="1"/>
  <c r="AD2463" i="1"/>
  <c r="AF2463" i="1"/>
  <c r="AG2463" i="1"/>
  <c r="Q2464" i="1"/>
  <c r="W2464" i="1"/>
  <c r="X2464" i="1"/>
  <c r="Z2464" i="1"/>
  <c r="AA2464" i="1"/>
  <c r="AC2464" i="1"/>
  <c r="AD2464" i="1"/>
  <c r="AE2464" i="1" s="1"/>
  <c r="AF2464" i="1"/>
  <c r="AG2464" i="1"/>
  <c r="Q2465" i="1"/>
  <c r="W2465" i="1"/>
  <c r="X2465" i="1"/>
  <c r="Z2465" i="1"/>
  <c r="AA2465" i="1"/>
  <c r="AC2465" i="1"/>
  <c r="AD2465" i="1"/>
  <c r="AF2465" i="1"/>
  <c r="AG2465" i="1"/>
  <c r="Q2466" i="1"/>
  <c r="W2466" i="1"/>
  <c r="X2466" i="1"/>
  <c r="Z2466" i="1"/>
  <c r="AA2466" i="1"/>
  <c r="AC2466" i="1"/>
  <c r="AD2466" i="1"/>
  <c r="AF2466" i="1"/>
  <c r="AG2466" i="1"/>
  <c r="Q2467" i="1"/>
  <c r="W2467" i="1"/>
  <c r="X2467" i="1"/>
  <c r="Z2467" i="1"/>
  <c r="AA2467" i="1"/>
  <c r="AC2467" i="1"/>
  <c r="AD2467" i="1"/>
  <c r="AF2467" i="1"/>
  <c r="AG2467" i="1"/>
  <c r="Q2468" i="1"/>
  <c r="W2468" i="1"/>
  <c r="X2468" i="1"/>
  <c r="Z2468" i="1"/>
  <c r="AA2468" i="1"/>
  <c r="AC2468" i="1"/>
  <c r="AD2468" i="1"/>
  <c r="AF2468" i="1"/>
  <c r="AG2468" i="1"/>
  <c r="Q2469" i="1"/>
  <c r="W2469" i="1"/>
  <c r="X2469" i="1"/>
  <c r="Z2469" i="1"/>
  <c r="AA2469" i="1"/>
  <c r="AC2469" i="1"/>
  <c r="AD2469" i="1"/>
  <c r="AF2469" i="1"/>
  <c r="AG2469" i="1"/>
  <c r="Q2470" i="1"/>
  <c r="W2470" i="1"/>
  <c r="X2470" i="1"/>
  <c r="Z2470" i="1"/>
  <c r="AA2470" i="1"/>
  <c r="AC2470" i="1"/>
  <c r="AD2470" i="1"/>
  <c r="AF2470" i="1"/>
  <c r="AG2470" i="1"/>
  <c r="Q2471" i="1"/>
  <c r="W2471" i="1"/>
  <c r="X2471" i="1"/>
  <c r="Z2471" i="1"/>
  <c r="AA2471" i="1"/>
  <c r="AC2471" i="1"/>
  <c r="AD2471" i="1"/>
  <c r="AF2471" i="1"/>
  <c r="AG2471" i="1"/>
  <c r="Q2472" i="1"/>
  <c r="W2472" i="1"/>
  <c r="X2472" i="1"/>
  <c r="Z2472" i="1"/>
  <c r="AA2472" i="1"/>
  <c r="AC2472" i="1"/>
  <c r="AD2472" i="1"/>
  <c r="AF2472" i="1"/>
  <c r="AG2472" i="1"/>
  <c r="Q2473" i="1"/>
  <c r="W2473" i="1"/>
  <c r="X2473" i="1"/>
  <c r="Z2473" i="1"/>
  <c r="AA2473" i="1"/>
  <c r="AC2473" i="1"/>
  <c r="AD2473" i="1"/>
  <c r="AF2473" i="1"/>
  <c r="AG2473" i="1"/>
  <c r="Q2474" i="1"/>
  <c r="W2474" i="1"/>
  <c r="X2474" i="1"/>
  <c r="Z2474" i="1"/>
  <c r="AA2474" i="1"/>
  <c r="AC2474" i="1"/>
  <c r="AD2474" i="1"/>
  <c r="AF2474" i="1"/>
  <c r="AG2474" i="1"/>
  <c r="Q2475" i="1"/>
  <c r="W2475" i="1"/>
  <c r="X2475" i="1"/>
  <c r="Z2475" i="1"/>
  <c r="AA2475" i="1"/>
  <c r="AC2475" i="1"/>
  <c r="AD2475" i="1"/>
  <c r="AF2475" i="1"/>
  <c r="AG2475" i="1"/>
  <c r="Q2476" i="1"/>
  <c r="W2476" i="1"/>
  <c r="X2476" i="1"/>
  <c r="Z2476" i="1"/>
  <c r="AA2476" i="1"/>
  <c r="AC2476" i="1"/>
  <c r="AD2476" i="1"/>
  <c r="AF2476" i="1"/>
  <c r="AG2476" i="1"/>
  <c r="Q2477" i="1"/>
  <c r="W2477" i="1"/>
  <c r="X2477" i="1"/>
  <c r="Z2477" i="1"/>
  <c r="AA2477" i="1"/>
  <c r="AC2477" i="1"/>
  <c r="AD2477" i="1"/>
  <c r="AF2477" i="1"/>
  <c r="AG2477" i="1"/>
  <c r="Q2478" i="1"/>
  <c r="W2478" i="1"/>
  <c r="X2478" i="1"/>
  <c r="Z2478" i="1"/>
  <c r="AA2478" i="1"/>
  <c r="AC2478" i="1"/>
  <c r="AD2478" i="1"/>
  <c r="AF2478" i="1"/>
  <c r="AG2478" i="1"/>
  <c r="Q2479" i="1"/>
  <c r="W2479" i="1"/>
  <c r="X2479" i="1"/>
  <c r="Z2479" i="1"/>
  <c r="AA2479" i="1"/>
  <c r="AC2479" i="1"/>
  <c r="AD2479" i="1"/>
  <c r="AF2479" i="1"/>
  <c r="AG2479" i="1"/>
  <c r="Q2480" i="1"/>
  <c r="W2480" i="1"/>
  <c r="X2480" i="1"/>
  <c r="Z2480" i="1"/>
  <c r="AA2480" i="1"/>
  <c r="AC2480" i="1"/>
  <c r="AD2480" i="1"/>
  <c r="AF2480" i="1"/>
  <c r="AG2480" i="1"/>
  <c r="Q2481" i="1"/>
  <c r="W2481" i="1"/>
  <c r="X2481" i="1"/>
  <c r="Z2481" i="1"/>
  <c r="AA2481" i="1"/>
  <c r="AC2481" i="1"/>
  <c r="AD2481" i="1"/>
  <c r="AF2481" i="1"/>
  <c r="AG2481" i="1"/>
  <c r="Q2482" i="1"/>
  <c r="W2482" i="1"/>
  <c r="X2482" i="1"/>
  <c r="Z2482" i="1"/>
  <c r="AA2482" i="1"/>
  <c r="AC2482" i="1"/>
  <c r="AD2482" i="1"/>
  <c r="AF2482" i="1"/>
  <c r="AG2482" i="1"/>
  <c r="Q2483" i="1"/>
  <c r="W2483" i="1"/>
  <c r="X2483" i="1"/>
  <c r="Z2483" i="1"/>
  <c r="AA2483" i="1"/>
  <c r="AC2483" i="1"/>
  <c r="AD2483" i="1"/>
  <c r="AF2483" i="1"/>
  <c r="AG2483" i="1"/>
  <c r="Q2484" i="1"/>
  <c r="W2484" i="1"/>
  <c r="X2484" i="1"/>
  <c r="Z2484" i="1"/>
  <c r="AA2484" i="1"/>
  <c r="AC2484" i="1"/>
  <c r="AD2484" i="1"/>
  <c r="AF2484" i="1"/>
  <c r="AG2484" i="1"/>
  <c r="Q2485" i="1"/>
  <c r="W2485" i="1"/>
  <c r="X2485" i="1"/>
  <c r="Z2485" i="1"/>
  <c r="AA2485" i="1"/>
  <c r="AC2485" i="1"/>
  <c r="AD2485" i="1"/>
  <c r="AF2485" i="1"/>
  <c r="AG2485" i="1"/>
  <c r="Q2486" i="1"/>
  <c r="W2486" i="1"/>
  <c r="X2486" i="1"/>
  <c r="Z2486" i="1"/>
  <c r="AA2486" i="1"/>
  <c r="AC2486" i="1"/>
  <c r="AD2486" i="1"/>
  <c r="AF2486" i="1"/>
  <c r="AG2486" i="1"/>
  <c r="Q2487" i="1"/>
  <c r="W2487" i="1"/>
  <c r="X2487" i="1"/>
  <c r="Z2487" i="1"/>
  <c r="AA2487" i="1"/>
  <c r="AC2487" i="1"/>
  <c r="AD2487" i="1"/>
  <c r="AF2487" i="1"/>
  <c r="AG2487" i="1"/>
  <c r="Q2488" i="1"/>
  <c r="W2488" i="1"/>
  <c r="X2488" i="1"/>
  <c r="Z2488" i="1"/>
  <c r="AA2488" i="1"/>
  <c r="AC2488" i="1"/>
  <c r="AD2488" i="1"/>
  <c r="AF2488" i="1"/>
  <c r="AG2488" i="1"/>
  <c r="Q2489" i="1"/>
  <c r="W2489" i="1"/>
  <c r="X2489" i="1"/>
  <c r="Z2489" i="1"/>
  <c r="AA2489" i="1"/>
  <c r="AC2489" i="1"/>
  <c r="AD2489" i="1"/>
  <c r="AF2489" i="1"/>
  <c r="AG2489" i="1"/>
  <c r="Q2490" i="1"/>
  <c r="W2490" i="1"/>
  <c r="X2490" i="1"/>
  <c r="Z2490" i="1"/>
  <c r="AA2490" i="1"/>
  <c r="AC2490" i="1"/>
  <c r="AD2490" i="1"/>
  <c r="AF2490" i="1"/>
  <c r="AG2490" i="1"/>
  <c r="Q2491" i="1"/>
  <c r="W2491" i="1"/>
  <c r="X2491" i="1"/>
  <c r="Z2491" i="1"/>
  <c r="AA2491" i="1"/>
  <c r="AC2491" i="1"/>
  <c r="AD2491" i="1"/>
  <c r="AF2491" i="1"/>
  <c r="AG2491" i="1"/>
  <c r="Q2492" i="1"/>
  <c r="W2492" i="1"/>
  <c r="X2492" i="1"/>
  <c r="Z2492" i="1"/>
  <c r="AA2492" i="1"/>
  <c r="AC2492" i="1"/>
  <c r="AD2492" i="1"/>
  <c r="AF2492" i="1"/>
  <c r="AG2492" i="1"/>
  <c r="Q2493" i="1"/>
  <c r="W2493" i="1"/>
  <c r="X2493" i="1"/>
  <c r="Z2493" i="1"/>
  <c r="AA2493" i="1"/>
  <c r="AC2493" i="1"/>
  <c r="AD2493" i="1"/>
  <c r="AF2493" i="1"/>
  <c r="AG2493" i="1"/>
  <c r="Q2494" i="1"/>
  <c r="W2494" i="1"/>
  <c r="X2494" i="1"/>
  <c r="Z2494" i="1"/>
  <c r="AA2494" i="1"/>
  <c r="AC2494" i="1"/>
  <c r="AD2494" i="1"/>
  <c r="AF2494" i="1"/>
  <c r="AG2494" i="1"/>
  <c r="Q2495" i="1"/>
  <c r="W2495" i="1"/>
  <c r="X2495" i="1"/>
  <c r="Z2495" i="1"/>
  <c r="AA2495" i="1"/>
  <c r="AC2495" i="1"/>
  <c r="AD2495" i="1"/>
  <c r="AF2495" i="1"/>
  <c r="AG2495" i="1"/>
  <c r="Q2496" i="1"/>
  <c r="W2496" i="1"/>
  <c r="X2496" i="1"/>
  <c r="Z2496" i="1"/>
  <c r="AA2496" i="1"/>
  <c r="AC2496" i="1"/>
  <c r="AD2496" i="1"/>
  <c r="AF2496" i="1"/>
  <c r="AG2496" i="1"/>
  <c r="Q2497" i="1"/>
  <c r="W2497" i="1"/>
  <c r="X2497" i="1"/>
  <c r="Z2497" i="1"/>
  <c r="AA2497" i="1"/>
  <c r="AC2497" i="1"/>
  <c r="AD2497" i="1"/>
  <c r="AF2497" i="1"/>
  <c r="AG2497" i="1"/>
  <c r="Q2498" i="1"/>
  <c r="W2498" i="1"/>
  <c r="X2498" i="1"/>
  <c r="Z2498" i="1"/>
  <c r="AA2498" i="1"/>
  <c r="AC2498" i="1"/>
  <c r="AD2498" i="1"/>
  <c r="AF2498" i="1"/>
  <c r="AG2498" i="1"/>
  <c r="Q2499" i="1"/>
  <c r="W2499" i="1"/>
  <c r="X2499" i="1"/>
  <c r="Z2499" i="1"/>
  <c r="AA2499" i="1"/>
  <c r="AC2499" i="1"/>
  <c r="AD2499" i="1"/>
  <c r="AF2499" i="1"/>
  <c r="AG2499" i="1"/>
  <c r="Q2500" i="1"/>
  <c r="W2500" i="1"/>
  <c r="X2500" i="1"/>
  <c r="Z2500" i="1"/>
  <c r="AA2500" i="1"/>
  <c r="AC2500" i="1"/>
  <c r="AD2500" i="1"/>
  <c r="AF2500" i="1"/>
  <c r="AG2500" i="1"/>
  <c r="Q2501" i="1"/>
  <c r="W2501" i="1"/>
  <c r="X2501" i="1"/>
  <c r="Z2501" i="1"/>
  <c r="AA2501" i="1"/>
  <c r="AC2501" i="1"/>
  <c r="AD2501" i="1"/>
  <c r="AF2501" i="1"/>
  <c r="AG2501" i="1"/>
  <c r="Q2502" i="1"/>
  <c r="W2502" i="1"/>
  <c r="X2502" i="1"/>
  <c r="Z2502" i="1"/>
  <c r="AA2502" i="1"/>
  <c r="AC2502" i="1"/>
  <c r="AD2502" i="1"/>
  <c r="AF2502" i="1"/>
  <c r="AG2502" i="1"/>
  <c r="Q2503" i="1"/>
  <c r="W2503" i="1"/>
  <c r="X2503" i="1"/>
  <c r="Z2503" i="1"/>
  <c r="AA2503" i="1"/>
  <c r="AC2503" i="1"/>
  <c r="AD2503" i="1"/>
  <c r="AF2503" i="1"/>
  <c r="AG2503" i="1"/>
  <c r="Q2504" i="1"/>
  <c r="W2504" i="1"/>
  <c r="X2504" i="1"/>
  <c r="Z2504" i="1"/>
  <c r="AA2504" i="1"/>
  <c r="AC2504" i="1"/>
  <c r="AD2504" i="1"/>
  <c r="AF2504" i="1"/>
  <c r="AG2504" i="1"/>
  <c r="Q2505" i="1"/>
  <c r="W2505" i="1"/>
  <c r="X2505" i="1"/>
  <c r="Z2505" i="1"/>
  <c r="AA2505" i="1"/>
  <c r="AC2505" i="1"/>
  <c r="AD2505" i="1"/>
  <c r="AF2505" i="1"/>
  <c r="AG2505" i="1"/>
  <c r="Q2506" i="1"/>
  <c r="W2506" i="1"/>
  <c r="X2506" i="1"/>
  <c r="Z2506" i="1"/>
  <c r="AA2506" i="1"/>
  <c r="AC2506" i="1"/>
  <c r="AD2506" i="1"/>
  <c r="AF2506" i="1"/>
  <c r="AG2506" i="1"/>
  <c r="Q2507" i="1"/>
  <c r="W2507" i="1"/>
  <c r="X2507" i="1"/>
  <c r="Z2507" i="1"/>
  <c r="AA2507" i="1"/>
  <c r="AC2507" i="1"/>
  <c r="AD2507" i="1"/>
  <c r="AF2507" i="1"/>
  <c r="AG2507" i="1"/>
  <c r="Q2508" i="1"/>
  <c r="W2508" i="1"/>
  <c r="X2508" i="1"/>
  <c r="Z2508" i="1"/>
  <c r="AA2508" i="1"/>
  <c r="AC2508" i="1"/>
  <c r="AD2508" i="1"/>
  <c r="AF2508" i="1"/>
  <c r="AG2508" i="1"/>
  <c r="Q2509" i="1"/>
  <c r="W2509" i="1"/>
  <c r="X2509" i="1"/>
  <c r="Z2509" i="1"/>
  <c r="AA2509" i="1"/>
  <c r="AC2509" i="1"/>
  <c r="AD2509" i="1"/>
  <c r="AF2509" i="1"/>
  <c r="AG2509" i="1"/>
  <c r="Q2510" i="1"/>
  <c r="W2510" i="1"/>
  <c r="X2510" i="1"/>
  <c r="Z2510" i="1"/>
  <c r="AA2510" i="1"/>
  <c r="AC2510" i="1"/>
  <c r="AD2510" i="1"/>
  <c r="AF2510" i="1"/>
  <c r="AG2510" i="1"/>
  <c r="N273" i="1"/>
  <c r="O273" i="1"/>
  <c r="AL273" i="1" s="1"/>
  <c r="BA273" i="1" s="1"/>
  <c r="P273" i="1"/>
  <c r="N274" i="1"/>
  <c r="AK274" i="1" s="1"/>
  <c r="BB274" i="1" s="1"/>
  <c r="O274" i="1"/>
  <c r="P274" i="1"/>
  <c r="N275" i="1"/>
  <c r="O275" i="1"/>
  <c r="AL275" i="1" s="1"/>
  <c r="BA275" i="1" s="1"/>
  <c r="P275" i="1"/>
  <c r="N276" i="1"/>
  <c r="AK276" i="1" s="1"/>
  <c r="BB276" i="1" s="1"/>
  <c r="O276" i="1"/>
  <c r="P276" i="1"/>
  <c r="N277" i="1"/>
  <c r="O277" i="1"/>
  <c r="AL277" i="1" s="1"/>
  <c r="BA277" i="1" s="1"/>
  <c r="P277" i="1"/>
  <c r="N278" i="1"/>
  <c r="AK278" i="1" s="1"/>
  <c r="BB278" i="1" s="1"/>
  <c r="O278" i="1"/>
  <c r="P278" i="1"/>
  <c r="N279" i="1"/>
  <c r="AK279" i="1" s="1"/>
  <c r="BB279" i="1" s="1"/>
  <c r="O279" i="1"/>
  <c r="AL279" i="1" s="1"/>
  <c r="BA279" i="1" s="1"/>
  <c r="P279" i="1"/>
  <c r="N280" i="1"/>
  <c r="AK280" i="1" s="1"/>
  <c r="BB280" i="1" s="1"/>
  <c r="O280" i="1"/>
  <c r="AL280" i="1" s="1"/>
  <c r="BA280" i="1" s="1"/>
  <c r="P280" i="1"/>
  <c r="N281" i="1"/>
  <c r="AK281" i="1" s="1"/>
  <c r="BB281" i="1" s="1"/>
  <c r="O281" i="1"/>
  <c r="AL281" i="1" s="1"/>
  <c r="BA281" i="1" s="1"/>
  <c r="P281" i="1"/>
  <c r="N282" i="1"/>
  <c r="AK282" i="1" s="1"/>
  <c r="BB282" i="1" s="1"/>
  <c r="O282" i="1"/>
  <c r="AL282" i="1" s="1"/>
  <c r="BA282" i="1" s="1"/>
  <c r="P282" i="1"/>
  <c r="N283" i="1"/>
  <c r="AK283" i="1" s="1"/>
  <c r="BB283" i="1" s="1"/>
  <c r="O283" i="1"/>
  <c r="AL283" i="1" s="1"/>
  <c r="BA283" i="1" s="1"/>
  <c r="P283" i="1"/>
  <c r="N284" i="1"/>
  <c r="AK284" i="1" s="1"/>
  <c r="BB284" i="1" s="1"/>
  <c r="O284" i="1"/>
  <c r="AL284" i="1" s="1"/>
  <c r="BA284" i="1" s="1"/>
  <c r="P284" i="1"/>
  <c r="N285" i="1"/>
  <c r="AK285" i="1" s="1"/>
  <c r="BB285" i="1" s="1"/>
  <c r="O285" i="1"/>
  <c r="AL285" i="1" s="1"/>
  <c r="BA285" i="1" s="1"/>
  <c r="P285" i="1"/>
  <c r="N286" i="1"/>
  <c r="AK286" i="1" s="1"/>
  <c r="BB286" i="1" s="1"/>
  <c r="O286" i="1"/>
  <c r="AL286" i="1" s="1"/>
  <c r="BA286" i="1" s="1"/>
  <c r="P286" i="1"/>
  <c r="N287" i="1"/>
  <c r="AK287" i="1" s="1"/>
  <c r="BB287" i="1" s="1"/>
  <c r="O287" i="1"/>
  <c r="AL287" i="1" s="1"/>
  <c r="BA287" i="1" s="1"/>
  <c r="P287" i="1"/>
  <c r="N288" i="1"/>
  <c r="AK288" i="1" s="1"/>
  <c r="BB288" i="1" s="1"/>
  <c r="O288" i="1"/>
  <c r="AL288" i="1" s="1"/>
  <c r="BA288" i="1" s="1"/>
  <c r="P288" i="1"/>
  <c r="N289" i="1"/>
  <c r="AK289" i="1" s="1"/>
  <c r="BB289" i="1" s="1"/>
  <c r="O289" i="1"/>
  <c r="AL289" i="1" s="1"/>
  <c r="BA289" i="1" s="1"/>
  <c r="P289" i="1"/>
  <c r="N290" i="1"/>
  <c r="AK290" i="1" s="1"/>
  <c r="BB290" i="1" s="1"/>
  <c r="O290" i="1"/>
  <c r="AL290" i="1" s="1"/>
  <c r="BA290" i="1" s="1"/>
  <c r="P290" i="1"/>
  <c r="N291" i="1"/>
  <c r="AK291" i="1" s="1"/>
  <c r="BB291" i="1" s="1"/>
  <c r="O291" i="1"/>
  <c r="AL291" i="1" s="1"/>
  <c r="BA291" i="1" s="1"/>
  <c r="P291" i="1"/>
  <c r="N292" i="1"/>
  <c r="AK292" i="1" s="1"/>
  <c r="BB292" i="1" s="1"/>
  <c r="O292" i="1"/>
  <c r="AL292" i="1" s="1"/>
  <c r="BA292" i="1" s="1"/>
  <c r="P292" i="1"/>
  <c r="N293" i="1"/>
  <c r="AK293" i="1" s="1"/>
  <c r="BB293" i="1" s="1"/>
  <c r="O293" i="1"/>
  <c r="AL293" i="1" s="1"/>
  <c r="BA293" i="1" s="1"/>
  <c r="P293" i="1"/>
  <c r="N294" i="1"/>
  <c r="AK294" i="1" s="1"/>
  <c r="BB294" i="1" s="1"/>
  <c r="O294" i="1"/>
  <c r="AL294" i="1" s="1"/>
  <c r="BA294" i="1" s="1"/>
  <c r="P294" i="1"/>
  <c r="N295" i="1"/>
  <c r="AK295" i="1" s="1"/>
  <c r="BB295" i="1" s="1"/>
  <c r="O295" i="1"/>
  <c r="AL295" i="1" s="1"/>
  <c r="BA295" i="1" s="1"/>
  <c r="P295" i="1"/>
  <c r="N296" i="1"/>
  <c r="AK296" i="1" s="1"/>
  <c r="BB296" i="1" s="1"/>
  <c r="O296" i="1"/>
  <c r="AL296" i="1" s="1"/>
  <c r="BA296" i="1" s="1"/>
  <c r="P296" i="1"/>
  <c r="N297" i="1"/>
  <c r="AK297" i="1" s="1"/>
  <c r="BB297" i="1" s="1"/>
  <c r="O297" i="1"/>
  <c r="AL297" i="1" s="1"/>
  <c r="BA297" i="1" s="1"/>
  <c r="P297" i="1"/>
  <c r="N298" i="1"/>
  <c r="AK298" i="1" s="1"/>
  <c r="O298" i="1"/>
  <c r="AL298" i="1" s="1"/>
  <c r="BA298" i="1" s="1"/>
  <c r="P298" i="1"/>
  <c r="N299" i="1"/>
  <c r="AK299" i="1" s="1"/>
  <c r="BB299" i="1" s="1"/>
  <c r="O299" i="1"/>
  <c r="AL299" i="1" s="1"/>
  <c r="BA299" i="1" s="1"/>
  <c r="P299" i="1"/>
  <c r="N300" i="1"/>
  <c r="AK300" i="1" s="1"/>
  <c r="BB300" i="1" s="1"/>
  <c r="O300" i="1"/>
  <c r="AL300" i="1" s="1"/>
  <c r="BA300" i="1" s="1"/>
  <c r="P300" i="1"/>
  <c r="N301" i="1"/>
  <c r="AK301" i="1" s="1"/>
  <c r="BB301" i="1" s="1"/>
  <c r="O301" i="1"/>
  <c r="AL301" i="1" s="1"/>
  <c r="BA301" i="1" s="1"/>
  <c r="P301" i="1"/>
  <c r="N302" i="1"/>
  <c r="AK302" i="1" s="1"/>
  <c r="BB302" i="1" s="1"/>
  <c r="O302" i="1"/>
  <c r="AL302" i="1" s="1"/>
  <c r="BA302" i="1" s="1"/>
  <c r="P302" i="1"/>
  <c r="N303" i="1"/>
  <c r="AK303" i="1" s="1"/>
  <c r="BB303" i="1" s="1"/>
  <c r="O303" i="1"/>
  <c r="AL303" i="1" s="1"/>
  <c r="BA303" i="1" s="1"/>
  <c r="P303" i="1"/>
  <c r="N304" i="1"/>
  <c r="AK304" i="1" s="1"/>
  <c r="BB304" i="1" s="1"/>
  <c r="O304" i="1"/>
  <c r="AL304" i="1" s="1"/>
  <c r="BA304" i="1" s="1"/>
  <c r="P304" i="1"/>
  <c r="N305" i="1"/>
  <c r="AK305" i="1" s="1"/>
  <c r="BB305" i="1" s="1"/>
  <c r="O305" i="1"/>
  <c r="AL305" i="1" s="1"/>
  <c r="BA305" i="1" s="1"/>
  <c r="P305" i="1"/>
  <c r="N306" i="1"/>
  <c r="AK306" i="1" s="1"/>
  <c r="BB306" i="1" s="1"/>
  <c r="O306" i="1"/>
  <c r="AL306" i="1" s="1"/>
  <c r="BA306" i="1" s="1"/>
  <c r="P306" i="1"/>
  <c r="N307" i="1"/>
  <c r="AK307" i="1" s="1"/>
  <c r="BB307" i="1" s="1"/>
  <c r="O307" i="1"/>
  <c r="AL307" i="1" s="1"/>
  <c r="BA307" i="1" s="1"/>
  <c r="P307" i="1"/>
  <c r="N308" i="1"/>
  <c r="AK308" i="1" s="1"/>
  <c r="BB308" i="1" s="1"/>
  <c r="O308" i="1"/>
  <c r="AL308" i="1" s="1"/>
  <c r="BA308" i="1" s="1"/>
  <c r="P308" i="1"/>
  <c r="N309" i="1"/>
  <c r="AK309" i="1" s="1"/>
  <c r="BB309" i="1" s="1"/>
  <c r="O309" i="1"/>
  <c r="AL309" i="1" s="1"/>
  <c r="BA309" i="1" s="1"/>
  <c r="P309" i="1"/>
  <c r="N310" i="1"/>
  <c r="AK310" i="1" s="1"/>
  <c r="BB310" i="1" s="1"/>
  <c r="O310" i="1"/>
  <c r="AL310" i="1" s="1"/>
  <c r="BA310" i="1" s="1"/>
  <c r="P310" i="1"/>
  <c r="N311" i="1"/>
  <c r="AK311" i="1" s="1"/>
  <c r="BB311" i="1" s="1"/>
  <c r="O311" i="1"/>
  <c r="AL311" i="1" s="1"/>
  <c r="BA311" i="1" s="1"/>
  <c r="P311" i="1"/>
  <c r="N312" i="1"/>
  <c r="AK312" i="1" s="1"/>
  <c r="BB312" i="1" s="1"/>
  <c r="O312" i="1"/>
  <c r="AL312" i="1" s="1"/>
  <c r="BA312" i="1" s="1"/>
  <c r="P312" i="1"/>
  <c r="N313" i="1"/>
  <c r="AK313" i="1" s="1"/>
  <c r="BB313" i="1" s="1"/>
  <c r="O313" i="1"/>
  <c r="AL313" i="1" s="1"/>
  <c r="BA313" i="1" s="1"/>
  <c r="P313" i="1"/>
  <c r="N314" i="1"/>
  <c r="AK314" i="1" s="1"/>
  <c r="BB314" i="1" s="1"/>
  <c r="O314" i="1"/>
  <c r="AL314" i="1" s="1"/>
  <c r="BA314" i="1" s="1"/>
  <c r="P314" i="1"/>
  <c r="N315" i="1"/>
  <c r="AK315" i="1" s="1"/>
  <c r="BB315" i="1" s="1"/>
  <c r="O315" i="1"/>
  <c r="AL315" i="1" s="1"/>
  <c r="BA315" i="1" s="1"/>
  <c r="P315" i="1"/>
  <c r="N316" i="1"/>
  <c r="AK316" i="1" s="1"/>
  <c r="BB316" i="1" s="1"/>
  <c r="O316" i="1"/>
  <c r="AL316" i="1" s="1"/>
  <c r="BA316" i="1" s="1"/>
  <c r="P316" i="1"/>
  <c r="N317" i="1"/>
  <c r="AK317" i="1" s="1"/>
  <c r="BB317" i="1" s="1"/>
  <c r="O317" i="1"/>
  <c r="AL317" i="1" s="1"/>
  <c r="BA317" i="1" s="1"/>
  <c r="P317" i="1"/>
  <c r="N318" i="1"/>
  <c r="AK318" i="1" s="1"/>
  <c r="BB318" i="1" s="1"/>
  <c r="O318" i="1"/>
  <c r="AL318" i="1" s="1"/>
  <c r="BA318" i="1" s="1"/>
  <c r="P318" i="1"/>
  <c r="N319" i="1"/>
  <c r="AK319" i="1" s="1"/>
  <c r="BB319" i="1" s="1"/>
  <c r="O319" i="1"/>
  <c r="AL319" i="1" s="1"/>
  <c r="BA319" i="1" s="1"/>
  <c r="P319" i="1"/>
  <c r="N320" i="1"/>
  <c r="AK320" i="1" s="1"/>
  <c r="BB320" i="1" s="1"/>
  <c r="O320" i="1"/>
  <c r="AL320" i="1" s="1"/>
  <c r="BA320" i="1" s="1"/>
  <c r="P320" i="1"/>
  <c r="N321" i="1"/>
  <c r="AK321" i="1" s="1"/>
  <c r="BB321" i="1" s="1"/>
  <c r="O321" i="1"/>
  <c r="AL321" i="1" s="1"/>
  <c r="BA321" i="1" s="1"/>
  <c r="P321" i="1"/>
  <c r="N322" i="1"/>
  <c r="AK322" i="1" s="1"/>
  <c r="BB322" i="1" s="1"/>
  <c r="O322" i="1"/>
  <c r="AL322" i="1" s="1"/>
  <c r="BA322" i="1" s="1"/>
  <c r="P322" i="1"/>
  <c r="N323" i="1"/>
  <c r="AK323" i="1" s="1"/>
  <c r="BB323" i="1" s="1"/>
  <c r="O323" i="1"/>
  <c r="AL323" i="1" s="1"/>
  <c r="BA323" i="1" s="1"/>
  <c r="P323" i="1"/>
  <c r="N324" i="1"/>
  <c r="AK324" i="1" s="1"/>
  <c r="BB324" i="1" s="1"/>
  <c r="O324" i="1"/>
  <c r="AL324" i="1" s="1"/>
  <c r="BA324" i="1" s="1"/>
  <c r="P324" i="1"/>
  <c r="N325" i="1"/>
  <c r="AK325" i="1" s="1"/>
  <c r="BB325" i="1" s="1"/>
  <c r="O325" i="1"/>
  <c r="AL325" i="1" s="1"/>
  <c r="BA325" i="1" s="1"/>
  <c r="P325" i="1"/>
  <c r="N326" i="1"/>
  <c r="AK326" i="1" s="1"/>
  <c r="BB326" i="1" s="1"/>
  <c r="O326" i="1"/>
  <c r="AL326" i="1" s="1"/>
  <c r="BA326" i="1" s="1"/>
  <c r="P326" i="1"/>
  <c r="N327" i="1"/>
  <c r="AK327" i="1" s="1"/>
  <c r="BB327" i="1" s="1"/>
  <c r="O327" i="1"/>
  <c r="AL327" i="1" s="1"/>
  <c r="BA327" i="1" s="1"/>
  <c r="P327" i="1"/>
  <c r="N328" i="1"/>
  <c r="AK328" i="1" s="1"/>
  <c r="BB328" i="1" s="1"/>
  <c r="O328" i="1"/>
  <c r="AL328" i="1" s="1"/>
  <c r="BA328" i="1" s="1"/>
  <c r="P328" i="1"/>
  <c r="N329" i="1"/>
  <c r="AK329" i="1" s="1"/>
  <c r="BB329" i="1" s="1"/>
  <c r="O329" i="1"/>
  <c r="AL329" i="1" s="1"/>
  <c r="BA329" i="1" s="1"/>
  <c r="P329" i="1"/>
  <c r="N330" i="1"/>
  <c r="AK330" i="1" s="1"/>
  <c r="BB330" i="1" s="1"/>
  <c r="O330" i="1"/>
  <c r="AL330" i="1" s="1"/>
  <c r="BA330" i="1" s="1"/>
  <c r="P330" i="1"/>
  <c r="N331" i="1"/>
  <c r="AK331" i="1" s="1"/>
  <c r="BB331" i="1" s="1"/>
  <c r="O331" i="1"/>
  <c r="AL331" i="1" s="1"/>
  <c r="BA331" i="1" s="1"/>
  <c r="P331" i="1"/>
  <c r="N332" i="1"/>
  <c r="AK332" i="1" s="1"/>
  <c r="BB332" i="1" s="1"/>
  <c r="O332" i="1"/>
  <c r="AL332" i="1" s="1"/>
  <c r="BA332" i="1" s="1"/>
  <c r="P332" i="1"/>
  <c r="N333" i="1"/>
  <c r="AK333" i="1" s="1"/>
  <c r="BB333" i="1" s="1"/>
  <c r="O333" i="1"/>
  <c r="AL333" i="1" s="1"/>
  <c r="BA333" i="1" s="1"/>
  <c r="P333" i="1"/>
  <c r="N334" i="1"/>
  <c r="AK334" i="1" s="1"/>
  <c r="BB334" i="1" s="1"/>
  <c r="O334" i="1"/>
  <c r="AL334" i="1" s="1"/>
  <c r="BA334" i="1" s="1"/>
  <c r="P334" i="1"/>
  <c r="N335" i="1"/>
  <c r="AK335" i="1" s="1"/>
  <c r="BB335" i="1" s="1"/>
  <c r="O335" i="1"/>
  <c r="AL335" i="1" s="1"/>
  <c r="BA335" i="1" s="1"/>
  <c r="P335" i="1"/>
  <c r="N336" i="1"/>
  <c r="AK336" i="1" s="1"/>
  <c r="BB336" i="1" s="1"/>
  <c r="O336" i="1"/>
  <c r="AL336" i="1" s="1"/>
  <c r="BA336" i="1" s="1"/>
  <c r="P336" i="1"/>
  <c r="N337" i="1"/>
  <c r="AK337" i="1" s="1"/>
  <c r="BB337" i="1" s="1"/>
  <c r="O337" i="1"/>
  <c r="AL337" i="1" s="1"/>
  <c r="BA337" i="1" s="1"/>
  <c r="P337" i="1"/>
  <c r="N338" i="1"/>
  <c r="AK338" i="1" s="1"/>
  <c r="BB338" i="1" s="1"/>
  <c r="O338" i="1"/>
  <c r="AL338" i="1" s="1"/>
  <c r="BA338" i="1" s="1"/>
  <c r="P338" i="1"/>
  <c r="N339" i="1"/>
  <c r="AK339" i="1" s="1"/>
  <c r="BB339" i="1" s="1"/>
  <c r="O339" i="1"/>
  <c r="AL339" i="1" s="1"/>
  <c r="BA339" i="1" s="1"/>
  <c r="P339" i="1"/>
  <c r="N340" i="1"/>
  <c r="AK340" i="1" s="1"/>
  <c r="BB340" i="1" s="1"/>
  <c r="O340" i="1"/>
  <c r="AL340" i="1" s="1"/>
  <c r="BA340" i="1" s="1"/>
  <c r="P340" i="1"/>
  <c r="N341" i="1"/>
  <c r="AK341" i="1" s="1"/>
  <c r="BB341" i="1" s="1"/>
  <c r="O341" i="1"/>
  <c r="AL341" i="1" s="1"/>
  <c r="BA341" i="1" s="1"/>
  <c r="P341" i="1"/>
  <c r="N342" i="1"/>
  <c r="AK342" i="1" s="1"/>
  <c r="BB342" i="1" s="1"/>
  <c r="O342" i="1"/>
  <c r="AL342" i="1" s="1"/>
  <c r="BA342" i="1" s="1"/>
  <c r="P342" i="1"/>
  <c r="N343" i="1"/>
  <c r="AK343" i="1" s="1"/>
  <c r="BB343" i="1" s="1"/>
  <c r="O343" i="1"/>
  <c r="AL343" i="1" s="1"/>
  <c r="BA343" i="1" s="1"/>
  <c r="P343" i="1"/>
  <c r="N344" i="1"/>
  <c r="AK344" i="1" s="1"/>
  <c r="BB344" i="1" s="1"/>
  <c r="O344" i="1"/>
  <c r="AL344" i="1" s="1"/>
  <c r="BA344" i="1" s="1"/>
  <c r="P344" i="1"/>
  <c r="N345" i="1"/>
  <c r="AK345" i="1" s="1"/>
  <c r="BB345" i="1" s="1"/>
  <c r="O345" i="1"/>
  <c r="AL345" i="1" s="1"/>
  <c r="BA345" i="1" s="1"/>
  <c r="P345" i="1"/>
  <c r="N346" i="1"/>
  <c r="AK346" i="1" s="1"/>
  <c r="BB346" i="1" s="1"/>
  <c r="O346" i="1"/>
  <c r="AL346" i="1" s="1"/>
  <c r="BA346" i="1" s="1"/>
  <c r="P346" i="1"/>
  <c r="N347" i="1"/>
  <c r="AK347" i="1" s="1"/>
  <c r="BB347" i="1" s="1"/>
  <c r="O347" i="1"/>
  <c r="AL347" i="1" s="1"/>
  <c r="BA347" i="1" s="1"/>
  <c r="P347" i="1"/>
  <c r="N348" i="1"/>
  <c r="AK348" i="1" s="1"/>
  <c r="BB348" i="1" s="1"/>
  <c r="O348" i="1"/>
  <c r="AL348" i="1" s="1"/>
  <c r="BA348" i="1" s="1"/>
  <c r="P348" i="1"/>
  <c r="N349" i="1"/>
  <c r="AK349" i="1" s="1"/>
  <c r="BB349" i="1" s="1"/>
  <c r="O349" i="1"/>
  <c r="AL349" i="1" s="1"/>
  <c r="BA349" i="1" s="1"/>
  <c r="P349" i="1"/>
  <c r="N350" i="1"/>
  <c r="AK350" i="1" s="1"/>
  <c r="BB350" i="1" s="1"/>
  <c r="O350" i="1"/>
  <c r="AL350" i="1" s="1"/>
  <c r="BA350" i="1" s="1"/>
  <c r="P350" i="1"/>
  <c r="N351" i="1"/>
  <c r="AK351" i="1" s="1"/>
  <c r="BB351" i="1" s="1"/>
  <c r="O351" i="1"/>
  <c r="AL351" i="1" s="1"/>
  <c r="BA351" i="1" s="1"/>
  <c r="P351" i="1"/>
  <c r="N352" i="1"/>
  <c r="AK352" i="1" s="1"/>
  <c r="BB352" i="1" s="1"/>
  <c r="O352" i="1"/>
  <c r="AL352" i="1" s="1"/>
  <c r="BA352" i="1" s="1"/>
  <c r="P352" i="1"/>
  <c r="N353" i="1"/>
  <c r="AK353" i="1" s="1"/>
  <c r="BB353" i="1" s="1"/>
  <c r="O353" i="1"/>
  <c r="AL353" i="1" s="1"/>
  <c r="BA353" i="1" s="1"/>
  <c r="P353" i="1"/>
  <c r="N354" i="1"/>
  <c r="AK354" i="1" s="1"/>
  <c r="BB354" i="1" s="1"/>
  <c r="O354" i="1"/>
  <c r="AL354" i="1" s="1"/>
  <c r="BA354" i="1" s="1"/>
  <c r="P354" i="1"/>
  <c r="N355" i="1"/>
  <c r="AK355" i="1" s="1"/>
  <c r="BB355" i="1" s="1"/>
  <c r="O355" i="1"/>
  <c r="AL355" i="1" s="1"/>
  <c r="BA355" i="1" s="1"/>
  <c r="P355" i="1"/>
  <c r="N356" i="1"/>
  <c r="AK356" i="1" s="1"/>
  <c r="BB356" i="1" s="1"/>
  <c r="O356" i="1"/>
  <c r="AL356" i="1" s="1"/>
  <c r="BA356" i="1" s="1"/>
  <c r="P356" i="1"/>
  <c r="N357" i="1"/>
  <c r="AK357" i="1" s="1"/>
  <c r="BB357" i="1" s="1"/>
  <c r="O357" i="1"/>
  <c r="AL357" i="1" s="1"/>
  <c r="BA357" i="1" s="1"/>
  <c r="P357" i="1"/>
  <c r="N358" i="1"/>
  <c r="AK358" i="1" s="1"/>
  <c r="BB358" i="1" s="1"/>
  <c r="O358" i="1"/>
  <c r="AL358" i="1" s="1"/>
  <c r="BA358" i="1" s="1"/>
  <c r="P358" i="1"/>
  <c r="N359" i="1"/>
  <c r="AK359" i="1" s="1"/>
  <c r="BB359" i="1" s="1"/>
  <c r="O359" i="1"/>
  <c r="AL359" i="1" s="1"/>
  <c r="BA359" i="1" s="1"/>
  <c r="P359" i="1"/>
  <c r="N360" i="1"/>
  <c r="AK360" i="1" s="1"/>
  <c r="BB360" i="1" s="1"/>
  <c r="O360" i="1"/>
  <c r="AL360" i="1" s="1"/>
  <c r="BA360" i="1" s="1"/>
  <c r="P360" i="1"/>
  <c r="N361" i="1"/>
  <c r="AK361" i="1" s="1"/>
  <c r="BB361" i="1" s="1"/>
  <c r="O361" i="1"/>
  <c r="AL361" i="1" s="1"/>
  <c r="BA361" i="1" s="1"/>
  <c r="P361" i="1"/>
  <c r="N362" i="1"/>
  <c r="AK362" i="1" s="1"/>
  <c r="BB362" i="1" s="1"/>
  <c r="O362" i="1"/>
  <c r="AL362" i="1" s="1"/>
  <c r="BA362" i="1" s="1"/>
  <c r="P362" i="1"/>
  <c r="N363" i="1"/>
  <c r="AK363" i="1" s="1"/>
  <c r="BB363" i="1" s="1"/>
  <c r="O363" i="1"/>
  <c r="AL363" i="1" s="1"/>
  <c r="BA363" i="1" s="1"/>
  <c r="P363" i="1"/>
  <c r="N364" i="1"/>
  <c r="AK364" i="1" s="1"/>
  <c r="BB364" i="1" s="1"/>
  <c r="O364" i="1"/>
  <c r="AL364" i="1" s="1"/>
  <c r="BA364" i="1" s="1"/>
  <c r="P364" i="1"/>
  <c r="N365" i="1"/>
  <c r="AK365" i="1" s="1"/>
  <c r="BB365" i="1" s="1"/>
  <c r="O365" i="1"/>
  <c r="AL365" i="1" s="1"/>
  <c r="BA365" i="1" s="1"/>
  <c r="P365" i="1"/>
  <c r="N366" i="1"/>
  <c r="AK366" i="1" s="1"/>
  <c r="BB366" i="1" s="1"/>
  <c r="O366" i="1"/>
  <c r="AL366" i="1" s="1"/>
  <c r="BA366" i="1" s="1"/>
  <c r="P366" i="1"/>
  <c r="N367" i="1"/>
  <c r="AK367" i="1" s="1"/>
  <c r="BB367" i="1" s="1"/>
  <c r="O367" i="1"/>
  <c r="AL367" i="1" s="1"/>
  <c r="BA367" i="1" s="1"/>
  <c r="P367" i="1"/>
  <c r="N368" i="1"/>
  <c r="AK368" i="1" s="1"/>
  <c r="BB368" i="1" s="1"/>
  <c r="O368" i="1"/>
  <c r="AL368" i="1" s="1"/>
  <c r="BA368" i="1" s="1"/>
  <c r="P368" i="1"/>
  <c r="N369" i="1"/>
  <c r="AK369" i="1" s="1"/>
  <c r="BB369" i="1" s="1"/>
  <c r="O369" i="1"/>
  <c r="AL369" i="1" s="1"/>
  <c r="BA369" i="1" s="1"/>
  <c r="P369" i="1"/>
  <c r="N370" i="1"/>
  <c r="AK370" i="1" s="1"/>
  <c r="BB370" i="1" s="1"/>
  <c r="O370" i="1"/>
  <c r="AL370" i="1" s="1"/>
  <c r="BA370" i="1" s="1"/>
  <c r="P370" i="1"/>
  <c r="N371" i="1"/>
  <c r="AK371" i="1" s="1"/>
  <c r="BB371" i="1" s="1"/>
  <c r="O371" i="1"/>
  <c r="AL371" i="1" s="1"/>
  <c r="BA371" i="1" s="1"/>
  <c r="P371" i="1"/>
  <c r="N372" i="1"/>
  <c r="AK372" i="1" s="1"/>
  <c r="BB372" i="1" s="1"/>
  <c r="O372" i="1"/>
  <c r="AL372" i="1" s="1"/>
  <c r="BA372" i="1" s="1"/>
  <c r="P372" i="1"/>
  <c r="N373" i="1"/>
  <c r="AK373" i="1" s="1"/>
  <c r="BB373" i="1" s="1"/>
  <c r="O373" i="1"/>
  <c r="AL373" i="1" s="1"/>
  <c r="BA373" i="1" s="1"/>
  <c r="P373" i="1"/>
  <c r="N374" i="1"/>
  <c r="AK374" i="1" s="1"/>
  <c r="BB374" i="1" s="1"/>
  <c r="O374" i="1"/>
  <c r="AL374" i="1" s="1"/>
  <c r="BA374" i="1" s="1"/>
  <c r="P374" i="1"/>
  <c r="N375" i="1"/>
  <c r="AK375" i="1" s="1"/>
  <c r="BB375" i="1" s="1"/>
  <c r="O375" i="1"/>
  <c r="AL375" i="1" s="1"/>
  <c r="BA375" i="1" s="1"/>
  <c r="P375" i="1"/>
  <c r="N376" i="1"/>
  <c r="AK376" i="1" s="1"/>
  <c r="BB376" i="1" s="1"/>
  <c r="O376" i="1"/>
  <c r="AL376" i="1" s="1"/>
  <c r="BA376" i="1" s="1"/>
  <c r="P376" i="1"/>
  <c r="N377" i="1"/>
  <c r="AK377" i="1" s="1"/>
  <c r="BB377" i="1" s="1"/>
  <c r="O377" i="1"/>
  <c r="AL377" i="1" s="1"/>
  <c r="BA377" i="1" s="1"/>
  <c r="P377" i="1"/>
  <c r="N378" i="1"/>
  <c r="AK378" i="1" s="1"/>
  <c r="BB378" i="1" s="1"/>
  <c r="O378" i="1"/>
  <c r="AL378" i="1" s="1"/>
  <c r="BA378" i="1" s="1"/>
  <c r="P378" i="1"/>
  <c r="N379" i="1"/>
  <c r="AK379" i="1" s="1"/>
  <c r="BB379" i="1" s="1"/>
  <c r="O379" i="1"/>
  <c r="AL379" i="1" s="1"/>
  <c r="BA379" i="1" s="1"/>
  <c r="P379" i="1"/>
  <c r="N380" i="1"/>
  <c r="AK380" i="1" s="1"/>
  <c r="BB380" i="1" s="1"/>
  <c r="O380" i="1"/>
  <c r="AL380" i="1" s="1"/>
  <c r="BA380" i="1" s="1"/>
  <c r="P380" i="1"/>
  <c r="N381" i="1"/>
  <c r="AK381" i="1" s="1"/>
  <c r="BB381" i="1" s="1"/>
  <c r="O381" i="1"/>
  <c r="AL381" i="1" s="1"/>
  <c r="BA381" i="1" s="1"/>
  <c r="P381" i="1"/>
  <c r="N382" i="1"/>
  <c r="AK382" i="1" s="1"/>
  <c r="BB382" i="1" s="1"/>
  <c r="O382" i="1"/>
  <c r="AL382" i="1" s="1"/>
  <c r="BA382" i="1" s="1"/>
  <c r="P382" i="1"/>
  <c r="N383" i="1"/>
  <c r="AK383" i="1" s="1"/>
  <c r="BB383" i="1" s="1"/>
  <c r="O383" i="1"/>
  <c r="AL383" i="1" s="1"/>
  <c r="BA383" i="1" s="1"/>
  <c r="P383" i="1"/>
  <c r="N384" i="1"/>
  <c r="AK384" i="1" s="1"/>
  <c r="BB384" i="1" s="1"/>
  <c r="O384" i="1"/>
  <c r="AL384" i="1" s="1"/>
  <c r="BA384" i="1" s="1"/>
  <c r="P384" i="1"/>
  <c r="N385" i="1"/>
  <c r="AK385" i="1" s="1"/>
  <c r="BB385" i="1" s="1"/>
  <c r="O385" i="1"/>
  <c r="AL385" i="1" s="1"/>
  <c r="BA385" i="1" s="1"/>
  <c r="P385" i="1"/>
  <c r="N386" i="1"/>
  <c r="AK386" i="1" s="1"/>
  <c r="BB386" i="1" s="1"/>
  <c r="O386" i="1"/>
  <c r="AL386" i="1" s="1"/>
  <c r="BA386" i="1" s="1"/>
  <c r="P386" i="1"/>
  <c r="N387" i="1"/>
  <c r="AK387" i="1" s="1"/>
  <c r="BB387" i="1" s="1"/>
  <c r="O387" i="1"/>
  <c r="AL387" i="1" s="1"/>
  <c r="BA387" i="1" s="1"/>
  <c r="P387" i="1"/>
  <c r="N388" i="1"/>
  <c r="AK388" i="1" s="1"/>
  <c r="BB388" i="1" s="1"/>
  <c r="O388" i="1"/>
  <c r="AL388" i="1" s="1"/>
  <c r="BA388" i="1" s="1"/>
  <c r="P388" i="1"/>
  <c r="N389" i="1"/>
  <c r="AK389" i="1" s="1"/>
  <c r="BB389" i="1" s="1"/>
  <c r="O389" i="1"/>
  <c r="AL389" i="1" s="1"/>
  <c r="BA389" i="1" s="1"/>
  <c r="P389" i="1"/>
  <c r="N390" i="1"/>
  <c r="AK390" i="1" s="1"/>
  <c r="BB390" i="1" s="1"/>
  <c r="O390" i="1"/>
  <c r="AL390" i="1" s="1"/>
  <c r="BA390" i="1" s="1"/>
  <c r="P390" i="1"/>
  <c r="N391" i="1"/>
  <c r="AK391" i="1" s="1"/>
  <c r="BB391" i="1" s="1"/>
  <c r="O391" i="1"/>
  <c r="AL391" i="1" s="1"/>
  <c r="BA391" i="1" s="1"/>
  <c r="P391" i="1"/>
  <c r="N392" i="1"/>
  <c r="AK392" i="1" s="1"/>
  <c r="BB392" i="1" s="1"/>
  <c r="O392" i="1"/>
  <c r="AL392" i="1" s="1"/>
  <c r="BA392" i="1" s="1"/>
  <c r="P392" i="1"/>
  <c r="N393" i="1"/>
  <c r="AK393" i="1" s="1"/>
  <c r="BB393" i="1" s="1"/>
  <c r="O393" i="1"/>
  <c r="AL393" i="1" s="1"/>
  <c r="BA393" i="1" s="1"/>
  <c r="P393" i="1"/>
  <c r="N394" i="1"/>
  <c r="AK394" i="1" s="1"/>
  <c r="BB394" i="1" s="1"/>
  <c r="O394" i="1"/>
  <c r="AL394" i="1" s="1"/>
  <c r="BA394" i="1" s="1"/>
  <c r="P394" i="1"/>
  <c r="N395" i="1"/>
  <c r="AK395" i="1" s="1"/>
  <c r="BB395" i="1" s="1"/>
  <c r="O395" i="1"/>
  <c r="AL395" i="1" s="1"/>
  <c r="BA395" i="1" s="1"/>
  <c r="P395" i="1"/>
  <c r="N396" i="1"/>
  <c r="AK396" i="1" s="1"/>
  <c r="BB396" i="1" s="1"/>
  <c r="O396" i="1"/>
  <c r="AL396" i="1" s="1"/>
  <c r="BA396" i="1" s="1"/>
  <c r="P396" i="1"/>
  <c r="N397" i="1"/>
  <c r="AK397" i="1" s="1"/>
  <c r="BB397" i="1" s="1"/>
  <c r="O397" i="1"/>
  <c r="AL397" i="1" s="1"/>
  <c r="BA397" i="1" s="1"/>
  <c r="P397" i="1"/>
  <c r="N398" i="1"/>
  <c r="AK398" i="1" s="1"/>
  <c r="BB398" i="1" s="1"/>
  <c r="O398" i="1"/>
  <c r="AL398" i="1" s="1"/>
  <c r="BA398" i="1" s="1"/>
  <c r="P398" i="1"/>
  <c r="N399" i="1"/>
  <c r="AK399" i="1" s="1"/>
  <c r="BB399" i="1" s="1"/>
  <c r="O399" i="1"/>
  <c r="AL399" i="1" s="1"/>
  <c r="BA399" i="1" s="1"/>
  <c r="P399" i="1"/>
  <c r="N400" i="1"/>
  <c r="AK400" i="1" s="1"/>
  <c r="BB400" i="1" s="1"/>
  <c r="O400" i="1"/>
  <c r="AL400" i="1" s="1"/>
  <c r="BA400" i="1" s="1"/>
  <c r="P400" i="1"/>
  <c r="N401" i="1"/>
  <c r="AK401" i="1" s="1"/>
  <c r="BB401" i="1" s="1"/>
  <c r="O401" i="1"/>
  <c r="AL401" i="1" s="1"/>
  <c r="BA401" i="1" s="1"/>
  <c r="P401" i="1"/>
  <c r="N402" i="1"/>
  <c r="AK402" i="1" s="1"/>
  <c r="O402" i="1"/>
  <c r="AL402" i="1" s="1"/>
  <c r="BA402" i="1" s="1"/>
  <c r="P402" i="1"/>
  <c r="N403" i="1"/>
  <c r="AK403" i="1" s="1"/>
  <c r="BB403" i="1" s="1"/>
  <c r="O403" i="1"/>
  <c r="AL403" i="1" s="1"/>
  <c r="BA403" i="1" s="1"/>
  <c r="P403" i="1"/>
  <c r="N404" i="1"/>
  <c r="AK404" i="1" s="1"/>
  <c r="O404" i="1"/>
  <c r="AL404" i="1" s="1"/>
  <c r="BA404" i="1" s="1"/>
  <c r="P404" i="1"/>
  <c r="N405" i="1"/>
  <c r="AK405" i="1" s="1"/>
  <c r="BB405" i="1" s="1"/>
  <c r="O405" i="1"/>
  <c r="AL405" i="1" s="1"/>
  <c r="BA405" i="1" s="1"/>
  <c r="P405" i="1"/>
  <c r="N406" i="1"/>
  <c r="AK406" i="1" s="1"/>
  <c r="BB406" i="1" s="1"/>
  <c r="O406" i="1"/>
  <c r="AL406" i="1" s="1"/>
  <c r="BA406" i="1" s="1"/>
  <c r="P406" i="1"/>
  <c r="N407" i="1"/>
  <c r="AK407" i="1" s="1"/>
  <c r="BB407" i="1" s="1"/>
  <c r="O407" i="1"/>
  <c r="AL407" i="1" s="1"/>
  <c r="BA407" i="1" s="1"/>
  <c r="P407" i="1"/>
  <c r="N408" i="1"/>
  <c r="AK408" i="1" s="1"/>
  <c r="BB408" i="1" s="1"/>
  <c r="O408" i="1"/>
  <c r="AL408" i="1" s="1"/>
  <c r="BA408" i="1" s="1"/>
  <c r="P408" i="1"/>
  <c r="N409" i="1"/>
  <c r="AK409" i="1" s="1"/>
  <c r="BB409" i="1" s="1"/>
  <c r="O409" i="1"/>
  <c r="AL409" i="1" s="1"/>
  <c r="BA409" i="1" s="1"/>
  <c r="P409" i="1"/>
  <c r="N410" i="1"/>
  <c r="AK410" i="1" s="1"/>
  <c r="BB410" i="1" s="1"/>
  <c r="O410" i="1"/>
  <c r="AL410" i="1" s="1"/>
  <c r="BA410" i="1" s="1"/>
  <c r="P410" i="1"/>
  <c r="N411" i="1"/>
  <c r="AK411" i="1" s="1"/>
  <c r="BB411" i="1" s="1"/>
  <c r="O411" i="1"/>
  <c r="AL411" i="1" s="1"/>
  <c r="BA411" i="1" s="1"/>
  <c r="P411" i="1"/>
  <c r="N412" i="1"/>
  <c r="AK412" i="1" s="1"/>
  <c r="BB412" i="1" s="1"/>
  <c r="O412" i="1"/>
  <c r="AL412" i="1" s="1"/>
  <c r="BA412" i="1" s="1"/>
  <c r="P412" i="1"/>
  <c r="N413" i="1"/>
  <c r="AK413" i="1" s="1"/>
  <c r="BB413" i="1" s="1"/>
  <c r="O413" i="1"/>
  <c r="AL413" i="1" s="1"/>
  <c r="BA413" i="1" s="1"/>
  <c r="P413" i="1"/>
  <c r="N414" i="1"/>
  <c r="AK414" i="1" s="1"/>
  <c r="BB414" i="1" s="1"/>
  <c r="O414" i="1"/>
  <c r="AL414" i="1" s="1"/>
  <c r="BA414" i="1" s="1"/>
  <c r="P414" i="1"/>
  <c r="N415" i="1"/>
  <c r="AK415" i="1" s="1"/>
  <c r="BB415" i="1" s="1"/>
  <c r="O415" i="1"/>
  <c r="AL415" i="1" s="1"/>
  <c r="BA415" i="1" s="1"/>
  <c r="P415" i="1"/>
  <c r="N416" i="1"/>
  <c r="AK416" i="1" s="1"/>
  <c r="BB416" i="1" s="1"/>
  <c r="O416" i="1"/>
  <c r="AL416" i="1" s="1"/>
  <c r="BA416" i="1" s="1"/>
  <c r="P416" i="1"/>
  <c r="N417" i="1"/>
  <c r="AK417" i="1" s="1"/>
  <c r="BB417" i="1" s="1"/>
  <c r="O417" i="1"/>
  <c r="AL417" i="1" s="1"/>
  <c r="BA417" i="1" s="1"/>
  <c r="P417" i="1"/>
  <c r="N418" i="1"/>
  <c r="AK418" i="1" s="1"/>
  <c r="BB418" i="1" s="1"/>
  <c r="O418" i="1"/>
  <c r="AL418" i="1" s="1"/>
  <c r="BA418" i="1" s="1"/>
  <c r="P418" i="1"/>
  <c r="N419" i="1"/>
  <c r="AK419" i="1" s="1"/>
  <c r="BB419" i="1" s="1"/>
  <c r="O419" i="1"/>
  <c r="AL419" i="1" s="1"/>
  <c r="BA419" i="1" s="1"/>
  <c r="P419" i="1"/>
  <c r="N420" i="1"/>
  <c r="AK420" i="1" s="1"/>
  <c r="BB420" i="1" s="1"/>
  <c r="O420" i="1"/>
  <c r="AL420" i="1" s="1"/>
  <c r="BA420" i="1" s="1"/>
  <c r="P420" i="1"/>
  <c r="N421" i="1"/>
  <c r="AK421" i="1" s="1"/>
  <c r="BB421" i="1" s="1"/>
  <c r="O421" i="1"/>
  <c r="AL421" i="1" s="1"/>
  <c r="BA421" i="1" s="1"/>
  <c r="P421" i="1"/>
  <c r="N422" i="1"/>
  <c r="AK422" i="1" s="1"/>
  <c r="BB422" i="1" s="1"/>
  <c r="O422" i="1"/>
  <c r="AL422" i="1" s="1"/>
  <c r="BA422" i="1" s="1"/>
  <c r="P422" i="1"/>
  <c r="N423" i="1"/>
  <c r="AK423" i="1" s="1"/>
  <c r="BB423" i="1" s="1"/>
  <c r="O423" i="1"/>
  <c r="AL423" i="1" s="1"/>
  <c r="BA423" i="1" s="1"/>
  <c r="P423" i="1"/>
  <c r="N424" i="1"/>
  <c r="AK424" i="1" s="1"/>
  <c r="BB424" i="1" s="1"/>
  <c r="O424" i="1"/>
  <c r="AL424" i="1" s="1"/>
  <c r="BA424" i="1" s="1"/>
  <c r="P424" i="1"/>
  <c r="N425" i="1"/>
  <c r="AK425" i="1" s="1"/>
  <c r="BB425" i="1" s="1"/>
  <c r="O425" i="1"/>
  <c r="AL425" i="1" s="1"/>
  <c r="BA425" i="1" s="1"/>
  <c r="P425" i="1"/>
  <c r="N426" i="1"/>
  <c r="AK426" i="1" s="1"/>
  <c r="O426" i="1"/>
  <c r="AL426" i="1" s="1"/>
  <c r="BA426" i="1" s="1"/>
  <c r="P426" i="1"/>
  <c r="N427" i="1"/>
  <c r="AK427" i="1" s="1"/>
  <c r="BB427" i="1" s="1"/>
  <c r="O427" i="1"/>
  <c r="AL427" i="1" s="1"/>
  <c r="BA427" i="1" s="1"/>
  <c r="P427" i="1"/>
  <c r="N428" i="1"/>
  <c r="AK428" i="1" s="1"/>
  <c r="BB428" i="1" s="1"/>
  <c r="O428" i="1"/>
  <c r="AL428" i="1" s="1"/>
  <c r="BA428" i="1" s="1"/>
  <c r="P428" i="1"/>
  <c r="N429" i="1"/>
  <c r="AK429" i="1" s="1"/>
  <c r="BB429" i="1" s="1"/>
  <c r="O429" i="1"/>
  <c r="AL429" i="1" s="1"/>
  <c r="BA429" i="1" s="1"/>
  <c r="P429" i="1"/>
  <c r="N430" i="1"/>
  <c r="AK430" i="1" s="1"/>
  <c r="BB430" i="1" s="1"/>
  <c r="O430" i="1"/>
  <c r="AL430" i="1" s="1"/>
  <c r="BA430" i="1" s="1"/>
  <c r="P430" i="1"/>
  <c r="N431" i="1"/>
  <c r="AK431" i="1" s="1"/>
  <c r="BB431" i="1" s="1"/>
  <c r="O431" i="1"/>
  <c r="AL431" i="1" s="1"/>
  <c r="BA431" i="1" s="1"/>
  <c r="P431" i="1"/>
  <c r="N432" i="1"/>
  <c r="AK432" i="1" s="1"/>
  <c r="BB432" i="1" s="1"/>
  <c r="O432" i="1"/>
  <c r="AL432" i="1" s="1"/>
  <c r="BA432" i="1" s="1"/>
  <c r="P432" i="1"/>
  <c r="N433" i="1"/>
  <c r="AK433" i="1" s="1"/>
  <c r="BB433" i="1" s="1"/>
  <c r="O433" i="1"/>
  <c r="AL433" i="1" s="1"/>
  <c r="BA433" i="1" s="1"/>
  <c r="P433" i="1"/>
  <c r="N434" i="1"/>
  <c r="AK434" i="1" s="1"/>
  <c r="BB434" i="1" s="1"/>
  <c r="O434" i="1"/>
  <c r="AL434" i="1" s="1"/>
  <c r="BA434" i="1" s="1"/>
  <c r="P434" i="1"/>
  <c r="N435" i="1"/>
  <c r="AK435" i="1" s="1"/>
  <c r="BB435" i="1" s="1"/>
  <c r="O435" i="1"/>
  <c r="AL435" i="1" s="1"/>
  <c r="BA435" i="1" s="1"/>
  <c r="P435" i="1"/>
  <c r="N436" i="1"/>
  <c r="AK436" i="1" s="1"/>
  <c r="BB436" i="1" s="1"/>
  <c r="O436" i="1"/>
  <c r="AL436" i="1" s="1"/>
  <c r="BA436" i="1" s="1"/>
  <c r="P436" i="1"/>
  <c r="N437" i="1"/>
  <c r="AK437" i="1" s="1"/>
  <c r="BB437" i="1" s="1"/>
  <c r="O437" i="1"/>
  <c r="AL437" i="1" s="1"/>
  <c r="BA437" i="1" s="1"/>
  <c r="P437" i="1"/>
  <c r="N438" i="1"/>
  <c r="AK438" i="1" s="1"/>
  <c r="BB438" i="1" s="1"/>
  <c r="O438" i="1"/>
  <c r="AL438" i="1" s="1"/>
  <c r="BA438" i="1" s="1"/>
  <c r="P438" i="1"/>
  <c r="N439" i="1"/>
  <c r="AK439" i="1" s="1"/>
  <c r="BB439" i="1" s="1"/>
  <c r="O439" i="1"/>
  <c r="AL439" i="1" s="1"/>
  <c r="BA439" i="1" s="1"/>
  <c r="P439" i="1"/>
  <c r="N440" i="1"/>
  <c r="AK440" i="1" s="1"/>
  <c r="BB440" i="1" s="1"/>
  <c r="O440" i="1"/>
  <c r="AL440" i="1" s="1"/>
  <c r="BA440" i="1" s="1"/>
  <c r="P440" i="1"/>
  <c r="N441" i="1"/>
  <c r="AK441" i="1" s="1"/>
  <c r="BB441" i="1" s="1"/>
  <c r="O441" i="1"/>
  <c r="AL441" i="1" s="1"/>
  <c r="BA441" i="1" s="1"/>
  <c r="P441" i="1"/>
  <c r="N442" i="1"/>
  <c r="AK442" i="1" s="1"/>
  <c r="BB442" i="1" s="1"/>
  <c r="O442" i="1"/>
  <c r="AL442" i="1" s="1"/>
  <c r="BA442" i="1" s="1"/>
  <c r="P442" i="1"/>
  <c r="N443" i="1"/>
  <c r="AK443" i="1" s="1"/>
  <c r="BB443" i="1" s="1"/>
  <c r="O443" i="1"/>
  <c r="AL443" i="1" s="1"/>
  <c r="BA443" i="1" s="1"/>
  <c r="P443" i="1"/>
  <c r="N444" i="1"/>
  <c r="AK444" i="1" s="1"/>
  <c r="BB444" i="1" s="1"/>
  <c r="O444" i="1"/>
  <c r="AL444" i="1" s="1"/>
  <c r="BA444" i="1" s="1"/>
  <c r="P444" i="1"/>
  <c r="N445" i="1"/>
  <c r="AK445" i="1" s="1"/>
  <c r="BB445" i="1" s="1"/>
  <c r="O445" i="1"/>
  <c r="AL445" i="1" s="1"/>
  <c r="BA445" i="1" s="1"/>
  <c r="P445" i="1"/>
  <c r="N446" i="1"/>
  <c r="AK446" i="1" s="1"/>
  <c r="BB446" i="1" s="1"/>
  <c r="O446" i="1"/>
  <c r="AL446" i="1" s="1"/>
  <c r="BA446" i="1" s="1"/>
  <c r="P446" i="1"/>
  <c r="N447" i="1"/>
  <c r="AK447" i="1" s="1"/>
  <c r="BB447" i="1" s="1"/>
  <c r="O447" i="1"/>
  <c r="AL447" i="1" s="1"/>
  <c r="BA447" i="1" s="1"/>
  <c r="P447" i="1"/>
  <c r="N448" i="1"/>
  <c r="AK448" i="1" s="1"/>
  <c r="BB448" i="1" s="1"/>
  <c r="O448" i="1"/>
  <c r="AL448" i="1" s="1"/>
  <c r="BA448" i="1" s="1"/>
  <c r="P448" i="1"/>
  <c r="N449" i="1"/>
  <c r="AK449" i="1" s="1"/>
  <c r="BB449" i="1" s="1"/>
  <c r="O449" i="1"/>
  <c r="AL449" i="1" s="1"/>
  <c r="BA449" i="1" s="1"/>
  <c r="P449" i="1"/>
  <c r="N450" i="1"/>
  <c r="AK450" i="1" s="1"/>
  <c r="BB450" i="1" s="1"/>
  <c r="O450" i="1"/>
  <c r="AL450" i="1" s="1"/>
  <c r="BA450" i="1" s="1"/>
  <c r="P450" i="1"/>
  <c r="N451" i="1"/>
  <c r="AK451" i="1" s="1"/>
  <c r="BB451" i="1" s="1"/>
  <c r="O451" i="1"/>
  <c r="AL451" i="1" s="1"/>
  <c r="BA451" i="1" s="1"/>
  <c r="P451" i="1"/>
  <c r="N452" i="1"/>
  <c r="AK452" i="1" s="1"/>
  <c r="BB452" i="1" s="1"/>
  <c r="O452" i="1"/>
  <c r="AL452" i="1" s="1"/>
  <c r="BA452" i="1" s="1"/>
  <c r="P452" i="1"/>
  <c r="N453" i="1"/>
  <c r="AK453" i="1" s="1"/>
  <c r="BB453" i="1" s="1"/>
  <c r="O453" i="1"/>
  <c r="AL453" i="1" s="1"/>
  <c r="BA453" i="1" s="1"/>
  <c r="P453" i="1"/>
  <c r="N454" i="1"/>
  <c r="AK454" i="1" s="1"/>
  <c r="BB454" i="1" s="1"/>
  <c r="O454" i="1"/>
  <c r="AL454" i="1" s="1"/>
  <c r="BA454" i="1" s="1"/>
  <c r="P454" i="1"/>
  <c r="N455" i="1"/>
  <c r="AK455" i="1" s="1"/>
  <c r="BB455" i="1" s="1"/>
  <c r="O455" i="1"/>
  <c r="AL455" i="1" s="1"/>
  <c r="BA455" i="1" s="1"/>
  <c r="P455" i="1"/>
  <c r="N456" i="1"/>
  <c r="AK456" i="1" s="1"/>
  <c r="BB456" i="1" s="1"/>
  <c r="O456" i="1"/>
  <c r="AL456" i="1" s="1"/>
  <c r="BA456" i="1" s="1"/>
  <c r="P456" i="1"/>
  <c r="N457" i="1"/>
  <c r="AK457" i="1" s="1"/>
  <c r="BB457" i="1" s="1"/>
  <c r="O457" i="1"/>
  <c r="AL457" i="1" s="1"/>
  <c r="BA457" i="1" s="1"/>
  <c r="P457" i="1"/>
  <c r="N458" i="1"/>
  <c r="AK458" i="1" s="1"/>
  <c r="BB458" i="1" s="1"/>
  <c r="O458" i="1"/>
  <c r="AL458" i="1" s="1"/>
  <c r="BA458" i="1" s="1"/>
  <c r="P458" i="1"/>
  <c r="N459" i="1"/>
  <c r="AK459" i="1" s="1"/>
  <c r="BB459" i="1" s="1"/>
  <c r="O459" i="1"/>
  <c r="AL459" i="1" s="1"/>
  <c r="BA459" i="1" s="1"/>
  <c r="P459" i="1"/>
  <c r="N460" i="1"/>
  <c r="AK460" i="1" s="1"/>
  <c r="BB460" i="1" s="1"/>
  <c r="O460" i="1"/>
  <c r="AL460" i="1" s="1"/>
  <c r="BA460" i="1" s="1"/>
  <c r="P460" i="1"/>
  <c r="N461" i="1"/>
  <c r="AK461" i="1" s="1"/>
  <c r="BB461" i="1" s="1"/>
  <c r="O461" i="1"/>
  <c r="AL461" i="1" s="1"/>
  <c r="BA461" i="1" s="1"/>
  <c r="P461" i="1"/>
  <c r="N462" i="1"/>
  <c r="AK462" i="1" s="1"/>
  <c r="BB462" i="1" s="1"/>
  <c r="O462" i="1"/>
  <c r="AL462" i="1" s="1"/>
  <c r="BA462" i="1" s="1"/>
  <c r="P462" i="1"/>
  <c r="N463" i="1"/>
  <c r="AK463" i="1" s="1"/>
  <c r="BB463" i="1" s="1"/>
  <c r="O463" i="1"/>
  <c r="AL463" i="1" s="1"/>
  <c r="BA463" i="1" s="1"/>
  <c r="P463" i="1"/>
  <c r="N464" i="1"/>
  <c r="AK464" i="1" s="1"/>
  <c r="BB464" i="1" s="1"/>
  <c r="O464" i="1"/>
  <c r="AL464" i="1" s="1"/>
  <c r="BA464" i="1" s="1"/>
  <c r="P464" i="1"/>
  <c r="N465" i="1"/>
  <c r="AK465" i="1" s="1"/>
  <c r="BB465" i="1" s="1"/>
  <c r="O465" i="1"/>
  <c r="AL465" i="1" s="1"/>
  <c r="P465" i="1"/>
  <c r="N466" i="1"/>
  <c r="AK466" i="1" s="1"/>
  <c r="O466" i="1"/>
  <c r="AL466" i="1" s="1"/>
  <c r="BA466" i="1" s="1"/>
  <c r="P466" i="1"/>
  <c r="N467" i="1"/>
  <c r="AK467" i="1" s="1"/>
  <c r="BB467" i="1" s="1"/>
  <c r="O467" i="1"/>
  <c r="AL467" i="1" s="1"/>
  <c r="BA467" i="1" s="1"/>
  <c r="P467" i="1"/>
  <c r="N468" i="1"/>
  <c r="AK468" i="1" s="1"/>
  <c r="BB468" i="1" s="1"/>
  <c r="O468" i="1"/>
  <c r="AL468" i="1" s="1"/>
  <c r="BA468" i="1" s="1"/>
  <c r="P468" i="1"/>
  <c r="N469" i="1"/>
  <c r="AK469" i="1" s="1"/>
  <c r="BB469" i="1" s="1"/>
  <c r="O469" i="1"/>
  <c r="AL469" i="1" s="1"/>
  <c r="BA469" i="1" s="1"/>
  <c r="P469" i="1"/>
  <c r="N470" i="1"/>
  <c r="AK470" i="1" s="1"/>
  <c r="O470" i="1"/>
  <c r="AL470" i="1" s="1"/>
  <c r="BA470" i="1" s="1"/>
  <c r="P470" i="1"/>
  <c r="N471" i="1"/>
  <c r="AK471" i="1" s="1"/>
  <c r="BB471" i="1" s="1"/>
  <c r="O471" i="1"/>
  <c r="AL471" i="1" s="1"/>
  <c r="BA471" i="1" s="1"/>
  <c r="P471" i="1"/>
  <c r="N472" i="1"/>
  <c r="AK472" i="1" s="1"/>
  <c r="O472" i="1"/>
  <c r="AL472" i="1" s="1"/>
  <c r="BA472" i="1" s="1"/>
  <c r="P472" i="1"/>
  <c r="N473" i="1"/>
  <c r="AK473" i="1" s="1"/>
  <c r="BB473" i="1" s="1"/>
  <c r="O473" i="1"/>
  <c r="AL473" i="1" s="1"/>
  <c r="BA473" i="1" s="1"/>
  <c r="P473" i="1"/>
  <c r="N474" i="1"/>
  <c r="AK474" i="1" s="1"/>
  <c r="BB474" i="1" s="1"/>
  <c r="O474" i="1"/>
  <c r="AL474" i="1" s="1"/>
  <c r="BA474" i="1" s="1"/>
  <c r="P474" i="1"/>
  <c r="N475" i="1"/>
  <c r="AK475" i="1" s="1"/>
  <c r="BB475" i="1" s="1"/>
  <c r="O475" i="1"/>
  <c r="AL475" i="1" s="1"/>
  <c r="BA475" i="1" s="1"/>
  <c r="P475" i="1"/>
  <c r="N476" i="1"/>
  <c r="AK476" i="1" s="1"/>
  <c r="BB476" i="1" s="1"/>
  <c r="O476" i="1"/>
  <c r="AL476" i="1" s="1"/>
  <c r="BA476" i="1" s="1"/>
  <c r="P476" i="1"/>
  <c r="N477" i="1"/>
  <c r="AK477" i="1" s="1"/>
  <c r="BB477" i="1" s="1"/>
  <c r="O477" i="1"/>
  <c r="AL477" i="1" s="1"/>
  <c r="BA477" i="1" s="1"/>
  <c r="P477" i="1"/>
  <c r="N478" i="1"/>
  <c r="AK478" i="1" s="1"/>
  <c r="BB478" i="1" s="1"/>
  <c r="O478" i="1"/>
  <c r="AL478" i="1" s="1"/>
  <c r="BA478" i="1" s="1"/>
  <c r="P478" i="1"/>
  <c r="N479" i="1"/>
  <c r="AK479" i="1" s="1"/>
  <c r="BB479" i="1" s="1"/>
  <c r="O479" i="1"/>
  <c r="AL479" i="1" s="1"/>
  <c r="BA479" i="1" s="1"/>
  <c r="P479" i="1"/>
  <c r="N480" i="1"/>
  <c r="AK480" i="1" s="1"/>
  <c r="BB480" i="1" s="1"/>
  <c r="O480" i="1"/>
  <c r="AL480" i="1" s="1"/>
  <c r="BA480" i="1" s="1"/>
  <c r="P480" i="1"/>
  <c r="N481" i="1"/>
  <c r="AK481" i="1" s="1"/>
  <c r="BB481" i="1" s="1"/>
  <c r="O481" i="1"/>
  <c r="AL481" i="1" s="1"/>
  <c r="BA481" i="1" s="1"/>
  <c r="P481" i="1"/>
  <c r="N482" i="1"/>
  <c r="AK482" i="1" s="1"/>
  <c r="BB482" i="1" s="1"/>
  <c r="O482" i="1"/>
  <c r="AL482" i="1" s="1"/>
  <c r="BA482" i="1" s="1"/>
  <c r="P482" i="1"/>
  <c r="N483" i="1"/>
  <c r="AK483" i="1" s="1"/>
  <c r="BB483" i="1" s="1"/>
  <c r="O483" i="1"/>
  <c r="AL483" i="1" s="1"/>
  <c r="BA483" i="1" s="1"/>
  <c r="P483" i="1"/>
  <c r="N484" i="1"/>
  <c r="AK484" i="1" s="1"/>
  <c r="BB484" i="1" s="1"/>
  <c r="O484" i="1"/>
  <c r="AL484" i="1" s="1"/>
  <c r="BA484" i="1" s="1"/>
  <c r="P484" i="1"/>
  <c r="N485" i="1"/>
  <c r="AK485" i="1" s="1"/>
  <c r="O485" i="1"/>
  <c r="AL485" i="1" s="1"/>
  <c r="BA485" i="1" s="1"/>
  <c r="P485" i="1"/>
  <c r="N486" i="1"/>
  <c r="AK486" i="1" s="1"/>
  <c r="BB486" i="1" s="1"/>
  <c r="O486" i="1"/>
  <c r="AL486" i="1" s="1"/>
  <c r="BA486" i="1" s="1"/>
  <c r="P486" i="1"/>
  <c r="N487" i="1"/>
  <c r="AK487" i="1" s="1"/>
  <c r="BB487" i="1" s="1"/>
  <c r="O487" i="1"/>
  <c r="AL487" i="1" s="1"/>
  <c r="BA487" i="1" s="1"/>
  <c r="P487" i="1"/>
  <c r="N488" i="1"/>
  <c r="AK488" i="1" s="1"/>
  <c r="BB488" i="1" s="1"/>
  <c r="O488" i="1"/>
  <c r="AL488" i="1" s="1"/>
  <c r="BA488" i="1" s="1"/>
  <c r="P488" i="1"/>
  <c r="N489" i="1"/>
  <c r="AK489" i="1" s="1"/>
  <c r="BB489" i="1" s="1"/>
  <c r="O489" i="1"/>
  <c r="AL489" i="1" s="1"/>
  <c r="BA489" i="1" s="1"/>
  <c r="P489" i="1"/>
  <c r="N490" i="1"/>
  <c r="AK490" i="1" s="1"/>
  <c r="BB490" i="1" s="1"/>
  <c r="O490" i="1"/>
  <c r="AL490" i="1" s="1"/>
  <c r="BA490" i="1" s="1"/>
  <c r="P490" i="1"/>
  <c r="N491" i="1"/>
  <c r="AK491" i="1" s="1"/>
  <c r="O491" i="1"/>
  <c r="AL491" i="1" s="1"/>
  <c r="BA491" i="1" s="1"/>
  <c r="P491" i="1"/>
  <c r="N492" i="1"/>
  <c r="AK492" i="1" s="1"/>
  <c r="O492" i="1"/>
  <c r="AL492" i="1" s="1"/>
  <c r="BA492" i="1" s="1"/>
  <c r="P492" i="1"/>
  <c r="N493" i="1"/>
  <c r="AK493" i="1" s="1"/>
  <c r="BB493" i="1" s="1"/>
  <c r="O493" i="1"/>
  <c r="AL493" i="1" s="1"/>
  <c r="BA493" i="1" s="1"/>
  <c r="P493" i="1"/>
  <c r="N494" i="1"/>
  <c r="AK494" i="1" s="1"/>
  <c r="BB494" i="1" s="1"/>
  <c r="O494" i="1"/>
  <c r="AL494" i="1" s="1"/>
  <c r="BA494" i="1" s="1"/>
  <c r="P494" i="1"/>
  <c r="N495" i="1"/>
  <c r="AK495" i="1" s="1"/>
  <c r="BB495" i="1" s="1"/>
  <c r="O495" i="1"/>
  <c r="AL495" i="1" s="1"/>
  <c r="BA495" i="1" s="1"/>
  <c r="P495" i="1"/>
  <c r="N496" i="1"/>
  <c r="AK496" i="1" s="1"/>
  <c r="BB496" i="1" s="1"/>
  <c r="O496" i="1"/>
  <c r="AL496" i="1" s="1"/>
  <c r="BA496" i="1" s="1"/>
  <c r="P496" i="1"/>
  <c r="N497" i="1"/>
  <c r="AK497" i="1" s="1"/>
  <c r="BB497" i="1" s="1"/>
  <c r="O497" i="1"/>
  <c r="AL497" i="1" s="1"/>
  <c r="BA497" i="1" s="1"/>
  <c r="P497" i="1"/>
  <c r="N498" i="1"/>
  <c r="AK498" i="1" s="1"/>
  <c r="BB498" i="1" s="1"/>
  <c r="O498" i="1"/>
  <c r="AL498" i="1" s="1"/>
  <c r="BA498" i="1" s="1"/>
  <c r="P498" i="1"/>
  <c r="N499" i="1"/>
  <c r="AK499" i="1" s="1"/>
  <c r="BB499" i="1" s="1"/>
  <c r="O499" i="1"/>
  <c r="AL499" i="1" s="1"/>
  <c r="P499" i="1"/>
  <c r="N500" i="1"/>
  <c r="AK500" i="1" s="1"/>
  <c r="O500" i="1"/>
  <c r="AL500" i="1" s="1"/>
  <c r="BA500" i="1" s="1"/>
  <c r="P500" i="1"/>
  <c r="N501" i="1"/>
  <c r="AK501" i="1" s="1"/>
  <c r="BB501" i="1" s="1"/>
  <c r="O501" i="1"/>
  <c r="AL501" i="1" s="1"/>
  <c r="BA501" i="1" s="1"/>
  <c r="P501" i="1"/>
  <c r="N502" i="1"/>
  <c r="AK502" i="1" s="1"/>
  <c r="BB502" i="1" s="1"/>
  <c r="O502" i="1"/>
  <c r="AL502" i="1" s="1"/>
  <c r="BA502" i="1" s="1"/>
  <c r="P502" i="1"/>
  <c r="N503" i="1"/>
  <c r="AK503" i="1" s="1"/>
  <c r="BB503" i="1" s="1"/>
  <c r="O503" i="1"/>
  <c r="AL503" i="1" s="1"/>
  <c r="BA503" i="1" s="1"/>
  <c r="P503" i="1"/>
  <c r="N504" i="1"/>
  <c r="AK504" i="1" s="1"/>
  <c r="BB504" i="1" s="1"/>
  <c r="O504" i="1"/>
  <c r="AL504" i="1" s="1"/>
  <c r="BA504" i="1" s="1"/>
  <c r="P504" i="1"/>
  <c r="N505" i="1"/>
  <c r="AK505" i="1" s="1"/>
  <c r="O505" i="1"/>
  <c r="AL505" i="1" s="1"/>
  <c r="BA505" i="1" s="1"/>
  <c r="P505" i="1"/>
  <c r="N506" i="1"/>
  <c r="AK506" i="1" s="1"/>
  <c r="BB506" i="1" s="1"/>
  <c r="O506" i="1"/>
  <c r="AL506" i="1" s="1"/>
  <c r="BA506" i="1" s="1"/>
  <c r="P506" i="1"/>
  <c r="N507" i="1"/>
  <c r="AK507" i="1" s="1"/>
  <c r="BB507" i="1" s="1"/>
  <c r="O507" i="1"/>
  <c r="AL507" i="1" s="1"/>
  <c r="BA507" i="1" s="1"/>
  <c r="P507" i="1"/>
  <c r="N508" i="1"/>
  <c r="AK508" i="1" s="1"/>
  <c r="BB508" i="1" s="1"/>
  <c r="O508" i="1"/>
  <c r="AL508" i="1" s="1"/>
  <c r="BA508" i="1" s="1"/>
  <c r="P508" i="1"/>
  <c r="N509" i="1"/>
  <c r="AK509" i="1" s="1"/>
  <c r="BB509" i="1" s="1"/>
  <c r="O509" i="1"/>
  <c r="AL509" i="1" s="1"/>
  <c r="BA509" i="1" s="1"/>
  <c r="P509" i="1"/>
  <c r="N510" i="1"/>
  <c r="AK510" i="1" s="1"/>
  <c r="BB510" i="1" s="1"/>
  <c r="O510" i="1"/>
  <c r="AL510" i="1" s="1"/>
  <c r="BA510" i="1" s="1"/>
  <c r="P510" i="1"/>
  <c r="N511" i="1"/>
  <c r="AK511" i="1" s="1"/>
  <c r="BB511" i="1" s="1"/>
  <c r="O511" i="1"/>
  <c r="AL511" i="1" s="1"/>
  <c r="BA511" i="1" s="1"/>
  <c r="P511" i="1"/>
  <c r="N512" i="1"/>
  <c r="AK512" i="1" s="1"/>
  <c r="BB512" i="1" s="1"/>
  <c r="O512" i="1"/>
  <c r="AL512" i="1" s="1"/>
  <c r="BA512" i="1" s="1"/>
  <c r="P512" i="1"/>
  <c r="N513" i="1"/>
  <c r="AK513" i="1" s="1"/>
  <c r="BB513" i="1" s="1"/>
  <c r="O513" i="1"/>
  <c r="AL513" i="1" s="1"/>
  <c r="BA513" i="1" s="1"/>
  <c r="P513" i="1"/>
  <c r="N514" i="1"/>
  <c r="AK514" i="1" s="1"/>
  <c r="BB514" i="1" s="1"/>
  <c r="O514" i="1"/>
  <c r="AL514" i="1" s="1"/>
  <c r="BA514" i="1" s="1"/>
  <c r="P514" i="1"/>
  <c r="N515" i="1"/>
  <c r="AK515" i="1" s="1"/>
  <c r="BB515" i="1" s="1"/>
  <c r="O515" i="1"/>
  <c r="AL515" i="1" s="1"/>
  <c r="BA515" i="1" s="1"/>
  <c r="P515" i="1"/>
  <c r="N516" i="1"/>
  <c r="AK516" i="1" s="1"/>
  <c r="BB516" i="1" s="1"/>
  <c r="O516" i="1"/>
  <c r="AL516" i="1" s="1"/>
  <c r="BA516" i="1" s="1"/>
  <c r="P516" i="1"/>
  <c r="N517" i="1"/>
  <c r="AK517" i="1" s="1"/>
  <c r="BB517" i="1" s="1"/>
  <c r="O517" i="1"/>
  <c r="AL517" i="1" s="1"/>
  <c r="BA517" i="1" s="1"/>
  <c r="P517" i="1"/>
  <c r="N518" i="1"/>
  <c r="AK518" i="1" s="1"/>
  <c r="BB518" i="1" s="1"/>
  <c r="O518" i="1"/>
  <c r="AL518" i="1" s="1"/>
  <c r="BA518" i="1" s="1"/>
  <c r="P518" i="1"/>
  <c r="N519" i="1"/>
  <c r="AK519" i="1" s="1"/>
  <c r="BB519" i="1" s="1"/>
  <c r="O519" i="1"/>
  <c r="AL519" i="1" s="1"/>
  <c r="BA519" i="1" s="1"/>
  <c r="P519" i="1"/>
  <c r="N520" i="1"/>
  <c r="AK520" i="1" s="1"/>
  <c r="BB520" i="1" s="1"/>
  <c r="O520" i="1"/>
  <c r="AL520" i="1" s="1"/>
  <c r="BA520" i="1" s="1"/>
  <c r="P520" i="1"/>
  <c r="N521" i="1"/>
  <c r="AK521" i="1" s="1"/>
  <c r="BB521" i="1" s="1"/>
  <c r="O521" i="1"/>
  <c r="AL521" i="1" s="1"/>
  <c r="BA521" i="1" s="1"/>
  <c r="P521" i="1"/>
  <c r="N522" i="1"/>
  <c r="AK522" i="1" s="1"/>
  <c r="BB522" i="1" s="1"/>
  <c r="O522" i="1"/>
  <c r="AL522" i="1" s="1"/>
  <c r="BA522" i="1" s="1"/>
  <c r="P522" i="1"/>
  <c r="N523" i="1"/>
  <c r="AK523" i="1" s="1"/>
  <c r="BB523" i="1" s="1"/>
  <c r="O523" i="1"/>
  <c r="AL523" i="1" s="1"/>
  <c r="BA523" i="1" s="1"/>
  <c r="P523" i="1"/>
  <c r="N524" i="1"/>
  <c r="AK524" i="1" s="1"/>
  <c r="BB524" i="1" s="1"/>
  <c r="O524" i="1"/>
  <c r="AL524" i="1" s="1"/>
  <c r="BA524" i="1" s="1"/>
  <c r="P524" i="1"/>
  <c r="N525" i="1"/>
  <c r="AK525" i="1" s="1"/>
  <c r="BB525" i="1" s="1"/>
  <c r="O525" i="1"/>
  <c r="AL525" i="1" s="1"/>
  <c r="BA525" i="1" s="1"/>
  <c r="P525" i="1"/>
  <c r="N526" i="1"/>
  <c r="AK526" i="1" s="1"/>
  <c r="BB526" i="1" s="1"/>
  <c r="O526" i="1"/>
  <c r="AL526" i="1" s="1"/>
  <c r="BA526" i="1" s="1"/>
  <c r="P526" i="1"/>
  <c r="N527" i="1"/>
  <c r="AK527" i="1" s="1"/>
  <c r="BB527" i="1" s="1"/>
  <c r="O527" i="1"/>
  <c r="AL527" i="1" s="1"/>
  <c r="BA527" i="1" s="1"/>
  <c r="P527" i="1"/>
  <c r="N528" i="1"/>
  <c r="AK528" i="1" s="1"/>
  <c r="BB528" i="1" s="1"/>
  <c r="O528" i="1"/>
  <c r="AL528" i="1" s="1"/>
  <c r="BA528" i="1" s="1"/>
  <c r="P528" i="1"/>
  <c r="N529" i="1"/>
  <c r="AK529" i="1" s="1"/>
  <c r="BB529" i="1" s="1"/>
  <c r="O529" i="1"/>
  <c r="AL529" i="1" s="1"/>
  <c r="BA529" i="1" s="1"/>
  <c r="P529" i="1"/>
  <c r="N530" i="1"/>
  <c r="AK530" i="1" s="1"/>
  <c r="BB530" i="1" s="1"/>
  <c r="O530" i="1"/>
  <c r="AL530" i="1" s="1"/>
  <c r="BA530" i="1" s="1"/>
  <c r="P530" i="1"/>
  <c r="N531" i="1"/>
  <c r="AK531" i="1" s="1"/>
  <c r="BB531" i="1" s="1"/>
  <c r="O531" i="1"/>
  <c r="AL531" i="1" s="1"/>
  <c r="BA531" i="1" s="1"/>
  <c r="P531" i="1"/>
  <c r="N532" i="1"/>
  <c r="AK532" i="1" s="1"/>
  <c r="BB532" i="1" s="1"/>
  <c r="O532" i="1"/>
  <c r="AL532" i="1" s="1"/>
  <c r="BA532" i="1" s="1"/>
  <c r="P532" i="1"/>
  <c r="N533" i="1"/>
  <c r="AK533" i="1" s="1"/>
  <c r="BB533" i="1" s="1"/>
  <c r="O533" i="1"/>
  <c r="AL533" i="1" s="1"/>
  <c r="BA533" i="1" s="1"/>
  <c r="P533" i="1"/>
  <c r="N534" i="1"/>
  <c r="AK534" i="1" s="1"/>
  <c r="BB534" i="1" s="1"/>
  <c r="O534" i="1"/>
  <c r="AL534" i="1" s="1"/>
  <c r="BA534" i="1" s="1"/>
  <c r="P534" i="1"/>
  <c r="N535" i="1"/>
  <c r="AK535" i="1" s="1"/>
  <c r="BB535" i="1" s="1"/>
  <c r="O535" i="1"/>
  <c r="AL535" i="1" s="1"/>
  <c r="BA535" i="1" s="1"/>
  <c r="P535" i="1"/>
  <c r="N536" i="1"/>
  <c r="AK536" i="1" s="1"/>
  <c r="BB536" i="1" s="1"/>
  <c r="O536" i="1"/>
  <c r="AL536" i="1" s="1"/>
  <c r="BA536" i="1" s="1"/>
  <c r="P536" i="1"/>
  <c r="N537" i="1"/>
  <c r="AK537" i="1" s="1"/>
  <c r="BB537" i="1" s="1"/>
  <c r="O537" i="1"/>
  <c r="AL537" i="1" s="1"/>
  <c r="BA537" i="1" s="1"/>
  <c r="P537" i="1"/>
  <c r="N538" i="1"/>
  <c r="AK538" i="1" s="1"/>
  <c r="BB538" i="1" s="1"/>
  <c r="O538" i="1"/>
  <c r="AL538" i="1" s="1"/>
  <c r="BA538" i="1" s="1"/>
  <c r="P538" i="1"/>
  <c r="N539" i="1"/>
  <c r="AK539" i="1" s="1"/>
  <c r="BB539" i="1" s="1"/>
  <c r="O539" i="1"/>
  <c r="AL539" i="1" s="1"/>
  <c r="BA539" i="1" s="1"/>
  <c r="P539" i="1"/>
  <c r="N540" i="1"/>
  <c r="AK540" i="1" s="1"/>
  <c r="BB540" i="1" s="1"/>
  <c r="O540" i="1"/>
  <c r="AL540" i="1" s="1"/>
  <c r="BA540" i="1" s="1"/>
  <c r="P540" i="1"/>
  <c r="N541" i="1"/>
  <c r="AK541" i="1" s="1"/>
  <c r="BB541" i="1" s="1"/>
  <c r="O541" i="1"/>
  <c r="AL541" i="1" s="1"/>
  <c r="BA541" i="1" s="1"/>
  <c r="P541" i="1"/>
  <c r="N542" i="1"/>
  <c r="AK542" i="1" s="1"/>
  <c r="BB542" i="1" s="1"/>
  <c r="O542" i="1"/>
  <c r="AL542" i="1" s="1"/>
  <c r="BA542" i="1" s="1"/>
  <c r="P542" i="1"/>
  <c r="N543" i="1"/>
  <c r="AK543" i="1" s="1"/>
  <c r="BB543" i="1" s="1"/>
  <c r="O543" i="1"/>
  <c r="AL543" i="1" s="1"/>
  <c r="BA543" i="1" s="1"/>
  <c r="P543" i="1"/>
  <c r="N544" i="1"/>
  <c r="AK544" i="1" s="1"/>
  <c r="BB544" i="1" s="1"/>
  <c r="O544" i="1"/>
  <c r="AL544" i="1" s="1"/>
  <c r="BA544" i="1" s="1"/>
  <c r="P544" i="1"/>
  <c r="N545" i="1"/>
  <c r="AK545" i="1" s="1"/>
  <c r="BB545" i="1" s="1"/>
  <c r="O545" i="1"/>
  <c r="AL545" i="1" s="1"/>
  <c r="BA545" i="1" s="1"/>
  <c r="P545" i="1"/>
  <c r="N546" i="1"/>
  <c r="AK546" i="1" s="1"/>
  <c r="BB546" i="1" s="1"/>
  <c r="O546" i="1"/>
  <c r="AL546" i="1" s="1"/>
  <c r="BA546" i="1" s="1"/>
  <c r="P546" i="1"/>
  <c r="N547" i="1"/>
  <c r="AK547" i="1" s="1"/>
  <c r="BB547" i="1" s="1"/>
  <c r="O547" i="1"/>
  <c r="AL547" i="1" s="1"/>
  <c r="BA547" i="1" s="1"/>
  <c r="P547" i="1"/>
  <c r="N548" i="1"/>
  <c r="AK548" i="1" s="1"/>
  <c r="O548" i="1"/>
  <c r="AL548" i="1" s="1"/>
  <c r="BA548" i="1" s="1"/>
  <c r="P548" i="1"/>
  <c r="N549" i="1"/>
  <c r="AK549" i="1" s="1"/>
  <c r="BB549" i="1" s="1"/>
  <c r="O549" i="1"/>
  <c r="AL549" i="1" s="1"/>
  <c r="BA549" i="1" s="1"/>
  <c r="P549" i="1"/>
  <c r="N550" i="1"/>
  <c r="AK550" i="1" s="1"/>
  <c r="BB550" i="1" s="1"/>
  <c r="O550" i="1"/>
  <c r="AL550" i="1" s="1"/>
  <c r="BA550" i="1" s="1"/>
  <c r="P550" i="1"/>
  <c r="N551" i="1"/>
  <c r="AK551" i="1" s="1"/>
  <c r="BB551" i="1" s="1"/>
  <c r="O551" i="1"/>
  <c r="AL551" i="1" s="1"/>
  <c r="BA551" i="1" s="1"/>
  <c r="P551" i="1"/>
  <c r="N552" i="1"/>
  <c r="AK552" i="1" s="1"/>
  <c r="BB552" i="1" s="1"/>
  <c r="O552" i="1"/>
  <c r="AL552" i="1" s="1"/>
  <c r="BA552" i="1" s="1"/>
  <c r="P552" i="1"/>
  <c r="N553" i="1"/>
  <c r="AK553" i="1" s="1"/>
  <c r="BB553" i="1" s="1"/>
  <c r="O553" i="1"/>
  <c r="AL553" i="1" s="1"/>
  <c r="BA553" i="1" s="1"/>
  <c r="P553" i="1"/>
  <c r="N554" i="1"/>
  <c r="AK554" i="1" s="1"/>
  <c r="BB554" i="1" s="1"/>
  <c r="O554" i="1"/>
  <c r="AL554" i="1" s="1"/>
  <c r="BA554" i="1" s="1"/>
  <c r="P554" i="1"/>
  <c r="N555" i="1"/>
  <c r="AK555" i="1" s="1"/>
  <c r="O555" i="1"/>
  <c r="AL555" i="1" s="1"/>
  <c r="BA555" i="1" s="1"/>
  <c r="P555" i="1"/>
  <c r="N556" i="1"/>
  <c r="AK556" i="1" s="1"/>
  <c r="BB556" i="1" s="1"/>
  <c r="O556" i="1"/>
  <c r="AL556" i="1" s="1"/>
  <c r="BA556" i="1" s="1"/>
  <c r="P556" i="1"/>
  <c r="N557" i="1"/>
  <c r="AK557" i="1" s="1"/>
  <c r="O557" i="1"/>
  <c r="AL557" i="1" s="1"/>
  <c r="BA557" i="1" s="1"/>
  <c r="P557" i="1"/>
  <c r="N558" i="1"/>
  <c r="AK558" i="1" s="1"/>
  <c r="BB558" i="1" s="1"/>
  <c r="O558" i="1"/>
  <c r="AL558" i="1" s="1"/>
  <c r="BA558" i="1" s="1"/>
  <c r="P558" i="1"/>
  <c r="N559" i="1"/>
  <c r="AK559" i="1" s="1"/>
  <c r="BB559" i="1" s="1"/>
  <c r="O559" i="1"/>
  <c r="AL559" i="1" s="1"/>
  <c r="P559" i="1"/>
  <c r="N560" i="1"/>
  <c r="AK560" i="1" s="1"/>
  <c r="O560" i="1"/>
  <c r="AL560" i="1" s="1"/>
  <c r="BA560" i="1" s="1"/>
  <c r="P560" i="1"/>
  <c r="N561" i="1"/>
  <c r="AK561" i="1" s="1"/>
  <c r="BB561" i="1" s="1"/>
  <c r="O561" i="1"/>
  <c r="AL561" i="1" s="1"/>
  <c r="BA561" i="1" s="1"/>
  <c r="P561" i="1"/>
  <c r="N562" i="1"/>
  <c r="AK562" i="1" s="1"/>
  <c r="BB562" i="1" s="1"/>
  <c r="O562" i="1"/>
  <c r="AL562" i="1" s="1"/>
  <c r="BA562" i="1" s="1"/>
  <c r="P562" i="1"/>
  <c r="N563" i="1"/>
  <c r="AK563" i="1" s="1"/>
  <c r="BB563" i="1" s="1"/>
  <c r="O563" i="1"/>
  <c r="AL563" i="1" s="1"/>
  <c r="BA563" i="1" s="1"/>
  <c r="P563" i="1"/>
  <c r="N564" i="1"/>
  <c r="AK564" i="1" s="1"/>
  <c r="BB564" i="1" s="1"/>
  <c r="O564" i="1"/>
  <c r="AL564" i="1" s="1"/>
  <c r="BA564" i="1" s="1"/>
  <c r="P564" i="1"/>
  <c r="N565" i="1"/>
  <c r="AK565" i="1" s="1"/>
  <c r="BB565" i="1" s="1"/>
  <c r="O565" i="1"/>
  <c r="AL565" i="1" s="1"/>
  <c r="BA565" i="1" s="1"/>
  <c r="P565" i="1"/>
  <c r="N566" i="1"/>
  <c r="AK566" i="1" s="1"/>
  <c r="BB566" i="1" s="1"/>
  <c r="O566" i="1"/>
  <c r="AL566" i="1" s="1"/>
  <c r="BA566" i="1" s="1"/>
  <c r="P566" i="1"/>
  <c r="N567" i="1"/>
  <c r="AK567" i="1" s="1"/>
  <c r="BB567" i="1" s="1"/>
  <c r="O567" i="1"/>
  <c r="AL567" i="1" s="1"/>
  <c r="BA567" i="1" s="1"/>
  <c r="P567" i="1"/>
  <c r="N568" i="1"/>
  <c r="AK568" i="1" s="1"/>
  <c r="BB568" i="1" s="1"/>
  <c r="O568" i="1"/>
  <c r="AL568" i="1" s="1"/>
  <c r="BA568" i="1" s="1"/>
  <c r="P568" i="1"/>
  <c r="N569" i="1"/>
  <c r="AK569" i="1" s="1"/>
  <c r="BB569" i="1" s="1"/>
  <c r="O569" i="1"/>
  <c r="AL569" i="1" s="1"/>
  <c r="BA569" i="1" s="1"/>
  <c r="P569" i="1"/>
  <c r="N570" i="1"/>
  <c r="AK570" i="1" s="1"/>
  <c r="BB570" i="1" s="1"/>
  <c r="O570" i="1"/>
  <c r="AL570" i="1" s="1"/>
  <c r="BA570" i="1" s="1"/>
  <c r="P570" i="1"/>
  <c r="N571" i="1"/>
  <c r="AK571" i="1" s="1"/>
  <c r="BB571" i="1" s="1"/>
  <c r="O571" i="1"/>
  <c r="AL571" i="1" s="1"/>
  <c r="BA571" i="1" s="1"/>
  <c r="P571" i="1"/>
  <c r="N572" i="1"/>
  <c r="AK572" i="1" s="1"/>
  <c r="BB572" i="1" s="1"/>
  <c r="O572" i="1"/>
  <c r="AL572" i="1" s="1"/>
  <c r="BA572" i="1" s="1"/>
  <c r="P572" i="1"/>
  <c r="N573" i="1"/>
  <c r="AK573" i="1" s="1"/>
  <c r="BB573" i="1" s="1"/>
  <c r="O573" i="1"/>
  <c r="AL573" i="1" s="1"/>
  <c r="BA573" i="1" s="1"/>
  <c r="P573" i="1"/>
  <c r="N574" i="1"/>
  <c r="AK574" i="1" s="1"/>
  <c r="BB574" i="1" s="1"/>
  <c r="O574" i="1"/>
  <c r="AL574" i="1" s="1"/>
  <c r="BA574" i="1" s="1"/>
  <c r="P574" i="1"/>
  <c r="N575" i="1"/>
  <c r="AK575" i="1" s="1"/>
  <c r="BB575" i="1" s="1"/>
  <c r="O575" i="1"/>
  <c r="AL575" i="1" s="1"/>
  <c r="BA575" i="1" s="1"/>
  <c r="P575" i="1"/>
  <c r="N576" i="1"/>
  <c r="AK576" i="1" s="1"/>
  <c r="BB576" i="1" s="1"/>
  <c r="O576" i="1"/>
  <c r="AL576" i="1" s="1"/>
  <c r="BA576" i="1" s="1"/>
  <c r="P576" i="1"/>
  <c r="N577" i="1"/>
  <c r="AK577" i="1" s="1"/>
  <c r="BB577" i="1" s="1"/>
  <c r="O577" i="1"/>
  <c r="AL577" i="1" s="1"/>
  <c r="BA577" i="1" s="1"/>
  <c r="P577" i="1"/>
  <c r="N578" i="1"/>
  <c r="AK578" i="1" s="1"/>
  <c r="BB578" i="1" s="1"/>
  <c r="O578" i="1"/>
  <c r="AL578" i="1" s="1"/>
  <c r="BA578" i="1" s="1"/>
  <c r="P578" i="1"/>
  <c r="N579" i="1"/>
  <c r="AK579" i="1" s="1"/>
  <c r="BB579" i="1" s="1"/>
  <c r="O579" i="1"/>
  <c r="AL579" i="1" s="1"/>
  <c r="BA579" i="1" s="1"/>
  <c r="P579" i="1"/>
  <c r="N580" i="1"/>
  <c r="AK580" i="1" s="1"/>
  <c r="BB580" i="1" s="1"/>
  <c r="O580" i="1"/>
  <c r="AL580" i="1" s="1"/>
  <c r="BA580" i="1" s="1"/>
  <c r="P580" i="1"/>
  <c r="N581" i="1"/>
  <c r="AK581" i="1" s="1"/>
  <c r="BB581" i="1" s="1"/>
  <c r="O581" i="1"/>
  <c r="AL581" i="1" s="1"/>
  <c r="BA581" i="1" s="1"/>
  <c r="P581" i="1"/>
  <c r="N582" i="1"/>
  <c r="AK582" i="1" s="1"/>
  <c r="BB582" i="1" s="1"/>
  <c r="O582" i="1"/>
  <c r="AL582" i="1" s="1"/>
  <c r="BA582" i="1" s="1"/>
  <c r="P582" i="1"/>
  <c r="N583" i="1"/>
  <c r="AK583" i="1" s="1"/>
  <c r="BB583" i="1" s="1"/>
  <c r="O583" i="1"/>
  <c r="AL583" i="1" s="1"/>
  <c r="BA583" i="1" s="1"/>
  <c r="P583" i="1"/>
  <c r="N584" i="1"/>
  <c r="AK584" i="1" s="1"/>
  <c r="BB584" i="1" s="1"/>
  <c r="O584" i="1"/>
  <c r="AL584" i="1" s="1"/>
  <c r="BA584" i="1" s="1"/>
  <c r="P584" i="1"/>
  <c r="N585" i="1"/>
  <c r="AK585" i="1" s="1"/>
  <c r="BB585" i="1" s="1"/>
  <c r="O585" i="1"/>
  <c r="AL585" i="1" s="1"/>
  <c r="BA585" i="1" s="1"/>
  <c r="P585" i="1"/>
  <c r="N586" i="1"/>
  <c r="AK586" i="1" s="1"/>
  <c r="BB586" i="1" s="1"/>
  <c r="O586" i="1"/>
  <c r="AL586" i="1" s="1"/>
  <c r="BA586" i="1" s="1"/>
  <c r="P586" i="1"/>
  <c r="N587" i="1"/>
  <c r="AK587" i="1" s="1"/>
  <c r="BB587" i="1" s="1"/>
  <c r="O587" i="1"/>
  <c r="AL587" i="1" s="1"/>
  <c r="BA587" i="1" s="1"/>
  <c r="P587" i="1"/>
  <c r="N588" i="1"/>
  <c r="AK588" i="1" s="1"/>
  <c r="BB588" i="1" s="1"/>
  <c r="O588" i="1"/>
  <c r="AL588" i="1" s="1"/>
  <c r="BA588" i="1" s="1"/>
  <c r="P588" i="1"/>
  <c r="N589" i="1"/>
  <c r="AK589" i="1" s="1"/>
  <c r="BB589" i="1" s="1"/>
  <c r="O589" i="1"/>
  <c r="AL589" i="1" s="1"/>
  <c r="BA589" i="1" s="1"/>
  <c r="P589" i="1"/>
  <c r="N590" i="1"/>
  <c r="AK590" i="1" s="1"/>
  <c r="BB590" i="1" s="1"/>
  <c r="O590" i="1"/>
  <c r="AL590" i="1" s="1"/>
  <c r="BA590" i="1" s="1"/>
  <c r="P590" i="1"/>
  <c r="N591" i="1"/>
  <c r="AK591" i="1" s="1"/>
  <c r="BB591" i="1" s="1"/>
  <c r="O591" i="1"/>
  <c r="AL591" i="1" s="1"/>
  <c r="BA591" i="1" s="1"/>
  <c r="P591" i="1"/>
  <c r="N592" i="1"/>
  <c r="AK592" i="1" s="1"/>
  <c r="BB592" i="1" s="1"/>
  <c r="O592" i="1"/>
  <c r="AL592" i="1" s="1"/>
  <c r="BA592" i="1" s="1"/>
  <c r="P592" i="1"/>
  <c r="N593" i="1"/>
  <c r="AK593" i="1" s="1"/>
  <c r="BB593" i="1" s="1"/>
  <c r="O593" i="1"/>
  <c r="AL593" i="1" s="1"/>
  <c r="BA593" i="1" s="1"/>
  <c r="P593" i="1"/>
  <c r="N594" i="1"/>
  <c r="AK594" i="1" s="1"/>
  <c r="BB594" i="1" s="1"/>
  <c r="O594" i="1"/>
  <c r="AL594" i="1" s="1"/>
  <c r="BA594" i="1" s="1"/>
  <c r="P594" i="1"/>
  <c r="N595" i="1"/>
  <c r="AK595" i="1" s="1"/>
  <c r="BB595" i="1" s="1"/>
  <c r="O595" i="1"/>
  <c r="AL595" i="1" s="1"/>
  <c r="BA595" i="1" s="1"/>
  <c r="P595" i="1"/>
  <c r="N596" i="1"/>
  <c r="AK596" i="1" s="1"/>
  <c r="BB596" i="1" s="1"/>
  <c r="O596" i="1"/>
  <c r="AL596" i="1" s="1"/>
  <c r="BA596" i="1" s="1"/>
  <c r="P596" i="1"/>
  <c r="N597" i="1"/>
  <c r="AK597" i="1" s="1"/>
  <c r="O597" i="1"/>
  <c r="AL597" i="1" s="1"/>
  <c r="BA597" i="1" s="1"/>
  <c r="P597" i="1"/>
  <c r="N598" i="1"/>
  <c r="AK598" i="1" s="1"/>
  <c r="BB598" i="1" s="1"/>
  <c r="O598" i="1"/>
  <c r="AL598" i="1" s="1"/>
  <c r="BA598" i="1" s="1"/>
  <c r="P598" i="1"/>
  <c r="N599" i="1"/>
  <c r="AK599" i="1" s="1"/>
  <c r="BB599" i="1" s="1"/>
  <c r="O599" i="1"/>
  <c r="AL599" i="1" s="1"/>
  <c r="BA599" i="1" s="1"/>
  <c r="P599" i="1"/>
  <c r="N600" i="1"/>
  <c r="AK600" i="1" s="1"/>
  <c r="BB600" i="1" s="1"/>
  <c r="O600" i="1"/>
  <c r="AL600" i="1" s="1"/>
  <c r="BA600" i="1" s="1"/>
  <c r="P600" i="1"/>
  <c r="N601" i="1"/>
  <c r="AK601" i="1" s="1"/>
  <c r="BB601" i="1" s="1"/>
  <c r="O601" i="1"/>
  <c r="AL601" i="1" s="1"/>
  <c r="BA601" i="1" s="1"/>
  <c r="P601" i="1"/>
  <c r="N602" i="1"/>
  <c r="AK602" i="1" s="1"/>
  <c r="BB602" i="1" s="1"/>
  <c r="O602" i="1"/>
  <c r="AL602" i="1" s="1"/>
  <c r="BA602" i="1" s="1"/>
  <c r="P602" i="1"/>
  <c r="N603" i="1"/>
  <c r="AK603" i="1" s="1"/>
  <c r="BB603" i="1" s="1"/>
  <c r="O603" i="1"/>
  <c r="AL603" i="1" s="1"/>
  <c r="BA603" i="1" s="1"/>
  <c r="P603" i="1"/>
  <c r="N604" i="1"/>
  <c r="AK604" i="1" s="1"/>
  <c r="BB604" i="1" s="1"/>
  <c r="O604" i="1"/>
  <c r="AL604" i="1" s="1"/>
  <c r="BA604" i="1" s="1"/>
  <c r="P604" i="1"/>
  <c r="N605" i="1"/>
  <c r="AK605" i="1" s="1"/>
  <c r="BB605" i="1" s="1"/>
  <c r="O605" i="1"/>
  <c r="AL605" i="1" s="1"/>
  <c r="BA605" i="1" s="1"/>
  <c r="P605" i="1"/>
  <c r="N606" i="1"/>
  <c r="AK606" i="1" s="1"/>
  <c r="BB606" i="1" s="1"/>
  <c r="O606" i="1"/>
  <c r="AL606" i="1" s="1"/>
  <c r="BA606" i="1" s="1"/>
  <c r="P606" i="1"/>
  <c r="N607" i="1"/>
  <c r="AK607" i="1" s="1"/>
  <c r="BB607" i="1" s="1"/>
  <c r="O607" i="1"/>
  <c r="AL607" i="1" s="1"/>
  <c r="BA607" i="1" s="1"/>
  <c r="P607" i="1"/>
  <c r="N608" i="1"/>
  <c r="AK608" i="1" s="1"/>
  <c r="BB608" i="1" s="1"/>
  <c r="O608" i="1"/>
  <c r="AL608" i="1" s="1"/>
  <c r="BA608" i="1" s="1"/>
  <c r="P608" i="1"/>
  <c r="N609" i="1"/>
  <c r="AK609" i="1" s="1"/>
  <c r="BB609" i="1" s="1"/>
  <c r="O609" i="1"/>
  <c r="AL609" i="1" s="1"/>
  <c r="BA609" i="1" s="1"/>
  <c r="P609" i="1"/>
  <c r="N610" i="1"/>
  <c r="AK610" i="1" s="1"/>
  <c r="BB610" i="1" s="1"/>
  <c r="O610" i="1"/>
  <c r="AL610" i="1" s="1"/>
  <c r="BA610" i="1" s="1"/>
  <c r="P610" i="1"/>
  <c r="N611" i="1"/>
  <c r="AK611" i="1" s="1"/>
  <c r="BB611" i="1" s="1"/>
  <c r="O611" i="1"/>
  <c r="AL611" i="1" s="1"/>
  <c r="BA611" i="1" s="1"/>
  <c r="P611" i="1"/>
  <c r="N612" i="1"/>
  <c r="AK612" i="1" s="1"/>
  <c r="BB612" i="1" s="1"/>
  <c r="O612" i="1"/>
  <c r="AL612" i="1" s="1"/>
  <c r="BA612" i="1" s="1"/>
  <c r="P612" i="1"/>
  <c r="N613" i="1"/>
  <c r="AK613" i="1" s="1"/>
  <c r="BB613" i="1" s="1"/>
  <c r="O613" i="1"/>
  <c r="AL613" i="1" s="1"/>
  <c r="BA613" i="1" s="1"/>
  <c r="P613" i="1"/>
  <c r="N614" i="1"/>
  <c r="AK614" i="1" s="1"/>
  <c r="BB614" i="1" s="1"/>
  <c r="O614" i="1"/>
  <c r="AL614" i="1" s="1"/>
  <c r="BA614" i="1" s="1"/>
  <c r="P614" i="1"/>
  <c r="N615" i="1"/>
  <c r="AK615" i="1" s="1"/>
  <c r="BB615" i="1" s="1"/>
  <c r="O615" i="1"/>
  <c r="AL615" i="1" s="1"/>
  <c r="BA615" i="1" s="1"/>
  <c r="P615" i="1"/>
  <c r="N616" i="1"/>
  <c r="AK616" i="1" s="1"/>
  <c r="BB616" i="1" s="1"/>
  <c r="O616" i="1"/>
  <c r="AL616" i="1" s="1"/>
  <c r="BA616" i="1" s="1"/>
  <c r="P616" i="1"/>
  <c r="N617" i="1"/>
  <c r="AK617" i="1" s="1"/>
  <c r="BB617" i="1" s="1"/>
  <c r="O617" i="1"/>
  <c r="AL617" i="1" s="1"/>
  <c r="BA617" i="1" s="1"/>
  <c r="P617" i="1"/>
  <c r="N618" i="1"/>
  <c r="AK618" i="1" s="1"/>
  <c r="BB618" i="1" s="1"/>
  <c r="O618" i="1"/>
  <c r="AL618" i="1" s="1"/>
  <c r="BA618" i="1" s="1"/>
  <c r="P618" i="1"/>
  <c r="N619" i="1"/>
  <c r="AK619" i="1" s="1"/>
  <c r="BB619" i="1" s="1"/>
  <c r="O619" i="1"/>
  <c r="AL619" i="1" s="1"/>
  <c r="BA619" i="1" s="1"/>
  <c r="P619" i="1"/>
  <c r="N620" i="1"/>
  <c r="AK620" i="1" s="1"/>
  <c r="BB620" i="1" s="1"/>
  <c r="O620" i="1"/>
  <c r="AL620" i="1" s="1"/>
  <c r="BA620" i="1" s="1"/>
  <c r="P620" i="1"/>
  <c r="N621" i="1"/>
  <c r="AK621" i="1" s="1"/>
  <c r="BB621" i="1" s="1"/>
  <c r="O621" i="1"/>
  <c r="AL621" i="1" s="1"/>
  <c r="BA621" i="1" s="1"/>
  <c r="P621" i="1"/>
  <c r="N622" i="1"/>
  <c r="AK622" i="1" s="1"/>
  <c r="BB622" i="1" s="1"/>
  <c r="O622" i="1"/>
  <c r="AL622" i="1" s="1"/>
  <c r="BA622" i="1" s="1"/>
  <c r="P622" i="1"/>
  <c r="N623" i="1"/>
  <c r="AK623" i="1" s="1"/>
  <c r="BB623" i="1" s="1"/>
  <c r="O623" i="1"/>
  <c r="AL623" i="1" s="1"/>
  <c r="BA623" i="1" s="1"/>
  <c r="P623" i="1"/>
  <c r="N624" i="1"/>
  <c r="AK624" i="1" s="1"/>
  <c r="BB624" i="1" s="1"/>
  <c r="O624" i="1"/>
  <c r="AL624" i="1" s="1"/>
  <c r="BA624" i="1" s="1"/>
  <c r="P624" i="1"/>
  <c r="N625" i="1"/>
  <c r="AK625" i="1" s="1"/>
  <c r="BB625" i="1" s="1"/>
  <c r="O625" i="1"/>
  <c r="AL625" i="1" s="1"/>
  <c r="BA625" i="1" s="1"/>
  <c r="P625" i="1"/>
  <c r="N626" i="1"/>
  <c r="AK626" i="1" s="1"/>
  <c r="BB626" i="1" s="1"/>
  <c r="O626" i="1"/>
  <c r="AL626" i="1" s="1"/>
  <c r="BA626" i="1" s="1"/>
  <c r="P626" i="1"/>
  <c r="N627" i="1"/>
  <c r="AK627" i="1" s="1"/>
  <c r="BB627" i="1" s="1"/>
  <c r="O627" i="1"/>
  <c r="AL627" i="1" s="1"/>
  <c r="BA627" i="1" s="1"/>
  <c r="P627" i="1"/>
  <c r="N628" i="1"/>
  <c r="AK628" i="1" s="1"/>
  <c r="BB628" i="1" s="1"/>
  <c r="O628" i="1"/>
  <c r="AL628" i="1" s="1"/>
  <c r="BA628" i="1" s="1"/>
  <c r="P628" i="1"/>
  <c r="N629" i="1"/>
  <c r="AK629" i="1" s="1"/>
  <c r="BB629" i="1" s="1"/>
  <c r="O629" i="1"/>
  <c r="AL629" i="1" s="1"/>
  <c r="BA629" i="1" s="1"/>
  <c r="P629" i="1"/>
  <c r="N630" i="1"/>
  <c r="AK630" i="1" s="1"/>
  <c r="BB630" i="1" s="1"/>
  <c r="O630" i="1"/>
  <c r="AL630" i="1" s="1"/>
  <c r="BA630" i="1" s="1"/>
  <c r="P630" i="1"/>
  <c r="N631" i="1"/>
  <c r="AK631" i="1" s="1"/>
  <c r="BB631" i="1" s="1"/>
  <c r="O631" i="1"/>
  <c r="AL631" i="1" s="1"/>
  <c r="BA631" i="1" s="1"/>
  <c r="P631" i="1"/>
  <c r="N632" i="1"/>
  <c r="AK632" i="1" s="1"/>
  <c r="BB632" i="1" s="1"/>
  <c r="O632" i="1"/>
  <c r="AL632" i="1" s="1"/>
  <c r="BA632" i="1" s="1"/>
  <c r="P632" i="1"/>
  <c r="N633" i="1"/>
  <c r="AK633" i="1" s="1"/>
  <c r="BB633" i="1" s="1"/>
  <c r="O633" i="1"/>
  <c r="AL633" i="1" s="1"/>
  <c r="BA633" i="1" s="1"/>
  <c r="P633" i="1"/>
  <c r="N634" i="1"/>
  <c r="AK634" i="1" s="1"/>
  <c r="BB634" i="1" s="1"/>
  <c r="O634" i="1"/>
  <c r="AL634" i="1" s="1"/>
  <c r="BA634" i="1" s="1"/>
  <c r="P634" i="1"/>
  <c r="N635" i="1"/>
  <c r="AK635" i="1" s="1"/>
  <c r="BB635" i="1" s="1"/>
  <c r="O635" i="1"/>
  <c r="AL635" i="1" s="1"/>
  <c r="BA635" i="1" s="1"/>
  <c r="P635" i="1"/>
  <c r="N636" i="1"/>
  <c r="AK636" i="1" s="1"/>
  <c r="BB636" i="1" s="1"/>
  <c r="O636" i="1"/>
  <c r="AL636" i="1" s="1"/>
  <c r="BA636" i="1" s="1"/>
  <c r="P636" i="1"/>
  <c r="N637" i="1"/>
  <c r="AK637" i="1" s="1"/>
  <c r="BB637" i="1" s="1"/>
  <c r="O637" i="1"/>
  <c r="AL637" i="1" s="1"/>
  <c r="BA637" i="1" s="1"/>
  <c r="P637" i="1"/>
  <c r="N638" i="1"/>
  <c r="AK638" i="1" s="1"/>
  <c r="BB638" i="1" s="1"/>
  <c r="O638" i="1"/>
  <c r="AL638" i="1" s="1"/>
  <c r="BA638" i="1" s="1"/>
  <c r="P638" i="1"/>
  <c r="N639" i="1"/>
  <c r="AK639" i="1" s="1"/>
  <c r="BB639" i="1" s="1"/>
  <c r="O639" i="1"/>
  <c r="AL639" i="1" s="1"/>
  <c r="BA639" i="1" s="1"/>
  <c r="P639" i="1"/>
  <c r="N640" i="1"/>
  <c r="AK640" i="1" s="1"/>
  <c r="BB640" i="1" s="1"/>
  <c r="O640" i="1"/>
  <c r="AL640" i="1" s="1"/>
  <c r="BA640" i="1" s="1"/>
  <c r="P640" i="1"/>
  <c r="N641" i="1"/>
  <c r="AK641" i="1" s="1"/>
  <c r="BB641" i="1" s="1"/>
  <c r="O641" i="1"/>
  <c r="AL641" i="1" s="1"/>
  <c r="BA641" i="1" s="1"/>
  <c r="P641" i="1"/>
  <c r="N642" i="1"/>
  <c r="AK642" i="1" s="1"/>
  <c r="BB642" i="1" s="1"/>
  <c r="O642" i="1"/>
  <c r="AL642" i="1" s="1"/>
  <c r="BA642" i="1" s="1"/>
  <c r="P642" i="1"/>
  <c r="N643" i="1"/>
  <c r="AK643" i="1" s="1"/>
  <c r="BB643" i="1" s="1"/>
  <c r="O643" i="1"/>
  <c r="AL643" i="1" s="1"/>
  <c r="BA643" i="1" s="1"/>
  <c r="P643" i="1"/>
  <c r="N644" i="1"/>
  <c r="AK644" i="1" s="1"/>
  <c r="BB644" i="1" s="1"/>
  <c r="O644" i="1"/>
  <c r="AL644" i="1" s="1"/>
  <c r="BA644" i="1" s="1"/>
  <c r="P644" i="1"/>
  <c r="N645" i="1"/>
  <c r="AK645" i="1" s="1"/>
  <c r="BB645" i="1" s="1"/>
  <c r="O645" i="1"/>
  <c r="AL645" i="1" s="1"/>
  <c r="BA645" i="1" s="1"/>
  <c r="P645" i="1"/>
  <c r="N646" i="1"/>
  <c r="AK646" i="1" s="1"/>
  <c r="BB646" i="1" s="1"/>
  <c r="O646" i="1"/>
  <c r="AL646" i="1" s="1"/>
  <c r="BA646" i="1" s="1"/>
  <c r="P646" i="1"/>
  <c r="N647" i="1"/>
  <c r="AK647" i="1" s="1"/>
  <c r="BB647" i="1" s="1"/>
  <c r="O647" i="1"/>
  <c r="AL647" i="1" s="1"/>
  <c r="BA647" i="1" s="1"/>
  <c r="P647" i="1"/>
  <c r="N648" i="1"/>
  <c r="AK648" i="1" s="1"/>
  <c r="BB648" i="1" s="1"/>
  <c r="O648" i="1"/>
  <c r="AL648" i="1" s="1"/>
  <c r="BA648" i="1" s="1"/>
  <c r="P648" i="1"/>
  <c r="N649" i="1"/>
  <c r="AK649" i="1" s="1"/>
  <c r="BB649" i="1" s="1"/>
  <c r="O649" i="1"/>
  <c r="AL649" i="1" s="1"/>
  <c r="BA649" i="1" s="1"/>
  <c r="P649" i="1"/>
  <c r="N650" i="1"/>
  <c r="AK650" i="1" s="1"/>
  <c r="BB650" i="1" s="1"/>
  <c r="O650" i="1"/>
  <c r="AL650" i="1" s="1"/>
  <c r="BA650" i="1" s="1"/>
  <c r="P650" i="1"/>
  <c r="N651" i="1"/>
  <c r="AK651" i="1" s="1"/>
  <c r="BB651" i="1" s="1"/>
  <c r="O651" i="1"/>
  <c r="AL651" i="1" s="1"/>
  <c r="BA651" i="1" s="1"/>
  <c r="P651" i="1"/>
  <c r="N652" i="1"/>
  <c r="AK652" i="1" s="1"/>
  <c r="BB652" i="1" s="1"/>
  <c r="O652" i="1"/>
  <c r="AL652" i="1" s="1"/>
  <c r="BA652" i="1" s="1"/>
  <c r="P652" i="1"/>
  <c r="N653" i="1"/>
  <c r="AK653" i="1" s="1"/>
  <c r="BB653" i="1" s="1"/>
  <c r="O653" i="1"/>
  <c r="AL653" i="1" s="1"/>
  <c r="BA653" i="1" s="1"/>
  <c r="P653" i="1"/>
  <c r="N654" i="1"/>
  <c r="AK654" i="1" s="1"/>
  <c r="BB654" i="1" s="1"/>
  <c r="O654" i="1"/>
  <c r="AL654" i="1" s="1"/>
  <c r="BA654" i="1" s="1"/>
  <c r="P654" i="1"/>
  <c r="N655" i="1"/>
  <c r="AK655" i="1" s="1"/>
  <c r="BB655" i="1" s="1"/>
  <c r="O655" i="1"/>
  <c r="AL655" i="1" s="1"/>
  <c r="BA655" i="1" s="1"/>
  <c r="P655" i="1"/>
  <c r="N656" i="1"/>
  <c r="AK656" i="1" s="1"/>
  <c r="BB656" i="1" s="1"/>
  <c r="O656" i="1"/>
  <c r="AL656" i="1" s="1"/>
  <c r="BA656" i="1" s="1"/>
  <c r="P656" i="1"/>
  <c r="N657" i="1"/>
  <c r="AK657" i="1" s="1"/>
  <c r="BB657" i="1" s="1"/>
  <c r="O657" i="1"/>
  <c r="AL657" i="1" s="1"/>
  <c r="BA657" i="1" s="1"/>
  <c r="P657" i="1"/>
  <c r="N658" i="1"/>
  <c r="AK658" i="1" s="1"/>
  <c r="BB658" i="1" s="1"/>
  <c r="O658" i="1"/>
  <c r="AL658" i="1" s="1"/>
  <c r="BA658" i="1" s="1"/>
  <c r="P658" i="1"/>
  <c r="N659" i="1"/>
  <c r="AK659" i="1" s="1"/>
  <c r="BB659" i="1" s="1"/>
  <c r="O659" i="1"/>
  <c r="AL659" i="1" s="1"/>
  <c r="BA659" i="1" s="1"/>
  <c r="P659" i="1"/>
  <c r="N660" i="1"/>
  <c r="AK660" i="1" s="1"/>
  <c r="BB660" i="1" s="1"/>
  <c r="O660" i="1"/>
  <c r="AL660" i="1" s="1"/>
  <c r="BA660" i="1" s="1"/>
  <c r="P660" i="1"/>
  <c r="N661" i="1"/>
  <c r="AK661" i="1" s="1"/>
  <c r="O661" i="1"/>
  <c r="AL661" i="1" s="1"/>
  <c r="BA661" i="1" s="1"/>
  <c r="P661" i="1"/>
  <c r="N662" i="1"/>
  <c r="AK662" i="1" s="1"/>
  <c r="BB662" i="1" s="1"/>
  <c r="O662" i="1"/>
  <c r="AL662" i="1" s="1"/>
  <c r="BA662" i="1" s="1"/>
  <c r="P662" i="1"/>
  <c r="N663" i="1"/>
  <c r="AK663" i="1" s="1"/>
  <c r="BB663" i="1" s="1"/>
  <c r="O663" i="1"/>
  <c r="AL663" i="1" s="1"/>
  <c r="BA663" i="1" s="1"/>
  <c r="P663" i="1"/>
  <c r="N664" i="1"/>
  <c r="AK664" i="1" s="1"/>
  <c r="BB664" i="1" s="1"/>
  <c r="O664" i="1"/>
  <c r="AL664" i="1" s="1"/>
  <c r="BA664" i="1" s="1"/>
  <c r="P664" i="1"/>
  <c r="N665" i="1"/>
  <c r="AK665" i="1" s="1"/>
  <c r="O665" i="1"/>
  <c r="AL665" i="1" s="1"/>
  <c r="BA665" i="1" s="1"/>
  <c r="P665" i="1"/>
  <c r="N666" i="1"/>
  <c r="AK666" i="1" s="1"/>
  <c r="BB666" i="1" s="1"/>
  <c r="O666" i="1"/>
  <c r="AL666" i="1" s="1"/>
  <c r="BA666" i="1" s="1"/>
  <c r="P666" i="1"/>
  <c r="N667" i="1"/>
  <c r="AK667" i="1" s="1"/>
  <c r="O667" i="1"/>
  <c r="AL667" i="1" s="1"/>
  <c r="BA667" i="1" s="1"/>
  <c r="P667" i="1"/>
  <c r="N668" i="1"/>
  <c r="AK668" i="1" s="1"/>
  <c r="BB668" i="1" s="1"/>
  <c r="O668" i="1"/>
  <c r="AL668" i="1" s="1"/>
  <c r="BA668" i="1" s="1"/>
  <c r="P668" i="1"/>
  <c r="N669" i="1"/>
  <c r="AK669" i="1" s="1"/>
  <c r="BB669" i="1" s="1"/>
  <c r="O669" i="1"/>
  <c r="AL669" i="1" s="1"/>
  <c r="BA669" i="1" s="1"/>
  <c r="P669" i="1"/>
  <c r="N670" i="1"/>
  <c r="AK670" i="1" s="1"/>
  <c r="BB670" i="1" s="1"/>
  <c r="O670" i="1"/>
  <c r="AL670" i="1" s="1"/>
  <c r="BA670" i="1" s="1"/>
  <c r="P670" i="1"/>
  <c r="N671" i="1"/>
  <c r="AK671" i="1" s="1"/>
  <c r="BB671" i="1" s="1"/>
  <c r="O671" i="1"/>
  <c r="AL671" i="1" s="1"/>
  <c r="BA671" i="1" s="1"/>
  <c r="P671" i="1"/>
  <c r="N672" i="1"/>
  <c r="AK672" i="1" s="1"/>
  <c r="BB672" i="1" s="1"/>
  <c r="O672" i="1"/>
  <c r="AL672" i="1" s="1"/>
  <c r="BA672" i="1" s="1"/>
  <c r="P672" i="1"/>
  <c r="N673" i="1"/>
  <c r="AK673" i="1" s="1"/>
  <c r="BB673" i="1" s="1"/>
  <c r="O673" i="1"/>
  <c r="AL673" i="1" s="1"/>
  <c r="BA673" i="1" s="1"/>
  <c r="P673" i="1"/>
  <c r="N674" i="1"/>
  <c r="AK674" i="1" s="1"/>
  <c r="BB674" i="1" s="1"/>
  <c r="O674" i="1"/>
  <c r="AL674" i="1" s="1"/>
  <c r="BA674" i="1" s="1"/>
  <c r="P674" i="1"/>
  <c r="N675" i="1"/>
  <c r="AK675" i="1" s="1"/>
  <c r="BB675" i="1" s="1"/>
  <c r="O675" i="1"/>
  <c r="AL675" i="1" s="1"/>
  <c r="BA675" i="1" s="1"/>
  <c r="P675" i="1"/>
  <c r="N676" i="1"/>
  <c r="AK676" i="1" s="1"/>
  <c r="BB676" i="1" s="1"/>
  <c r="O676" i="1"/>
  <c r="AL676" i="1" s="1"/>
  <c r="BA676" i="1" s="1"/>
  <c r="P676" i="1"/>
  <c r="N677" i="1"/>
  <c r="AK677" i="1" s="1"/>
  <c r="BB677" i="1" s="1"/>
  <c r="O677" i="1"/>
  <c r="AL677" i="1" s="1"/>
  <c r="BA677" i="1" s="1"/>
  <c r="P677" i="1"/>
  <c r="N678" i="1"/>
  <c r="AK678" i="1" s="1"/>
  <c r="BB678" i="1" s="1"/>
  <c r="O678" i="1"/>
  <c r="AL678" i="1" s="1"/>
  <c r="BA678" i="1" s="1"/>
  <c r="P678" i="1"/>
  <c r="N679" i="1"/>
  <c r="AK679" i="1" s="1"/>
  <c r="BB679" i="1" s="1"/>
  <c r="O679" i="1"/>
  <c r="AL679" i="1" s="1"/>
  <c r="BA679" i="1" s="1"/>
  <c r="P679" i="1"/>
  <c r="N680" i="1"/>
  <c r="AK680" i="1" s="1"/>
  <c r="BB680" i="1" s="1"/>
  <c r="O680" i="1"/>
  <c r="AL680" i="1" s="1"/>
  <c r="BA680" i="1" s="1"/>
  <c r="P680" i="1"/>
  <c r="N681" i="1"/>
  <c r="AK681" i="1" s="1"/>
  <c r="BB681" i="1" s="1"/>
  <c r="O681" i="1"/>
  <c r="AL681" i="1" s="1"/>
  <c r="BA681" i="1" s="1"/>
  <c r="P681" i="1"/>
  <c r="N682" i="1"/>
  <c r="AK682" i="1" s="1"/>
  <c r="BB682" i="1" s="1"/>
  <c r="O682" i="1"/>
  <c r="AL682" i="1" s="1"/>
  <c r="BA682" i="1" s="1"/>
  <c r="P682" i="1"/>
  <c r="N683" i="1"/>
  <c r="AK683" i="1" s="1"/>
  <c r="BB683" i="1" s="1"/>
  <c r="O683" i="1"/>
  <c r="AL683" i="1" s="1"/>
  <c r="BA683" i="1" s="1"/>
  <c r="P683" i="1"/>
  <c r="N684" i="1"/>
  <c r="AK684" i="1" s="1"/>
  <c r="BB684" i="1" s="1"/>
  <c r="O684" i="1"/>
  <c r="AL684" i="1" s="1"/>
  <c r="BA684" i="1" s="1"/>
  <c r="P684" i="1"/>
  <c r="N685" i="1"/>
  <c r="AK685" i="1" s="1"/>
  <c r="BB685" i="1" s="1"/>
  <c r="O685" i="1"/>
  <c r="AL685" i="1" s="1"/>
  <c r="BA685" i="1" s="1"/>
  <c r="P685" i="1"/>
  <c r="N686" i="1"/>
  <c r="AK686" i="1" s="1"/>
  <c r="BB686" i="1" s="1"/>
  <c r="O686" i="1"/>
  <c r="AL686" i="1" s="1"/>
  <c r="BA686" i="1" s="1"/>
  <c r="P686" i="1"/>
  <c r="N687" i="1"/>
  <c r="AK687" i="1" s="1"/>
  <c r="BB687" i="1" s="1"/>
  <c r="O687" i="1"/>
  <c r="AL687" i="1" s="1"/>
  <c r="BA687" i="1" s="1"/>
  <c r="P687" i="1"/>
  <c r="N688" i="1"/>
  <c r="AK688" i="1" s="1"/>
  <c r="BB688" i="1" s="1"/>
  <c r="O688" i="1"/>
  <c r="AL688" i="1" s="1"/>
  <c r="BA688" i="1" s="1"/>
  <c r="P688" i="1"/>
  <c r="N689" i="1"/>
  <c r="AK689" i="1" s="1"/>
  <c r="BB689" i="1" s="1"/>
  <c r="O689" i="1"/>
  <c r="AL689" i="1" s="1"/>
  <c r="BA689" i="1" s="1"/>
  <c r="P689" i="1"/>
  <c r="N690" i="1"/>
  <c r="AK690" i="1" s="1"/>
  <c r="BB690" i="1" s="1"/>
  <c r="O690" i="1"/>
  <c r="AL690" i="1" s="1"/>
  <c r="BA690" i="1" s="1"/>
  <c r="P690" i="1"/>
  <c r="N691" i="1"/>
  <c r="AK691" i="1" s="1"/>
  <c r="BB691" i="1" s="1"/>
  <c r="O691" i="1"/>
  <c r="AL691" i="1" s="1"/>
  <c r="BA691" i="1" s="1"/>
  <c r="P691" i="1"/>
  <c r="N692" i="1"/>
  <c r="AK692" i="1" s="1"/>
  <c r="BB692" i="1" s="1"/>
  <c r="O692" i="1"/>
  <c r="AL692" i="1" s="1"/>
  <c r="BA692" i="1" s="1"/>
  <c r="P692" i="1"/>
  <c r="N693" i="1"/>
  <c r="AK693" i="1" s="1"/>
  <c r="BB693" i="1" s="1"/>
  <c r="O693" i="1"/>
  <c r="AL693" i="1" s="1"/>
  <c r="BA693" i="1" s="1"/>
  <c r="P693" i="1"/>
  <c r="N694" i="1"/>
  <c r="AK694" i="1" s="1"/>
  <c r="BB694" i="1" s="1"/>
  <c r="O694" i="1"/>
  <c r="AL694" i="1" s="1"/>
  <c r="BA694" i="1" s="1"/>
  <c r="P694" i="1"/>
  <c r="N695" i="1"/>
  <c r="AK695" i="1" s="1"/>
  <c r="BB695" i="1" s="1"/>
  <c r="O695" i="1"/>
  <c r="AL695" i="1" s="1"/>
  <c r="BA695" i="1" s="1"/>
  <c r="P695" i="1"/>
  <c r="N696" i="1"/>
  <c r="AK696" i="1" s="1"/>
  <c r="BB696" i="1" s="1"/>
  <c r="O696" i="1"/>
  <c r="AL696" i="1" s="1"/>
  <c r="BA696" i="1" s="1"/>
  <c r="P696" i="1"/>
  <c r="N697" i="1"/>
  <c r="AK697" i="1" s="1"/>
  <c r="BB697" i="1" s="1"/>
  <c r="O697" i="1"/>
  <c r="AL697" i="1" s="1"/>
  <c r="BA697" i="1" s="1"/>
  <c r="P697" i="1"/>
  <c r="N698" i="1"/>
  <c r="AK698" i="1" s="1"/>
  <c r="BB698" i="1" s="1"/>
  <c r="O698" i="1"/>
  <c r="AL698" i="1" s="1"/>
  <c r="BA698" i="1" s="1"/>
  <c r="P698" i="1"/>
  <c r="N699" i="1"/>
  <c r="AK699" i="1" s="1"/>
  <c r="BB699" i="1" s="1"/>
  <c r="O699" i="1"/>
  <c r="AL699" i="1" s="1"/>
  <c r="BA699" i="1" s="1"/>
  <c r="P699" i="1"/>
  <c r="N700" i="1"/>
  <c r="AK700" i="1" s="1"/>
  <c r="BB700" i="1" s="1"/>
  <c r="O700" i="1"/>
  <c r="AL700" i="1" s="1"/>
  <c r="BA700" i="1" s="1"/>
  <c r="P700" i="1"/>
  <c r="N701" i="1"/>
  <c r="AK701" i="1" s="1"/>
  <c r="BB701" i="1" s="1"/>
  <c r="O701" i="1"/>
  <c r="AL701" i="1" s="1"/>
  <c r="BA701" i="1" s="1"/>
  <c r="P701" i="1"/>
  <c r="N702" i="1"/>
  <c r="AK702" i="1" s="1"/>
  <c r="BB702" i="1" s="1"/>
  <c r="O702" i="1"/>
  <c r="AL702" i="1" s="1"/>
  <c r="BA702" i="1" s="1"/>
  <c r="P702" i="1"/>
  <c r="N703" i="1"/>
  <c r="AK703" i="1" s="1"/>
  <c r="BB703" i="1" s="1"/>
  <c r="O703" i="1"/>
  <c r="AL703" i="1" s="1"/>
  <c r="BA703" i="1" s="1"/>
  <c r="P703" i="1"/>
  <c r="N704" i="1"/>
  <c r="AK704" i="1" s="1"/>
  <c r="BB704" i="1" s="1"/>
  <c r="O704" i="1"/>
  <c r="AL704" i="1" s="1"/>
  <c r="BA704" i="1" s="1"/>
  <c r="P704" i="1"/>
  <c r="N705" i="1"/>
  <c r="AK705" i="1" s="1"/>
  <c r="BB705" i="1" s="1"/>
  <c r="O705" i="1"/>
  <c r="AL705" i="1" s="1"/>
  <c r="BA705" i="1" s="1"/>
  <c r="P705" i="1"/>
  <c r="N706" i="1"/>
  <c r="AK706" i="1" s="1"/>
  <c r="BB706" i="1" s="1"/>
  <c r="O706" i="1"/>
  <c r="AL706" i="1" s="1"/>
  <c r="BA706" i="1" s="1"/>
  <c r="P706" i="1"/>
  <c r="N707" i="1"/>
  <c r="AK707" i="1" s="1"/>
  <c r="BB707" i="1" s="1"/>
  <c r="O707" i="1"/>
  <c r="AL707" i="1" s="1"/>
  <c r="BA707" i="1" s="1"/>
  <c r="P707" i="1"/>
  <c r="N708" i="1"/>
  <c r="AK708" i="1" s="1"/>
  <c r="BB708" i="1" s="1"/>
  <c r="O708" i="1"/>
  <c r="AL708" i="1" s="1"/>
  <c r="BA708" i="1" s="1"/>
  <c r="P708" i="1"/>
  <c r="N709" i="1"/>
  <c r="AK709" i="1" s="1"/>
  <c r="BB709" i="1" s="1"/>
  <c r="O709" i="1"/>
  <c r="AL709" i="1" s="1"/>
  <c r="BA709" i="1" s="1"/>
  <c r="P709" i="1"/>
  <c r="N710" i="1"/>
  <c r="AK710" i="1" s="1"/>
  <c r="BB710" i="1" s="1"/>
  <c r="O710" i="1"/>
  <c r="AL710" i="1" s="1"/>
  <c r="BA710" i="1" s="1"/>
  <c r="P710" i="1"/>
  <c r="N711" i="1"/>
  <c r="AK711" i="1" s="1"/>
  <c r="BB711" i="1" s="1"/>
  <c r="O711" i="1"/>
  <c r="AL711" i="1" s="1"/>
  <c r="BA711" i="1" s="1"/>
  <c r="P711" i="1"/>
  <c r="N712" i="1"/>
  <c r="AK712" i="1" s="1"/>
  <c r="BB712" i="1" s="1"/>
  <c r="O712" i="1"/>
  <c r="AL712" i="1" s="1"/>
  <c r="BA712" i="1" s="1"/>
  <c r="P712" i="1"/>
  <c r="N713" i="1"/>
  <c r="AK713" i="1" s="1"/>
  <c r="BB713" i="1" s="1"/>
  <c r="O713" i="1"/>
  <c r="AL713" i="1" s="1"/>
  <c r="BA713" i="1" s="1"/>
  <c r="P713" i="1"/>
  <c r="N714" i="1"/>
  <c r="AK714" i="1" s="1"/>
  <c r="BB714" i="1" s="1"/>
  <c r="O714" i="1"/>
  <c r="AL714" i="1" s="1"/>
  <c r="BA714" i="1" s="1"/>
  <c r="P714" i="1"/>
  <c r="N715" i="1"/>
  <c r="AK715" i="1" s="1"/>
  <c r="BB715" i="1" s="1"/>
  <c r="O715" i="1"/>
  <c r="AL715" i="1" s="1"/>
  <c r="BA715" i="1" s="1"/>
  <c r="P715" i="1"/>
  <c r="N716" i="1"/>
  <c r="AK716" i="1" s="1"/>
  <c r="BB716" i="1" s="1"/>
  <c r="O716" i="1"/>
  <c r="AL716" i="1" s="1"/>
  <c r="BA716" i="1" s="1"/>
  <c r="P716" i="1"/>
  <c r="N717" i="1"/>
  <c r="AK717" i="1" s="1"/>
  <c r="BB717" i="1" s="1"/>
  <c r="O717" i="1"/>
  <c r="AL717" i="1" s="1"/>
  <c r="BA717" i="1" s="1"/>
  <c r="P717" i="1"/>
  <c r="N718" i="1"/>
  <c r="AK718" i="1" s="1"/>
  <c r="BB718" i="1" s="1"/>
  <c r="O718" i="1"/>
  <c r="AL718" i="1" s="1"/>
  <c r="BA718" i="1" s="1"/>
  <c r="P718" i="1"/>
  <c r="N719" i="1"/>
  <c r="AK719" i="1" s="1"/>
  <c r="BB719" i="1" s="1"/>
  <c r="O719" i="1"/>
  <c r="AL719" i="1" s="1"/>
  <c r="BA719" i="1" s="1"/>
  <c r="P719" i="1"/>
  <c r="N720" i="1"/>
  <c r="AK720" i="1" s="1"/>
  <c r="BB720" i="1" s="1"/>
  <c r="O720" i="1"/>
  <c r="AL720" i="1" s="1"/>
  <c r="BA720" i="1" s="1"/>
  <c r="P720" i="1"/>
  <c r="N721" i="1"/>
  <c r="AK721" i="1" s="1"/>
  <c r="BB721" i="1" s="1"/>
  <c r="O721" i="1"/>
  <c r="AL721" i="1" s="1"/>
  <c r="BA721" i="1" s="1"/>
  <c r="P721" i="1"/>
  <c r="N722" i="1"/>
  <c r="AK722" i="1" s="1"/>
  <c r="BB722" i="1" s="1"/>
  <c r="O722" i="1"/>
  <c r="AL722" i="1" s="1"/>
  <c r="BA722" i="1" s="1"/>
  <c r="P722" i="1"/>
  <c r="N723" i="1"/>
  <c r="AK723" i="1" s="1"/>
  <c r="BB723" i="1" s="1"/>
  <c r="O723" i="1"/>
  <c r="AL723" i="1" s="1"/>
  <c r="BA723" i="1" s="1"/>
  <c r="P723" i="1"/>
  <c r="N724" i="1"/>
  <c r="AK724" i="1" s="1"/>
  <c r="BB724" i="1" s="1"/>
  <c r="O724" i="1"/>
  <c r="AL724" i="1" s="1"/>
  <c r="BA724" i="1" s="1"/>
  <c r="P724" i="1"/>
  <c r="N725" i="1"/>
  <c r="AK725" i="1" s="1"/>
  <c r="BB725" i="1" s="1"/>
  <c r="O725" i="1"/>
  <c r="AL725" i="1" s="1"/>
  <c r="BA725" i="1" s="1"/>
  <c r="P725" i="1"/>
  <c r="N726" i="1"/>
  <c r="AK726" i="1" s="1"/>
  <c r="BB726" i="1" s="1"/>
  <c r="O726" i="1"/>
  <c r="AL726" i="1" s="1"/>
  <c r="BA726" i="1" s="1"/>
  <c r="P726" i="1"/>
  <c r="N727" i="1"/>
  <c r="AK727" i="1" s="1"/>
  <c r="BB727" i="1" s="1"/>
  <c r="O727" i="1"/>
  <c r="AL727" i="1" s="1"/>
  <c r="BA727" i="1" s="1"/>
  <c r="P727" i="1"/>
  <c r="N728" i="1"/>
  <c r="AK728" i="1" s="1"/>
  <c r="BB728" i="1" s="1"/>
  <c r="O728" i="1"/>
  <c r="AL728" i="1" s="1"/>
  <c r="BA728" i="1" s="1"/>
  <c r="P728" i="1"/>
  <c r="N729" i="1"/>
  <c r="AK729" i="1" s="1"/>
  <c r="BB729" i="1" s="1"/>
  <c r="O729" i="1"/>
  <c r="AL729" i="1" s="1"/>
  <c r="BA729" i="1" s="1"/>
  <c r="P729" i="1"/>
  <c r="N730" i="1"/>
  <c r="AK730" i="1" s="1"/>
  <c r="BB730" i="1" s="1"/>
  <c r="O730" i="1"/>
  <c r="AL730" i="1" s="1"/>
  <c r="BA730" i="1" s="1"/>
  <c r="P730" i="1"/>
  <c r="N731" i="1"/>
  <c r="AK731" i="1" s="1"/>
  <c r="BB731" i="1" s="1"/>
  <c r="O731" i="1"/>
  <c r="AL731" i="1" s="1"/>
  <c r="BA731" i="1" s="1"/>
  <c r="P731" i="1"/>
  <c r="N732" i="1"/>
  <c r="AK732" i="1" s="1"/>
  <c r="O732" i="1"/>
  <c r="AL732" i="1" s="1"/>
  <c r="BA732" i="1" s="1"/>
  <c r="P732" i="1"/>
  <c r="N733" i="1"/>
  <c r="AK733" i="1" s="1"/>
  <c r="BB733" i="1" s="1"/>
  <c r="O733" i="1"/>
  <c r="AL733" i="1" s="1"/>
  <c r="BA733" i="1" s="1"/>
  <c r="P733" i="1"/>
  <c r="N734" i="1"/>
  <c r="AK734" i="1" s="1"/>
  <c r="BB734" i="1" s="1"/>
  <c r="O734" i="1"/>
  <c r="AL734" i="1" s="1"/>
  <c r="BA734" i="1" s="1"/>
  <c r="P734" i="1"/>
  <c r="N735" i="1"/>
  <c r="AK735" i="1" s="1"/>
  <c r="BB735" i="1" s="1"/>
  <c r="O735" i="1"/>
  <c r="AL735" i="1" s="1"/>
  <c r="BA735" i="1" s="1"/>
  <c r="P735" i="1"/>
  <c r="N736" i="1"/>
  <c r="AK736" i="1" s="1"/>
  <c r="BB736" i="1" s="1"/>
  <c r="O736" i="1"/>
  <c r="AL736" i="1" s="1"/>
  <c r="BA736" i="1" s="1"/>
  <c r="P736" i="1"/>
  <c r="N737" i="1"/>
  <c r="AK737" i="1" s="1"/>
  <c r="BB737" i="1" s="1"/>
  <c r="O737" i="1"/>
  <c r="AL737" i="1" s="1"/>
  <c r="BA737" i="1" s="1"/>
  <c r="P737" i="1"/>
  <c r="N738" i="1"/>
  <c r="AK738" i="1" s="1"/>
  <c r="O738" i="1"/>
  <c r="AL738" i="1" s="1"/>
  <c r="BA738" i="1" s="1"/>
  <c r="P738" i="1"/>
  <c r="N739" i="1"/>
  <c r="AK739" i="1" s="1"/>
  <c r="O739" i="1"/>
  <c r="AL739" i="1" s="1"/>
  <c r="BA739" i="1" s="1"/>
  <c r="P739" i="1"/>
  <c r="N740" i="1"/>
  <c r="AK740" i="1" s="1"/>
  <c r="BB740" i="1" s="1"/>
  <c r="O740" i="1"/>
  <c r="AL740" i="1" s="1"/>
  <c r="BA740" i="1" s="1"/>
  <c r="P740" i="1"/>
  <c r="N741" i="1"/>
  <c r="AK741" i="1" s="1"/>
  <c r="BB741" i="1" s="1"/>
  <c r="O741" i="1"/>
  <c r="AL741" i="1" s="1"/>
  <c r="BA741" i="1" s="1"/>
  <c r="P741" i="1"/>
  <c r="N742" i="1"/>
  <c r="AK742" i="1" s="1"/>
  <c r="BB742" i="1" s="1"/>
  <c r="O742" i="1"/>
  <c r="AL742" i="1" s="1"/>
  <c r="BA742" i="1" s="1"/>
  <c r="P742" i="1"/>
  <c r="N743" i="1"/>
  <c r="AK743" i="1" s="1"/>
  <c r="O743" i="1"/>
  <c r="AL743" i="1" s="1"/>
  <c r="BA743" i="1" s="1"/>
  <c r="P743" i="1"/>
  <c r="N744" i="1"/>
  <c r="AK744" i="1" s="1"/>
  <c r="BB744" i="1" s="1"/>
  <c r="O744" i="1"/>
  <c r="AL744" i="1" s="1"/>
  <c r="BA744" i="1" s="1"/>
  <c r="P744" i="1"/>
  <c r="N745" i="1"/>
  <c r="AK745" i="1" s="1"/>
  <c r="BB745" i="1" s="1"/>
  <c r="O745" i="1"/>
  <c r="AL745" i="1" s="1"/>
  <c r="BA745" i="1" s="1"/>
  <c r="P745" i="1"/>
  <c r="N746" i="1"/>
  <c r="AK746" i="1" s="1"/>
  <c r="BB746" i="1" s="1"/>
  <c r="O746" i="1"/>
  <c r="AL746" i="1" s="1"/>
  <c r="BA746" i="1" s="1"/>
  <c r="P746" i="1"/>
  <c r="N747" i="1"/>
  <c r="AK747" i="1" s="1"/>
  <c r="BB747" i="1" s="1"/>
  <c r="O747" i="1"/>
  <c r="AL747" i="1" s="1"/>
  <c r="BA747" i="1" s="1"/>
  <c r="P747" i="1"/>
  <c r="N748" i="1"/>
  <c r="AK748" i="1" s="1"/>
  <c r="BB748" i="1" s="1"/>
  <c r="O748" i="1"/>
  <c r="AL748" i="1" s="1"/>
  <c r="BA748" i="1" s="1"/>
  <c r="P748" i="1"/>
  <c r="N749" i="1"/>
  <c r="AK749" i="1" s="1"/>
  <c r="BB749" i="1" s="1"/>
  <c r="O749" i="1"/>
  <c r="AL749" i="1" s="1"/>
  <c r="BA749" i="1" s="1"/>
  <c r="P749" i="1"/>
  <c r="N750" i="1"/>
  <c r="AK750" i="1" s="1"/>
  <c r="BB750" i="1" s="1"/>
  <c r="O750" i="1"/>
  <c r="AL750" i="1" s="1"/>
  <c r="BA750" i="1" s="1"/>
  <c r="P750" i="1"/>
  <c r="N751" i="1"/>
  <c r="AK751" i="1" s="1"/>
  <c r="O751" i="1"/>
  <c r="AL751" i="1" s="1"/>
  <c r="BA751" i="1" s="1"/>
  <c r="P751" i="1"/>
  <c r="N752" i="1"/>
  <c r="AK752" i="1" s="1"/>
  <c r="BB752" i="1" s="1"/>
  <c r="O752" i="1"/>
  <c r="AL752" i="1" s="1"/>
  <c r="BA752" i="1" s="1"/>
  <c r="P752" i="1"/>
  <c r="N753" i="1"/>
  <c r="AK753" i="1" s="1"/>
  <c r="BB753" i="1" s="1"/>
  <c r="O753" i="1"/>
  <c r="AL753" i="1" s="1"/>
  <c r="BA753" i="1" s="1"/>
  <c r="P753" i="1"/>
  <c r="N754" i="1"/>
  <c r="AK754" i="1" s="1"/>
  <c r="BB754" i="1" s="1"/>
  <c r="O754" i="1"/>
  <c r="AL754" i="1" s="1"/>
  <c r="BA754" i="1" s="1"/>
  <c r="P754" i="1"/>
  <c r="N755" i="1"/>
  <c r="AK755" i="1" s="1"/>
  <c r="O755" i="1"/>
  <c r="AL755" i="1" s="1"/>
  <c r="BA755" i="1" s="1"/>
  <c r="P755" i="1"/>
  <c r="N756" i="1"/>
  <c r="AK756" i="1" s="1"/>
  <c r="BB756" i="1" s="1"/>
  <c r="O756" i="1"/>
  <c r="AL756" i="1" s="1"/>
  <c r="BA756" i="1" s="1"/>
  <c r="P756" i="1"/>
  <c r="N757" i="1"/>
  <c r="AK757" i="1" s="1"/>
  <c r="BB757" i="1" s="1"/>
  <c r="O757" i="1"/>
  <c r="AL757" i="1" s="1"/>
  <c r="BA757" i="1" s="1"/>
  <c r="P757" i="1"/>
  <c r="N758" i="1"/>
  <c r="AK758" i="1" s="1"/>
  <c r="BB758" i="1" s="1"/>
  <c r="O758" i="1"/>
  <c r="AL758" i="1" s="1"/>
  <c r="BA758" i="1" s="1"/>
  <c r="P758" i="1"/>
  <c r="N759" i="1"/>
  <c r="AK759" i="1" s="1"/>
  <c r="BB759" i="1" s="1"/>
  <c r="O759" i="1"/>
  <c r="AL759" i="1" s="1"/>
  <c r="BA759" i="1" s="1"/>
  <c r="P759" i="1"/>
  <c r="N760" i="1"/>
  <c r="AK760" i="1" s="1"/>
  <c r="BB760" i="1" s="1"/>
  <c r="O760" i="1"/>
  <c r="AL760" i="1" s="1"/>
  <c r="BA760" i="1" s="1"/>
  <c r="P760" i="1"/>
  <c r="N761" i="1"/>
  <c r="AK761" i="1" s="1"/>
  <c r="BB761" i="1" s="1"/>
  <c r="O761" i="1"/>
  <c r="AL761" i="1" s="1"/>
  <c r="BA761" i="1" s="1"/>
  <c r="P761" i="1"/>
  <c r="N762" i="1"/>
  <c r="AK762" i="1" s="1"/>
  <c r="BB762" i="1" s="1"/>
  <c r="O762" i="1"/>
  <c r="AL762" i="1" s="1"/>
  <c r="BA762" i="1" s="1"/>
  <c r="P762" i="1"/>
  <c r="N763" i="1"/>
  <c r="AK763" i="1" s="1"/>
  <c r="BB763" i="1" s="1"/>
  <c r="O763" i="1"/>
  <c r="AL763" i="1" s="1"/>
  <c r="BA763" i="1" s="1"/>
  <c r="P763" i="1"/>
  <c r="N764" i="1"/>
  <c r="AK764" i="1" s="1"/>
  <c r="BB764" i="1" s="1"/>
  <c r="O764" i="1"/>
  <c r="AL764" i="1" s="1"/>
  <c r="BA764" i="1" s="1"/>
  <c r="P764" i="1"/>
  <c r="N765" i="1"/>
  <c r="AK765" i="1" s="1"/>
  <c r="BB765" i="1" s="1"/>
  <c r="O765" i="1"/>
  <c r="AL765" i="1" s="1"/>
  <c r="BA765" i="1" s="1"/>
  <c r="P765" i="1"/>
  <c r="N766" i="1"/>
  <c r="AK766" i="1" s="1"/>
  <c r="BB766" i="1" s="1"/>
  <c r="O766" i="1"/>
  <c r="AL766" i="1" s="1"/>
  <c r="BA766" i="1" s="1"/>
  <c r="P766" i="1"/>
  <c r="N767" i="1"/>
  <c r="AK767" i="1" s="1"/>
  <c r="BB767" i="1" s="1"/>
  <c r="O767" i="1"/>
  <c r="AL767" i="1" s="1"/>
  <c r="BA767" i="1" s="1"/>
  <c r="P767" i="1"/>
  <c r="N768" i="1"/>
  <c r="AK768" i="1" s="1"/>
  <c r="BB768" i="1" s="1"/>
  <c r="O768" i="1"/>
  <c r="AL768" i="1" s="1"/>
  <c r="BA768" i="1" s="1"/>
  <c r="P768" i="1"/>
  <c r="N769" i="1"/>
  <c r="AK769" i="1" s="1"/>
  <c r="BB769" i="1" s="1"/>
  <c r="O769" i="1"/>
  <c r="AL769" i="1" s="1"/>
  <c r="BA769" i="1" s="1"/>
  <c r="P769" i="1"/>
  <c r="N770" i="1"/>
  <c r="AK770" i="1" s="1"/>
  <c r="BB770" i="1" s="1"/>
  <c r="O770" i="1"/>
  <c r="AL770" i="1" s="1"/>
  <c r="BA770" i="1" s="1"/>
  <c r="P770" i="1"/>
  <c r="N771" i="1"/>
  <c r="AK771" i="1" s="1"/>
  <c r="BB771" i="1" s="1"/>
  <c r="O771" i="1"/>
  <c r="AL771" i="1" s="1"/>
  <c r="BA771" i="1" s="1"/>
  <c r="P771" i="1"/>
  <c r="N772" i="1"/>
  <c r="AK772" i="1" s="1"/>
  <c r="BB772" i="1" s="1"/>
  <c r="O772" i="1"/>
  <c r="AL772" i="1" s="1"/>
  <c r="BA772" i="1" s="1"/>
  <c r="P772" i="1"/>
  <c r="N773" i="1"/>
  <c r="AK773" i="1" s="1"/>
  <c r="BB773" i="1" s="1"/>
  <c r="O773" i="1"/>
  <c r="AL773" i="1" s="1"/>
  <c r="BA773" i="1" s="1"/>
  <c r="P773" i="1"/>
  <c r="N774" i="1"/>
  <c r="AK774" i="1" s="1"/>
  <c r="BB774" i="1" s="1"/>
  <c r="O774" i="1"/>
  <c r="AL774" i="1" s="1"/>
  <c r="BA774" i="1" s="1"/>
  <c r="P774" i="1"/>
  <c r="N775" i="1"/>
  <c r="AK775" i="1" s="1"/>
  <c r="BB775" i="1" s="1"/>
  <c r="O775" i="1"/>
  <c r="AL775" i="1" s="1"/>
  <c r="BA775" i="1" s="1"/>
  <c r="P775" i="1"/>
  <c r="N776" i="1"/>
  <c r="AK776" i="1" s="1"/>
  <c r="BB776" i="1" s="1"/>
  <c r="O776" i="1"/>
  <c r="AL776" i="1" s="1"/>
  <c r="BA776" i="1" s="1"/>
  <c r="P776" i="1"/>
  <c r="N777" i="1"/>
  <c r="AK777" i="1" s="1"/>
  <c r="BB777" i="1" s="1"/>
  <c r="O777" i="1"/>
  <c r="AL777" i="1" s="1"/>
  <c r="BA777" i="1" s="1"/>
  <c r="P777" i="1"/>
  <c r="N778" i="1"/>
  <c r="AK778" i="1" s="1"/>
  <c r="BB778" i="1" s="1"/>
  <c r="O778" i="1"/>
  <c r="AL778" i="1" s="1"/>
  <c r="BA778" i="1" s="1"/>
  <c r="P778" i="1"/>
  <c r="N779" i="1"/>
  <c r="AK779" i="1" s="1"/>
  <c r="BB779" i="1" s="1"/>
  <c r="O779" i="1"/>
  <c r="AL779" i="1" s="1"/>
  <c r="BA779" i="1" s="1"/>
  <c r="P779" i="1"/>
  <c r="N780" i="1"/>
  <c r="AK780" i="1" s="1"/>
  <c r="BB780" i="1" s="1"/>
  <c r="O780" i="1"/>
  <c r="AL780" i="1" s="1"/>
  <c r="BA780" i="1" s="1"/>
  <c r="P780" i="1"/>
  <c r="N781" i="1"/>
  <c r="AK781" i="1" s="1"/>
  <c r="BB781" i="1" s="1"/>
  <c r="O781" i="1"/>
  <c r="AL781" i="1" s="1"/>
  <c r="BA781" i="1" s="1"/>
  <c r="P781" i="1"/>
  <c r="N782" i="1"/>
  <c r="AK782" i="1" s="1"/>
  <c r="BB782" i="1" s="1"/>
  <c r="O782" i="1"/>
  <c r="AL782" i="1" s="1"/>
  <c r="BA782" i="1" s="1"/>
  <c r="P782" i="1"/>
  <c r="N783" i="1"/>
  <c r="AK783" i="1" s="1"/>
  <c r="BB783" i="1" s="1"/>
  <c r="O783" i="1"/>
  <c r="AL783" i="1" s="1"/>
  <c r="BA783" i="1" s="1"/>
  <c r="P783" i="1"/>
  <c r="N784" i="1"/>
  <c r="AK784" i="1" s="1"/>
  <c r="BB784" i="1" s="1"/>
  <c r="O784" i="1"/>
  <c r="AL784" i="1" s="1"/>
  <c r="BA784" i="1" s="1"/>
  <c r="P784" i="1"/>
  <c r="N785" i="1"/>
  <c r="AK785" i="1" s="1"/>
  <c r="BB785" i="1" s="1"/>
  <c r="O785" i="1"/>
  <c r="AL785" i="1" s="1"/>
  <c r="BA785" i="1" s="1"/>
  <c r="P785" i="1"/>
  <c r="N786" i="1"/>
  <c r="AK786" i="1" s="1"/>
  <c r="BB786" i="1" s="1"/>
  <c r="O786" i="1"/>
  <c r="AL786" i="1" s="1"/>
  <c r="BA786" i="1" s="1"/>
  <c r="P786" i="1"/>
  <c r="N787" i="1"/>
  <c r="AK787" i="1" s="1"/>
  <c r="BB787" i="1" s="1"/>
  <c r="O787" i="1"/>
  <c r="AL787" i="1" s="1"/>
  <c r="BA787" i="1" s="1"/>
  <c r="P787" i="1"/>
  <c r="N788" i="1"/>
  <c r="AK788" i="1" s="1"/>
  <c r="BB788" i="1" s="1"/>
  <c r="O788" i="1"/>
  <c r="AL788" i="1" s="1"/>
  <c r="BA788" i="1" s="1"/>
  <c r="P788" i="1"/>
  <c r="N789" i="1"/>
  <c r="AK789" i="1" s="1"/>
  <c r="BB789" i="1" s="1"/>
  <c r="O789" i="1"/>
  <c r="AL789" i="1" s="1"/>
  <c r="BA789" i="1" s="1"/>
  <c r="P789" i="1"/>
  <c r="N790" i="1"/>
  <c r="AK790" i="1" s="1"/>
  <c r="BB790" i="1" s="1"/>
  <c r="O790" i="1"/>
  <c r="AL790" i="1" s="1"/>
  <c r="BA790" i="1" s="1"/>
  <c r="P790" i="1"/>
  <c r="N791" i="1"/>
  <c r="AK791" i="1" s="1"/>
  <c r="BB791" i="1" s="1"/>
  <c r="O791" i="1"/>
  <c r="AL791" i="1" s="1"/>
  <c r="BA791" i="1" s="1"/>
  <c r="P791" i="1"/>
  <c r="N792" i="1"/>
  <c r="AK792" i="1" s="1"/>
  <c r="BB792" i="1" s="1"/>
  <c r="O792" i="1"/>
  <c r="AL792" i="1" s="1"/>
  <c r="BA792" i="1" s="1"/>
  <c r="P792" i="1"/>
  <c r="N793" i="1"/>
  <c r="AK793" i="1" s="1"/>
  <c r="BB793" i="1" s="1"/>
  <c r="O793" i="1"/>
  <c r="AL793" i="1" s="1"/>
  <c r="BA793" i="1" s="1"/>
  <c r="P793" i="1"/>
  <c r="N794" i="1"/>
  <c r="AK794" i="1" s="1"/>
  <c r="BB794" i="1" s="1"/>
  <c r="O794" i="1"/>
  <c r="AL794" i="1" s="1"/>
  <c r="BA794" i="1" s="1"/>
  <c r="P794" i="1"/>
  <c r="N795" i="1"/>
  <c r="AK795" i="1" s="1"/>
  <c r="BB795" i="1" s="1"/>
  <c r="O795" i="1"/>
  <c r="AL795" i="1" s="1"/>
  <c r="BA795" i="1" s="1"/>
  <c r="P795" i="1"/>
  <c r="N796" i="1"/>
  <c r="AK796" i="1" s="1"/>
  <c r="BB796" i="1" s="1"/>
  <c r="O796" i="1"/>
  <c r="AL796" i="1" s="1"/>
  <c r="BA796" i="1" s="1"/>
  <c r="P796" i="1"/>
  <c r="N797" i="1"/>
  <c r="AK797" i="1" s="1"/>
  <c r="BB797" i="1" s="1"/>
  <c r="O797" i="1"/>
  <c r="AL797" i="1" s="1"/>
  <c r="BA797" i="1" s="1"/>
  <c r="P797" i="1"/>
  <c r="N798" i="1"/>
  <c r="AK798" i="1" s="1"/>
  <c r="BB798" i="1" s="1"/>
  <c r="O798" i="1"/>
  <c r="AL798" i="1" s="1"/>
  <c r="BA798" i="1" s="1"/>
  <c r="P798" i="1"/>
  <c r="N799" i="1"/>
  <c r="AK799" i="1" s="1"/>
  <c r="BB799" i="1" s="1"/>
  <c r="O799" i="1"/>
  <c r="AL799" i="1" s="1"/>
  <c r="BA799" i="1" s="1"/>
  <c r="P799" i="1"/>
  <c r="N800" i="1"/>
  <c r="AK800" i="1" s="1"/>
  <c r="BB800" i="1" s="1"/>
  <c r="O800" i="1"/>
  <c r="AL800" i="1" s="1"/>
  <c r="BA800" i="1" s="1"/>
  <c r="P800" i="1"/>
  <c r="N801" i="1"/>
  <c r="AK801" i="1" s="1"/>
  <c r="BB801" i="1" s="1"/>
  <c r="O801" i="1"/>
  <c r="AL801" i="1" s="1"/>
  <c r="BA801" i="1" s="1"/>
  <c r="P801" i="1"/>
  <c r="N802" i="1"/>
  <c r="AK802" i="1" s="1"/>
  <c r="O802" i="1"/>
  <c r="AL802" i="1" s="1"/>
  <c r="BA802" i="1" s="1"/>
  <c r="P802" i="1"/>
  <c r="N803" i="1"/>
  <c r="AK803" i="1" s="1"/>
  <c r="BB803" i="1" s="1"/>
  <c r="O803" i="1"/>
  <c r="AL803" i="1" s="1"/>
  <c r="BA803" i="1" s="1"/>
  <c r="P803" i="1"/>
  <c r="N804" i="1"/>
  <c r="AK804" i="1" s="1"/>
  <c r="BB804" i="1" s="1"/>
  <c r="O804" i="1"/>
  <c r="AL804" i="1" s="1"/>
  <c r="BA804" i="1" s="1"/>
  <c r="P804" i="1"/>
  <c r="N805" i="1"/>
  <c r="AK805" i="1" s="1"/>
  <c r="BB805" i="1" s="1"/>
  <c r="O805" i="1"/>
  <c r="AL805" i="1" s="1"/>
  <c r="BA805" i="1" s="1"/>
  <c r="P805" i="1"/>
  <c r="N806" i="1"/>
  <c r="AK806" i="1" s="1"/>
  <c r="BB806" i="1" s="1"/>
  <c r="O806" i="1"/>
  <c r="AL806" i="1" s="1"/>
  <c r="BA806" i="1" s="1"/>
  <c r="P806" i="1"/>
  <c r="N807" i="1"/>
  <c r="AK807" i="1" s="1"/>
  <c r="BB807" i="1" s="1"/>
  <c r="O807" i="1"/>
  <c r="AL807" i="1" s="1"/>
  <c r="BA807" i="1" s="1"/>
  <c r="P807" i="1"/>
  <c r="N808" i="1"/>
  <c r="AK808" i="1" s="1"/>
  <c r="BB808" i="1" s="1"/>
  <c r="O808" i="1"/>
  <c r="AL808" i="1" s="1"/>
  <c r="BA808" i="1" s="1"/>
  <c r="P808" i="1"/>
  <c r="N809" i="1"/>
  <c r="AK809" i="1" s="1"/>
  <c r="BB809" i="1" s="1"/>
  <c r="O809" i="1"/>
  <c r="AL809" i="1" s="1"/>
  <c r="BA809" i="1" s="1"/>
  <c r="P809" i="1"/>
  <c r="N810" i="1"/>
  <c r="AK810" i="1" s="1"/>
  <c r="BB810" i="1" s="1"/>
  <c r="O810" i="1"/>
  <c r="AL810" i="1" s="1"/>
  <c r="BA810" i="1" s="1"/>
  <c r="P810" i="1"/>
  <c r="N811" i="1"/>
  <c r="AK811" i="1" s="1"/>
  <c r="BB811" i="1" s="1"/>
  <c r="O811" i="1"/>
  <c r="AL811" i="1" s="1"/>
  <c r="BA811" i="1" s="1"/>
  <c r="P811" i="1"/>
  <c r="N812" i="1"/>
  <c r="AK812" i="1" s="1"/>
  <c r="BB812" i="1" s="1"/>
  <c r="O812" i="1"/>
  <c r="AL812" i="1" s="1"/>
  <c r="BA812" i="1" s="1"/>
  <c r="P812" i="1"/>
  <c r="N813" i="1"/>
  <c r="AK813" i="1" s="1"/>
  <c r="BB813" i="1" s="1"/>
  <c r="O813" i="1"/>
  <c r="AL813" i="1" s="1"/>
  <c r="BA813" i="1" s="1"/>
  <c r="P813" i="1"/>
  <c r="N814" i="1"/>
  <c r="AK814" i="1" s="1"/>
  <c r="BB814" i="1" s="1"/>
  <c r="O814" i="1"/>
  <c r="AL814" i="1" s="1"/>
  <c r="BA814" i="1" s="1"/>
  <c r="P814" i="1"/>
  <c r="N815" i="1"/>
  <c r="AK815" i="1" s="1"/>
  <c r="BB815" i="1" s="1"/>
  <c r="O815" i="1"/>
  <c r="AL815" i="1" s="1"/>
  <c r="BA815" i="1" s="1"/>
  <c r="P815" i="1"/>
  <c r="N816" i="1"/>
  <c r="AK816" i="1" s="1"/>
  <c r="BB816" i="1" s="1"/>
  <c r="O816" i="1"/>
  <c r="AL816" i="1" s="1"/>
  <c r="BA816" i="1" s="1"/>
  <c r="P816" i="1"/>
  <c r="N817" i="1"/>
  <c r="AK817" i="1" s="1"/>
  <c r="BB817" i="1" s="1"/>
  <c r="O817" i="1"/>
  <c r="AL817" i="1" s="1"/>
  <c r="BA817" i="1" s="1"/>
  <c r="P817" i="1"/>
  <c r="N818" i="1"/>
  <c r="AK818" i="1" s="1"/>
  <c r="BB818" i="1" s="1"/>
  <c r="O818" i="1"/>
  <c r="AL818" i="1" s="1"/>
  <c r="BA818" i="1" s="1"/>
  <c r="P818" i="1"/>
  <c r="N819" i="1"/>
  <c r="AK819" i="1" s="1"/>
  <c r="BB819" i="1" s="1"/>
  <c r="O819" i="1"/>
  <c r="AL819" i="1" s="1"/>
  <c r="BA819" i="1" s="1"/>
  <c r="P819" i="1"/>
  <c r="N820" i="1"/>
  <c r="AK820" i="1" s="1"/>
  <c r="BB820" i="1" s="1"/>
  <c r="O820" i="1"/>
  <c r="AL820" i="1" s="1"/>
  <c r="BA820" i="1" s="1"/>
  <c r="P820" i="1"/>
  <c r="N821" i="1"/>
  <c r="AK821" i="1" s="1"/>
  <c r="BB821" i="1" s="1"/>
  <c r="O821" i="1"/>
  <c r="AL821" i="1" s="1"/>
  <c r="BA821" i="1" s="1"/>
  <c r="P821" i="1"/>
  <c r="N822" i="1"/>
  <c r="AK822" i="1" s="1"/>
  <c r="BB822" i="1" s="1"/>
  <c r="O822" i="1"/>
  <c r="AL822" i="1" s="1"/>
  <c r="BA822" i="1" s="1"/>
  <c r="P822" i="1"/>
  <c r="N823" i="1"/>
  <c r="AK823" i="1" s="1"/>
  <c r="BB823" i="1" s="1"/>
  <c r="O823" i="1"/>
  <c r="AL823" i="1" s="1"/>
  <c r="BA823" i="1" s="1"/>
  <c r="P823" i="1"/>
  <c r="N824" i="1"/>
  <c r="AK824" i="1" s="1"/>
  <c r="BB824" i="1" s="1"/>
  <c r="O824" i="1"/>
  <c r="AL824" i="1" s="1"/>
  <c r="BA824" i="1" s="1"/>
  <c r="P824" i="1"/>
  <c r="N825" i="1"/>
  <c r="AK825" i="1" s="1"/>
  <c r="BB825" i="1" s="1"/>
  <c r="O825" i="1"/>
  <c r="AL825" i="1" s="1"/>
  <c r="BA825" i="1" s="1"/>
  <c r="P825" i="1"/>
  <c r="N826" i="1"/>
  <c r="AK826" i="1" s="1"/>
  <c r="BB826" i="1" s="1"/>
  <c r="O826" i="1"/>
  <c r="AL826" i="1" s="1"/>
  <c r="BA826" i="1" s="1"/>
  <c r="P826" i="1"/>
  <c r="N827" i="1"/>
  <c r="AK827" i="1" s="1"/>
  <c r="BB827" i="1" s="1"/>
  <c r="O827" i="1"/>
  <c r="AL827" i="1" s="1"/>
  <c r="BA827" i="1" s="1"/>
  <c r="P827" i="1"/>
  <c r="N828" i="1"/>
  <c r="AK828" i="1" s="1"/>
  <c r="BB828" i="1" s="1"/>
  <c r="O828" i="1"/>
  <c r="AL828" i="1" s="1"/>
  <c r="BA828" i="1" s="1"/>
  <c r="P828" i="1"/>
  <c r="N829" i="1"/>
  <c r="AK829" i="1" s="1"/>
  <c r="BB829" i="1" s="1"/>
  <c r="O829" i="1"/>
  <c r="AL829" i="1" s="1"/>
  <c r="BA829" i="1" s="1"/>
  <c r="P829" i="1"/>
  <c r="N830" i="1"/>
  <c r="AK830" i="1" s="1"/>
  <c r="BB830" i="1" s="1"/>
  <c r="O830" i="1"/>
  <c r="AL830" i="1" s="1"/>
  <c r="BA830" i="1" s="1"/>
  <c r="P830" i="1"/>
  <c r="N831" i="1"/>
  <c r="AK831" i="1" s="1"/>
  <c r="BB831" i="1" s="1"/>
  <c r="O831" i="1"/>
  <c r="AL831" i="1" s="1"/>
  <c r="BA831" i="1" s="1"/>
  <c r="P831" i="1"/>
  <c r="N832" i="1"/>
  <c r="AK832" i="1" s="1"/>
  <c r="BB832" i="1" s="1"/>
  <c r="O832" i="1"/>
  <c r="AL832" i="1" s="1"/>
  <c r="BA832" i="1" s="1"/>
  <c r="P832" i="1"/>
  <c r="N833" i="1"/>
  <c r="AK833" i="1" s="1"/>
  <c r="BB833" i="1" s="1"/>
  <c r="O833" i="1"/>
  <c r="AL833" i="1" s="1"/>
  <c r="BA833" i="1" s="1"/>
  <c r="P833" i="1"/>
  <c r="N834" i="1"/>
  <c r="AK834" i="1" s="1"/>
  <c r="BB834" i="1" s="1"/>
  <c r="O834" i="1"/>
  <c r="AL834" i="1" s="1"/>
  <c r="BA834" i="1" s="1"/>
  <c r="P834" i="1"/>
  <c r="N835" i="1"/>
  <c r="AK835" i="1" s="1"/>
  <c r="BB835" i="1" s="1"/>
  <c r="O835" i="1"/>
  <c r="AL835" i="1" s="1"/>
  <c r="BA835" i="1" s="1"/>
  <c r="P835" i="1"/>
  <c r="N836" i="1"/>
  <c r="AK836" i="1" s="1"/>
  <c r="BB836" i="1" s="1"/>
  <c r="O836" i="1"/>
  <c r="AL836" i="1" s="1"/>
  <c r="BA836" i="1" s="1"/>
  <c r="P836" i="1"/>
  <c r="N837" i="1"/>
  <c r="AK837" i="1" s="1"/>
  <c r="BB837" i="1" s="1"/>
  <c r="O837" i="1"/>
  <c r="AL837" i="1" s="1"/>
  <c r="BA837" i="1" s="1"/>
  <c r="P837" i="1"/>
  <c r="N838" i="1"/>
  <c r="AK838" i="1" s="1"/>
  <c r="BB838" i="1" s="1"/>
  <c r="O838" i="1"/>
  <c r="AL838" i="1" s="1"/>
  <c r="BA838" i="1" s="1"/>
  <c r="P838" i="1"/>
  <c r="N839" i="1"/>
  <c r="AK839" i="1" s="1"/>
  <c r="BB839" i="1" s="1"/>
  <c r="O839" i="1"/>
  <c r="AL839" i="1" s="1"/>
  <c r="BA839" i="1" s="1"/>
  <c r="P839" i="1"/>
  <c r="N840" i="1"/>
  <c r="AK840" i="1" s="1"/>
  <c r="BB840" i="1" s="1"/>
  <c r="O840" i="1"/>
  <c r="AL840" i="1" s="1"/>
  <c r="BA840" i="1" s="1"/>
  <c r="P840" i="1"/>
  <c r="N841" i="1"/>
  <c r="AK841" i="1" s="1"/>
  <c r="BB841" i="1" s="1"/>
  <c r="O841" i="1"/>
  <c r="AL841" i="1" s="1"/>
  <c r="BA841" i="1" s="1"/>
  <c r="P841" i="1"/>
  <c r="N842" i="1"/>
  <c r="AK842" i="1" s="1"/>
  <c r="BB842" i="1" s="1"/>
  <c r="O842" i="1"/>
  <c r="AL842" i="1" s="1"/>
  <c r="BA842" i="1" s="1"/>
  <c r="P842" i="1"/>
  <c r="N843" i="1"/>
  <c r="AK843" i="1" s="1"/>
  <c r="BB843" i="1" s="1"/>
  <c r="O843" i="1"/>
  <c r="AL843" i="1" s="1"/>
  <c r="BA843" i="1" s="1"/>
  <c r="P843" i="1"/>
  <c r="N844" i="1"/>
  <c r="AK844" i="1" s="1"/>
  <c r="BB844" i="1" s="1"/>
  <c r="O844" i="1"/>
  <c r="AL844" i="1" s="1"/>
  <c r="BA844" i="1" s="1"/>
  <c r="P844" i="1"/>
  <c r="N845" i="1"/>
  <c r="AK845" i="1" s="1"/>
  <c r="BB845" i="1" s="1"/>
  <c r="O845" i="1"/>
  <c r="AL845" i="1" s="1"/>
  <c r="BA845" i="1" s="1"/>
  <c r="P845" i="1"/>
  <c r="N846" i="1"/>
  <c r="AK846" i="1" s="1"/>
  <c r="BB846" i="1" s="1"/>
  <c r="O846" i="1"/>
  <c r="AL846" i="1" s="1"/>
  <c r="BA846" i="1" s="1"/>
  <c r="P846" i="1"/>
  <c r="N847" i="1"/>
  <c r="AK847" i="1" s="1"/>
  <c r="BB847" i="1" s="1"/>
  <c r="O847" i="1"/>
  <c r="AL847" i="1" s="1"/>
  <c r="BA847" i="1" s="1"/>
  <c r="P847" i="1"/>
  <c r="N848" i="1"/>
  <c r="AK848" i="1" s="1"/>
  <c r="BB848" i="1" s="1"/>
  <c r="O848" i="1"/>
  <c r="AL848" i="1" s="1"/>
  <c r="BA848" i="1" s="1"/>
  <c r="P848" i="1"/>
  <c r="N849" i="1"/>
  <c r="AK849" i="1" s="1"/>
  <c r="BB849" i="1" s="1"/>
  <c r="O849" i="1"/>
  <c r="AL849" i="1" s="1"/>
  <c r="BA849" i="1" s="1"/>
  <c r="P849" i="1"/>
  <c r="N850" i="1"/>
  <c r="AK850" i="1" s="1"/>
  <c r="BB850" i="1" s="1"/>
  <c r="O850" i="1"/>
  <c r="AL850" i="1" s="1"/>
  <c r="BA850" i="1" s="1"/>
  <c r="P850" i="1"/>
  <c r="N851" i="1"/>
  <c r="AK851" i="1" s="1"/>
  <c r="BB851" i="1" s="1"/>
  <c r="O851" i="1"/>
  <c r="AL851" i="1" s="1"/>
  <c r="BA851" i="1" s="1"/>
  <c r="P851" i="1"/>
  <c r="N852" i="1"/>
  <c r="AK852" i="1" s="1"/>
  <c r="BB852" i="1" s="1"/>
  <c r="O852" i="1"/>
  <c r="AL852" i="1" s="1"/>
  <c r="BA852" i="1" s="1"/>
  <c r="P852" i="1"/>
  <c r="N853" i="1"/>
  <c r="AK853" i="1" s="1"/>
  <c r="BB853" i="1" s="1"/>
  <c r="O853" i="1"/>
  <c r="AL853" i="1" s="1"/>
  <c r="BA853" i="1" s="1"/>
  <c r="P853" i="1"/>
  <c r="N854" i="1"/>
  <c r="AK854" i="1" s="1"/>
  <c r="BB854" i="1" s="1"/>
  <c r="O854" i="1"/>
  <c r="AL854" i="1" s="1"/>
  <c r="BA854" i="1" s="1"/>
  <c r="P854" i="1"/>
  <c r="N855" i="1"/>
  <c r="AK855" i="1" s="1"/>
  <c r="BB855" i="1" s="1"/>
  <c r="O855" i="1"/>
  <c r="AL855" i="1" s="1"/>
  <c r="BA855" i="1" s="1"/>
  <c r="P855" i="1"/>
  <c r="N856" i="1"/>
  <c r="AK856" i="1" s="1"/>
  <c r="BB856" i="1" s="1"/>
  <c r="O856" i="1"/>
  <c r="AL856" i="1" s="1"/>
  <c r="BA856" i="1" s="1"/>
  <c r="P856" i="1"/>
  <c r="N857" i="1"/>
  <c r="AK857" i="1" s="1"/>
  <c r="BB857" i="1" s="1"/>
  <c r="O857" i="1"/>
  <c r="AL857" i="1" s="1"/>
  <c r="BA857" i="1" s="1"/>
  <c r="P857" i="1"/>
  <c r="N858" i="1"/>
  <c r="AK858" i="1" s="1"/>
  <c r="BB858" i="1" s="1"/>
  <c r="O858" i="1"/>
  <c r="AL858" i="1" s="1"/>
  <c r="BA858" i="1" s="1"/>
  <c r="P858" i="1"/>
  <c r="N859" i="1"/>
  <c r="AK859" i="1" s="1"/>
  <c r="BB859" i="1" s="1"/>
  <c r="O859" i="1"/>
  <c r="AL859" i="1" s="1"/>
  <c r="BA859" i="1" s="1"/>
  <c r="P859" i="1"/>
  <c r="N860" i="1"/>
  <c r="AK860" i="1" s="1"/>
  <c r="BB860" i="1" s="1"/>
  <c r="O860" i="1"/>
  <c r="AL860" i="1" s="1"/>
  <c r="BA860" i="1" s="1"/>
  <c r="P860" i="1"/>
  <c r="N861" i="1"/>
  <c r="AK861" i="1" s="1"/>
  <c r="BB861" i="1" s="1"/>
  <c r="O861" i="1"/>
  <c r="AL861" i="1" s="1"/>
  <c r="BA861" i="1" s="1"/>
  <c r="P861" i="1"/>
  <c r="N862" i="1"/>
  <c r="AK862" i="1" s="1"/>
  <c r="BB862" i="1" s="1"/>
  <c r="O862" i="1"/>
  <c r="AL862" i="1" s="1"/>
  <c r="BA862" i="1" s="1"/>
  <c r="P862" i="1"/>
  <c r="N863" i="1"/>
  <c r="AK863" i="1" s="1"/>
  <c r="BB863" i="1" s="1"/>
  <c r="O863" i="1"/>
  <c r="AL863" i="1" s="1"/>
  <c r="BA863" i="1" s="1"/>
  <c r="P863" i="1"/>
  <c r="N864" i="1"/>
  <c r="AK864" i="1" s="1"/>
  <c r="BB864" i="1" s="1"/>
  <c r="O864" i="1"/>
  <c r="AL864" i="1" s="1"/>
  <c r="BA864" i="1" s="1"/>
  <c r="P864" i="1"/>
  <c r="N865" i="1"/>
  <c r="AK865" i="1" s="1"/>
  <c r="BB865" i="1" s="1"/>
  <c r="O865" i="1"/>
  <c r="AL865" i="1" s="1"/>
  <c r="BA865" i="1" s="1"/>
  <c r="P865" i="1"/>
  <c r="N866" i="1"/>
  <c r="AK866" i="1" s="1"/>
  <c r="BB866" i="1" s="1"/>
  <c r="O866" i="1"/>
  <c r="AL866" i="1" s="1"/>
  <c r="BA866" i="1" s="1"/>
  <c r="P866" i="1"/>
  <c r="N867" i="1"/>
  <c r="AK867" i="1" s="1"/>
  <c r="BB867" i="1" s="1"/>
  <c r="O867" i="1"/>
  <c r="AL867" i="1" s="1"/>
  <c r="BA867" i="1" s="1"/>
  <c r="P867" i="1"/>
  <c r="N868" i="1"/>
  <c r="AK868" i="1" s="1"/>
  <c r="O868" i="1"/>
  <c r="AL868" i="1" s="1"/>
  <c r="BA868" i="1" s="1"/>
  <c r="P868" i="1"/>
  <c r="N869" i="1"/>
  <c r="AK869" i="1" s="1"/>
  <c r="BB869" i="1" s="1"/>
  <c r="O869" i="1"/>
  <c r="AL869" i="1" s="1"/>
  <c r="BA869" i="1" s="1"/>
  <c r="P869" i="1"/>
  <c r="N870" i="1"/>
  <c r="AK870" i="1" s="1"/>
  <c r="BB870" i="1" s="1"/>
  <c r="O870" i="1"/>
  <c r="AL870" i="1" s="1"/>
  <c r="BA870" i="1" s="1"/>
  <c r="P870" i="1"/>
  <c r="N871" i="1"/>
  <c r="AK871" i="1" s="1"/>
  <c r="BB871" i="1" s="1"/>
  <c r="O871" i="1"/>
  <c r="AL871" i="1" s="1"/>
  <c r="BA871" i="1" s="1"/>
  <c r="P871" i="1"/>
  <c r="N872" i="1"/>
  <c r="AK872" i="1" s="1"/>
  <c r="BB872" i="1" s="1"/>
  <c r="O872" i="1"/>
  <c r="AL872" i="1" s="1"/>
  <c r="BA872" i="1" s="1"/>
  <c r="P872" i="1"/>
  <c r="N873" i="1"/>
  <c r="AK873" i="1" s="1"/>
  <c r="BB873" i="1" s="1"/>
  <c r="O873" i="1"/>
  <c r="AL873" i="1" s="1"/>
  <c r="BA873" i="1" s="1"/>
  <c r="P873" i="1"/>
  <c r="N874" i="1"/>
  <c r="AK874" i="1" s="1"/>
  <c r="BB874" i="1" s="1"/>
  <c r="O874" i="1"/>
  <c r="AL874" i="1" s="1"/>
  <c r="BA874" i="1" s="1"/>
  <c r="P874" i="1"/>
  <c r="N875" i="1"/>
  <c r="AK875" i="1" s="1"/>
  <c r="BB875" i="1" s="1"/>
  <c r="O875" i="1"/>
  <c r="AL875" i="1" s="1"/>
  <c r="BA875" i="1" s="1"/>
  <c r="P875" i="1"/>
  <c r="N876" i="1"/>
  <c r="AK876" i="1" s="1"/>
  <c r="BB876" i="1" s="1"/>
  <c r="O876" i="1"/>
  <c r="AL876" i="1" s="1"/>
  <c r="BA876" i="1" s="1"/>
  <c r="P876" i="1"/>
  <c r="N877" i="1"/>
  <c r="AK877" i="1" s="1"/>
  <c r="BB877" i="1" s="1"/>
  <c r="O877" i="1"/>
  <c r="AL877" i="1" s="1"/>
  <c r="BA877" i="1" s="1"/>
  <c r="P877" i="1"/>
  <c r="N878" i="1"/>
  <c r="AK878" i="1" s="1"/>
  <c r="BB878" i="1" s="1"/>
  <c r="O878" i="1"/>
  <c r="AL878" i="1" s="1"/>
  <c r="BA878" i="1" s="1"/>
  <c r="P878" i="1"/>
  <c r="N879" i="1"/>
  <c r="AK879" i="1" s="1"/>
  <c r="BB879" i="1" s="1"/>
  <c r="O879" i="1"/>
  <c r="AL879" i="1" s="1"/>
  <c r="BA879" i="1" s="1"/>
  <c r="P879" i="1"/>
  <c r="N880" i="1"/>
  <c r="AK880" i="1" s="1"/>
  <c r="BB880" i="1" s="1"/>
  <c r="O880" i="1"/>
  <c r="AL880" i="1" s="1"/>
  <c r="BA880" i="1" s="1"/>
  <c r="P880" i="1"/>
  <c r="N881" i="1"/>
  <c r="AK881" i="1" s="1"/>
  <c r="BB881" i="1" s="1"/>
  <c r="O881" i="1"/>
  <c r="AL881" i="1" s="1"/>
  <c r="BA881" i="1" s="1"/>
  <c r="P881" i="1"/>
  <c r="N882" i="1"/>
  <c r="AK882" i="1" s="1"/>
  <c r="BB882" i="1" s="1"/>
  <c r="O882" i="1"/>
  <c r="AL882" i="1" s="1"/>
  <c r="BA882" i="1" s="1"/>
  <c r="P882" i="1"/>
  <c r="N883" i="1"/>
  <c r="AK883" i="1" s="1"/>
  <c r="BB883" i="1" s="1"/>
  <c r="O883" i="1"/>
  <c r="AL883" i="1" s="1"/>
  <c r="BA883" i="1" s="1"/>
  <c r="P883" i="1"/>
  <c r="N884" i="1"/>
  <c r="AK884" i="1" s="1"/>
  <c r="BB884" i="1" s="1"/>
  <c r="O884" i="1"/>
  <c r="AL884" i="1" s="1"/>
  <c r="BA884" i="1" s="1"/>
  <c r="P884" i="1"/>
  <c r="N885" i="1"/>
  <c r="AK885" i="1" s="1"/>
  <c r="BB885" i="1" s="1"/>
  <c r="O885" i="1"/>
  <c r="AL885" i="1" s="1"/>
  <c r="BA885" i="1" s="1"/>
  <c r="P885" i="1"/>
  <c r="N886" i="1"/>
  <c r="AK886" i="1" s="1"/>
  <c r="BB886" i="1" s="1"/>
  <c r="O886" i="1"/>
  <c r="AL886" i="1" s="1"/>
  <c r="BA886" i="1" s="1"/>
  <c r="P886" i="1"/>
  <c r="N887" i="1"/>
  <c r="AK887" i="1" s="1"/>
  <c r="BB887" i="1" s="1"/>
  <c r="O887" i="1"/>
  <c r="AL887" i="1" s="1"/>
  <c r="BA887" i="1" s="1"/>
  <c r="P887" i="1"/>
  <c r="N888" i="1"/>
  <c r="AK888" i="1" s="1"/>
  <c r="BB888" i="1" s="1"/>
  <c r="O888" i="1"/>
  <c r="AL888" i="1" s="1"/>
  <c r="BA888" i="1" s="1"/>
  <c r="P888" i="1"/>
  <c r="N889" i="1"/>
  <c r="AK889" i="1" s="1"/>
  <c r="BB889" i="1" s="1"/>
  <c r="O889" i="1"/>
  <c r="AL889" i="1" s="1"/>
  <c r="BA889" i="1" s="1"/>
  <c r="P889" i="1"/>
  <c r="N890" i="1"/>
  <c r="AK890" i="1" s="1"/>
  <c r="BB890" i="1" s="1"/>
  <c r="O890" i="1"/>
  <c r="AL890" i="1" s="1"/>
  <c r="BA890" i="1" s="1"/>
  <c r="P890" i="1"/>
  <c r="N891" i="1"/>
  <c r="AK891" i="1" s="1"/>
  <c r="BB891" i="1" s="1"/>
  <c r="O891" i="1"/>
  <c r="AL891" i="1" s="1"/>
  <c r="BA891" i="1" s="1"/>
  <c r="P891" i="1"/>
  <c r="N892" i="1"/>
  <c r="AK892" i="1" s="1"/>
  <c r="BB892" i="1" s="1"/>
  <c r="O892" i="1"/>
  <c r="AL892" i="1" s="1"/>
  <c r="BA892" i="1" s="1"/>
  <c r="P892" i="1"/>
  <c r="N893" i="1"/>
  <c r="AK893" i="1" s="1"/>
  <c r="BB893" i="1" s="1"/>
  <c r="O893" i="1"/>
  <c r="AL893" i="1" s="1"/>
  <c r="BA893" i="1" s="1"/>
  <c r="P893" i="1"/>
  <c r="N894" i="1"/>
  <c r="AK894" i="1" s="1"/>
  <c r="BB894" i="1" s="1"/>
  <c r="O894" i="1"/>
  <c r="AL894" i="1" s="1"/>
  <c r="BA894" i="1" s="1"/>
  <c r="P894" i="1"/>
  <c r="N895" i="1"/>
  <c r="AK895" i="1" s="1"/>
  <c r="BB895" i="1" s="1"/>
  <c r="O895" i="1"/>
  <c r="AL895" i="1" s="1"/>
  <c r="BA895" i="1" s="1"/>
  <c r="P895" i="1"/>
  <c r="N896" i="1"/>
  <c r="AK896" i="1" s="1"/>
  <c r="BB896" i="1" s="1"/>
  <c r="O896" i="1"/>
  <c r="AL896" i="1" s="1"/>
  <c r="BA896" i="1" s="1"/>
  <c r="P896" i="1"/>
  <c r="N897" i="1"/>
  <c r="AK897" i="1" s="1"/>
  <c r="BB897" i="1" s="1"/>
  <c r="O897" i="1"/>
  <c r="AL897" i="1" s="1"/>
  <c r="BA897" i="1" s="1"/>
  <c r="P897" i="1"/>
  <c r="N898" i="1"/>
  <c r="AK898" i="1" s="1"/>
  <c r="BB898" i="1" s="1"/>
  <c r="O898" i="1"/>
  <c r="AL898" i="1" s="1"/>
  <c r="BA898" i="1" s="1"/>
  <c r="P898" i="1"/>
  <c r="N899" i="1"/>
  <c r="AK899" i="1" s="1"/>
  <c r="BB899" i="1" s="1"/>
  <c r="O899" i="1"/>
  <c r="AL899" i="1" s="1"/>
  <c r="BA899" i="1" s="1"/>
  <c r="P899" i="1"/>
  <c r="N900" i="1"/>
  <c r="AK900" i="1" s="1"/>
  <c r="BB900" i="1" s="1"/>
  <c r="O900" i="1"/>
  <c r="AL900" i="1" s="1"/>
  <c r="BA900" i="1" s="1"/>
  <c r="P900" i="1"/>
  <c r="N901" i="1"/>
  <c r="AK901" i="1" s="1"/>
  <c r="BB901" i="1" s="1"/>
  <c r="O901" i="1"/>
  <c r="AL901" i="1" s="1"/>
  <c r="BA901" i="1" s="1"/>
  <c r="P901" i="1"/>
  <c r="N902" i="1"/>
  <c r="AK902" i="1" s="1"/>
  <c r="BB902" i="1" s="1"/>
  <c r="O902" i="1"/>
  <c r="AL902" i="1" s="1"/>
  <c r="BA902" i="1" s="1"/>
  <c r="P902" i="1"/>
  <c r="N903" i="1"/>
  <c r="AK903" i="1" s="1"/>
  <c r="BB903" i="1" s="1"/>
  <c r="O903" i="1"/>
  <c r="AL903" i="1" s="1"/>
  <c r="BA903" i="1" s="1"/>
  <c r="P903" i="1"/>
  <c r="N904" i="1"/>
  <c r="AK904" i="1" s="1"/>
  <c r="BB904" i="1" s="1"/>
  <c r="O904" i="1"/>
  <c r="AL904" i="1" s="1"/>
  <c r="BA904" i="1" s="1"/>
  <c r="P904" i="1"/>
  <c r="N905" i="1"/>
  <c r="AK905" i="1" s="1"/>
  <c r="BB905" i="1" s="1"/>
  <c r="O905" i="1"/>
  <c r="AL905" i="1" s="1"/>
  <c r="BA905" i="1" s="1"/>
  <c r="P905" i="1"/>
  <c r="N906" i="1"/>
  <c r="AK906" i="1" s="1"/>
  <c r="BB906" i="1" s="1"/>
  <c r="O906" i="1"/>
  <c r="AL906" i="1" s="1"/>
  <c r="BA906" i="1" s="1"/>
  <c r="P906" i="1"/>
  <c r="N907" i="1"/>
  <c r="AK907" i="1" s="1"/>
  <c r="BB907" i="1" s="1"/>
  <c r="O907" i="1"/>
  <c r="AL907" i="1" s="1"/>
  <c r="BA907" i="1" s="1"/>
  <c r="P907" i="1"/>
  <c r="N908" i="1"/>
  <c r="AK908" i="1" s="1"/>
  <c r="BB908" i="1" s="1"/>
  <c r="O908" i="1"/>
  <c r="AL908" i="1" s="1"/>
  <c r="BA908" i="1" s="1"/>
  <c r="P908" i="1"/>
  <c r="N909" i="1"/>
  <c r="AK909" i="1" s="1"/>
  <c r="BB909" i="1" s="1"/>
  <c r="O909" i="1"/>
  <c r="AL909" i="1" s="1"/>
  <c r="BA909" i="1" s="1"/>
  <c r="P909" i="1"/>
  <c r="N910" i="1"/>
  <c r="AK910" i="1" s="1"/>
  <c r="BB910" i="1" s="1"/>
  <c r="O910" i="1"/>
  <c r="AL910" i="1" s="1"/>
  <c r="BA910" i="1" s="1"/>
  <c r="P910" i="1"/>
  <c r="N911" i="1"/>
  <c r="AK911" i="1" s="1"/>
  <c r="BB911" i="1" s="1"/>
  <c r="O911" i="1"/>
  <c r="AL911" i="1" s="1"/>
  <c r="BA911" i="1" s="1"/>
  <c r="P911" i="1"/>
  <c r="N912" i="1"/>
  <c r="AK912" i="1" s="1"/>
  <c r="BB912" i="1" s="1"/>
  <c r="O912" i="1"/>
  <c r="AL912" i="1" s="1"/>
  <c r="BA912" i="1" s="1"/>
  <c r="P912" i="1"/>
  <c r="N913" i="1"/>
  <c r="AK913" i="1" s="1"/>
  <c r="BB913" i="1" s="1"/>
  <c r="O913" i="1"/>
  <c r="AL913" i="1" s="1"/>
  <c r="BA913" i="1" s="1"/>
  <c r="P913" i="1"/>
  <c r="N914" i="1"/>
  <c r="AK914" i="1" s="1"/>
  <c r="BB914" i="1" s="1"/>
  <c r="O914" i="1"/>
  <c r="AL914" i="1" s="1"/>
  <c r="BA914" i="1" s="1"/>
  <c r="P914" i="1"/>
  <c r="N915" i="1"/>
  <c r="AK915" i="1" s="1"/>
  <c r="BB915" i="1" s="1"/>
  <c r="O915" i="1"/>
  <c r="AL915" i="1" s="1"/>
  <c r="BA915" i="1" s="1"/>
  <c r="P915" i="1"/>
  <c r="N916" i="1"/>
  <c r="AK916" i="1" s="1"/>
  <c r="BB916" i="1" s="1"/>
  <c r="O916" i="1"/>
  <c r="AL916" i="1" s="1"/>
  <c r="BA916" i="1" s="1"/>
  <c r="P916" i="1"/>
  <c r="N917" i="1"/>
  <c r="AK917" i="1" s="1"/>
  <c r="BB917" i="1" s="1"/>
  <c r="O917" i="1"/>
  <c r="AL917" i="1" s="1"/>
  <c r="BA917" i="1" s="1"/>
  <c r="P917" i="1"/>
  <c r="N918" i="1"/>
  <c r="AK918" i="1" s="1"/>
  <c r="BB918" i="1" s="1"/>
  <c r="O918" i="1"/>
  <c r="AL918" i="1" s="1"/>
  <c r="BA918" i="1" s="1"/>
  <c r="P918" i="1"/>
  <c r="N919" i="1"/>
  <c r="AK919" i="1" s="1"/>
  <c r="BB919" i="1" s="1"/>
  <c r="O919" i="1"/>
  <c r="AL919" i="1" s="1"/>
  <c r="BA919" i="1" s="1"/>
  <c r="P919" i="1"/>
  <c r="N920" i="1"/>
  <c r="AK920" i="1" s="1"/>
  <c r="BB920" i="1" s="1"/>
  <c r="O920" i="1"/>
  <c r="AL920" i="1" s="1"/>
  <c r="BA920" i="1" s="1"/>
  <c r="P920" i="1"/>
  <c r="N921" i="1"/>
  <c r="AK921" i="1" s="1"/>
  <c r="BB921" i="1" s="1"/>
  <c r="O921" i="1"/>
  <c r="AL921" i="1" s="1"/>
  <c r="BA921" i="1" s="1"/>
  <c r="P921" i="1"/>
  <c r="N922" i="1"/>
  <c r="AK922" i="1" s="1"/>
  <c r="BB922" i="1" s="1"/>
  <c r="O922" i="1"/>
  <c r="AL922" i="1" s="1"/>
  <c r="BA922" i="1" s="1"/>
  <c r="P922" i="1"/>
  <c r="N923" i="1"/>
  <c r="AK923" i="1" s="1"/>
  <c r="BB923" i="1" s="1"/>
  <c r="O923" i="1"/>
  <c r="AL923" i="1" s="1"/>
  <c r="BA923" i="1" s="1"/>
  <c r="P923" i="1"/>
  <c r="N924" i="1"/>
  <c r="AK924" i="1" s="1"/>
  <c r="BB924" i="1" s="1"/>
  <c r="O924" i="1"/>
  <c r="AL924" i="1" s="1"/>
  <c r="BA924" i="1" s="1"/>
  <c r="P924" i="1"/>
  <c r="N925" i="1"/>
  <c r="AK925" i="1" s="1"/>
  <c r="BB925" i="1" s="1"/>
  <c r="O925" i="1"/>
  <c r="AL925" i="1" s="1"/>
  <c r="BA925" i="1" s="1"/>
  <c r="P925" i="1"/>
  <c r="N926" i="1"/>
  <c r="AK926" i="1" s="1"/>
  <c r="BB926" i="1" s="1"/>
  <c r="O926" i="1"/>
  <c r="AL926" i="1" s="1"/>
  <c r="BA926" i="1" s="1"/>
  <c r="P926" i="1"/>
  <c r="N927" i="1"/>
  <c r="AK927" i="1" s="1"/>
  <c r="BB927" i="1" s="1"/>
  <c r="O927" i="1"/>
  <c r="AL927" i="1" s="1"/>
  <c r="BA927" i="1" s="1"/>
  <c r="P927" i="1"/>
  <c r="N928" i="1"/>
  <c r="AK928" i="1" s="1"/>
  <c r="BB928" i="1" s="1"/>
  <c r="O928" i="1"/>
  <c r="AL928" i="1" s="1"/>
  <c r="BA928" i="1" s="1"/>
  <c r="P928" i="1"/>
  <c r="N929" i="1"/>
  <c r="AK929" i="1" s="1"/>
  <c r="BB929" i="1" s="1"/>
  <c r="O929" i="1"/>
  <c r="AL929" i="1" s="1"/>
  <c r="BA929" i="1" s="1"/>
  <c r="P929" i="1"/>
  <c r="N930" i="1"/>
  <c r="AK930" i="1" s="1"/>
  <c r="BB930" i="1" s="1"/>
  <c r="O930" i="1"/>
  <c r="AL930" i="1" s="1"/>
  <c r="BA930" i="1" s="1"/>
  <c r="P930" i="1"/>
  <c r="N931" i="1"/>
  <c r="AK931" i="1" s="1"/>
  <c r="BB931" i="1" s="1"/>
  <c r="O931" i="1"/>
  <c r="AL931" i="1" s="1"/>
  <c r="BA931" i="1" s="1"/>
  <c r="P931" i="1"/>
  <c r="N932" i="1"/>
  <c r="AK932" i="1" s="1"/>
  <c r="BB932" i="1" s="1"/>
  <c r="O932" i="1"/>
  <c r="AL932" i="1" s="1"/>
  <c r="BA932" i="1" s="1"/>
  <c r="P932" i="1"/>
  <c r="N933" i="1"/>
  <c r="AK933" i="1" s="1"/>
  <c r="BB933" i="1" s="1"/>
  <c r="O933" i="1"/>
  <c r="AL933" i="1" s="1"/>
  <c r="BA933" i="1" s="1"/>
  <c r="P933" i="1"/>
  <c r="N934" i="1"/>
  <c r="AK934" i="1" s="1"/>
  <c r="BB934" i="1" s="1"/>
  <c r="O934" i="1"/>
  <c r="AL934" i="1" s="1"/>
  <c r="BA934" i="1" s="1"/>
  <c r="P934" i="1"/>
  <c r="N935" i="1"/>
  <c r="AK935" i="1" s="1"/>
  <c r="BB935" i="1" s="1"/>
  <c r="O935" i="1"/>
  <c r="AL935" i="1" s="1"/>
  <c r="BA935" i="1" s="1"/>
  <c r="P935" i="1"/>
  <c r="N936" i="1"/>
  <c r="AK936" i="1" s="1"/>
  <c r="BB936" i="1" s="1"/>
  <c r="O936" i="1"/>
  <c r="AL936" i="1" s="1"/>
  <c r="BA936" i="1" s="1"/>
  <c r="P936" i="1"/>
  <c r="N937" i="1"/>
  <c r="AK937" i="1" s="1"/>
  <c r="BB937" i="1" s="1"/>
  <c r="O937" i="1"/>
  <c r="AL937" i="1" s="1"/>
  <c r="BA937" i="1" s="1"/>
  <c r="P937" i="1"/>
  <c r="N938" i="1"/>
  <c r="AK938" i="1" s="1"/>
  <c r="BB938" i="1" s="1"/>
  <c r="O938" i="1"/>
  <c r="AL938" i="1" s="1"/>
  <c r="BA938" i="1" s="1"/>
  <c r="P938" i="1"/>
  <c r="N939" i="1"/>
  <c r="AK939" i="1" s="1"/>
  <c r="BB939" i="1" s="1"/>
  <c r="O939" i="1"/>
  <c r="AL939" i="1" s="1"/>
  <c r="BA939" i="1" s="1"/>
  <c r="P939" i="1"/>
  <c r="N940" i="1"/>
  <c r="AK940" i="1" s="1"/>
  <c r="BB940" i="1" s="1"/>
  <c r="O940" i="1"/>
  <c r="AL940" i="1" s="1"/>
  <c r="BA940" i="1" s="1"/>
  <c r="P940" i="1"/>
  <c r="N941" i="1"/>
  <c r="AK941" i="1" s="1"/>
  <c r="BB941" i="1" s="1"/>
  <c r="O941" i="1"/>
  <c r="AL941" i="1" s="1"/>
  <c r="BA941" i="1" s="1"/>
  <c r="P941" i="1"/>
  <c r="N942" i="1"/>
  <c r="AK942" i="1" s="1"/>
  <c r="O942" i="1"/>
  <c r="AL942" i="1" s="1"/>
  <c r="BA942" i="1" s="1"/>
  <c r="P942" i="1"/>
  <c r="N943" i="1"/>
  <c r="AK943" i="1" s="1"/>
  <c r="BB943" i="1" s="1"/>
  <c r="O943" i="1"/>
  <c r="AL943" i="1" s="1"/>
  <c r="BA943" i="1" s="1"/>
  <c r="P943" i="1"/>
  <c r="N944" i="1"/>
  <c r="AK944" i="1" s="1"/>
  <c r="O944" i="1"/>
  <c r="AL944" i="1" s="1"/>
  <c r="BA944" i="1" s="1"/>
  <c r="P944" i="1"/>
  <c r="N945" i="1"/>
  <c r="AK945" i="1" s="1"/>
  <c r="BB945" i="1" s="1"/>
  <c r="O945" i="1"/>
  <c r="AL945" i="1" s="1"/>
  <c r="BA945" i="1" s="1"/>
  <c r="P945" i="1"/>
  <c r="N946" i="1"/>
  <c r="AK946" i="1" s="1"/>
  <c r="BB946" i="1" s="1"/>
  <c r="O946" i="1"/>
  <c r="AL946" i="1" s="1"/>
  <c r="BA946" i="1" s="1"/>
  <c r="P946" i="1"/>
  <c r="N947" i="1"/>
  <c r="AK947" i="1" s="1"/>
  <c r="BB947" i="1" s="1"/>
  <c r="O947" i="1"/>
  <c r="AL947" i="1" s="1"/>
  <c r="BA947" i="1" s="1"/>
  <c r="P947" i="1"/>
  <c r="N948" i="1"/>
  <c r="AK948" i="1" s="1"/>
  <c r="BB948" i="1" s="1"/>
  <c r="O948" i="1"/>
  <c r="AL948" i="1" s="1"/>
  <c r="BA948" i="1" s="1"/>
  <c r="P948" i="1"/>
  <c r="N949" i="1"/>
  <c r="AK949" i="1" s="1"/>
  <c r="BB949" i="1" s="1"/>
  <c r="O949" i="1"/>
  <c r="AL949" i="1" s="1"/>
  <c r="BA949" i="1" s="1"/>
  <c r="P949" i="1"/>
  <c r="N950" i="1"/>
  <c r="AK950" i="1" s="1"/>
  <c r="BB950" i="1" s="1"/>
  <c r="O950" i="1"/>
  <c r="AL950" i="1" s="1"/>
  <c r="BA950" i="1" s="1"/>
  <c r="P950" i="1"/>
  <c r="N951" i="1"/>
  <c r="AK951" i="1" s="1"/>
  <c r="BB951" i="1" s="1"/>
  <c r="O951" i="1"/>
  <c r="AL951" i="1" s="1"/>
  <c r="BA951" i="1" s="1"/>
  <c r="P951" i="1"/>
  <c r="N952" i="1"/>
  <c r="AK952" i="1" s="1"/>
  <c r="BB952" i="1" s="1"/>
  <c r="O952" i="1"/>
  <c r="AL952" i="1" s="1"/>
  <c r="BA952" i="1" s="1"/>
  <c r="P952" i="1"/>
  <c r="N953" i="1"/>
  <c r="AK953" i="1" s="1"/>
  <c r="BB953" i="1" s="1"/>
  <c r="O953" i="1"/>
  <c r="AL953" i="1" s="1"/>
  <c r="BA953" i="1" s="1"/>
  <c r="P953" i="1"/>
  <c r="N954" i="1"/>
  <c r="AK954" i="1" s="1"/>
  <c r="BB954" i="1" s="1"/>
  <c r="O954" i="1"/>
  <c r="AL954" i="1" s="1"/>
  <c r="BA954" i="1" s="1"/>
  <c r="P954" i="1"/>
  <c r="N955" i="1"/>
  <c r="AK955" i="1" s="1"/>
  <c r="BB955" i="1" s="1"/>
  <c r="O955" i="1"/>
  <c r="AL955" i="1" s="1"/>
  <c r="BA955" i="1" s="1"/>
  <c r="P955" i="1"/>
  <c r="N956" i="1"/>
  <c r="AK956" i="1" s="1"/>
  <c r="BB956" i="1" s="1"/>
  <c r="O956" i="1"/>
  <c r="AL956" i="1" s="1"/>
  <c r="BA956" i="1" s="1"/>
  <c r="P956" i="1"/>
  <c r="N957" i="1"/>
  <c r="AK957" i="1" s="1"/>
  <c r="BB957" i="1" s="1"/>
  <c r="O957" i="1"/>
  <c r="AL957" i="1" s="1"/>
  <c r="BA957" i="1" s="1"/>
  <c r="P957" i="1"/>
  <c r="N958" i="1"/>
  <c r="AK958" i="1" s="1"/>
  <c r="BB958" i="1" s="1"/>
  <c r="O958" i="1"/>
  <c r="AL958" i="1" s="1"/>
  <c r="BA958" i="1" s="1"/>
  <c r="P958" i="1"/>
  <c r="N959" i="1"/>
  <c r="AK959" i="1" s="1"/>
  <c r="BB959" i="1" s="1"/>
  <c r="O959" i="1"/>
  <c r="AL959" i="1" s="1"/>
  <c r="BA959" i="1" s="1"/>
  <c r="P959" i="1"/>
  <c r="N960" i="1"/>
  <c r="AK960" i="1" s="1"/>
  <c r="BB960" i="1" s="1"/>
  <c r="O960" i="1"/>
  <c r="AL960" i="1" s="1"/>
  <c r="BA960" i="1" s="1"/>
  <c r="P960" i="1"/>
  <c r="N961" i="1"/>
  <c r="AK961" i="1" s="1"/>
  <c r="BB961" i="1" s="1"/>
  <c r="O961" i="1"/>
  <c r="AL961" i="1" s="1"/>
  <c r="BA961" i="1" s="1"/>
  <c r="P961" i="1"/>
  <c r="N962" i="1"/>
  <c r="AK962" i="1" s="1"/>
  <c r="BB962" i="1" s="1"/>
  <c r="O962" i="1"/>
  <c r="AL962" i="1" s="1"/>
  <c r="BA962" i="1" s="1"/>
  <c r="P962" i="1"/>
  <c r="N963" i="1"/>
  <c r="AK963" i="1" s="1"/>
  <c r="BB963" i="1" s="1"/>
  <c r="O963" i="1"/>
  <c r="AL963" i="1" s="1"/>
  <c r="BA963" i="1" s="1"/>
  <c r="P963" i="1"/>
  <c r="N964" i="1"/>
  <c r="AK964" i="1" s="1"/>
  <c r="BB964" i="1" s="1"/>
  <c r="O964" i="1"/>
  <c r="AL964" i="1" s="1"/>
  <c r="BA964" i="1" s="1"/>
  <c r="P964" i="1"/>
  <c r="N965" i="1"/>
  <c r="AK965" i="1" s="1"/>
  <c r="BB965" i="1" s="1"/>
  <c r="O965" i="1"/>
  <c r="AL965" i="1" s="1"/>
  <c r="BA965" i="1" s="1"/>
  <c r="P965" i="1"/>
  <c r="N966" i="1"/>
  <c r="AK966" i="1" s="1"/>
  <c r="O966" i="1"/>
  <c r="AL966" i="1" s="1"/>
  <c r="BA966" i="1" s="1"/>
  <c r="P966" i="1"/>
  <c r="N967" i="1"/>
  <c r="AK967" i="1" s="1"/>
  <c r="BB967" i="1" s="1"/>
  <c r="O967" i="1"/>
  <c r="AL967" i="1" s="1"/>
  <c r="BA967" i="1" s="1"/>
  <c r="P967" i="1"/>
  <c r="N968" i="1"/>
  <c r="AK968" i="1" s="1"/>
  <c r="BB968" i="1" s="1"/>
  <c r="O968" i="1"/>
  <c r="AL968" i="1" s="1"/>
  <c r="BA968" i="1" s="1"/>
  <c r="P968" i="1"/>
  <c r="N969" i="1"/>
  <c r="AK969" i="1" s="1"/>
  <c r="BB969" i="1" s="1"/>
  <c r="O969" i="1"/>
  <c r="AL969" i="1" s="1"/>
  <c r="BA969" i="1" s="1"/>
  <c r="P969" i="1"/>
  <c r="N970" i="1"/>
  <c r="AK970" i="1" s="1"/>
  <c r="BB970" i="1" s="1"/>
  <c r="O970" i="1"/>
  <c r="AL970" i="1" s="1"/>
  <c r="BA970" i="1" s="1"/>
  <c r="P970" i="1"/>
  <c r="N971" i="1"/>
  <c r="AK971" i="1" s="1"/>
  <c r="BB971" i="1" s="1"/>
  <c r="O971" i="1"/>
  <c r="AL971" i="1" s="1"/>
  <c r="BA971" i="1" s="1"/>
  <c r="P971" i="1"/>
  <c r="N972" i="1"/>
  <c r="AK972" i="1" s="1"/>
  <c r="BB972" i="1" s="1"/>
  <c r="O972" i="1"/>
  <c r="AL972" i="1" s="1"/>
  <c r="BA972" i="1" s="1"/>
  <c r="P972" i="1"/>
  <c r="N973" i="1"/>
  <c r="AK973" i="1" s="1"/>
  <c r="BB973" i="1" s="1"/>
  <c r="O973" i="1"/>
  <c r="AL973" i="1" s="1"/>
  <c r="BA973" i="1" s="1"/>
  <c r="P973" i="1"/>
  <c r="N974" i="1"/>
  <c r="AK974" i="1" s="1"/>
  <c r="BB974" i="1" s="1"/>
  <c r="O974" i="1"/>
  <c r="AL974" i="1" s="1"/>
  <c r="BA974" i="1" s="1"/>
  <c r="P974" i="1"/>
  <c r="N975" i="1"/>
  <c r="AK975" i="1" s="1"/>
  <c r="BB975" i="1" s="1"/>
  <c r="O975" i="1"/>
  <c r="AL975" i="1" s="1"/>
  <c r="BA975" i="1" s="1"/>
  <c r="P975" i="1"/>
  <c r="N976" i="1"/>
  <c r="AK976" i="1" s="1"/>
  <c r="BB976" i="1" s="1"/>
  <c r="O976" i="1"/>
  <c r="AL976" i="1" s="1"/>
  <c r="BA976" i="1" s="1"/>
  <c r="P976" i="1"/>
  <c r="N977" i="1"/>
  <c r="AK977" i="1" s="1"/>
  <c r="BB977" i="1" s="1"/>
  <c r="O977" i="1"/>
  <c r="AL977" i="1" s="1"/>
  <c r="BA977" i="1" s="1"/>
  <c r="P977" i="1"/>
  <c r="N978" i="1"/>
  <c r="AK978" i="1" s="1"/>
  <c r="BB978" i="1" s="1"/>
  <c r="O978" i="1"/>
  <c r="AL978" i="1" s="1"/>
  <c r="BA978" i="1" s="1"/>
  <c r="P978" i="1"/>
  <c r="N979" i="1"/>
  <c r="AK979" i="1" s="1"/>
  <c r="BB979" i="1" s="1"/>
  <c r="O979" i="1"/>
  <c r="AL979" i="1" s="1"/>
  <c r="BA979" i="1" s="1"/>
  <c r="P979" i="1"/>
  <c r="N980" i="1"/>
  <c r="AK980" i="1" s="1"/>
  <c r="BB980" i="1" s="1"/>
  <c r="O980" i="1"/>
  <c r="AL980" i="1" s="1"/>
  <c r="BA980" i="1" s="1"/>
  <c r="P980" i="1"/>
  <c r="N981" i="1"/>
  <c r="AK981" i="1" s="1"/>
  <c r="O981" i="1"/>
  <c r="AL981" i="1" s="1"/>
  <c r="BA981" i="1" s="1"/>
  <c r="P981" i="1"/>
  <c r="N982" i="1"/>
  <c r="AK982" i="1" s="1"/>
  <c r="BB982" i="1" s="1"/>
  <c r="O982" i="1"/>
  <c r="AL982" i="1" s="1"/>
  <c r="BA982" i="1" s="1"/>
  <c r="P982" i="1"/>
  <c r="N983" i="1"/>
  <c r="AK983" i="1" s="1"/>
  <c r="BB983" i="1" s="1"/>
  <c r="O983" i="1"/>
  <c r="AL983" i="1" s="1"/>
  <c r="BA983" i="1" s="1"/>
  <c r="P983" i="1"/>
  <c r="N984" i="1"/>
  <c r="AK984" i="1" s="1"/>
  <c r="BB984" i="1" s="1"/>
  <c r="O984" i="1"/>
  <c r="AL984" i="1" s="1"/>
  <c r="BA984" i="1" s="1"/>
  <c r="P984" i="1"/>
  <c r="N985" i="1"/>
  <c r="AK985" i="1" s="1"/>
  <c r="BB985" i="1" s="1"/>
  <c r="O985" i="1"/>
  <c r="AL985" i="1" s="1"/>
  <c r="BA985" i="1" s="1"/>
  <c r="P985" i="1"/>
  <c r="N986" i="1"/>
  <c r="AK986" i="1" s="1"/>
  <c r="BB986" i="1" s="1"/>
  <c r="O986" i="1"/>
  <c r="AL986" i="1" s="1"/>
  <c r="BA986" i="1" s="1"/>
  <c r="P986" i="1"/>
  <c r="N987" i="1"/>
  <c r="AK987" i="1" s="1"/>
  <c r="BB987" i="1" s="1"/>
  <c r="O987" i="1"/>
  <c r="AL987" i="1" s="1"/>
  <c r="BA987" i="1" s="1"/>
  <c r="P987" i="1"/>
  <c r="N988" i="1"/>
  <c r="AK988" i="1" s="1"/>
  <c r="BB988" i="1" s="1"/>
  <c r="O988" i="1"/>
  <c r="AL988" i="1" s="1"/>
  <c r="BA988" i="1" s="1"/>
  <c r="P988" i="1"/>
  <c r="N989" i="1"/>
  <c r="AK989" i="1" s="1"/>
  <c r="BB989" i="1" s="1"/>
  <c r="O989" i="1"/>
  <c r="AL989" i="1" s="1"/>
  <c r="BA989" i="1" s="1"/>
  <c r="P989" i="1"/>
  <c r="N990" i="1"/>
  <c r="AK990" i="1" s="1"/>
  <c r="BB990" i="1" s="1"/>
  <c r="O990" i="1"/>
  <c r="AL990" i="1" s="1"/>
  <c r="BA990" i="1" s="1"/>
  <c r="P990" i="1"/>
  <c r="N991" i="1"/>
  <c r="AK991" i="1" s="1"/>
  <c r="O991" i="1"/>
  <c r="AL991" i="1" s="1"/>
  <c r="BA991" i="1" s="1"/>
  <c r="P991" i="1"/>
  <c r="N992" i="1"/>
  <c r="AK992" i="1" s="1"/>
  <c r="O992" i="1"/>
  <c r="AL992" i="1" s="1"/>
  <c r="BA992" i="1" s="1"/>
  <c r="P992" i="1"/>
  <c r="N993" i="1"/>
  <c r="AK993" i="1" s="1"/>
  <c r="BB993" i="1" s="1"/>
  <c r="O993" i="1"/>
  <c r="AL993" i="1" s="1"/>
  <c r="BA993" i="1" s="1"/>
  <c r="P993" i="1"/>
  <c r="N994" i="1"/>
  <c r="AK994" i="1" s="1"/>
  <c r="BB994" i="1" s="1"/>
  <c r="O994" i="1"/>
  <c r="AL994" i="1" s="1"/>
  <c r="BA994" i="1" s="1"/>
  <c r="P994" i="1"/>
  <c r="N995" i="1"/>
  <c r="AK995" i="1" s="1"/>
  <c r="BB995" i="1" s="1"/>
  <c r="O995" i="1"/>
  <c r="AL995" i="1" s="1"/>
  <c r="BA995" i="1" s="1"/>
  <c r="P995" i="1"/>
  <c r="N996" i="1"/>
  <c r="AK996" i="1" s="1"/>
  <c r="BB996" i="1" s="1"/>
  <c r="O996" i="1"/>
  <c r="AL996" i="1" s="1"/>
  <c r="BA996" i="1" s="1"/>
  <c r="P996" i="1"/>
  <c r="N997" i="1"/>
  <c r="AK997" i="1" s="1"/>
  <c r="BB997" i="1" s="1"/>
  <c r="O997" i="1"/>
  <c r="AL997" i="1" s="1"/>
  <c r="BA997" i="1" s="1"/>
  <c r="P997" i="1"/>
  <c r="N998" i="1"/>
  <c r="AK998" i="1" s="1"/>
  <c r="BB998" i="1" s="1"/>
  <c r="O998" i="1"/>
  <c r="AL998" i="1" s="1"/>
  <c r="BA998" i="1" s="1"/>
  <c r="P998" i="1"/>
  <c r="N999" i="1"/>
  <c r="AK999" i="1" s="1"/>
  <c r="BB999" i="1" s="1"/>
  <c r="O999" i="1"/>
  <c r="AL999" i="1" s="1"/>
  <c r="BA999" i="1" s="1"/>
  <c r="P999" i="1"/>
  <c r="N1000" i="1"/>
  <c r="AK1000" i="1" s="1"/>
  <c r="BB1000" i="1" s="1"/>
  <c r="O1000" i="1"/>
  <c r="AL1000" i="1" s="1"/>
  <c r="BA1000" i="1" s="1"/>
  <c r="P1000" i="1"/>
  <c r="N1001" i="1"/>
  <c r="AK1001" i="1" s="1"/>
  <c r="BB1001" i="1" s="1"/>
  <c r="O1001" i="1"/>
  <c r="AL1001" i="1" s="1"/>
  <c r="BA1001" i="1" s="1"/>
  <c r="P1001" i="1"/>
  <c r="N1002" i="1"/>
  <c r="AK1002" i="1" s="1"/>
  <c r="BB1002" i="1" s="1"/>
  <c r="O1002" i="1"/>
  <c r="AL1002" i="1" s="1"/>
  <c r="BA1002" i="1" s="1"/>
  <c r="P1002" i="1"/>
  <c r="N1003" i="1"/>
  <c r="AK1003" i="1" s="1"/>
  <c r="BB1003" i="1" s="1"/>
  <c r="O1003" i="1"/>
  <c r="AL1003" i="1" s="1"/>
  <c r="BA1003" i="1" s="1"/>
  <c r="P1003" i="1"/>
  <c r="N1004" i="1"/>
  <c r="AK1004" i="1" s="1"/>
  <c r="BB1004" i="1" s="1"/>
  <c r="O1004" i="1"/>
  <c r="AL1004" i="1" s="1"/>
  <c r="BA1004" i="1" s="1"/>
  <c r="P1004" i="1"/>
  <c r="N1005" i="1"/>
  <c r="AK1005" i="1" s="1"/>
  <c r="BB1005" i="1" s="1"/>
  <c r="O1005" i="1"/>
  <c r="AL1005" i="1" s="1"/>
  <c r="BA1005" i="1" s="1"/>
  <c r="P1005" i="1"/>
  <c r="N1006" i="1"/>
  <c r="AK1006" i="1" s="1"/>
  <c r="BB1006" i="1" s="1"/>
  <c r="O1006" i="1"/>
  <c r="AL1006" i="1" s="1"/>
  <c r="BA1006" i="1" s="1"/>
  <c r="P1006" i="1"/>
  <c r="N1007" i="1"/>
  <c r="AK1007" i="1" s="1"/>
  <c r="BB1007" i="1" s="1"/>
  <c r="O1007" i="1"/>
  <c r="AL1007" i="1" s="1"/>
  <c r="BA1007" i="1" s="1"/>
  <c r="P1007" i="1"/>
  <c r="N1008" i="1"/>
  <c r="AK1008" i="1" s="1"/>
  <c r="BB1008" i="1" s="1"/>
  <c r="O1008" i="1"/>
  <c r="AL1008" i="1" s="1"/>
  <c r="BA1008" i="1" s="1"/>
  <c r="P1008" i="1"/>
  <c r="N1009" i="1"/>
  <c r="AK1009" i="1" s="1"/>
  <c r="BB1009" i="1" s="1"/>
  <c r="O1009" i="1"/>
  <c r="AL1009" i="1" s="1"/>
  <c r="BA1009" i="1" s="1"/>
  <c r="P1009" i="1"/>
  <c r="N1010" i="1"/>
  <c r="AK1010" i="1" s="1"/>
  <c r="BB1010" i="1" s="1"/>
  <c r="O1010" i="1"/>
  <c r="AL1010" i="1" s="1"/>
  <c r="BA1010" i="1" s="1"/>
  <c r="P1010" i="1"/>
  <c r="N1011" i="1"/>
  <c r="AK1011" i="1" s="1"/>
  <c r="BB1011" i="1" s="1"/>
  <c r="O1011" i="1"/>
  <c r="AL1011" i="1" s="1"/>
  <c r="BA1011" i="1" s="1"/>
  <c r="P1011" i="1"/>
  <c r="N1012" i="1"/>
  <c r="AK1012" i="1" s="1"/>
  <c r="BB1012" i="1" s="1"/>
  <c r="O1012" i="1"/>
  <c r="AL1012" i="1" s="1"/>
  <c r="BA1012" i="1" s="1"/>
  <c r="P1012" i="1"/>
  <c r="N1013" i="1"/>
  <c r="AK1013" i="1" s="1"/>
  <c r="BB1013" i="1" s="1"/>
  <c r="O1013" i="1"/>
  <c r="AL1013" i="1" s="1"/>
  <c r="BA1013" i="1" s="1"/>
  <c r="P1013" i="1"/>
  <c r="N1014" i="1"/>
  <c r="AK1014" i="1" s="1"/>
  <c r="BB1014" i="1" s="1"/>
  <c r="O1014" i="1"/>
  <c r="AL1014" i="1" s="1"/>
  <c r="BA1014" i="1" s="1"/>
  <c r="P1014" i="1"/>
  <c r="N1015" i="1"/>
  <c r="AK1015" i="1" s="1"/>
  <c r="BB1015" i="1" s="1"/>
  <c r="O1015" i="1"/>
  <c r="AL1015" i="1" s="1"/>
  <c r="BA1015" i="1" s="1"/>
  <c r="P1015" i="1"/>
  <c r="N1016" i="1"/>
  <c r="AK1016" i="1" s="1"/>
  <c r="BB1016" i="1" s="1"/>
  <c r="O1016" i="1"/>
  <c r="AL1016" i="1" s="1"/>
  <c r="BA1016" i="1" s="1"/>
  <c r="P1016" i="1"/>
  <c r="N1017" i="1"/>
  <c r="AK1017" i="1" s="1"/>
  <c r="BB1017" i="1" s="1"/>
  <c r="O1017" i="1"/>
  <c r="AL1017" i="1" s="1"/>
  <c r="BA1017" i="1" s="1"/>
  <c r="P1017" i="1"/>
  <c r="N1018" i="1"/>
  <c r="AK1018" i="1" s="1"/>
  <c r="BB1018" i="1" s="1"/>
  <c r="O1018" i="1"/>
  <c r="AL1018" i="1" s="1"/>
  <c r="BA1018" i="1" s="1"/>
  <c r="P1018" i="1"/>
  <c r="N1019" i="1"/>
  <c r="AK1019" i="1" s="1"/>
  <c r="BB1019" i="1" s="1"/>
  <c r="O1019" i="1"/>
  <c r="AL1019" i="1" s="1"/>
  <c r="BA1019" i="1" s="1"/>
  <c r="P1019" i="1"/>
  <c r="N1020" i="1"/>
  <c r="AK1020" i="1" s="1"/>
  <c r="BB1020" i="1" s="1"/>
  <c r="O1020" i="1"/>
  <c r="AL1020" i="1" s="1"/>
  <c r="BA1020" i="1" s="1"/>
  <c r="P1020" i="1"/>
  <c r="N1021" i="1"/>
  <c r="AK1021" i="1" s="1"/>
  <c r="BB1021" i="1" s="1"/>
  <c r="O1021" i="1"/>
  <c r="AL1021" i="1" s="1"/>
  <c r="BA1021" i="1" s="1"/>
  <c r="P1021" i="1"/>
  <c r="N1022" i="1"/>
  <c r="AK1022" i="1" s="1"/>
  <c r="BB1022" i="1" s="1"/>
  <c r="O1022" i="1"/>
  <c r="AL1022" i="1" s="1"/>
  <c r="BA1022" i="1" s="1"/>
  <c r="P1022" i="1"/>
  <c r="N1023" i="1"/>
  <c r="AK1023" i="1" s="1"/>
  <c r="BB1023" i="1" s="1"/>
  <c r="O1023" i="1"/>
  <c r="AL1023" i="1" s="1"/>
  <c r="BA1023" i="1" s="1"/>
  <c r="P1023" i="1"/>
  <c r="N1024" i="1"/>
  <c r="AK1024" i="1" s="1"/>
  <c r="BB1024" i="1" s="1"/>
  <c r="O1024" i="1"/>
  <c r="AL1024" i="1" s="1"/>
  <c r="BA1024" i="1" s="1"/>
  <c r="P1024" i="1"/>
  <c r="N1025" i="1"/>
  <c r="AK1025" i="1" s="1"/>
  <c r="BB1025" i="1" s="1"/>
  <c r="O1025" i="1"/>
  <c r="AL1025" i="1" s="1"/>
  <c r="BA1025" i="1" s="1"/>
  <c r="P1025" i="1"/>
  <c r="N1026" i="1"/>
  <c r="AK1026" i="1" s="1"/>
  <c r="BB1026" i="1" s="1"/>
  <c r="O1026" i="1"/>
  <c r="AL1026" i="1" s="1"/>
  <c r="BA1026" i="1" s="1"/>
  <c r="P1026" i="1"/>
  <c r="N1027" i="1"/>
  <c r="AK1027" i="1" s="1"/>
  <c r="BB1027" i="1" s="1"/>
  <c r="O1027" i="1"/>
  <c r="AL1027" i="1" s="1"/>
  <c r="BA1027" i="1" s="1"/>
  <c r="P1027" i="1"/>
  <c r="N1028" i="1"/>
  <c r="AK1028" i="1" s="1"/>
  <c r="BB1028" i="1" s="1"/>
  <c r="O1028" i="1"/>
  <c r="AL1028" i="1" s="1"/>
  <c r="BA1028" i="1" s="1"/>
  <c r="P1028" i="1"/>
  <c r="N1029" i="1"/>
  <c r="AK1029" i="1" s="1"/>
  <c r="BB1029" i="1" s="1"/>
  <c r="O1029" i="1"/>
  <c r="AL1029" i="1" s="1"/>
  <c r="BA1029" i="1" s="1"/>
  <c r="P1029" i="1"/>
  <c r="N1030" i="1"/>
  <c r="AK1030" i="1" s="1"/>
  <c r="O1030" i="1"/>
  <c r="AL1030" i="1" s="1"/>
  <c r="BA1030" i="1" s="1"/>
  <c r="P1030" i="1"/>
  <c r="N1031" i="1"/>
  <c r="AK1031" i="1" s="1"/>
  <c r="BB1031" i="1" s="1"/>
  <c r="O1031" i="1"/>
  <c r="AL1031" i="1" s="1"/>
  <c r="BA1031" i="1" s="1"/>
  <c r="P1031" i="1"/>
  <c r="N1032" i="1"/>
  <c r="AK1032" i="1" s="1"/>
  <c r="BB1032" i="1" s="1"/>
  <c r="O1032" i="1"/>
  <c r="AL1032" i="1" s="1"/>
  <c r="BA1032" i="1" s="1"/>
  <c r="P1032" i="1"/>
  <c r="N1033" i="1"/>
  <c r="AK1033" i="1" s="1"/>
  <c r="BB1033" i="1" s="1"/>
  <c r="O1033" i="1"/>
  <c r="AL1033" i="1" s="1"/>
  <c r="BA1033" i="1" s="1"/>
  <c r="P1033" i="1"/>
  <c r="N1034" i="1"/>
  <c r="AK1034" i="1" s="1"/>
  <c r="O1034" i="1"/>
  <c r="AL1034" i="1" s="1"/>
  <c r="BA1034" i="1" s="1"/>
  <c r="P1034" i="1"/>
  <c r="N1035" i="1"/>
  <c r="AK1035" i="1" s="1"/>
  <c r="BB1035" i="1" s="1"/>
  <c r="O1035" i="1"/>
  <c r="AL1035" i="1" s="1"/>
  <c r="BA1035" i="1" s="1"/>
  <c r="P1035" i="1"/>
  <c r="N1036" i="1"/>
  <c r="AK1036" i="1" s="1"/>
  <c r="BB1036" i="1" s="1"/>
  <c r="O1036" i="1"/>
  <c r="AL1036" i="1" s="1"/>
  <c r="BA1036" i="1" s="1"/>
  <c r="P1036" i="1"/>
  <c r="N1037" i="1"/>
  <c r="AK1037" i="1" s="1"/>
  <c r="BB1037" i="1" s="1"/>
  <c r="O1037" i="1"/>
  <c r="AL1037" i="1" s="1"/>
  <c r="BA1037" i="1" s="1"/>
  <c r="P1037" i="1"/>
  <c r="N1038" i="1"/>
  <c r="AK1038" i="1" s="1"/>
  <c r="BB1038" i="1" s="1"/>
  <c r="O1038" i="1"/>
  <c r="AL1038" i="1" s="1"/>
  <c r="BA1038" i="1" s="1"/>
  <c r="P1038" i="1"/>
  <c r="N1039" i="1"/>
  <c r="AK1039" i="1" s="1"/>
  <c r="BB1039" i="1" s="1"/>
  <c r="O1039" i="1"/>
  <c r="AL1039" i="1" s="1"/>
  <c r="BA1039" i="1" s="1"/>
  <c r="P1039" i="1"/>
  <c r="N1040" i="1"/>
  <c r="AK1040" i="1" s="1"/>
  <c r="BB1040" i="1" s="1"/>
  <c r="O1040" i="1"/>
  <c r="AL1040" i="1" s="1"/>
  <c r="BA1040" i="1" s="1"/>
  <c r="P1040" i="1"/>
  <c r="N1041" i="1"/>
  <c r="AK1041" i="1" s="1"/>
  <c r="BB1041" i="1" s="1"/>
  <c r="O1041" i="1"/>
  <c r="AL1041" i="1" s="1"/>
  <c r="BA1041" i="1" s="1"/>
  <c r="P1041" i="1"/>
  <c r="N1042" i="1"/>
  <c r="AK1042" i="1" s="1"/>
  <c r="BB1042" i="1" s="1"/>
  <c r="O1042" i="1"/>
  <c r="AL1042" i="1" s="1"/>
  <c r="BA1042" i="1" s="1"/>
  <c r="P1042" i="1"/>
  <c r="N1043" i="1"/>
  <c r="AK1043" i="1" s="1"/>
  <c r="BB1043" i="1" s="1"/>
  <c r="O1043" i="1"/>
  <c r="AL1043" i="1" s="1"/>
  <c r="BA1043" i="1" s="1"/>
  <c r="P1043" i="1"/>
  <c r="N1044" i="1"/>
  <c r="AK1044" i="1" s="1"/>
  <c r="BB1044" i="1" s="1"/>
  <c r="O1044" i="1"/>
  <c r="AL1044" i="1" s="1"/>
  <c r="BA1044" i="1" s="1"/>
  <c r="P1044" i="1"/>
  <c r="N1045" i="1"/>
  <c r="AK1045" i="1" s="1"/>
  <c r="BB1045" i="1" s="1"/>
  <c r="O1045" i="1"/>
  <c r="AL1045" i="1" s="1"/>
  <c r="BA1045" i="1" s="1"/>
  <c r="P1045" i="1"/>
  <c r="N1046" i="1"/>
  <c r="AK1046" i="1" s="1"/>
  <c r="BB1046" i="1" s="1"/>
  <c r="O1046" i="1"/>
  <c r="AL1046" i="1" s="1"/>
  <c r="BA1046" i="1" s="1"/>
  <c r="P1046" i="1"/>
  <c r="N1047" i="1"/>
  <c r="AK1047" i="1" s="1"/>
  <c r="BB1047" i="1" s="1"/>
  <c r="O1047" i="1"/>
  <c r="AL1047" i="1" s="1"/>
  <c r="BA1047" i="1" s="1"/>
  <c r="P1047" i="1"/>
  <c r="N1048" i="1"/>
  <c r="AK1048" i="1" s="1"/>
  <c r="BB1048" i="1" s="1"/>
  <c r="O1048" i="1"/>
  <c r="AL1048" i="1" s="1"/>
  <c r="BA1048" i="1" s="1"/>
  <c r="P1048" i="1"/>
  <c r="N1049" i="1"/>
  <c r="AK1049" i="1" s="1"/>
  <c r="BB1049" i="1" s="1"/>
  <c r="O1049" i="1"/>
  <c r="AL1049" i="1" s="1"/>
  <c r="BA1049" i="1" s="1"/>
  <c r="P1049" i="1"/>
  <c r="N1050" i="1"/>
  <c r="AK1050" i="1" s="1"/>
  <c r="BB1050" i="1" s="1"/>
  <c r="O1050" i="1"/>
  <c r="AL1050" i="1" s="1"/>
  <c r="BA1050" i="1" s="1"/>
  <c r="P1050" i="1"/>
  <c r="N1051" i="1"/>
  <c r="AK1051" i="1" s="1"/>
  <c r="BB1051" i="1" s="1"/>
  <c r="O1051" i="1"/>
  <c r="AL1051" i="1" s="1"/>
  <c r="BA1051" i="1" s="1"/>
  <c r="P1051" i="1"/>
  <c r="N1052" i="1"/>
  <c r="AK1052" i="1" s="1"/>
  <c r="BB1052" i="1" s="1"/>
  <c r="O1052" i="1"/>
  <c r="AL1052" i="1" s="1"/>
  <c r="BA1052" i="1" s="1"/>
  <c r="P1052" i="1"/>
  <c r="N1053" i="1"/>
  <c r="AK1053" i="1" s="1"/>
  <c r="BB1053" i="1" s="1"/>
  <c r="O1053" i="1"/>
  <c r="AL1053" i="1" s="1"/>
  <c r="BA1053" i="1" s="1"/>
  <c r="P1053" i="1"/>
  <c r="N1054" i="1"/>
  <c r="AK1054" i="1" s="1"/>
  <c r="BB1054" i="1" s="1"/>
  <c r="O1054" i="1"/>
  <c r="AL1054" i="1" s="1"/>
  <c r="BA1054" i="1" s="1"/>
  <c r="P1054" i="1"/>
  <c r="N1055" i="1"/>
  <c r="AK1055" i="1" s="1"/>
  <c r="BB1055" i="1" s="1"/>
  <c r="O1055" i="1"/>
  <c r="AL1055" i="1" s="1"/>
  <c r="BA1055" i="1" s="1"/>
  <c r="P1055" i="1"/>
  <c r="N1056" i="1"/>
  <c r="AK1056" i="1" s="1"/>
  <c r="BB1056" i="1" s="1"/>
  <c r="O1056" i="1"/>
  <c r="AL1056" i="1" s="1"/>
  <c r="BA1056" i="1" s="1"/>
  <c r="P1056" i="1"/>
  <c r="N1057" i="1"/>
  <c r="AK1057" i="1" s="1"/>
  <c r="BB1057" i="1" s="1"/>
  <c r="O1057" i="1"/>
  <c r="AL1057" i="1" s="1"/>
  <c r="BA1057" i="1" s="1"/>
  <c r="P1057" i="1"/>
  <c r="N1058" i="1"/>
  <c r="AK1058" i="1" s="1"/>
  <c r="BB1058" i="1" s="1"/>
  <c r="O1058" i="1"/>
  <c r="AL1058" i="1" s="1"/>
  <c r="BA1058" i="1" s="1"/>
  <c r="P1058" i="1"/>
  <c r="N1059" i="1"/>
  <c r="AK1059" i="1" s="1"/>
  <c r="BB1059" i="1" s="1"/>
  <c r="O1059" i="1"/>
  <c r="AL1059" i="1" s="1"/>
  <c r="BA1059" i="1" s="1"/>
  <c r="P1059" i="1"/>
  <c r="N1060" i="1"/>
  <c r="AK1060" i="1" s="1"/>
  <c r="BB1060" i="1" s="1"/>
  <c r="O1060" i="1"/>
  <c r="AL1060" i="1" s="1"/>
  <c r="BA1060" i="1" s="1"/>
  <c r="P1060" i="1"/>
  <c r="N1061" i="1"/>
  <c r="AK1061" i="1" s="1"/>
  <c r="BB1061" i="1" s="1"/>
  <c r="O1061" i="1"/>
  <c r="AL1061" i="1" s="1"/>
  <c r="BA1061" i="1" s="1"/>
  <c r="P1061" i="1"/>
  <c r="N1062" i="1"/>
  <c r="AK1062" i="1" s="1"/>
  <c r="BB1062" i="1" s="1"/>
  <c r="O1062" i="1"/>
  <c r="AL1062" i="1" s="1"/>
  <c r="BA1062" i="1" s="1"/>
  <c r="P1062" i="1"/>
  <c r="N1063" i="1"/>
  <c r="AK1063" i="1" s="1"/>
  <c r="BB1063" i="1" s="1"/>
  <c r="O1063" i="1"/>
  <c r="AL1063" i="1" s="1"/>
  <c r="BA1063" i="1" s="1"/>
  <c r="P1063" i="1"/>
  <c r="N1064" i="1"/>
  <c r="AK1064" i="1" s="1"/>
  <c r="BB1064" i="1" s="1"/>
  <c r="O1064" i="1"/>
  <c r="AL1064" i="1" s="1"/>
  <c r="BA1064" i="1" s="1"/>
  <c r="P1064" i="1"/>
  <c r="N1065" i="1"/>
  <c r="AK1065" i="1" s="1"/>
  <c r="BB1065" i="1" s="1"/>
  <c r="O1065" i="1"/>
  <c r="AL1065" i="1" s="1"/>
  <c r="BA1065" i="1" s="1"/>
  <c r="P1065" i="1"/>
  <c r="N1066" i="1"/>
  <c r="AK1066" i="1" s="1"/>
  <c r="BB1066" i="1" s="1"/>
  <c r="O1066" i="1"/>
  <c r="AL1066" i="1" s="1"/>
  <c r="BA1066" i="1" s="1"/>
  <c r="P1066" i="1"/>
  <c r="N1067" i="1"/>
  <c r="AK1067" i="1" s="1"/>
  <c r="BB1067" i="1" s="1"/>
  <c r="O1067" i="1"/>
  <c r="AL1067" i="1" s="1"/>
  <c r="BA1067" i="1" s="1"/>
  <c r="P1067" i="1"/>
  <c r="N1068" i="1"/>
  <c r="AK1068" i="1" s="1"/>
  <c r="O1068" i="1"/>
  <c r="AL1068" i="1" s="1"/>
  <c r="BA1068" i="1" s="1"/>
  <c r="P1068" i="1"/>
  <c r="N1069" i="1"/>
  <c r="AK1069" i="1" s="1"/>
  <c r="BB1069" i="1" s="1"/>
  <c r="O1069" i="1"/>
  <c r="AL1069" i="1" s="1"/>
  <c r="BA1069" i="1" s="1"/>
  <c r="P1069" i="1"/>
  <c r="N1070" i="1"/>
  <c r="AK1070" i="1" s="1"/>
  <c r="BB1070" i="1" s="1"/>
  <c r="O1070" i="1"/>
  <c r="AL1070" i="1" s="1"/>
  <c r="BA1070" i="1" s="1"/>
  <c r="P1070" i="1"/>
  <c r="N1071" i="1"/>
  <c r="AK1071" i="1" s="1"/>
  <c r="BB1071" i="1" s="1"/>
  <c r="O1071" i="1"/>
  <c r="AL1071" i="1" s="1"/>
  <c r="BA1071" i="1" s="1"/>
  <c r="P1071" i="1"/>
  <c r="N1072" i="1"/>
  <c r="AK1072" i="1" s="1"/>
  <c r="BB1072" i="1" s="1"/>
  <c r="O1072" i="1"/>
  <c r="AL1072" i="1" s="1"/>
  <c r="BA1072" i="1" s="1"/>
  <c r="P1072" i="1"/>
  <c r="N1073" i="1"/>
  <c r="AK1073" i="1" s="1"/>
  <c r="BB1073" i="1" s="1"/>
  <c r="O1073" i="1"/>
  <c r="AL1073" i="1" s="1"/>
  <c r="BA1073" i="1" s="1"/>
  <c r="P1073" i="1"/>
  <c r="N1074" i="1"/>
  <c r="AK1074" i="1" s="1"/>
  <c r="BB1074" i="1" s="1"/>
  <c r="O1074" i="1"/>
  <c r="AL1074" i="1" s="1"/>
  <c r="BA1074" i="1" s="1"/>
  <c r="P1074" i="1"/>
  <c r="N1075" i="1"/>
  <c r="AK1075" i="1" s="1"/>
  <c r="BB1075" i="1" s="1"/>
  <c r="O1075" i="1"/>
  <c r="AL1075" i="1" s="1"/>
  <c r="BA1075" i="1" s="1"/>
  <c r="P1075" i="1"/>
  <c r="N1076" i="1"/>
  <c r="AK1076" i="1" s="1"/>
  <c r="BB1076" i="1" s="1"/>
  <c r="O1076" i="1"/>
  <c r="AL1076" i="1" s="1"/>
  <c r="BA1076" i="1" s="1"/>
  <c r="P1076" i="1"/>
  <c r="N1077" i="1"/>
  <c r="AK1077" i="1" s="1"/>
  <c r="BB1077" i="1" s="1"/>
  <c r="O1077" i="1"/>
  <c r="AL1077" i="1" s="1"/>
  <c r="BA1077" i="1" s="1"/>
  <c r="P1077" i="1"/>
  <c r="N1078" i="1"/>
  <c r="AK1078" i="1" s="1"/>
  <c r="BB1078" i="1" s="1"/>
  <c r="O1078" i="1"/>
  <c r="AL1078" i="1" s="1"/>
  <c r="BA1078" i="1" s="1"/>
  <c r="P1078" i="1"/>
  <c r="N1079" i="1"/>
  <c r="AK1079" i="1" s="1"/>
  <c r="BB1079" i="1" s="1"/>
  <c r="O1079" i="1"/>
  <c r="AL1079" i="1" s="1"/>
  <c r="BA1079" i="1" s="1"/>
  <c r="P1079" i="1"/>
  <c r="N1080" i="1"/>
  <c r="AK1080" i="1" s="1"/>
  <c r="BB1080" i="1" s="1"/>
  <c r="O1080" i="1"/>
  <c r="AL1080" i="1" s="1"/>
  <c r="BA1080" i="1" s="1"/>
  <c r="P1080" i="1"/>
  <c r="N1081" i="1"/>
  <c r="AK1081" i="1" s="1"/>
  <c r="BB1081" i="1" s="1"/>
  <c r="O1081" i="1"/>
  <c r="AL1081" i="1" s="1"/>
  <c r="BA1081" i="1" s="1"/>
  <c r="P1081" i="1"/>
  <c r="N1082" i="1"/>
  <c r="AK1082" i="1" s="1"/>
  <c r="BB1082" i="1" s="1"/>
  <c r="O1082" i="1"/>
  <c r="AL1082" i="1" s="1"/>
  <c r="BA1082" i="1" s="1"/>
  <c r="P1082" i="1"/>
  <c r="N1083" i="1"/>
  <c r="AK1083" i="1" s="1"/>
  <c r="BB1083" i="1" s="1"/>
  <c r="O1083" i="1"/>
  <c r="AL1083" i="1" s="1"/>
  <c r="BA1083" i="1" s="1"/>
  <c r="P1083" i="1"/>
  <c r="N1084" i="1"/>
  <c r="AK1084" i="1" s="1"/>
  <c r="BB1084" i="1" s="1"/>
  <c r="O1084" i="1"/>
  <c r="AL1084" i="1" s="1"/>
  <c r="BA1084" i="1" s="1"/>
  <c r="P1084" i="1"/>
  <c r="N1085" i="1"/>
  <c r="AK1085" i="1" s="1"/>
  <c r="BB1085" i="1" s="1"/>
  <c r="O1085" i="1"/>
  <c r="AL1085" i="1" s="1"/>
  <c r="BA1085" i="1" s="1"/>
  <c r="P1085" i="1"/>
  <c r="N1086" i="1"/>
  <c r="AK1086" i="1" s="1"/>
  <c r="BB1086" i="1" s="1"/>
  <c r="O1086" i="1"/>
  <c r="AL1086" i="1" s="1"/>
  <c r="BA1086" i="1" s="1"/>
  <c r="P1086" i="1"/>
  <c r="N1087" i="1"/>
  <c r="AK1087" i="1" s="1"/>
  <c r="BB1087" i="1" s="1"/>
  <c r="O1087" i="1"/>
  <c r="AL1087" i="1" s="1"/>
  <c r="BA1087" i="1" s="1"/>
  <c r="P1087" i="1"/>
  <c r="N1088" i="1"/>
  <c r="AK1088" i="1" s="1"/>
  <c r="BB1088" i="1" s="1"/>
  <c r="O1088" i="1"/>
  <c r="AL1088" i="1" s="1"/>
  <c r="BA1088" i="1" s="1"/>
  <c r="P1088" i="1"/>
  <c r="N1089" i="1"/>
  <c r="AK1089" i="1" s="1"/>
  <c r="BB1089" i="1" s="1"/>
  <c r="O1089" i="1"/>
  <c r="AL1089" i="1" s="1"/>
  <c r="BA1089" i="1" s="1"/>
  <c r="P1089" i="1"/>
  <c r="N1090" i="1"/>
  <c r="AK1090" i="1" s="1"/>
  <c r="BB1090" i="1" s="1"/>
  <c r="O1090" i="1"/>
  <c r="AL1090" i="1" s="1"/>
  <c r="BA1090" i="1" s="1"/>
  <c r="P1090" i="1"/>
  <c r="N1091" i="1"/>
  <c r="AK1091" i="1" s="1"/>
  <c r="BB1091" i="1" s="1"/>
  <c r="O1091" i="1"/>
  <c r="AL1091" i="1" s="1"/>
  <c r="BA1091" i="1" s="1"/>
  <c r="P1091" i="1"/>
  <c r="N1092" i="1"/>
  <c r="AK1092" i="1" s="1"/>
  <c r="BB1092" i="1" s="1"/>
  <c r="O1092" i="1"/>
  <c r="AL1092" i="1" s="1"/>
  <c r="BA1092" i="1" s="1"/>
  <c r="P1092" i="1"/>
  <c r="N1093" i="1"/>
  <c r="AK1093" i="1" s="1"/>
  <c r="BB1093" i="1" s="1"/>
  <c r="O1093" i="1"/>
  <c r="AL1093" i="1" s="1"/>
  <c r="BA1093" i="1" s="1"/>
  <c r="P1093" i="1"/>
  <c r="N1094" i="1"/>
  <c r="AK1094" i="1" s="1"/>
  <c r="BB1094" i="1" s="1"/>
  <c r="O1094" i="1"/>
  <c r="AL1094" i="1" s="1"/>
  <c r="BA1094" i="1" s="1"/>
  <c r="P1094" i="1"/>
  <c r="N1095" i="1"/>
  <c r="AK1095" i="1" s="1"/>
  <c r="BB1095" i="1" s="1"/>
  <c r="O1095" i="1"/>
  <c r="AL1095" i="1" s="1"/>
  <c r="BA1095" i="1" s="1"/>
  <c r="P1095" i="1"/>
  <c r="N1096" i="1"/>
  <c r="AK1096" i="1" s="1"/>
  <c r="BB1096" i="1" s="1"/>
  <c r="O1096" i="1"/>
  <c r="AL1096" i="1" s="1"/>
  <c r="BA1096" i="1" s="1"/>
  <c r="P1096" i="1"/>
  <c r="N1097" i="1"/>
  <c r="AK1097" i="1" s="1"/>
  <c r="BB1097" i="1" s="1"/>
  <c r="O1097" i="1"/>
  <c r="AL1097" i="1" s="1"/>
  <c r="BA1097" i="1" s="1"/>
  <c r="P1097" i="1"/>
  <c r="N1098" i="1"/>
  <c r="AK1098" i="1" s="1"/>
  <c r="BB1098" i="1" s="1"/>
  <c r="O1098" i="1"/>
  <c r="AL1098" i="1" s="1"/>
  <c r="BA1098" i="1" s="1"/>
  <c r="P1098" i="1"/>
  <c r="N1099" i="1"/>
  <c r="AK1099" i="1" s="1"/>
  <c r="BB1099" i="1" s="1"/>
  <c r="O1099" i="1"/>
  <c r="AL1099" i="1" s="1"/>
  <c r="BA1099" i="1" s="1"/>
  <c r="P1099" i="1"/>
  <c r="N1100" i="1"/>
  <c r="AK1100" i="1" s="1"/>
  <c r="BB1100" i="1" s="1"/>
  <c r="O1100" i="1"/>
  <c r="AL1100" i="1" s="1"/>
  <c r="BA1100" i="1" s="1"/>
  <c r="P1100" i="1"/>
  <c r="N1101" i="1"/>
  <c r="AK1101" i="1" s="1"/>
  <c r="BB1101" i="1" s="1"/>
  <c r="O1101" i="1"/>
  <c r="AL1101" i="1" s="1"/>
  <c r="BA1101" i="1" s="1"/>
  <c r="P1101" i="1"/>
  <c r="N1102" i="1"/>
  <c r="AK1102" i="1" s="1"/>
  <c r="BB1102" i="1" s="1"/>
  <c r="O1102" i="1"/>
  <c r="AL1102" i="1" s="1"/>
  <c r="BA1102" i="1" s="1"/>
  <c r="P1102" i="1"/>
  <c r="N1103" i="1"/>
  <c r="AK1103" i="1" s="1"/>
  <c r="BB1103" i="1" s="1"/>
  <c r="O1103" i="1"/>
  <c r="AL1103" i="1" s="1"/>
  <c r="BA1103" i="1" s="1"/>
  <c r="P1103" i="1"/>
  <c r="N1104" i="1"/>
  <c r="AK1104" i="1" s="1"/>
  <c r="BB1104" i="1" s="1"/>
  <c r="O1104" i="1"/>
  <c r="AL1104" i="1" s="1"/>
  <c r="BA1104" i="1" s="1"/>
  <c r="P1104" i="1"/>
  <c r="N1105" i="1"/>
  <c r="AK1105" i="1" s="1"/>
  <c r="BB1105" i="1" s="1"/>
  <c r="O1105" i="1"/>
  <c r="AL1105" i="1" s="1"/>
  <c r="BA1105" i="1" s="1"/>
  <c r="P1105" i="1"/>
  <c r="N1106" i="1"/>
  <c r="AK1106" i="1" s="1"/>
  <c r="BB1106" i="1" s="1"/>
  <c r="O1106" i="1"/>
  <c r="AL1106" i="1" s="1"/>
  <c r="BA1106" i="1" s="1"/>
  <c r="P1106" i="1"/>
  <c r="N1107" i="1"/>
  <c r="AK1107" i="1" s="1"/>
  <c r="BB1107" i="1" s="1"/>
  <c r="O1107" i="1"/>
  <c r="AL1107" i="1" s="1"/>
  <c r="BA1107" i="1" s="1"/>
  <c r="P1107" i="1"/>
  <c r="N1108" i="1"/>
  <c r="AK1108" i="1" s="1"/>
  <c r="BB1108" i="1" s="1"/>
  <c r="O1108" i="1"/>
  <c r="AL1108" i="1" s="1"/>
  <c r="BA1108" i="1" s="1"/>
  <c r="P1108" i="1"/>
  <c r="N1109" i="1"/>
  <c r="AK1109" i="1" s="1"/>
  <c r="BB1109" i="1" s="1"/>
  <c r="O1109" i="1"/>
  <c r="AL1109" i="1" s="1"/>
  <c r="BA1109" i="1" s="1"/>
  <c r="P1109" i="1"/>
  <c r="N1110" i="1"/>
  <c r="AK1110" i="1" s="1"/>
  <c r="BB1110" i="1" s="1"/>
  <c r="O1110" i="1"/>
  <c r="AL1110" i="1" s="1"/>
  <c r="BA1110" i="1" s="1"/>
  <c r="P1110" i="1"/>
  <c r="N1111" i="1"/>
  <c r="AK1111" i="1" s="1"/>
  <c r="BB1111" i="1" s="1"/>
  <c r="O1111" i="1"/>
  <c r="AL1111" i="1" s="1"/>
  <c r="BA1111" i="1" s="1"/>
  <c r="P1111" i="1"/>
  <c r="N1112" i="1"/>
  <c r="AK1112" i="1" s="1"/>
  <c r="BB1112" i="1" s="1"/>
  <c r="O1112" i="1"/>
  <c r="AL1112" i="1" s="1"/>
  <c r="BA1112" i="1" s="1"/>
  <c r="P1112" i="1"/>
  <c r="N1113" i="1"/>
  <c r="AK1113" i="1" s="1"/>
  <c r="BB1113" i="1" s="1"/>
  <c r="O1113" i="1"/>
  <c r="AL1113" i="1" s="1"/>
  <c r="BA1113" i="1" s="1"/>
  <c r="P1113" i="1"/>
  <c r="N1114" i="1"/>
  <c r="AK1114" i="1" s="1"/>
  <c r="BB1114" i="1" s="1"/>
  <c r="O1114" i="1"/>
  <c r="AL1114" i="1" s="1"/>
  <c r="BA1114" i="1" s="1"/>
  <c r="P1114" i="1"/>
  <c r="N1115" i="1"/>
  <c r="AK1115" i="1" s="1"/>
  <c r="BB1115" i="1" s="1"/>
  <c r="O1115" i="1"/>
  <c r="AL1115" i="1" s="1"/>
  <c r="BA1115" i="1" s="1"/>
  <c r="P1115" i="1"/>
  <c r="N1116" i="1"/>
  <c r="AK1116" i="1" s="1"/>
  <c r="BB1116" i="1" s="1"/>
  <c r="O1116" i="1"/>
  <c r="AL1116" i="1" s="1"/>
  <c r="BA1116" i="1" s="1"/>
  <c r="P1116" i="1"/>
  <c r="N1117" i="1"/>
  <c r="AK1117" i="1" s="1"/>
  <c r="BB1117" i="1" s="1"/>
  <c r="O1117" i="1"/>
  <c r="AL1117" i="1" s="1"/>
  <c r="BA1117" i="1" s="1"/>
  <c r="P1117" i="1"/>
  <c r="N1118" i="1"/>
  <c r="AK1118" i="1" s="1"/>
  <c r="BB1118" i="1" s="1"/>
  <c r="O1118" i="1"/>
  <c r="AL1118" i="1" s="1"/>
  <c r="BA1118" i="1" s="1"/>
  <c r="P1118" i="1"/>
  <c r="N1119" i="1"/>
  <c r="AK1119" i="1" s="1"/>
  <c r="BB1119" i="1" s="1"/>
  <c r="O1119" i="1"/>
  <c r="AL1119" i="1" s="1"/>
  <c r="BA1119" i="1" s="1"/>
  <c r="P1119" i="1"/>
  <c r="N1120" i="1"/>
  <c r="AK1120" i="1" s="1"/>
  <c r="BB1120" i="1" s="1"/>
  <c r="O1120" i="1"/>
  <c r="AL1120" i="1" s="1"/>
  <c r="BA1120" i="1" s="1"/>
  <c r="P1120" i="1"/>
  <c r="N1121" i="1"/>
  <c r="AK1121" i="1" s="1"/>
  <c r="BB1121" i="1" s="1"/>
  <c r="O1121" i="1"/>
  <c r="AL1121" i="1" s="1"/>
  <c r="BA1121" i="1" s="1"/>
  <c r="P1121" i="1"/>
  <c r="N1122" i="1"/>
  <c r="AK1122" i="1" s="1"/>
  <c r="BB1122" i="1" s="1"/>
  <c r="O1122" i="1"/>
  <c r="AL1122" i="1" s="1"/>
  <c r="BA1122" i="1" s="1"/>
  <c r="P1122" i="1"/>
  <c r="N1123" i="1"/>
  <c r="AK1123" i="1" s="1"/>
  <c r="BB1123" i="1" s="1"/>
  <c r="O1123" i="1"/>
  <c r="AL1123" i="1" s="1"/>
  <c r="BA1123" i="1" s="1"/>
  <c r="P1123" i="1"/>
  <c r="N1124" i="1"/>
  <c r="AK1124" i="1" s="1"/>
  <c r="BB1124" i="1" s="1"/>
  <c r="O1124" i="1"/>
  <c r="AL1124" i="1" s="1"/>
  <c r="BA1124" i="1" s="1"/>
  <c r="P1124" i="1"/>
  <c r="N1125" i="1"/>
  <c r="AK1125" i="1" s="1"/>
  <c r="BB1125" i="1" s="1"/>
  <c r="O1125" i="1"/>
  <c r="AL1125" i="1" s="1"/>
  <c r="BA1125" i="1" s="1"/>
  <c r="P1125" i="1"/>
  <c r="N1126" i="1"/>
  <c r="AK1126" i="1" s="1"/>
  <c r="BB1126" i="1" s="1"/>
  <c r="O1126" i="1"/>
  <c r="AL1126" i="1" s="1"/>
  <c r="BA1126" i="1" s="1"/>
  <c r="P1126" i="1"/>
  <c r="N1127" i="1"/>
  <c r="AK1127" i="1" s="1"/>
  <c r="BB1127" i="1" s="1"/>
  <c r="O1127" i="1"/>
  <c r="AL1127" i="1" s="1"/>
  <c r="BA1127" i="1" s="1"/>
  <c r="P1127" i="1"/>
  <c r="N1128" i="1"/>
  <c r="AK1128" i="1" s="1"/>
  <c r="BB1128" i="1" s="1"/>
  <c r="O1128" i="1"/>
  <c r="AL1128" i="1" s="1"/>
  <c r="BA1128" i="1" s="1"/>
  <c r="P1128" i="1"/>
  <c r="N1129" i="1"/>
  <c r="AK1129" i="1" s="1"/>
  <c r="BB1129" i="1" s="1"/>
  <c r="O1129" i="1"/>
  <c r="AL1129" i="1" s="1"/>
  <c r="BA1129" i="1" s="1"/>
  <c r="P1129" i="1"/>
  <c r="N1130" i="1"/>
  <c r="AK1130" i="1" s="1"/>
  <c r="O1130" i="1"/>
  <c r="AL1130" i="1" s="1"/>
  <c r="BA1130" i="1" s="1"/>
  <c r="P1130" i="1"/>
  <c r="N1131" i="1"/>
  <c r="AK1131" i="1" s="1"/>
  <c r="BB1131" i="1" s="1"/>
  <c r="O1131" i="1"/>
  <c r="AL1131" i="1" s="1"/>
  <c r="BA1131" i="1" s="1"/>
  <c r="P1131" i="1"/>
  <c r="N1132" i="1"/>
  <c r="AK1132" i="1" s="1"/>
  <c r="BB1132" i="1" s="1"/>
  <c r="O1132" i="1"/>
  <c r="AL1132" i="1" s="1"/>
  <c r="BA1132" i="1" s="1"/>
  <c r="P1132" i="1"/>
  <c r="N1133" i="1"/>
  <c r="AK1133" i="1" s="1"/>
  <c r="BB1133" i="1" s="1"/>
  <c r="O1133" i="1"/>
  <c r="AL1133" i="1" s="1"/>
  <c r="BA1133" i="1" s="1"/>
  <c r="P1133" i="1"/>
  <c r="N1134" i="1"/>
  <c r="AK1134" i="1" s="1"/>
  <c r="BB1134" i="1" s="1"/>
  <c r="O1134" i="1"/>
  <c r="AL1134" i="1" s="1"/>
  <c r="BA1134" i="1" s="1"/>
  <c r="P1134" i="1"/>
  <c r="N1135" i="1"/>
  <c r="AK1135" i="1" s="1"/>
  <c r="BB1135" i="1" s="1"/>
  <c r="O1135" i="1"/>
  <c r="AL1135" i="1" s="1"/>
  <c r="BA1135" i="1" s="1"/>
  <c r="P1135" i="1"/>
  <c r="N1136" i="1"/>
  <c r="AK1136" i="1" s="1"/>
  <c r="BB1136" i="1" s="1"/>
  <c r="O1136" i="1"/>
  <c r="AL1136" i="1" s="1"/>
  <c r="BA1136" i="1" s="1"/>
  <c r="P1136" i="1"/>
  <c r="N1137" i="1"/>
  <c r="AK1137" i="1" s="1"/>
  <c r="BB1137" i="1" s="1"/>
  <c r="O1137" i="1"/>
  <c r="AL1137" i="1" s="1"/>
  <c r="BA1137" i="1" s="1"/>
  <c r="P1137" i="1"/>
  <c r="N1138" i="1"/>
  <c r="AK1138" i="1" s="1"/>
  <c r="BB1138" i="1" s="1"/>
  <c r="O1138" i="1"/>
  <c r="AL1138" i="1" s="1"/>
  <c r="BA1138" i="1" s="1"/>
  <c r="P1138" i="1"/>
  <c r="N1139" i="1"/>
  <c r="AK1139" i="1" s="1"/>
  <c r="BB1139" i="1" s="1"/>
  <c r="O1139" i="1"/>
  <c r="AL1139" i="1" s="1"/>
  <c r="BA1139" i="1" s="1"/>
  <c r="P1139" i="1"/>
  <c r="N1140" i="1"/>
  <c r="AK1140" i="1" s="1"/>
  <c r="BB1140" i="1" s="1"/>
  <c r="O1140" i="1"/>
  <c r="AL1140" i="1" s="1"/>
  <c r="BA1140" i="1" s="1"/>
  <c r="P1140" i="1"/>
  <c r="N1141" i="1"/>
  <c r="AK1141" i="1" s="1"/>
  <c r="BB1141" i="1" s="1"/>
  <c r="O1141" i="1"/>
  <c r="AL1141" i="1" s="1"/>
  <c r="BA1141" i="1" s="1"/>
  <c r="P1141" i="1"/>
  <c r="N1142" i="1"/>
  <c r="AK1142" i="1" s="1"/>
  <c r="BB1142" i="1" s="1"/>
  <c r="O1142" i="1"/>
  <c r="AL1142" i="1" s="1"/>
  <c r="BA1142" i="1" s="1"/>
  <c r="P1142" i="1"/>
  <c r="N1143" i="1"/>
  <c r="AK1143" i="1" s="1"/>
  <c r="BB1143" i="1" s="1"/>
  <c r="O1143" i="1"/>
  <c r="AL1143" i="1" s="1"/>
  <c r="BA1143" i="1" s="1"/>
  <c r="P1143" i="1"/>
  <c r="N1144" i="1"/>
  <c r="AK1144" i="1" s="1"/>
  <c r="BB1144" i="1" s="1"/>
  <c r="O1144" i="1"/>
  <c r="AL1144" i="1" s="1"/>
  <c r="BA1144" i="1" s="1"/>
  <c r="P1144" i="1"/>
  <c r="N1145" i="1"/>
  <c r="AK1145" i="1" s="1"/>
  <c r="BB1145" i="1" s="1"/>
  <c r="O1145" i="1"/>
  <c r="AL1145" i="1" s="1"/>
  <c r="BA1145" i="1" s="1"/>
  <c r="P1145" i="1"/>
  <c r="N1146" i="1"/>
  <c r="AK1146" i="1" s="1"/>
  <c r="BB1146" i="1" s="1"/>
  <c r="O1146" i="1"/>
  <c r="AL1146" i="1" s="1"/>
  <c r="BA1146" i="1" s="1"/>
  <c r="P1146" i="1"/>
  <c r="N1147" i="1"/>
  <c r="AK1147" i="1" s="1"/>
  <c r="BB1147" i="1" s="1"/>
  <c r="O1147" i="1"/>
  <c r="AL1147" i="1" s="1"/>
  <c r="BA1147" i="1" s="1"/>
  <c r="P1147" i="1"/>
  <c r="N1148" i="1"/>
  <c r="AK1148" i="1" s="1"/>
  <c r="BB1148" i="1" s="1"/>
  <c r="O1148" i="1"/>
  <c r="AL1148" i="1" s="1"/>
  <c r="BA1148" i="1" s="1"/>
  <c r="P1148" i="1"/>
  <c r="N1149" i="1"/>
  <c r="AK1149" i="1" s="1"/>
  <c r="BB1149" i="1" s="1"/>
  <c r="O1149" i="1"/>
  <c r="AL1149" i="1" s="1"/>
  <c r="BA1149" i="1" s="1"/>
  <c r="P1149" i="1"/>
  <c r="N1150" i="1"/>
  <c r="AK1150" i="1" s="1"/>
  <c r="BB1150" i="1" s="1"/>
  <c r="O1150" i="1"/>
  <c r="AL1150" i="1" s="1"/>
  <c r="BA1150" i="1" s="1"/>
  <c r="P1150" i="1"/>
  <c r="N1151" i="1"/>
  <c r="AK1151" i="1" s="1"/>
  <c r="BB1151" i="1" s="1"/>
  <c r="O1151" i="1"/>
  <c r="AL1151" i="1" s="1"/>
  <c r="BA1151" i="1" s="1"/>
  <c r="P1151" i="1"/>
  <c r="N1152" i="1"/>
  <c r="AK1152" i="1" s="1"/>
  <c r="BB1152" i="1" s="1"/>
  <c r="O1152" i="1"/>
  <c r="AL1152" i="1" s="1"/>
  <c r="BA1152" i="1" s="1"/>
  <c r="P1152" i="1"/>
  <c r="N1153" i="1"/>
  <c r="AK1153" i="1" s="1"/>
  <c r="BB1153" i="1" s="1"/>
  <c r="O1153" i="1"/>
  <c r="AL1153" i="1" s="1"/>
  <c r="BA1153" i="1" s="1"/>
  <c r="P1153" i="1"/>
  <c r="N1154" i="1"/>
  <c r="AK1154" i="1" s="1"/>
  <c r="BB1154" i="1" s="1"/>
  <c r="O1154" i="1"/>
  <c r="AL1154" i="1" s="1"/>
  <c r="BA1154" i="1" s="1"/>
  <c r="P1154" i="1"/>
  <c r="N1155" i="1"/>
  <c r="AK1155" i="1" s="1"/>
  <c r="BB1155" i="1" s="1"/>
  <c r="O1155" i="1"/>
  <c r="AL1155" i="1" s="1"/>
  <c r="BA1155" i="1" s="1"/>
  <c r="P1155" i="1"/>
  <c r="N1156" i="1"/>
  <c r="AK1156" i="1" s="1"/>
  <c r="BB1156" i="1" s="1"/>
  <c r="O1156" i="1"/>
  <c r="AL1156" i="1" s="1"/>
  <c r="BA1156" i="1" s="1"/>
  <c r="P1156" i="1"/>
  <c r="N1157" i="1"/>
  <c r="AK1157" i="1" s="1"/>
  <c r="BB1157" i="1" s="1"/>
  <c r="O1157" i="1"/>
  <c r="AL1157" i="1" s="1"/>
  <c r="BA1157" i="1" s="1"/>
  <c r="P1157" i="1"/>
  <c r="N1158" i="1"/>
  <c r="AK1158" i="1" s="1"/>
  <c r="BB1158" i="1" s="1"/>
  <c r="O1158" i="1"/>
  <c r="AL1158" i="1" s="1"/>
  <c r="BA1158" i="1" s="1"/>
  <c r="P1158" i="1"/>
  <c r="N1159" i="1"/>
  <c r="AK1159" i="1" s="1"/>
  <c r="BB1159" i="1" s="1"/>
  <c r="O1159" i="1"/>
  <c r="AL1159" i="1" s="1"/>
  <c r="BA1159" i="1" s="1"/>
  <c r="P1159" i="1"/>
  <c r="N1160" i="1"/>
  <c r="AK1160" i="1" s="1"/>
  <c r="BB1160" i="1" s="1"/>
  <c r="O1160" i="1"/>
  <c r="AL1160" i="1" s="1"/>
  <c r="BA1160" i="1" s="1"/>
  <c r="P1160" i="1"/>
  <c r="N1161" i="1"/>
  <c r="AK1161" i="1" s="1"/>
  <c r="BB1161" i="1" s="1"/>
  <c r="O1161" i="1"/>
  <c r="AL1161" i="1" s="1"/>
  <c r="BA1161" i="1" s="1"/>
  <c r="P1161" i="1"/>
  <c r="N1162" i="1"/>
  <c r="AK1162" i="1" s="1"/>
  <c r="BB1162" i="1" s="1"/>
  <c r="O1162" i="1"/>
  <c r="AL1162" i="1" s="1"/>
  <c r="BA1162" i="1" s="1"/>
  <c r="P1162" i="1"/>
  <c r="N1163" i="1"/>
  <c r="AK1163" i="1" s="1"/>
  <c r="BB1163" i="1" s="1"/>
  <c r="O1163" i="1"/>
  <c r="AL1163" i="1" s="1"/>
  <c r="BA1163" i="1" s="1"/>
  <c r="P1163" i="1"/>
  <c r="N1164" i="1"/>
  <c r="AK1164" i="1" s="1"/>
  <c r="BB1164" i="1" s="1"/>
  <c r="O1164" i="1"/>
  <c r="AL1164" i="1" s="1"/>
  <c r="BA1164" i="1" s="1"/>
  <c r="P1164" i="1"/>
  <c r="N1165" i="1"/>
  <c r="AK1165" i="1" s="1"/>
  <c r="BB1165" i="1" s="1"/>
  <c r="O1165" i="1"/>
  <c r="AL1165" i="1" s="1"/>
  <c r="BA1165" i="1" s="1"/>
  <c r="P1165" i="1"/>
  <c r="N1166" i="1"/>
  <c r="AK1166" i="1" s="1"/>
  <c r="BB1166" i="1" s="1"/>
  <c r="O1166" i="1"/>
  <c r="AL1166" i="1" s="1"/>
  <c r="BA1166" i="1" s="1"/>
  <c r="P1166" i="1"/>
  <c r="N1167" i="1"/>
  <c r="AK1167" i="1" s="1"/>
  <c r="BB1167" i="1" s="1"/>
  <c r="O1167" i="1"/>
  <c r="AL1167" i="1" s="1"/>
  <c r="BA1167" i="1" s="1"/>
  <c r="P1167" i="1"/>
  <c r="N1168" i="1"/>
  <c r="AK1168" i="1" s="1"/>
  <c r="BB1168" i="1" s="1"/>
  <c r="O1168" i="1"/>
  <c r="AL1168" i="1" s="1"/>
  <c r="BA1168" i="1" s="1"/>
  <c r="P1168" i="1"/>
  <c r="N1169" i="1"/>
  <c r="AK1169" i="1" s="1"/>
  <c r="BB1169" i="1" s="1"/>
  <c r="O1169" i="1"/>
  <c r="AL1169" i="1" s="1"/>
  <c r="BA1169" i="1" s="1"/>
  <c r="P1169" i="1"/>
  <c r="N1170" i="1"/>
  <c r="AK1170" i="1" s="1"/>
  <c r="BB1170" i="1" s="1"/>
  <c r="O1170" i="1"/>
  <c r="AL1170" i="1" s="1"/>
  <c r="BA1170" i="1" s="1"/>
  <c r="P1170" i="1"/>
  <c r="N1171" i="1"/>
  <c r="AK1171" i="1" s="1"/>
  <c r="BB1171" i="1" s="1"/>
  <c r="O1171" i="1"/>
  <c r="AL1171" i="1" s="1"/>
  <c r="BA1171" i="1" s="1"/>
  <c r="P1171" i="1"/>
  <c r="N1172" i="1"/>
  <c r="AK1172" i="1" s="1"/>
  <c r="BB1172" i="1" s="1"/>
  <c r="O1172" i="1"/>
  <c r="AL1172" i="1" s="1"/>
  <c r="BA1172" i="1" s="1"/>
  <c r="P1172" i="1"/>
  <c r="N1173" i="1"/>
  <c r="AK1173" i="1" s="1"/>
  <c r="BB1173" i="1" s="1"/>
  <c r="O1173" i="1"/>
  <c r="AL1173" i="1" s="1"/>
  <c r="BA1173" i="1" s="1"/>
  <c r="P1173" i="1"/>
  <c r="N1174" i="1"/>
  <c r="AK1174" i="1" s="1"/>
  <c r="BB1174" i="1" s="1"/>
  <c r="O1174" i="1"/>
  <c r="AL1174" i="1" s="1"/>
  <c r="BA1174" i="1" s="1"/>
  <c r="P1174" i="1"/>
  <c r="N1175" i="1"/>
  <c r="AK1175" i="1" s="1"/>
  <c r="BB1175" i="1" s="1"/>
  <c r="O1175" i="1"/>
  <c r="AL1175" i="1" s="1"/>
  <c r="BA1175" i="1" s="1"/>
  <c r="P1175" i="1"/>
  <c r="N1176" i="1"/>
  <c r="AK1176" i="1" s="1"/>
  <c r="BB1176" i="1" s="1"/>
  <c r="O1176" i="1"/>
  <c r="AL1176" i="1" s="1"/>
  <c r="BA1176" i="1" s="1"/>
  <c r="P1176" i="1"/>
  <c r="N1177" i="1"/>
  <c r="AK1177" i="1" s="1"/>
  <c r="O1177" i="1"/>
  <c r="AL1177" i="1" s="1"/>
  <c r="BA1177" i="1" s="1"/>
  <c r="P1177" i="1"/>
  <c r="N1178" i="1"/>
  <c r="AK1178" i="1" s="1"/>
  <c r="BB1178" i="1" s="1"/>
  <c r="O1178" i="1"/>
  <c r="AL1178" i="1" s="1"/>
  <c r="BA1178" i="1" s="1"/>
  <c r="P1178" i="1"/>
  <c r="N1179" i="1"/>
  <c r="AK1179" i="1" s="1"/>
  <c r="BB1179" i="1" s="1"/>
  <c r="O1179" i="1"/>
  <c r="AL1179" i="1" s="1"/>
  <c r="BA1179" i="1" s="1"/>
  <c r="P1179" i="1"/>
  <c r="N1180" i="1"/>
  <c r="AK1180" i="1" s="1"/>
  <c r="O1180" i="1"/>
  <c r="AL1180" i="1" s="1"/>
  <c r="BA1180" i="1" s="1"/>
  <c r="P1180" i="1"/>
  <c r="N1181" i="1"/>
  <c r="AK1181" i="1" s="1"/>
  <c r="BB1181" i="1" s="1"/>
  <c r="O1181" i="1"/>
  <c r="AL1181" i="1" s="1"/>
  <c r="P1181" i="1"/>
  <c r="N1182" i="1"/>
  <c r="AK1182" i="1" s="1"/>
  <c r="BB1182" i="1" s="1"/>
  <c r="O1182" i="1"/>
  <c r="AL1182" i="1" s="1"/>
  <c r="BA1182" i="1" s="1"/>
  <c r="P1182" i="1"/>
  <c r="N1183" i="1"/>
  <c r="AK1183" i="1" s="1"/>
  <c r="BB1183" i="1" s="1"/>
  <c r="O1183" i="1"/>
  <c r="AL1183" i="1" s="1"/>
  <c r="BA1183" i="1" s="1"/>
  <c r="P1183" i="1"/>
  <c r="N1184" i="1"/>
  <c r="AK1184" i="1" s="1"/>
  <c r="BB1184" i="1" s="1"/>
  <c r="O1184" i="1"/>
  <c r="AL1184" i="1" s="1"/>
  <c r="BA1184" i="1" s="1"/>
  <c r="P1184" i="1"/>
  <c r="N1185" i="1"/>
  <c r="AK1185" i="1" s="1"/>
  <c r="BB1185" i="1" s="1"/>
  <c r="O1185" i="1"/>
  <c r="AL1185" i="1" s="1"/>
  <c r="BA1185" i="1" s="1"/>
  <c r="P1185" i="1"/>
  <c r="N1186" i="1"/>
  <c r="AK1186" i="1" s="1"/>
  <c r="O1186" i="1"/>
  <c r="AL1186" i="1" s="1"/>
  <c r="BA1186" i="1" s="1"/>
  <c r="P1186" i="1"/>
  <c r="N1187" i="1"/>
  <c r="AK1187" i="1" s="1"/>
  <c r="BB1187" i="1" s="1"/>
  <c r="O1187" i="1"/>
  <c r="AL1187" i="1" s="1"/>
  <c r="BA1187" i="1" s="1"/>
  <c r="P1187" i="1"/>
  <c r="N1188" i="1"/>
  <c r="AK1188" i="1" s="1"/>
  <c r="BB1188" i="1" s="1"/>
  <c r="O1188" i="1"/>
  <c r="AL1188" i="1" s="1"/>
  <c r="BA1188" i="1" s="1"/>
  <c r="P1188" i="1"/>
  <c r="N1189" i="1"/>
  <c r="AK1189" i="1" s="1"/>
  <c r="BB1189" i="1" s="1"/>
  <c r="O1189" i="1"/>
  <c r="AL1189" i="1" s="1"/>
  <c r="BA1189" i="1" s="1"/>
  <c r="P1189" i="1"/>
  <c r="N1190" i="1"/>
  <c r="AK1190" i="1" s="1"/>
  <c r="BB1190" i="1" s="1"/>
  <c r="O1190" i="1"/>
  <c r="AL1190" i="1" s="1"/>
  <c r="BA1190" i="1" s="1"/>
  <c r="P1190" i="1"/>
  <c r="N1191" i="1"/>
  <c r="AK1191" i="1" s="1"/>
  <c r="BB1191" i="1" s="1"/>
  <c r="O1191" i="1"/>
  <c r="AL1191" i="1" s="1"/>
  <c r="BA1191" i="1" s="1"/>
  <c r="P1191" i="1"/>
  <c r="N1192" i="1"/>
  <c r="AK1192" i="1" s="1"/>
  <c r="BB1192" i="1" s="1"/>
  <c r="O1192" i="1"/>
  <c r="AL1192" i="1" s="1"/>
  <c r="BA1192" i="1" s="1"/>
  <c r="P1192" i="1"/>
  <c r="N1193" i="1"/>
  <c r="AK1193" i="1" s="1"/>
  <c r="BB1193" i="1" s="1"/>
  <c r="O1193" i="1"/>
  <c r="AL1193" i="1" s="1"/>
  <c r="BA1193" i="1" s="1"/>
  <c r="P1193" i="1"/>
  <c r="N1194" i="1"/>
  <c r="AK1194" i="1" s="1"/>
  <c r="BB1194" i="1" s="1"/>
  <c r="O1194" i="1"/>
  <c r="AL1194" i="1" s="1"/>
  <c r="BA1194" i="1" s="1"/>
  <c r="P1194" i="1"/>
  <c r="N1195" i="1"/>
  <c r="AK1195" i="1" s="1"/>
  <c r="BB1195" i="1" s="1"/>
  <c r="O1195" i="1"/>
  <c r="AL1195" i="1" s="1"/>
  <c r="BA1195" i="1" s="1"/>
  <c r="P1195" i="1"/>
  <c r="N1196" i="1"/>
  <c r="AK1196" i="1" s="1"/>
  <c r="BB1196" i="1" s="1"/>
  <c r="O1196" i="1"/>
  <c r="AL1196" i="1" s="1"/>
  <c r="BA1196" i="1" s="1"/>
  <c r="P1196" i="1"/>
  <c r="N1197" i="1"/>
  <c r="AK1197" i="1" s="1"/>
  <c r="BB1197" i="1" s="1"/>
  <c r="O1197" i="1"/>
  <c r="AL1197" i="1" s="1"/>
  <c r="BA1197" i="1" s="1"/>
  <c r="P1197" i="1"/>
  <c r="N1198" i="1"/>
  <c r="AK1198" i="1" s="1"/>
  <c r="BB1198" i="1" s="1"/>
  <c r="O1198" i="1"/>
  <c r="AL1198" i="1" s="1"/>
  <c r="BA1198" i="1" s="1"/>
  <c r="P1198" i="1"/>
  <c r="N1199" i="1"/>
  <c r="AK1199" i="1" s="1"/>
  <c r="BB1199" i="1" s="1"/>
  <c r="O1199" i="1"/>
  <c r="AL1199" i="1" s="1"/>
  <c r="BA1199" i="1" s="1"/>
  <c r="P1199" i="1"/>
  <c r="N1200" i="1"/>
  <c r="AK1200" i="1" s="1"/>
  <c r="BB1200" i="1" s="1"/>
  <c r="O1200" i="1"/>
  <c r="AL1200" i="1" s="1"/>
  <c r="BA1200" i="1" s="1"/>
  <c r="P1200" i="1"/>
  <c r="N1201" i="1"/>
  <c r="AK1201" i="1" s="1"/>
  <c r="BB1201" i="1" s="1"/>
  <c r="O1201" i="1"/>
  <c r="AL1201" i="1" s="1"/>
  <c r="BA1201" i="1" s="1"/>
  <c r="P1201" i="1"/>
  <c r="N1202" i="1"/>
  <c r="AK1202" i="1" s="1"/>
  <c r="BB1202" i="1" s="1"/>
  <c r="O1202" i="1"/>
  <c r="AL1202" i="1" s="1"/>
  <c r="BA1202" i="1" s="1"/>
  <c r="P1202" i="1"/>
  <c r="N1203" i="1"/>
  <c r="AK1203" i="1" s="1"/>
  <c r="BB1203" i="1" s="1"/>
  <c r="O1203" i="1"/>
  <c r="AL1203" i="1" s="1"/>
  <c r="BA1203" i="1" s="1"/>
  <c r="P1203" i="1"/>
  <c r="N1204" i="1"/>
  <c r="AK1204" i="1" s="1"/>
  <c r="BB1204" i="1" s="1"/>
  <c r="O1204" i="1"/>
  <c r="AL1204" i="1" s="1"/>
  <c r="BA1204" i="1" s="1"/>
  <c r="P1204" i="1"/>
  <c r="N1205" i="1"/>
  <c r="AK1205" i="1" s="1"/>
  <c r="BB1205" i="1" s="1"/>
  <c r="O1205" i="1"/>
  <c r="AL1205" i="1" s="1"/>
  <c r="BA1205" i="1" s="1"/>
  <c r="P1205" i="1"/>
  <c r="N1206" i="1"/>
  <c r="AK1206" i="1" s="1"/>
  <c r="BB1206" i="1" s="1"/>
  <c r="O1206" i="1"/>
  <c r="AL1206" i="1" s="1"/>
  <c r="BA1206" i="1" s="1"/>
  <c r="P1206" i="1"/>
  <c r="N1207" i="1"/>
  <c r="AK1207" i="1" s="1"/>
  <c r="BB1207" i="1" s="1"/>
  <c r="O1207" i="1"/>
  <c r="AL1207" i="1" s="1"/>
  <c r="BA1207" i="1" s="1"/>
  <c r="P1207" i="1"/>
  <c r="N1208" i="1"/>
  <c r="AK1208" i="1" s="1"/>
  <c r="BB1208" i="1" s="1"/>
  <c r="O1208" i="1"/>
  <c r="AL1208" i="1" s="1"/>
  <c r="BA1208" i="1" s="1"/>
  <c r="P1208" i="1"/>
  <c r="N1209" i="1"/>
  <c r="AK1209" i="1" s="1"/>
  <c r="BB1209" i="1" s="1"/>
  <c r="O1209" i="1"/>
  <c r="AL1209" i="1" s="1"/>
  <c r="BA1209" i="1" s="1"/>
  <c r="P1209" i="1"/>
  <c r="N1210" i="1"/>
  <c r="AK1210" i="1" s="1"/>
  <c r="BB1210" i="1" s="1"/>
  <c r="O1210" i="1"/>
  <c r="AL1210" i="1" s="1"/>
  <c r="BA1210" i="1" s="1"/>
  <c r="P1210" i="1"/>
  <c r="N1211" i="1"/>
  <c r="AK1211" i="1" s="1"/>
  <c r="BB1211" i="1" s="1"/>
  <c r="O1211" i="1"/>
  <c r="AL1211" i="1" s="1"/>
  <c r="BA1211" i="1" s="1"/>
  <c r="P1211" i="1"/>
  <c r="N1212" i="1"/>
  <c r="AK1212" i="1" s="1"/>
  <c r="BB1212" i="1" s="1"/>
  <c r="O1212" i="1"/>
  <c r="AL1212" i="1" s="1"/>
  <c r="BA1212" i="1" s="1"/>
  <c r="P1212" i="1"/>
  <c r="N1213" i="1"/>
  <c r="AK1213" i="1" s="1"/>
  <c r="BB1213" i="1" s="1"/>
  <c r="O1213" i="1"/>
  <c r="AL1213" i="1" s="1"/>
  <c r="BA1213" i="1" s="1"/>
  <c r="P1213" i="1"/>
  <c r="N1214" i="1"/>
  <c r="AK1214" i="1" s="1"/>
  <c r="BB1214" i="1" s="1"/>
  <c r="O1214" i="1"/>
  <c r="AL1214" i="1" s="1"/>
  <c r="BA1214" i="1" s="1"/>
  <c r="P1214" i="1"/>
  <c r="N1215" i="1"/>
  <c r="AK1215" i="1" s="1"/>
  <c r="BB1215" i="1" s="1"/>
  <c r="O1215" i="1"/>
  <c r="AL1215" i="1" s="1"/>
  <c r="P1215" i="1"/>
  <c r="N1216" i="1"/>
  <c r="AK1216" i="1" s="1"/>
  <c r="O1216" i="1"/>
  <c r="AL1216" i="1" s="1"/>
  <c r="BA1216" i="1" s="1"/>
  <c r="P1216" i="1"/>
  <c r="N1217" i="1"/>
  <c r="AK1217" i="1" s="1"/>
  <c r="BB1217" i="1" s="1"/>
  <c r="O1217" i="1"/>
  <c r="AL1217" i="1" s="1"/>
  <c r="BA1217" i="1" s="1"/>
  <c r="P1217" i="1"/>
  <c r="N1218" i="1"/>
  <c r="AK1218" i="1" s="1"/>
  <c r="BB1218" i="1" s="1"/>
  <c r="O1218" i="1"/>
  <c r="AL1218" i="1" s="1"/>
  <c r="BA1218" i="1" s="1"/>
  <c r="P1218" i="1"/>
  <c r="N1219" i="1"/>
  <c r="AK1219" i="1" s="1"/>
  <c r="BB1219" i="1" s="1"/>
  <c r="O1219" i="1"/>
  <c r="AL1219" i="1" s="1"/>
  <c r="BA1219" i="1" s="1"/>
  <c r="P1219" i="1"/>
  <c r="N1220" i="1"/>
  <c r="AK1220" i="1" s="1"/>
  <c r="BB1220" i="1" s="1"/>
  <c r="O1220" i="1"/>
  <c r="AL1220" i="1" s="1"/>
  <c r="BA1220" i="1" s="1"/>
  <c r="P1220" i="1"/>
  <c r="N1221" i="1"/>
  <c r="AK1221" i="1" s="1"/>
  <c r="O1221" i="1"/>
  <c r="AL1221" i="1" s="1"/>
  <c r="BA1221" i="1" s="1"/>
  <c r="P1221" i="1"/>
  <c r="N1222" i="1"/>
  <c r="AK1222" i="1" s="1"/>
  <c r="BB1222" i="1" s="1"/>
  <c r="O1222" i="1"/>
  <c r="AL1222" i="1" s="1"/>
  <c r="BA1222" i="1" s="1"/>
  <c r="P1222" i="1"/>
  <c r="N1223" i="1"/>
  <c r="AK1223" i="1" s="1"/>
  <c r="O1223" i="1"/>
  <c r="AL1223" i="1" s="1"/>
  <c r="BA1223" i="1" s="1"/>
  <c r="P1223" i="1"/>
  <c r="N1224" i="1"/>
  <c r="AK1224" i="1" s="1"/>
  <c r="BB1224" i="1" s="1"/>
  <c r="O1224" i="1"/>
  <c r="AL1224" i="1" s="1"/>
  <c r="BA1224" i="1" s="1"/>
  <c r="P1224" i="1"/>
  <c r="N1225" i="1"/>
  <c r="AK1225" i="1" s="1"/>
  <c r="BB1225" i="1" s="1"/>
  <c r="O1225" i="1"/>
  <c r="AL1225" i="1" s="1"/>
  <c r="BA1225" i="1" s="1"/>
  <c r="P1225" i="1"/>
  <c r="N1226" i="1"/>
  <c r="AK1226" i="1" s="1"/>
  <c r="BB1226" i="1" s="1"/>
  <c r="O1226" i="1"/>
  <c r="AL1226" i="1" s="1"/>
  <c r="BA1226" i="1" s="1"/>
  <c r="P1226" i="1"/>
  <c r="N1227" i="1"/>
  <c r="AK1227" i="1" s="1"/>
  <c r="BB1227" i="1" s="1"/>
  <c r="O1227" i="1"/>
  <c r="AL1227" i="1" s="1"/>
  <c r="BA1227" i="1" s="1"/>
  <c r="P1227" i="1"/>
  <c r="N1228" i="1"/>
  <c r="AK1228" i="1" s="1"/>
  <c r="BB1228" i="1" s="1"/>
  <c r="O1228" i="1"/>
  <c r="AL1228" i="1" s="1"/>
  <c r="BA1228" i="1" s="1"/>
  <c r="P1228" i="1"/>
  <c r="N1229" i="1"/>
  <c r="AK1229" i="1" s="1"/>
  <c r="BB1229" i="1" s="1"/>
  <c r="O1229" i="1"/>
  <c r="AL1229" i="1" s="1"/>
  <c r="BA1229" i="1" s="1"/>
  <c r="P1229" i="1"/>
  <c r="N1230" i="1"/>
  <c r="AK1230" i="1" s="1"/>
  <c r="BB1230" i="1" s="1"/>
  <c r="O1230" i="1"/>
  <c r="AL1230" i="1" s="1"/>
  <c r="BA1230" i="1" s="1"/>
  <c r="P1230" i="1"/>
  <c r="N1231" i="1"/>
  <c r="AK1231" i="1" s="1"/>
  <c r="BB1231" i="1" s="1"/>
  <c r="O1231" i="1"/>
  <c r="AL1231" i="1" s="1"/>
  <c r="BA1231" i="1" s="1"/>
  <c r="P1231" i="1"/>
  <c r="N1232" i="1"/>
  <c r="AK1232" i="1" s="1"/>
  <c r="BB1232" i="1" s="1"/>
  <c r="O1232" i="1"/>
  <c r="AL1232" i="1" s="1"/>
  <c r="BA1232" i="1" s="1"/>
  <c r="P1232" i="1"/>
  <c r="N1233" i="1"/>
  <c r="AK1233" i="1" s="1"/>
  <c r="BB1233" i="1" s="1"/>
  <c r="O1233" i="1"/>
  <c r="AL1233" i="1" s="1"/>
  <c r="BA1233" i="1" s="1"/>
  <c r="P1233" i="1"/>
  <c r="N1234" i="1"/>
  <c r="AK1234" i="1" s="1"/>
  <c r="BB1234" i="1" s="1"/>
  <c r="O1234" i="1"/>
  <c r="AL1234" i="1" s="1"/>
  <c r="BA1234" i="1" s="1"/>
  <c r="P1234" i="1"/>
  <c r="N1235" i="1"/>
  <c r="AK1235" i="1" s="1"/>
  <c r="BB1235" i="1" s="1"/>
  <c r="O1235" i="1"/>
  <c r="AL1235" i="1" s="1"/>
  <c r="BA1235" i="1" s="1"/>
  <c r="P1235" i="1"/>
  <c r="N1236" i="1"/>
  <c r="AK1236" i="1" s="1"/>
  <c r="O1236" i="1"/>
  <c r="AL1236" i="1" s="1"/>
  <c r="BA1236" i="1" s="1"/>
  <c r="P1236" i="1"/>
  <c r="N1237" i="1"/>
  <c r="AK1237" i="1" s="1"/>
  <c r="BB1237" i="1" s="1"/>
  <c r="O1237" i="1"/>
  <c r="AL1237" i="1" s="1"/>
  <c r="BA1237" i="1" s="1"/>
  <c r="P1237" i="1"/>
  <c r="N1238" i="1"/>
  <c r="AK1238" i="1" s="1"/>
  <c r="BB1238" i="1" s="1"/>
  <c r="O1238" i="1"/>
  <c r="AL1238" i="1" s="1"/>
  <c r="BA1238" i="1" s="1"/>
  <c r="P1238" i="1"/>
  <c r="N1239" i="1"/>
  <c r="AK1239" i="1" s="1"/>
  <c r="BB1239" i="1" s="1"/>
  <c r="O1239" i="1"/>
  <c r="AL1239" i="1" s="1"/>
  <c r="BA1239" i="1" s="1"/>
  <c r="P1239" i="1"/>
  <c r="N1240" i="1"/>
  <c r="AK1240" i="1" s="1"/>
  <c r="BB1240" i="1" s="1"/>
  <c r="O1240" i="1"/>
  <c r="AL1240" i="1" s="1"/>
  <c r="BA1240" i="1" s="1"/>
  <c r="P1240" i="1"/>
  <c r="N1241" i="1"/>
  <c r="AK1241" i="1" s="1"/>
  <c r="BB1241" i="1" s="1"/>
  <c r="O1241" i="1"/>
  <c r="AL1241" i="1" s="1"/>
  <c r="BA1241" i="1" s="1"/>
  <c r="P1241" i="1"/>
  <c r="N1242" i="1"/>
  <c r="AK1242" i="1" s="1"/>
  <c r="BB1242" i="1" s="1"/>
  <c r="O1242" i="1"/>
  <c r="AL1242" i="1" s="1"/>
  <c r="BA1242" i="1" s="1"/>
  <c r="P1242" i="1"/>
  <c r="N1243" i="1"/>
  <c r="AK1243" i="1" s="1"/>
  <c r="BB1243" i="1" s="1"/>
  <c r="O1243" i="1"/>
  <c r="AL1243" i="1" s="1"/>
  <c r="BA1243" i="1" s="1"/>
  <c r="P1243" i="1"/>
  <c r="N1244" i="1"/>
  <c r="AK1244" i="1" s="1"/>
  <c r="BB1244" i="1" s="1"/>
  <c r="O1244" i="1"/>
  <c r="AL1244" i="1" s="1"/>
  <c r="BA1244" i="1" s="1"/>
  <c r="P1244" i="1"/>
  <c r="N1245" i="1"/>
  <c r="AK1245" i="1" s="1"/>
  <c r="BB1245" i="1" s="1"/>
  <c r="O1245" i="1"/>
  <c r="AL1245" i="1" s="1"/>
  <c r="BA1245" i="1" s="1"/>
  <c r="P1245" i="1"/>
  <c r="N1246" i="1"/>
  <c r="AK1246" i="1" s="1"/>
  <c r="BB1246" i="1" s="1"/>
  <c r="O1246" i="1"/>
  <c r="AL1246" i="1" s="1"/>
  <c r="BA1246" i="1" s="1"/>
  <c r="P1246" i="1"/>
  <c r="N1247" i="1"/>
  <c r="AK1247" i="1" s="1"/>
  <c r="BB1247" i="1" s="1"/>
  <c r="O1247" i="1"/>
  <c r="AL1247" i="1" s="1"/>
  <c r="BA1247" i="1" s="1"/>
  <c r="P1247" i="1"/>
  <c r="N1248" i="1"/>
  <c r="AK1248" i="1" s="1"/>
  <c r="BB1248" i="1" s="1"/>
  <c r="O1248" i="1"/>
  <c r="AL1248" i="1" s="1"/>
  <c r="BA1248" i="1" s="1"/>
  <c r="P1248" i="1"/>
  <c r="N1249" i="1"/>
  <c r="AK1249" i="1" s="1"/>
  <c r="BB1249" i="1" s="1"/>
  <c r="O1249" i="1"/>
  <c r="AL1249" i="1" s="1"/>
  <c r="BA1249" i="1" s="1"/>
  <c r="P1249" i="1"/>
  <c r="N1250" i="1"/>
  <c r="AK1250" i="1" s="1"/>
  <c r="BB1250" i="1" s="1"/>
  <c r="O1250" i="1"/>
  <c r="AL1250" i="1" s="1"/>
  <c r="BA1250" i="1" s="1"/>
  <c r="P1250" i="1"/>
  <c r="N1251" i="1"/>
  <c r="AK1251" i="1" s="1"/>
  <c r="BB1251" i="1" s="1"/>
  <c r="O1251" i="1"/>
  <c r="AL1251" i="1" s="1"/>
  <c r="BA1251" i="1" s="1"/>
  <c r="P1251" i="1"/>
  <c r="N1252" i="1"/>
  <c r="AK1252" i="1" s="1"/>
  <c r="BB1252" i="1" s="1"/>
  <c r="O1252" i="1"/>
  <c r="AL1252" i="1" s="1"/>
  <c r="BA1252" i="1" s="1"/>
  <c r="P1252" i="1"/>
  <c r="N1253" i="1"/>
  <c r="AK1253" i="1" s="1"/>
  <c r="BB1253" i="1" s="1"/>
  <c r="O1253" i="1"/>
  <c r="AL1253" i="1" s="1"/>
  <c r="BA1253" i="1" s="1"/>
  <c r="P1253" i="1"/>
  <c r="N1254" i="1"/>
  <c r="AK1254" i="1" s="1"/>
  <c r="BB1254" i="1" s="1"/>
  <c r="O1254" i="1"/>
  <c r="AL1254" i="1" s="1"/>
  <c r="BA1254" i="1" s="1"/>
  <c r="P1254" i="1"/>
  <c r="N1255" i="1"/>
  <c r="AK1255" i="1" s="1"/>
  <c r="BB1255" i="1" s="1"/>
  <c r="O1255" i="1"/>
  <c r="AL1255" i="1" s="1"/>
  <c r="BA1255" i="1" s="1"/>
  <c r="P1255" i="1"/>
  <c r="N1256" i="1"/>
  <c r="AK1256" i="1" s="1"/>
  <c r="BB1256" i="1" s="1"/>
  <c r="O1256" i="1"/>
  <c r="AL1256" i="1" s="1"/>
  <c r="BA1256" i="1" s="1"/>
  <c r="P1256" i="1"/>
  <c r="N1257" i="1"/>
  <c r="AK1257" i="1" s="1"/>
  <c r="BB1257" i="1" s="1"/>
  <c r="O1257" i="1"/>
  <c r="AL1257" i="1" s="1"/>
  <c r="BA1257" i="1" s="1"/>
  <c r="P1257" i="1"/>
  <c r="N1258" i="1"/>
  <c r="AK1258" i="1" s="1"/>
  <c r="BB1258" i="1" s="1"/>
  <c r="O1258" i="1"/>
  <c r="AL1258" i="1" s="1"/>
  <c r="BA1258" i="1" s="1"/>
  <c r="P1258" i="1"/>
  <c r="N1259" i="1"/>
  <c r="AK1259" i="1" s="1"/>
  <c r="BB1259" i="1" s="1"/>
  <c r="O1259" i="1"/>
  <c r="AL1259" i="1" s="1"/>
  <c r="BA1259" i="1" s="1"/>
  <c r="P1259" i="1"/>
  <c r="N1260" i="1"/>
  <c r="AK1260" i="1" s="1"/>
  <c r="BB1260" i="1" s="1"/>
  <c r="O1260" i="1"/>
  <c r="AL1260" i="1" s="1"/>
  <c r="BA1260" i="1" s="1"/>
  <c r="P1260" i="1"/>
  <c r="N1261" i="1"/>
  <c r="AK1261" i="1" s="1"/>
  <c r="BB1261" i="1" s="1"/>
  <c r="O1261" i="1"/>
  <c r="AL1261" i="1" s="1"/>
  <c r="BA1261" i="1" s="1"/>
  <c r="P1261" i="1"/>
  <c r="N1262" i="1"/>
  <c r="AK1262" i="1" s="1"/>
  <c r="BB1262" i="1" s="1"/>
  <c r="O1262" i="1"/>
  <c r="AL1262" i="1" s="1"/>
  <c r="BA1262" i="1" s="1"/>
  <c r="P1262" i="1"/>
  <c r="N1263" i="1"/>
  <c r="AK1263" i="1" s="1"/>
  <c r="BB1263" i="1" s="1"/>
  <c r="O1263" i="1"/>
  <c r="AL1263" i="1" s="1"/>
  <c r="BA1263" i="1" s="1"/>
  <c r="P1263" i="1"/>
  <c r="N1264" i="1"/>
  <c r="AK1264" i="1" s="1"/>
  <c r="BB1264" i="1" s="1"/>
  <c r="O1264" i="1"/>
  <c r="AL1264" i="1" s="1"/>
  <c r="BA1264" i="1" s="1"/>
  <c r="P1264" i="1"/>
  <c r="N1265" i="1"/>
  <c r="AK1265" i="1" s="1"/>
  <c r="BB1265" i="1" s="1"/>
  <c r="O1265" i="1"/>
  <c r="AL1265" i="1" s="1"/>
  <c r="BA1265" i="1" s="1"/>
  <c r="P1265" i="1"/>
  <c r="N1266" i="1"/>
  <c r="AK1266" i="1" s="1"/>
  <c r="BB1266" i="1" s="1"/>
  <c r="O1266" i="1"/>
  <c r="AL1266" i="1" s="1"/>
  <c r="BA1266" i="1" s="1"/>
  <c r="P1266" i="1"/>
  <c r="N1267" i="1"/>
  <c r="AK1267" i="1" s="1"/>
  <c r="BB1267" i="1" s="1"/>
  <c r="O1267" i="1"/>
  <c r="AL1267" i="1" s="1"/>
  <c r="BA1267" i="1" s="1"/>
  <c r="P1267" i="1"/>
  <c r="N1268" i="1"/>
  <c r="AK1268" i="1" s="1"/>
  <c r="BB1268" i="1" s="1"/>
  <c r="O1268" i="1"/>
  <c r="AL1268" i="1" s="1"/>
  <c r="BA1268" i="1" s="1"/>
  <c r="P1268" i="1"/>
  <c r="N1269" i="1"/>
  <c r="AK1269" i="1" s="1"/>
  <c r="BB1269" i="1" s="1"/>
  <c r="O1269" i="1"/>
  <c r="AL1269" i="1" s="1"/>
  <c r="BA1269" i="1" s="1"/>
  <c r="P1269" i="1"/>
  <c r="N1270" i="1"/>
  <c r="AK1270" i="1" s="1"/>
  <c r="BB1270" i="1" s="1"/>
  <c r="O1270" i="1"/>
  <c r="AL1270" i="1" s="1"/>
  <c r="BA1270" i="1" s="1"/>
  <c r="P1270" i="1"/>
  <c r="N1271" i="1"/>
  <c r="AK1271" i="1" s="1"/>
  <c r="BB1271" i="1" s="1"/>
  <c r="O1271" i="1"/>
  <c r="AL1271" i="1" s="1"/>
  <c r="BA1271" i="1" s="1"/>
  <c r="P1271" i="1"/>
  <c r="N1272" i="1"/>
  <c r="AK1272" i="1" s="1"/>
  <c r="BB1272" i="1" s="1"/>
  <c r="O1272" i="1"/>
  <c r="AL1272" i="1" s="1"/>
  <c r="BA1272" i="1" s="1"/>
  <c r="P1272" i="1"/>
  <c r="N1273" i="1"/>
  <c r="AK1273" i="1" s="1"/>
  <c r="BB1273" i="1" s="1"/>
  <c r="O1273" i="1"/>
  <c r="AL1273" i="1" s="1"/>
  <c r="BA1273" i="1" s="1"/>
  <c r="P1273" i="1"/>
  <c r="N1274" i="1"/>
  <c r="AK1274" i="1" s="1"/>
  <c r="BB1274" i="1" s="1"/>
  <c r="O1274" i="1"/>
  <c r="AL1274" i="1" s="1"/>
  <c r="BA1274" i="1" s="1"/>
  <c r="P1274" i="1"/>
  <c r="N1275" i="1"/>
  <c r="AK1275" i="1" s="1"/>
  <c r="BB1275" i="1" s="1"/>
  <c r="O1275" i="1"/>
  <c r="AL1275" i="1" s="1"/>
  <c r="BA1275" i="1" s="1"/>
  <c r="P1275" i="1"/>
  <c r="N1276" i="1"/>
  <c r="AK1276" i="1" s="1"/>
  <c r="BB1276" i="1" s="1"/>
  <c r="O1276" i="1"/>
  <c r="AL1276" i="1" s="1"/>
  <c r="BA1276" i="1" s="1"/>
  <c r="P1276" i="1"/>
  <c r="N1277" i="1"/>
  <c r="AK1277" i="1" s="1"/>
  <c r="BB1277" i="1" s="1"/>
  <c r="O1277" i="1"/>
  <c r="AL1277" i="1" s="1"/>
  <c r="BA1277" i="1" s="1"/>
  <c r="P1277" i="1"/>
  <c r="N1278" i="1"/>
  <c r="AK1278" i="1" s="1"/>
  <c r="BB1278" i="1" s="1"/>
  <c r="O1278" i="1"/>
  <c r="AL1278" i="1" s="1"/>
  <c r="BA1278" i="1" s="1"/>
  <c r="P1278" i="1"/>
  <c r="N1279" i="1"/>
  <c r="AK1279" i="1" s="1"/>
  <c r="BB1279" i="1" s="1"/>
  <c r="O1279" i="1"/>
  <c r="AL1279" i="1" s="1"/>
  <c r="BA1279" i="1" s="1"/>
  <c r="P1279" i="1"/>
  <c r="N1280" i="1"/>
  <c r="AK1280" i="1" s="1"/>
  <c r="BB1280" i="1" s="1"/>
  <c r="O1280" i="1"/>
  <c r="AL1280" i="1" s="1"/>
  <c r="BA1280" i="1" s="1"/>
  <c r="P1280" i="1"/>
  <c r="N1281" i="1"/>
  <c r="AK1281" i="1" s="1"/>
  <c r="BB1281" i="1" s="1"/>
  <c r="O1281" i="1"/>
  <c r="AL1281" i="1" s="1"/>
  <c r="BA1281" i="1" s="1"/>
  <c r="P1281" i="1"/>
  <c r="N1282" i="1"/>
  <c r="AK1282" i="1" s="1"/>
  <c r="BB1282" i="1" s="1"/>
  <c r="O1282" i="1"/>
  <c r="AL1282" i="1" s="1"/>
  <c r="BA1282" i="1" s="1"/>
  <c r="P1282" i="1"/>
  <c r="N1283" i="1"/>
  <c r="AK1283" i="1" s="1"/>
  <c r="BB1283" i="1" s="1"/>
  <c r="O1283" i="1"/>
  <c r="AL1283" i="1" s="1"/>
  <c r="BA1283" i="1" s="1"/>
  <c r="P1283" i="1"/>
  <c r="N1284" i="1"/>
  <c r="AK1284" i="1" s="1"/>
  <c r="BB1284" i="1" s="1"/>
  <c r="O1284" i="1"/>
  <c r="AL1284" i="1" s="1"/>
  <c r="BA1284" i="1" s="1"/>
  <c r="P1284" i="1"/>
  <c r="N1285" i="1"/>
  <c r="AK1285" i="1" s="1"/>
  <c r="BB1285" i="1" s="1"/>
  <c r="O1285" i="1"/>
  <c r="AL1285" i="1" s="1"/>
  <c r="BA1285" i="1" s="1"/>
  <c r="P1285" i="1"/>
  <c r="N1286" i="1"/>
  <c r="AK1286" i="1" s="1"/>
  <c r="BB1286" i="1" s="1"/>
  <c r="O1286" i="1"/>
  <c r="AL1286" i="1" s="1"/>
  <c r="BA1286" i="1" s="1"/>
  <c r="P1286" i="1"/>
  <c r="N1287" i="1"/>
  <c r="AK1287" i="1" s="1"/>
  <c r="BB1287" i="1" s="1"/>
  <c r="O1287" i="1"/>
  <c r="AL1287" i="1" s="1"/>
  <c r="BA1287" i="1" s="1"/>
  <c r="P1287" i="1"/>
  <c r="N1288" i="1"/>
  <c r="AK1288" i="1" s="1"/>
  <c r="BB1288" i="1" s="1"/>
  <c r="O1288" i="1"/>
  <c r="AL1288" i="1" s="1"/>
  <c r="BA1288" i="1" s="1"/>
  <c r="P1288" i="1"/>
  <c r="N1289" i="1"/>
  <c r="AK1289" i="1" s="1"/>
  <c r="BB1289" i="1" s="1"/>
  <c r="O1289" i="1"/>
  <c r="AL1289" i="1" s="1"/>
  <c r="BA1289" i="1" s="1"/>
  <c r="P1289" i="1"/>
  <c r="N1290" i="1"/>
  <c r="AK1290" i="1" s="1"/>
  <c r="BB1290" i="1" s="1"/>
  <c r="O1290" i="1"/>
  <c r="AL1290" i="1" s="1"/>
  <c r="BA1290" i="1" s="1"/>
  <c r="P1290" i="1"/>
  <c r="N1291" i="1"/>
  <c r="AK1291" i="1" s="1"/>
  <c r="BB1291" i="1" s="1"/>
  <c r="O1291" i="1"/>
  <c r="AL1291" i="1" s="1"/>
  <c r="BA1291" i="1" s="1"/>
  <c r="P1291" i="1"/>
  <c r="N1292" i="1"/>
  <c r="AK1292" i="1" s="1"/>
  <c r="BB1292" i="1" s="1"/>
  <c r="O1292" i="1"/>
  <c r="AL1292" i="1" s="1"/>
  <c r="BA1292" i="1" s="1"/>
  <c r="P1292" i="1"/>
  <c r="N1293" i="1"/>
  <c r="AK1293" i="1" s="1"/>
  <c r="BB1293" i="1" s="1"/>
  <c r="O1293" i="1"/>
  <c r="AL1293" i="1" s="1"/>
  <c r="BA1293" i="1" s="1"/>
  <c r="P1293" i="1"/>
  <c r="N1294" i="1"/>
  <c r="AK1294" i="1" s="1"/>
  <c r="BB1294" i="1" s="1"/>
  <c r="O1294" i="1"/>
  <c r="AL1294" i="1" s="1"/>
  <c r="BA1294" i="1" s="1"/>
  <c r="P1294" i="1"/>
  <c r="N1295" i="1"/>
  <c r="AK1295" i="1" s="1"/>
  <c r="BB1295" i="1" s="1"/>
  <c r="O1295" i="1"/>
  <c r="AL1295" i="1" s="1"/>
  <c r="BA1295" i="1" s="1"/>
  <c r="P1295" i="1"/>
  <c r="N1296" i="1"/>
  <c r="AK1296" i="1" s="1"/>
  <c r="BB1296" i="1" s="1"/>
  <c r="O1296" i="1"/>
  <c r="AL1296" i="1" s="1"/>
  <c r="BA1296" i="1" s="1"/>
  <c r="P1296" i="1"/>
  <c r="N1297" i="1"/>
  <c r="AK1297" i="1" s="1"/>
  <c r="BB1297" i="1" s="1"/>
  <c r="O1297" i="1"/>
  <c r="AL1297" i="1" s="1"/>
  <c r="BA1297" i="1" s="1"/>
  <c r="P1297" i="1"/>
  <c r="N1298" i="1"/>
  <c r="AK1298" i="1" s="1"/>
  <c r="BB1298" i="1" s="1"/>
  <c r="O1298" i="1"/>
  <c r="AL1298" i="1" s="1"/>
  <c r="BA1298" i="1" s="1"/>
  <c r="P1298" i="1"/>
  <c r="N1299" i="1"/>
  <c r="AK1299" i="1" s="1"/>
  <c r="BB1299" i="1" s="1"/>
  <c r="O1299" i="1"/>
  <c r="AL1299" i="1" s="1"/>
  <c r="BA1299" i="1" s="1"/>
  <c r="P1299" i="1"/>
  <c r="N1300" i="1"/>
  <c r="AK1300" i="1" s="1"/>
  <c r="BB1300" i="1" s="1"/>
  <c r="O1300" i="1"/>
  <c r="AL1300" i="1" s="1"/>
  <c r="BA1300" i="1" s="1"/>
  <c r="P1300" i="1"/>
  <c r="N1301" i="1"/>
  <c r="AK1301" i="1" s="1"/>
  <c r="BB1301" i="1" s="1"/>
  <c r="O1301" i="1"/>
  <c r="AL1301" i="1" s="1"/>
  <c r="BA1301" i="1" s="1"/>
  <c r="P1301" i="1"/>
  <c r="N1302" i="1"/>
  <c r="AK1302" i="1" s="1"/>
  <c r="BB1302" i="1" s="1"/>
  <c r="O1302" i="1"/>
  <c r="AL1302" i="1" s="1"/>
  <c r="BA1302" i="1" s="1"/>
  <c r="P1302" i="1"/>
  <c r="N1303" i="1"/>
  <c r="AK1303" i="1" s="1"/>
  <c r="BB1303" i="1" s="1"/>
  <c r="O1303" i="1"/>
  <c r="AL1303" i="1" s="1"/>
  <c r="BA1303" i="1" s="1"/>
  <c r="P1303" i="1"/>
  <c r="N1304" i="1"/>
  <c r="AK1304" i="1" s="1"/>
  <c r="BB1304" i="1" s="1"/>
  <c r="O1304" i="1"/>
  <c r="AL1304" i="1" s="1"/>
  <c r="BA1304" i="1" s="1"/>
  <c r="P1304" i="1"/>
  <c r="N1305" i="1"/>
  <c r="AK1305" i="1" s="1"/>
  <c r="BB1305" i="1" s="1"/>
  <c r="O1305" i="1"/>
  <c r="AL1305" i="1" s="1"/>
  <c r="BA1305" i="1" s="1"/>
  <c r="P1305" i="1"/>
  <c r="N1306" i="1"/>
  <c r="AK1306" i="1" s="1"/>
  <c r="BB1306" i="1" s="1"/>
  <c r="O1306" i="1"/>
  <c r="AL1306" i="1" s="1"/>
  <c r="BA1306" i="1" s="1"/>
  <c r="P1306" i="1"/>
  <c r="N1307" i="1"/>
  <c r="AK1307" i="1" s="1"/>
  <c r="BB1307" i="1" s="1"/>
  <c r="O1307" i="1"/>
  <c r="AL1307" i="1" s="1"/>
  <c r="BA1307" i="1" s="1"/>
  <c r="P1307" i="1"/>
  <c r="N1308" i="1"/>
  <c r="AK1308" i="1" s="1"/>
  <c r="BB1308" i="1" s="1"/>
  <c r="O1308" i="1"/>
  <c r="AL1308" i="1" s="1"/>
  <c r="BA1308" i="1" s="1"/>
  <c r="P1308" i="1"/>
  <c r="N1309" i="1"/>
  <c r="AK1309" i="1" s="1"/>
  <c r="BB1309" i="1" s="1"/>
  <c r="O1309" i="1"/>
  <c r="AL1309" i="1" s="1"/>
  <c r="BA1309" i="1" s="1"/>
  <c r="P1309" i="1"/>
  <c r="N1310" i="1"/>
  <c r="AK1310" i="1" s="1"/>
  <c r="BB1310" i="1" s="1"/>
  <c r="O1310" i="1"/>
  <c r="AL1310" i="1" s="1"/>
  <c r="BA1310" i="1" s="1"/>
  <c r="P1310" i="1"/>
  <c r="N1311" i="1"/>
  <c r="AK1311" i="1" s="1"/>
  <c r="O1311" i="1"/>
  <c r="AL1311" i="1" s="1"/>
  <c r="BA1311" i="1" s="1"/>
  <c r="P1311" i="1"/>
  <c r="N1312" i="1"/>
  <c r="AK1312" i="1" s="1"/>
  <c r="BB1312" i="1" s="1"/>
  <c r="O1312" i="1"/>
  <c r="AL1312" i="1" s="1"/>
  <c r="BA1312" i="1" s="1"/>
  <c r="P1312" i="1"/>
  <c r="N1313" i="1"/>
  <c r="AK1313" i="1" s="1"/>
  <c r="BB1313" i="1" s="1"/>
  <c r="O1313" i="1"/>
  <c r="AL1313" i="1" s="1"/>
  <c r="BA1313" i="1" s="1"/>
  <c r="P1313" i="1"/>
  <c r="N1314" i="1"/>
  <c r="AK1314" i="1" s="1"/>
  <c r="BB1314" i="1" s="1"/>
  <c r="O1314" i="1"/>
  <c r="AL1314" i="1" s="1"/>
  <c r="BA1314" i="1" s="1"/>
  <c r="P1314" i="1"/>
  <c r="N1315" i="1"/>
  <c r="AK1315" i="1" s="1"/>
  <c r="BB1315" i="1" s="1"/>
  <c r="O1315" i="1"/>
  <c r="AL1315" i="1" s="1"/>
  <c r="BA1315" i="1" s="1"/>
  <c r="P1315" i="1"/>
  <c r="N1316" i="1"/>
  <c r="AK1316" i="1" s="1"/>
  <c r="BB1316" i="1" s="1"/>
  <c r="O1316" i="1"/>
  <c r="AL1316" i="1" s="1"/>
  <c r="BA1316" i="1" s="1"/>
  <c r="P1316" i="1"/>
  <c r="N1317" i="1"/>
  <c r="AK1317" i="1" s="1"/>
  <c r="BB1317" i="1" s="1"/>
  <c r="O1317" i="1"/>
  <c r="AL1317" i="1" s="1"/>
  <c r="BA1317" i="1" s="1"/>
  <c r="P1317" i="1"/>
  <c r="N1318" i="1"/>
  <c r="AK1318" i="1" s="1"/>
  <c r="BB1318" i="1" s="1"/>
  <c r="O1318" i="1"/>
  <c r="AL1318" i="1" s="1"/>
  <c r="BA1318" i="1" s="1"/>
  <c r="P1318" i="1"/>
  <c r="N1319" i="1"/>
  <c r="AK1319" i="1" s="1"/>
  <c r="BB1319" i="1" s="1"/>
  <c r="O1319" i="1"/>
  <c r="AL1319" i="1" s="1"/>
  <c r="BA1319" i="1" s="1"/>
  <c r="P1319" i="1"/>
  <c r="N1320" i="1"/>
  <c r="AK1320" i="1" s="1"/>
  <c r="BB1320" i="1" s="1"/>
  <c r="O1320" i="1"/>
  <c r="AL1320" i="1" s="1"/>
  <c r="BA1320" i="1" s="1"/>
  <c r="P1320" i="1"/>
  <c r="N1321" i="1"/>
  <c r="AK1321" i="1" s="1"/>
  <c r="BB1321" i="1" s="1"/>
  <c r="O1321" i="1"/>
  <c r="AL1321" i="1" s="1"/>
  <c r="BA1321" i="1" s="1"/>
  <c r="P1321" i="1"/>
  <c r="N1322" i="1"/>
  <c r="AK1322" i="1" s="1"/>
  <c r="BB1322" i="1" s="1"/>
  <c r="O1322" i="1"/>
  <c r="AL1322" i="1" s="1"/>
  <c r="BA1322" i="1" s="1"/>
  <c r="P1322" i="1"/>
  <c r="N1323" i="1"/>
  <c r="AK1323" i="1" s="1"/>
  <c r="BB1323" i="1" s="1"/>
  <c r="O1323" i="1"/>
  <c r="AL1323" i="1" s="1"/>
  <c r="BA1323" i="1" s="1"/>
  <c r="P1323" i="1"/>
  <c r="N1324" i="1"/>
  <c r="AK1324" i="1" s="1"/>
  <c r="BB1324" i="1" s="1"/>
  <c r="O1324" i="1"/>
  <c r="AL1324" i="1" s="1"/>
  <c r="BA1324" i="1" s="1"/>
  <c r="P1324" i="1"/>
  <c r="N1325" i="1"/>
  <c r="AK1325" i="1" s="1"/>
  <c r="BB1325" i="1" s="1"/>
  <c r="O1325" i="1"/>
  <c r="AL1325" i="1" s="1"/>
  <c r="BA1325" i="1" s="1"/>
  <c r="P1325" i="1"/>
  <c r="N1326" i="1"/>
  <c r="AK1326" i="1" s="1"/>
  <c r="BB1326" i="1" s="1"/>
  <c r="O1326" i="1"/>
  <c r="AL1326" i="1" s="1"/>
  <c r="BA1326" i="1" s="1"/>
  <c r="P1326" i="1"/>
  <c r="N1327" i="1"/>
  <c r="AK1327" i="1" s="1"/>
  <c r="BB1327" i="1" s="1"/>
  <c r="O1327" i="1"/>
  <c r="AL1327" i="1" s="1"/>
  <c r="BA1327" i="1" s="1"/>
  <c r="P1327" i="1"/>
  <c r="N1328" i="1"/>
  <c r="AK1328" i="1" s="1"/>
  <c r="BB1328" i="1" s="1"/>
  <c r="O1328" i="1"/>
  <c r="AL1328" i="1" s="1"/>
  <c r="BA1328" i="1" s="1"/>
  <c r="P1328" i="1"/>
  <c r="N1329" i="1"/>
  <c r="AK1329" i="1" s="1"/>
  <c r="BB1329" i="1" s="1"/>
  <c r="O1329" i="1"/>
  <c r="AL1329" i="1" s="1"/>
  <c r="BA1329" i="1" s="1"/>
  <c r="P1329" i="1"/>
  <c r="N1330" i="1"/>
  <c r="AK1330" i="1" s="1"/>
  <c r="BB1330" i="1" s="1"/>
  <c r="O1330" i="1"/>
  <c r="AL1330" i="1" s="1"/>
  <c r="BA1330" i="1" s="1"/>
  <c r="P1330" i="1"/>
  <c r="N1331" i="1"/>
  <c r="AK1331" i="1" s="1"/>
  <c r="BB1331" i="1" s="1"/>
  <c r="O1331" i="1"/>
  <c r="AL1331" i="1" s="1"/>
  <c r="BA1331" i="1" s="1"/>
  <c r="P1331" i="1"/>
  <c r="N1332" i="1"/>
  <c r="AK1332" i="1" s="1"/>
  <c r="BB1332" i="1" s="1"/>
  <c r="O1332" i="1"/>
  <c r="AL1332" i="1" s="1"/>
  <c r="BA1332" i="1" s="1"/>
  <c r="P1332" i="1"/>
  <c r="N1333" i="1"/>
  <c r="AK1333" i="1" s="1"/>
  <c r="BB1333" i="1" s="1"/>
  <c r="O1333" i="1"/>
  <c r="AL1333" i="1" s="1"/>
  <c r="BA1333" i="1" s="1"/>
  <c r="P1333" i="1"/>
  <c r="N1334" i="1"/>
  <c r="AK1334" i="1" s="1"/>
  <c r="BB1334" i="1" s="1"/>
  <c r="O1334" i="1"/>
  <c r="AL1334" i="1" s="1"/>
  <c r="BA1334" i="1" s="1"/>
  <c r="P1334" i="1"/>
  <c r="N1335" i="1"/>
  <c r="AK1335" i="1" s="1"/>
  <c r="BB1335" i="1" s="1"/>
  <c r="O1335" i="1"/>
  <c r="AL1335" i="1" s="1"/>
  <c r="BA1335" i="1" s="1"/>
  <c r="P1335" i="1"/>
  <c r="N1336" i="1"/>
  <c r="AK1336" i="1" s="1"/>
  <c r="BB1336" i="1" s="1"/>
  <c r="O1336" i="1"/>
  <c r="AL1336" i="1" s="1"/>
  <c r="BA1336" i="1" s="1"/>
  <c r="P1336" i="1"/>
  <c r="N1337" i="1"/>
  <c r="AK1337" i="1" s="1"/>
  <c r="BB1337" i="1" s="1"/>
  <c r="O1337" i="1"/>
  <c r="AL1337" i="1" s="1"/>
  <c r="BA1337" i="1" s="1"/>
  <c r="P1337" i="1"/>
  <c r="N1338" i="1"/>
  <c r="AK1338" i="1" s="1"/>
  <c r="BB1338" i="1" s="1"/>
  <c r="O1338" i="1"/>
  <c r="AL1338" i="1" s="1"/>
  <c r="BA1338" i="1" s="1"/>
  <c r="P1338" i="1"/>
  <c r="N1339" i="1"/>
  <c r="AK1339" i="1" s="1"/>
  <c r="BB1339" i="1" s="1"/>
  <c r="O1339" i="1"/>
  <c r="AL1339" i="1" s="1"/>
  <c r="BA1339" i="1" s="1"/>
  <c r="P1339" i="1"/>
  <c r="N1340" i="1"/>
  <c r="AK1340" i="1" s="1"/>
  <c r="BB1340" i="1" s="1"/>
  <c r="O1340" i="1"/>
  <c r="AL1340" i="1" s="1"/>
  <c r="BA1340" i="1" s="1"/>
  <c r="P1340" i="1"/>
  <c r="N1341" i="1"/>
  <c r="AK1341" i="1" s="1"/>
  <c r="BB1341" i="1" s="1"/>
  <c r="O1341" i="1"/>
  <c r="AL1341" i="1" s="1"/>
  <c r="BA1341" i="1" s="1"/>
  <c r="P1341" i="1"/>
  <c r="N1342" i="1"/>
  <c r="AK1342" i="1" s="1"/>
  <c r="BB1342" i="1" s="1"/>
  <c r="O1342" i="1"/>
  <c r="AL1342" i="1" s="1"/>
  <c r="BA1342" i="1" s="1"/>
  <c r="P1342" i="1"/>
  <c r="N1343" i="1"/>
  <c r="AK1343" i="1" s="1"/>
  <c r="O1343" i="1"/>
  <c r="AL1343" i="1" s="1"/>
  <c r="BA1343" i="1" s="1"/>
  <c r="P1343" i="1"/>
  <c r="N1344" i="1"/>
  <c r="AK1344" i="1" s="1"/>
  <c r="BB1344" i="1" s="1"/>
  <c r="O1344" i="1"/>
  <c r="AL1344" i="1" s="1"/>
  <c r="BA1344" i="1" s="1"/>
  <c r="P1344" i="1"/>
  <c r="N1345" i="1"/>
  <c r="AK1345" i="1" s="1"/>
  <c r="BB1345" i="1" s="1"/>
  <c r="O1345" i="1"/>
  <c r="AL1345" i="1" s="1"/>
  <c r="BA1345" i="1" s="1"/>
  <c r="P1345" i="1"/>
  <c r="N1346" i="1"/>
  <c r="AK1346" i="1" s="1"/>
  <c r="BB1346" i="1" s="1"/>
  <c r="O1346" i="1"/>
  <c r="AL1346" i="1" s="1"/>
  <c r="BA1346" i="1" s="1"/>
  <c r="P1346" i="1"/>
  <c r="N1347" i="1"/>
  <c r="AK1347" i="1" s="1"/>
  <c r="BB1347" i="1" s="1"/>
  <c r="O1347" i="1"/>
  <c r="AL1347" i="1" s="1"/>
  <c r="BA1347" i="1" s="1"/>
  <c r="P1347" i="1"/>
  <c r="N1348" i="1"/>
  <c r="AK1348" i="1" s="1"/>
  <c r="BB1348" i="1" s="1"/>
  <c r="O1348" i="1"/>
  <c r="AL1348" i="1" s="1"/>
  <c r="BA1348" i="1" s="1"/>
  <c r="P1348" i="1"/>
  <c r="N1349" i="1"/>
  <c r="AK1349" i="1" s="1"/>
  <c r="BB1349" i="1" s="1"/>
  <c r="O1349" i="1"/>
  <c r="AL1349" i="1" s="1"/>
  <c r="BA1349" i="1" s="1"/>
  <c r="P1349" i="1"/>
  <c r="N1350" i="1"/>
  <c r="AK1350" i="1" s="1"/>
  <c r="BB1350" i="1" s="1"/>
  <c r="O1350" i="1"/>
  <c r="AL1350" i="1" s="1"/>
  <c r="BA1350" i="1" s="1"/>
  <c r="P1350" i="1"/>
  <c r="N1351" i="1"/>
  <c r="AK1351" i="1" s="1"/>
  <c r="BB1351" i="1" s="1"/>
  <c r="O1351" i="1"/>
  <c r="AL1351" i="1" s="1"/>
  <c r="BA1351" i="1" s="1"/>
  <c r="P1351" i="1"/>
  <c r="N1352" i="1"/>
  <c r="AK1352" i="1" s="1"/>
  <c r="BB1352" i="1" s="1"/>
  <c r="O1352" i="1"/>
  <c r="AL1352" i="1" s="1"/>
  <c r="BA1352" i="1" s="1"/>
  <c r="P1352" i="1"/>
  <c r="N1353" i="1"/>
  <c r="AK1353" i="1" s="1"/>
  <c r="BB1353" i="1" s="1"/>
  <c r="O1353" i="1"/>
  <c r="AL1353" i="1" s="1"/>
  <c r="BA1353" i="1" s="1"/>
  <c r="P1353" i="1"/>
  <c r="N1354" i="1"/>
  <c r="AK1354" i="1" s="1"/>
  <c r="BB1354" i="1" s="1"/>
  <c r="O1354" i="1"/>
  <c r="AL1354" i="1" s="1"/>
  <c r="BA1354" i="1" s="1"/>
  <c r="P1354" i="1"/>
  <c r="N1355" i="1"/>
  <c r="AK1355" i="1" s="1"/>
  <c r="BB1355" i="1" s="1"/>
  <c r="O1355" i="1"/>
  <c r="AL1355" i="1" s="1"/>
  <c r="BA1355" i="1" s="1"/>
  <c r="P1355" i="1"/>
  <c r="N1356" i="1"/>
  <c r="AK1356" i="1" s="1"/>
  <c r="BB1356" i="1" s="1"/>
  <c r="O1356" i="1"/>
  <c r="AL1356" i="1" s="1"/>
  <c r="BA1356" i="1" s="1"/>
  <c r="P1356" i="1"/>
  <c r="N1357" i="1"/>
  <c r="AK1357" i="1" s="1"/>
  <c r="BB1357" i="1" s="1"/>
  <c r="O1357" i="1"/>
  <c r="AL1357" i="1" s="1"/>
  <c r="BA1357" i="1" s="1"/>
  <c r="P1357" i="1"/>
  <c r="N1358" i="1"/>
  <c r="AK1358" i="1" s="1"/>
  <c r="BB1358" i="1" s="1"/>
  <c r="O1358" i="1"/>
  <c r="AL1358" i="1" s="1"/>
  <c r="BA1358" i="1" s="1"/>
  <c r="P1358" i="1"/>
  <c r="N1359" i="1"/>
  <c r="AK1359" i="1" s="1"/>
  <c r="BB1359" i="1" s="1"/>
  <c r="O1359" i="1"/>
  <c r="AL1359" i="1" s="1"/>
  <c r="BA1359" i="1" s="1"/>
  <c r="P1359" i="1"/>
  <c r="N1360" i="1"/>
  <c r="AK1360" i="1" s="1"/>
  <c r="BB1360" i="1" s="1"/>
  <c r="O1360" i="1"/>
  <c r="AL1360" i="1" s="1"/>
  <c r="BA1360" i="1" s="1"/>
  <c r="P1360" i="1"/>
  <c r="N1361" i="1"/>
  <c r="AK1361" i="1" s="1"/>
  <c r="BB1361" i="1" s="1"/>
  <c r="O1361" i="1"/>
  <c r="AL1361" i="1" s="1"/>
  <c r="BA1361" i="1" s="1"/>
  <c r="P1361" i="1"/>
  <c r="N1362" i="1"/>
  <c r="AK1362" i="1" s="1"/>
  <c r="BB1362" i="1" s="1"/>
  <c r="O1362" i="1"/>
  <c r="AL1362" i="1" s="1"/>
  <c r="BA1362" i="1" s="1"/>
  <c r="P1362" i="1"/>
  <c r="N1363" i="1"/>
  <c r="AK1363" i="1" s="1"/>
  <c r="BB1363" i="1" s="1"/>
  <c r="O1363" i="1"/>
  <c r="AL1363" i="1" s="1"/>
  <c r="BA1363" i="1" s="1"/>
  <c r="P1363" i="1"/>
  <c r="N1364" i="1"/>
  <c r="AK1364" i="1" s="1"/>
  <c r="BB1364" i="1" s="1"/>
  <c r="O1364" i="1"/>
  <c r="AL1364" i="1" s="1"/>
  <c r="BA1364" i="1" s="1"/>
  <c r="P1364" i="1"/>
  <c r="N1365" i="1"/>
  <c r="AK1365" i="1" s="1"/>
  <c r="BB1365" i="1" s="1"/>
  <c r="O1365" i="1"/>
  <c r="AL1365" i="1" s="1"/>
  <c r="BA1365" i="1" s="1"/>
  <c r="P1365" i="1"/>
  <c r="N1366" i="1"/>
  <c r="AK1366" i="1" s="1"/>
  <c r="BB1366" i="1" s="1"/>
  <c r="O1366" i="1"/>
  <c r="AL1366" i="1" s="1"/>
  <c r="BA1366" i="1" s="1"/>
  <c r="P1366" i="1"/>
  <c r="N1367" i="1"/>
  <c r="AK1367" i="1" s="1"/>
  <c r="BB1367" i="1" s="1"/>
  <c r="O1367" i="1"/>
  <c r="AL1367" i="1" s="1"/>
  <c r="BA1367" i="1" s="1"/>
  <c r="P1367" i="1"/>
  <c r="N1368" i="1"/>
  <c r="AK1368" i="1" s="1"/>
  <c r="BB1368" i="1" s="1"/>
  <c r="O1368" i="1"/>
  <c r="AL1368" i="1" s="1"/>
  <c r="BA1368" i="1" s="1"/>
  <c r="P1368" i="1"/>
  <c r="N1369" i="1"/>
  <c r="AK1369" i="1" s="1"/>
  <c r="BB1369" i="1" s="1"/>
  <c r="O1369" i="1"/>
  <c r="AL1369" i="1" s="1"/>
  <c r="BA1369" i="1" s="1"/>
  <c r="P1369" i="1"/>
  <c r="N1370" i="1"/>
  <c r="AK1370" i="1" s="1"/>
  <c r="BB1370" i="1" s="1"/>
  <c r="O1370" i="1"/>
  <c r="AL1370" i="1" s="1"/>
  <c r="BA1370" i="1" s="1"/>
  <c r="P1370" i="1"/>
  <c r="N1371" i="1"/>
  <c r="AK1371" i="1" s="1"/>
  <c r="BB1371" i="1" s="1"/>
  <c r="O1371" i="1"/>
  <c r="AL1371" i="1" s="1"/>
  <c r="BA1371" i="1" s="1"/>
  <c r="P1371" i="1"/>
  <c r="N1372" i="1"/>
  <c r="AK1372" i="1" s="1"/>
  <c r="O1372" i="1"/>
  <c r="AL1372" i="1" s="1"/>
  <c r="BA1372" i="1" s="1"/>
  <c r="P1372" i="1"/>
  <c r="N1373" i="1"/>
  <c r="AK1373" i="1" s="1"/>
  <c r="BB1373" i="1" s="1"/>
  <c r="O1373" i="1"/>
  <c r="AL1373" i="1" s="1"/>
  <c r="BA1373" i="1" s="1"/>
  <c r="P1373" i="1"/>
  <c r="N1374" i="1"/>
  <c r="AK1374" i="1" s="1"/>
  <c r="BB1374" i="1" s="1"/>
  <c r="O1374" i="1"/>
  <c r="AL1374" i="1" s="1"/>
  <c r="BA1374" i="1" s="1"/>
  <c r="P1374" i="1"/>
  <c r="N1375" i="1"/>
  <c r="AK1375" i="1" s="1"/>
  <c r="BB1375" i="1" s="1"/>
  <c r="O1375" i="1"/>
  <c r="AL1375" i="1" s="1"/>
  <c r="BA1375" i="1" s="1"/>
  <c r="P1375" i="1"/>
  <c r="N1376" i="1"/>
  <c r="AK1376" i="1" s="1"/>
  <c r="BB1376" i="1" s="1"/>
  <c r="O1376" i="1"/>
  <c r="AL1376" i="1" s="1"/>
  <c r="BA1376" i="1" s="1"/>
  <c r="P1376" i="1"/>
  <c r="N1377" i="1"/>
  <c r="AK1377" i="1" s="1"/>
  <c r="BB1377" i="1" s="1"/>
  <c r="O1377" i="1"/>
  <c r="AL1377" i="1" s="1"/>
  <c r="BA1377" i="1" s="1"/>
  <c r="P1377" i="1"/>
  <c r="N1378" i="1"/>
  <c r="AK1378" i="1" s="1"/>
  <c r="BB1378" i="1" s="1"/>
  <c r="O1378" i="1"/>
  <c r="AL1378" i="1" s="1"/>
  <c r="BA1378" i="1" s="1"/>
  <c r="P1378" i="1"/>
  <c r="N1379" i="1"/>
  <c r="AK1379" i="1" s="1"/>
  <c r="BB1379" i="1" s="1"/>
  <c r="O1379" i="1"/>
  <c r="AL1379" i="1" s="1"/>
  <c r="BA1379" i="1" s="1"/>
  <c r="P1379" i="1"/>
  <c r="N1380" i="1"/>
  <c r="AK1380" i="1" s="1"/>
  <c r="BB1380" i="1" s="1"/>
  <c r="O1380" i="1"/>
  <c r="AL1380" i="1" s="1"/>
  <c r="BA1380" i="1" s="1"/>
  <c r="P1380" i="1"/>
  <c r="N1381" i="1"/>
  <c r="AK1381" i="1" s="1"/>
  <c r="BB1381" i="1" s="1"/>
  <c r="O1381" i="1"/>
  <c r="AL1381" i="1" s="1"/>
  <c r="BA1381" i="1" s="1"/>
  <c r="P1381" i="1"/>
  <c r="N1382" i="1"/>
  <c r="AK1382" i="1" s="1"/>
  <c r="BB1382" i="1" s="1"/>
  <c r="O1382" i="1"/>
  <c r="AL1382" i="1" s="1"/>
  <c r="BA1382" i="1" s="1"/>
  <c r="P1382" i="1"/>
  <c r="N1383" i="1"/>
  <c r="AK1383" i="1" s="1"/>
  <c r="BB1383" i="1" s="1"/>
  <c r="O1383" i="1"/>
  <c r="AL1383" i="1" s="1"/>
  <c r="BA1383" i="1" s="1"/>
  <c r="P1383" i="1"/>
  <c r="N1384" i="1"/>
  <c r="AK1384" i="1" s="1"/>
  <c r="BB1384" i="1" s="1"/>
  <c r="O1384" i="1"/>
  <c r="AL1384" i="1" s="1"/>
  <c r="BA1384" i="1" s="1"/>
  <c r="P1384" i="1"/>
  <c r="N1385" i="1"/>
  <c r="AK1385" i="1" s="1"/>
  <c r="BB1385" i="1" s="1"/>
  <c r="O1385" i="1"/>
  <c r="AL1385" i="1" s="1"/>
  <c r="BA1385" i="1" s="1"/>
  <c r="P1385" i="1"/>
  <c r="N1386" i="1"/>
  <c r="AK1386" i="1" s="1"/>
  <c r="BB1386" i="1" s="1"/>
  <c r="O1386" i="1"/>
  <c r="AL1386" i="1" s="1"/>
  <c r="BA1386" i="1" s="1"/>
  <c r="P1386" i="1"/>
  <c r="N1387" i="1"/>
  <c r="AK1387" i="1" s="1"/>
  <c r="BB1387" i="1" s="1"/>
  <c r="O1387" i="1"/>
  <c r="AL1387" i="1" s="1"/>
  <c r="BA1387" i="1" s="1"/>
  <c r="P1387" i="1"/>
  <c r="N1388" i="1"/>
  <c r="AK1388" i="1" s="1"/>
  <c r="BB1388" i="1" s="1"/>
  <c r="O1388" i="1"/>
  <c r="AL1388" i="1" s="1"/>
  <c r="BA1388" i="1" s="1"/>
  <c r="P1388" i="1"/>
  <c r="N1389" i="1"/>
  <c r="AK1389" i="1" s="1"/>
  <c r="BB1389" i="1" s="1"/>
  <c r="O1389" i="1"/>
  <c r="AL1389" i="1" s="1"/>
  <c r="BA1389" i="1" s="1"/>
  <c r="P1389" i="1"/>
  <c r="N1390" i="1"/>
  <c r="AK1390" i="1" s="1"/>
  <c r="BB1390" i="1" s="1"/>
  <c r="O1390" i="1"/>
  <c r="AL1390" i="1" s="1"/>
  <c r="BA1390" i="1" s="1"/>
  <c r="P1390" i="1"/>
  <c r="N1391" i="1"/>
  <c r="AK1391" i="1" s="1"/>
  <c r="BB1391" i="1" s="1"/>
  <c r="O1391" i="1"/>
  <c r="AL1391" i="1" s="1"/>
  <c r="BA1391" i="1" s="1"/>
  <c r="P1391" i="1"/>
  <c r="N1392" i="1"/>
  <c r="AK1392" i="1" s="1"/>
  <c r="BB1392" i="1" s="1"/>
  <c r="O1392" i="1"/>
  <c r="AL1392" i="1" s="1"/>
  <c r="BA1392" i="1" s="1"/>
  <c r="P1392" i="1"/>
  <c r="N1393" i="1"/>
  <c r="AK1393" i="1" s="1"/>
  <c r="BB1393" i="1" s="1"/>
  <c r="O1393" i="1"/>
  <c r="AL1393" i="1" s="1"/>
  <c r="BA1393" i="1" s="1"/>
  <c r="P1393" i="1"/>
  <c r="N1394" i="1"/>
  <c r="AK1394" i="1" s="1"/>
  <c r="BB1394" i="1" s="1"/>
  <c r="O1394" i="1"/>
  <c r="AL1394" i="1" s="1"/>
  <c r="BA1394" i="1" s="1"/>
  <c r="P1394" i="1"/>
  <c r="N1395" i="1"/>
  <c r="AK1395" i="1" s="1"/>
  <c r="O1395" i="1"/>
  <c r="AL1395" i="1" s="1"/>
  <c r="BA1395" i="1" s="1"/>
  <c r="P1395" i="1"/>
  <c r="N1396" i="1"/>
  <c r="AK1396" i="1" s="1"/>
  <c r="BB1396" i="1" s="1"/>
  <c r="O1396" i="1"/>
  <c r="AL1396" i="1" s="1"/>
  <c r="BA1396" i="1" s="1"/>
  <c r="P1396" i="1"/>
  <c r="N1397" i="1"/>
  <c r="AK1397" i="1" s="1"/>
  <c r="BB1397" i="1" s="1"/>
  <c r="O1397" i="1"/>
  <c r="AL1397" i="1" s="1"/>
  <c r="BA1397" i="1" s="1"/>
  <c r="P1397" i="1"/>
  <c r="N1398" i="1"/>
  <c r="AK1398" i="1" s="1"/>
  <c r="BB1398" i="1" s="1"/>
  <c r="O1398" i="1"/>
  <c r="AL1398" i="1" s="1"/>
  <c r="BA1398" i="1" s="1"/>
  <c r="P1398" i="1"/>
  <c r="N1399" i="1"/>
  <c r="AK1399" i="1" s="1"/>
  <c r="BB1399" i="1" s="1"/>
  <c r="O1399" i="1"/>
  <c r="AL1399" i="1" s="1"/>
  <c r="BA1399" i="1" s="1"/>
  <c r="P1399" i="1"/>
  <c r="N1400" i="1"/>
  <c r="AK1400" i="1" s="1"/>
  <c r="BB1400" i="1" s="1"/>
  <c r="O1400" i="1"/>
  <c r="AL1400" i="1" s="1"/>
  <c r="BA1400" i="1" s="1"/>
  <c r="P1400" i="1"/>
  <c r="N1401" i="1"/>
  <c r="AK1401" i="1" s="1"/>
  <c r="BB1401" i="1" s="1"/>
  <c r="O1401" i="1"/>
  <c r="AL1401" i="1" s="1"/>
  <c r="BA1401" i="1" s="1"/>
  <c r="P1401" i="1"/>
  <c r="N1402" i="1"/>
  <c r="AK1402" i="1" s="1"/>
  <c r="BB1402" i="1" s="1"/>
  <c r="O1402" i="1"/>
  <c r="AL1402" i="1" s="1"/>
  <c r="BA1402" i="1" s="1"/>
  <c r="P1402" i="1"/>
  <c r="N1403" i="1"/>
  <c r="AK1403" i="1" s="1"/>
  <c r="BB1403" i="1" s="1"/>
  <c r="O1403" i="1"/>
  <c r="AL1403" i="1" s="1"/>
  <c r="BA1403" i="1" s="1"/>
  <c r="P1403" i="1"/>
  <c r="N1404" i="1"/>
  <c r="AK1404" i="1" s="1"/>
  <c r="BB1404" i="1" s="1"/>
  <c r="O1404" i="1"/>
  <c r="AL1404" i="1" s="1"/>
  <c r="BA1404" i="1" s="1"/>
  <c r="P1404" i="1"/>
  <c r="N1405" i="1"/>
  <c r="AK1405" i="1" s="1"/>
  <c r="BB1405" i="1" s="1"/>
  <c r="O1405" i="1"/>
  <c r="AL1405" i="1" s="1"/>
  <c r="BA1405" i="1" s="1"/>
  <c r="P1405" i="1"/>
  <c r="N1406" i="1"/>
  <c r="AK1406" i="1" s="1"/>
  <c r="BB1406" i="1" s="1"/>
  <c r="O1406" i="1"/>
  <c r="AL1406" i="1" s="1"/>
  <c r="BA1406" i="1" s="1"/>
  <c r="P1406" i="1"/>
  <c r="N1407" i="1"/>
  <c r="AK1407" i="1" s="1"/>
  <c r="BB1407" i="1" s="1"/>
  <c r="O1407" i="1"/>
  <c r="AL1407" i="1" s="1"/>
  <c r="BA1407" i="1" s="1"/>
  <c r="P1407" i="1"/>
  <c r="N1408" i="1"/>
  <c r="AK1408" i="1" s="1"/>
  <c r="BB1408" i="1" s="1"/>
  <c r="O1408" i="1"/>
  <c r="AL1408" i="1" s="1"/>
  <c r="BA1408" i="1" s="1"/>
  <c r="P1408" i="1"/>
  <c r="N1409" i="1"/>
  <c r="AK1409" i="1" s="1"/>
  <c r="BB1409" i="1" s="1"/>
  <c r="O1409" i="1"/>
  <c r="AL1409" i="1" s="1"/>
  <c r="BA1409" i="1" s="1"/>
  <c r="P1409" i="1"/>
  <c r="N1410" i="1"/>
  <c r="AK1410" i="1" s="1"/>
  <c r="BB1410" i="1" s="1"/>
  <c r="O1410" i="1"/>
  <c r="AL1410" i="1" s="1"/>
  <c r="BA1410" i="1" s="1"/>
  <c r="P1410" i="1"/>
  <c r="N1411" i="1"/>
  <c r="AK1411" i="1" s="1"/>
  <c r="BB1411" i="1" s="1"/>
  <c r="O1411" i="1"/>
  <c r="AL1411" i="1" s="1"/>
  <c r="BA1411" i="1" s="1"/>
  <c r="P1411" i="1"/>
  <c r="N1412" i="1"/>
  <c r="AK1412" i="1" s="1"/>
  <c r="BB1412" i="1" s="1"/>
  <c r="O1412" i="1"/>
  <c r="AL1412" i="1" s="1"/>
  <c r="BA1412" i="1" s="1"/>
  <c r="P1412" i="1"/>
  <c r="N1413" i="1"/>
  <c r="AK1413" i="1" s="1"/>
  <c r="BB1413" i="1" s="1"/>
  <c r="O1413" i="1"/>
  <c r="AL1413" i="1" s="1"/>
  <c r="BA1413" i="1" s="1"/>
  <c r="P1413" i="1"/>
  <c r="N1414" i="1"/>
  <c r="AK1414" i="1" s="1"/>
  <c r="BB1414" i="1" s="1"/>
  <c r="O1414" i="1"/>
  <c r="AL1414" i="1" s="1"/>
  <c r="BA1414" i="1" s="1"/>
  <c r="P1414" i="1"/>
  <c r="N1415" i="1"/>
  <c r="AK1415" i="1" s="1"/>
  <c r="BB1415" i="1" s="1"/>
  <c r="O1415" i="1"/>
  <c r="AL1415" i="1" s="1"/>
  <c r="BA1415" i="1" s="1"/>
  <c r="P1415" i="1"/>
  <c r="N1416" i="1"/>
  <c r="AK1416" i="1" s="1"/>
  <c r="BB1416" i="1" s="1"/>
  <c r="O1416" i="1"/>
  <c r="AL1416" i="1" s="1"/>
  <c r="BA1416" i="1" s="1"/>
  <c r="P1416" i="1"/>
  <c r="N1417" i="1"/>
  <c r="AK1417" i="1" s="1"/>
  <c r="BB1417" i="1" s="1"/>
  <c r="O1417" i="1"/>
  <c r="AL1417" i="1" s="1"/>
  <c r="BA1417" i="1" s="1"/>
  <c r="P1417" i="1"/>
  <c r="N1418" i="1"/>
  <c r="AK1418" i="1" s="1"/>
  <c r="BB1418" i="1" s="1"/>
  <c r="O1418" i="1"/>
  <c r="AL1418" i="1" s="1"/>
  <c r="BA1418" i="1" s="1"/>
  <c r="P1418" i="1"/>
  <c r="N1419" i="1"/>
  <c r="AK1419" i="1" s="1"/>
  <c r="BB1419" i="1" s="1"/>
  <c r="O1419" i="1"/>
  <c r="AL1419" i="1" s="1"/>
  <c r="BA1419" i="1" s="1"/>
  <c r="P1419" i="1"/>
  <c r="N1420" i="1"/>
  <c r="AK1420" i="1" s="1"/>
  <c r="BB1420" i="1" s="1"/>
  <c r="O1420" i="1"/>
  <c r="AL1420" i="1" s="1"/>
  <c r="BA1420" i="1" s="1"/>
  <c r="P1420" i="1"/>
  <c r="N1421" i="1"/>
  <c r="AK1421" i="1" s="1"/>
  <c r="BB1421" i="1" s="1"/>
  <c r="O1421" i="1"/>
  <c r="AL1421" i="1" s="1"/>
  <c r="BA1421" i="1" s="1"/>
  <c r="P1421" i="1"/>
  <c r="N1422" i="1"/>
  <c r="AK1422" i="1" s="1"/>
  <c r="BB1422" i="1" s="1"/>
  <c r="O1422" i="1"/>
  <c r="AL1422" i="1" s="1"/>
  <c r="BA1422" i="1" s="1"/>
  <c r="P1422" i="1"/>
  <c r="N1423" i="1"/>
  <c r="AK1423" i="1" s="1"/>
  <c r="BB1423" i="1" s="1"/>
  <c r="O1423" i="1"/>
  <c r="AL1423" i="1" s="1"/>
  <c r="BA1423" i="1" s="1"/>
  <c r="P1423" i="1"/>
  <c r="N1424" i="1"/>
  <c r="AK1424" i="1" s="1"/>
  <c r="BB1424" i="1" s="1"/>
  <c r="O1424" i="1"/>
  <c r="AL1424" i="1" s="1"/>
  <c r="BA1424" i="1" s="1"/>
  <c r="P1424" i="1"/>
  <c r="N1425" i="1"/>
  <c r="AK1425" i="1" s="1"/>
  <c r="BB1425" i="1" s="1"/>
  <c r="O1425" i="1"/>
  <c r="AL1425" i="1" s="1"/>
  <c r="BA1425" i="1" s="1"/>
  <c r="P1425" i="1"/>
  <c r="N1426" i="1"/>
  <c r="AK1426" i="1" s="1"/>
  <c r="BB1426" i="1" s="1"/>
  <c r="O1426" i="1"/>
  <c r="AL1426" i="1" s="1"/>
  <c r="BA1426" i="1" s="1"/>
  <c r="P1426" i="1"/>
  <c r="N1427" i="1"/>
  <c r="AK1427" i="1" s="1"/>
  <c r="BB1427" i="1" s="1"/>
  <c r="O1427" i="1"/>
  <c r="AL1427" i="1" s="1"/>
  <c r="BA1427" i="1" s="1"/>
  <c r="P1427" i="1"/>
  <c r="N1428" i="1"/>
  <c r="AK1428" i="1" s="1"/>
  <c r="BB1428" i="1" s="1"/>
  <c r="O1428" i="1"/>
  <c r="AL1428" i="1" s="1"/>
  <c r="BA1428" i="1" s="1"/>
  <c r="P1428" i="1"/>
  <c r="N1429" i="1"/>
  <c r="AK1429" i="1" s="1"/>
  <c r="BB1429" i="1" s="1"/>
  <c r="O1429" i="1"/>
  <c r="AL1429" i="1" s="1"/>
  <c r="BA1429" i="1" s="1"/>
  <c r="P1429" i="1"/>
  <c r="N1430" i="1"/>
  <c r="AK1430" i="1" s="1"/>
  <c r="BB1430" i="1" s="1"/>
  <c r="O1430" i="1"/>
  <c r="AL1430" i="1" s="1"/>
  <c r="BA1430" i="1" s="1"/>
  <c r="P1430" i="1"/>
  <c r="N1431" i="1"/>
  <c r="AK1431" i="1" s="1"/>
  <c r="O1431" i="1"/>
  <c r="AL1431" i="1" s="1"/>
  <c r="BA1431" i="1" s="1"/>
  <c r="P1431" i="1"/>
  <c r="N1432" i="1"/>
  <c r="AK1432" i="1" s="1"/>
  <c r="BB1432" i="1" s="1"/>
  <c r="O1432" i="1"/>
  <c r="AL1432" i="1" s="1"/>
  <c r="BA1432" i="1" s="1"/>
  <c r="P1432" i="1"/>
  <c r="N1433" i="1"/>
  <c r="AK1433" i="1" s="1"/>
  <c r="BB1433" i="1" s="1"/>
  <c r="O1433" i="1"/>
  <c r="AL1433" i="1" s="1"/>
  <c r="BA1433" i="1" s="1"/>
  <c r="P1433" i="1"/>
  <c r="N1434" i="1"/>
  <c r="AK1434" i="1" s="1"/>
  <c r="O1434" i="1"/>
  <c r="AL1434" i="1" s="1"/>
  <c r="BA1434" i="1" s="1"/>
  <c r="P1434" i="1"/>
  <c r="N1435" i="1"/>
  <c r="AK1435" i="1" s="1"/>
  <c r="BB1435" i="1" s="1"/>
  <c r="O1435" i="1"/>
  <c r="AL1435" i="1" s="1"/>
  <c r="BA1435" i="1" s="1"/>
  <c r="P1435" i="1"/>
  <c r="N1436" i="1"/>
  <c r="AK1436" i="1" s="1"/>
  <c r="BB1436" i="1" s="1"/>
  <c r="O1436" i="1"/>
  <c r="AL1436" i="1" s="1"/>
  <c r="BA1436" i="1" s="1"/>
  <c r="P1436" i="1"/>
  <c r="N1437" i="1"/>
  <c r="AK1437" i="1" s="1"/>
  <c r="BB1437" i="1" s="1"/>
  <c r="O1437" i="1"/>
  <c r="AL1437" i="1" s="1"/>
  <c r="BA1437" i="1" s="1"/>
  <c r="P1437" i="1"/>
  <c r="N1438" i="1"/>
  <c r="AK1438" i="1" s="1"/>
  <c r="BB1438" i="1" s="1"/>
  <c r="O1438" i="1"/>
  <c r="AL1438" i="1" s="1"/>
  <c r="BA1438" i="1" s="1"/>
  <c r="P1438" i="1"/>
  <c r="N1439" i="1"/>
  <c r="AK1439" i="1" s="1"/>
  <c r="BB1439" i="1" s="1"/>
  <c r="O1439" i="1"/>
  <c r="AL1439" i="1" s="1"/>
  <c r="BA1439" i="1" s="1"/>
  <c r="P1439" i="1"/>
  <c r="N1440" i="1"/>
  <c r="AK1440" i="1" s="1"/>
  <c r="BB1440" i="1" s="1"/>
  <c r="O1440" i="1"/>
  <c r="AL1440" i="1" s="1"/>
  <c r="BA1440" i="1" s="1"/>
  <c r="P1440" i="1"/>
  <c r="N1441" i="1"/>
  <c r="AK1441" i="1" s="1"/>
  <c r="BB1441" i="1" s="1"/>
  <c r="O1441" i="1"/>
  <c r="AL1441" i="1" s="1"/>
  <c r="BA1441" i="1" s="1"/>
  <c r="P1441" i="1"/>
  <c r="N1442" i="1"/>
  <c r="AK1442" i="1" s="1"/>
  <c r="BB1442" i="1" s="1"/>
  <c r="O1442" i="1"/>
  <c r="AL1442" i="1" s="1"/>
  <c r="BA1442" i="1" s="1"/>
  <c r="P1442" i="1"/>
  <c r="N1443" i="1"/>
  <c r="AK1443" i="1" s="1"/>
  <c r="BB1443" i="1" s="1"/>
  <c r="O1443" i="1"/>
  <c r="AL1443" i="1" s="1"/>
  <c r="BA1443" i="1" s="1"/>
  <c r="P1443" i="1"/>
  <c r="N1444" i="1"/>
  <c r="AK1444" i="1" s="1"/>
  <c r="BB1444" i="1" s="1"/>
  <c r="O1444" i="1"/>
  <c r="AL1444" i="1" s="1"/>
  <c r="BA1444" i="1" s="1"/>
  <c r="P1444" i="1"/>
  <c r="N1445" i="1"/>
  <c r="AK1445" i="1" s="1"/>
  <c r="BB1445" i="1" s="1"/>
  <c r="O1445" i="1"/>
  <c r="AL1445" i="1" s="1"/>
  <c r="BA1445" i="1" s="1"/>
  <c r="P1445" i="1"/>
  <c r="N1446" i="1"/>
  <c r="AK1446" i="1" s="1"/>
  <c r="BB1446" i="1" s="1"/>
  <c r="O1446" i="1"/>
  <c r="AL1446" i="1" s="1"/>
  <c r="BA1446" i="1" s="1"/>
  <c r="P1446" i="1"/>
  <c r="N1447" i="1"/>
  <c r="AK1447" i="1" s="1"/>
  <c r="O1447" i="1"/>
  <c r="AL1447" i="1" s="1"/>
  <c r="BA1447" i="1" s="1"/>
  <c r="P1447" i="1"/>
  <c r="N1448" i="1"/>
  <c r="AK1448" i="1" s="1"/>
  <c r="BB1448" i="1" s="1"/>
  <c r="O1448" i="1"/>
  <c r="AL1448" i="1" s="1"/>
  <c r="BA1448" i="1" s="1"/>
  <c r="P1448" i="1"/>
  <c r="N1449" i="1"/>
  <c r="AK1449" i="1" s="1"/>
  <c r="BB1449" i="1" s="1"/>
  <c r="O1449" i="1"/>
  <c r="AL1449" i="1" s="1"/>
  <c r="BA1449" i="1" s="1"/>
  <c r="P1449" i="1"/>
  <c r="N1450" i="1"/>
  <c r="AK1450" i="1" s="1"/>
  <c r="BB1450" i="1" s="1"/>
  <c r="O1450" i="1"/>
  <c r="AL1450" i="1" s="1"/>
  <c r="BA1450" i="1" s="1"/>
  <c r="P1450" i="1"/>
  <c r="N1451" i="1"/>
  <c r="AK1451" i="1" s="1"/>
  <c r="BB1451" i="1" s="1"/>
  <c r="O1451" i="1"/>
  <c r="AL1451" i="1" s="1"/>
  <c r="BA1451" i="1" s="1"/>
  <c r="P1451" i="1"/>
  <c r="N1452" i="1"/>
  <c r="AK1452" i="1" s="1"/>
  <c r="BB1452" i="1" s="1"/>
  <c r="O1452" i="1"/>
  <c r="AL1452" i="1" s="1"/>
  <c r="BA1452" i="1" s="1"/>
  <c r="P1452" i="1"/>
  <c r="N1453" i="1"/>
  <c r="AK1453" i="1" s="1"/>
  <c r="BB1453" i="1" s="1"/>
  <c r="O1453" i="1"/>
  <c r="AL1453" i="1" s="1"/>
  <c r="BA1453" i="1" s="1"/>
  <c r="P1453" i="1"/>
  <c r="N1454" i="1"/>
  <c r="AK1454" i="1" s="1"/>
  <c r="BB1454" i="1" s="1"/>
  <c r="O1454" i="1"/>
  <c r="AL1454" i="1" s="1"/>
  <c r="BA1454" i="1" s="1"/>
  <c r="P1454" i="1"/>
  <c r="N1455" i="1"/>
  <c r="AK1455" i="1" s="1"/>
  <c r="BB1455" i="1" s="1"/>
  <c r="O1455" i="1"/>
  <c r="AL1455" i="1" s="1"/>
  <c r="BA1455" i="1" s="1"/>
  <c r="P1455" i="1"/>
  <c r="N1456" i="1"/>
  <c r="AK1456" i="1" s="1"/>
  <c r="BB1456" i="1" s="1"/>
  <c r="O1456" i="1"/>
  <c r="AL1456" i="1" s="1"/>
  <c r="BA1456" i="1" s="1"/>
  <c r="P1456" i="1"/>
  <c r="N1457" i="1"/>
  <c r="AK1457" i="1" s="1"/>
  <c r="BB1457" i="1" s="1"/>
  <c r="O1457" i="1"/>
  <c r="AL1457" i="1" s="1"/>
  <c r="BA1457" i="1" s="1"/>
  <c r="P1457" i="1"/>
  <c r="N1458" i="1"/>
  <c r="AK1458" i="1" s="1"/>
  <c r="BB1458" i="1" s="1"/>
  <c r="O1458" i="1"/>
  <c r="AL1458" i="1" s="1"/>
  <c r="BA1458" i="1" s="1"/>
  <c r="P1458" i="1"/>
  <c r="N1459" i="1"/>
  <c r="AK1459" i="1" s="1"/>
  <c r="BB1459" i="1" s="1"/>
  <c r="O1459" i="1"/>
  <c r="AL1459" i="1" s="1"/>
  <c r="BA1459" i="1" s="1"/>
  <c r="P1459" i="1"/>
  <c r="N1460" i="1"/>
  <c r="AK1460" i="1" s="1"/>
  <c r="BB1460" i="1" s="1"/>
  <c r="O1460" i="1"/>
  <c r="AL1460" i="1" s="1"/>
  <c r="BA1460" i="1" s="1"/>
  <c r="P1460" i="1"/>
  <c r="N1461" i="1"/>
  <c r="AK1461" i="1" s="1"/>
  <c r="BB1461" i="1" s="1"/>
  <c r="O1461" i="1"/>
  <c r="AL1461" i="1" s="1"/>
  <c r="BA1461" i="1" s="1"/>
  <c r="P1461" i="1"/>
  <c r="N1462" i="1"/>
  <c r="AK1462" i="1" s="1"/>
  <c r="BB1462" i="1" s="1"/>
  <c r="O1462" i="1"/>
  <c r="AL1462" i="1" s="1"/>
  <c r="BA1462" i="1" s="1"/>
  <c r="P1462" i="1"/>
  <c r="N1463" i="1"/>
  <c r="AK1463" i="1" s="1"/>
  <c r="BB1463" i="1" s="1"/>
  <c r="O1463" i="1"/>
  <c r="AL1463" i="1" s="1"/>
  <c r="BA1463" i="1" s="1"/>
  <c r="P1463" i="1"/>
  <c r="N1464" i="1"/>
  <c r="AK1464" i="1" s="1"/>
  <c r="BB1464" i="1" s="1"/>
  <c r="O1464" i="1"/>
  <c r="AL1464" i="1" s="1"/>
  <c r="BA1464" i="1" s="1"/>
  <c r="P1464" i="1"/>
  <c r="N1465" i="1"/>
  <c r="AK1465" i="1" s="1"/>
  <c r="BB1465" i="1" s="1"/>
  <c r="O1465" i="1"/>
  <c r="AL1465" i="1" s="1"/>
  <c r="BA1465" i="1" s="1"/>
  <c r="P1465" i="1"/>
  <c r="N1466" i="1"/>
  <c r="AK1466" i="1" s="1"/>
  <c r="BB1466" i="1" s="1"/>
  <c r="O1466" i="1"/>
  <c r="AL1466" i="1" s="1"/>
  <c r="BA1466" i="1" s="1"/>
  <c r="P1466" i="1"/>
  <c r="N1467" i="1"/>
  <c r="AK1467" i="1" s="1"/>
  <c r="BB1467" i="1" s="1"/>
  <c r="O1467" i="1"/>
  <c r="AL1467" i="1" s="1"/>
  <c r="BA1467" i="1" s="1"/>
  <c r="P1467" i="1"/>
  <c r="N1468" i="1"/>
  <c r="AK1468" i="1" s="1"/>
  <c r="BB1468" i="1" s="1"/>
  <c r="O1468" i="1"/>
  <c r="AL1468" i="1" s="1"/>
  <c r="BA1468" i="1" s="1"/>
  <c r="P1468" i="1"/>
  <c r="N1469" i="1"/>
  <c r="AK1469" i="1" s="1"/>
  <c r="BB1469" i="1" s="1"/>
  <c r="O1469" i="1"/>
  <c r="AL1469" i="1" s="1"/>
  <c r="BA1469" i="1" s="1"/>
  <c r="P1469" i="1"/>
  <c r="N1470" i="1"/>
  <c r="AK1470" i="1" s="1"/>
  <c r="BB1470" i="1" s="1"/>
  <c r="O1470" i="1"/>
  <c r="AL1470" i="1" s="1"/>
  <c r="BA1470" i="1" s="1"/>
  <c r="P1470" i="1"/>
  <c r="N1471" i="1"/>
  <c r="AK1471" i="1" s="1"/>
  <c r="BB1471" i="1" s="1"/>
  <c r="O1471" i="1"/>
  <c r="AL1471" i="1" s="1"/>
  <c r="BA1471" i="1" s="1"/>
  <c r="P1471" i="1"/>
  <c r="N1472" i="1"/>
  <c r="AK1472" i="1" s="1"/>
  <c r="BB1472" i="1" s="1"/>
  <c r="O1472" i="1"/>
  <c r="AL1472" i="1" s="1"/>
  <c r="BA1472" i="1" s="1"/>
  <c r="P1472" i="1"/>
  <c r="N1473" i="1"/>
  <c r="AK1473" i="1" s="1"/>
  <c r="BB1473" i="1" s="1"/>
  <c r="O1473" i="1"/>
  <c r="AL1473" i="1" s="1"/>
  <c r="BA1473" i="1" s="1"/>
  <c r="P1473" i="1"/>
  <c r="N1474" i="1"/>
  <c r="AK1474" i="1" s="1"/>
  <c r="BB1474" i="1" s="1"/>
  <c r="O1474" i="1"/>
  <c r="AL1474" i="1" s="1"/>
  <c r="BA1474" i="1" s="1"/>
  <c r="P1474" i="1"/>
  <c r="N1475" i="1"/>
  <c r="AK1475" i="1" s="1"/>
  <c r="BB1475" i="1" s="1"/>
  <c r="O1475" i="1"/>
  <c r="AL1475" i="1" s="1"/>
  <c r="BA1475" i="1" s="1"/>
  <c r="P1475" i="1"/>
  <c r="N1476" i="1"/>
  <c r="AK1476" i="1" s="1"/>
  <c r="BB1476" i="1" s="1"/>
  <c r="O1476" i="1"/>
  <c r="AL1476" i="1" s="1"/>
  <c r="BA1476" i="1" s="1"/>
  <c r="P1476" i="1"/>
  <c r="N1477" i="1"/>
  <c r="AK1477" i="1" s="1"/>
  <c r="BB1477" i="1" s="1"/>
  <c r="O1477" i="1"/>
  <c r="AL1477" i="1" s="1"/>
  <c r="BA1477" i="1" s="1"/>
  <c r="P1477" i="1"/>
  <c r="N1478" i="1"/>
  <c r="AK1478" i="1" s="1"/>
  <c r="BB1478" i="1" s="1"/>
  <c r="O1478" i="1"/>
  <c r="AL1478" i="1" s="1"/>
  <c r="BA1478" i="1" s="1"/>
  <c r="P1478" i="1"/>
  <c r="N1479" i="1"/>
  <c r="AK1479" i="1" s="1"/>
  <c r="BB1479" i="1" s="1"/>
  <c r="O1479" i="1"/>
  <c r="AL1479" i="1" s="1"/>
  <c r="BA1479" i="1" s="1"/>
  <c r="P1479" i="1"/>
  <c r="N1480" i="1"/>
  <c r="AK1480" i="1" s="1"/>
  <c r="BB1480" i="1" s="1"/>
  <c r="O1480" i="1"/>
  <c r="AL1480" i="1" s="1"/>
  <c r="BA1480" i="1" s="1"/>
  <c r="P1480" i="1"/>
  <c r="N1481" i="1"/>
  <c r="AK1481" i="1" s="1"/>
  <c r="BB1481" i="1" s="1"/>
  <c r="O1481" i="1"/>
  <c r="AL1481" i="1" s="1"/>
  <c r="BA1481" i="1" s="1"/>
  <c r="P1481" i="1"/>
  <c r="N1482" i="1"/>
  <c r="AK1482" i="1" s="1"/>
  <c r="BB1482" i="1" s="1"/>
  <c r="O1482" i="1"/>
  <c r="AL1482" i="1" s="1"/>
  <c r="BA1482" i="1" s="1"/>
  <c r="P1482" i="1"/>
  <c r="N1483" i="1"/>
  <c r="AK1483" i="1" s="1"/>
  <c r="BB1483" i="1" s="1"/>
  <c r="O1483" i="1"/>
  <c r="AL1483" i="1" s="1"/>
  <c r="BA1483" i="1" s="1"/>
  <c r="P1483" i="1"/>
  <c r="N1484" i="1"/>
  <c r="AK1484" i="1" s="1"/>
  <c r="BB1484" i="1" s="1"/>
  <c r="O1484" i="1"/>
  <c r="AL1484" i="1" s="1"/>
  <c r="BA1484" i="1" s="1"/>
  <c r="P1484" i="1"/>
  <c r="N1485" i="1"/>
  <c r="AK1485" i="1" s="1"/>
  <c r="BB1485" i="1" s="1"/>
  <c r="O1485" i="1"/>
  <c r="AL1485" i="1" s="1"/>
  <c r="BA1485" i="1" s="1"/>
  <c r="P1485" i="1"/>
  <c r="N1486" i="1"/>
  <c r="AK1486" i="1" s="1"/>
  <c r="BB1486" i="1" s="1"/>
  <c r="O1486" i="1"/>
  <c r="AL1486" i="1" s="1"/>
  <c r="BA1486" i="1" s="1"/>
  <c r="P1486" i="1"/>
  <c r="N1487" i="1"/>
  <c r="AK1487" i="1" s="1"/>
  <c r="BB1487" i="1" s="1"/>
  <c r="O1487" i="1"/>
  <c r="AL1487" i="1" s="1"/>
  <c r="BA1487" i="1" s="1"/>
  <c r="P1487" i="1"/>
  <c r="N1488" i="1"/>
  <c r="AK1488" i="1" s="1"/>
  <c r="BB1488" i="1" s="1"/>
  <c r="O1488" i="1"/>
  <c r="AL1488" i="1" s="1"/>
  <c r="BA1488" i="1" s="1"/>
  <c r="P1488" i="1"/>
  <c r="N1489" i="1"/>
  <c r="AK1489" i="1" s="1"/>
  <c r="BB1489" i="1" s="1"/>
  <c r="O1489" i="1"/>
  <c r="AL1489" i="1" s="1"/>
  <c r="BA1489" i="1" s="1"/>
  <c r="P1489" i="1"/>
  <c r="N1490" i="1"/>
  <c r="AK1490" i="1" s="1"/>
  <c r="BB1490" i="1" s="1"/>
  <c r="O1490" i="1"/>
  <c r="AL1490" i="1" s="1"/>
  <c r="BA1490" i="1" s="1"/>
  <c r="P1490" i="1"/>
  <c r="N1491" i="1"/>
  <c r="AK1491" i="1" s="1"/>
  <c r="BB1491" i="1" s="1"/>
  <c r="O1491" i="1"/>
  <c r="AL1491" i="1" s="1"/>
  <c r="BA1491" i="1" s="1"/>
  <c r="P1491" i="1"/>
  <c r="N1492" i="1"/>
  <c r="AK1492" i="1" s="1"/>
  <c r="BB1492" i="1" s="1"/>
  <c r="O1492" i="1"/>
  <c r="AL1492" i="1" s="1"/>
  <c r="BA1492" i="1" s="1"/>
  <c r="P1492" i="1"/>
  <c r="N1493" i="1"/>
  <c r="AK1493" i="1" s="1"/>
  <c r="BB1493" i="1" s="1"/>
  <c r="O1493" i="1"/>
  <c r="AL1493" i="1" s="1"/>
  <c r="BA1493" i="1" s="1"/>
  <c r="P1493" i="1"/>
  <c r="N1494" i="1"/>
  <c r="AK1494" i="1" s="1"/>
  <c r="BB1494" i="1" s="1"/>
  <c r="O1494" i="1"/>
  <c r="AL1494" i="1" s="1"/>
  <c r="BA1494" i="1" s="1"/>
  <c r="P1494" i="1"/>
  <c r="N1495" i="1"/>
  <c r="AK1495" i="1" s="1"/>
  <c r="BB1495" i="1" s="1"/>
  <c r="O1495" i="1"/>
  <c r="AL1495" i="1" s="1"/>
  <c r="BA1495" i="1" s="1"/>
  <c r="P1495" i="1"/>
  <c r="N1496" i="1"/>
  <c r="AK1496" i="1" s="1"/>
  <c r="BB1496" i="1" s="1"/>
  <c r="O1496" i="1"/>
  <c r="AL1496" i="1" s="1"/>
  <c r="BA1496" i="1" s="1"/>
  <c r="P1496" i="1"/>
  <c r="N1497" i="1"/>
  <c r="AK1497" i="1" s="1"/>
  <c r="BB1497" i="1" s="1"/>
  <c r="O1497" i="1"/>
  <c r="AL1497" i="1" s="1"/>
  <c r="BA1497" i="1" s="1"/>
  <c r="P1497" i="1"/>
  <c r="N1498" i="1"/>
  <c r="AK1498" i="1" s="1"/>
  <c r="BB1498" i="1" s="1"/>
  <c r="O1498" i="1"/>
  <c r="AL1498" i="1" s="1"/>
  <c r="BA1498" i="1" s="1"/>
  <c r="P1498" i="1"/>
  <c r="N1499" i="1"/>
  <c r="AK1499" i="1" s="1"/>
  <c r="BB1499" i="1" s="1"/>
  <c r="O1499" i="1"/>
  <c r="AL1499" i="1" s="1"/>
  <c r="BA1499" i="1" s="1"/>
  <c r="P1499" i="1"/>
  <c r="N1500" i="1"/>
  <c r="AK1500" i="1" s="1"/>
  <c r="BB1500" i="1" s="1"/>
  <c r="O1500" i="1"/>
  <c r="AL1500" i="1" s="1"/>
  <c r="BA1500" i="1" s="1"/>
  <c r="P1500" i="1"/>
  <c r="N1501" i="1"/>
  <c r="AK1501" i="1" s="1"/>
  <c r="BB1501" i="1" s="1"/>
  <c r="O1501" i="1"/>
  <c r="AL1501" i="1" s="1"/>
  <c r="BA1501" i="1" s="1"/>
  <c r="P1501" i="1"/>
  <c r="N1502" i="1"/>
  <c r="AK1502" i="1" s="1"/>
  <c r="BB1502" i="1" s="1"/>
  <c r="O1502" i="1"/>
  <c r="AL1502" i="1" s="1"/>
  <c r="BA1502" i="1" s="1"/>
  <c r="P1502" i="1"/>
  <c r="N1503" i="1"/>
  <c r="AK1503" i="1" s="1"/>
  <c r="O1503" i="1"/>
  <c r="AL1503" i="1" s="1"/>
  <c r="BA1503" i="1" s="1"/>
  <c r="P1503" i="1"/>
  <c r="N1504" i="1"/>
  <c r="AK1504" i="1" s="1"/>
  <c r="BB1504" i="1" s="1"/>
  <c r="O1504" i="1"/>
  <c r="AL1504" i="1" s="1"/>
  <c r="BA1504" i="1" s="1"/>
  <c r="P1504" i="1"/>
  <c r="N1505" i="1"/>
  <c r="AK1505" i="1" s="1"/>
  <c r="BB1505" i="1" s="1"/>
  <c r="O1505" i="1"/>
  <c r="AL1505" i="1" s="1"/>
  <c r="BA1505" i="1" s="1"/>
  <c r="P1505" i="1"/>
  <c r="N1506" i="1"/>
  <c r="AK1506" i="1" s="1"/>
  <c r="BB1506" i="1" s="1"/>
  <c r="O1506" i="1"/>
  <c r="AL1506" i="1" s="1"/>
  <c r="BA1506" i="1" s="1"/>
  <c r="P1506" i="1"/>
  <c r="N1507" i="1"/>
  <c r="AK1507" i="1" s="1"/>
  <c r="BB1507" i="1" s="1"/>
  <c r="O1507" i="1"/>
  <c r="AL1507" i="1" s="1"/>
  <c r="BA1507" i="1" s="1"/>
  <c r="P1507" i="1"/>
  <c r="N1508" i="1"/>
  <c r="AK1508" i="1" s="1"/>
  <c r="BB1508" i="1" s="1"/>
  <c r="O1508" i="1"/>
  <c r="AL1508" i="1" s="1"/>
  <c r="BA1508" i="1" s="1"/>
  <c r="P1508" i="1"/>
  <c r="N1509" i="1"/>
  <c r="AK1509" i="1" s="1"/>
  <c r="BB1509" i="1" s="1"/>
  <c r="O1509" i="1"/>
  <c r="AL1509" i="1" s="1"/>
  <c r="BA1509" i="1" s="1"/>
  <c r="P1509" i="1"/>
  <c r="N1510" i="1"/>
  <c r="AK1510" i="1" s="1"/>
  <c r="BB1510" i="1" s="1"/>
  <c r="O1510" i="1"/>
  <c r="AL1510" i="1" s="1"/>
  <c r="BA1510" i="1" s="1"/>
  <c r="P1510" i="1"/>
  <c r="N1511" i="1"/>
  <c r="AK1511" i="1" s="1"/>
  <c r="BB1511" i="1" s="1"/>
  <c r="O1511" i="1"/>
  <c r="AL1511" i="1" s="1"/>
  <c r="BA1511" i="1" s="1"/>
  <c r="P1511" i="1"/>
  <c r="N1512" i="1"/>
  <c r="AK1512" i="1" s="1"/>
  <c r="BB1512" i="1" s="1"/>
  <c r="O1512" i="1"/>
  <c r="AL1512" i="1" s="1"/>
  <c r="BA1512" i="1" s="1"/>
  <c r="P1512" i="1"/>
  <c r="N1513" i="1"/>
  <c r="AK1513" i="1" s="1"/>
  <c r="BB1513" i="1" s="1"/>
  <c r="O1513" i="1"/>
  <c r="AL1513" i="1" s="1"/>
  <c r="BA1513" i="1" s="1"/>
  <c r="P1513" i="1"/>
  <c r="N1514" i="1"/>
  <c r="AK1514" i="1" s="1"/>
  <c r="BB1514" i="1" s="1"/>
  <c r="O1514" i="1"/>
  <c r="AL1514" i="1" s="1"/>
  <c r="BA1514" i="1" s="1"/>
  <c r="P1514" i="1"/>
  <c r="N1515" i="1"/>
  <c r="AK1515" i="1" s="1"/>
  <c r="BB1515" i="1" s="1"/>
  <c r="O1515" i="1"/>
  <c r="AL1515" i="1" s="1"/>
  <c r="BA1515" i="1" s="1"/>
  <c r="P1515" i="1"/>
  <c r="N1516" i="1"/>
  <c r="AK1516" i="1" s="1"/>
  <c r="BB1516" i="1" s="1"/>
  <c r="O1516" i="1"/>
  <c r="AL1516" i="1" s="1"/>
  <c r="BA1516" i="1" s="1"/>
  <c r="P1516" i="1"/>
  <c r="N1517" i="1"/>
  <c r="AK1517" i="1" s="1"/>
  <c r="BB1517" i="1" s="1"/>
  <c r="O1517" i="1"/>
  <c r="AL1517" i="1" s="1"/>
  <c r="BA1517" i="1" s="1"/>
  <c r="P1517" i="1"/>
  <c r="N1518" i="1"/>
  <c r="AK1518" i="1" s="1"/>
  <c r="BB1518" i="1" s="1"/>
  <c r="O1518" i="1"/>
  <c r="AL1518" i="1" s="1"/>
  <c r="BA1518" i="1" s="1"/>
  <c r="P1518" i="1"/>
  <c r="N1519" i="1"/>
  <c r="AK1519" i="1" s="1"/>
  <c r="BB1519" i="1" s="1"/>
  <c r="O1519" i="1"/>
  <c r="AL1519" i="1" s="1"/>
  <c r="BA1519" i="1" s="1"/>
  <c r="P1519" i="1"/>
  <c r="N1520" i="1"/>
  <c r="AK1520" i="1" s="1"/>
  <c r="BB1520" i="1" s="1"/>
  <c r="O1520" i="1"/>
  <c r="AL1520" i="1" s="1"/>
  <c r="BA1520" i="1" s="1"/>
  <c r="P1520" i="1"/>
  <c r="N1521" i="1"/>
  <c r="AK1521" i="1" s="1"/>
  <c r="BB1521" i="1" s="1"/>
  <c r="O1521" i="1"/>
  <c r="AL1521" i="1" s="1"/>
  <c r="BA1521" i="1" s="1"/>
  <c r="P1521" i="1"/>
  <c r="N1522" i="1"/>
  <c r="AK1522" i="1" s="1"/>
  <c r="BB1522" i="1" s="1"/>
  <c r="O1522" i="1"/>
  <c r="AL1522" i="1" s="1"/>
  <c r="BA1522" i="1" s="1"/>
  <c r="P1522" i="1"/>
  <c r="N1523" i="1"/>
  <c r="AK1523" i="1" s="1"/>
  <c r="BB1523" i="1" s="1"/>
  <c r="O1523" i="1"/>
  <c r="AL1523" i="1" s="1"/>
  <c r="BA1523" i="1" s="1"/>
  <c r="P1523" i="1"/>
  <c r="N1524" i="1"/>
  <c r="AK1524" i="1" s="1"/>
  <c r="BB1524" i="1" s="1"/>
  <c r="O1524" i="1"/>
  <c r="AL1524" i="1" s="1"/>
  <c r="BA1524" i="1" s="1"/>
  <c r="P1524" i="1"/>
  <c r="N1525" i="1"/>
  <c r="AK1525" i="1" s="1"/>
  <c r="BB1525" i="1" s="1"/>
  <c r="O1525" i="1"/>
  <c r="AL1525" i="1" s="1"/>
  <c r="BA1525" i="1" s="1"/>
  <c r="P1525" i="1"/>
  <c r="N1526" i="1"/>
  <c r="AK1526" i="1" s="1"/>
  <c r="BB1526" i="1" s="1"/>
  <c r="O1526" i="1"/>
  <c r="AL1526" i="1" s="1"/>
  <c r="BA1526" i="1" s="1"/>
  <c r="P1526" i="1"/>
  <c r="N1527" i="1"/>
  <c r="AK1527" i="1" s="1"/>
  <c r="BB1527" i="1" s="1"/>
  <c r="O1527" i="1"/>
  <c r="AL1527" i="1" s="1"/>
  <c r="BA1527" i="1" s="1"/>
  <c r="P1527" i="1"/>
  <c r="N1528" i="1"/>
  <c r="AK1528" i="1" s="1"/>
  <c r="BB1528" i="1" s="1"/>
  <c r="O1528" i="1"/>
  <c r="AL1528" i="1" s="1"/>
  <c r="BA1528" i="1" s="1"/>
  <c r="P1528" i="1"/>
  <c r="N1529" i="1"/>
  <c r="AK1529" i="1" s="1"/>
  <c r="BB1529" i="1" s="1"/>
  <c r="O1529" i="1"/>
  <c r="AL1529" i="1" s="1"/>
  <c r="BA1529" i="1" s="1"/>
  <c r="P1529" i="1"/>
  <c r="N1530" i="1"/>
  <c r="AK1530" i="1" s="1"/>
  <c r="BB1530" i="1" s="1"/>
  <c r="O1530" i="1"/>
  <c r="AL1530" i="1" s="1"/>
  <c r="BA1530" i="1" s="1"/>
  <c r="P1530" i="1"/>
  <c r="N1531" i="1"/>
  <c r="AK1531" i="1" s="1"/>
  <c r="BB1531" i="1" s="1"/>
  <c r="O1531" i="1"/>
  <c r="AL1531" i="1" s="1"/>
  <c r="BA1531" i="1" s="1"/>
  <c r="P1531" i="1"/>
  <c r="N1532" i="1"/>
  <c r="AK1532" i="1" s="1"/>
  <c r="BB1532" i="1" s="1"/>
  <c r="O1532" i="1"/>
  <c r="AL1532" i="1" s="1"/>
  <c r="BA1532" i="1" s="1"/>
  <c r="P1532" i="1"/>
  <c r="N1533" i="1"/>
  <c r="AK1533" i="1" s="1"/>
  <c r="BB1533" i="1" s="1"/>
  <c r="O1533" i="1"/>
  <c r="AL1533" i="1" s="1"/>
  <c r="BA1533" i="1" s="1"/>
  <c r="P1533" i="1"/>
  <c r="N1534" i="1"/>
  <c r="AK1534" i="1" s="1"/>
  <c r="BB1534" i="1" s="1"/>
  <c r="O1534" i="1"/>
  <c r="AL1534" i="1" s="1"/>
  <c r="BA1534" i="1" s="1"/>
  <c r="P1534" i="1"/>
  <c r="N1535" i="1"/>
  <c r="AK1535" i="1" s="1"/>
  <c r="BB1535" i="1" s="1"/>
  <c r="O1535" i="1"/>
  <c r="AL1535" i="1" s="1"/>
  <c r="BA1535" i="1" s="1"/>
  <c r="P1535" i="1"/>
  <c r="N1536" i="1"/>
  <c r="AK1536" i="1" s="1"/>
  <c r="BB1536" i="1" s="1"/>
  <c r="O1536" i="1"/>
  <c r="AL1536" i="1" s="1"/>
  <c r="BA1536" i="1" s="1"/>
  <c r="P1536" i="1"/>
  <c r="N1537" i="1"/>
  <c r="AK1537" i="1" s="1"/>
  <c r="BB1537" i="1" s="1"/>
  <c r="O1537" i="1"/>
  <c r="AL1537" i="1" s="1"/>
  <c r="BA1537" i="1" s="1"/>
  <c r="P1537" i="1"/>
  <c r="N1538" i="1"/>
  <c r="AK1538" i="1" s="1"/>
  <c r="BB1538" i="1" s="1"/>
  <c r="O1538" i="1"/>
  <c r="AL1538" i="1" s="1"/>
  <c r="BA1538" i="1" s="1"/>
  <c r="P1538" i="1"/>
  <c r="N1539" i="1"/>
  <c r="AK1539" i="1" s="1"/>
  <c r="BB1539" i="1" s="1"/>
  <c r="O1539" i="1"/>
  <c r="AL1539" i="1" s="1"/>
  <c r="BA1539" i="1" s="1"/>
  <c r="P1539" i="1"/>
  <c r="N1540" i="1"/>
  <c r="AK1540" i="1" s="1"/>
  <c r="BB1540" i="1" s="1"/>
  <c r="O1540" i="1"/>
  <c r="AL1540" i="1" s="1"/>
  <c r="BA1540" i="1" s="1"/>
  <c r="P1540" i="1"/>
  <c r="N1541" i="1"/>
  <c r="AK1541" i="1" s="1"/>
  <c r="BB1541" i="1" s="1"/>
  <c r="O1541" i="1"/>
  <c r="AL1541" i="1" s="1"/>
  <c r="BA1541" i="1" s="1"/>
  <c r="P1541" i="1"/>
  <c r="N1542" i="1"/>
  <c r="AK1542" i="1" s="1"/>
  <c r="BB1542" i="1" s="1"/>
  <c r="O1542" i="1"/>
  <c r="AL1542" i="1" s="1"/>
  <c r="BA1542" i="1" s="1"/>
  <c r="P1542" i="1"/>
  <c r="N1543" i="1"/>
  <c r="AK1543" i="1" s="1"/>
  <c r="BB1543" i="1" s="1"/>
  <c r="O1543" i="1"/>
  <c r="AL1543" i="1" s="1"/>
  <c r="BA1543" i="1" s="1"/>
  <c r="P1543" i="1"/>
  <c r="N1544" i="1"/>
  <c r="AK1544" i="1" s="1"/>
  <c r="BB1544" i="1" s="1"/>
  <c r="O1544" i="1"/>
  <c r="AL1544" i="1" s="1"/>
  <c r="BA1544" i="1" s="1"/>
  <c r="P1544" i="1"/>
  <c r="N1545" i="1"/>
  <c r="AK1545" i="1" s="1"/>
  <c r="BB1545" i="1" s="1"/>
  <c r="O1545" i="1"/>
  <c r="AL1545" i="1" s="1"/>
  <c r="BA1545" i="1" s="1"/>
  <c r="P1545" i="1"/>
  <c r="N1546" i="1"/>
  <c r="AK1546" i="1" s="1"/>
  <c r="BB1546" i="1" s="1"/>
  <c r="O1546" i="1"/>
  <c r="AL1546" i="1" s="1"/>
  <c r="BA1546" i="1" s="1"/>
  <c r="P1546" i="1"/>
  <c r="N1547" i="1"/>
  <c r="AK1547" i="1" s="1"/>
  <c r="BB1547" i="1" s="1"/>
  <c r="O1547" i="1"/>
  <c r="AL1547" i="1" s="1"/>
  <c r="BA1547" i="1" s="1"/>
  <c r="P1547" i="1"/>
  <c r="N1548" i="1"/>
  <c r="AK1548" i="1" s="1"/>
  <c r="BB1548" i="1" s="1"/>
  <c r="O1548" i="1"/>
  <c r="AL1548" i="1" s="1"/>
  <c r="BA1548" i="1" s="1"/>
  <c r="P1548" i="1"/>
  <c r="N1549" i="1"/>
  <c r="AK1549" i="1" s="1"/>
  <c r="BB1549" i="1" s="1"/>
  <c r="O1549" i="1"/>
  <c r="AL1549" i="1" s="1"/>
  <c r="BA1549" i="1" s="1"/>
  <c r="P1549" i="1"/>
  <c r="N1550" i="1"/>
  <c r="AK1550" i="1" s="1"/>
  <c r="BB1550" i="1" s="1"/>
  <c r="O1550" i="1"/>
  <c r="AL1550" i="1" s="1"/>
  <c r="BA1550" i="1" s="1"/>
  <c r="P1550" i="1"/>
  <c r="N1551" i="1"/>
  <c r="AK1551" i="1" s="1"/>
  <c r="BB1551" i="1" s="1"/>
  <c r="O1551" i="1"/>
  <c r="AL1551" i="1" s="1"/>
  <c r="BA1551" i="1" s="1"/>
  <c r="P1551" i="1"/>
  <c r="N1552" i="1"/>
  <c r="AK1552" i="1" s="1"/>
  <c r="BB1552" i="1" s="1"/>
  <c r="O1552" i="1"/>
  <c r="AL1552" i="1" s="1"/>
  <c r="BA1552" i="1" s="1"/>
  <c r="P1552" i="1"/>
  <c r="N1553" i="1"/>
  <c r="AK1553" i="1" s="1"/>
  <c r="BB1553" i="1" s="1"/>
  <c r="O1553" i="1"/>
  <c r="AL1553" i="1" s="1"/>
  <c r="BA1553" i="1" s="1"/>
  <c r="P1553" i="1"/>
  <c r="N1554" i="1"/>
  <c r="AK1554" i="1" s="1"/>
  <c r="BB1554" i="1" s="1"/>
  <c r="O1554" i="1"/>
  <c r="AL1554" i="1" s="1"/>
  <c r="BA1554" i="1" s="1"/>
  <c r="P1554" i="1"/>
  <c r="N1555" i="1"/>
  <c r="AK1555" i="1" s="1"/>
  <c r="BB1555" i="1" s="1"/>
  <c r="O1555" i="1"/>
  <c r="AL1555" i="1" s="1"/>
  <c r="BA1555" i="1" s="1"/>
  <c r="P1555" i="1"/>
  <c r="N1556" i="1"/>
  <c r="AK1556" i="1" s="1"/>
  <c r="BB1556" i="1" s="1"/>
  <c r="O1556" i="1"/>
  <c r="AL1556" i="1" s="1"/>
  <c r="BA1556" i="1" s="1"/>
  <c r="P1556" i="1"/>
  <c r="N1557" i="1"/>
  <c r="AK1557" i="1" s="1"/>
  <c r="BB1557" i="1" s="1"/>
  <c r="O1557" i="1"/>
  <c r="AL1557" i="1" s="1"/>
  <c r="BA1557" i="1" s="1"/>
  <c r="P1557" i="1"/>
  <c r="N1558" i="1"/>
  <c r="AK1558" i="1" s="1"/>
  <c r="BB1558" i="1" s="1"/>
  <c r="O1558" i="1"/>
  <c r="AL1558" i="1" s="1"/>
  <c r="BA1558" i="1" s="1"/>
  <c r="P1558" i="1"/>
  <c r="N1559" i="1"/>
  <c r="AK1559" i="1" s="1"/>
  <c r="BB1559" i="1" s="1"/>
  <c r="O1559" i="1"/>
  <c r="AL1559" i="1" s="1"/>
  <c r="BA1559" i="1" s="1"/>
  <c r="P1559" i="1"/>
  <c r="N1560" i="1"/>
  <c r="AK1560" i="1" s="1"/>
  <c r="BB1560" i="1" s="1"/>
  <c r="O1560" i="1"/>
  <c r="AL1560" i="1" s="1"/>
  <c r="BA1560" i="1" s="1"/>
  <c r="P1560" i="1"/>
  <c r="N1561" i="1"/>
  <c r="AK1561" i="1" s="1"/>
  <c r="BB1561" i="1" s="1"/>
  <c r="O1561" i="1"/>
  <c r="AL1561" i="1" s="1"/>
  <c r="BA1561" i="1" s="1"/>
  <c r="P1561" i="1"/>
  <c r="N1562" i="1"/>
  <c r="AK1562" i="1" s="1"/>
  <c r="BB1562" i="1" s="1"/>
  <c r="O1562" i="1"/>
  <c r="AL1562" i="1" s="1"/>
  <c r="BA1562" i="1" s="1"/>
  <c r="P1562" i="1"/>
  <c r="N1563" i="1"/>
  <c r="AK1563" i="1" s="1"/>
  <c r="BB1563" i="1" s="1"/>
  <c r="O1563" i="1"/>
  <c r="AL1563" i="1" s="1"/>
  <c r="BA1563" i="1" s="1"/>
  <c r="P1563" i="1"/>
  <c r="N1564" i="1"/>
  <c r="AK1564" i="1" s="1"/>
  <c r="BB1564" i="1" s="1"/>
  <c r="O1564" i="1"/>
  <c r="AL1564" i="1" s="1"/>
  <c r="BA1564" i="1" s="1"/>
  <c r="P1564" i="1"/>
  <c r="N1565" i="1"/>
  <c r="AK1565" i="1" s="1"/>
  <c r="BB1565" i="1" s="1"/>
  <c r="O1565" i="1"/>
  <c r="AL1565" i="1" s="1"/>
  <c r="BA1565" i="1" s="1"/>
  <c r="P1565" i="1"/>
  <c r="N1566" i="1"/>
  <c r="AK1566" i="1" s="1"/>
  <c r="BB1566" i="1" s="1"/>
  <c r="O1566" i="1"/>
  <c r="AL1566" i="1" s="1"/>
  <c r="BA1566" i="1" s="1"/>
  <c r="P1566" i="1"/>
  <c r="N1567" i="1"/>
  <c r="AK1567" i="1" s="1"/>
  <c r="BB1567" i="1" s="1"/>
  <c r="O1567" i="1"/>
  <c r="AL1567" i="1" s="1"/>
  <c r="BA1567" i="1" s="1"/>
  <c r="P1567" i="1"/>
  <c r="N1568" i="1"/>
  <c r="AK1568" i="1" s="1"/>
  <c r="BB1568" i="1" s="1"/>
  <c r="O1568" i="1"/>
  <c r="AL1568" i="1" s="1"/>
  <c r="BA1568" i="1" s="1"/>
  <c r="P1568" i="1"/>
  <c r="N1569" i="1"/>
  <c r="AK1569" i="1" s="1"/>
  <c r="BB1569" i="1" s="1"/>
  <c r="O1569" i="1"/>
  <c r="AL1569" i="1" s="1"/>
  <c r="BA1569" i="1" s="1"/>
  <c r="P1569" i="1"/>
  <c r="N1570" i="1"/>
  <c r="AK1570" i="1" s="1"/>
  <c r="BB1570" i="1" s="1"/>
  <c r="O1570" i="1"/>
  <c r="AL1570" i="1" s="1"/>
  <c r="BA1570" i="1" s="1"/>
  <c r="P1570" i="1"/>
  <c r="N1571" i="1"/>
  <c r="AK1571" i="1" s="1"/>
  <c r="BB1571" i="1" s="1"/>
  <c r="O1571" i="1"/>
  <c r="AL1571" i="1" s="1"/>
  <c r="BA1571" i="1" s="1"/>
  <c r="P1571" i="1"/>
  <c r="N1572" i="1"/>
  <c r="AK1572" i="1" s="1"/>
  <c r="BB1572" i="1" s="1"/>
  <c r="O1572" i="1"/>
  <c r="AL1572" i="1" s="1"/>
  <c r="BA1572" i="1" s="1"/>
  <c r="P1572" i="1"/>
  <c r="N1573" i="1"/>
  <c r="AK1573" i="1" s="1"/>
  <c r="BB1573" i="1" s="1"/>
  <c r="O1573" i="1"/>
  <c r="AL1573" i="1" s="1"/>
  <c r="BA1573" i="1" s="1"/>
  <c r="P1573" i="1"/>
  <c r="N1574" i="1"/>
  <c r="AK1574" i="1" s="1"/>
  <c r="BB1574" i="1" s="1"/>
  <c r="O1574" i="1"/>
  <c r="AL1574" i="1" s="1"/>
  <c r="BA1574" i="1" s="1"/>
  <c r="P1574" i="1"/>
  <c r="N1575" i="1"/>
  <c r="AK1575" i="1" s="1"/>
  <c r="BB1575" i="1" s="1"/>
  <c r="O1575" i="1"/>
  <c r="AL1575" i="1" s="1"/>
  <c r="BA1575" i="1" s="1"/>
  <c r="P1575" i="1"/>
  <c r="N1576" i="1"/>
  <c r="AK1576" i="1" s="1"/>
  <c r="BB1576" i="1" s="1"/>
  <c r="O1576" i="1"/>
  <c r="AL1576" i="1" s="1"/>
  <c r="BA1576" i="1" s="1"/>
  <c r="P1576" i="1"/>
  <c r="N1577" i="1"/>
  <c r="AK1577" i="1" s="1"/>
  <c r="BB1577" i="1" s="1"/>
  <c r="O1577" i="1"/>
  <c r="AL1577" i="1" s="1"/>
  <c r="BA1577" i="1" s="1"/>
  <c r="P1577" i="1"/>
  <c r="N1578" i="1"/>
  <c r="AK1578" i="1" s="1"/>
  <c r="BB1578" i="1" s="1"/>
  <c r="O1578" i="1"/>
  <c r="AL1578" i="1" s="1"/>
  <c r="BA1578" i="1" s="1"/>
  <c r="P1578" i="1"/>
  <c r="N1579" i="1"/>
  <c r="AK1579" i="1" s="1"/>
  <c r="BB1579" i="1" s="1"/>
  <c r="O1579" i="1"/>
  <c r="AL1579" i="1" s="1"/>
  <c r="BA1579" i="1" s="1"/>
  <c r="P1579" i="1"/>
  <c r="N1580" i="1"/>
  <c r="AK1580" i="1" s="1"/>
  <c r="BB1580" i="1" s="1"/>
  <c r="O1580" i="1"/>
  <c r="AL1580" i="1" s="1"/>
  <c r="BA1580" i="1" s="1"/>
  <c r="P1580" i="1"/>
  <c r="N1581" i="1"/>
  <c r="AK1581" i="1" s="1"/>
  <c r="BB1581" i="1" s="1"/>
  <c r="O1581" i="1"/>
  <c r="AL1581" i="1" s="1"/>
  <c r="BA1581" i="1" s="1"/>
  <c r="P1581" i="1"/>
  <c r="N1582" i="1"/>
  <c r="AK1582" i="1" s="1"/>
  <c r="BB1582" i="1" s="1"/>
  <c r="O1582" i="1"/>
  <c r="AL1582" i="1" s="1"/>
  <c r="BA1582" i="1" s="1"/>
  <c r="P1582" i="1"/>
  <c r="N1583" i="1"/>
  <c r="AK1583" i="1" s="1"/>
  <c r="BB1583" i="1" s="1"/>
  <c r="O1583" i="1"/>
  <c r="AL1583" i="1" s="1"/>
  <c r="BA1583" i="1" s="1"/>
  <c r="P1583" i="1"/>
  <c r="N1584" i="1"/>
  <c r="AK1584" i="1" s="1"/>
  <c r="BB1584" i="1" s="1"/>
  <c r="O1584" i="1"/>
  <c r="AL1584" i="1" s="1"/>
  <c r="BA1584" i="1" s="1"/>
  <c r="P1584" i="1"/>
  <c r="N1585" i="1"/>
  <c r="AK1585" i="1" s="1"/>
  <c r="BB1585" i="1" s="1"/>
  <c r="O1585" i="1"/>
  <c r="AL1585" i="1" s="1"/>
  <c r="BA1585" i="1" s="1"/>
  <c r="P1585" i="1"/>
  <c r="N1586" i="1"/>
  <c r="AK1586" i="1" s="1"/>
  <c r="BB1586" i="1" s="1"/>
  <c r="O1586" i="1"/>
  <c r="AL1586" i="1" s="1"/>
  <c r="BA1586" i="1" s="1"/>
  <c r="P1586" i="1"/>
  <c r="N1587" i="1"/>
  <c r="AK1587" i="1" s="1"/>
  <c r="BB1587" i="1" s="1"/>
  <c r="O1587" i="1"/>
  <c r="AL1587" i="1" s="1"/>
  <c r="BA1587" i="1" s="1"/>
  <c r="P1587" i="1"/>
  <c r="N1588" i="1"/>
  <c r="AK1588" i="1" s="1"/>
  <c r="BB1588" i="1" s="1"/>
  <c r="O1588" i="1"/>
  <c r="AL1588" i="1" s="1"/>
  <c r="BA1588" i="1" s="1"/>
  <c r="P1588" i="1"/>
  <c r="N1589" i="1"/>
  <c r="AK1589" i="1" s="1"/>
  <c r="BB1589" i="1" s="1"/>
  <c r="O1589" i="1"/>
  <c r="AL1589" i="1" s="1"/>
  <c r="BA1589" i="1" s="1"/>
  <c r="P1589" i="1"/>
  <c r="N1590" i="1"/>
  <c r="AK1590" i="1" s="1"/>
  <c r="BB1590" i="1" s="1"/>
  <c r="O1590" i="1"/>
  <c r="AL1590" i="1" s="1"/>
  <c r="BA1590" i="1" s="1"/>
  <c r="P1590" i="1"/>
  <c r="N1591" i="1"/>
  <c r="AK1591" i="1" s="1"/>
  <c r="BB1591" i="1" s="1"/>
  <c r="O1591" i="1"/>
  <c r="AL1591" i="1" s="1"/>
  <c r="BA1591" i="1" s="1"/>
  <c r="P1591" i="1"/>
  <c r="N1592" i="1"/>
  <c r="AK1592" i="1" s="1"/>
  <c r="BB1592" i="1" s="1"/>
  <c r="O1592" i="1"/>
  <c r="AL1592" i="1" s="1"/>
  <c r="BA1592" i="1" s="1"/>
  <c r="P1592" i="1"/>
  <c r="N1593" i="1"/>
  <c r="AK1593" i="1" s="1"/>
  <c r="BB1593" i="1" s="1"/>
  <c r="O1593" i="1"/>
  <c r="AL1593" i="1" s="1"/>
  <c r="BA1593" i="1" s="1"/>
  <c r="P1593" i="1"/>
  <c r="N1594" i="1"/>
  <c r="AK1594" i="1" s="1"/>
  <c r="BB1594" i="1" s="1"/>
  <c r="O1594" i="1"/>
  <c r="AL1594" i="1" s="1"/>
  <c r="BA1594" i="1" s="1"/>
  <c r="P1594" i="1"/>
  <c r="N1595" i="1"/>
  <c r="AK1595" i="1" s="1"/>
  <c r="BB1595" i="1" s="1"/>
  <c r="O1595" i="1"/>
  <c r="AL1595" i="1" s="1"/>
  <c r="BA1595" i="1" s="1"/>
  <c r="P1595" i="1"/>
  <c r="N1596" i="1"/>
  <c r="AK1596" i="1" s="1"/>
  <c r="BB1596" i="1" s="1"/>
  <c r="O1596" i="1"/>
  <c r="AL1596" i="1" s="1"/>
  <c r="BA1596" i="1" s="1"/>
  <c r="P1596" i="1"/>
  <c r="N1597" i="1"/>
  <c r="AK1597" i="1" s="1"/>
  <c r="BB1597" i="1" s="1"/>
  <c r="O1597" i="1"/>
  <c r="AL1597" i="1" s="1"/>
  <c r="BA1597" i="1" s="1"/>
  <c r="P1597" i="1"/>
  <c r="N1598" i="1"/>
  <c r="AK1598" i="1" s="1"/>
  <c r="BB1598" i="1" s="1"/>
  <c r="O1598" i="1"/>
  <c r="AL1598" i="1" s="1"/>
  <c r="BA1598" i="1" s="1"/>
  <c r="P1598" i="1"/>
  <c r="N1599" i="1"/>
  <c r="AK1599" i="1" s="1"/>
  <c r="BB1599" i="1" s="1"/>
  <c r="O1599" i="1"/>
  <c r="AL1599" i="1" s="1"/>
  <c r="BA1599" i="1" s="1"/>
  <c r="P1599" i="1"/>
  <c r="N1600" i="1"/>
  <c r="AK1600" i="1" s="1"/>
  <c r="BB1600" i="1" s="1"/>
  <c r="O1600" i="1"/>
  <c r="AL1600" i="1" s="1"/>
  <c r="BA1600" i="1" s="1"/>
  <c r="P1600" i="1"/>
  <c r="N1601" i="1"/>
  <c r="AK1601" i="1" s="1"/>
  <c r="BB1601" i="1" s="1"/>
  <c r="O1601" i="1"/>
  <c r="AL1601" i="1" s="1"/>
  <c r="BA1601" i="1" s="1"/>
  <c r="P1601" i="1"/>
  <c r="N1602" i="1"/>
  <c r="AK1602" i="1" s="1"/>
  <c r="BB1602" i="1" s="1"/>
  <c r="O1602" i="1"/>
  <c r="AL1602" i="1" s="1"/>
  <c r="BA1602" i="1" s="1"/>
  <c r="P1602" i="1"/>
  <c r="N1603" i="1"/>
  <c r="AK1603" i="1" s="1"/>
  <c r="BB1603" i="1" s="1"/>
  <c r="O1603" i="1"/>
  <c r="AL1603" i="1" s="1"/>
  <c r="BA1603" i="1" s="1"/>
  <c r="P1603" i="1"/>
  <c r="N1604" i="1"/>
  <c r="AK1604" i="1" s="1"/>
  <c r="BB1604" i="1" s="1"/>
  <c r="O1604" i="1"/>
  <c r="AL1604" i="1" s="1"/>
  <c r="BA1604" i="1" s="1"/>
  <c r="P1604" i="1"/>
  <c r="N1605" i="1"/>
  <c r="AK1605" i="1" s="1"/>
  <c r="BB1605" i="1" s="1"/>
  <c r="O1605" i="1"/>
  <c r="AL1605" i="1" s="1"/>
  <c r="BA1605" i="1" s="1"/>
  <c r="P1605" i="1"/>
  <c r="N1606" i="1"/>
  <c r="AK1606" i="1" s="1"/>
  <c r="BB1606" i="1" s="1"/>
  <c r="O1606" i="1"/>
  <c r="AL1606" i="1" s="1"/>
  <c r="BA1606" i="1" s="1"/>
  <c r="P1606" i="1"/>
  <c r="N1607" i="1"/>
  <c r="AK1607" i="1" s="1"/>
  <c r="BB1607" i="1" s="1"/>
  <c r="O1607" i="1"/>
  <c r="AL1607" i="1" s="1"/>
  <c r="BA1607" i="1" s="1"/>
  <c r="P1607" i="1"/>
  <c r="N1608" i="1"/>
  <c r="AK1608" i="1" s="1"/>
  <c r="BB1608" i="1" s="1"/>
  <c r="O1608" i="1"/>
  <c r="AL1608" i="1" s="1"/>
  <c r="BA1608" i="1" s="1"/>
  <c r="P1608" i="1"/>
  <c r="N1609" i="1"/>
  <c r="AK1609" i="1" s="1"/>
  <c r="BB1609" i="1" s="1"/>
  <c r="O1609" i="1"/>
  <c r="AL1609" i="1" s="1"/>
  <c r="BA1609" i="1" s="1"/>
  <c r="P1609" i="1"/>
  <c r="N1610" i="1"/>
  <c r="AK1610" i="1" s="1"/>
  <c r="BB1610" i="1" s="1"/>
  <c r="O1610" i="1"/>
  <c r="AL1610" i="1" s="1"/>
  <c r="BA1610" i="1" s="1"/>
  <c r="P1610" i="1"/>
  <c r="N1611" i="1"/>
  <c r="AK1611" i="1" s="1"/>
  <c r="BB1611" i="1" s="1"/>
  <c r="O1611" i="1"/>
  <c r="AL1611" i="1" s="1"/>
  <c r="BA1611" i="1" s="1"/>
  <c r="P1611" i="1"/>
  <c r="N1612" i="1"/>
  <c r="AK1612" i="1" s="1"/>
  <c r="BB1612" i="1" s="1"/>
  <c r="O1612" i="1"/>
  <c r="AL1612" i="1" s="1"/>
  <c r="BA1612" i="1" s="1"/>
  <c r="P1612" i="1"/>
  <c r="N1613" i="1"/>
  <c r="AK1613" i="1" s="1"/>
  <c r="BB1613" i="1" s="1"/>
  <c r="O1613" i="1"/>
  <c r="AL1613" i="1" s="1"/>
  <c r="BA1613" i="1" s="1"/>
  <c r="P1613" i="1"/>
  <c r="N1614" i="1"/>
  <c r="AK1614" i="1" s="1"/>
  <c r="BB1614" i="1" s="1"/>
  <c r="O1614" i="1"/>
  <c r="AL1614" i="1" s="1"/>
  <c r="BA1614" i="1" s="1"/>
  <c r="P1614" i="1"/>
  <c r="N1615" i="1"/>
  <c r="AK1615" i="1" s="1"/>
  <c r="BB1615" i="1" s="1"/>
  <c r="O1615" i="1"/>
  <c r="AL1615" i="1" s="1"/>
  <c r="BA1615" i="1" s="1"/>
  <c r="P1615" i="1"/>
  <c r="N1616" i="1"/>
  <c r="AK1616" i="1" s="1"/>
  <c r="BB1616" i="1" s="1"/>
  <c r="O1616" i="1"/>
  <c r="AL1616" i="1" s="1"/>
  <c r="BA1616" i="1" s="1"/>
  <c r="P1616" i="1"/>
  <c r="N1617" i="1"/>
  <c r="AK1617" i="1" s="1"/>
  <c r="BB1617" i="1" s="1"/>
  <c r="O1617" i="1"/>
  <c r="AL1617" i="1" s="1"/>
  <c r="BA1617" i="1" s="1"/>
  <c r="P1617" i="1"/>
  <c r="N1618" i="1"/>
  <c r="AK1618" i="1" s="1"/>
  <c r="BB1618" i="1" s="1"/>
  <c r="O1618" i="1"/>
  <c r="AL1618" i="1" s="1"/>
  <c r="BA1618" i="1" s="1"/>
  <c r="P1618" i="1"/>
  <c r="N1619" i="1"/>
  <c r="AK1619" i="1" s="1"/>
  <c r="BB1619" i="1" s="1"/>
  <c r="O1619" i="1"/>
  <c r="AL1619" i="1" s="1"/>
  <c r="BA1619" i="1" s="1"/>
  <c r="P1619" i="1"/>
  <c r="N1620" i="1"/>
  <c r="AK1620" i="1" s="1"/>
  <c r="BB1620" i="1" s="1"/>
  <c r="O1620" i="1"/>
  <c r="AL1620" i="1" s="1"/>
  <c r="BA1620" i="1" s="1"/>
  <c r="P1620" i="1"/>
  <c r="N1621" i="1"/>
  <c r="AK1621" i="1" s="1"/>
  <c r="BB1621" i="1" s="1"/>
  <c r="O1621" i="1"/>
  <c r="AL1621" i="1" s="1"/>
  <c r="BA1621" i="1" s="1"/>
  <c r="P1621" i="1"/>
  <c r="N1622" i="1"/>
  <c r="AK1622" i="1" s="1"/>
  <c r="BB1622" i="1" s="1"/>
  <c r="O1622" i="1"/>
  <c r="AL1622" i="1" s="1"/>
  <c r="BA1622" i="1" s="1"/>
  <c r="P1622" i="1"/>
  <c r="N1623" i="1"/>
  <c r="AK1623" i="1" s="1"/>
  <c r="BB1623" i="1" s="1"/>
  <c r="O1623" i="1"/>
  <c r="AL1623" i="1" s="1"/>
  <c r="BA1623" i="1" s="1"/>
  <c r="P1623" i="1"/>
  <c r="N1624" i="1"/>
  <c r="AK1624" i="1" s="1"/>
  <c r="BB1624" i="1" s="1"/>
  <c r="O1624" i="1"/>
  <c r="AL1624" i="1" s="1"/>
  <c r="BA1624" i="1" s="1"/>
  <c r="P1624" i="1"/>
  <c r="N1625" i="1"/>
  <c r="AK1625" i="1" s="1"/>
  <c r="BB1625" i="1" s="1"/>
  <c r="O1625" i="1"/>
  <c r="AL1625" i="1" s="1"/>
  <c r="BA1625" i="1" s="1"/>
  <c r="P1625" i="1"/>
  <c r="N1626" i="1"/>
  <c r="AK1626" i="1" s="1"/>
  <c r="BB1626" i="1" s="1"/>
  <c r="O1626" i="1"/>
  <c r="AL1626" i="1" s="1"/>
  <c r="BA1626" i="1" s="1"/>
  <c r="P1626" i="1"/>
  <c r="N1627" i="1"/>
  <c r="AK1627" i="1" s="1"/>
  <c r="BB1627" i="1" s="1"/>
  <c r="O1627" i="1"/>
  <c r="AL1627" i="1" s="1"/>
  <c r="BA1627" i="1" s="1"/>
  <c r="P1627" i="1"/>
  <c r="N1628" i="1"/>
  <c r="AK1628" i="1" s="1"/>
  <c r="BB1628" i="1" s="1"/>
  <c r="O1628" i="1"/>
  <c r="AL1628" i="1" s="1"/>
  <c r="BA1628" i="1" s="1"/>
  <c r="P1628" i="1"/>
  <c r="N1629" i="1"/>
  <c r="AK1629" i="1" s="1"/>
  <c r="BB1629" i="1" s="1"/>
  <c r="O1629" i="1"/>
  <c r="AL1629" i="1" s="1"/>
  <c r="BA1629" i="1" s="1"/>
  <c r="P1629" i="1"/>
  <c r="N1630" i="1"/>
  <c r="AK1630" i="1" s="1"/>
  <c r="BB1630" i="1" s="1"/>
  <c r="O1630" i="1"/>
  <c r="AL1630" i="1" s="1"/>
  <c r="BA1630" i="1" s="1"/>
  <c r="P1630" i="1"/>
  <c r="N1631" i="1"/>
  <c r="AK1631" i="1" s="1"/>
  <c r="BB1631" i="1" s="1"/>
  <c r="O1631" i="1"/>
  <c r="AL1631" i="1" s="1"/>
  <c r="BA1631" i="1" s="1"/>
  <c r="P1631" i="1"/>
  <c r="N1632" i="1"/>
  <c r="AK1632" i="1" s="1"/>
  <c r="BB1632" i="1" s="1"/>
  <c r="O1632" i="1"/>
  <c r="AL1632" i="1" s="1"/>
  <c r="BA1632" i="1" s="1"/>
  <c r="P1632" i="1"/>
  <c r="N1633" i="1"/>
  <c r="AK1633" i="1" s="1"/>
  <c r="BB1633" i="1" s="1"/>
  <c r="O1633" i="1"/>
  <c r="AL1633" i="1" s="1"/>
  <c r="BA1633" i="1" s="1"/>
  <c r="P1633" i="1"/>
  <c r="N1634" i="1"/>
  <c r="AK1634" i="1" s="1"/>
  <c r="BB1634" i="1" s="1"/>
  <c r="O1634" i="1"/>
  <c r="AL1634" i="1" s="1"/>
  <c r="BA1634" i="1" s="1"/>
  <c r="P1634" i="1"/>
  <c r="N1635" i="1"/>
  <c r="AK1635" i="1" s="1"/>
  <c r="BB1635" i="1" s="1"/>
  <c r="O1635" i="1"/>
  <c r="AL1635" i="1" s="1"/>
  <c r="BA1635" i="1" s="1"/>
  <c r="P1635" i="1"/>
  <c r="N1636" i="1"/>
  <c r="AK1636" i="1" s="1"/>
  <c r="BB1636" i="1" s="1"/>
  <c r="O1636" i="1"/>
  <c r="AL1636" i="1" s="1"/>
  <c r="BA1636" i="1" s="1"/>
  <c r="P1636" i="1"/>
  <c r="N1637" i="1"/>
  <c r="AK1637" i="1" s="1"/>
  <c r="BB1637" i="1" s="1"/>
  <c r="O1637" i="1"/>
  <c r="AL1637" i="1" s="1"/>
  <c r="BA1637" i="1" s="1"/>
  <c r="P1637" i="1"/>
  <c r="N1638" i="1"/>
  <c r="AK1638" i="1" s="1"/>
  <c r="BB1638" i="1" s="1"/>
  <c r="O1638" i="1"/>
  <c r="AL1638" i="1" s="1"/>
  <c r="BA1638" i="1" s="1"/>
  <c r="P1638" i="1"/>
  <c r="N1639" i="1"/>
  <c r="AK1639" i="1" s="1"/>
  <c r="BB1639" i="1" s="1"/>
  <c r="O1639" i="1"/>
  <c r="AL1639" i="1" s="1"/>
  <c r="BA1639" i="1" s="1"/>
  <c r="P1639" i="1"/>
  <c r="N1640" i="1"/>
  <c r="AK1640" i="1" s="1"/>
  <c r="BB1640" i="1" s="1"/>
  <c r="O1640" i="1"/>
  <c r="AL1640" i="1" s="1"/>
  <c r="BA1640" i="1" s="1"/>
  <c r="P1640" i="1"/>
  <c r="N1641" i="1"/>
  <c r="AK1641" i="1" s="1"/>
  <c r="BB1641" i="1" s="1"/>
  <c r="O1641" i="1"/>
  <c r="AL1641" i="1" s="1"/>
  <c r="BA1641" i="1" s="1"/>
  <c r="P1641" i="1"/>
  <c r="N1642" i="1"/>
  <c r="AK1642" i="1" s="1"/>
  <c r="BB1642" i="1" s="1"/>
  <c r="O1642" i="1"/>
  <c r="AL1642" i="1" s="1"/>
  <c r="BA1642" i="1" s="1"/>
  <c r="P1642" i="1"/>
  <c r="N1643" i="1"/>
  <c r="AK1643" i="1" s="1"/>
  <c r="BB1643" i="1" s="1"/>
  <c r="O1643" i="1"/>
  <c r="AL1643" i="1" s="1"/>
  <c r="BA1643" i="1" s="1"/>
  <c r="P1643" i="1"/>
  <c r="N1644" i="1"/>
  <c r="AK1644" i="1" s="1"/>
  <c r="BB1644" i="1" s="1"/>
  <c r="O1644" i="1"/>
  <c r="AL1644" i="1" s="1"/>
  <c r="BA1644" i="1" s="1"/>
  <c r="P1644" i="1"/>
  <c r="N1645" i="1"/>
  <c r="AK1645" i="1" s="1"/>
  <c r="BB1645" i="1" s="1"/>
  <c r="O1645" i="1"/>
  <c r="AL1645" i="1" s="1"/>
  <c r="BA1645" i="1" s="1"/>
  <c r="P1645" i="1"/>
  <c r="N1646" i="1"/>
  <c r="AK1646" i="1" s="1"/>
  <c r="BB1646" i="1" s="1"/>
  <c r="O1646" i="1"/>
  <c r="AL1646" i="1" s="1"/>
  <c r="BA1646" i="1" s="1"/>
  <c r="P1646" i="1"/>
  <c r="N1647" i="1"/>
  <c r="AK1647" i="1" s="1"/>
  <c r="BB1647" i="1" s="1"/>
  <c r="O1647" i="1"/>
  <c r="AL1647" i="1" s="1"/>
  <c r="BA1647" i="1" s="1"/>
  <c r="P1647" i="1"/>
  <c r="N1648" i="1"/>
  <c r="AK1648" i="1" s="1"/>
  <c r="BB1648" i="1" s="1"/>
  <c r="O1648" i="1"/>
  <c r="AL1648" i="1" s="1"/>
  <c r="BA1648" i="1" s="1"/>
  <c r="P1648" i="1"/>
  <c r="N1649" i="1"/>
  <c r="AK1649" i="1" s="1"/>
  <c r="BB1649" i="1" s="1"/>
  <c r="O1649" i="1"/>
  <c r="AL1649" i="1" s="1"/>
  <c r="BA1649" i="1" s="1"/>
  <c r="P1649" i="1"/>
  <c r="N1650" i="1"/>
  <c r="AK1650" i="1" s="1"/>
  <c r="BB1650" i="1" s="1"/>
  <c r="O1650" i="1"/>
  <c r="AL1650" i="1" s="1"/>
  <c r="BA1650" i="1" s="1"/>
  <c r="P1650" i="1"/>
  <c r="N1651" i="1"/>
  <c r="AK1651" i="1" s="1"/>
  <c r="BB1651" i="1" s="1"/>
  <c r="O1651" i="1"/>
  <c r="AL1651" i="1" s="1"/>
  <c r="BA1651" i="1" s="1"/>
  <c r="P1651" i="1"/>
  <c r="N1652" i="1"/>
  <c r="AK1652" i="1" s="1"/>
  <c r="BB1652" i="1" s="1"/>
  <c r="O1652" i="1"/>
  <c r="AL1652" i="1" s="1"/>
  <c r="BA1652" i="1" s="1"/>
  <c r="P1652" i="1"/>
  <c r="N1653" i="1"/>
  <c r="AK1653" i="1" s="1"/>
  <c r="BB1653" i="1" s="1"/>
  <c r="O1653" i="1"/>
  <c r="AL1653" i="1" s="1"/>
  <c r="BA1653" i="1" s="1"/>
  <c r="P1653" i="1"/>
  <c r="N1654" i="1"/>
  <c r="AK1654" i="1" s="1"/>
  <c r="BB1654" i="1" s="1"/>
  <c r="O1654" i="1"/>
  <c r="AL1654" i="1" s="1"/>
  <c r="BA1654" i="1" s="1"/>
  <c r="P1654" i="1"/>
  <c r="N1655" i="1"/>
  <c r="AK1655" i="1" s="1"/>
  <c r="BB1655" i="1" s="1"/>
  <c r="O1655" i="1"/>
  <c r="AL1655" i="1" s="1"/>
  <c r="BA1655" i="1" s="1"/>
  <c r="P1655" i="1"/>
  <c r="N1656" i="1"/>
  <c r="AK1656" i="1" s="1"/>
  <c r="BB1656" i="1" s="1"/>
  <c r="O1656" i="1"/>
  <c r="AL1656" i="1" s="1"/>
  <c r="BA1656" i="1" s="1"/>
  <c r="P1656" i="1"/>
  <c r="N1657" i="1"/>
  <c r="AK1657" i="1" s="1"/>
  <c r="BB1657" i="1" s="1"/>
  <c r="O1657" i="1"/>
  <c r="AL1657" i="1" s="1"/>
  <c r="BA1657" i="1" s="1"/>
  <c r="P1657" i="1"/>
  <c r="N1658" i="1"/>
  <c r="AK1658" i="1" s="1"/>
  <c r="BB1658" i="1" s="1"/>
  <c r="O1658" i="1"/>
  <c r="AL1658" i="1" s="1"/>
  <c r="BA1658" i="1" s="1"/>
  <c r="P1658" i="1"/>
  <c r="N1659" i="1"/>
  <c r="AK1659" i="1" s="1"/>
  <c r="BB1659" i="1" s="1"/>
  <c r="O1659" i="1"/>
  <c r="AL1659" i="1" s="1"/>
  <c r="BA1659" i="1" s="1"/>
  <c r="P1659" i="1"/>
  <c r="N1660" i="1"/>
  <c r="AK1660" i="1" s="1"/>
  <c r="BB1660" i="1" s="1"/>
  <c r="O1660" i="1"/>
  <c r="AL1660" i="1" s="1"/>
  <c r="BA1660" i="1" s="1"/>
  <c r="P1660" i="1"/>
  <c r="N1661" i="1"/>
  <c r="AK1661" i="1" s="1"/>
  <c r="BB1661" i="1" s="1"/>
  <c r="O1661" i="1"/>
  <c r="AL1661" i="1" s="1"/>
  <c r="BA1661" i="1" s="1"/>
  <c r="P1661" i="1"/>
  <c r="N1662" i="1"/>
  <c r="AK1662" i="1" s="1"/>
  <c r="BB1662" i="1" s="1"/>
  <c r="O1662" i="1"/>
  <c r="AL1662" i="1" s="1"/>
  <c r="BA1662" i="1" s="1"/>
  <c r="P1662" i="1"/>
  <c r="N1663" i="1"/>
  <c r="AK1663" i="1" s="1"/>
  <c r="BB1663" i="1" s="1"/>
  <c r="O1663" i="1"/>
  <c r="AL1663" i="1" s="1"/>
  <c r="BA1663" i="1" s="1"/>
  <c r="P1663" i="1"/>
  <c r="N1664" i="1"/>
  <c r="AK1664" i="1" s="1"/>
  <c r="BB1664" i="1" s="1"/>
  <c r="O1664" i="1"/>
  <c r="AL1664" i="1" s="1"/>
  <c r="BA1664" i="1" s="1"/>
  <c r="P1664" i="1"/>
  <c r="N1665" i="1"/>
  <c r="AK1665" i="1" s="1"/>
  <c r="BB1665" i="1" s="1"/>
  <c r="O1665" i="1"/>
  <c r="AL1665" i="1" s="1"/>
  <c r="BA1665" i="1" s="1"/>
  <c r="P1665" i="1"/>
  <c r="N1666" i="1"/>
  <c r="AK1666" i="1" s="1"/>
  <c r="BB1666" i="1" s="1"/>
  <c r="O1666" i="1"/>
  <c r="AL1666" i="1" s="1"/>
  <c r="BA1666" i="1" s="1"/>
  <c r="P1666" i="1"/>
  <c r="N1667" i="1"/>
  <c r="AK1667" i="1" s="1"/>
  <c r="BB1667" i="1" s="1"/>
  <c r="O1667" i="1"/>
  <c r="AL1667" i="1" s="1"/>
  <c r="BA1667" i="1" s="1"/>
  <c r="P1667" i="1"/>
  <c r="N1668" i="1"/>
  <c r="AK1668" i="1" s="1"/>
  <c r="BB1668" i="1" s="1"/>
  <c r="O1668" i="1"/>
  <c r="AL1668" i="1" s="1"/>
  <c r="BA1668" i="1" s="1"/>
  <c r="P1668" i="1"/>
  <c r="N1669" i="1"/>
  <c r="AK1669" i="1" s="1"/>
  <c r="BB1669" i="1" s="1"/>
  <c r="O1669" i="1"/>
  <c r="AL1669" i="1" s="1"/>
  <c r="BA1669" i="1" s="1"/>
  <c r="P1669" i="1"/>
  <c r="N1670" i="1"/>
  <c r="AK1670" i="1" s="1"/>
  <c r="BB1670" i="1" s="1"/>
  <c r="O1670" i="1"/>
  <c r="AL1670" i="1" s="1"/>
  <c r="BA1670" i="1" s="1"/>
  <c r="P1670" i="1"/>
  <c r="N1671" i="1"/>
  <c r="AK1671" i="1" s="1"/>
  <c r="BB1671" i="1" s="1"/>
  <c r="O1671" i="1"/>
  <c r="AL1671" i="1" s="1"/>
  <c r="BA1671" i="1" s="1"/>
  <c r="P1671" i="1"/>
  <c r="N1672" i="1"/>
  <c r="AK1672" i="1" s="1"/>
  <c r="BB1672" i="1" s="1"/>
  <c r="O1672" i="1"/>
  <c r="AL1672" i="1" s="1"/>
  <c r="BA1672" i="1" s="1"/>
  <c r="P1672" i="1"/>
  <c r="N1673" i="1"/>
  <c r="AK1673" i="1" s="1"/>
  <c r="BB1673" i="1" s="1"/>
  <c r="O1673" i="1"/>
  <c r="AL1673" i="1" s="1"/>
  <c r="BA1673" i="1" s="1"/>
  <c r="P1673" i="1"/>
  <c r="N1674" i="1"/>
  <c r="AK1674" i="1" s="1"/>
  <c r="BB1674" i="1" s="1"/>
  <c r="O1674" i="1"/>
  <c r="AL1674" i="1" s="1"/>
  <c r="BA1674" i="1" s="1"/>
  <c r="P1674" i="1"/>
  <c r="N1675" i="1"/>
  <c r="AK1675" i="1" s="1"/>
  <c r="BB1675" i="1" s="1"/>
  <c r="O1675" i="1"/>
  <c r="AL1675" i="1" s="1"/>
  <c r="BA1675" i="1" s="1"/>
  <c r="P1675" i="1"/>
  <c r="N1676" i="1"/>
  <c r="AK1676" i="1" s="1"/>
  <c r="O1676" i="1"/>
  <c r="AL1676" i="1" s="1"/>
  <c r="BA1676" i="1" s="1"/>
  <c r="P1676" i="1"/>
  <c r="N1677" i="1"/>
  <c r="AK1677" i="1" s="1"/>
  <c r="BB1677" i="1" s="1"/>
  <c r="O1677" i="1"/>
  <c r="AL1677" i="1" s="1"/>
  <c r="BA1677" i="1" s="1"/>
  <c r="P1677" i="1"/>
  <c r="N1678" i="1"/>
  <c r="AK1678" i="1" s="1"/>
  <c r="BB1678" i="1" s="1"/>
  <c r="O1678" i="1"/>
  <c r="AL1678" i="1" s="1"/>
  <c r="BA1678" i="1" s="1"/>
  <c r="P1678" i="1"/>
  <c r="N1679" i="1"/>
  <c r="AK1679" i="1" s="1"/>
  <c r="BB1679" i="1" s="1"/>
  <c r="O1679" i="1"/>
  <c r="AL1679" i="1" s="1"/>
  <c r="BA1679" i="1" s="1"/>
  <c r="P1679" i="1"/>
  <c r="N1680" i="1"/>
  <c r="AK1680" i="1" s="1"/>
  <c r="BB1680" i="1" s="1"/>
  <c r="O1680" i="1"/>
  <c r="AL1680" i="1" s="1"/>
  <c r="BA1680" i="1" s="1"/>
  <c r="P1680" i="1"/>
  <c r="N1681" i="1"/>
  <c r="AK1681" i="1" s="1"/>
  <c r="BB1681" i="1" s="1"/>
  <c r="O1681" i="1"/>
  <c r="AL1681" i="1" s="1"/>
  <c r="BA1681" i="1" s="1"/>
  <c r="P1681" i="1"/>
  <c r="N1682" i="1"/>
  <c r="AK1682" i="1" s="1"/>
  <c r="BB1682" i="1" s="1"/>
  <c r="O1682" i="1"/>
  <c r="AL1682" i="1" s="1"/>
  <c r="BA1682" i="1" s="1"/>
  <c r="P1682" i="1"/>
  <c r="N1683" i="1"/>
  <c r="AK1683" i="1" s="1"/>
  <c r="BB1683" i="1" s="1"/>
  <c r="O1683" i="1"/>
  <c r="AL1683" i="1" s="1"/>
  <c r="BA1683" i="1" s="1"/>
  <c r="P1683" i="1"/>
  <c r="N1684" i="1"/>
  <c r="AK1684" i="1" s="1"/>
  <c r="BB1684" i="1" s="1"/>
  <c r="O1684" i="1"/>
  <c r="AL1684" i="1" s="1"/>
  <c r="BA1684" i="1" s="1"/>
  <c r="P1684" i="1"/>
  <c r="N1685" i="1"/>
  <c r="AK1685" i="1" s="1"/>
  <c r="BB1685" i="1" s="1"/>
  <c r="O1685" i="1"/>
  <c r="AL1685" i="1" s="1"/>
  <c r="BA1685" i="1" s="1"/>
  <c r="P1685" i="1"/>
  <c r="N1686" i="1"/>
  <c r="AK1686" i="1" s="1"/>
  <c r="BB1686" i="1" s="1"/>
  <c r="O1686" i="1"/>
  <c r="AL1686" i="1" s="1"/>
  <c r="BA1686" i="1" s="1"/>
  <c r="P1686" i="1"/>
  <c r="N1687" i="1"/>
  <c r="AK1687" i="1" s="1"/>
  <c r="BB1687" i="1" s="1"/>
  <c r="O1687" i="1"/>
  <c r="AL1687" i="1" s="1"/>
  <c r="BA1687" i="1" s="1"/>
  <c r="P1687" i="1"/>
  <c r="N1688" i="1"/>
  <c r="AK1688" i="1" s="1"/>
  <c r="BB1688" i="1" s="1"/>
  <c r="O1688" i="1"/>
  <c r="AL1688" i="1" s="1"/>
  <c r="BA1688" i="1" s="1"/>
  <c r="P1688" i="1"/>
  <c r="N1689" i="1"/>
  <c r="AK1689" i="1" s="1"/>
  <c r="BB1689" i="1" s="1"/>
  <c r="O1689" i="1"/>
  <c r="AL1689" i="1" s="1"/>
  <c r="BA1689" i="1" s="1"/>
  <c r="P1689" i="1"/>
  <c r="N1690" i="1"/>
  <c r="AK1690" i="1" s="1"/>
  <c r="BB1690" i="1" s="1"/>
  <c r="O1690" i="1"/>
  <c r="AL1690" i="1" s="1"/>
  <c r="BA1690" i="1" s="1"/>
  <c r="P1690" i="1"/>
  <c r="N1691" i="1"/>
  <c r="AK1691" i="1" s="1"/>
  <c r="BB1691" i="1" s="1"/>
  <c r="O1691" i="1"/>
  <c r="AL1691" i="1" s="1"/>
  <c r="BA1691" i="1" s="1"/>
  <c r="P1691" i="1"/>
  <c r="N1692" i="1"/>
  <c r="AK1692" i="1" s="1"/>
  <c r="BB1692" i="1" s="1"/>
  <c r="O1692" i="1"/>
  <c r="AL1692" i="1" s="1"/>
  <c r="BA1692" i="1" s="1"/>
  <c r="P1692" i="1"/>
  <c r="N1693" i="1"/>
  <c r="AK1693" i="1" s="1"/>
  <c r="BB1693" i="1" s="1"/>
  <c r="O1693" i="1"/>
  <c r="AL1693" i="1" s="1"/>
  <c r="BA1693" i="1" s="1"/>
  <c r="P1693" i="1"/>
  <c r="N1694" i="1"/>
  <c r="AK1694" i="1" s="1"/>
  <c r="BB1694" i="1" s="1"/>
  <c r="O1694" i="1"/>
  <c r="AL1694" i="1" s="1"/>
  <c r="BA1694" i="1" s="1"/>
  <c r="P1694" i="1"/>
  <c r="N1695" i="1"/>
  <c r="AK1695" i="1" s="1"/>
  <c r="BB1695" i="1" s="1"/>
  <c r="O1695" i="1"/>
  <c r="AL1695" i="1" s="1"/>
  <c r="BA1695" i="1" s="1"/>
  <c r="P1695" i="1"/>
  <c r="N1696" i="1"/>
  <c r="AK1696" i="1" s="1"/>
  <c r="BB1696" i="1" s="1"/>
  <c r="O1696" i="1"/>
  <c r="AL1696" i="1" s="1"/>
  <c r="BA1696" i="1" s="1"/>
  <c r="P1696" i="1"/>
  <c r="N1697" i="1"/>
  <c r="AK1697" i="1" s="1"/>
  <c r="O1697" i="1"/>
  <c r="AL1697" i="1" s="1"/>
  <c r="BA1697" i="1" s="1"/>
  <c r="P1697" i="1"/>
  <c r="N1698" i="1"/>
  <c r="AK1698" i="1" s="1"/>
  <c r="BB1698" i="1" s="1"/>
  <c r="O1698" i="1"/>
  <c r="AL1698" i="1" s="1"/>
  <c r="BA1698" i="1" s="1"/>
  <c r="P1698" i="1"/>
  <c r="N1699" i="1"/>
  <c r="AK1699" i="1" s="1"/>
  <c r="BB1699" i="1" s="1"/>
  <c r="O1699" i="1"/>
  <c r="AL1699" i="1" s="1"/>
  <c r="BA1699" i="1" s="1"/>
  <c r="P1699" i="1"/>
  <c r="N1700" i="1"/>
  <c r="AK1700" i="1" s="1"/>
  <c r="BB1700" i="1" s="1"/>
  <c r="O1700" i="1"/>
  <c r="AL1700" i="1" s="1"/>
  <c r="BA1700" i="1" s="1"/>
  <c r="P1700" i="1"/>
  <c r="N1701" i="1"/>
  <c r="AK1701" i="1" s="1"/>
  <c r="BB1701" i="1" s="1"/>
  <c r="O1701" i="1"/>
  <c r="AL1701" i="1" s="1"/>
  <c r="BA1701" i="1" s="1"/>
  <c r="P1701" i="1"/>
  <c r="N1702" i="1"/>
  <c r="AK1702" i="1" s="1"/>
  <c r="BB1702" i="1" s="1"/>
  <c r="O1702" i="1"/>
  <c r="AL1702" i="1" s="1"/>
  <c r="BA1702" i="1" s="1"/>
  <c r="P1702" i="1"/>
  <c r="N1703" i="1"/>
  <c r="AK1703" i="1" s="1"/>
  <c r="O1703" i="1"/>
  <c r="AL1703" i="1" s="1"/>
  <c r="BA1703" i="1" s="1"/>
  <c r="P1703" i="1"/>
  <c r="N1704" i="1"/>
  <c r="AK1704" i="1" s="1"/>
  <c r="BB1704" i="1" s="1"/>
  <c r="O1704" i="1"/>
  <c r="AL1704" i="1" s="1"/>
  <c r="BA1704" i="1" s="1"/>
  <c r="P1704" i="1"/>
  <c r="N1705" i="1"/>
  <c r="AK1705" i="1" s="1"/>
  <c r="BB1705" i="1" s="1"/>
  <c r="O1705" i="1"/>
  <c r="AL1705" i="1" s="1"/>
  <c r="BA1705" i="1" s="1"/>
  <c r="P1705" i="1"/>
  <c r="N1706" i="1"/>
  <c r="AK1706" i="1" s="1"/>
  <c r="BB1706" i="1" s="1"/>
  <c r="O1706" i="1"/>
  <c r="AL1706" i="1" s="1"/>
  <c r="BA1706" i="1" s="1"/>
  <c r="P1706" i="1"/>
  <c r="N1707" i="1"/>
  <c r="AK1707" i="1" s="1"/>
  <c r="BB1707" i="1" s="1"/>
  <c r="O1707" i="1"/>
  <c r="AL1707" i="1" s="1"/>
  <c r="BA1707" i="1" s="1"/>
  <c r="P1707" i="1"/>
  <c r="N1708" i="1"/>
  <c r="AK1708" i="1" s="1"/>
  <c r="BB1708" i="1" s="1"/>
  <c r="O1708" i="1"/>
  <c r="AL1708" i="1" s="1"/>
  <c r="BA1708" i="1" s="1"/>
  <c r="P1708" i="1"/>
  <c r="N1709" i="1"/>
  <c r="AK1709" i="1" s="1"/>
  <c r="BB1709" i="1" s="1"/>
  <c r="O1709" i="1"/>
  <c r="AL1709" i="1" s="1"/>
  <c r="BA1709" i="1" s="1"/>
  <c r="P1709" i="1"/>
  <c r="N1710" i="1"/>
  <c r="AK1710" i="1" s="1"/>
  <c r="BB1710" i="1" s="1"/>
  <c r="O1710" i="1"/>
  <c r="AL1710" i="1" s="1"/>
  <c r="BA1710" i="1" s="1"/>
  <c r="P1710" i="1"/>
  <c r="N1711" i="1"/>
  <c r="AK1711" i="1" s="1"/>
  <c r="BB1711" i="1" s="1"/>
  <c r="O1711" i="1"/>
  <c r="AL1711" i="1" s="1"/>
  <c r="BA1711" i="1" s="1"/>
  <c r="P1711" i="1"/>
  <c r="N1712" i="1"/>
  <c r="AK1712" i="1" s="1"/>
  <c r="BB1712" i="1" s="1"/>
  <c r="O1712" i="1"/>
  <c r="AL1712" i="1" s="1"/>
  <c r="BA1712" i="1" s="1"/>
  <c r="P1712" i="1"/>
  <c r="N1713" i="1"/>
  <c r="AK1713" i="1" s="1"/>
  <c r="BB1713" i="1" s="1"/>
  <c r="O1713" i="1"/>
  <c r="AL1713" i="1" s="1"/>
  <c r="BA1713" i="1" s="1"/>
  <c r="P1713" i="1"/>
  <c r="N1714" i="1"/>
  <c r="AK1714" i="1" s="1"/>
  <c r="BB1714" i="1" s="1"/>
  <c r="O1714" i="1"/>
  <c r="AL1714" i="1" s="1"/>
  <c r="BA1714" i="1" s="1"/>
  <c r="P1714" i="1"/>
  <c r="N1715" i="1"/>
  <c r="AK1715" i="1" s="1"/>
  <c r="BB1715" i="1" s="1"/>
  <c r="O1715" i="1"/>
  <c r="AL1715" i="1" s="1"/>
  <c r="BA1715" i="1" s="1"/>
  <c r="P1715" i="1"/>
  <c r="N1716" i="1"/>
  <c r="AK1716" i="1" s="1"/>
  <c r="BB1716" i="1" s="1"/>
  <c r="O1716" i="1"/>
  <c r="AL1716" i="1" s="1"/>
  <c r="BA1716" i="1" s="1"/>
  <c r="P1716" i="1"/>
  <c r="N1717" i="1"/>
  <c r="AK1717" i="1" s="1"/>
  <c r="BB1717" i="1" s="1"/>
  <c r="O1717" i="1"/>
  <c r="AL1717" i="1" s="1"/>
  <c r="BA1717" i="1" s="1"/>
  <c r="P1717" i="1"/>
  <c r="N1718" i="1"/>
  <c r="AK1718" i="1" s="1"/>
  <c r="BB1718" i="1" s="1"/>
  <c r="O1718" i="1"/>
  <c r="AL1718" i="1" s="1"/>
  <c r="BA1718" i="1" s="1"/>
  <c r="P1718" i="1"/>
  <c r="N1719" i="1"/>
  <c r="AK1719" i="1" s="1"/>
  <c r="BB1719" i="1" s="1"/>
  <c r="O1719" i="1"/>
  <c r="AL1719" i="1" s="1"/>
  <c r="BA1719" i="1" s="1"/>
  <c r="P1719" i="1"/>
  <c r="N1720" i="1"/>
  <c r="AK1720" i="1" s="1"/>
  <c r="BB1720" i="1" s="1"/>
  <c r="O1720" i="1"/>
  <c r="AL1720" i="1" s="1"/>
  <c r="BA1720" i="1" s="1"/>
  <c r="P1720" i="1"/>
  <c r="N1721" i="1"/>
  <c r="AK1721" i="1" s="1"/>
  <c r="BB1721" i="1" s="1"/>
  <c r="O1721" i="1"/>
  <c r="AL1721" i="1" s="1"/>
  <c r="BA1721" i="1" s="1"/>
  <c r="P1721" i="1"/>
  <c r="N1722" i="1"/>
  <c r="AK1722" i="1" s="1"/>
  <c r="BB1722" i="1" s="1"/>
  <c r="O1722" i="1"/>
  <c r="AL1722" i="1" s="1"/>
  <c r="BA1722" i="1" s="1"/>
  <c r="P1722" i="1"/>
  <c r="N1723" i="1"/>
  <c r="AK1723" i="1" s="1"/>
  <c r="BB1723" i="1" s="1"/>
  <c r="O1723" i="1"/>
  <c r="AL1723" i="1" s="1"/>
  <c r="BA1723" i="1" s="1"/>
  <c r="P1723" i="1"/>
  <c r="N1724" i="1"/>
  <c r="AK1724" i="1" s="1"/>
  <c r="BB1724" i="1" s="1"/>
  <c r="O1724" i="1"/>
  <c r="AL1724" i="1" s="1"/>
  <c r="BA1724" i="1" s="1"/>
  <c r="P1724" i="1"/>
  <c r="N1725" i="1"/>
  <c r="AK1725" i="1" s="1"/>
  <c r="BB1725" i="1" s="1"/>
  <c r="O1725" i="1"/>
  <c r="AL1725" i="1" s="1"/>
  <c r="BA1725" i="1" s="1"/>
  <c r="P1725" i="1"/>
  <c r="N1726" i="1"/>
  <c r="AK1726" i="1" s="1"/>
  <c r="BB1726" i="1" s="1"/>
  <c r="O1726" i="1"/>
  <c r="AL1726" i="1" s="1"/>
  <c r="BA1726" i="1" s="1"/>
  <c r="P1726" i="1"/>
  <c r="N1727" i="1"/>
  <c r="AK1727" i="1" s="1"/>
  <c r="BB1727" i="1" s="1"/>
  <c r="O1727" i="1"/>
  <c r="AL1727" i="1" s="1"/>
  <c r="BA1727" i="1" s="1"/>
  <c r="P1727" i="1"/>
  <c r="N1728" i="1"/>
  <c r="AK1728" i="1" s="1"/>
  <c r="BB1728" i="1" s="1"/>
  <c r="O1728" i="1"/>
  <c r="AL1728" i="1" s="1"/>
  <c r="BA1728" i="1" s="1"/>
  <c r="P1728" i="1"/>
  <c r="N1729" i="1"/>
  <c r="AK1729" i="1" s="1"/>
  <c r="BB1729" i="1" s="1"/>
  <c r="O1729" i="1"/>
  <c r="AL1729" i="1" s="1"/>
  <c r="BA1729" i="1" s="1"/>
  <c r="P1729" i="1"/>
  <c r="N1730" i="1"/>
  <c r="AK1730" i="1" s="1"/>
  <c r="BB1730" i="1" s="1"/>
  <c r="O1730" i="1"/>
  <c r="AL1730" i="1" s="1"/>
  <c r="BA1730" i="1" s="1"/>
  <c r="P1730" i="1"/>
  <c r="N1731" i="1"/>
  <c r="AK1731" i="1" s="1"/>
  <c r="BB1731" i="1" s="1"/>
  <c r="O1731" i="1"/>
  <c r="AL1731" i="1" s="1"/>
  <c r="BA1731" i="1" s="1"/>
  <c r="P1731" i="1"/>
  <c r="N1732" i="1"/>
  <c r="AK1732" i="1" s="1"/>
  <c r="BB1732" i="1" s="1"/>
  <c r="O1732" i="1"/>
  <c r="AL1732" i="1" s="1"/>
  <c r="BA1732" i="1" s="1"/>
  <c r="P1732" i="1"/>
  <c r="N1733" i="1"/>
  <c r="AK1733" i="1" s="1"/>
  <c r="BB1733" i="1" s="1"/>
  <c r="O1733" i="1"/>
  <c r="AL1733" i="1" s="1"/>
  <c r="BA1733" i="1" s="1"/>
  <c r="P1733" i="1"/>
  <c r="N1734" i="1"/>
  <c r="AK1734" i="1" s="1"/>
  <c r="BB1734" i="1" s="1"/>
  <c r="O1734" i="1"/>
  <c r="AL1734" i="1" s="1"/>
  <c r="BA1734" i="1" s="1"/>
  <c r="P1734" i="1"/>
  <c r="N1735" i="1"/>
  <c r="AK1735" i="1" s="1"/>
  <c r="BB1735" i="1" s="1"/>
  <c r="O1735" i="1"/>
  <c r="AL1735" i="1" s="1"/>
  <c r="BA1735" i="1" s="1"/>
  <c r="P1735" i="1"/>
  <c r="N1736" i="1"/>
  <c r="AK1736" i="1" s="1"/>
  <c r="BB1736" i="1" s="1"/>
  <c r="O1736" i="1"/>
  <c r="AL1736" i="1" s="1"/>
  <c r="BA1736" i="1" s="1"/>
  <c r="P1736" i="1"/>
  <c r="N1737" i="1"/>
  <c r="AK1737" i="1" s="1"/>
  <c r="BB1737" i="1" s="1"/>
  <c r="O1737" i="1"/>
  <c r="AL1737" i="1" s="1"/>
  <c r="BA1737" i="1" s="1"/>
  <c r="P1737" i="1"/>
  <c r="N1738" i="1"/>
  <c r="AK1738" i="1" s="1"/>
  <c r="BB1738" i="1" s="1"/>
  <c r="O1738" i="1"/>
  <c r="AL1738" i="1" s="1"/>
  <c r="BA1738" i="1" s="1"/>
  <c r="P1738" i="1"/>
  <c r="N1739" i="1"/>
  <c r="AK1739" i="1" s="1"/>
  <c r="BB1739" i="1" s="1"/>
  <c r="O1739" i="1"/>
  <c r="AL1739" i="1" s="1"/>
  <c r="BA1739" i="1" s="1"/>
  <c r="P1739" i="1"/>
  <c r="N1740" i="1"/>
  <c r="AK1740" i="1" s="1"/>
  <c r="BB1740" i="1" s="1"/>
  <c r="O1740" i="1"/>
  <c r="AL1740" i="1" s="1"/>
  <c r="BA1740" i="1" s="1"/>
  <c r="P1740" i="1"/>
  <c r="N1741" i="1"/>
  <c r="AK1741" i="1" s="1"/>
  <c r="BB1741" i="1" s="1"/>
  <c r="O1741" i="1"/>
  <c r="AL1741" i="1" s="1"/>
  <c r="BA1741" i="1" s="1"/>
  <c r="P1741" i="1"/>
  <c r="N1742" i="1"/>
  <c r="AK1742" i="1" s="1"/>
  <c r="BB1742" i="1" s="1"/>
  <c r="O1742" i="1"/>
  <c r="AL1742" i="1" s="1"/>
  <c r="BA1742" i="1" s="1"/>
  <c r="P1742" i="1"/>
  <c r="N1743" i="1"/>
  <c r="AK1743" i="1" s="1"/>
  <c r="BB1743" i="1" s="1"/>
  <c r="O1743" i="1"/>
  <c r="AL1743" i="1" s="1"/>
  <c r="BA1743" i="1" s="1"/>
  <c r="P1743" i="1"/>
  <c r="N1744" i="1"/>
  <c r="AK1744" i="1" s="1"/>
  <c r="BB1744" i="1" s="1"/>
  <c r="O1744" i="1"/>
  <c r="AL1744" i="1" s="1"/>
  <c r="BA1744" i="1" s="1"/>
  <c r="P1744" i="1"/>
  <c r="N1745" i="1"/>
  <c r="AK1745" i="1" s="1"/>
  <c r="BB1745" i="1" s="1"/>
  <c r="O1745" i="1"/>
  <c r="AL1745" i="1" s="1"/>
  <c r="BA1745" i="1" s="1"/>
  <c r="P1745" i="1"/>
  <c r="N1746" i="1"/>
  <c r="AK1746" i="1" s="1"/>
  <c r="BB1746" i="1" s="1"/>
  <c r="O1746" i="1"/>
  <c r="AL1746" i="1" s="1"/>
  <c r="BA1746" i="1" s="1"/>
  <c r="P1746" i="1"/>
  <c r="N1747" i="1"/>
  <c r="AK1747" i="1" s="1"/>
  <c r="BB1747" i="1" s="1"/>
  <c r="O1747" i="1"/>
  <c r="AL1747" i="1" s="1"/>
  <c r="BA1747" i="1" s="1"/>
  <c r="P1747" i="1"/>
  <c r="N1748" i="1"/>
  <c r="AK1748" i="1" s="1"/>
  <c r="BB1748" i="1" s="1"/>
  <c r="O1748" i="1"/>
  <c r="AL1748" i="1" s="1"/>
  <c r="BA1748" i="1" s="1"/>
  <c r="P1748" i="1"/>
  <c r="N1749" i="1"/>
  <c r="AK1749" i="1" s="1"/>
  <c r="BB1749" i="1" s="1"/>
  <c r="O1749" i="1"/>
  <c r="AL1749" i="1" s="1"/>
  <c r="BA1749" i="1" s="1"/>
  <c r="P1749" i="1"/>
  <c r="N1750" i="1"/>
  <c r="AK1750" i="1" s="1"/>
  <c r="BB1750" i="1" s="1"/>
  <c r="O1750" i="1"/>
  <c r="AL1750" i="1" s="1"/>
  <c r="BA1750" i="1" s="1"/>
  <c r="P1750" i="1"/>
  <c r="N1751" i="1"/>
  <c r="AK1751" i="1" s="1"/>
  <c r="BB1751" i="1" s="1"/>
  <c r="O1751" i="1"/>
  <c r="AL1751" i="1" s="1"/>
  <c r="BA1751" i="1" s="1"/>
  <c r="P1751" i="1"/>
  <c r="N1752" i="1"/>
  <c r="AK1752" i="1" s="1"/>
  <c r="BB1752" i="1" s="1"/>
  <c r="O1752" i="1"/>
  <c r="AL1752" i="1" s="1"/>
  <c r="BA1752" i="1" s="1"/>
  <c r="P1752" i="1"/>
  <c r="N1753" i="1"/>
  <c r="AK1753" i="1" s="1"/>
  <c r="BB1753" i="1" s="1"/>
  <c r="O1753" i="1"/>
  <c r="AL1753" i="1" s="1"/>
  <c r="BA1753" i="1" s="1"/>
  <c r="P1753" i="1"/>
  <c r="N1754" i="1"/>
  <c r="AK1754" i="1" s="1"/>
  <c r="BB1754" i="1" s="1"/>
  <c r="O1754" i="1"/>
  <c r="AL1754" i="1" s="1"/>
  <c r="BA1754" i="1" s="1"/>
  <c r="P1754" i="1"/>
  <c r="N1755" i="1"/>
  <c r="AK1755" i="1" s="1"/>
  <c r="BB1755" i="1" s="1"/>
  <c r="O1755" i="1"/>
  <c r="AL1755" i="1" s="1"/>
  <c r="BA1755" i="1" s="1"/>
  <c r="P1755" i="1"/>
  <c r="N1756" i="1"/>
  <c r="AK1756" i="1" s="1"/>
  <c r="BB1756" i="1" s="1"/>
  <c r="O1756" i="1"/>
  <c r="AL1756" i="1" s="1"/>
  <c r="BA1756" i="1" s="1"/>
  <c r="P1756" i="1"/>
  <c r="N1757" i="1"/>
  <c r="AK1757" i="1" s="1"/>
  <c r="BB1757" i="1" s="1"/>
  <c r="O1757" i="1"/>
  <c r="AL1757" i="1" s="1"/>
  <c r="BA1757" i="1" s="1"/>
  <c r="P1757" i="1"/>
  <c r="N1758" i="1"/>
  <c r="AK1758" i="1" s="1"/>
  <c r="BB1758" i="1" s="1"/>
  <c r="O1758" i="1"/>
  <c r="AL1758" i="1" s="1"/>
  <c r="BA1758" i="1" s="1"/>
  <c r="P1758" i="1"/>
  <c r="N1759" i="1"/>
  <c r="AK1759" i="1" s="1"/>
  <c r="BB1759" i="1" s="1"/>
  <c r="O1759" i="1"/>
  <c r="AL1759" i="1" s="1"/>
  <c r="BA1759" i="1" s="1"/>
  <c r="P1759" i="1"/>
  <c r="N1760" i="1"/>
  <c r="AK1760" i="1" s="1"/>
  <c r="BB1760" i="1" s="1"/>
  <c r="O1760" i="1"/>
  <c r="AL1760" i="1" s="1"/>
  <c r="BA1760" i="1" s="1"/>
  <c r="P1760" i="1"/>
  <c r="N1761" i="1"/>
  <c r="AK1761" i="1" s="1"/>
  <c r="BB1761" i="1" s="1"/>
  <c r="O1761" i="1"/>
  <c r="AL1761" i="1" s="1"/>
  <c r="BA1761" i="1" s="1"/>
  <c r="P1761" i="1"/>
  <c r="N1762" i="1"/>
  <c r="AK1762" i="1" s="1"/>
  <c r="BB1762" i="1" s="1"/>
  <c r="O1762" i="1"/>
  <c r="AL1762" i="1" s="1"/>
  <c r="BA1762" i="1" s="1"/>
  <c r="P1762" i="1"/>
  <c r="N1763" i="1"/>
  <c r="AK1763" i="1" s="1"/>
  <c r="BB1763" i="1" s="1"/>
  <c r="O1763" i="1"/>
  <c r="AL1763" i="1" s="1"/>
  <c r="BA1763" i="1" s="1"/>
  <c r="P1763" i="1"/>
  <c r="N1764" i="1"/>
  <c r="AK1764" i="1" s="1"/>
  <c r="BB1764" i="1" s="1"/>
  <c r="O1764" i="1"/>
  <c r="AL1764" i="1" s="1"/>
  <c r="BA1764" i="1" s="1"/>
  <c r="P1764" i="1"/>
  <c r="N1765" i="1"/>
  <c r="AK1765" i="1" s="1"/>
  <c r="BB1765" i="1" s="1"/>
  <c r="O1765" i="1"/>
  <c r="AL1765" i="1" s="1"/>
  <c r="BA1765" i="1" s="1"/>
  <c r="P1765" i="1"/>
  <c r="N1766" i="1"/>
  <c r="AK1766" i="1" s="1"/>
  <c r="BB1766" i="1" s="1"/>
  <c r="O1766" i="1"/>
  <c r="AL1766" i="1" s="1"/>
  <c r="BA1766" i="1" s="1"/>
  <c r="P1766" i="1"/>
  <c r="N1767" i="1"/>
  <c r="AK1767" i="1" s="1"/>
  <c r="BB1767" i="1" s="1"/>
  <c r="O1767" i="1"/>
  <c r="AL1767" i="1" s="1"/>
  <c r="BA1767" i="1" s="1"/>
  <c r="P1767" i="1"/>
  <c r="N1768" i="1"/>
  <c r="AK1768" i="1" s="1"/>
  <c r="BB1768" i="1" s="1"/>
  <c r="O1768" i="1"/>
  <c r="AL1768" i="1" s="1"/>
  <c r="BA1768" i="1" s="1"/>
  <c r="P1768" i="1"/>
  <c r="N1769" i="1"/>
  <c r="AK1769" i="1" s="1"/>
  <c r="BB1769" i="1" s="1"/>
  <c r="O1769" i="1"/>
  <c r="AL1769" i="1" s="1"/>
  <c r="BA1769" i="1" s="1"/>
  <c r="P1769" i="1"/>
  <c r="N1770" i="1"/>
  <c r="AK1770" i="1" s="1"/>
  <c r="BB1770" i="1" s="1"/>
  <c r="O1770" i="1"/>
  <c r="AL1770" i="1" s="1"/>
  <c r="BA1770" i="1" s="1"/>
  <c r="P1770" i="1"/>
  <c r="N1771" i="1"/>
  <c r="AK1771" i="1" s="1"/>
  <c r="BB1771" i="1" s="1"/>
  <c r="O1771" i="1"/>
  <c r="AL1771" i="1" s="1"/>
  <c r="BA1771" i="1" s="1"/>
  <c r="P1771" i="1"/>
  <c r="N1772" i="1"/>
  <c r="AK1772" i="1" s="1"/>
  <c r="BB1772" i="1" s="1"/>
  <c r="O1772" i="1"/>
  <c r="AL1772" i="1" s="1"/>
  <c r="BA1772" i="1" s="1"/>
  <c r="P1772" i="1"/>
  <c r="N1773" i="1"/>
  <c r="AK1773" i="1" s="1"/>
  <c r="BB1773" i="1" s="1"/>
  <c r="O1773" i="1"/>
  <c r="AL1773" i="1" s="1"/>
  <c r="BA1773" i="1" s="1"/>
  <c r="P1773" i="1"/>
  <c r="N1774" i="1"/>
  <c r="AK1774" i="1" s="1"/>
  <c r="O1774" i="1"/>
  <c r="AL1774" i="1" s="1"/>
  <c r="BA1774" i="1" s="1"/>
  <c r="P1774" i="1"/>
  <c r="N1775" i="1"/>
  <c r="AK1775" i="1" s="1"/>
  <c r="O1775" i="1"/>
  <c r="AL1775" i="1" s="1"/>
  <c r="BA1775" i="1" s="1"/>
  <c r="P1775" i="1"/>
  <c r="N1776" i="1"/>
  <c r="AK1776" i="1" s="1"/>
  <c r="BB1776" i="1" s="1"/>
  <c r="O1776" i="1"/>
  <c r="AL1776" i="1" s="1"/>
  <c r="BA1776" i="1" s="1"/>
  <c r="P1776" i="1"/>
  <c r="N1777" i="1"/>
  <c r="AK1777" i="1" s="1"/>
  <c r="BB1777" i="1" s="1"/>
  <c r="O1777" i="1"/>
  <c r="AL1777" i="1" s="1"/>
  <c r="BA1777" i="1" s="1"/>
  <c r="P1777" i="1"/>
  <c r="N1778" i="1"/>
  <c r="AK1778" i="1" s="1"/>
  <c r="BB1778" i="1" s="1"/>
  <c r="O1778" i="1"/>
  <c r="AL1778" i="1" s="1"/>
  <c r="BA1778" i="1" s="1"/>
  <c r="P1778" i="1"/>
  <c r="N1779" i="1"/>
  <c r="AK1779" i="1" s="1"/>
  <c r="BB1779" i="1" s="1"/>
  <c r="O1779" i="1"/>
  <c r="AL1779" i="1" s="1"/>
  <c r="BA1779" i="1" s="1"/>
  <c r="P1779" i="1"/>
  <c r="N1780" i="1"/>
  <c r="AK1780" i="1" s="1"/>
  <c r="BB1780" i="1" s="1"/>
  <c r="O1780" i="1"/>
  <c r="AL1780" i="1" s="1"/>
  <c r="BA1780" i="1" s="1"/>
  <c r="P1780" i="1"/>
  <c r="N1781" i="1"/>
  <c r="AK1781" i="1" s="1"/>
  <c r="BB1781" i="1" s="1"/>
  <c r="O1781" i="1"/>
  <c r="AL1781" i="1" s="1"/>
  <c r="BA1781" i="1" s="1"/>
  <c r="P1781" i="1"/>
  <c r="N1782" i="1"/>
  <c r="AK1782" i="1" s="1"/>
  <c r="BB1782" i="1" s="1"/>
  <c r="O1782" i="1"/>
  <c r="AL1782" i="1" s="1"/>
  <c r="BA1782" i="1" s="1"/>
  <c r="P1782" i="1"/>
  <c r="N1783" i="1"/>
  <c r="AK1783" i="1" s="1"/>
  <c r="BB1783" i="1" s="1"/>
  <c r="O1783" i="1"/>
  <c r="AL1783" i="1" s="1"/>
  <c r="BA1783" i="1" s="1"/>
  <c r="P1783" i="1"/>
  <c r="N1784" i="1"/>
  <c r="AK1784" i="1" s="1"/>
  <c r="BB1784" i="1" s="1"/>
  <c r="O1784" i="1"/>
  <c r="AL1784" i="1" s="1"/>
  <c r="BA1784" i="1" s="1"/>
  <c r="P1784" i="1"/>
  <c r="N1785" i="1"/>
  <c r="AK1785" i="1" s="1"/>
  <c r="BB1785" i="1" s="1"/>
  <c r="O1785" i="1"/>
  <c r="AL1785" i="1" s="1"/>
  <c r="BA1785" i="1" s="1"/>
  <c r="P1785" i="1"/>
  <c r="N1786" i="1"/>
  <c r="AK1786" i="1" s="1"/>
  <c r="BB1786" i="1" s="1"/>
  <c r="O1786" i="1"/>
  <c r="AL1786" i="1" s="1"/>
  <c r="BA1786" i="1" s="1"/>
  <c r="P1786" i="1"/>
  <c r="N1787" i="1"/>
  <c r="AK1787" i="1" s="1"/>
  <c r="BB1787" i="1" s="1"/>
  <c r="O1787" i="1"/>
  <c r="AL1787" i="1" s="1"/>
  <c r="BA1787" i="1" s="1"/>
  <c r="P1787" i="1"/>
  <c r="N1788" i="1"/>
  <c r="AK1788" i="1" s="1"/>
  <c r="BB1788" i="1" s="1"/>
  <c r="O1788" i="1"/>
  <c r="AL1788" i="1" s="1"/>
  <c r="BA1788" i="1" s="1"/>
  <c r="P1788" i="1"/>
  <c r="N1789" i="1"/>
  <c r="AK1789" i="1" s="1"/>
  <c r="BB1789" i="1" s="1"/>
  <c r="O1789" i="1"/>
  <c r="AL1789" i="1" s="1"/>
  <c r="BA1789" i="1" s="1"/>
  <c r="P1789" i="1"/>
  <c r="N1790" i="1"/>
  <c r="AK1790" i="1" s="1"/>
  <c r="BB1790" i="1" s="1"/>
  <c r="O1790" i="1"/>
  <c r="AL1790" i="1" s="1"/>
  <c r="BA1790" i="1" s="1"/>
  <c r="P1790" i="1"/>
  <c r="N1791" i="1"/>
  <c r="AK1791" i="1" s="1"/>
  <c r="BB1791" i="1" s="1"/>
  <c r="O1791" i="1"/>
  <c r="AL1791" i="1" s="1"/>
  <c r="BA1791" i="1" s="1"/>
  <c r="P1791" i="1"/>
  <c r="N1792" i="1"/>
  <c r="AK1792" i="1" s="1"/>
  <c r="BB1792" i="1" s="1"/>
  <c r="O1792" i="1"/>
  <c r="AL1792" i="1" s="1"/>
  <c r="BA1792" i="1" s="1"/>
  <c r="P1792" i="1"/>
  <c r="N1793" i="1"/>
  <c r="AK1793" i="1" s="1"/>
  <c r="BB1793" i="1" s="1"/>
  <c r="O1793" i="1"/>
  <c r="AL1793" i="1" s="1"/>
  <c r="BA1793" i="1" s="1"/>
  <c r="P1793" i="1"/>
  <c r="N1794" i="1"/>
  <c r="AK1794" i="1" s="1"/>
  <c r="BB1794" i="1" s="1"/>
  <c r="O1794" i="1"/>
  <c r="AL1794" i="1" s="1"/>
  <c r="BA1794" i="1" s="1"/>
  <c r="P1794" i="1"/>
  <c r="N1795" i="1"/>
  <c r="AK1795" i="1" s="1"/>
  <c r="BB1795" i="1" s="1"/>
  <c r="O1795" i="1"/>
  <c r="AL1795" i="1" s="1"/>
  <c r="BA1795" i="1" s="1"/>
  <c r="P1795" i="1"/>
  <c r="N1796" i="1"/>
  <c r="AK1796" i="1" s="1"/>
  <c r="BB1796" i="1" s="1"/>
  <c r="O1796" i="1"/>
  <c r="AL1796" i="1" s="1"/>
  <c r="BA1796" i="1" s="1"/>
  <c r="P1796" i="1"/>
  <c r="N1797" i="1"/>
  <c r="AK1797" i="1" s="1"/>
  <c r="BB1797" i="1" s="1"/>
  <c r="O1797" i="1"/>
  <c r="AL1797" i="1" s="1"/>
  <c r="BA1797" i="1" s="1"/>
  <c r="P1797" i="1"/>
  <c r="N1798" i="1"/>
  <c r="AK1798" i="1" s="1"/>
  <c r="BB1798" i="1" s="1"/>
  <c r="O1798" i="1"/>
  <c r="AL1798" i="1" s="1"/>
  <c r="BA1798" i="1" s="1"/>
  <c r="P1798" i="1"/>
  <c r="N1799" i="1"/>
  <c r="AK1799" i="1" s="1"/>
  <c r="BB1799" i="1" s="1"/>
  <c r="O1799" i="1"/>
  <c r="AL1799" i="1" s="1"/>
  <c r="BA1799" i="1" s="1"/>
  <c r="P1799" i="1"/>
  <c r="N1800" i="1"/>
  <c r="AK1800" i="1" s="1"/>
  <c r="BB1800" i="1" s="1"/>
  <c r="O1800" i="1"/>
  <c r="AL1800" i="1" s="1"/>
  <c r="BA1800" i="1" s="1"/>
  <c r="P1800" i="1"/>
  <c r="N1801" i="1"/>
  <c r="AK1801" i="1" s="1"/>
  <c r="BB1801" i="1" s="1"/>
  <c r="O1801" i="1"/>
  <c r="AL1801" i="1" s="1"/>
  <c r="BA1801" i="1" s="1"/>
  <c r="P1801" i="1"/>
  <c r="N1802" i="1"/>
  <c r="AK1802" i="1" s="1"/>
  <c r="BB1802" i="1" s="1"/>
  <c r="O1802" i="1"/>
  <c r="AL1802" i="1" s="1"/>
  <c r="BA1802" i="1" s="1"/>
  <c r="P1802" i="1"/>
  <c r="N1803" i="1"/>
  <c r="AK1803" i="1" s="1"/>
  <c r="BB1803" i="1" s="1"/>
  <c r="O1803" i="1"/>
  <c r="AL1803" i="1" s="1"/>
  <c r="BA1803" i="1" s="1"/>
  <c r="P1803" i="1"/>
  <c r="N1804" i="1"/>
  <c r="AK1804" i="1" s="1"/>
  <c r="BB1804" i="1" s="1"/>
  <c r="O1804" i="1"/>
  <c r="AL1804" i="1" s="1"/>
  <c r="BA1804" i="1" s="1"/>
  <c r="P1804" i="1"/>
  <c r="N1805" i="1"/>
  <c r="AK1805" i="1" s="1"/>
  <c r="O1805" i="1"/>
  <c r="AL1805" i="1" s="1"/>
  <c r="BA1805" i="1" s="1"/>
  <c r="P1805" i="1"/>
  <c r="N1806" i="1"/>
  <c r="AK1806" i="1" s="1"/>
  <c r="BB1806" i="1" s="1"/>
  <c r="O1806" i="1"/>
  <c r="AL1806" i="1" s="1"/>
  <c r="BA1806" i="1" s="1"/>
  <c r="P1806" i="1"/>
  <c r="N1807" i="1"/>
  <c r="AK1807" i="1" s="1"/>
  <c r="BB1807" i="1" s="1"/>
  <c r="O1807" i="1"/>
  <c r="AL1807" i="1" s="1"/>
  <c r="BA1807" i="1" s="1"/>
  <c r="P1807" i="1"/>
  <c r="N1808" i="1"/>
  <c r="AK1808" i="1" s="1"/>
  <c r="BB1808" i="1" s="1"/>
  <c r="O1808" i="1"/>
  <c r="AL1808" i="1" s="1"/>
  <c r="BA1808" i="1" s="1"/>
  <c r="P1808" i="1"/>
  <c r="N1809" i="1"/>
  <c r="AK1809" i="1" s="1"/>
  <c r="BB1809" i="1" s="1"/>
  <c r="O1809" i="1"/>
  <c r="AL1809" i="1" s="1"/>
  <c r="BA1809" i="1" s="1"/>
  <c r="P1809" i="1"/>
  <c r="N1810" i="1"/>
  <c r="AK1810" i="1" s="1"/>
  <c r="BB1810" i="1" s="1"/>
  <c r="O1810" i="1"/>
  <c r="AL1810" i="1" s="1"/>
  <c r="BA1810" i="1" s="1"/>
  <c r="P1810" i="1"/>
  <c r="N1811" i="1"/>
  <c r="AK1811" i="1" s="1"/>
  <c r="BB1811" i="1" s="1"/>
  <c r="O1811" i="1"/>
  <c r="AL1811" i="1" s="1"/>
  <c r="BA1811" i="1" s="1"/>
  <c r="P1811" i="1"/>
  <c r="N1812" i="1"/>
  <c r="AK1812" i="1" s="1"/>
  <c r="BB1812" i="1" s="1"/>
  <c r="O1812" i="1"/>
  <c r="AL1812" i="1" s="1"/>
  <c r="BA1812" i="1" s="1"/>
  <c r="P1812" i="1"/>
  <c r="N1813" i="1"/>
  <c r="AK1813" i="1" s="1"/>
  <c r="BB1813" i="1" s="1"/>
  <c r="O1813" i="1"/>
  <c r="AL1813" i="1" s="1"/>
  <c r="BA1813" i="1" s="1"/>
  <c r="P1813" i="1"/>
  <c r="N1814" i="1"/>
  <c r="AK1814" i="1" s="1"/>
  <c r="BB1814" i="1" s="1"/>
  <c r="O1814" i="1"/>
  <c r="AL1814" i="1" s="1"/>
  <c r="BA1814" i="1" s="1"/>
  <c r="P1814" i="1"/>
  <c r="N1815" i="1"/>
  <c r="AK1815" i="1" s="1"/>
  <c r="BB1815" i="1" s="1"/>
  <c r="O1815" i="1"/>
  <c r="AL1815" i="1" s="1"/>
  <c r="BA1815" i="1" s="1"/>
  <c r="P1815" i="1"/>
  <c r="N1816" i="1"/>
  <c r="AK1816" i="1" s="1"/>
  <c r="BB1816" i="1" s="1"/>
  <c r="O1816" i="1"/>
  <c r="AL1816" i="1" s="1"/>
  <c r="BA1816" i="1" s="1"/>
  <c r="P1816" i="1"/>
  <c r="N1817" i="1"/>
  <c r="AK1817" i="1" s="1"/>
  <c r="BB1817" i="1" s="1"/>
  <c r="O1817" i="1"/>
  <c r="AL1817" i="1" s="1"/>
  <c r="BA1817" i="1" s="1"/>
  <c r="P1817" i="1"/>
  <c r="N1818" i="1"/>
  <c r="AK1818" i="1" s="1"/>
  <c r="BB1818" i="1" s="1"/>
  <c r="O1818" i="1"/>
  <c r="AL1818" i="1" s="1"/>
  <c r="BA1818" i="1" s="1"/>
  <c r="P1818" i="1"/>
  <c r="N1819" i="1"/>
  <c r="AK1819" i="1" s="1"/>
  <c r="BB1819" i="1" s="1"/>
  <c r="O1819" i="1"/>
  <c r="AL1819" i="1" s="1"/>
  <c r="BA1819" i="1" s="1"/>
  <c r="P1819" i="1"/>
  <c r="N1820" i="1"/>
  <c r="AK1820" i="1" s="1"/>
  <c r="BB1820" i="1" s="1"/>
  <c r="O1820" i="1"/>
  <c r="AL1820" i="1" s="1"/>
  <c r="BA1820" i="1" s="1"/>
  <c r="P1820" i="1"/>
  <c r="N1821" i="1"/>
  <c r="AK1821" i="1" s="1"/>
  <c r="BB1821" i="1" s="1"/>
  <c r="O1821" i="1"/>
  <c r="AL1821" i="1" s="1"/>
  <c r="BA1821" i="1" s="1"/>
  <c r="P1821" i="1"/>
  <c r="N1822" i="1"/>
  <c r="AK1822" i="1" s="1"/>
  <c r="BB1822" i="1" s="1"/>
  <c r="O1822" i="1"/>
  <c r="AL1822" i="1" s="1"/>
  <c r="BA1822" i="1" s="1"/>
  <c r="P1822" i="1"/>
  <c r="N1823" i="1"/>
  <c r="AK1823" i="1" s="1"/>
  <c r="BB1823" i="1" s="1"/>
  <c r="O1823" i="1"/>
  <c r="AL1823" i="1" s="1"/>
  <c r="BA1823" i="1" s="1"/>
  <c r="P1823" i="1"/>
  <c r="N1824" i="1"/>
  <c r="AK1824" i="1" s="1"/>
  <c r="BB1824" i="1" s="1"/>
  <c r="O1824" i="1"/>
  <c r="AL1824" i="1" s="1"/>
  <c r="BA1824" i="1" s="1"/>
  <c r="P1824" i="1"/>
  <c r="N1825" i="1"/>
  <c r="AK1825" i="1" s="1"/>
  <c r="BB1825" i="1" s="1"/>
  <c r="O1825" i="1"/>
  <c r="AL1825" i="1" s="1"/>
  <c r="BA1825" i="1" s="1"/>
  <c r="P1825" i="1"/>
  <c r="N1826" i="1"/>
  <c r="AK1826" i="1" s="1"/>
  <c r="BB1826" i="1" s="1"/>
  <c r="O1826" i="1"/>
  <c r="AL1826" i="1" s="1"/>
  <c r="BA1826" i="1" s="1"/>
  <c r="P1826" i="1"/>
  <c r="N1827" i="1"/>
  <c r="AK1827" i="1" s="1"/>
  <c r="BB1827" i="1" s="1"/>
  <c r="O1827" i="1"/>
  <c r="AL1827" i="1" s="1"/>
  <c r="BA1827" i="1" s="1"/>
  <c r="P1827" i="1"/>
  <c r="N1828" i="1"/>
  <c r="AK1828" i="1" s="1"/>
  <c r="BB1828" i="1" s="1"/>
  <c r="O1828" i="1"/>
  <c r="AL1828" i="1" s="1"/>
  <c r="BA1828" i="1" s="1"/>
  <c r="P1828" i="1"/>
  <c r="N1829" i="1"/>
  <c r="AK1829" i="1" s="1"/>
  <c r="BB1829" i="1" s="1"/>
  <c r="O1829" i="1"/>
  <c r="AL1829" i="1" s="1"/>
  <c r="BA1829" i="1" s="1"/>
  <c r="P1829" i="1"/>
  <c r="N1830" i="1"/>
  <c r="AK1830" i="1" s="1"/>
  <c r="BB1830" i="1" s="1"/>
  <c r="O1830" i="1"/>
  <c r="AL1830" i="1" s="1"/>
  <c r="BA1830" i="1" s="1"/>
  <c r="P1830" i="1"/>
  <c r="N1831" i="1"/>
  <c r="AK1831" i="1" s="1"/>
  <c r="BB1831" i="1" s="1"/>
  <c r="O1831" i="1"/>
  <c r="AL1831" i="1" s="1"/>
  <c r="BA1831" i="1" s="1"/>
  <c r="P1831" i="1"/>
  <c r="N1832" i="1"/>
  <c r="AK1832" i="1" s="1"/>
  <c r="BB1832" i="1" s="1"/>
  <c r="O1832" i="1"/>
  <c r="AL1832" i="1" s="1"/>
  <c r="BA1832" i="1" s="1"/>
  <c r="P1832" i="1"/>
  <c r="N1833" i="1"/>
  <c r="AK1833" i="1" s="1"/>
  <c r="BB1833" i="1" s="1"/>
  <c r="O1833" i="1"/>
  <c r="AL1833" i="1" s="1"/>
  <c r="BA1833" i="1" s="1"/>
  <c r="P1833" i="1"/>
  <c r="N1834" i="1"/>
  <c r="AK1834" i="1" s="1"/>
  <c r="BB1834" i="1" s="1"/>
  <c r="O1834" i="1"/>
  <c r="AL1834" i="1" s="1"/>
  <c r="BA1834" i="1" s="1"/>
  <c r="P1834" i="1"/>
  <c r="N1835" i="1"/>
  <c r="AK1835" i="1" s="1"/>
  <c r="BB1835" i="1" s="1"/>
  <c r="O1835" i="1"/>
  <c r="AL1835" i="1" s="1"/>
  <c r="BA1835" i="1" s="1"/>
  <c r="P1835" i="1"/>
  <c r="N1836" i="1"/>
  <c r="AK1836" i="1" s="1"/>
  <c r="BB1836" i="1" s="1"/>
  <c r="O1836" i="1"/>
  <c r="AL1836" i="1" s="1"/>
  <c r="BA1836" i="1" s="1"/>
  <c r="P1836" i="1"/>
  <c r="N1837" i="1"/>
  <c r="AK1837" i="1" s="1"/>
  <c r="BB1837" i="1" s="1"/>
  <c r="O1837" i="1"/>
  <c r="AL1837" i="1" s="1"/>
  <c r="BA1837" i="1" s="1"/>
  <c r="P1837" i="1"/>
  <c r="N1838" i="1"/>
  <c r="AK1838" i="1" s="1"/>
  <c r="O1838" i="1"/>
  <c r="AL1838" i="1" s="1"/>
  <c r="BA1838" i="1" s="1"/>
  <c r="P1838" i="1"/>
  <c r="N1839" i="1"/>
  <c r="AK1839" i="1" s="1"/>
  <c r="BB1839" i="1" s="1"/>
  <c r="O1839" i="1"/>
  <c r="AL1839" i="1" s="1"/>
  <c r="BA1839" i="1" s="1"/>
  <c r="P1839" i="1"/>
  <c r="N1840" i="1"/>
  <c r="AK1840" i="1" s="1"/>
  <c r="BB1840" i="1" s="1"/>
  <c r="O1840" i="1"/>
  <c r="AL1840" i="1" s="1"/>
  <c r="BA1840" i="1" s="1"/>
  <c r="P1840" i="1"/>
  <c r="N1841" i="1"/>
  <c r="AK1841" i="1" s="1"/>
  <c r="BB1841" i="1" s="1"/>
  <c r="O1841" i="1"/>
  <c r="AL1841" i="1" s="1"/>
  <c r="BA1841" i="1" s="1"/>
  <c r="P1841" i="1"/>
  <c r="N1842" i="1"/>
  <c r="AK1842" i="1" s="1"/>
  <c r="BB1842" i="1" s="1"/>
  <c r="O1842" i="1"/>
  <c r="AL1842" i="1" s="1"/>
  <c r="BA1842" i="1" s="1"/>
  <c r="P1842" i="1"/>
  <c r="N1843" i="1"/>
  <c r="AK1843" i="1" s="1"/>
  <c r="BB1843" i="1" s="1"/>
  <c r="O1843" i="1"/>
  <c r="AL1843" i="1" s="1"/>
  <c r="BA1843" i="1" s="1"/>
  <c r="P1843" i="1"/>
  <c r="N1844" i="1"/>
  <c r="AK1844" i="1" s="1"/>
  <c r="O1844" i="1"/>
  <c r="AL1844" i="1" s="1"/>
  <c r="BA1844" i="1" s="1"/>
  <c r="P1844" i="1"/>
  <c r="N1845" i="1"/>
  <c r="AK1845" i="1" s="1"/>
  <c r="BB1845" i="1" s="1"/>
  <c r="O1845" i="1"/>
  <c r="AL1845" i="1" s="1"/>
  <c r="BA1845" i="1" s="1"/>
  <c r="P1845" i="1"/>
  <c r="N1846" i="1"/>
  <c r="AK1846" i="1" s="1"/>
  <c r="BB1846" i="1" s="1"/>
  <c r="O1846" i="1"/>
  <c r="AL1846" i="1" s="1"/>
  <c r="BA1846" i="1" s="1"/>
  <c r="P1846" i="1"/>
  <c r="N1847" i="1"/>
  <c r="AK1847" i="1" s="1"/>
  <c r="BB1847" i="1" s="1"/>
  <c r="O1847" i="1"/>
  <c r="AL1847" i="1" s="1"/>
  <c r="BA1847" i="1" s="1"/>
  <c r="P1847" i="1"/>
  <c r="N1848" i="1"/>
  <c r="AK1848" i="1" s="1"/>
  <c r="BB1848" i="1" s="1"/>
  <c r="O1848" i="1"/>
  <c r="AL1848" i="1" s="1"/>
  <c r="BA1848" i="1" s="1"/>
  <c r="P1848" i="1"/>
  <c r="N1849" i="1"/>
  <c r="AK1849" i="1" s="1"/>
  <c r="BB1849" i="1" s="1"/>
  <c r="O1849" i="1"/>
  <c r="AL1849" i="1" s="1"/>
  <c r="BA1849" i="1" s="1"/>
  <c r="P1849" i="1"/>
  <c r="N1850" i="1"/>
  <c r="AK1850" i="1" s="1"/>
  <c r="BB1850" i="1" s="1"/>
  <c r="O1850" i="1"/>
  <c r="AL1850" i="1" s="1"/>
  <c r="BA1850" i="1" s="1"/>
  <c r="P1850" i="1"/>
  <c r="N1851" i="1"/>
  <c r="AK1851" i="1" s="1"/>
  <c r="BB1851" i="1" s="1"/>
  <c r="O1851" i="1"/>
  <c r="AL1851" i="1" s="1"/>
  <c r="BA1851" i="1" s="1"/>
  <c r="P1851" i="1"/>
  <c r="N1852" i="1"/>
  <c r="AK1852" i="1" s="1"/>
  <c r="BB1852" i="1" s="1"/>
  <c r="O1852" i="1"/>
  <c r="AL1852" i="1" s="1"/>
  <c r="BA1852" i="1" s="1"/>
  <c r="P1852" i="1"/>
  <c r="N1853" i="1"/>
  <c r="AK1853" i="1" s="1"/>
  <c r="BB1853" i="1" s="1"/>
  <c r="O1853" i="1"/>
  <c r="AL1853" i="1" s="1"/>
  <c r="BA1853" i="1" s="1"/>
  <c r="P1853" i="1"/>
  <c r="N1854" i="1"/>
  <c r="AK1854" i="1" s="1"/>
  <c r="BB1854" i="1" s="1"/>
  <c r="O1854" i="1"/>
  <c r="AL1854" i="1" s="1"/>
  <c r="BA1854" i="1" s="1"/>
  <c r="P1854" i="1"/>
  <c r="N1855" i="1"/>
  <c r="AK1855" i="1" s="1"/>
  <c r="BB1855" i="1" s="1"/>
  <c r="O1855" i="1"/>
  <c r="AL1855" i="1" s="1"/>
  <c r="BA1855" i="1" s="1"/>
  <c r="P1855" i="1"/>
  <c r="N1856" i="1"/>
  <c r="AK1856" i="1" s="1"/>
  <c r="BB1856" i="1" s="1"/>
  <c r="O1856" i="1"/>
  <c r="AL1856" i="1" s="1"/>
  <c r="BA1856" i="1" s="1"/>
  <c r="P1856" i="1"/>
  <c r="N1857" i="1"/>
  <c r="AK1857" i="1" s="1"/>
  <c r="BB1857" i="1" s="1"/>
  <c r="O1857" i="1"/>
  <c r="AL1857" i="1" s="1"/>
  <c r="BA1857" i="1" s="1"/>
  <c r="P1857" i="1"/>
  <c r="N1858" i="1"/>
  <c r="AK1858" i="1" s="1"/>
  <c r="BB1858" i="1" s="1"/>
  <c r="O1858" i="1"/>
  <c r="AL1858" i="1" s="1"/>
  <c r="BA1858" i="1" s="1"/>
  <c r="P1858" i="1"/>
  <c r="N1859" i="1"/>
  <c r="AK1859" i="1" s="1"/>
  <c r="BB1859" i="1" s="1"/>
  <c r="O1859" i="1"/>
  <c r="AL1859" i="1" s="1"/>
  <c r="BA1859" i="1" s="1"/>
  <c r="P1859" i="1"/>
  <c r="N1860" i="1"/>
  <c r="AK1860" i="1" s="1"/>
  <c r="BB1860" i="1" s="1"/>
  <c r="O1860" i="1"/>
  <c r="AL1860" i="1" s="1"/>
  <c r="BA1860" i="1" s="1"/>
  <c r="P1860" i="1"/>
  <c r="N1861" i="1"/>
  <c r="AK1861" i="1" s="1"/>
  <c r="BB1861" i="1" s="1"/>
  <c r="O1861" i="1"/>
  <c r="AL1861" i="1" s="1"/>
  <c r="BA1861" i="1" s="1"/>
  <c r="P1861" i="1"/>
  <c r="N1862" i="1"/>
  <c r="AK1862" i="1" s="1"/>
  <c r="BB1862" i="1" s="1"/>
  <c r="O1862" i="1"/>
  <c r="AL1862" i="1" s="1"/>
  <c r="BA1862" i="1" s="1"/>
  <c r="P1862" i="1"/>
  <c r="N1863" i="1"/>
  <c r="AK1863" i="1" s="1"/>
  <c r="BB1863" i="1" s="1"/>
  <c r="O1863" i="1"/>
  <c r="AL1863" i="1" s="1"/>
  <c r="BA1863" i="1" s="1"/>
  <c r="P1863" i="1"/>
  <c r="N1864" i="1"/>
  <c r="AK1864" i="1" s="1"/>
  <c r="BB1864" i="1" s="1"/>
  <c r="O1864" i="1"/>
  <c r="AL1864" i="1" s="1"/>
  <c r="BA1864" i="1" s="1"/>
  <c r="P1864" i="1"/>
  <c r="N1865" i="1"/>
  <c r="AK1865" i="1" s="1"/>
  <c r="BB1865" i="1" s="1"/>
  <c r="O1865" i="1"/>
  <c r="AL1865" i="1" s="1"/>
  <c r="BA1865" i="1" s="1"/>
  <c r="P1865" i="1"/>
  <c r="N1866" i="1"/>
  <c r="AK1866" i="1" s="1"/>
  <c r="BB1866" i="1" s="1"/>
  <c r="O1866" i="1"/>
  <c r="AL1866" i="1" s="1"/>
  <c r="BA1866" i="1" s="1"/>
  <c r="P1866" i="1"/>
  <c r="N1867" i="1"/>
  <c r="AK1867" i="1" s="1"/>
  <c r="BB1867" i="1" s="1"/>
  <c r="O1867" i="1"/>
  <c r="AL1867" i="1" s="1"/>
  <c r="BA1867" i="1" s="1"/>
  <c r="P1867" i="1"/>
  <c r="N1868" i="1"/>
  <c r="AK1868" i="1" s="1"/>
  <c r="BB1868" i="1" s="1"/>
  <c r="O1868" i="1"/>
  <c r="AL1868" i="1" s="1"/>
  <c r="BA1868" i="1" s="1"/>
  <c r="P1868" i="1"/>
  <c r="N1869" i="1"/>
  <c r="AK1869" i="1" s="1"/>
  <c r="BB1869" i="1" s="1"/>
  <c r="O1869" i="1"/>
  <c r="AL1869" i="1" s="1"/>
  <c r="BA1869" i="1" s="1"/>
  <c r="P1869" i="1"/>
  <c r="N1870" i="1"/>
  <c r="AK1870" i="1" s="1"/>
  <c r="BB1870" i="1" s="1"/>
  <c r="O1870" i="1"/>
  <c r="AL1870" i="1" s="1"/>
  <c r="BA1870" i="1" s="1"/>
  <c r="P1870" i="1"/>
  <c r="N1871" i="1"/>
  <c r="AK1871" i="1" s="1"/>
  <c r="BB1871" i="1" s="1"/>
  <c r="O1871" i="1"/>
  <c r="AL1871" i="1" s="1"/>
  <c r="BA1871" i="1" s="1"/>
  <c r="P1871" i="1"/>
  <c r="N1872" i="1"/>
  <c r="AK1872" i="1" s="1"/>
  <c r="BB1872" i="1" s="1"/>
  <c r="O1872" i="1"/>
  <c r="AL1872" i="1" s="1"/>
  <c r="BA1872" i="1" s="1"/>
  <c r="P1872" i="1"/>
  <c r="N1873" i="1"/>
  <c r="AK1873" i="1" s="1"/>
  <c r="BB1873" i="1" s="1"/>
  <c r="O1873" i="1"/>
  <c r="AL1873" i="1" s="1"/>
  <c r="BA1873" i="1" s="1"/>
  <c r="P1873" i="1"/>
  <c r="N1874" i="1"/>
  <c r="AK1874" i="1" s="1"/>
  <c r="BB1874" i="1" s="1"/>
  <c r="O1874" i="1"/>
  <c r="AL1874" i="1" s="1"/>
  <c r="BA1874" i="1" s="1"/>
  <c r="P1874" i="1"/>
  <c r="N1875" i="1"/>
  <c r="AK1875" i="1" s="1"/>
  <c r="BB1875" i="1" s="1"/>
  <c r="O1875" i="1"/>
  <c r="AL1875" i="1" s="1"/>
  <c r="BA1875" i="1" s="1"/>
  <c r="P1875" i="1"/>
  <c r="N1876" i="1"/>
  <c r="AK1876" i="1" s="1"/>
  <c r="BB1876" i="1" s="1"/>
  <c r="O1876" i="1"/>
  <c r="AL1876" i="1" s="1"/>
  <c r="BA1876" i="1" s="1"/>
  <c r="P1876" i="1"/>
  <c r="N1877" i="1"/>
  <c r="AK1877" i="1" s="1"/>
  <c r="BB1877" i="1" s="1"/>
  <c r="O1877" i="1"/>
  <c r="AL1877" i="1" s="1"/>
  <c r="BA1877" i="1" s="1"/>
  <c r="P1877" i="1"/>
  <c r="N1878" i="1"/>
  <c r="AK1878" i="1" s="1"/>
  <c r="BB1878" i="1" s="1"/>
  <c r="O1878" i="1"/>
  <c r="AL1878" i="1" s="1"/>
  <c r="BA1878" i="1" s="1"/>
  <c r="P1878" i="1"/>
  <c r="N1879" i="1"/>
  <c r="AK1879" i="1" s="1"/>
  <c r="BB1879" i="1" s="1"/>
  <c r="O1879" i="1"/>
  <c r="AL1879" i="1" s="1"/>
  <c r="BA1879" i="1" s="1"/>
  <c r="P1879" i="1"/>
  <c r="N1880" i="1"/>
  <c r="AK1880" i="1" s="1"/>
  <c r="BB1880" i="1" s="1"/>
  <c r="O1880" i="1"/>
  <c r="AL1880" i="1" s="1"/>
  <c r="BA1880" i="1" s="1"/>
  <c r="P1880" i="1"/>
  <c r="N1881" i="1"/>
  <c r="AK1881" i="1" s="1"/>
  <c r="BB1881" i="1" s="1"/>
  <c r="O1881" i="1"/>
  <c r="AL1881" i="1" s="1"/>
  <c r="BA1881" i="1" s="1"/>
  <c r="P1881" i="1"/>
  <c r="N1882" i="1"/>
  <c r="AK1882" i="1" s="1"/>
  <c r="BB1882" i="1" s="1"/>
  <c r="O1882" i="1"/>
  <c r="AL1882" i="1" s="1"/>
  <c r="BA1882" i="1" s="1"/>
  <c r="P1882" i="1"/>
  <c r="N1883" i="1"/>
  <c r="AK1883" i="1" s="1"/>
  <c r="BB1883" i="1" s="1"/>
  <c r="O1883" i="1"/>
  <c r="AL1883" i="1" s="1"/>
  <c r="BA1883" i="1" s="1"/>
  <c r="P1883" i="1"/>
  <c r="N1884" i="1"/>
  <c r="AK1884" i="1" s="1"/>
  <c r="BB1884" i="1" s="1"/>
  <c r="O1884" i="1"/>
  <c r="AL1884" i="1" s="1"/>
  <c r="BA1884" i="1" s="1"/>
  <c r="P1884" i="1"/>
  <c r="N1885" i="1"/>
  <c r="AK1885" i="1" s="1"/>
  <c r="BB1885" i="1" s="1"/>
  <c r="O1885" i="1"/>
  <c r="AL1885" i="1" s="1"/>
  <c r="BA1885" i="1" s="1"/>
  <c r="P1885" i="1"/>
  <c r="N1886" i="1"/>
  <c r="AK1886" i="1" s="1"/>
  <c r="BB1886" i="1" s="1"/>
  <c r="O1886" i="1"/>
  <c r="AL1886" i="1" s="1"/>
  <c r="BA1886" i="1" s="1"/>
  <c r="P1886" i="1"/>
  <c r="N1887" i="1"/>
  <c r="AK1887" i="1" s="1"/>
  <c r="BB1887" i="1" s="1"/>
  <c r="O1887" i="1"/>
  <c r="AL1887" i="1" s="1"/>
  <c r="BA1887" i="1" s="1"/>
  <c r="P1887" i="1"/>
  <c r="N1888" i="1"/>
  <c r="AK1888" i="1" s="1"/>
  <c r="BB1888" i="1" s="1"/>
  <c r="O1888" i="1"/>
  <c r="AL1888" i="1" s="1"/>
  <c r="BA1888" i="1" s="1"/>
  <c r="P1888" i="1"/>
  <c r="N1889" i="1"/>
  <c r="AK1889" i="1" s="1"/>
  <c r="BB1889" i="1" s="1"/>
  <c r="O1889" i="1"/>
  <c r="AL1889" i="1" s="1"/>
  <c r="BA1889" i="1" s="1"/>
  <c r="P1889" i="1"/>
  <c r="N1890" i="1"/>
  <c r="AK1890" i="1" s="1"/>
  <c r="BB1890" i="1" s="1"/>
  <c r="O1890" i="1"/>
  <c r="AL1890" i="1" s="1"/>
  <c r="BA1890" i="1" s="1"/>
  <c r="P1890" i="1"/>
  <c r="N1891" i="1"/>
  <c r="AK1891" i="1" s="1"/>
  <c r="BB1891" i="1" s="1"/>
  <c r="O1891" i="1"/>
  <c r="AL1891" i="1" s="1"/>
  <c r="BA1891" i="1" s="1"/>
  <c r="P1891" i="1"/>
  <c r="N1892" i="1"/>
  <c r="AK1892" i="1" s="1"/>
  <c r="BB1892" i="1" s="1"/>
  <c r="O1892" i="1"/>
  <c r="AL1892" i="1" s="1"/>
  <c r="BA1892" i="1" s="1"/>
  <c r="P1892" i="1"/>
  <c r="N1893" i="1"/>
  <c r="AK1893" i="1" s="1"/>
  <c r="O1893" i="1"/>
  <c r="AL1893" i="1" s="1"/>
  <c r="BA1893" i="1" s="1"/>
  <c r="P1893" i="1"/>
  <c r="N1894" i="1"/>
  <c r="AK1894" i="1" s="1"/>
  <c r="BB1894" i="1" s="1"/>
  <c r="O1894" i="1"/>
  <c r="AL1894" i="1" s="1"/>
  <c r="BA1894" i="1" s="1"/>
  <c r="P1894" i="1"/>
  <c r="N1895" i="1"/>
  <c r="AK1895" i="1" s="1"/>
  <c r="BB1895" i="1" s="1"/>
  <c r="O1895" i="1"/>
  <c r="AL1895" i="1" s="1"/>
  <c r="BA1895" i="1" s="1"/>
  <c r="P1895" i="1"/>
  <c r="N1896" i="1"/>
  <c r="AK1896" i="1" s="1"/>
  <c r="BB1896" i="1" s="1"/>
  <c r="O1896" i="1"/>
  <c r="AL1896" i="1" s="1"/>
  <c r="BA1896" i="1" s="1"/>
  <c r="P1896" i="1"/>
  <c r="N1897" i="1"/>
  <c r="AK1897" i="1" s="1"/>
  <c r="BB1897" i="1" s="1"/>
  <c r="O1897" i="1"/>
  <c r="AL1897" i="1" s="1"/>
  <c r="BA1897" i="1" s="1"/>
  <c r="P1897" i="1"/>
  <c r="N1898" i="1"/>
  <c r="AK1898" i="1" s="1"/>
  <c r="BB1898" i="1" s="1"/>
  <c r="O1898" i="1"/>
  <c r="AL1898" i="1" s="1"/>
  <c r="BA1898" i="1" s="1"/>
  <c r="P1898" i="1"/>
  <c r="N1899" i="1"/>
  <c r="AK1899" i="1" s="1"/>
  <c r="BB1899" i="1" s="1"/>
  <c r="O1899" i="1"/>
  <c r="AL1899" i="1" s="1"/>
  <c r="BA1899" i="1" s="1"/>
  <c r="P1899" i="1"/>
  <c r="N1900" i="1"/>
  <c r="AK1900" i="1" s="1"/>
  <c r="BB1900" i="1" s="1"/>
  <c r="O1900" i="1"/>
  <c r="AL1900" i="1" s="1"/>
  <c r="BA1900" i="1" s="1"/>
  <c r="P1900" i="1"/>
  <c r="N1901" i="1"/>
  <c r="AK1901" i="1" s="1"/>
  <c r="BB1901" i="1" s="1"/>
  <c r="O1901" i="1"/>
  <c r="AL1901" i="1" s="1"/>
  <c r="BA1901" i="1" s="1"/>
  <c r="P1901" i="1"/>
  <c r="N1902" i="1"/>
  <c r="AK1902" i="1" s="1"/>
  <c r="BB1902" i="1" s="1"/>
  <c r="O1902" i="1"/>
  <c r="AL1902" i="1" s="1"/>
  <c r="BA1902" i="1" s="1"/>
  <c r="P1902" i="1"/>
  <c r="N1903" i="1"/>
  <c r="AK1903" i="1" s="1"/>
  <c r="BB1903" i="1" s="1"/>
  <c r="O1903" i="1"/>
  <c r="AL1903" i="1" s="1"/>
  <c r="BA1903" i="1" s="1"/>
  <c r="P1903" i="1"/>
  <c r="N1904" i="1"/>
  <c r="AK1904" i="1" s="1"/>
  <c r="BB1904" i="1" s="1"/>
  <c r="O1904" i="1"/>
  <c r="AL1904" i="1" s="1"/>
  <c r="BA1904" i="1" s="1"/>
  <c r="P1904" i="1"/>
  <c r="N1905" i="1"/>
  <c r="AK1905" i="1" s="1"/>
  <c r="BB1905" i="1" s="1"/>
  <c r="O1905" i="1"/>
  <c r="AL1905" i="1" s="1"/>
  <c r="BA1905" i="1" s="1"/>
  <c r="P1905" i="1"/>
  <c r="N1906" i="1"/>
  <c r="AK1906" i="1" s="1"/>
  <c r="BB1906" i="1" s="1"/>
  <c r="O1906" i="1"/>
  <c r="AL1906" i="1" s="1"/>
  <c r="BA1906" i="1" s="1"/>
  <c r="P1906" i="1"/>
  <c r="N1907" i="1"/>
  <c r="AK1907" i="1" s="1"/>
  <c r="O1907" i="1"/>
  <c r="AL1907" i="1" s="1"/>
  <c r="BA1907" i="1" s="1"/>
  <c r="P1907" i="1"/>
  <c r="N1908" i="1"/>
  <c r="AK1908" i="1" s="1"/>
  <c r="BB1908" i="1" s="1"/>
  <c r="O1908" i="1"/>
  <c r="AL1908" i="1" s="1"/>
  <c r="BA1908" i="1" s="1"/>
  <c r="P1908" i="1"/>
  <c r="N1909" i="1"/>
  <c r="AK1909" i="1" s="1"/>
  <c r="BB1909" i="1" s="1"/>
  <c r="O1909" i="1"/>
  <c r="AL1909" i="1" s="1"/>
  <c r="BA1909" i="1" s="1"/>
  <c r="P1909" i="1"/>
  <c r="N1910" i="1"/>
  <c r="AK1910" i="1" s="1"/>
  <c r="BB1910" i="1" s="1"/>
  <c r="O1910" i="1"/>
  <c r="AL1910" i="1" s="1"/>
  <c r="BA1910" i="1" s="1"/>
  <c r="P1910" i="1"/>
  <c r="N1911" i="1"/>
  <c r="AK1911" i="1" s="1"/>
  <c r="BB1911" i="1" s="1"/>
  <c r="O1911" i="1"/>
  <c r="AL1911" i="1" s="1"/>
  <c r="BA1911" i="1" s="1"/>
  <c r="P1911" i="1"/>
  <c r="N1912" i="1"/>
  <c r="AK1912" i="1" s="1"/>
  <c r="BB1912" i="1" s="1"/>
  <c r="O1912" i="1"/>
  <c r="AL1912" i="1" s="1"/>
  <c r="BA1912" i="1" s="1"/>
  <c r="P1912" i="1"/>
  <c r="N1913" i="1"/>
  <c r="AK1913" i="1" s="1"/>
  <c r="BB1913" i="1" s="1"/>
  <c r="O1913" i="1"/>
  <c r="AL1913" i="1" s="1"/>
  <c r="BA1913" i="1" s="1"/>
  <c r="P1913" i="1"/>
  <c r="N1914" i="1"/>
  <c r="AK1914" i="1" s="1"/>
  <c r="BB1914" i="1" s="1"/>
  <c r="O1914" i="1"/>
  <c r="AL1914" i="1" s="1"/>
  <c r="BA1914" i="1" s="1"/>
  <c r="P1914" i="1"/>
  <c r="N1915" i="1"/>
  <c r="AK1915" i="1" s="1"/>
  <c r="O1915" i="1"/>
  <c r="AL1915" i="1" s="1"/>
  <c r="BA1915" i="1" s="1"/>
  <c r="P1915" i="1"/>
  <c r="N1916" i="1"/>
  <c r="AK1916" i="1" s="1"/>
  <c r="BB1916" i="1" s="1"/>
  <c r="O1916" i="1"/>
  <c r="AL1916" i="1" s="1"/>
  <c r="BA1916" i="1" s="1"/>
  <c r="P1916" i="1"/>
  <c r="N1917" i="1"/>
  <c r="AK1917" i="1" s="1"/>
  <c r="O1917" i="1"/>
  <c r="AL1917" i="1" s="1"/>
  <c r="BA1917" i="1" s="1"/>
  <c r="P1917" i="1"/>
  <c r="N1918" i="1"/>
  <c r="AK1918" i="1" s="1"/>
  <c r="BB1918" i="1" s="1"/>
  <c r="O1918" i="1"/>
  <c r="AL1918" i="1" s="1"/>
  <c r="BA1918" i="1" s="1"/>
  <c r="P1918" i="1"/>
  <c r="N1919" i="1"/>
  <c r="AK1919" i="1" s="1"/>
  <c r="BB1919" i="1" s="1"/>
  <c r="O1919" i="1"/>
  <c r="AL1919" i="1" s="1"/>
  <c r="BA1919" i="1" s="1"/>
  <c r="P1919" i="1"/>
  <c r="N1920" i="1"/>
  <c r="AK1920" i="1" s="1"/>
  <c r="BB1920" i="1" s="1"/>
  <c r="O1920" i="1"/>
  <c r="AL1920" i="1" s="1"/>
  <c r="BA1920" i="1" s="1"/>
  <c r="P1920" i="1"/>
  <c r="N1921" i="1"/>
  <c r="AK1921" i="1" s="1"/>
  <c r="BB1921" i="1" s="1"/>
  <c r="O1921" i="1"/>
  <c r="AL1921" i="1" s="1"/>
  <c r="BA1921" i="1" s="1"/>
  <c r="P1921" i="1"/>
  <c r="N1922" i="1"/>
  <c r="AK1922" i="1" s="1"/>
  <c r="BB1922" i="1" s="1"/>
  <c r="O1922" i="1"/>
  <c r="AL1922" i="1" s="1"/>
  <c r="BA1922" i="1" s="1"/>
  <c r="P1922" i="1"/>
  <c r="N1923" i="1"/>
  <c r="AK1923" i="1" s="1"/>
  <c r="BB1923" i="1" s="1"/>
  <c r="O1923" i="1"/>
  <c r="AL1923" i="1" s="1"/>
  <c r="BA1923" i="1" s="1"/>
  <c r="P1923" i="1"/>
  <c r="N1924" i="1"/>
  <c r="AK1924" i="1" s="1"/>
  <c r="BB1924" i="1" s="1"/>
  <c r="O1924" i="1"/>
  <c r="AL1924" i="1" s="1"/>
  <c r="BA1924" i="1" s="1"/>
  <c r="P1924" i="1"/>
  <c r="N1925" i="1"/>
  <c r="AK1925" i="1" s="1"/>
  <c r="BB1925" i="1" s="1"/>
  <c r="O1925" i="1"/>
  <c r="AL1925" i="1" s="1"/>
  <c r="BA1925" i="1" s="1"/>
  <c r="P1925" i="1"/>
  <c r="N1926" i="1"/>
  <c r="AK1926" i="1" s="1"/>
  <c r="BB1926" i="1" s="1"/>
  <c r="O1926" i="1"/>
  <c r="AL1926" i="1" s="1"/>
  <c r="BA1926" i="1" s="1"/>
  <c r="P1926" i="1"/>
  <c r="N1927" i="1"/>
  <c r="AK1927" i="1" s="1"/>
  <c r="O1927" i="1"/>
  <c r="AL1927" i="1" s="1"/>
  <c r="BA1927" i="1" s="1"/>
  <c r="P1927" i="1"/>
  <c r="N1928" i="1"/>
  <c r="AK1928" i="1" s="1"/>
  <c r="BB1928" i="1" s="1"/>
  <c r="O1928" i="1"/>
  <c r="AL1928" i="1" s="1"/>
  <c r="BA1928" i="1" s="1"/>
  <c r="P1928" i="1"/>
  <c r="N1929" i="1"/>
  <c r="AK1929" i="1" s="1"/>
  <c r="BB1929" i="1" s="1"/>
  <c r="O1929" i="1"/>
  <c r="AL1929" i="1" s="1"/>
  <c r="BA1929" i="1" s="1"/>
  <c r="P1929" i="1"/>
  <c r="N1930" i="1"/>
  <c r="AK1930" i="1" s="1"/>
  <c r="BB1930" i="1" s="1"/>
  <c r="O1930" i="1"/>
  <c r="AL1930" i="1" s="1"/>
  <c r="BA1930" i="1" s="1"/>
  <c r="P1930" i="1"/>
  <c r="N1931" i="1"/>
  <c r="AK1931" i="1" s="1"/>
  <c r="BB1931" i="1" s="1"/>
  <c r="O1931" i="1"/>
  <c r="AL1931" i="1" s="1"/>
  <c r="BA1931" i="1" s="1"/>
  <c r="P1931" i="1"/>
  <c r="N1932" i="1"/>
  <c r="AK1932" i="1" s="1"/>
  <c r="BB1932" i="1" s="1"/>
  <c r="O1932" i="1"/>
  <c r="AL1932" i="1" s="1"/>
  <c r="BA1932" i="1" s="1"/>
  <c r="P1932" i="1"/>
  <c r="N1933" i="1"/>
  <c r="AK1933" i="1" s="1"/>
  <c r="BB1933" i="1" s="1"/>
  <c r="O1933" i="1"/>
  <c r="AL1933" i="1" s="1"/>
  <c r="BA1933" i="1" s="1"/>
  <c r="P1933" i="1"/>
  <c r="N1934" i="1"/>
  <c r="AK1934" i="1" s="1"/>
  <c r="O1934" i="1"/>
  <c r="AL1934" i="1" s="1"/>
  <c r="BA1934" i="1" s="1"/>
  <c r="P1934" i="1"/>
  <c r="N1935" i="1"/>
  <c r="AK1935" i="1" s="1"/>
  <c r="BB1935" i="1" s="1"/>
  <c r="O1935" i="1"/>
  <c r="AL1935" i="1" s="1"/>
  <c r="BA1935" i="1" s="1"/>
  <c r="P1935" i="1"/>
  <c r="N1936" i="1"/>
  <c r="AK1936" i="1" s="1"/>
  <c r="BB1936" i="1" s="1"/>
  <c r="O1936" i="1"/>
  <c r="AL1936" i="1" s="1"/>
  <c r="BA1936" i="1" s="1"/>
  <c r="P1936" i="1"/>
  <c r="N1937" i="1"/>
  <c r="AK1937" i="1" s="1"/>
  <c r="BB1937" i="1" s="1"/>
  <c r="O1937" i="1"/>
  <c r="AL1937" i="1" s="1"/>
  <c r="BA1937" i="1" s="1"/>
  <c r="P1937" i="1"/>
  <c r="N1938" i="1"/>
  <c r="AK1938" i="1" s="1"/>
  <c r="BB1938" i="1" s="1"/>
  <c r="O1938" i="1"/>
  <c r="AL1938" i="1" s="1"/>
  <c r="BA1938" i="1" s="1"/>
  <c r="P1938" i="1"/>
  <c r="N1939" i="1"/>
  <c r="AK1939" i="1" s="1"/>
  <c r="O1939" i="1"/>
  <c r="AL1939" i="1" s="1"/>
  <c r="BA1939" i="1" s="1"/>
  <c r="P1939" i="1"/>
  <c r="N1940" i="1"/>
  <c r="AK1940" i="1" s="1"/>
  <c r="BB1940" i="1" s="1"/>
  <c r="O1940" i="1"/>
  <c r="AL1940" i="1" s="1"/>
  <c r="BA1940" i="1" s="1"/>
  <c r="P1940" i="1"/>
  <c r="N1941" i="1"/>
  <c r="AK1941" i="1" s="1"/>
  <c r="BB1941" i="1" s="1"/>
  <c r="O1941" i="1"/>
  <c r="AL1941" i="1" s="1"/>
  <c r="BA1941" i="1" s="1"/>
  <c r="P1941" i="1"/>
  <c r="N1942" i="1"/>
  <c r="AK1942" i="1" s="1"/>
  <c r="BB1942" i="1" s="1"/>
  <c r="O1942" i="1"/>
  <c r="AL1942" i="1" s="1"/>
  <c r="BA1942" i="1" s="1"/>
  <c r="P1942" i="1"/>
  <c r="N1943" i="1"/>
  <c r="AK1943" i="1" s="1"/>
  <c r="BB1943" i="1" s="1"/>
  <c r="O1943" i="1"/>
  <c r="AL1943" i="1" s="1"/>
  <c r="BA1943" i="1" s="1"/>
  <c r="P1943" i="1"/>
  <c r="N1944" i="1"/>
  <c r="AK1944" i="1" s="1"/>
  <c r="BB1944" i="1" s="1"/>
  <c r="O1944" i="1"/>
  <c r="AL1944" i="1" s="1"/>
  <c r="BA1944" i="1" s="1"/>
  <c r="P1944" i="1"/>
  <c r="N1945" i="1"/>
  <c r="AK1945" i="1" s="1"/>
  <c r="BB1945" i="1" s="1"/>
  <c r="O1945" i="1"/>
  <c r="AL1945" i="1" s="1"/>
  <c r="BA1945" i="1" s="1"/>
  <c r="P1945" i="1"/>
  <c r="N1946" i="1"/>
  <c r="AK1946" i="1" s="1"/>
  <c r="BB1946" i="1" s="1"/>
  <c r="O1946" i="1"/>
  <c r="AL1946" i="1" s="1"/>
  <c r="BA1946" i="1" s="1"/>
  <c r="P1946" i="1"/>
  <c r="N1947" i="1"/>
  <c r="AK1947" i="1" s="1"/>
  <c r="BB1947" i="1" s="1"/>
  <c r="O1947" i="1"/>
  <c r="AL1947" i="1" s="1"/>
  <c r="BA1947" i="1" s="1"/>
  <c r="P1947" i="1"/>
  <c r="N1948" i="1"/>
  <c r="AK1948" i="1" s="1"/>
  <c r="BB1948" i="1" s="1"/>
  <c r="O1948" i="1"/>
  <c r="AL1948" i="1" s="1"/>
  <c r="BA1948" i="1" s="1"/>
  <c r="P1948" i="1"/>
  <c r="N1949" i="1"/>
  <c r="AK1949" i="1" s="1"/>
  <c r="BB1949" i="1" s="1"/>
  <c r="O1949" i="1"/>
  <c r="AL1949" i="1" s="1"/>
  <c r="BA1949" i="1" s="1"/>
  <c r="P1949" i="1"/>
  <c r="N1950" i="1"/>
  <c r="AK1950" i="1" s="1"/>
  <c r="BB1950" i="1" s="1"/>
  <c r="O1950" i="1"/>
  <c r="AL1950" i="1" s="1"/>
  <c r="BA1950" i="1" s="1"/>
  <c r="P1950" i="1"/>
  <c r="N1951" i="1"/>
  <c r="AK1951" i="1" s="1"/>
  <c r="BB1951" i="1" s="1"/>
  <c r="O1951" i="1"/>
  <c r="AL1951" i="1" s="1"/>
  <c r="BA1951" i="1" s="1"/>
  <c r="P1951" i="1"/>
  <c r="N1952" i="1"/>
  <c r="AK1952" i="1" s="1"/>
  <c r="BB1952" i="1" s="1"/>
  <c r="O1952" i="1"/>
  <c r="AL1952" i="1" s="1"/>
  <c r="BA1952" i="1" s="1"/>
  <c r="P1952" i="1"/>
  <c r="N1953" i="1"/>
  <c r="AK1953" i="1" s="1"/>
  <c r="BB1953" i="1" s="1"/>
  <c r="O1953" i="1"/>
  <c r="AL1953" i="1" s="1"/>
  <c r="BA1953" i="1" s="1"/>
  <c r="P1953" i="1"/>
  <c r="N1954" i="1"/>
  <c r="AK1954" i="1" s="1"/>
  <c r="BB1954" i="1" s="1"/>
  <c r="O1954" i="1"/>
  <c r="AL1954" i="1" s="1"/>
  <c r="BA1954" i="1" s="1"/>
  <c r="P1954" i="1"/>
  <c r="N1955" i="1"/>
  <c r="AK1955" i="1" s="1"/>
  <c r="BB1955" i="1" s="1"/>
  <c r="O1955" i="1"/>
  <c r="AL1955" i="1" s="1"/>
  <c r="BA1955" i="1" s="1"/>
  <c r="P1955" i="1"/>
  <c r="N1956" i="1"/>
  <c r="AK1956" i="1" s="1"/>
  <c r="BB1956" i="1" s="1"/>
  <c r="O1956" i="1"/>
  <c r="AL1956" i="1" s="1"/>
  <c r="BA1956" i="1" s="1"/>
  <c r="P1956" i="1"/>
  <c r="N1957" i="1"/>
  <c r="AK1957" i="1" s="1"/>
  <c r="BB1957" i="1" s="1"/>
  <c r="O1957" i="1"/>
  <c r="AL1957" i="1" s="1"/>
  <c r="BA1957" i="1" s="1"/>
  <c r="P1957" i="1"/>
  <c r="N1958" i="1"/>
  <c r="AK1958" i="1" s="1"/>
  <c r="BB1958" i="1" s="1"/>
  <c r="O1958" i="1"/>
  <c r="AL1958" i="1" s="1"/>
  <c r="BA1958" i="1" s="1"/>
  <c r="P1958" i="1"/>
  <c r="N1959" i="1"/>
  <c r="AK1959" i="1" s="1"/>
  <c r="BB1959" i="1" s="1"/>
  <c r="O1959" i="1"/>
  <c r="AL1959" i="1" s="1"/>
  <c r="BA1959" i="1" s="1"/>
  <c r="P1959" i="1"/>
  <c r="N1960" i="1"/>
  <c r="AK1960" i="1" s="1"/>
  <c r="BB1960" i="1" s="1"/>
  <c r="O1960" i="1"/>
  <c r="AL1960" i="1" s="1"/>
  <c r="BA1960" i="1" s="1"/>
  <c r="P1960" i="1"/>
  <c r="N1961" i="1"/>
  <c r="AK1961" i="1" s="1"/>
  <c r="BB1961" i="1" s="1"/>
  <c r="O1961" i="1"/>
  <c r="AL1961" i="1" s="1"/>
  <c r="BA1961" i="1" s="1"/>
  <c r="P1961" i="1"/>
  <c r="N1962" i="1"/>
  <c r="AK1962" i="1" s="1"/>
  <c r="BB1962" i="1" s="1"/>
  <c r="O1962" i="1"/>
  <c r="AL1962" i="1" s="1"/>
  <c r="BA1962" i="1" s="1"/>
  <c r="P1962" i="1"/>
  <c r="N1963" i="1"/>
  <c r="AK1963" i="1" s="1"/>
  <c r="BB1963" i="1" s="1"/>
  <c r="O1963" i="1"/>
  <c r="AL1963" i="1" s="1"/>
  <c r="BA1963" i="1" s="1"/>
  <c r="P1963" i="1"/>
  <c r="N1964" i="1"/>
  <c r="AK1964" i="1" s="1"/>
  <c r="BB1964" i="1" s="1"/>
  <c r="O1964" i="1"/>
  <c r="AL1964" i="1" s="1"/>
  <c r="BA1964" i="1" s="1"/>
  <c r="P1964" i="1"/>
  <c r="N1965" i="1"/>
  <c r="AK1965" i="1" s="1"/>
  <c r="BB1965" i="1" s="1"/>
  <c r="O1965" i="1"/>
  <c r="AL1965" i="1" s="1"/>
  <c r="BA1965" i="1" s="1"/>
  <c r="P1965" i="1"/>
  <c r="N1966" i="1"/>
  <c r="AK1966" i="1" s="1"/>
  <c r="BB1966" i="1" s="1"/>
  <c r="O1966" i="1"/>
  <c r="AL1966" i="1" s="1"/>
  <c r="BA1966" i="1" s="1"/>
  <c r="P1966" i="1"/>
  <c r="N1967" i="1"/>
  <c r="AK1967" i="1" s="1"/>
  <c r="BB1967" i="1" s="1"/>
  <c r="O1967" i="1"/>
  <c r="AL1967" i="1" s="1"/>
  <c r="BA1967" i="1" s="1"/>
  <c r="P1967" i="1"/>
  <c r="N1968" i="1"/>
  <c r="AK1968" i="1" s="1"/>
  <c r="BB1968" i="1" s="1"/>
  <c r="O1968" i="1"/>
  <c r="AL1968" i="1" s="1"/>
  <c r="BA1968" i="1" s="1"/>
  <c r="P1968" i="1"/>
  <c r="N1969" i="1"/>
  <c r="AK1969" i="1" s="1"/>
  <c r="BB1969" i="1" s="1"/>
  <c r="O1969" i="1"/>
  <c r="AL1969" i="1" s="1"/>
  <c r="BA1969" i="1" s="1"/>
  <c r="P1969" i="1"/>
  <c r="N1970" i="1"/>
  <c r="AK1970" i="1" s="1"/>
  <c r="BB1970" i="1" s="1"/>
  <c r="O1970" i="1"/>
  <c r="AL1970" i="1" s="1"/>
  <c r="BA1970" i="1" s="1"/>
  <c r="P1970" i="1"/>
  <c r="N1971" i="1"/>
  <c r="AK1971" i="1" s="1"/>
  <c r="BB1971" i="1" s="1"/>
  <c r="O1971" i="1"/>
  <c r="AL1971" i="1" s="1"/>
  <c r="BA1971" i="1" s="1"/>
  <c r="P1971" i="1"/>
  <c r="N1972" i="1"/>
  <c r="AK1972" i="1" s="1"/>
  <c r="BB1972" i="1" s="1"/>
  <c r="O1972" i="1"/>
  <c r="AL1972" i="1" s="1"/>
  <c r="BA1972" i="1" s="1"/>
  <c r="P1972" i="1"/>
  <c r="N1973" i="1"/>
  <c r="AK1973" i="1" s="1"/>
  <c r="BB1973" i="1" s="1"/>
  <c r="O1973" i="1"/>
  <c r="AL1973" i="1" s="1"/>
  <c r="BA1973" i="1" s="1"/>
  <c r="P1973" i="1"/>
  <c r="N1974" i="1"/>
  <c r="AK1974" i="1" s="1"/>
  <c r="BB1974" i="1" s="1"/>
  <c r="O1974" i="1"/>
  <c r="AL1974" i="1" s="1"/>
  <c r="BA1974" i="1" s="1"/>
  <c r="P1974" i="1"/>
  <c r="N1975" i="1"/>
  <c r="AK1975" i="1" s="1"/>
  <c r="BB1975" i="1" s="1"/>
  <c r="O1975" i="1"/>
  <c r="AL1975" i="1" s="1"/>
  <c r="BA1975" i="1" s="1"/>
  <c r="P1975" i="1"/>
  <c r="N1976" i="1"/>
  <c r="AK1976" i="1" s="1"/>
  <c r="BB1976" i="1" s="1"/>
  <c r="O1976" i="1"/>
  <c r="AL1976" i="1" s="1"/>
  <c r="BA1976" i="1" s="1"/>
  <c r="P1976" i="1"/>
  <c r="N1977" i="1"/>
  <c r="AK1977" i="1" s="1"/>
  <c r="BB1977" i="1" s="1"/>
  <c r="O1977" i="1"/>
  <c r="AL1977" i="1" s="1"/>
  <c r="BA1977" i="1" s="1"/>
  <c r="P1977" i="1"/>
  <c r="N1978" i="1"/>
  <c r="AK1978" i="1" s="1"/>
  <c r="BB1978" i="1" s="1"/>
  <c r="O1978" i="1"/>
  <c r="AL1978" i="1" s="1"/>
  <c r="BA1978" i="1" s="1"/>
  <c r="P1978" i="1"/>
  <c r="N1979" i="1"/>
  <c r="AK1979" i="1" s="1"/>
  <c r="BB1979" i="1" s="1"/>
  <c r="O1979" i="1"/>
  <c r="AL1979" i="1" s="1"/>
  <c r="BA1979" i="1" s="1"/>
  <c r="P1979" i="1"/>
  <c r="N1980" i="1"/>
  <c r="AK1980" i="1" s="1"/>
  <c r="BB1980" i="1" s="1"/>
  <c r="O1980" i="1"/>
  <c r="AL1980" i="1" s="1"/>
  <c r="BA1980" i="1" s="1"/>
  <c r="P1980" i="1"/>
  <c r="N1981" i="1"/>
  <c r="AK1981" i="1" s="1"/>
  <c r="BB1981" i="1" s="1"/>
  <c r="O1981" i="1"/>
  <c r="AL1981" i="1" s="1"/>
  <c r="BA1981" i="1" s="1"/>
  <c r="P1981" i="1"/>
  <c r="N1982" i="1"/>
  <c r="AK1982" i="1" s="1"/>
  <c r="BB1982" i="1" s="1"/>
  <c r="O1982" i="1"/>
  <c r="AL1982" i="1" s="1"/>
  <c r="BA1982" i="1" s="1"/>
  <c r="P1982" i="1"/>
  <c r="N1983" i="1"/>
  <c r="AK1983" i="1" s="1"/>
  <c r="BB1983" i="1" s="1"/>
  <c r="O1983" i="1"/>
  <c r="AL1983" i="1" s="1"/>
  <c r="BA1983" i="1" s="1"/>
  <c r="P1983" i="1"/>
  <c r="N1984" i="1"/>
  <c r="AK1984" i="1" s="1"/>
  <c r="BB1984" i="1" s="1"/>
  <c r="O1984" i="1"/>
  <c r="AL1984" i="1" s="1"/>
  <c r="BA1984" i="1" s="1"/>
  <c r="P1984" i="1"/>
  <c r="N1985" i="1"/>
  <c r="AK1985" i="1" s="1"/>
  <c r="BB1985" i="1" s="1"/>
  <c r="O1985" i="1"/>
  <c r="AL1985" i="1" s="1"/>
  <c r="BA1985" i="1" s="1"/>
  <c r="P1985" i="1"/>
  <c r="N1986" i="1"/>
  <c r="AK1986" i="1" s="1"/>
  <c r="BB1986" i="1" s="1"/>
  <c r="O1986" i="1"/>
  <c r="AL1986" i="1" s="1"/>
  <c r="BA1986" i="1" s="1"/>
  <c r="P1986" i="1"/>
  <c r="N1987" i="1"/>
  <c r="AK1987" i="1" s="1"/>
  <c r="BB1987" i="1" s="1"/>
  <c r="O1987" i="1"/>
  <c r="AL1987" i="1" s="1"/>
  <c r="BA1987" i="1" s="1"/>
  <c r="P1987" i="1"/>
  <c r="N1988" i="1"/>
  <c r="AK1988" i="1" s="1"/>
  <c r="BB1988" i="1" s="1"/>
  <c r="O1988" i="1"/>
  <c r="AL1988" i="1" s="1"/>
  <c r="BA1988" i="1" s="1"/>
  <c r="P1988" i="1"/>
  <c r="N1989" i="1"/>
  <c r="AK1989" i="1" s="1"/>
  <c r="BB1989" i="1" s="1"/>
  <c r="O1989" i="1"/>
  <c r="AL1989" i="1" s="1"/>
  <c r="BA1989" i="1" s="1"/>
  <c r="P1989" i="1"/>
  <c r="N1990" i="1"/>
  <c r="AK1990" i="1" s="1"/>
  <c r="BB1990" i="1" s="1"/>
  <c r="O1990" i="1"/>
  <c r="AL1990" i="1" s="1"/>
  <c r="BA1990" i="1" s="1"/>
  <c r="P1990" i="1"/>
  <c r="N1991" i="1"/>
  <c r="AK1991" i="1" s="1"/>
  <c r="BB1991" i="1" s="1"/>
  <c r="O1991" i="1"/>
  <c r="AL1991" i="1" s="1"/>
  <c r="BA1991" i="1" s="1"/>
  <c r="P1991" i="1"/>
  <c r="N1992" i="1"/>
  <c r="AK1992" i="1" s="1"/>
  <c r="BB1992" i="1" s="1"/>
  <c r="O1992" i="1"/>
  <c r="AL1992" i="1" s="1"/>
  <c r="BA1992" i="1" s="1"/>
  <c r="P1992" i="1"/>
  <c r="N1993" i="1"/>
  <c r="AK1993" i="1" s="1"/>
  <c r="O1993" i="1"/>
  <c r="AL1993" i="1" s="1"/>
  <c r="BA1993" i="1" s="1"/>
  <c r="P1993" i="1"/>
  <c r="N1994" i="1"/>
  <c r="AK1994" i="1" s="1"/>
  <c r="BB1994" i="1" s="1"/>
  <c r="O1994" i="1"/>
  <c r="AL1994" i="1" s="1"/>
  <c r="BA1994" i="1" s="1"/>
  <c r="P1994" i="1"/>
  <c r="N1995" i="1"/>
  <c r="AK1995" i="1" s="1"/>
  <c r="BB1995" i="1" s="1"/>
  <c r="O1995" i="1"/>
  <c r="AL1995" i="1" s="1"/>
  <c r="BA1995" i="1" s="1"/>
  <c r="P1995" i="1"/>
  <c r="N1996" i="1"/>
  <c r="AK1996" i="1" s="1"/>
  <c r="BB1996" i="1" s="1"/>
  <c r="O1996" i="1"/>
  <c r="AL1996" i="1" s="1"/>
  <c r="BA1996" i="1" s="1"/>
  <c r="P1996" i="1"/>
  <c r="N1997" i="1"/>
  <c r="AK1997" i="1" s="1"/>
  <c r="BB1997" i="1" s="1"/>
  <c r="O1997" i="1"/>
  <c r="AL1997" i="1" s="1"/>
  <c r="BA1997" i="1" s="1"/>
  <c r="P1997" i="1"/>
  <c r="N1998" i="1"/>
  <c r="AK1998" i="1" s="1"/>
  <c r="BB1998" i="1" s="1"/>
  <c r="O1998" i="1"/>
  <c r="AL1998" i="1" s="1"/>
  <c r="BA1998" i="1" s="1"/>
  <c r="P1998" i="1"/>
  <c r="N1999" i="1"/>
  <c r="AK1999" i="1" s="1"/>
  <c r="BB1999" i="1" s="1"/>
  <c r="O1999" i="1"/>
  <c r="AL1999" i="1" s="1"/>
  <c r="BA1999" i="1" s="1"/>
  <c r="P1999" i="1"/>
  <c r="N2000" i="1"/>
  <c r="AK2000" i="1" s="1"/>
  <c r="BB2000" i="1" s="1"/>
  <c r="O2000" i="1"/>
  <c r="AL2000" i="1" s="1"/>
  <c r="BA2000" i="1" s="1"/>
  <c r="P2000" i="1"/>
  <c r="N2001" i="1"/>
  <c r="AK2001" i="1" s="1"/>
  <c r="BB2001" i="1" s="1"/>
  <c r="O2001" i="1"/>
  <c r="AL2001" i="1" s="1"/>
  <c r="BA2001" i="1" s="1"/>
  <c r="P2001" i="1"/>
  <c r="N2002" i="1"/>
  <c r="AK2002" i="1" s="1"/>
  <c r="BB2002" i="1" s="1"/>
  <c r="O2002" i="1"/>
  <c r="AL2002" i="1" s="1"/>
  <c r="BA2002" i="1" s="1"/>
  <c r="P2002" i="1"/>
  <c r="N2003" i="1"/>
  <c r="AK2003" i="1" s="1"/>
  <c r="BB2003" i="1" s="1"/>
  <c r="O2003" i="1"/>
  <c r="AL2003" i="1" s="1"/>
  <c r="BA2003" i="1" s="1"/>
  <c r="P2003" i="1"/>
  <c r="N2004" i="1"/>
  <c r="AK2004" i="1" s="1"/>
  <c r="BB2004" i="1" s="1"/>
  <c r="O2004" i="1"/>
  <c r="AL2004" i="1" s="1"/>
  <c r="BA2004" i="1" s="1"/>
  <c r="P2004" i="1"/>
  <c r="N2005" i="1"/>
  <c r="AK2005" i="1" s="1"/>
  <c r="BB2005" i="1" s="1"/>
  <c r="O2005" i="1"/>
  <c r="AL2005" i="1" s="1"/>
  <c r="BA2005" i="1" s="1"/>
  <c r="P2005" i="1"/>
  <c r="N2006" i="1"/>
  <c r="AK2006" i="1" s="1"/>
  <c r="BB2006" i="1" s="1"/>
  <c r="O2006" i="1"/>
  <c r="AL2006" i="1" s="1"/>
  <c r="BA2006" i="1" s="1"/>
  <c r="P2006" i="1"/>
  <c r="N2007" i="1"/>
  <c r="AK2007" i="1" s="1"/>
  <c r="BB2007" i="1" s="1"/>
  <c r="O2007" i="1"/>
  <c r="AL2007" i="1" s="1"/>
  <c r="BA2007" i="1" s="1"/>
  <c r="P2007" i="1"/>
  <c r="N2008" i="1"/>
  <c r="AK2008" i="1" s="1"/>
  <c r="BB2008" i="1" s="1"/>
  <c r="O2008" i="1"/>
  <c r="AL2008" i="1" s="1"/>
  <c r="BA2008" i="1" s="1"/>
  <c r="P2008" i="1"/>
  <c r="N2009" i="1"/>
  <c r="AK2009" i="1" s="1"/>
  <c r="BB2009" i="1" s="1"/>
  <c r="O2009" i="1"/>
  <c r="AL2009" i="1" s="1"/>
  <c r="BA2009" i="1" s="1"/>
  <c r="P2009" i="1"/>
  <c r="N2010" i="1"/>
  <c r="AK2010" i="1" s="1"/>
  <c r="BB2010" i="1" s="1"/>
  <c r="O2010" i="1"/>
  <c r="AL2010" i="1" s="1"/>
  <c r="BA2010" i="1" s="1"/>
  <c r="P2010" i="1"/>
  <c r="N2011" i="1"/>
  <c r="AK2011" i="1" s="1"/>
  <c r="BB2011" i="1" s="1"/>
  <c r="O2011" i="1"/>
  <c r="AL2011" i="1" s="1"/>
  <c r="BA2011" i="1" s="1"/>
  <c r="P2011" i="1"/>
  <c r="N2012" i="1"/>
  <c r="AK2012" i="1" s="1"/>
  <c r="BB2012" i="1" s="1"/>
  <c r="O2012" i="1"/>
  <c r="AL2012" i="1" s="1"/>
  <c r="BA2012" i="1" s="1"/>
  <c r="P2012" i="1"/>
  <c r="N2013" i="1"/>
  <c r="AK2013" i="1" s="1"/>
  <c r="BB2013" i="1" s="1"/>
  <c r="O2013" i="1"/>
  <c r="AL2013" i="1" s="1"/>
  <c r="BA2013" i="1" s="1"/>
  <c r="P2013" i="1"/>
  <c r="N2014" i="1"/>
  <c r="AK2014" i="1" s="1"/>
  <c r="BB2014" i="1" s="1"/>
  <c r="O2014" i="1"/>
  <c r="AL2014" i="1" s="1"/>
  <c r="BA2014" i="1" s="1"/>
  <c r="P2014" i="1"/>
  <c r="N2015" i="1"/>
  <c r="AK2015" i="1" s="1"/>
  <c r="BB2015" i="1" s="1"/>
  <c r="O2015" i="1"/>
  <c r="AL2015" i="1" s="1"/>
  <c r="BA2015" i="1" s="1"/>
  <c r="P2015" i="1"/>
  <c r="N2016" i="1"/>
  <c r="AK2016" i="1" s="1"/>
  <c r="BB2016" i="1" s="1"/>
  <c r="O2016" i="1"/>
  <c r="AL2016" i="1" s="1"/>
  <c r="BA2016" i="1" s="1"/>
  <c r="P2016" i="1"/>
  <c r="N2017" i="1"/>
  <c r="AK2017" i="1" s="1"/>
  <c r="BB2017" i="1" s="1"/>
  <c r="O2017" i="1"/>
  <c r="AL2017" i="1" s="1"/>
  <c r="BA2017" i="1" s="1"/>
  <c r="P2017" i="1"/>
  <c r="N2018" i="1"/>
  <c r="AK2018" i="1" s="1"/>
  <c r="BB2018" i="1" s="1"/>
  <c r="O2018" i="1"/>
  <c r="AL2018" i="1" s="1"/>
  <c r="BA2018" i="1" s="1"/>
  <c r="P2018" i="1"/>
  <c r="N2019" i="1"/>
  <c r="AK2019" i="1" s="1"/>
  <c r="BB2019" i="1" s="1"/>
  <c r="O2019" i="1"/>
  <c r="AL2019" i="1" s="1"/>
  <c r="BA2019" i="1" s="1"/>
  <c r="P2019" i="1"/>
  <c r="N2020" i="1"/>
  <c r="AK2020" i="1" s="1"/>
  <c r="BB2020" i="1" s="1"/>
  <c r="O2020" i="1"/>
  <c r="AL2020" i="1" s="1"/>
  <c r="BA2020" i="1" s="1"/>
  <c r="P2020" i="1"/>
  <c r="N2021" i="1"/>
  <c r="AK2021" i="1" s="1"/>
  <c r="BB2021" i="1" s="1"/>
  <c r="O2021" i="1"/>
  <c r="AL2021" i="1" s="1"/>
  <c r="BA2021" i="1" s="1"/>
  <c r="P2021" i="1"/>
  <c r="N2022" i="1"/>
  <c r="AK2022" i="1" s="1"/>
  <c r="BB2022" i="1" s="1"/>
  <c r="O2022" i="1"/>
  <c r="AL2022" i="1" s="1"/>
  <c r="BA2022" i="1" s="1"/>
  <c r="P2022" i="1"/>
  <c r="N2023" i="1"/>
  <c r="AK2023" i="1" s="1"/>
  <c r="BB2023" i="1" s="1"/>
  <c r="O2023" i="1"/>
  <c r="AL2023" i="1" s="1"/>
  <c r="BA2023" i="1" s="1"/>
  <c r="P2023" i="1"/>
  <c r="N2024" i="1"/>
  <c r="AK2024" i="1" s="1"/>
  <c r="BB2024" i="1" s="1"/>
  <c r="O2024" i="1"/>
  <c r="AL2024" i="1" s="1"/>
  <c r="BA2024" i="1" s="1"/>
  <c r="P2024" i="1"/>
  <c r="N2025" i="1"/>
  <c r="AK2025" i="1" s="1"/>
  <c r="BB2025" i="1" s="1"/>
  <c r="O2025" i="1"/>
  <c r="AL2025" i="1" s="1"/>
  <c r="BA2025" i="1" s="1"/>
  <c r="P2025" i="1"/>
  <c r="N2026" i="1"/>
  <c r="AK2026" i="1" s="1"/>
  <c r="BB2026" i="1" s="1"/>
  <c r="O2026" i="1"/>
  <c r="AL2026" i="1" s="1"/>
  <c r="BA2026" i="1" s="1"/>
  <c r="P2026" i="1"/>
  <c r="N2027" i="1"/>
  <c r="AK2027" i="1" s="1"/>
  <c r="BB2027" i="1" s="1"/>
  <c r="O2027" i="1"/>
  <c r="AL2027" i="1" s="1"/>
  <c r="BA2027" i="1" s="1"/>
  <c r="P2027" i="1"/>
  <c r="N2028" i="1"/>
  <c r="AK2028" i="1" s="1"/>
  <c r="BB2028" i="1" s="1"/>
  <c r="O2028" i="1"/>
  <c r="AL2028" i="1" s="1"/>
  <c r="BA2028" i="1" s="1"/>
  <c r="P2028" i="1"/>
  <c r="N2029" i="1"/>
  <c r="AK2029" i="1" s="1"/>
  <c r="BB2029" i="1" s="1"/>
  <c r="O2029" i="1"/>
  <c r="AL2029" i="1" s="1"/>
  <c r="BA2029" i="1" s="1"/>
  <c r="P2029" i="1"/>
  <c r="N2030" i="1"/>
  <c r="AK2030" i="1" s="1"/>
  <c r="BB2030" i="1" s="1"/>
  <c r="O2030" i="1"/>
  <c r="AL2030" i="1" s="1"/>
  <c r="BA2030" i="1" s="1"/>
  <c r="P2030" i="1"/>
  <c r="N2031" i="1"/>
  <c r="AK2031" i="1" s="1"/>
  <c r="BB2031" i="1" s="1"/>
  <c r="O2031" i="1"/>
  <c r="AL2031" i="1" s="1"/>
  <c r="BA2031" i="1" s="1"/>
  <c r="P2031" i="1"/>
  <c r="N2032" i="1"/>
  <c r="AK2032" i="1" s="1"/>
  <c r="BB2032" i="1" s="1"/>
  <c r="O2032" i="1"/>
  <c r="AL2032" i="1" s="1"/>
  <c r="BA2032" i="1" s="1"/>
  <c r="P2032" i="1"/>
  <c r="N2033" i="1"/>
  <c r="AK2033" i="1" s="1"/>
  <c r="BB2033" i="1" s="1"/>
  <c r="O2033" i="1"/>
  <c r="AL2033" i="1" s="1"/>
  <c r="BA2033" i="1" s="1"/>
  <c r="P2033" i="1"/>
  <c r="N2034" i="1"/>
  <c r="AK2034" i="1" s="1"/>
  <c r="BB2034" i="1" s="1"/>
  <c r="O2034" i="1"/>
  <c r="AL2034" i="1" s="1"/>
  <c r="BA2034" i="1" s="1"/>
  <c r="P2034" i="1"/>
  <c r="N2035" i="1"/>
  <c r="AK2035" i="1" s="1"/>
  <c r="BB2035" i="1" s="1"/>
  <c r="O2035" i="1"/>
  <c r="AL2035" i="1" s="1"/>
  <c r="BA2035" i="1" s="1"/>
  <c r="P2035" i="1"/>
  <c r="N2036" i="1"/>
  <c r="AK2036" i="1" s="1"/>
  <c r="BB2036" i="1" s="1"/>
  <c r="O2036" i="1"/>
  <c r="AL2036" i="1" s="1"/>
  <c r="BA2036" i="1" s="1"/>
  <c r="P2036" i="1"/>
  <c r="N2037" i="1"/>
  <c r="AK2037" i="1" s="1"/>
  <c r="BB2037" i="1" s="1"/>
  <c r="O2037" i="1"/>
  <c r="AL2037" i="1" s="1"/>
  <c r="BA2037" i="1" s="1"/>
  <c r="P2037" i="1"/>
  <c r="N2038" i="1"/>
  <c r="AK2038" i="1" s="1"/>
  <c r="BB2038" i="1" s="1"/>
  <c r="O2038" i="1"/>
  <c r="AL2038" i="1" s="1"/>
  <c r="BA2038" i="1" s="1"/>
  <c r="P2038" i="1"/>
  <c r="N2039" i="1"/>
  <c r="AK2039" i="1" s="1"/>
  <c r="BB2039" i="1" s="1"/>
  <c r="O2039" i="1"/>
  <c r="AL2039" i="1" s="1"/>
  <c r="BA2039" i="1" s="1"/>
  <c r="P2039" i="1"/>
  <c r="N2040" i="1"/>
  <c r="AK2040" i="1" s="1"/>
  <c r="BB2040" i="1" s="1"/>
  <c r="O2040" i="1"/>
  <c r="AL2040" i="1" s="1"/>
  <c r="BA2040" i="1" s="1"/>
  <c r="P2040" i="1"/>
  <c r="N2041" i="1"/>
  <c r="AK2041" i="1" s="1"/>
  <c r="BB2041" i="1" s="1"/>
  <c r="O2041" i="1"/>
  <c r="AL2041" i="1" s="1"/>
  <c r="BA2041" i="1" s="1"/>
  <c r="P2041" i="1"/>
  <c r="N2042" i="1"/>
  <c r="AK2042" i="1" s="1"/>
  <c r="BB2042" i="1" s="1"/>
  <c r="O2042" i="1"/>
  <c r="AL2042" i="1" s="1"/>
  <c r="BA2042" i="1" s="1"/>
  <c r="P2042" i="1"/>
  <c r="N2043" i="1"/>
  <c r="AK2043" i="1" s="1"/>
  <c r="BB2043" i="1" s="1"/>
  <c r="O2043" i="1"/>
  <c r="AL2043" i="1" s="1"/>
  <c r="BA2043" i="1" s="1"/>
  <c r="P2043" i="1"/>
  <c r="N2044" i="1"/>
  <c r="AK2044" i="1" s="1"/>
  <c r="BB2044" i="1" s="1"/>
  <c r="O2044" i="1"/>
  <c r="AL2044" i="1" s="1"/>
  <c r="BA2044" i="1" s="1"/>
  <c r="P2044" i="1"/>
  <c r="N2045" i="1"/>
  <c r="AK2045" i="1" s="1"/>
  <c r="BB2045" i="1" s="1"/>
  <c r="O2045" i="1"/>
  <c r="AL2045" i="1" s="1"/>
  <c r="BA2045" i="1" s="1"/>
  <c r="P2045" i="1"/>
  <c r="N2046" i="1"/>
  <c r="AK2046" i="1" s="1"/>
  <c r="BB2046" i="1" s="1"/>
  <c r="O2046" i="1"/>
  <c r="AL2046" i="1" s="1"/>
  <c r="BA2046" i="1" s="1"/>
  <c r="P2046" i="1"/>
  <c r="N2047" i="1"/>
  <c r="AK2047" i="1" s="1"/>
  <c r="BB2047" i="1" s="1"/>
  <c r="O2047" i="1"/>
  <c r="AL2047" i="1" s="1"/>
  <c r="BA2047" i="1" s="1"/>
  <c r="P2047" i="1"/>
  <c r="N2048" i="1"/>
  <c r="AK2048" i="1" s="1"/>
  <c r="BB2048" i="1" s="1"/>
  <c r="O2048" i="1"/>
  <c r="AL2048" i="1" s="1"/>
  <c r="BA2048" i="1" s="1"/>
  <c r="P2048" i="1"/>
  <c r="N2049" i="1"/>
  <c r="AK2049" i="1" s="1"/>
  <c r="BB2049" i="1" s="1"/>
  <c r="O2049" i="1"/>
  <c r="AL2049" i="1" s="1"/>
  <c r="BA2049" i="1" s="1"/>
  <c r="P2049" i="1"/>
  <c r="N2050" i="1"/>
  <c r="AK2050" i="1" s="1"/>
  <c r="BB2050" i="1" s="1"/>
  <c r="O2050" i="1"/>
  <c r="AL2050" i="1" s="1"/>
  <c r="BA2050" i="1" s="1"/>
  <c r="P2050" i="1"/>
  <c r="N2051" i="1"/>
  <c r="AK2051" i="1" s="1"/>
  <c r="BB2051" i="1" s="1"/>
  <c r="O2051" i="1"/>
  <c r="AL2051" i="1" s="1"/>
  <c r="BA2051" i="1" s="1"/>
  <c r="P2051" i="1"/>
  <c r="N2052" i="1"/>
  <c r="AK2052" i="1" s="1"/>
  <c r="BB2052" i="1" s="1"/>
  <c r="O2052" i="1"/>
  <c r="AL2052" i="1" s="1"/>
  <c r="BA2052" i="1" s="1"/>
  <c r="P2052" i="1"/>
  <c r="N2053" i="1"/>
  <c r="AK2053" i="1" s="1"/>
  <c r="BB2053" i="1" s="1"/>
  <c r="O2053" i="1"/>
  <c r="AL2053" i="1" s="1"/>
  <c r="BA2053" i="1" s="1"/>
  <c r="P2053" i="1"/>
  <c r="N2054" i="1"/>
  <c r="AK2054" i="1" s="1"/>
  <c r="BB2054" i="1" s="1"/>
  <c r="O2054" i="1"/>
  <c r="AL2054" i="1" s="1"/>
  <c r="BA2054" i="1" s="1"/>
  <c r="P2054" i="1"/>
  <c r="N2055" i="1"/>
  <c r="AK2055" i="1" s="1"/>
  <c r="BB2055" i="1" s="1"/>
  <c r="O2055" i="1"/>
  <c r="AL2055" i="1" s="1"/>
  <c r="BA2055" i="1" s="1"/>
  <c r="P2055" i="1"/>
  <c r="N2056" i="1"/>
  <c r="AK2056" i="1" s="1"/>
  <c r="BB2056" i="1" s="1"/>
  <c r="O2056" i="1"/>
  <c r="AL2056" i="1" s="1"/>
  <c r="BA2056" i="1" s="1"/>
  <c r="P2056" i="1"/>
  <c r="N2057" i="1"/>
  <c r="AK2057" i="1" s="1"/>
  <c r="BB2057" i="1" s="1"/>
  <c r="O2057" i="1"/>
  <c r="AL2057" i="1" s="1"/>
  <c r="BA2057" i="1" s="1"/>
  <c r="P2057" i="1"/>
  <c r="N2058" i="1"/>
  <c r="AK2058" i="1" s="1"/>
  <c r="BB2058" i="1" s="1"/>
  <c r="O2058" i="1"/>
  <c r="AL2058" i="1" s="1"/>
  <c r="BA2058" i="1" s="1"/>
  <c r="P2058" i="1"/>
  <c r="N2059" i="1"/>
  <c r="AK2059" i="1" s="1"/>
  <c r="BB2059" i="1" s="1"/>
  <c r="O2059" i="1"/>
  <c r="AL2059" i="1" s="1"/>
  <c r="BA2059" i="1" s="1"/>
  <c r="P2059" i="1"/>
  <c r="N2060" i="1"/>
  <c r="AK2060" i="1" s="1"/>
  <c r="BB2060" i="1" s="1"/>
  <c r="O2060" i="1"/>
  <c r="AL2060" i="1" s="1"/>
  <c r="BA2060" i="1" s="1"/>
  <c r="P2060" i="1"/>
  <c r="N2061" i="1"/>
  <c r="AK2061" i="1" s="1"/>
  <c r="BB2061" i="1" s="1"/>
  <c r="O2061" i="1"/>
  <c r="AL2061" i="1" s="1"/>
  <c r="BA2061" i="1" s="1"/>
  <c r="P2061" i="1"/>
  <c r="N2062" i="1"/>
  <c r="AK2062" i="1" s="1"/>
  <c r="BB2062" i="1" s="1"/>
  <c r="O2062" i="1"/>
  <c r="AL2062" i="1" s="1"/>
  <c r="BA2062" i="1" s="1"/>
  <c r="P2062" i="1"/>
  <c r="N2063" i="1"/>
  <c r="AK2063" i="1" s="1"/>
  <c r="BB2063" i="1" s="1"/>
  <c r="O2063" i="1"/>
  <c r="AL2063" i="1" s="1"/>
  <c r="BA2063" i="1" s="1"/>
  <c r="P2063" i="1"/>
  <c r="N2064" i="1"/>
  <c r="AK2064" i="1" s="1"/>
  <c r="BB2064" i="1" s="1"/>
  <c r="O2064" i="1"/>
  <c r="AL2064" i="1" s="1"/>
  <c r="BA2064" i="1" s="1"/>
  <c r="P2064" i="1"/>
  <c r="N2065" i="1"/>
  <c r="AK2065" i="1" s="1"/>
  <c r="BB2065" i="1" s="1"/>
  <c r="O2065" i="1"/>
  <c r="AL2065" i="1" s="1"/>
  <c r="BA2065" i="1" s="1"/>
  <c r="P2065" i="1"/>
  <c r="N2066" i="1"/>
  <c r="AK2066" i="1" s="1"/>
  <c r="BB2066" i="1" s="1"/>
  <c r="O2066" i="1"/>
  <c r="AL2066" i="1" s="1"/>
  <c r="BA2066" i="1" s="1"/>
  <c r="P2066" i="1"/>
  <c r="N2067" i="1"/>
  <c r="AK2067" i="1" s="1"/>
  <c r="BB2067" i="1" s="1"/>
  <c r="O2067" i="1"/>
  <c r="AL2067" i="1" s="1"/>
  <c r="BA2067" i="1" s="1"/>
  <c r="P2067" i="1"/>
  <c r="N2068" i="1"/>
  <c r="AK2068" i="1" s="1"/>
  <c r="BB2068" i="1" s="1"/>
  <c r="O2068" i="1"/>
  <c r="AL2068" i="1" s="1"/>
  <c r="BA2068" i="1" s="1"/>
  <c r="P2068" i="1"/>
  <c r="N2069" i="1"/>
  <c r="AK2069" i="1" s="1"/>
  <c r="BB2069" i="1" s="1"/>
  <c r="O2069" i="1"/>
  <c r="AL2069" i="1" s="1"/>
  <c r="BA2069" i="1" s="1"/>
  <c r="P2069" i="1"/>
  <c r="N2070" i="1"/>
  <c r="AK2070" i="1" s="1"/>
  <c r="BB2070" i="1" s="1"/>
  <c r="O2070" i="1"/>
  <c r="AL2070" i="1" s="1"/>
  <c r="BA2070" i="1" s="1"/>
  <c r="P2070" i="1"/>
  <c r="N2071" i="1"/>
  <c r="AK2071" i="1" s="1"/>
  <c r="BB2071" i="1" s="1"/>
  <c r="O2071" i="1"/>
  <c r="AL2071" i="1" s="1"/>
  <c r="BA2071" i="1" s="1"/>
  <c r="P2071" i="1"/>
  <c r="N2072" i="1"/>
  <c r="AK2072" i="1" s="1"/>
  <c r="BB2072" i="1" s="1"/>
  <c r="O2072" i="1"/>
  <c r="AL2072" i="1" s="1"/>
  <c r="BA2072" i="1" s="1"/>
  <c r="P2072" i="1"/>
  <c r="N2073" i="1"/>
  <c r="AK2073" i="1" s="1"/>
  <c r="BB2073" i="1" s="1"/>
  <c r="O2073" i="1"/>
  <c r="AL2073" i="1" s="1"/>
  <c r="BA2073" i="1" s="1"/>
  <c r="P2073" i="1"/>
  <c r="N2074" i="1"/>
  <c r="AK2074" i="1" s="1"/>
  <c r="BB2074" i="1" s="1"/>
  <c r="O2074" i="1"/>
  <c r="AL2074" i="1" s="1"/>
  <c r="BA2074" i="1" s="1"/>
  <c r="P2074" i="1"/>
  <c r="N2075" i="1"/>
  <c r="AK2075" i="1" s="1"/>
  <c r="BB2075" i="1" s="1"/>
  <c r="O2075" i="1"/>
  <c r="AL2075" i="1" s="1"/>
  <c r="BA2075" i="1" s="1"/>
  <c r="P2075" i="1"/>
  <c r="N2076" i="1"/>
  <c r="AK2076" i="1" s="1"/>
  <c r="BB2076" i="1" s="1"/>
  <c r="O2076" i="1"/>
  <c r="AL2076" i="1" s="1"/>
  <c r="BA2076" i="1" s="1"/>
  <c r="P2076" i="1"/>
  <c r="N2077" i="1"/>
  <c r="AK2077" i="1" s="1"/>
  <c r="BB2077" i="1" s="1"/>
  <c r="O2077" i="1"/>
  <c r="AL2077" i="1" s="1"/>
  <c r="BA2077" i="1" s="1"/>
  <c r="P2077" i="1"/>
  <c r="N2078" i="1"/>
  <c r="AK2078" i="1" s="1"/>
  <c r="BB2078" i="1" s="1"/>
  <c r="O2078" i="1"/>
  <c r="AL2078" i="1" s="1"/>
  <c r="BA2078" i="1" s="1"/>
  <c r="P2078" i="1"/>
  <c r="N2079" i="1"/>
  <c r="AK2079" i="1" s="1"/>
  <c r="BB2079" i="1" s="1"/>
  <c r="O2079" i="1"/>
  <c r="AL2079" i="1" s="1"/>
  <c r="BA2079" i="1" s="1"/>
  <c r="P2079" i="1"/>
  <c r="N2080" i="1"/>
  <c r="AK2080" i="1" s="1"/>
  <c r="BB2080" i="1" s="1"/>
  <c r="O2080" i="1"/>
  <c r="AL2080" i="1" s="1"/>
  <c r="BA2080" i="1" s="1"/>
  <c r="P2080" i="1"/>
  <c r="N2081" i="1"/>
  <c r="AK2081" i="1" s="1"/>
  <c r="BB2081" i="1" s="1"/>
  <c r="O2081" i="1"/>
  <c r="AL2081" i="1" s="1"/>
  <c r="BA2081" i="1" s="1"/>
  <c r="P2081" i="1"/>
  <c r="N2082" i="1"/>
  <c r="AK2082" i="1" s="1"/>
  <c r="BB2082" i="1" s="1"/>
  <c r="O2082" i="1"/>
  <c r="AL2082" i="1" s="1"/>
  <c r="BA2082" i="1" s="1"/>
  <c r="P2082" i="1"/>
  <c r="N2083" i="1"/>
  <c r="AK2083" i="1" s="1"/>
  <c r="BB2083" i="1" s="1"/>
  <c r="O2083" i="1"/>
  <c r="AL2083" i="1" s="1"/>
  <c r="BA2083" i="1" s="1"/>
  <c r="P2083" i="1"/>
  <c r="N2084" i="1"/>
  <c r="AK2084" i="1" s="1"/>
  <c r="BB2084" i="1" s="1"/>
  <c r="O2084" i="1"/>
  <c r="AL2084" i="1" s="1"/>
  <c r="BA2084" i="1" s="1"/>
  <c r="P2084" i="1"/>
  <c r="N2085" i="1"/>
  <c r="AK2085" i="1" s="1"/>
  <c r="BB2085" i="1" s="1"/>
  <c r="O2085" i="1"/>
  <c r="AL2085" i="1" s="1"/>
  <c r="BA2085" i="1" s="1"/>
  <c r="P2085" i="1"/>
  <c r="N2086" i="1"/>
  <c r="AK2086" i="1" s="1"/>
  <c r="BB2086" i="1" s="1"/>
  <c r="O2086" i="1"/>
  <c r="AL2086" i="1" s="1"/>
  <c r="BA2086" i="1" s="1"/>
  <c r="P2086" i="1"/>
  <c r="N2087" i="1"/>
  <c r="AK2087" i="1" s="1"/>
  <c r="BB2087" i="1" s="1"/>
  <c r="O2087" i="1"/>
  <c r="AL2087" i="1" s="1"/>
  <c r="BA2087" i="1" s="1"/>
  <c r="P2087" i="1"/>
  <c r="N2088" i="1"/>
  <c r="AK2088" i="1" s="1"/>
  <c r="BB2088" i="1" s="1"/>
  <c r="O2088" i="1"/>
  <c r="AL2088" i="1" s="1"/>
  <c r="BA2088" i="1" s="1"/>
  <c r="P2088" i="1"/>
  <c r="N2089" i="1"/>
  <c r="AK2089" i="1" s="1"/>
  <c r="BB2089" i="1" s="1"/>
  <c r="O2089" i="1"/>
  <c r="AL2089" i="1" s="1"/>
  <c r="BA2089" i="1" s="1"/>
  <c r="P2089" i="1"/>
  <c r="N2090" i="1"/>
  <c r="AK2090" i="1" s="1"/>
  <c r="BB2090" i="1" s="1"/>
  <c r="O2090" i="1"/>
  <c r="AL2090" i="1" s="1"/>
  <c r="BA2090" i="1" s="1"/>
  <c r="P2090" i="1"/>
  <c r="N2091" i="1"/>
  <c r="AK2091" i="1" s="1"/>
  <c r="BB2091" i="1" s="1"/>
  <c r="O2091" i="1"/>
  <c r="AL2091" i="1" s="1"/>
  <c r="BA2091" i="1" s="1"/>
  <c r="P2091" i="1"/>
  <c r="N2092" i="1"/>
  <c r="AK2092" i="1" s="1"/>
  <c r="BB2092" i="1" s="1"/>
  <c r="O2092" i="1"/>
  <c r="AL2092" i="1" s="1"/>
  <c r="BA2092" i="1" s="1"/>
  <c r="P2092" i="1"/>
  <c r="N2093" i="1"/>
  <c r="AK2093" i="1" s="1"/>
  <c r="BB2093" i="1" s="1"/>
  <c r="O2093" i="1"/>
  <c r="AL2093" i="1" s="1"/>
  <c r="BA2093" i="1" s="1"/>
  <c r="P2093" i="1"/>
  <c r="N2094" i="1"/>
  <c r="AK2094" i="1" s="1"/>
  <c r="BB2094" i="1" s="1"/>
  <c r="O2094" i="1"/>
  <c r="AL2094" i="1" s="1"/>
  <c r="BA2094" i="1" s="1"/>
  <c r="P2094" i="1"/>
  <c r="N2095" i="1"/>
  <c r="AK2095" i="1" s="1"/>
  <c r="BB2095" i="1" s="1"/>
  <c r="O2095" i="1"/>
  <c r="AL2095" i="1" s="1"/>
  <c r="BA2095" i="1" s="1"/>
  <c r="P2095" i="1"/>
  <c r="N2096" i="1"/>
  <c r="AK2096" i="1" s="1"/>
  <c r="BB2096" i="1" s="1"/>
  <c r="O2096" i="1"/>
  <c r="AL2096" i="1" s="1"/>
  <c r="BA2096" i="1" s="1"/>
  <c r="P2096" i="1"/>
  <c r="N2097" i="1"/>
  <c r="AK2097" i="1" s="1"/>
  <c r="BB2097" i="1" s="1"/>
  <c r="O2097" i="1"/>
  <c r="AL2097" i="1" s="1"/>
  <c r="BA2097" i="1" s="1"/>
  <c r="P2097" i="1"/>
  <c r="N2098" i="1"/>
  <c r="AK2098" i="1" s="1"/>
  <c r="BB2098" i="1" s="1"/>
  <c r="O2098" i="1"/>
  <c r="AL2098" i="1" s="1"/>
  <c r="BA2098" i="1" s="1"/>
  <c r="P2098" i="1"/>
  <c r="N2099" i="1"/>
  <c r="AK2099" i="1" s="1"/>
  <c r="BB2099" i="1" s="1"/>
  <c r="O2099" i="1"/>
  <c r="AL2099" i="1" s="1"/>
  <c r="BA2099" i="1" s="1"/>
  <c r="P2099" i="1"/>
  <c r="N2100" i="1"/>
  <c r="AK2100" i="1" s="1"/>
  <c r="BB2100" i="1" s="1"/>
  <c r="O2100" i="1"/>
  <c r="AL2100" i="1" s="1"/>
  <c r="BA2100" i="1" s="1"/>
  <c r="P2100" i="1"/>
  <c r="N2101" i="1"/>
  <c r="AK2101" i="1" s="1"/>
  <c r="O2101" i="1"/>
  <c r="AL2101" i="1" s="1"/>
  <c r="BA2101" i="1" s="1"/>
  <c r="P2101" i="1"/>
  <c r="N2102" i="1"/>
  <c r="AK2102" i="1" s="1"/>
  <c r="BB2102" i="1" s="1"/>
  <c r="O2102" i="1"/>
  <c r="AL2102" i="1" s="1"/>
  <c r="BA2102" i="1" s="1"/>
  <c r="P2102" i="1"/>
  <c r="N2103" i="1"/>
  <c r="AK2103" i="1" s="1"/>
  <c r="BB2103" i="1" s="1"/>
  <c r="O2103" i="1"/>
  <c r="AL2103" i="1" s="1"/>
  <c r="BA2103" i="1" s="1"/>
  <c r="P2103" i="1"/>
  <c r="N2104" i="1"/>
  <c r="AK2104" i="1" s="1"/>
  <c r="BB2104" i="1" s="1"/>
  <c r="O2104" i="1"/>
  <c r="AL2104" i="1" s="1"/>
  <c r="BA2104" i="1" s="1"/>
  <c r="P2104" i="1"/>
  <c r="N2105" i="1"/>
  <c r="AK2105" i="1" s="1"/>
  <c r="BB2105" i="1" s="1"/>
  <c r="O2105" i="1"/>
  <c r="AL2105" i="1" s="1"/>
  <c r="BA2105" i="1" s="1"/>
  <c r="P2105" i="1"/>
  <c r="N2106" i="1"/>
  <c r="AK2106" i="1" s="1"/>
  <c r="BB2106" i="1" s="1"/>
  <c r="O2106" i="1"/>
  <c r="AL2106" i="1" s="1"/>
  <c r="BA2106" i="1" s="1"/>
  <c r="P2106" i="1"/>
  <c r="N2107" i="1"/>
  <c r="AK2107" i="1" s="1"/>
  <c r="BB2107" i="1" s="1"/>
  <c r="O2107" i="1"/>
  <c r="AL2107" i="1" s="1"/>
  <c r="BA2107" i="1" s="1"/>
  <c r="P2107" i="1"/>
  <c r="N2108" i="1"/>
  <c r="AK2108" i="1" s="1"/>
  <c r="BB2108" i="1" s="1"/>
  <c r="O2108" i="1"/>
  <c r="AL2108" i="1" s="1"/>
  <c r="BA2108" i="1" s="1"/>
  <c r="P2108" i="1"/>
  <c r="N2109" i="1"/>
  <c r="AK2109" i="1" s="1"/>
  <c r="BB2109" i="1" s="1"/>
  <c r="O2109" i="1"/>
  <c r="AL2109" i="1" s="1"/>
  <c r="BA2109" i="1" s="1"/>
  <c r="P2109" i="1"/>
  <c r="N2110" i="1"/>
  <c r="AK2110" i="1" s="1"/>
  <c r="BB2110" i="1" s="1"/>
  <c r="O2110" i="1"/>
  <c r="AL2110" i="1" s="1"/>
  <c r="BA2110" i="1" s="1"/>
  <c r="P2110" i="1"/>
  <c r="N2111" i="1"/>
  <c r="AK2111" i="1" s="1"/>
  <c r="BB2111" i="1" s="1"/>
  <c r="O2111" i="1"/>
  <c r="AL2111" i="1" s="1"/>
  <c r="BA2111" i="1" s="1"/>
  <c r="P2111" i="1"/>
  <c r="N2112" i="1"/>
  <c r="AK2112" i="1" s="1"/>
  <c r="BB2112" i="1" s="1"/>
  <c r="O2112" i="1"/>
  <c r="AL2112" i="1" s="1"/>
  <c r="BA2112" i="1" s="1"/>
  <c r="P2112" i="1"/>
  <c r="N2113" i="1"/>
  <c r="AK2113" i="1" s="1"/>
  <c r="BB2113" i="1" s="1"/>
  <c r="O2113" i="1"/>
  <c r="AL2113" i="1" s="1"/>
  <c r="BA2113" i="1" s="1"/>
  <c r="P2113" i="1"/>
  <c r="N2114" i="1"/>
  <c r="AK2114" i="1" s="1"/>
  <c r="BB2114" i="1" s="1"/>
  <c r="O2114" i="1"/>
  <c r="AL2114" i="1" s="1"/>
  <c r="BA2114" i="1" s="1"/>
  <c r="P2114" i="1"/>
  <c r="N2115" i="1"/>
  <c r="AK2115" i="1" s="1"/>
  <c r="BB2115" i="1" s="1"/>
  <c r="O2115" i="1"/>
  <c r="AL2115" i="1" s="1"/>
  <c r="BA2115" i="1" s="1"/>
  <c r="P2115" i="1"/>
  <c r="N2116" i="1"/>
  <c r="AK2116" i="1" s="1"/>
  <c r="BB2116" i="1" s="1"/>
  <c r="O2116" i="1"/>
  <c r="AL2116" i="1" s="1"/>
  <c r="BA2116" i="1" s="1"/>
  <c r="P2116" i="1"/>
  <c r="N2117" i="1"/>
  <c r="AK2117" i="1" s="1"/>
  <c r="BB2117" i="1" s="1"/>
  <c r="O2117" i="1"/>
  <c r="AL2117" i="1" s="1"/>
  <c r="BA2117" i="1" s="1"/>
  <c r="P2117" i="1"/>
  <c r="N2118" i="1"/>
  <c r="AK2118" i="1" s="1"/>
  <c r="BB2118" i="1" s="1"/>
  <c r="O2118" i="1"/>
  <c r="AL2118" i="1" s="1"/>
  <c r="BA2118" i="1" s="1"/>
  <c r="P2118" i="1"/>
  <c r="N2119" i="1"/>
  <c r="AK2119" i="1" s="1"/>
  <c r="BB2119" i="1" s="1"/>
  <c r="O2119" i="1"/>
  <c r="AL2119" i="1" s="1"/>
  <c r="BA2119" i="1" s="1"/>
  <c r="P2119" i="1"/>
  <c r="N2120" i="1"/>
  <c r="AK2120" i="1" s="1"/>
  <c r="BB2120" i="1" s="1"/>
  <c r="O2120" i="1"/>
  <c r="AL2120" i="1" s="1"/>
  <c r="BA2120" i="1" s="1"/>
  <c r="P2120" i="1"/>
  <c r="N2121" i="1"/>
  <c r="AK2121" i="1" s="1"/>
  <c r="BB2121" i="1" s="1"/>
  <c r="O2121" i="1"/>
  <c r="AL2121" i="1" s="1"/>
  <c r="BA2121" i="1" s="1"/>
  <c r="P2121" i="1"/>
  <c r="N2122" i="1"/>
  <c r="AK2122" i="1" s="1"/>
  <c r="BB2122" i="1" s="1"/>
  <c r="O2122" i="1"/>
  <c r="AL2122" i="1" s="1"/>
  <c r="BA2122" i="1" s="1"/>
  <c r="P2122" i="1"/>
  <c r="N2123" i="1"/>
  <c r="AK2123" i="1" s="1"/>
  <c r="BB2123" i="1" s="1"/>
  <c r="O2123" i="1"/>
  <c r="AL2123" i="1" s="1"/>
  <c r="BA2123" i="1" s="1"/>
  <c r="P2123" i="1"/>
  <c r="N2124" i="1"/>
  <c r="AK2124" i="1" s="1"/>
  <c r="BB2124" i="1" s="1"/>
  <c r="O2124" i="1"/>
  <c r="AL2124" i="1" s="1"/>
  <c r="BA2124" i="1" s="1"/>
  <c r="P2124" i="1"/>
  <c r="N2125" i="1"/>
  <c r="AK2125" i="1" s="1"/>
  <c r="BB2125" i="1" s="1"/>
  <c r="O2125" i="1"/>
  <c r="AL2125" i="1" s="1"/>
  <c r="BA2125" i="1" s="1"/>
  <c r="P2125" i="1"/>
  <c r="N2126" i="1"/>
  <c r="AK2126" i="1" s="1"/>
  <c r="BB2126" i="1" s="1"/>
  <c r="O2126" i="1"/>
  <c r="AL2126" i="1" s="1"/>
  <c r="BA2126" i="1" s="1"/>
  <c r="P2126" i="1"/>
  <c r="N2127" i="1"/>
  <c r="AK2127" i="1" s="1"/>
  <c r="BB2127" i="1" s="1"/>
  <c r="O2127" i="1"/>
  <c r="AL2127" i="1" s="1"/>
  <c r="BA2127" i="1" s="1"/>
  <c r="P2127" i="1"/>
  <c r="N2128" i="1"/>
  <c r="AK2128" i="1" s="1"/>
  <c r="BB2128" i="1" s="1"/>
  <c r="O2128" i="1"/>
  <c r="AL2128" i="1" s="1"/>
  <c r="BA2128" i="1" s="1"/>
  <c r="P2128" i="1"/>
  <c r="N2129" i="1"/>
  <c r="AK2129" i="1" s="1"/>
  <c r="BB2129" i="1" s="1"/>
  <c r="O2129" i="1"/>
  <c r="AL2129" i="1" s="1"/>
  <c r="BA2129" i="1" s="1"/>
  <c r="P2129" i="1"/>
  <c r="N2130" i="1"/>
  <c r="AK2130" i="1" s="1"/>
  <c r="BB2130" i="1" s="1"/>
  <c r="O2130" i="1"/>
  <c r="AL2130" i="1" s="1"/>
  <c r="BA2130" i="1" s="1"/>
  <c r="P2130" i="1"/>
  <c r="N2131" i="1"/>
  <c r="AK2131" i="1" s="1"/>
  <c r="BB2131" i="1" s="1"/>
  <c r="O2131" i="1"/>
  <c r="AL2131" i="1" s="1"/>
  <c r="BA2131" i="1" s="1"/>
  <c r="P2131" i="1"/>
  <c r="N2132" i="1"/>
  <c r="AK2132" i="1" s="1"/>
  <c r="BB2132" i="1" s="1"/>
  <c r="O2132" i="1"/>
  <c r="AL2132" i="1" s="1"/>
  <c r="BA2132" i="1" s="1"/>
  <c r="P2132" i="1"/>
  <c r="N2133" i="1"/>
  <c r="AK2133" i="1" s="1"/>
  <c r="BB2133" i="1" s="1"/>
  <c r="O2133" i="1"/>
  <c r="AL2133" i="1" s="1"/>
  <c r="BA2133" i="1" s="1"/>
  <c r="P2133" i="1"/>
  <c r="N2134" i="1"/>
  <c r="AK2134" i="1" s="1"/>
  <c r="BB2134" i="1" s="1"/>
  <c r="O2134" i="1"/>
  <c r="AL2134" i="1" s="1"/>
  <c r="BA2134" i="1" s="1"/>
  <c r="P2134" i="1"/>
  <c r="N2135" i="1"/>
  <c r="AK2135" i="1" s="1"/>
  <c r="BB2135" i="1" s="1"/>
  <c r="O2135" i="1"/>
  <c r="AL2135" i="1" s="1"/>
  <c r="BA2135" i="1" s="1"/>
  <c r="P2135" i="1"/>
  <c r="N2136" i="1"/>
  <c r="AK2136" i="1" s="1"/>
  <c r="BB2136" i="1" s="1"/>
  <c r="O2136" i="1"/>
  <c r="AL2136" i="1" s="1"/>
  <c r="BA2136" i="1" s="1"/>
  <c r="P2136" i="1"/>
  <c r="N2137" i="1"/>
  <c r="AK2137" i="1" s="1"/>
  <c r="BB2137" i="1" s="1"/>
  <c r="O2137" i="1"/>
  <c r="AL2137" i="1" s="1"/>
  <c r="BA2137" i="1" s="1"/>
  <c r="P2137" i="1"/>
  <c r="N2138" i="1"/>
  <c r="AK2138" i="1" s="1"/>
  <c r="BB2138" i="1" s="1"/>
  <c r="O2138" i="1"/>
  <c r="AL2138" i="1" s="1"/>
  <c r="BA2138" i="1" s="1"/>
  <c r="P2138" i="1"/>
  <c r="N2139" i="1"/>
  <c r="AK2139" i="1" s="1"/>
  <c r="BB2139" i="1" s="1"/>
  <c r="O2139" i="1"/>
  <c r="AL2139" i="1" s="1"/>
  <c r="BA2139" i="1" s="1"/>
  <c r="P2139" i="1"/>
  <c r="N2140" i="1"/>
  <c r="AK2140" i="1" s="1"/>
  <c r="BB2140" i="1" s="1"/>
  <c r="O2140" i="1"/>
  <c r="AL2140" i="1" s="1"/>
  <c r="BA2140" i="1" s="1"/>
  <c r="P2140" i="1"/>
  <c r="N2141" i="1"/>
  <c r="AK2141" i="1" s="1"/>
  <c r="BB2141" i="1" s="1"/>
  <c r="O2141" i="1"/>
  <c r="AL2141" i="1" s="1"/>
  <c r="BA2141" i="1" s="1"/>
  <c r="P2141" i="1"/>
  <c r="N2142" i="1"/>
  <c r="AK2142" i="1" s="1"/>
  <c r="BB2142" i="1" s="1"/>
  <c r="O2142" i="1"/>
  <c r="AL2142" i="1" s="1"/>
  <c r="BA2142" i="1" s="1"/>
  <c r="P2142" i="1"/>
  <c r="N2143" i="1"/>
  <c r="AK2143" i="1" s="1"/>
  <c r="BB2143" i="1" s="1"/>
  <c r="O2143" i="1"/>
  <c r="AL2143" i="1" s="1"/>
  <c r="BA2143" i="1" s="1"/>
  <c r="P2143" i="1"/>
  <c r="N2144" i="1"/>
  <c r="AK2144" i="1" s="1"/>
  <c r="BB2144" i="1" s="1"/>
  <c r="O2144" i="1"/>
  <c r="AL2144" i="1" s="1"/>
  <c r="BA2144" i="1" s="1"/>
  <c r="P2144" i="1"/>
  <c r="N2145" i="1"/>
  <c r="AK2145" i="1" s="1"/>
  <c r="BB2145" i="1" s="1"/>
  <c r="O2145" i="1"/>
  <c r="AL2145" i="1" s="1"/>
  <c r="BA2145" i="1" s="1"/>
  <c r="P2145" i="1"/>
  <c r="N2146" i="1"/>
  <c r="AK2146" i="1" s="1"/>
  <c r="BB2146" i="1" s="1"/>
  <c r="O2146" i="1"/>
  <c r="AL2146" i="1" s="1"/>
  <c r="BA2146" i="1" s="1"/>
  <c r="P2146" i="1"/>
  <c r="N2147" i="1"/>
  <c r="AK2147" i="1" s="1"/>
  <c r="BB2147" i="1" s="1"/>
  <c r="O2147" i="1"/>
  <c r="AL2147" i="1" s="1"/>
  <c r="BA2147" i="1" s="1"/>
  <c r="P2147" i="1"/>
  <c r="N2148" i="1"/>
  <c r="AK2148" i="1" s="1"/>
  <c r="BB2148" i="1" s="1"/>
  <c r="O2148" i="1"/>
  <c r="AL2148" i="1" s="1"/>
  <c r="BA2148" i="1" s="1"/>
  <c r="P2148" i="1"/>
  <c r="N2149" i="1"/>
  <c r="AK2149" i="1" s="1"/>
  <c r="BB2149" i="1" s="1"/>
  <c r="O2149" i="1"/>
  <c r="AL2149" i="1" s="1"/>
  <c r="BA2149" i="1" s="1"/>
  <c r="P2149" i="1"/>
  <c r="N2150" i="1"/>
  <c r="AK2150" i="1" s="1"/>
  <c r="BB2150" i="1" s="1"/>
  <c r="O2150" i="1"/>
  <c r="AL2150" i="1" s="1"/>
  <c r="BA2150" i="1" s="1"/>
  <c r="P2150" i="1"/>
  <c r="N2151" i="1"/>
  <c r="AK2151" i="1" s="1"/>
  <c r="BB2151" i="1" s="1"/>
  <c r="O2151" i="1"/>
  <c r="AL2151" i="1" s="1"/>
  <c r="BA2151" i="1" s="1"/>
  <c r="P2151" i="1"/>
  <c r="N2152" i="1"/>
  <c r="AK2152" i="1" s="1"/>
  <c r="BB2152" i="1" s="1"/>
  <c r="O2152" i="1"/>
  <c r="AL2152" i="1" s="1"/>
  <c r="BA2152" i="1" s="1"/>
  <c r="P2152" i="1"/>
  <c r="N2153" i="1"/>
  <c r="AK2153" i="1" s="1"/>
  <c r="BB2153" i="1" s="1"/>
  <c r="O2153" i="1"/>
  <c r="AL2153" i="1" s="1"/>
  <c r="BA2153" i="1" s="1"/>
  <c r="P2153" i="1"/>
  <c r="N2154" i="1"/>
  <c r="AK2154" i="1" s="1"/>
  <c r="BB2154" i="1" s="1"/>
  <c r="O2154" i="1"/>
  <c r="AL2154" i="1" s="1"/>
  <c r="BA2154" i="1" s="1"/>
  <c r="P2154" i="1"/>
  <c r="N2155" i="1"/>
  <c r="AK2155" i="1" s="1"/>
  <c r="BB2155" i="1" s="1"/>
  <c r="O2155" i="1"/>
  <c r="AL2155" i="1" s="1"/>
  <c r="BA2155" i="1" s="1"/>
  <c r="P2155" i="1"/>
  <c r="N2156" i="1"/>
  <c r="AK2156" i="1" s="1"/>
  <c r="BB2156" i="1" s="1"/>
  <c r="O2156" i="1"/>
  <c r="AL2156" i="1" s="1"/>
  <c r="BA2156" i="1" s="1"/>
  <c r="P2156" i="1"/>
  <c r="N2157" i="1"/>
  <c r="AK2157" i="1" s="1"/>
  <c r="BB2157" i="1" s="1"/>
  <c r="O2157" i="1"/>
  <c r="AL2157" i="1" s="1"/>
  <c r="BA2157" i="1" s="1"/>
  <c r="P2157" i="1"/>
  <c r="N2158" i="1"/>
  <c r="AK2158" i="1" s="1"/>
  <c r="BB2158" i="1" s="1"/>
  <c r="O2158" i="1"/>
  <c r="AL2158" i="1" s="1"/>
  <c r="BA2158" i="1" s="1"/>
  <c r="P2158" i="1"/>
  <c r="N2159" i="1"/>
  <c r="AK2159" i="1" s="1"/>
  <c r="BB2159" i="1" s="1"/>
  <c r="O2159" i="1"/>
  <c r="AL2159" i="1" s="1"/>
  <c r="BA2159" i="1" s="1"/>
  <c r="P2159" i="1"/>
  <c r="N2160" i="1"/>
  <c r="AK2160" i="1" s="1"/>
  <c r="BB2160" i="1" s="1"/>
  <c r="O2160" i="1"/>
  <c r="AL2160" i="1" s="1"/>
  <c r="BA2160" i="1" s="1"/>
  <c r="P2160" i="1"/>
  <c r="N2161" i="1"/>
  <c r="AK2161" i="1" s="1"/>
  <c r="BB2161" i="1" s="1"/>
  <c r="O2161" i="1"/>
  <c r="AL2161" i="1" s="1"/>
  <c r="BA2161" i="1" s="1"/>
  <c r="P2161" i="1"/>
  <c r="N2162" i="1"/>
  <c r="AK2162" i="1" s="1"/>
  <c r="BB2162" i="1" s="1"/>
  <c r="O2162" i="1"/>
  <c r="AL2162" i="1" s="1"/>
  <c r="BA2162" i="1" s="1"/>
  <c r="P2162" i="1"/>
  <c r="N2163" i="1"/>
  <c r="AK2163" i="1" s="1"/>
  <c r="BB2163" i="1" s="1"/>
  <c r="O2163" i="1"/>
  <c r="AL2163" i="1" s="1"/>
  <c r="BA2163" i="1" s="1"/>
  <c r="P2163" i="1"/>
  <c r="N2164" i="1"/>
  <c r="AK2164" i="1" s="1"/>
  <c r="BB2164" i="1" s="1"/>
  <c r="O2164" i="1"/>
  <c r="AL2164" i="1" s="1"/>
  <c r="BA2164" i="1" s="1"/>
  <c r="P2164" i="1"/>
  <c r="N2165" i="1"/>
  <c r="AK2165" i="1" s="1"/>
  <c r="BB2165" i="1" s="1"/>
  <c r="O2165" i="1"/>
  <c r="AL2165" i="1" s="1"/>
  <c r="BA2165" i="1" s="1"/>
  <c r="P2165" i="1"/>
  <c r="N2166" i="1"/>
  <c r="AK2166" i="1" s="1"/>
  <c r="BB2166" i="1" s="1"/>
  <c r="O2166" i="1"/>
  <c r="AL2166" i="1" s="1"/>
  <c r="BA2166" i="1" s="1"/>
  <c r="P2166" i="1"/>
  <c r="N2167" i="1"/>
  <c r="AK2167" i="1" s="1"/>
  <c r="BB2167" i="1" s="1"/>
  <c r="O2167" i="1"/>
  <c r="AL2167" i="1" s="1"/>
  <c r="BA2167" i="1" s="1"/>
  <c r="P2167" i="1"/>
  <c r="N2168" i="1"/>
  <c r="AK2168" i="1" s="1"/>
  <c r="BB2168" i="1" s="1"/>
  <c r="O2168" i="1"/>
  <c r="AL2168" i="1" s="1"/>
  <c r="BA2168" i="1" s="1"/>
  <c r="P2168" i="1"/>
  <c r="N2169" i="1"/>
  <c r="AK2169" i="1" s="1"/>
  <c r="BB2169" i="1" s="1"/>
  <c r="O2169" i="1"/>
  <c r="AL2169" i="1" s="1"/>
  <c r="BA2169" i="1" s="1"/>
  <c r="P2169" i="1"/>
  <c r="N2170" i="1"/>
  <c r="AK2170" i="1" s="1"/>
  <c r="BB2170" i="1" s="1"/>
  <c r="O2170" i="1"/>
  <c r="AL2170" i="1" s="1"/>
  <c r="BA2170" i="1" s="1"/>
  <c r="P2170" i="1"/>
  <c r="N2171" i="1"/>
  <c r="AK2171" i="1" s="1"/>
  <c r="BB2171" i="1" s="1"/>
  <c r="O2171" i="1"/>
  <c r="AL2171" i="1" s="1"/>
  <c r="BA2171" i="1" s="1"/>
  <c r="P2171" i="1"/>
  <c r="N2172" i="1"/>
  <c r="AK2172" i="1" s="1"/>
  <c r="BB2172" i="1" s="1"/>
  <c r="O2172" i="1"/>
  <c r="AL2172" i="1" s="1"/>
  <c r="BA2172" i="1" s="1"/>
  <c r="P2172" i="1"/>
  <c r="N2173" i="1"/>
  <c r="AK2173" i="1" s="1"/>
  <c r="BB2173" i="1" s="1"/>
  <c r="O2173" i="1"/>
  <c r="AL2173" i="1" s="1"/>
  <c r="BA2173" i="1" s="1"/>
  <c r="P2173" i="1"/>
  <c r="N2174" i="1"/>
  <c r="AK2174" i="1" s="1"/>
  <c r="BB2174" i="1" s="1"/>
  <c r="O2174" i="1"/>
  <c r="AL2174" i="1" s="1"/>
  <c r="BA2174" i="1" s="1"/>
  <c r="P2174" i="1"/>
  <c r="N2175" i="1"/>
  <c r="AK2175" i="1" s="1"/>
  <c r="BB2175" i="1" s="1"/>
  <c r="O2175" i="1"/>
  <c r="AL2175" i="1" s="1"/>
  <c r="BA2175" i="1" s="1"/>
  <c r="P2175" i="1"/>
  <c r="N2176" i="1"/>
  <c r="AK2176" i="1" s="1"/>
  <c r="BB2176" i="1" s="1"/>
  <c r="O2176" i="1"/>
  <c r="AL2176" i="1" s="1"/>
  <c r="BA2176" i="1" s="1"/>
  <c r="P2176" i="1"/>
  <c r="N2177" i="1"/>
  <c r="AK2177" i="1" s="1"/>
  <c r="BB2177" i="1" s="1"/>
  <c r="O2177" i="1"/>
  <c r="AL2177" i="1" s="1"/>
  <c r="BA2177" i="1" s="1"/>
  <c r="P2177" i="1"/>
  <c r="N2178" i="1"/>
  <c r="AK2178" i="1" s="1"/>
  <c r="BB2178" i="1" s="1"/>
  <c r="O2178" i="1"/>
  <c r="AL2178" i="1" s="1"/>
  <c r="BA2178" i="1" s="1"/>
  <c r="P2178" i="1"/>
  <c r="N2179" i="1"/>
  <c r="AK2179" i="1" s="1"/>
  <c r="BB2179" i="1" s="1"/>
  <c r="O2179" i="1"/>
  <c r="AL2179" i="1" s="1"/>
  <c r="BA2179" i="1" s="1"/>
  <c r="P2179" i="1"/>
  <c r="N2180" i="1"/>
  <c r="AK2180" i="1" s="1"/>
  <c r="BB2180" i="1" s="1"/>
  <c r="O2180" i="1"/>
  <c r="AL2180" i="1" s="1"/>
  <c r="BA2180" i="1" s="1"/>
  <c r="P2180" i="1"/>
  <c r="N2181" i="1"/>
  <c r="AK2181" i="1" s="1"/>
  <c r="BB2181" i="1" s="1"/>
  <c r="O2181" i="1"/>
  <c r="AL2181" i="1" s="1"/>
  <c r="BA2181" i="1" s="1"/>
  <c r="P2181" i="1"/>
  <c r="N2182" i="1"/>
  <c r="AK2182" i="1" s="1"/>
  <c r="O2182" i="1"/>
  <c r="AL2182" i="1" s="1"/>
  <c r="BA2182" i="1" s="1"/>
  <c r="P2182" i="1"/>
  <c r="N2183" i="1"/>
  <c r="AK2183" i="1" s="1"/>
  <c r="BB2183" i="1" s="1"/>
  <c r="O2183" i="1"/>
  <c r="AL2183" i="1" s="1"/>
  <c r="BA2183" i="1" s="1"/>
  <c r="P2183" i="1"/>
  <c r="N2184" i="1"/>
  <c r="AK2184" i="1" s="1"/>
  <c r="BB2184" i="1" s="1"/>
  <c r="O2184" i="1"/>
  <c r="AL2184" i="1" s="1"/>
  <c r="BA2184" i="1" s="1"/>
  <c r="P2184" i="1"/>
  <c r="N2185" i="1"/>
  <c r="AK2185" i="1" s="1"/>
  <c r="BB2185" i="1" s="1"/>
  <c r="O2185" i="1"/>
  <c r="AL2185" i="1" s="1"/>
  <c r="BA2185" i="1" s="1"/>
  <c r="P2185" i="1"/>
  <c r="N2186" i="1"/>
  <c r="AK2186" i="1" s="1"/>
  <c r="O2186" i="1"/>
  <c r="AL2186" i="1" s="1"/>
  <c r="BA2186" i="1" s="1"/>
  <c r="P2186" i="1"/>
  <c r="N2187" i="1"/>
  <c r="AK2187" i="1" s="1"/>
  <c r="BB2187" i="1" s="1"/>
  <c r="O2187" i="1"/>
  <c r="AL2187" i="1" s="1"/>
  <c r="BA2187" i="1" s="1"/>
  <c r="P2187" i="1"/>
  <c r="N2188" i="1"/>
  <c r="AK2188" i="1" s="1"/>
  <c r="BB2188" i="1" s="1"/>
  <c r="O2188" i="1"/>
  <c r="AL2188" i="1" s="1"/>
  <c r="BA2188" i="1" s="1"/>
  <c r="P2188" i="1"/>
  <c r="N2189" i="1"/>
  <c r="AK2189" i="1" s="1"/>
  <c r="BB2189" i="1" s="1"/>
  <c r="O2189" i="1"/>
  <c r="AL2189" i="1" s="1"/>
  <c r="BA2189" i="1" s="1"/>
  <c r="P2189" i="1"/>
  <c r="N2190" i="1"/>
  <c r="AK2190" i="1" s="1"/>
  <c r="BB2190" i="1" s="1"/>
  <c r="O2190" i="1"/>
  <c r="AL2190" i="1" s="1"/>
  <c r="BA2190" i="1" s="1"/>
  <c r="P2190" i="1"/>
  <c r="N2191" i="1"/>
  <c r="AK2191" i="1" s="1"/>
  <c r="BB2191" i="1" s="1"/>
  <c r="O2191" i="1"/>
  <c r="AL2191" i="1" s="1"/>
  <c r="BA2191" i="1" s="1"/>
  <c r="P2191" i="1"/>
  <c r="N2192" i="1"/>
  <c r="AK2192" i="1" s="1"/>
  <c r="BB2192" i="1" s="1"/>
  <c r="O2192" i="1"/>
  <c r="AL2192" i="1" s="1"/>
  <c r="BA2192" i="1" s="1"/>
  <c r="P2192" i="1"/>
  <c r="N2193" i="1"/>
  <c r="AK2193" i="1" s="1"/>
  <c r="BB2193" i="1" s="1"/>
  <c r="O2193" i="1"/>
  <c r="AL2193" i="1" s="1"/>
  <c r="BA2193" i="1" s="1"/>
  <c r="P2193" i="1"/>
  <c r="N2194" i="1"/>
  <c r="AK2194" i="1" s="1"/>
  <c r="BB2194" i="1" s="1"/>
  <c r="O2194" i="1"/>
  <c r="AL2194" i="1" s="1"/>
  <c r="BA2194" i="1" s="1"/>
  <c r="P2194" i="1"/>
  <c r="N2195" i="1"/>
  <c r="AK2195" i="1" s="1"/>
  <c r="BB2195" i="1" s="1"/>
  <c r="O2195" i="1"/>
  <c r="AL2195" i="1" s="1"/>
  <c r="BA2195" i="1" s="1"/>
  <c r="P2195" i="1"/>
  <c r="N2196" i="1"/>
  <c r="AK2196" i="1" s="1"/>
  <c r="BB2196" i="1" s="1"/>
  <c r="O2196" i="1"/>
  <c r="AL2196" i="1" s="1"/>
  <c r="BA2196" i="1" s="1"/>
  <c r="P2196" i="1"/>
  <c r="N2197" i="1"/>
  <c r="AK2197" i="1" s="1"/>
  <c r="BB2197" i="1" s="1"/>
  <c r="O2197" i="1"/>
  <c r="AL2197" i="1" s="1"/>
  <c r="BA2197" i="1" s="1"/>
  <c r="P2197" i="1"/>
  <c r="N2198" i="1"/>
  <c r="AK2198" i="1" s="1"/>
  <c r="BB2198" i="1" s="1"/>
  <c r="O2198" i="1"/>
  <c r="AL2198" i="1" s="1"/>
  <c r="BA2198" i="1" s="1"/>
  <c r="P2198" i="1"/>
  <c r="N2199" i="1"/>
  <c r="AK2199" i="1" s="1"/>
  <c r="BB2199" i="1" s="1"/>
  <c r="O2199" i="1"/>
  <c r="AL2199" i="1" s="1"/>
  <c r="BA2199" i="1" s="1"/>
  <c r="P2199" i="1"/>
  <c r="N2200" i="1"/>
  <c r="AK2200" i="1" s="1"/>
  <c r="BB2200" i="1" s="1"/>
  <c r="O2200" i="1"/>
  <c r="AL2200" i="1" s="1"/>
  <c r="BA2200" i="1" s="1"/>
  <c r="P2200" i="1"/>
  <c r="N2201" i="1"/>
  <c r="AK2201" i="1" s="1"/>
  <c r="BB2201" i="1" s="1"/>
  <c r="O2201" i="1"/>
  <c r="AL2201" i="1" s="1"/>
  <c r="BA2201" i="1" s="1"/>
  <c r="P2201" i="1"/>
  <c r="N2202" i="1"/>
  <c r="AK2202" i="1" s="1"/>
  <c r="BB2202" i="1" s="1"/>
  <c r="O2202" i="1"/>
  <c r="AL2202" i="1" s="1"/>
  <c r="BA2202" i="1" s="1"/>
  <c r="P2202" i="1"/>
  <c r="N2203" i="1"/>
  <c r="AK2203" i="1" s="1"/>
  <c r="BB2203" i="1" s="1"/>
  <c r="O2203" i="1"/>
  <c r="AL2203" i="1" s="1"/>
  <c r="BA2203" i="1" s="1"/>
  <c r="P2203" i="1"/>
  <c r="N2204" i="1"/>
  <c r="AK2204" i="1" s="1"/>
  <c r="BB2204" i="1" s="1"/>
  <c r="O2204" i="1"/>
  <c r="AL2204" i="1" s="1"/>
  <c r="BA2204" i="1" s="1"/>
  <c r="P2204" i="1"/>
  <c r="N2205" i="1"/>
  <c r="AK2205" i="1" s="1"/>
  <c r="BB2205" i="1" s="1"/>
  <c r="O2205" i="1"/>
  <c r="AL2205" i="1" s="1"/>
  <c r="BA2205" i="1" s="1"/>
  <c r="P2205" i="1"/>
  <c r="N2206" i="1"/>
  <c r="AK2206" i="1" s="1"/>
  <c r="BB2206" i="1" s="1"/>
  <c r="O2206" i="1"/>
  <c r="AL2206" i="1" s="1"/>
  <c r="BA2206" i="1" s="1"/>
  <c r="P2206" i="1"/>
  <c r="N2207" i="1"/>
  <c r="AK2207" i="1" s="1"/>
  <c r="BB2207" i="1" s="1"/>
  <c r="O2207" i="1"/>
  <c r="AL2207" i="1" s="1"/>
  <c r="BA2207" i="1" s="1"/>
  <c r="P2207" i="1"/>
  <c r="N2208" i="1"/>
  <c r="AK2208" i="1" s="1"/>
  <c r="BB2208" i="1" s="1"/>
  <c r="O2208" i="1"/>
  <c r="AL2208" i="1" s="1"/>
  <c r="BA2208" i="1" s="1"/>
  <c r="P2208" i="1"/>
  <c r="N2209" i="1"/>
  <c r="AK2209" i="1" s="1"/>
  <c r="BB2209" i="1" s="1"/>
  <c r="O2209" i="1"/>
  <c r="AL2209" i="1" s="1"/>
  <c r="BA2209" i="1" s="1"/>
  <c r="P2209" i="1"/>
  <c r="N2210" i="1"/>
  <c r="AK2210" i="1" s="1"/>
  <c r="BB2210" i="1" s="1"/>
  <c r="O2210" i="1"/>
  <c r="AL2210" i="1" s="1"/>
  <c r="BA2210" i="1" s="1"/>
  <c r="P2210" i="1"/>
  <c r="N2211" i="1"/>
  <c r="AK2211" i="1" s="1"/>
  <c r="BB2211" i="1" s="1"/>
  <c r="O2211" i="1"/>
  <c r="AL2211" i="1" s="1"/>
  <c r="BA2211" i="1" s="1"/>
  <c r="P2211" i="1"/>
  <c r="N2212" i="1"/>
  <c r="AK2212" i="1" s="1"/>
  <c r="BB2212" i="1" s="1"/>
  <c r="O2212" i="1"/>
  <c r="AL2212" i="1" s="1"/>
  <c r="BA2212" i="1" s="1"/>
  <c r="P2212" i="1"/>
  <c r="N2213" i="1"/>
  <c r="AK2213" i="1" s="1"/>
  <c r="O2213" i="1"/>
  <c r="AL2213" i="1" s="1"/>
  <c r="BA2213" i="1" s="1"/>
  <c r="P2213" i="1"/>
  <c r="N2214" i="1"/>
  <c r="AK2214" i="1" s="1"/>
  <c r="BB2214" i="1" s="1"/>
  <c r="O2214" i="1"/>
  <c r="AL2214" i="1" s="1"/>
  <c r="BA2214" i="1" s="1"/>
  <c r="P2214" i="1"/>
  <c r="N2215" i="1"/>
  <c r="AK2215" i="1" s="1"/>
  <c r="O2215" i="1"/>
  <c r="AL2215" i="1" s="1"/>
  <c r="BA2215" i="1" s="1"/>
  <c r="P2215" i="1"/>
  <c r="N2216" i="1"/>
  <c r="AK2216" i="1" s="1"/>
  <c r="BB2216" i="1" s="1"/>
  <c r="O2216" i="1"/>
  <c r="AL2216" i="1" s="1"/>
  <c r="BA2216" i="1" s="1"/>
  <c r="P2216" i="1"/>
  <c r="N2217" i="1"/>
  <c r="AK2217" i="1" s="1"/>
  <c r="BB2217" i="1" s="1"/>
  <c r="O2217" i="1"/>
  <c r="AL2217" i="1" s="1"/>
  <c r="BA2217" i="1" s="1"/>
  <c r="P2217" i="1"/>
  <c r="N2218" i="1"/>
  <c r="AK2218" i="1" s="1"/>
  <c r="BB2218" i="1" s="1"/>
  <c r="O2218" i="1"/>
  <c r="AL2218" i="1" s="1"/>
  <c r="BA2218" i="1" s="1"/>
  <c r="P2218" i="1"/>
  <c r="N2219" i="1"/>
  <c r="AK2219" i="1" s="1"/>
  <c r="BB2219" i="1" s="1"/>
  <c r="O2219" i="1"/>
  <c r="AL2219" i="1" s="1"/>
  <c r="BA2219" i="1" s="1"/>
  <c r="P2219" i="1"/>
  <c r="N2220" i="1"/>
  <c r="AK2220" i="1" s="1"/>
  <c r="BB2220" i="1" s="1"/>
  <c r="O2220" i="1"/>
  <c r="AL2220" i="1" s="1"/>
  <c r="BA2220" i="1" s="1"/>
  <c r="P2220" i="1"/>
  <c r="N2221" i="1"/>
  <c r="AK2221" i="1" s="1"/>
  <c r="O2221" i="1"/>
  <c r="AL2221" i="1" s="1"/>
  <c r="BA2221" i="1" s="1"/>
  <c r="P2221" i="1"/>
  <c r="N2222" i="1"/>
  <c r="AK2222" i="1" s="1"/>
  <c r="BB2222" i="1" s="1"/>
  <c r="O2222" i="1"/>
  <c r="AL2222" i="1" s="1"/>
  <c r="BA2222" i="1" s="1"/>
  <c r="P2222" i="1"/>
  <c r="N2223" i="1"/>
  <c r="AK2223" i="1" s="1"/>
  <c r="BB2223" i="1" s="1"/>
  <c r="O2223" i="1"/>
  <c r="AL2223" i="1" s="1"/>
  <c r="BA2223" i="1" s="1"/>
  <c r="P2223" i="1"/>
  <c r="N2224" i="1"/>
  <c r="AK2224" i="1" s="1"/>
  <c r="BB2224" i="1" s="1"/>
  <c r="O2224" i="1"/>
  <c r="AL2224" i="1" s="1"/>
  <c r="BA2224" i="1" s="1"/>
  <c r="P2224" i="1"/>
  <c r="N2225" i="1"/>
  <c r="AK2225" i="1" s="1"/>
  <c r="O2225" i="1"/>
  <c r="AL2225" i="1" s="1"/>
  <c r="BA2225" i="1" s="1"/>
  <c r="P2225" i="1"/>
  <c r="N2226" i="1"/>
  <c r="AK2226" i="1" s="1"/>
  <c r="BB2226" i="1" s="1"/>
  <c r="O2226" i="1"/>
  <c r="AL2226" i="1" s="1"/>
  <c r="BA2226" i="1" s="1"/>
  <c r="P2226" i="1"/>
  <c r="N2227" i="1"/>
  <c r="AK2227" i="1" s="1"/>
  <c r="BB2227" i="1" s="1"/>
  <c r="O2227" i="1"/>
  <c r="AL2227" i="1" s="1"/>
  <c r="BA2227" i="1" s="1"/>
  <c r="P2227" i="1"/>
  <c r="N2228" i="1"/>
  <c r="AK2228" i="1" s="1"/>
  <c r="BB2228" i="1" s="1"/>
  <c r="O2228" i="1"/>
  <c r="AL2228" i="1" s="1"/>
  <c r="BA2228" i="1" s="1"/>
  <c r="P2228" i="1"/>
  <c r="N2229" i="1"/>
  <c r="AK2229" i="1" s="1"/>
  <c r="BB2229" i="1" s="1"/>
  <c r="O2229" i="1"/>
  <c r="AL2229" i="1" s="1"/>
  <c r="BA2229" i="1" s="1"/>
  <c r="P2229" i="1"/>
  <c r="N2230" i="1"/>
  <c r="AK2230" i="1" s="1"/>
  <c r="BB2230" i="1" s="1"/>
  <c r="O2230" i="1"/>
  <c r="AL2230" i="1" s="1"/>
  <c r="BA2230" i="1" s="1"/>
  <c r="P2230" i="1"/>
  <c r="N2231" i="1"/>
  <c r="AK2231" i="1" s="1"/>
  <c r="BB2231" i="1" s="1"/>
  <c r="O2231" i="1"/>
  <c r="AL2231" i="1" s="1"/>
  <c r="BA2231" i="1" s="1"/>
  <c r="P2231" i="1"/>
  <c r="N2232" i="1"/>
  <c r="AK2232" i="1" s="1"/>
  <c r="BB2232" i="1" s="1"/>
  <c r="O2232" i="1"/>
  <c r="AL2232" i="1" s="1"/>
  <c r="BA2232" i="1" s="1"/>
  <c r="P2232" i="1"/>
  <c r="N2233" i="1"/>
  <c r="AK2233" i="1" s="1"/>
  <c r="O2233" i="1"/>
  <c r="AL2233" i="1" s="1"/>
  <c r="BA2233" i="1" s="1"/>
  <c r="P2233" i="1"/>
  <c r="N2234" i="1"/>
  <c r="AK2234" i="1" s="1"/>
  <c r="BB2234" i="1" s="1"/>
  <c r="O2234" i="1"/>
  <c r="AL2234" i="1" s="1"/>
  <c r="BA2234" i="1" s="1"/>
  <c r="P2234" i="1"/>
  <c r="N2235" i="1"/>
  <c r="AK2235" i="1" s="1"/>
  <c r="BB2235" i="1" s="1"/>
  <c r="O2235" i="1"/>
  <c r="AL2235" i="1" s="1"/>
  <c r="BA2235" i="1" s="1"/>
  <c r="P2235" i="1"/>
  <c r="N2236" i="1"/>
  <c r="AK2236" i="1" s="1"/>
  <c r="BB2236" i="1" s="1"/>
  <c r="O2236" i="1"/>
  <c r="AL2236" i="1" s="1"/>
  <c r="BA2236" i="1" s="1"/>
  <c r="P2236" i="1"/>
  <c r="N2237" i="1"/>
  <c r="AK2237" i="1" s="1"/>
  <c r="BB2237" i="1" s="1"/>
  <c r="O2237" i="1"/>
  <c r="AL2237" i="1" s="1"/>
  <c r="BA2237" i="1" s="1"/>
  <c r="P2237" i="1"/>
  <c r="N2238" i="1"/>
  <c r="AK2238" i="1" s="1"/>
  <c r="BB2238" i="1" s="1"/>
  <c r="O2238" i="1"/>
  <c r="AL2238" i="1" s="1"/>
  <c r="BA2238" i="1" s="1"/>
  <c r="P2238" i="1"/>
  <c r="N2239" i="1"/>
  <c r="AK2239" i="1" s="1"/>
  <c r="BB2239" i="1" s="1"/>
  <c r="O2239" i="1"/>
  <c r="AL2239" i="1" s="1"/>
  <c r="BA2239" i="1" s="1"/>
  <c r="P2239" i="1"/>
  <c r="N2240" i="1"/>
  <c r="AK2240" i="1" s="1"/>
  <c r="O2240" i="1"/>
  <c r="AL2240" i="1" s="1"/>
  <c r="BA2240" i="1" s="1"/>
  <c r="P2240" i="1"/>
  <c r="N2241" i="1"/>
  <c r="AK2241" i="1" s="1"/>
  <c r="BB2241" i="1" s="1"/>
  <c r="O2241" i="1"/>
  <c r="AL2241" i="1" s="1"/>
  <c r="BA2241" i="1" s="1"/>
  <c r="P2241" i="1"/>
  <c r="N2242" i="1"/>
  <c r="AK2242" i="1" s="1"/>
  <c r="BB2242" i="1" s="1"/>
  <c r="O2242" i="1"/>
  <c r="AL2242" i="1" s="1"/>
  <c r="BA2242" i="1" s="1"/>
  <c r="P2242" i="1"/>
  <c r="N2243" i="1"/>
  <c r="AK2243" i="1" s="1"/>
  <c r="BB2243" i="1" s="1"/>
  <c r="O2243" i="1"/>
  <c r="AL2243" i="1" s="1"/>
  <c r="BA2243" i="1" s="1"/>
  <c r="P2243" i="1"/>
  <c r="N2244" i="1"/>
  <c r="AK2244" i="1" s="1"/>
  <c r="O2244" i="1"/>
  <c r="AL2244" i="1" s="1"/>
  <c r="BA2244" i="1" s="1"/>
  <c r="P2244" i="1"/>
  <c r="N2245" i="1"/>
  <c r="AK2245" i="1" s="1"/>
  <c r="BB2245" i="1" s="1"/>
  <c r="O2245" i="1"/>
  <c r="AL2245" i="1" s="1"/>
  <c r="BA2245" i="1" s="1"/>
  <c r="P2245" i="1"/>
  <c r="N2246" i="1"/>
  <c r="AK2246" i="1" s="1"/>
  <c r="BB2246" i="1" s="1"/>
  <c r="O2246" i="1"/>
  <c r="AL2246" i="1" s="1"/>
  <c r="BA2246" i="1" s="1"/>
  <c r="P2246" i="1"/>
  <c r="N2247" i="1"/>
  <c r="AK2247" i="1" s="1"/>
  <c r="BB2247" i="1" s="1"/>
  <c r="O2247" i="1"/>
  <c r="AL2247" i="1" s="1"/>
  <c r="BA2247" i="1" s="1"/>
  <c r="P2247" i="1"/>
  <c r="N2248" i="1"/>
  <c r="AK2248" i="1" s="1"/>
  <c r="BB2248" i="1" s="1"/>
  <c r="O2248" i="1"/>
  <c r="AL2248" i="1" s="1"/>
  <c r="BA2248" i="1" s="1"/>
  <c r="P2248" i="1"/>
  <c r="N2249" i="1"/>
  <c r="AK2249" i="1" s="1"/>
  <c r="BB2249" i="1" s="1"/>
  <c r="O2249" i="1"/>
  <c r="AL2249" i="1" s="1"/>
  <c r="BA2249" i="1" s="1"/>
  <c r="P2249" i="1"/>
  <c r="N2250" i="1"/>
  <c r="AK2250" i="1" s="1"/>
  <c r="BB2250" i="1" s="1"/>
  <c r="O2250" i="1"/>
  <c r="AL2250" i="1" s="1"/>
  <c r="BA2250" i="1" s="1"/>
  <c r="P2250" i="1"/>
  <c r="N2251" i="1"/>
  <c r="AK2251" i="1" s="1"/>
  <c r="BB2251" i="1" s="1"/>
  <c r="O2251" i="1"/>
  <c r="AL2251" i="1" s="1"/>
  <c r="BA2251" i="1" s="1"/>
  <c r="P2251" i="1"/>
  <c r="N2252" i="1"/>
  <c r="AK2252" i="1" s="1"/>
  <c r="BB2252" i="1" s="1"/>
  <c r="O2252" i="1"/>
  <c r="AL2252" i="1" s="1"/>
  <c r="BA2252" i="1" s="1"/>
  <c r="P2252" i="1"/>
  <c r="N2253" i="1"/>
  <c r="AK2253" i="1" s="1"/>
  <c r="BB2253" i="1" s="1"/>
  <c r="O2253" i="1"/>
  <c r="AL2253" i="1" s="1"/>
  <c r="BA2253" i="1" s="1"/>
  <c r="P2253" i="1"/>
  <c r="N2254" i="1"/>
  <c r="AK2254" i="1" s="1"/>
  <c r="BB2254" i="1" s="1"/>
  <c r="O2254" i="1"/>
  <c r="AL2254" i="1" s="1"/>
  <c r="BA2254" i="1" s="1"/>
  <c r="P2254" i="1"/>
  <c r="N2255" i="1"/>
  <c r="AK2255" i="1" s="1"/>
  <c r="BB2255" i="1" s="1"/>
  <c r="O2255" i="1"/>
  <c r="AL2255" i="1" s="1"/>
  <c r="BA2255" i="1" s="1"/>
  <c r="P2255" i="1"/>
  <c r="N2256" i="1"/>
  <c r="AK2256" i="1" s="1"/>
  <c r="BB2256" i="1" s="1"/>
  <c r="O2256" i="1"/>
  <c r="AL2256" i="1" s="1"/>
  <c r="BA2256" i="1" s="1"/>
  <c r="P2256" i="1"/>
  <c r="N2257" i="1"/>
  <c r="AK2257" i="1" s="1"/>
  <c r="BB2257" i="1" s="1"/>
  <c r="O2257" i="1"/>
  <c r="AL2257" i="1" s="1"/>
  <c r="BA2257" i="1" s="1"/>
  <c r="P2257" i="1"/>
  <c r="N2258" i="1"/>
  <c r="AK2258" i="1" s="1"/>
  <c r="BB2258" i="1" s="1"/>
  <c r="O2258" i="1"/>
  <c r="AL2258" i="1" s="1"/>
  <c r="BA2258" i="1" s="1"/>
  <c r="P2258" i="1"/>
  <c r="N2259" i="1"/>
  <c r="AK2259" i="1" s="1"/>
  <c r="BB2259" i="1" s="1"/>
  <c r="O2259" i="1"/>
  <c r="AL2259" i="1" s="1"/>
  <c r="BA2259" i="1" s="1"/>
  <c r="P2259" i="1"/>
  <c r="N2260" i="1"/>
  <c r="AK2260" i="1" s="1"/>
  <c r="BB2260" i="1" s="1"/>
  <c r="O2260" i="1"/>
  <c r="AL2260" i="1" s="1"/>
  <c r="BA2260" i="1" s="1"/>
  <c r="P2260" i="1"/>
  <c r="N2261" i="1"/>
  <c r="AK2261" i="1" s="1"/>
  <c r="BB2261" i="1" s="1"/>
  <c r="O2261" i="1"/>
  <c r="AL2261" i="1" s="1"/>
  <c r="BA2261" i="1" s="1"/>
  <c r="P2261" i="1"/>
  <c r="N2262" i="1"/>
  <c r="AK2262" i="1" s="1"/>
  <c r="BB2262" i="1" s="1"/>
  <c r="O2262" i="1"/>
  <c r="AL2262" i="1" s="1"/>
  <c r="BA2262" i="1" s="1"/>
  <c r="P2262" i="1"/>
  <c r="N2263" i="1"/>
  <c r="AK2263" i="1" s="1"/>
  <c r="BB2263" i="1" s="1"/>
  <c r="O2263" i="1"/>
  <c r="AL2263" i="1" s="1"/>
  <c r="BA2263" i="1" s="1"/>
  <c r="P2263" i="1"/>
  <c r="N2264" i="1"/>
  <c r="AK2264" i="1" s="1"/>
  <c r="BB2264" i="1" s="1"/>
  <c r="O2264" i="1"/>
  <c r="AL2264" i="1" s="1"/>
  <c r="BA2264" i="1" s="1"/>
  <c r="P2264" i="1"/>
  <c r="N2265" i="1"/>
  <c r="AK2265" i="1" s="1"/>
  <c r="BB2265" i="1" s="1"/>
  <c r="O2265" i="1"/>
  <c r="AL2265" i="1" s="1"/>
  <c r="BA2265" i="1" s="1"/>
  <c r="P2265" i="1"/>
  <c r="N2266" i="1"/>
  <c r="AK2266" i="1" s="1"/>
  <c r="BB2266" i="1" s="1"/>
  <c r="O2266" i="1"/>
  <c r="AL2266" i="1" s="1"/>
  <c r="BA2266" i="1" s="1"/>
  <c r="P2266" i="1"/>
  <c r="N2267" i="1"/>
  <c r="AK2267" i="1" s="1"/>
  <c r="BB2267" i="1" s="1"/>
  <c r="O2267" i="1"/>
  <c r="AL2267" i="1" s="1"/>
  <c r="BA2267" i="1" s="1"/>
  <c r="P2267" i="1"/>
  <c r="N2268" i="1"/>
  <c r="AK2268" i="1" s="1"/>
  <c r="BB2268" i="1" s="1"/>
  <c r="O2268" i="1"/>
  <c r="AL2268" i="1" s="1"/>
  <c r="BA2268" i="1" s="1"/>
  <c r="P2268" i="1"/>
  <c r="N2269" i="1"/>
  <c r="AK2269" i="1" s="1"/>
  <c r="BB2269" i="1" s="1"/>
  <c r="O2269" i="1"/>
  <c r="AL2269" i="1" s="1"/>
  <c r="BA2269" i="1" s="1"/>
  <c r="P2269" i="1"/>
  <c r="N2270" i="1"/>
  <c r="AK2270" i="1" s="1"/>
  <c r="BB2270" i="1" s="1"/>
  <c r="O2270" i="1"/>
  <c r="AL2270" i="1" s="1"/>
  <c r="BA2270" i="1" s="1"/>
  <c r="P2270" i="1"/>
  <c r="N2271" i="1"/>
  <c r="AK2271" i="1" s="1"/>
  <c r="BB2271" i="1" s="1"/>
  <c r="O2271" i="1"/>
  <c r="AL2271" i="1" s="1"/>
  <c r="BA2271" i="1" s="1"/>
  <c r="P2271" i="1"/>
  <c r="N2272" i="1"/>
  <c r="AK2272" i="1" s="1"/>
  <c r="BB2272" i="1" s="1"/>
  <c r="O2272" i="1"/>
  <c r="AL2272" i="1" s="1"/>
  <c r="BA2272" i="1" s="1"/>
  <c r="P2272" i="1"/>
  <c r="N2273" i="1"/>
  <c r="AK2273" i="1" s="1"/>
  <c r="BB2273" i="1" s="1"/>
  <c r="O2273" i="1"/>
  <c r="AL2273" i="1" s="1"/>
  <c r="BA2273" i="1" s="1"/>
  <c r="P2273" i="1"/>
  <c r="N2274" i="1"/>
  <c r="AK2274" i="1" s="1"/>
  <c r="BB2274" i="1" s="1"/>
  <c r="O2274" i="1"/>
  <c r="AL2274" i="1" s="1"/>
  <c r="BA2274" i="1" s="1"/>
  <c r="P2274" i="1"/>
  <c r="N2275" i="1"/>
  <c r="AK2275" i="1" s="1"/>
  <c r="BB2275" i="1" s="1"/>
  <c r="O2275" i="1"/>
  <c r="AL2275" i="1" s="1"/>
  <c r="BA2275" i="1" s="1"/>
  <c r="P2275" i="1"/>
  <c r="N2276" i="1"/>
  <c r="AK2276" i="1" s="1"/>
  <c r="BB2276" i="1" s="1"/>
  <c r="O2276" i="1"/>
  <c r="AL2276" i="1" s="1"/>
  <c r="BA2276" i="1" s="1"/>
  <c r="P2276" i="1"/>
  <c r="N2277" i="1"/>
  <c r="AK2277" i="1" s="1"/>
  <c r="BB2277" i="1" s="1"/>
  <c r="O2277" i="1"/>
  <c r="AL2277" i="1" s="1"/>
  <c r="BA2277" i="1" s="1"/>
  <c r="P2277" i="1"/>
  <c r="N2278" i="1"/>
  <c r="AK2278" i="1" s="1"/>
  <c r="BB2278" i="1" s="1"/>
  <c r="O2278" i="1"/>
  <c r="AL2278" i="1" s="1"/>
  <c r="BA2278" i="1" s="1"/>
  <c r="P2278" i="1"/>
  <c r="N2279" i="1"/>
  <c r="AK2279" i="1" s="1"/>
  <c r="BB2279" i="1" s="1"/>
  <c r="O2279" i="1"/>
  <c r="AL2279" i="1" s="1"/>
  <c r="BA2279" i="1" s="1"/>
  <c r="P2279" i="1"/>
  <c r="N2280" i="1"/>
  <c r="AK2280" i="1" s="1"/>
  <c r="BB2280" i="1" s="1"/>
  <c r="O2280" i="1"/>
  <c r="AL2280" i="1" s="1"/>
  <c r="BA2280" i="1" s="1"/>
  <c r="P2280" i="1"/>
  <c r="N2281" i="1"/>
  <c r="AK2281" i="1" s="1"/>
  <c r="BB2281" i="1" s="1"/>
  <c r="O2281" i="1"/>
  <c r="AL2281" i="1" s="1"/>
  <c r="BA2281" i="1" s="1"/>
  <c r="P2281" i="1"/>
  <c r="N2282" i="1"/>
  <c r="AK2282" i="1" s="1"/>
  <c r="O2282" i="1"/>
  <c r="AL2282" i="1" s="1"/>
  <c r="BA2282" i="1" s="1"/>
  <c r="P2282" i="1"/>
  <c r="N2283" i="1"/>
  <c r="AK2283" i="1" s="1"/>
  <c r="BB2283" i="1" s="1"/>
  <c r="O2283" i="1"/>
  <c r="AL2283" i="1" s="1"/>
  <c r="BA2283" i="1" s="1"/>
  <c r="P2283" i="1"/>
  <c r="N2284" i="1"/>
  <c r="AK2284" i="1" s="1"/>
  <c r="BB2284" i="1" s="1"/>
  <c r="O2284" i="1"/>
  <c r="AL2284" i="1" s="1"/>
  <c r="BA2284" i="1" s="1"/>
  <c r="P2284" i="1"/>
  <c r="N2285" i="1"/>
  <c r="AK2285" i="1" s="1"/>
  <c r="BB2285" i="1" s="1"/>
  <c r="O2285" i="1"/>
  <c r="AL2285" i="1" s="1"/>
  <c r="BA2285" i="1" s="1"/>
  <c r="P2285" i="1"/>
  <c r="N2286" i="1"/>
  <c r="AK2286" i="1" s="1"/>
  <c r="BB2286" i="1" s="1"/>
  <c r="O2286" i="1"/>
  <c r="AL2286" i="1" s="1"/>
  <c r="BA2286" i="1" s="1"/>
  <c r="P2286" i="1"/>
  <c r="N2287" i="1"/>
  <c r="AK2287" i="1" s="1"/>
  <c r="BB2287" i="1" s="1"/>
  <c r="O2287" i="1"/>
  <c r="AL2287" i="1" s="1"/>
  <c r="BA2287" i="1" s="1"/>
  <c r="P2287" i="1"/>
  <c r="N2288" i="1"/>
  <c r="AK2288" i="1" s="1"/>
  <c r="BB2288" i="1" s="1"/>
  <c r="O2288" i="1"/>
  <c r="AL2288" i="1" s="1"/>
  <c r="BA2288" i="1" s="1"/>
  <c r="P2288" i="1"/>
  <c r="N2289" i="1"/>
  <c r="AK2289" i="1" s="1"/>
  <c r="BB2289" i="1" s="1"/>
  <c r="O2289" i="1"/>
  <c r="AL2289" i="1" s="1"/>
  <c r="BA2289" i="1" s="1"/>
  <c r="P2289" i="1"/>
  <c r="N2290" i="1"/>
  <c r="AK2290" i="1" s="1"/>
  <c r="BB2290" i="1" s="1"/>
  <c r="O2290" i="1"/>
  <c r="AL2290" i="1" s="1"/>
  <c r="BA2290" i="1" s="1"/>
  <c r="P2290" i="1"/>
  <c r="N2291" i="1"/>
  <c r="AK2291" i="1" s="1"/>
  <c r="BB2291" i="1" s="1"/>
  <c r="O2291" i="1"/>
  <c r="AL2291" i="1" s="1"/>
  <c r="BA2291" i="1" s="1"/>
  <c r="P2291" i="1"/>
  <c r="N2292" i="1"/>
  <c r="AK2292" i="1" s="1"/>
  <c r="BB2292" i="1" s="1"/>
  <c r="O2292" i="1"/>
  <c r="AL2292" i="1" s="1"/>
  <c r="BA2292" i="1" s="1"/>
  <c r="P2292" i="1"/>
  <c r="N2293" i="1"/>
  <c r="AK2293" i="1" s="1"/>
  <c r="BB2293" i="1" s="1"/>
  <c r="O2293" i="1"/>
  <c r="AL2293" i="1" s="1"/>
  <c r="BA2293" i="1" s="1"/>
  <c r="P2293" i="1"/>
  <c r="N2294" i="1"/>
  <c r="AK2294" i="1" s="1"/>
  <c r="BB2294" i="1" s="1"/>
  <c r="O2294" i="1"/>
  <c r="AL2294" i="1" s="1"/>
  <c r="BA2294" i="1" s="1"/>
  <c r="P2294" i="1"/>
  <c r="N2295" i="1"/>
  <c r="AK2295" i="1" s="1"/>
  <c r="BB2295" i="1" s="1"/>
  <c r="O2295" i="1"/>
  <c r="AL2295" i="1" s="1"/>
  <c r="BA2295" i="1" s="1"/>
  <c r="P2295" i="1"/>
  <c r="N2296" i="1"/>
  <c r="AK2296" i="1" s="1"/>
  <c r="BB2296" i="1" s="1"/>
  <c r="O2296" i="1"/>
  <c r="AL2296" i="1" s="1"/>
  <c r="BA2296" i="1" s="1"/>
  <c r="P2296" i="1"/>
  <c r="N2297" i="1"/>
  <c r="AK2297" i="1" s="1"/>
  <c r="BB2297" i="1" s="1"/>
  <c r="O2297" i="1"/>
  <c r="AL2297" i="1" s="1"/>
  <c r="BA2297" i="1" s="1"/>
  <c r="P2297" i="1"/>
  <c r="N2298" i="1"/>
  <c r="AK2298" i="1" s="1"/>
  <c r="BB2298" i="1" s="1"/>
  <c r="O2298" i="1"/>
  <c r="AL2298" i="1" s="1"/>
  <c r="BA2298" i="1" s="1"/>
  <c r="P2298" i="1"/>
  <c r="N2299" i="1"/>
  <c r="AK2299" i="1" s="1"/>
  <c r="BB2299" i="1" s="1"/>
  <c r="O2299" i="1"/>
  <c r="AL2299" i="1" s="1"/>
  <c r="BA2299" i="1" s="1"/>
  <c r="P2299" i="1"/>
  <c r="N2300" i="1"/>
  <c r="AK2300" i="1" s="1"/>
  <c r="BB2300" i="1" s="1"/>
  <c r="O2300" i="1"/>
  <c r="AL2300" i="1" s="1"/>
  <c r="BA2300" i="1" s="1"/>
  <c r="P2300" i="1"/>
  <c r="N2301" i="1"/>
  <c r="AK2301" i="1" s="1"/>
  <c r="BB2301" i="1" s="1"/>
  <c r="O2301" i="1"/>
  <c r="AL2301" i="1" s="1"/>
  <c r="BA2301" i="1" s="1"/>
  <c r="P2301" i="1"/>
  <c r="N2302" i="1"/>
  <c r="AK2302" i="1" s="1"/>
  <c r="BB2302" i="1" s="1"/>
  <c r="O2302" i="1"/>
  <c r="AL2302" i="1" s="1"/>
  <c r="BA2302" i="1" s="1"/>
  <c r="P2302" i="1"/>
  <c r="N2303" i="1"/>
  <c r="AK2303" i="1" s="1"/>
  <c r="BB2303" i="1" s="1"/>
  <c r="O2303" i="1"/>
  <c r="AL2303" i="1" s="1"/>
  <c r="BA2303" i="1" s="1"/>
  <c r="P2303" i="1"/>
  <c r="N2304" i="1"/>
  <c r="AK2304" i="1" s="1"/>
  <c r="BB2304" i="1" s="1"/>
  <c r="O2304" i="1"/>
  <c r="AL2304" i="1" s="1"/>
  <c r="BA2304" i="1" s="1"/>
  <c r="P2304" i="1"/>
  <c r="N2305" i="1"/>
  <c r="AK2305" i="1" s="1"/>
  <c r="BB2305" i="1" s="1"/>
  <c r="O2305" i="1"/>
  <c r="AL2305" i="1" s="1"/>
  <c r="BA2305" i="1" s="1"/>
  <c r="P2305" i="1"/>
  <c r="N2306" i="1"/>
  <c r="AK2306" i="1" s="1"/>
  <c r="BB2306" i="1" s="1"/>
  <c r="O2306" i="1"/>
  <c r="AL2306" i="1" s="1"/>
  <c r="BA2306" i="1" s="1"/>
  <c r="P2306" i="1"/>
  <c r="N2307" i="1"/>
  <c r="AK2307" i="1" s="1"/>
  <c r="BB2307" i="1" s="1"/>
  <c r="O2307" i="1"/>
  <c r="AL2307" i="1" s="1"/>
  <c r="BA2307" i="1" s="1"/>
  <c r="P2307" i="1"/>
  <c r="N2308" i="1"/>
  <c r="AK2308" i="1" s="1"/>
  <c r="BB2308" i="1" s="1"/>
  <c r="O2308" i="1"/>
  <c r="AL2308" i="1" s="1"/>
  <c r="BA2308" i="1" s="1"/>
  <c r="P2308" i="1"/>
  <c r="N2309" i="1"/>
  <c r="AK2309" i="1" s="1"/>
  <c r="BB2309" i="1" s="1"/>
  <c r="O2309" i="1"/>
  <c r="AL2309" i="1" s="1"/>
  <c r="BA2309" i="1" s="1"/>
  <c r="P2309" i="1"/>
  <c r="N2310" i="1"/>
  <c r="AK2310" i="1" s="1"/>
  <c r="BB2310" i="1" s="1"/>
  <c r="O2310" i="1"/>
  <c r="AL2310" i="1" s="1"/>
  <c r="BA2310" i="1" s="1"/>
  <c r="P2310" i="1"/>
  <c r="N2311" i="1"/>
  <c r="AK2311" i="1" s="1"/>
  <c r="BB2311" i="1" s="1"/>
  <c r="O2311" i="1"/>
  <c r="AL2311" i="1" s="1"/>
  <c r="BA2311" i="1" s="1"/>
  <c r="P2311" i="1"/>
  <c r="N2312" i="1"/>
  <c r="AK2312" i="1" s="1"/>
  <c r="BB2312" i="1" s="1"/>
  <c r="O2312" i="1"/>
  <c r="AL2312" i="1" s="1"/>
  <c r="BA2312" i="1" s="1"/>
  <c r="P2312" i="1"/>
  <c r="N2313" i="1"/>
  <c r="AK2313" i="1" s="1"/>
  <c r="BB2313" i="1" s="1"/>
  <c r="O2313" i="1"/>
  <c r="AL2313" i="1" s="1"/>
  <c r="BA2313" i="1" s="1"/>
  <c r="P2313" i="1"/>
  <c r="N2314" i="1"/>
  <c r="AK2314" i="1" s="1"/>
  <c r="BB2314" i="1" s="1"/>
  <c r="O2314" i="1"/>
  <c r="AL2314" i="1" s="1"/>
  <c r="BA2314" i="1" s="1"/>
  <c r="P2314" i="1"/>
  <c r="N2315" i="1"/>
  <c r="AK2315" i="1" s="1"/>
  <c r="BB2315" i="1" s="1"/>
  <c r="O2315" i="1"/>
  <c r="AL2315" i="1" s="1"/>
  <c r="BA2315" i="1" s="1"/>
  <c r="P2315" i="1"/>
  <c r="N2316" i="1"/>
  <c r="AK2316" i="1" s="1"/>
  <c r="BB2316" i="1" s="1"/>
  <c r="O2316" i="1"/>
  <c r="AL2316" i="1" s="1"/>
  <c r="BA2316" i="1" s="1"/>
  <c r="P2316" i="1"/>
  <c r="N2317" i="1"/>
  <c r="AK2317" i="1" s="1"/>
  <c r="BB2317" i="1" s="1"/>
  <c r="O2317" i="1"/>
  <c r="AL2317" i="1" s="1"/>
  <c r="BA2317" i="1" s="1"/>
  <c r="P2317" i="1"/>
  <c r="N2318" i="1"/>
  <c r="AK2318" i="1" s="1"/>
  <c r="BB2318" i="1" s="1"/>
  <c r="O2318" i="1"/>
  <c r="AL2318" i="1" s="1"/>
  <c r="BA2318" i="1" s="1"/>
  <c r="P2318" i="1"/>
  <c r="N2319" i="1"/>
  <c r="AK2319" i="1" s="1"/>
  <c r="BB2319" i="1" s="1"/>
  <c r="O2319" i="1"/>
  <c r="AL2319" i="1" s="1"/>
  <c r="BA2319" i="1" s="1"/>
  <c r="P2319" i="1"/>
  <c r="N2320" i="1"/>
  <c r="AK2320" i="1" s="1"/>
  <c r="BB2320" i="1" s="1"/>
  <c r="O2320" i="1"/>
  <c r="AL2320" i="1" s="1"/>
  <c r="BA2320" i="1" s="1"/>
  <c r="P2320" i="1"/>
  <c r="N2321" i="1"/>
  <c r="AK2321" i="1" s="1"/>
  <c r="BB2321" i="1" s="1"/>
  <c r="O2321" i="1"/>
  <c r="AL2321" i="1" s="1"/>
  <c r="BA2321" i="1" s="1"/>
  <c r="P2321" i="1"/>
  <c r="N2322" i="1"/>
  <c r="AK2322" i="1" s="1"/>
  <c r="BB2322" i="1" s="1"/>
  <c r="O2322" i="1"/>
  <c r="AL2322" i="1" s="1"/>
  <c r="BA2322" i="1" s="1"/>
  <c r="P2322" i="1"/>
  <c r="N2323" i="1"/>
  <c r="AK2323" i="1" s="1"/>
  <c r="BB2323" i="1" s="1"/>
  <c r="O2323" i="1"/>
  <c r="AL2323" i="1" s="1"/>
  <c r="BA2323" i="1" s="1"/>
  <c r="P2323" i="1"/>
  <c r="N2324" i="1"/>
  <c r="AK2324" i="1" s="1"/>
  <c r="BB2324" i="1" s="1"/>
  <c r="O2324" i="1"/>
  <c r="AL2324" i="1" s="1"/>
  <c r="BA2324" i="1" s="1"/>
  <c r="P2324" i="1"/>
  <c r="N2325" i="1"/>
  <c r="AK2325" i="1" s="1"/>
  <c r="BB2325" i="1" s="1"/>
  <c r="O2325" i="1"/>
  <c r="AL2325" i="1" s="1"/>
  <c r="BA2325" i="1" s="1"/>
  <c r="P2325" i="1"/>
  <c r="N2326" i="1"/>
  <c r="AK2326" i="1" s="1"/>
  <c r="BB2326" i="1" s="1"/>
  <c r="O2326" i="1"/>
  <c r="AL2326" i="1" s="1"/>
  <c r="BA2326" i="1" s="1"/>
  <c r="P2326" i="1"/>
  <c r="N2327" i="1"/>
  <c r="AK2327" i="1" s="1"/>
  <c r="BB2327" i="1" s="1"/>
  <c r="O2327" i="1"/>
  <c r="AL2327" i="1" s="1"/>
  <c r="BA2327" i="1" s="1"/>
  <c r="P2327" i="1"/>
  <c r="N2328" i="1"/>
  <c r="AK2328" i="1" s="1"/>
  <c r="BB2328" i="1" s="1"/>
  <c r="O2328" i="1"/>
  <c r="AL2328" i="1" s="1"/>
  <c r="BA2328" i="1" s="1"/>
  <c r="P2328" i="1"/>
  <c r="N2329" i="1"/>
  <c r="AK2329" i="1" s="1"/>
  <c r="BB2329" i="1" s="1"/>
  <c r="O2329" i="1"/>
  <c r="AL2329" i="1" s="1"/>
  <c r="BA2329" i="1" s="1"/>
  <c r="P2329" i="1"/>
  <c r="N2330" i="1"/>
  <c r="AK2330" i="1" s="1"/>
  <c r="BB2330" i="1" s="1"/>
  <c r="O2330" i="1"/>
  <c r="AL2330" i="1" s="1"/>
  <c r="BA2330" i="1" s="1"/>
  <c r="P2330" i="1"/>
  <c r="N2331" i="1"/>
  <c r="AK2331" i="1" s="1"/>
  <c r="BB2331" i="1" s="1"/>
  <c r="O2331" i="1"/>
  <c r="AL2331" i="1" s="1"/>
  <c r="BA2331" i="1" s="1"/>
  <c r="P2331" i="1"/>
  <c r="N2332" i="1"/>
  <c r="AK2332" i="1" s="1"/>
  <c r="BB2332" i="1" s="1"/>
  <c r="O2332" i="1"/>
  <c r="AL2332" i="1" s="1"/>
  <c r="BA2332" i="1" s="1"/>
  <c r="P2332" i="1"/>
  <c r="N2333" i="1"/>
  <c r="AK2333" i="1" s="1"/>
  <c r="BB2333" i="1" s="1"/>
  <c r="O2333" i="1"/>
  <c r="AL2333" i="1" s="1"/>
  <c r="BA2333" i="1" s="1"/>
  <c r="P2333" i="1"/>
  <c r="N2334" i="1"/>
  <c r="AK2334" i="1" s="1"/>
  <c r="BB2334" i="1" s="1"/>
  <c r="O2334" i="1"/>
  <c r="AL2334" i="1" s="1"/>
  <c r="BA2334" i="1" s="1"/>
  <c r="P2334" i="1"/>
  <c r="N2335" i="1"/>
  <c r="AK2335" i="1" s="1"/>
  <c r="BB2335" i="1" s="1"/>
  <c r="O2335" i="1"/>
  <c r="AL2335" i="1" s="1"/>
  <c r="BA2335" i="1" s="1"/>
  <c r="P2335" i="1"/>
  <c r="N2336" i="1"/>
  <c r="AK2336" i="1" s="1"/>
  <c r="BB2336" i="1" s="1"/>
  <c r="O2336" i="1"/>
  <c r="AL2336" i="1" s="1"/>
  <c r="BA2336" i="1" s="1"/>
  <c r="P2336" i="1"/>
  <c r="N2337" i="1"/>
  <c r="AK2337" i="1" s="1"/>
  <c r="BB2337" i="1" s="1"/>
  <c r="O2337" i="1"/>
  <c r="AL2337" i="1" s="1"/>
  <c r="BA2337" i="1" s="1"/>
  <c r="P2337" i="1"/>
  <c r="N2338" i="1"/>
  <c r="AK2338" i="1" s="1"/>
  <c r="BB2338" i="1" s="1"/>
  <c r="O2338" i="1"/>
  <c r="AL2338" i="1" s="1"/>
  <c r="BA2338" i="1" s="1"/>
  <c r="P2338" i="1"/>
  <c r="N2339" i="1"/>
  <c r="AK2339" i="1" s="1"/>
  <c r="BB2339" i="1" s="1"/>
  <c r="O2339" i="1"/>
  <c r="AL2339" i="1" s="1"/>
  <c r="BA2339" i="1" s="1"/>
  <c r="P2339" i="1"/>
  <c r="N2340" i="1"/>
  <c r="AK2340" i="1" s="1"/>
  <c r="BB2340" i="1" s="1"/>
  <c r="O2340" i="1"/>
  <c r="AL2340" i="1" s="1"/>
  <c r="BA2340" i="1" s="1"/>
  <c r="P2340" i="1"/>
  <c r="N2341" i="1"/>
  <c r="AK2341" i="1" s="1"/>
  <c r="BB2341" i="1" s="1"/>
  <c r="O2341" i="1"/>
  <c r="AL2341" i="1" s="1"/>
  <c r="BA2341" i="1" s="1"/>
  <c r="P2341" i="1"/>
  <c r="N2342" i="1"/>
  <c r="AK2342" i="1" s="1"/>
  <c r="BB2342" i="1" s="1"/>
  <c r="O2342" i="1"/>
  <c r="AL2342" i="1" s="1"/>
  <c r="BA2342" i="1" s="1"/>
  <c r="P2342" i="1"/>
  <c r="N2343" i="1"/>
  <c r="AK2343" i="1" s="1"/>
  <c r="BB2343" i="1" s="1"/>
  <c r="O2343" i="1"/>
  <c r="AL2343" i="1" s="1"/>
  <c r="BA2343" i="1" s="1"/>
  <c r="P2343" i="1"/>
  <c r="N2344" i="1"/>
  <c r="AK2344" i="1" s="1"/>
  <c r="BB2344" i="1" s="1"/>
  <c r="O2344" i="1"/>
  <c r="AL2344" i="1" s="1"/>
  <c r="BA2344" i="1" s="1"/>
  <c r="P2344" i="1"/>
  <c r="N2345" i="1"/>
  <c r="AK2345" i="1" s="1"/>
  <c r="BB2345" i="1" s="1"/>
  <c r="O2345" i="1"/>
  <c r="AL2345" i="1" s="1"/>
  <c r="BA2345" i="1" s="1"/>
  <c r="P2345" i="1"/>
  <c r="N2346" i="1"/>
  <c r="AK2346" i="1" s="1"/>
  <c r="BB2346" i="1" s="1"/>
  <c r="O2346" i="1"/>
  <c r="AL2346" i="1" s="1"/>
  <c r="BA2346" i="1" s="1"/>
  <c r="P2346" i="1"/>
  <c r="N2347" i="1"/>
  <c r="AK2347" i="1" s="1"/>
  <c r="BB2347" i="1" s="1"/>
  <c r="O2347" i="1"/>
  <c r="AL2347" i="1" s="1"/>
  <c r="BA2347" i="1" s="1"/>
  <c r="P2347" i="1"/>
  <c r="N2348" i="1"/>
  <c r="AK2348" i="1" s="1"/>
  <c r="BB2348" i="1" s="1"/>
  <c r="O2348" i="1"/>
  <c r="AL2348" i="1" s="1"/>
  <c r="BA2348" i="1" s="1"/>
  <c r="P2348" i="1"/>
  <c r="N2349" i="1"/>
  <c r="AK2349" i="1" s="1"/>
  <c r="BB2349" i="1" s="1"/>
  <c r="O2349" i="1"/>
  <c r="AL2349" i="1" s="1"/>
  <c r="BA2349" i="1" s="1"/>
  <c r="P2349" i="1"/>
  <c r="N2350" i="1"/>
  <c r="AK2350" i="1" s="1"/>
  <c r="BB2350" i="1" s="1"/>
  <c r="O2350" i="1"/>
  <c r="AL2350" i="1" s="1"/>
  <c r="BA2350" i="1" s="1"/>
  <c r="P2350" i="1"/>
  <c r="N2351" i="1"/>
  <c r="AK2351" i="1" s="1"/>
  <c r="BB2351" i="1" s="1"/>
  <c r="O2351" i="1"/>
  <c r="AL2351" i="1" s="1"/>
  <c r="BA2351" i="1" s="1"/>
  <c r="P2351" i="1"/>
  <c r="N2352" i="1"/>
  <c r="AK2352" i="1" s="1"/>
  <c r="BB2352" i="1" s="1"/>
  <c r="O2352" i="1"/>
  <c r="AL2352" i="1" s="1"/>
  <c r="BA2352" i="1" s="1"/>
  <c r="P2352" i="1"/>
  <c r="N2353" i="1"/>
  <c r="AK2353" i="1" s="1"/>
  <c r="BB2353" i="1" s="1"/>
  <c r="O2353" i="1"/>
  <c r="AL2353" i="1" s="1"/>
  <c r="BA2353" i="1" s="1"/>
  <c r="P2353" i="1"/>
  <c r="N2354" i="1"/>
  <c r="AK2354" i="1" s="1"/>
  <c r="BB2354" i="1" s="1"/>
  <c r="O2354" i="1"/>
  <c r="AL2354" i="1" s="1"/>
  <c r="BA2354" i="1" s="1"/>
  <c r="P2354" i="1"/>
  <c r="N2355" i="1"/>
  <c r="AK2355" i="1" s="1"/>
  <c r="BB2355" i="1" s="1"/>
  <c r="O2355" i="1"/>
  <c r="AL2355" i="1" s="1"/>
  <c r="BA2355" i="1" s="1"/>
  <c r="P2355" i="1"/>
  <c r="N2356" i="1"/>
  <c r="AK2356" i="1" s="1"/>
  <c r="BB2356" i="1" s="1"/>
  <c r="O2356" i="1"/>
  <c r="AL2356" i="1" s="1"/>
  <c r="BA2356" i="1" s="1"/>
  <c r="P2356" i="1"/>
  <c r="N2357" i="1"/>
  <c r="AK2357" i="1" s="1"/>
  <c r="BB2357" i="1" s="1"/>
  <c r="O2357" i="1"/>
  <c r="AL2357" i="1" s="1"/>
  <c r="BA2357" i="1" s="1"/>
  <c r="P2357" i="1"/>
  <c r="N2358" i="1"/>
  <c r="AK2358" i="1" s="1"/>
  <c r="BB2358" i="1" s="1"/>
  <c r="O2358" i="1"/>
  <c r="AL2358" i="1" s="1"/>
  <c r="BA2358" i="1" s="1"/>
  <c r="P2358" i="1"/>
  <c r="N2359" i="1"/>
  <c r="AK2359" i="1" s="1"/>
  <c r="BB2359" i="1" s="1"/>
  <c r="O2359" i="1"/>
  <c r="AL2359" i="1" s="1"/>
  <c r="BA2359" i="1" s="1"/>
  <c r="P2359" i="1"/>
  <c r="N2360" i="1"/>
  <c r="AK2360" i="1" s="1"/>
  <c r="BB2360" i="1" s="1"/>
  <c r="O2360" i="1"/>
  <c r="AL2360" i="1" s="1"/>
  <c r="BA2360" i="1" s="1"/>
  <c r="P2360" i="1"/>
  <c r="N2361" i="1"/>
  <c r="AK2361" i="1" s="1"/>
  <c r="BB2361" i="1" s="1"/>
  <c r="O2361" i="1"/>
  <c r="AL2361" i="1" s="1"/>
  <c r="BA2361" i="1" s="1"/>
  <c r="P2361" i="1"/>
  <c r="N2362" i="1"/>
  <c r="AK2362" i="1" s="1"/>
  <c r="BB2362" i="1" s="1"/>
  <c r="O2362" i="1"/>
  <c r="AL2362" i="1" s="1"/>
  <c r="BA2362" i="1" s="1"/>
  <c r="P2362" i="1"/>
  <c r="N2363" i="1"/>
  <c r="AK2363" i="1" s="1"/>
  <c r="BB2363" i="1" s="1"/>
  <c r="O2363" i="1"/>
  <c r="AL2363" i="1" s="1"/>
  <c r="BA2363" i="1" s="1"/>
  <c r="P2363" i="1"/>
  <c r="N2364" i="1"/>
  <c r="AK2364" i="1" s="1"/>
  <c r="BB2364" i="1" s="1"/>
  <c r="O2364" i="1"/>
  <c r="AL2364" i="1" s="1"/>
  <c r="BA2364" i="1" s="1"/>
  <c r="P2364" i="1"/>
  <c r="N2365" i="1"/>
  <c r="AK2365" i="1" s="1"/>
  <c r="BB2365" i="1" s="1"/>
  <c r="O2365" i="1"/>
  <c r="AL2365" i="1" s="1"/>
  <c r="BA2365" i="1" s="1"/>
  <c r="P2365" i="1"/>
  <c r="N2366" i="1"/>
  <c r="AK2366" i="1" s="1"/>
  <c r="BB2366" i="1" s="1"/>
  <c r="O2366" i="1"/>
  <c r="AL2366" i="1" s="1"/>
  <c r="BA2366" i="1" s="1"/>
  <c r="P2366" i="1"/>
  <c r="N2367" i="1"/>
  <c r="AK2367" i="1" s="1"/>
  <c r="BB2367" i="1" s="1"/>
  <c r="O2367" i="1"/>
  <c r="AL2367" i="1" s="1"/>
  <c r="BA2367" i="1" s="1"/>
  <c r="P2367" i="1"/>
  <c r="N2368" i="1"/>
  <c r="AK2368" i="1" s="1"/>
  <c r="BB2368" i="1" s="1"/>
  <c r="O2368" i="1"/>
  <c r="AL2368" i="1" s="1"/>
  <c r="BA2368" i="1" s="1"/>
  <c r="P2368" i="1"/>
  <c r="N2369" i="1"/>
  <c r="AK2369" i="1" s="1"/>
  <c r="BB2369" i="1" s="1"/>
  <c r="O2369" i="1"/>
  <c r="AL2369" i="1" s="1"/>
  <c r="BA2369" i="1" s="1"/>
  <c r="P2369" i="1"/>
  <c r="N2370" i="1"/>
  <c r="AK2370" i="1" s="1"/>
  <c r="BB2370" i="1" s="1"/>
  <c r="O2370" i="1"/>
  <c r="AL2370" i="1" s="1"/>
  <c r="BA2370" i="1" s="1"/>
  <c r="P2370" i="1"/>
  <c r="N2371" i="1"/>
  <c r="AK2371" i="1" s="1"/>
  <c r="BB2371" i="1" s="1"/>
  <c r="O2371" i="1"/>
  <c r="AL2371" i="1" s="1"/>
  <c r="BA2371" i="1" s="1"/>
  <c r="P2371" i="1"/>
  <c r="N2372" i="1"/>
  <c r="AK2372" i="1" s="1"/>
  <c r="BB2372" i="1" s="1"/>
  <c r="O2372" i="1"/>
  <c r="AL2372" i="1" s="1"/>
  <c r="BA2372" i="1" s="1"/>
  <c r="P2372" i="1"/>
  <c r="N2373" i="1"/>
  <c r="AK2373" i="1" s="1"/>
  <c r="BB2373" i="1" s="1"/>
  <c r="O2373" i="1"/>
  <c r="AL2373" i="1" s="1"/>
  <c r="BA2373" i="1" s="1"/>
  <c r="P2373" i="1"/>
  <c r="N2374" i="1"/>
  <c r="AK2374" i="1" s="1"/>
  <c r="BB2374" i="1" s="1"/>
  <c r="O2374" i="1"/>
  <c r="AL2374" i="1" s="1"/>
  <c r="BA2374" i="1" s="1"/>
  <c r="P2374" i="1"/>
  <c r="N2375" i="1"/>
  <c r="AK2375" i="1" s="1"/>
  <c r="BB2375" i="1" s="1"/>
  <c r="O2375" i="1"/>
  <c r="AL2375" i="1" s="1"/>
  <c r="BA2375" i="1" s="1"/>
  <c r="P2375" i="1"/>
  <c r="N2376" i="1"/>
  <c r="AK2376" i="1" s="1"/>
  <c r="O2376" i="1"/>
  <c r="AL2376" i="1" s="1"/>
  <c r="BA2376" i="1" s="1"/>
  <c r="P2376" i="1"/>
  <c r="N2377" i="1"/>
  <c r="AK2377" i="1" s="1"/>
  <c r="O2377" i="1"/>
  <c r="AL2377" i="1" s="1"/>
  <c r="BA2377" i="1" s="1"/>
  <c r="P2377" i="1"/>
  <c r="N2378" i="1"/>
  <c r="AK2378" i="1" s="1"/>
  <c r="BB2378" i="1" s="1"/>
  <c r="O2378" i="1"/>
  <c r="AL2378" i="1" s="1"/>
  <c r="BA2378" i="1" s="1"/>
  <c r="P2378" i="1"/>
  <c r="N2379" i="1"/>
  <c r="AK2379" i="1" s="1"/>
  <c r="BB2379" i="1" s="1"/>
  <c r="O2379" i="1"/>
  <c r="AL2379" i="1" s="1"/>
  <c r="BA2379" i="1" s="1"/>
  <c r="P2379" i="1"/>
  <c r="N2380" i="1"/>
  <c r="AK2380" i="1" s="1"/>
  <c r="BB2380" i="1" s="1"/>
  <c r="O2380" i="1"/>
  <c r="AL2380" i="1" s="1"/>
  <c r="BA2380" i="1" s="1"/>
  <c r="P2380" i="1"/>
  <c r="N2381" i="1"/>
  <c r="AK2381" i="1" s="1"/>
  <c r="BB2381" i="1" s="1"/>
  <c r="O2381" i="1"/>
  <c r="AL2381" i="1" s="1"/>
  <c r="BA2381" i="1" s="1"/>
  <c r="P2381" i="1"/>
  <c r="N2382" i="1"/>
  <c r="AK2382" i="1" s="1"/>
  <c r="BB2382" i="1" s="1"/>
  <c r="O2382" i="1"/>
  <c r="AL2382" i="1" s="1"/>
  <c r="BA2382" i="1" s="1"/>
  <c r="P2382" i="1"/>
  <c r="N2383" i="1"/>
  <c r="AK2383" i="1" s="1"/>
  <c r="BB2383" i="1" s="1"/>
  <c r="O2383" i="1"/>
  <c r="AL2383" i="1" s="1"/>
  <c r="BA2383" i="1" s="1"/>
  <c r="P2383" i="1"/>
  <c r="N2384" i="1"/>
  <c r="AK2384" i="1" s="1"/>
  <c r="BB2384" i="1" s="1"/>
  <c r="O2384" i="1"/>
  <c r="AL2384" i="1" s="1"/>
  <c r="BA2384" i="1" s="1"/>
  <c r="P2384" i="1"/>
  <c r="N2385" i="1"/>
  <c r="AK2385" i="1" s="1"/>
  <c r="BB2385" i="1" s="1"/>
  <c r="O2385" i="1"/>
  <c r="AL2385" i="1" s="1"/>
  <c r="BA2385" i="1" s="1"/>
  <c r="P2385" i="1"/>
  <c r="N2386" i="1"/>
  <c r="AK2386" i="1" s="1"/>
  <c r="BB2386" i="1" s="1"/>
  <c r="O2386" i="1"/>
  <c r="AL2386" i="1" s="1"/>
  <c r="BA2386" i="1" s="1"/>
  <c r="P2386" i="1"/>
  <c r="N2387" i="1"/>
  <c r="AK2387" i="1" s="1"/>
  <c r="BB2387" i="1" s="1"/>
  <c r="O2387" i="1"/>
  <c r="AL2387" i="1" s="1"/>
  <c r="BA2387" i="1" s="1"/>
  <c r="P2387" i="1"/>
  <c r="N2388" i="1"/>
  <c r="AK2388" i="1" s="1"/>
  <c r="BB2388" i="1" s="1"/>
  <c r="O2388" i="1"/>
  <c r="AL2388" i="1" s="1"/>
  <c r="BA2388" i="1" s="1"/>
  <c r="P2388" i="1"/>
  <c r="N2389" i="1"/>
  <c r="AK2389" i="1" s="1"/>
  <c r="BB2389" i="1" s="1"/>
  <c r="O2389" i="1"/>
  <c r="AL2389" i="1" s="1"/>
  <c r="BA2389" i="1" s="1"/>
  <c r="P2389" i="1"/>
  <c r="N2390" i="1"/>
  <c r="AK2390" i="1" s="1"/>
  <c r="BB2390" i="1" s="1"/>
  <c r="O2390" i="1"/>
  <c r="AL2390" i="1" s="1"/>
  <c r="BA2390" i="1" s="1"/>
  <c r="P2390" i="1"/>
  <c r="N2391" i="1"/>
  <c r="AK2391" i="1" s="1"/>
  <c r="BB2391" i="1" s="1"/>
  <c r="O2391" i="1"/>
  <c r="AL2391" i="1" s="1"/>
  <c r="BA2391" i="1" s="1"/>
  <c r="P2391" i="1"/>
  <c r="N2392" i="1"/>
  <c r="AK2392" i="1" s="1"/>
  <c r="BB2392" i="1" s="1"/>
  <c r="O2392" i="1"/>
  <c r="AL2392" i="1" s="1"/>
  <c r="BA2392" i="1" s="1"/>
  <c r="P2392" i="1"/>
  <c r="N2393" i="1"/>
  <c r="AK2393" i="1" s="1"/>
  <c r="BB2393" i="1" s="1"/>
  <c r="O2393" i="1"/>
  <c r="AL2393" i="1" s="1"/>
  <c r="BA2393" i="1" s="1"/>
  <c r="P2393" i="1"/>
  <c r="N2394" i="1"/>
  <c r="AK2394" i="1" s="1"/>
  <c r="BB2394" i="1" s="1"/>
  <c r="O2394" i="1"/>
  <c r="AL2394" i="1" s="1"/>
  <c r="BA2394" i="1" s="1"/>
  <c r="P2394" i="1"/>
  <c r="N2395" i="1"/>
  <c r="AK2395" i="1" s="1"/>
  <c r="BB2395" i="1" s="1"/>
  <c r="O2395" i="1"/>
  <c r="AL2395" i="1" s="1"/>
  <c r="BA2395" i="1" s="1"/>
  <c r="P2395" i="1"/>
  <c r="N2396" i="1"/>
  <c r="AK2396" i="1" s="1"/>
  <c r="BB2396" i="1" s="1"/>
  <c r="O2396" i="1"/>
  <c r="AL2396" i="1" s="1"/>
  <c r="BA2396" i="1" s="1"/>
  <c r="P2396" i="1"/>
  <c r="N2397" i="1"/>
  <c r="AK2397" i="1" s="1"/>
  <c r="BB2397" i="1" s="1"/>
  <c r="O2397" i="1"/>
  <c r="AL2397" i="1" s="1"/>
  <c r="BA2397" i="1" s="1"/>
  <c r="P2397" i="1"/>
  <c r="N2398" i="1"/>
  <c r="AK2398" i="1" s="1"/>
  <c r="BB2398" i="1" s="1"/>
  <c r="O2398" i="1"/>
  <c r="AL2398" i="1" s="1"/>
  <c r="BA2398" i="1" s="1"/>
  <c r="P2398" i="1"/>
  <c r="N2399" i="1"/>
  <c r="AK2399" i="1" s="1"/>
  <c r="BB2399" i="1" s="1"/>
  <c r="O2399" i="1"/>
  <c r="AL2399" i="1" s="1"/>
  <c r="BA2399" i="1" s="1"/>
  <c r="P2399" i="1"/>
  <c r="N2400" i="1"/>
  <c r="AK2400" i="1" s="1"/>
  <c r="BB2400" i="1" s="1"/>
  <c r="O2400" i="1"/>
  <c r="AL2400" i="1" s="1"/>
  <c r="BA2400" i="1" s="1"/>
  <c r="P2400" i="1"/>
  <c r="N2401" i="1"/>
  <c r="AK2401" i="1" s="1"/>
  <c r="O2401" i="1"/>
  <c r="AL2401" i="1" s="1"/>
  <c r="BA2401" i="1" s="1"/>
  <c r="P2401" i="1"/>
  <c r="N2402" i="1"/>
  <c r="AK2402" i="1" s="1"/>
  <c r="BB2402" i="1" s="1"/>
  <c r="O2402" i="1"/>
  <c r="AL2402" i="1" s="1"/>
  <c r="BA2402" i="1" s="1"/>
  <c r="P2402" i="1"/>
  <c r="N2403" i="1"/>
  <c r="AK2403" i="1" s="1"/>
  <c r="BB2403" i="1" s="1"/>
  <c r="O2403" i="1"/>
  <c r="AL2403" i="1" s="1"/>
  <c r="BA2403" i="1" s="1"/>
  <c r="P2403" i="1"/>
  <c r="N2404" i="1"/>
  <c r="AK2404" i="1" s="1"/>
  <c r="BB2404" i="1" s="1"/>
  <c r="O2404" i="1"/>
  <c r="AL2404" i="1" s="1"/>
  <c r="BA2404" i="1" s="1"/>
  <c r="P2404" i="1"/>
  <c r="N2405" i="1"/>
  <c r="AK2405" i="1" s="1"/>
  <c r="BB2405" i="1" s="1"/>
  <c r="O2405" i="1"/>
  <c r="AL2405" i="1" s="1"/>
  <c r="BA2405" i="1" s="1"/>
  <c r="P2405" i="1"/>
  <c r="N2406" i="1"/>
  <c r="AK2406" i="1" s="1"/>
  <c r="BB2406" i="1" s="1"/>
  <c r="O2406" i="1"/>
  <c r="AL2406" i="1" s="1"/>
  <c r="BA2406" i="1" s="1"/>
  <c r="P2406" i="1"/>
  <c r="N2407" i="1"/>
  <c r="AK2407" i="1" s="1"/>
  <c r="BB2407" i="1" s="1"/>
  <c r="O2407" i="1"/>
  <c r="AL2407" i="1" s="1"/>
  <c r="BA2407" i="1" s="1"/>
  <c r="P2407" i="1"/>
  <c r="N2408" i="1"/>
  <c r="AK2408" i="1" s="1"/>
  <c r="BB2408" i="1" s="1"/>
  <c r="O2408" i="1"/>
  <c r="AL2408" i="1" s="1"/>
  <c r="BA2408" i="1" s="1"/>
  <c r="P2408" i="1"/>
  <c r="N2409" i="1"/>
  <c r="AK2409" i="1" s="1"/>
  <c r="BB2409" i="1" s="1"/>
  <c r="O2409" i="1"/>
  <c r="AL2409" i="1" s="1"/>
  <c r="BA2409" i="1" s="1"/>
  <c r="P2409" i="1"/>
  <c r="N2410" i="1"/>
  <c r="AK2410" i="1" s="1"/>
  <c r="BB2410" i="1" s="1"/>
  <c r="O2410" i="1"/>
  <c r="AL2410" i="1" s="1"/>
  <c r="BA2410" i="1" s="1"/>
  <c r="P2410" i="1"/>
  <c r="N2411" i="1"/>
  <c r="AK2411" i="1" s="1"/>
  <c r="BB2411" i="1" s="1"/>
  <c r="O2411" i="1"/>
  <c r="AL2411" i="1" s="1"/>
  <c r="BA2411" i="1" s="1"/>
  <c r="P2411" i="1"/>
  <c r="N2412" i="1"/>
  <c r="AK2412" i="1" s="1"/>
  <c r="BB2412" i="1" s="1"/>
  <c r="O2412" i="1"/>
  <c r="AL2412" i="1" s="1"/>
  <c r="BA2412" i="1" s="1"/>
  <c r="P2412" i="1"/>
  <c r="N2413" i="1"/>
  <c r="AK2413" i="1" s="1"/>
  <c r="BB2413" i="1" s="1"/>
  <c r="O2413" i="1"/>
  <c r="AL2413" i="1" s="1"/>
  <c r="BA2413" i="1" s="1"/>
  <c r="P2413" i="1"/>
  <c r="N2414" i="1"/>
  <c r="AK2414" i="1" s="1"/>
  <c r="BB2414" i="1" s="1"/>
  <c r="O2414" i="1"/>
  <c r="AL2414" i="1" s="1"/>
  <c r="BA2414" i="1" s="1"/>
  <c r="P2414" i="1"/>
  <c r="N2415" i="1"/>
  <c r="AK2415" i="1" s="1"/>
  <c r="BB2415" i="1" s="1"/>
  <c r="O2415" i="1"/>
  <c r="AL2415" i="1" s="1"/>
  <c r="BA2415" i="1" s="1"/>
  <c r="P2415" i="1"/>
  <c r="N2416" i="1"/>
  <c r="AK2416" i="1" s="1"/>
  <c r="BB2416" i="1" s="1"/>
  <c r="O2416" i="1"/>
  <c r="AL2416" i="1" s="1"/>
  <c r="BA2416" i="1" s="1"/>
  <c r="P2416" i="1"/>
  <c r="N2417" i="1"/>
  <c r="AK2417" i="1" s="1"/>
  <c r="BB2417" i="1" s="1"/>
  <c r="O2417" i="1"/>
  <c r="AL2417" i="1" s="1"/>
  <c r="BA2417" i="1" s="1"/>
  <c r="P2417" i="1"/>
  <c r="N2418" i="1"/>
  <c r="AK2418" i="1" s="1"/>
  <c r="BB2418" i="1" s="1"/>
  <c r="O2418" i="1"/>
  <c r="AL2418" i="1" s="1"/>
  <c r="BA2418" i="1" s="1"/>
  <c r="P2418" i="1"/>
  <c r="N2419" i="1"/>
  <c r="AK2419" i="1" s="1"/>
  <c r="BB2419" i="1" s="1"/>
  <c r="O2419" i="1"/>
  <c r="AL2419" i="1" s="1"/>
  <c r="BA2419" i="1" s="1"/>
  <c r="P2419" i="1"/>
  <c r="N2420" i="1"/>
  <c r="AK2420" i="1" s="1"/>
  <c r="O2420" i="1"/>
  <c r="AL2420" i="1" s="1"/>
  <c r="BA2420" i="1" s="1"/>
  <c r="P2420" i="1"/>
  <c r="N2421" i="1"/>
  <c r="AK2421" i="1" s="1"/>
  <c r="BB2421" i="1" s="1"/>
  <c r="O2421" i="1"/>
  <c r="AL2421" i="1" s="1"/>
  <c r="BA2421" i="1" s="1"/>
  <c r="P2421" i="1"/>
  <c r="N2422" i="1"/>
  <c r="AK2422" i="1" s="1"/>
  <c r="BB2422" i="1" s="1"/>
  <c r="O2422" i="1"/>
  <c r="AL2422" i="1" s="1"/>
  <c r="BA2422" i="1" s="1"/>
  <c r="P2422" i="1"/>
  <c r="N2423" i="1"/>
  <c r="AK2423" i="1" s="1"/>
  <c r="BB2423" i="1" s="1"/>
  <c r="O2423" i="1"/>
  <c r="AL2423" i="1" s="1"/>
  <c r="BA2423" i="1" s="1"/>
  <c r="P2423" i="1"/>
  <c r="N2424" i="1"/>
  <c r="AK2424" i="1" s="1"/>
  <c r="BB2424" i="1" s="1"/>
  <c r="O2424" i="1"/>
  <c r="AL2424" i="1" s="1"/>
  <c r="BA2424" i="1" s="1"/>
  <c r="P2424" i="1"/>
  <c r="N2425" i="1"/>
  <c r="AK2425" i="1" s="1"/>
  <c r="BB2425" i="1" s="1"/>
  <c r="O2425" i="1"/>
  <c r="AL2425" i="1" s="1"/>
  <c r="BA2425" i="1" s="1"/>
  <c r="P2425" i="1"/>
  <c r="N2426" i="1"/>
  <c r="AK2426" i="1" s="1"/>
  <c r="BB2426" i="1" s="1"/>
  <c r="O2426" i="1"/>
  <c r="AL2426" i="1" s="1"/>
  <c r="BA2426" i="1" s="1"/>
  <c r="P2426" i="1"/>
  <c r="N2427" i="1"/>
  <c r="AK2427" i="1" s="1"/>
  <c r="BB2427" i="1" s="1"/>
  <c r="O2427" i="1"/>
  <c r="AL2427" i="1" s="1"/>
  <c r="BA2427" i="1" s="1"/>
  <c r="P2427" i="1"/>
  <c r="N2428" i="1"/>
  <c r="AK2428" i="1" s="1"/>
  <c r="BB2428" i="1" s="1"/>
  <c r="O2428" i="1"/>
  <c r="AL2428" i="1" s="1"/>
  <c r="BA2428" i="1" s="1"/>
  <c r="P2428" i="1"/>
  <c r="N2429" i="1"/>
  <c r="AK2429" i="1" s="1"/>
  <c r="BB2429" i="1" s="1"/>
  <c r="O2429" i="1"/>
  <c r="AL2429" i="1" s="1"/>
  <c r="BA2429" i="1" s="1"/>
  <c r="P2429" i="1"/>
  <c r="N2430" i="1"/>
  <c r="AK2430" i="1" s="1"/>
  <c r="BB2430" i="1" s="1"/>
  <c r="O2430" i="1"/>
  <c r="AL2430" i="1" s="1"/>
  <c r="BA2430" i="1" s="1"/>
  <c r="P2430" i="1"/>
  <c r="N2431" i="1"/>
  <c r="AK2431" i="1" s="1"/>
  <c r="BB2431" i="1" s="1"/>
  <c r="O2431" i="1"/>
  <c r="AL2431" i="1" s="1"/>
  <c r="BA2431" i="1" s="1"/>
  <c r="P2431" i="1"/>
  <c r="N2432" i="1"/>
  <c r="AK2432" i="1" s="1"/>
  <c r="BB2432" i="1" s="1"/>
  <c r="O2432" i="1"/>
  <c r="AL2432" i="1" s="1"/>
  <c r="BA2432" i="1" s="1"/>
  <c r="P2432" i="1"/>
  <c r="N2433" i="1"/>
  <c r="AK2433" i="1" s="1"/>
  <c r="BB2433" i="1" s="1"/>
  <c r="O2433" i="1"/>
  <c r="AL2433" i="1" s="1"/>
  <c r="BA2433" i="1" s="1"/>
  <c r="P2433" i="1"/>
  <c r="N2434" i="1"/>
  <c r="AK2434" i="1" s="1"/>
  <c r="BB2434" i="1" s="1"/>
  <c r="O2434" i="1"/>
  <c r="AL2434" i="1" s="1"/>
  <c r="BA2434" i="1" s="1"/>
  <c r="P2434" i="1"/>
  <c r="N2435" i="1"/>
  <c r="AK2435" i="1" s="1"/>
  <c r="BB2435" i="1" s="1"/>
  <c r="O2435" i="1"/>
  <c r="AL2435" i="1" s="1"/>
  <c r="BA2435" i="1" s="1"/>
  <c r="P2435" i="1"/>
  <c r="N2436" i="1"/>
  <c r="AK2436" i="1" s="1"/>
  <c r="BB2436" i="1" s="1"/>
  <c r="O2436" i="1"/>
  <c r="AL2436" i="1" s="1"/>
  <c r="BA2436" i="1" s="1"/>
  <c r="P2436" i="1"/>
  <c r="N2437" i="1"/>
  <c r="AK2437" i="1" s="1"/>
  <c r="BB2437" i="1" s="1"/>
  <c r="O2437" i="1"/>
  <c r="AL2437" i="1" s="1"/>
  <c r="BA2437" i="1" s="1"/>
  <c r="P2437" i="1"/>
  <c r="N2438" i="1"/>
  <c r="AK2438" i="1" s="1"/>
  <c r="BB2438" i="1" s="1"/>
  <c r="O2438" i="1"/>
  <c r="AL2438" i="1" s="1"/>
  <c r="BA2438" i="1" s="1"/>
  <c r="P2438" i="1"/>
  <c r="N2439" i="1"/>
  <c r="AK2439" i="1" s="1"/>
  <c r="BB2439" i="1" s="1"/>
  <c r="O2439" i="1"/>
  <c r="AL2439" i="1" s="1"/>
  <c r="BA2439" i="1" s="1"/>
  <c r="P2439" i="1"/>
  <c r="N2440" i="1"/>
  <c r="AK2440" i="1" s="1"/>
  <c r="O2440" i="1"/>
  <c r="AL2440" i="1" s="1"/>
  <c r="BA2440" i="1" s="1"/>
  <c r="P2440" i="1"/>
  <c r="N2441" i="1"/>
  <c r="AK2441" i="1" s="1"/>
  <c r="BB2441" i="1" s="1"/>
  <c r="O2441" i="1"/>
  <c r="AL2441" i="1" s="1"/>
  <c r="BA2441" i="1" s="1"/>
  <c r="P2441" i="1"/>
  <c r="N2442" i="1"/>
  <c r="AK2442" i="1" s="1"/>
  <c r="O2442" i="1"/>
  <c r="AL2442" i="1" s="1"/>
  <c r="BA2442" i="1" s="1"/>
  <c r="P2442" i="1"/>
  <c r="N2443" i="1"/>
  <c r="AK2443" i="1" s="1"/>
  <c r="BB2443" i="1" s="1"/>
  <c r="O2443" i="1"/>
  <c r="AL2443" i="1" s="1"/>
  <c r="BA2443" i="1" s="1"/>
  <c r="P2443" i="1"/>
  <c r="N2444" i="1"/>
  <c r="AK2444" i="1" s="1"/>
  <c r="BB2444" i="1" s="1"/>
  <c r="O2444" i="1"/>
  <c r="AL2444" i="1" s="1"/>
  <c r="BA2444" i="1" s="1"/>
  <c r="P2444" i="1"/>
  <c r="N2445" i="1"/>
  <c r="AK2445" i="1" s="1"/>
  <c r="BB2445" i="1" s="1"/>
  <c r="O2445" i="1"/>
  <c r="AL2445" i="1" s="1"/>
  <c r="BA2445" i="1" s="1"/>
  <c r="P2445" i="1"/>
  <c r="N2446" i="1"/>
  <c r="AK2446" i="1" s="1"/>
  <c r="BB2446" i="1" s="1"/>
  <c r="O2446" i="1"/>
  <c r="AL2446" i="1" s="1"/>
  <c r="BA2446" i="1" s="1"/>
  <c r="P2446" i="1"/>
  <c r="N2447" i="1"/>
  <c r="AK2447" i="1" s="1"/>
  <c r="BB2447" i="1" s="1"/>
  <c r="O2447" i="1"/>
  <c r="AL2447" i="1" s="1"/>
  <c r="BA2447" i="1" s="1"/>
  <c r="P2447" i="1"/>
  <c r="N2448" i="1"/>
  <c r="AK2448" i="1" s="1"/>
  <c r="BB2448" i="1" s="1"/>
  <c r="O2448" i="1"/>
  <c r="AL2448" i="1" s="1"/>
  <c r="BA2448" i="1" s="1"/>
  <c r="P2448" i="1"/>
  <c r="N2449" i="1"/>
  <c r="AK2449" i="1" s="1"/>
  <c r="BB2449" i="1" s="1"/>
  <c r="O2449" i="1"/>
  <c r="AL2449" i="1" s="1"/>
  <c r="BA2449" i="1" s="1"/>
  <c r="P2449" i="1"/>
  <c r="N2450" i="1"/>
  <c r="AK2450" i="1" s="1"/>
  <c r="BB2450" i="1" s="1"/>
  <c r="O2450" i="1"/>
  <c r="AL2450" i="1" s="1"/>
  <c r="BA2450" i="1" s="1"/>
  <c r="P2450" i="1"/>
  <c r="N2451" i="1"/>
  <c r="AK2451" i="1" s="1"/>
  <c r="BB2451" i="1" s="1"/>
  <c r="O2451" i="1"/>
  <c r="AL2451" i="1" s="1"/>
  <c r="BA2451" i="1" s="1"/>
  <c r="P2451" i="1"/>
  <c r="N2452" i="1"/>
  <c r="AK2452" i="1" s="1"/>
  <c r="BB2452" i="1" s="1"/>
  <c r="O2452" i="1"/>
  <c r="AL2452" i="1" s="1"/>
  <c r="BA2452" i="1" s="1"/>
  <c r="P2452" i="1"/>
  <c r="N2453" i="1"/>
  <c r="AK2453" i="1" s="1"/>
  <c r="BB2453" i="1" s="1"/>
  <c r="O2453" i="1"/>
  <c r="AL2453" i="1" s="1"/>
  <c r="BA2453" i="1" s="1"/>
  <c r="P2453" i="1"/>
  <c r="N2454" i="1"/>
  <c r="AK2454" i="1" s="1"/>
  <c r="BB2454" i="1" s="1"/>
  <c r="O2454" i="1"/>
  <c r="AL2454" i="1" s="1"/>
  <c r="BA2454" i="1" s="1"/>
  <c r="P2454" i="1"/>
  <c r="N2455" i="1"/>
  <c r="AK2455" i="1" s="1"/>
  <c r="BB2455" i="1" s="1"/>
  <c r="O2455" i="1"/>
  <c r="AL2455" i="1" s="1"/>
  <c r="BA2455" i="1" s="1"/>
  <c r="P2455" i="1"/>
  <c r="N2456" i="1"/>
  <c r="AK2456" i="1" s="1"/>
  <c r="BB2456" i="1" s="1"/>
  <c r="O2456" i="1"/>
  <c r="AL2456" i="1" s="1"/>
  <c r="BA2456" i="1" s="1"/>
  <c r="P2456" i="1"/>
  <c r="N2457" i="1"/>
  <c r="AK2457" i="1" s="1"/>
  <c r="BB2457" i="1" s="1"/>
  <c r="O2457" i="1"/>
  <c r="AL2457" i="1" s="1"/>
  <c r="BA2457" i="1" s="1"/>
  <c r="P2457" i="1"/>
  <c r="N2458" i="1"/>
  <c r="AK2458" i="1" s="1"/>
  <c r="BB2458" i="1" s="1"/>
  <c r="O2458" i="1"/>
  <c r="AL2458" i="1" s="1"/>
  <c r="BA2458" i="1" s="1"/>
  <c r="P2458" i="1"/>
  <c r="N2459" i="1"/>
  <c r="AK2459" i="1" s="1"/>
  <c r="BB2459" i="1" s="1"/>
  <c r="O2459" i="1"/>
  <c r="AL2459" i="1" s="1"/>
  <c r="BA2459" i="1" s="1"/>
  <c r="P2459" i="1"/>
  <c r="N2460" i="1"/>
  <c r="AK2460" i="1" s="1"/>
  <c r="BB2460" i="1" s="1"/>
  <c r="O2460" i="1"/>
  <c r="AL2460" i="1" s="1"/>
  <c r="BA2460" i="1" s="1"/>
  <c r="P2460" i="1"/>
  <c r="N2461" i="1"/>
  <c r="AK2461" i="1" s="1"/>
  <c r="BB2461" i="1" s="1"/>
  <c r="O2461" i="1"/>
  <c r="AL2461" i="1" s="1"/>
  <c r="BA2461" i="1" s="1"/>
  <c r="P2461" i="1"/>
  <c r="N2462" i="1"/>
  <c r="AK2462" i="1" s="1"/>
  <c r="BB2462" i="1" s="1"/>
  <c r="O2462" i="1"/>
  <c r="AL2462" i="1" s="1"/>
  <c r="BA2462" i="1" s="1"/>
  <c r="P2462" i="1"/>
  <c r="N2463" i="1"/>
  <c r="AK2463" i="1" s="1"/>
  <c r="BB2463" i="1" s="1"/>
  <c r="O2463" i="1"/>
  <c r="AL2463" i="1" s="1"/>
  <c r="BA2463" i="1" s="1"/>
  <c r="P2463" i="1"/>
  <c r="N2464" i="1"/>
  <c r="AK2464" i="1" s="1"/>
  <c r="BB2464" i="1" s="1"/>
  <c r="O2464" i="1"/>
  <c r="AL2464" i="1" s="1"/>
  <c r="BA2464" i="1" s="1"/>
  <c r="P2464" i="1"/>
  <c r="N2465" i="1"/>
  <c r="AK2465" i="1" s="1"/>
  <c r="BB2465" i="1" s="1"/>
  <c r="O2465" i="1"/>
  <c r="AL2465" i="1" s="1"/>
  <c r="BA2465" i="1" s="1"/>
  <c r="P2465" i="1"/>
  <c r="N2466" i="1"/>
  <c r="AK2466" i="1" s="1"/>
  <c r="BB2466" i="1" s="1"/>
  <c r="O2466" i="1"/>
  <c r="AL2466" i="1" s="1"/>
  <c r="BA2466" i="1" s="1"/>
  <c r="P2466" i="1"/>
  <c r="N2467" i="1"/>
  <c r="AK2467" i="1" s="1"/>
  <c r="BB2467" i="1" s="1"/>
  <c r="O2467" i="1"/>
  <c r="AL2467" i="1" s="1"/>
  <c r="BA2467" i="1" s="1"/>
  <c r="P2467" i="1"/>
  <c r="N2468" i="1"/>
  <c r="AK2468" i="1" s="1"/>
  <c r="BB2468" i="1" s="1"/>
  <c r="O2468" i="1"/>
  <c r="AL2468" i="1" s="1"/>
  <c r="BA2468" i="1" s="1"/>
  <c r="P2468" i="1"/>
  <c r="N2469" i="1"/>
  <c r="AK2469" i="1" s="1"/>
  <c r="BB2469" i="1" s="1"/>
  <c r="O2469" i="1"/>
  <c r="AL2469" i="1" s="1"/>
  <c r="BA2469" i="1" s="1"/>
  <c r="P2469" i="1"/>
  <c r="N2470" i="1"/>
  <c r="AK2470" i="1" s="1"/>
  <c r="BB2470" i="1" s="1"/>
  <c r="O2470" i="1"/>
  <c r="AL2470" i="1" s="1"/>
  <c r="BA2470" i="1" s="1"/>
  <c r="P2470" i="1"/>
  <c r="N2471" i="1"/>
  <c r="AK2471" i="1" s="1"/>
  <c r="BB2471" i="1" s="1"/>
  <c r="O2471" i="1"/>
  <c r="AL2471" i="1" s="1"/>
  <c r="BA2471" i="1" s="1"/>
  <c r="P2471" i="1"/>
  <c r="N2472" i="1"/>
  <c r="AK2472" i="1" s="1"/>
  <c r="BB2472" i="1" s="1"/>
  <c r="O2472" i="1"/>
  <c r="AL2472" i="1" s="1"/>
  <c r="BA2472" i="1" s="1"/>
  <c r="P2472" i="1"/>
  <c r="N2473" i="1"/>
  <c r="AK2473" i="1" s="1"/>
  <c r="BB2473" i="1" s="1"/>
  <c r="O2473" i="1"/>
  <c r="AL2473" i="1" s="1"/>
  <c r="BA2473" i="1" s="1"/>
  <c r="P2473" i="1"/>
  <c r="N2474" i="1"/>
  <c r="AK2474" i="1" s="1"/>
  <c r="BB2474" i="1" s="1"/>
  <c r="O2474" i="1"/>
  <c r="AL2474" i="1" s="1"/>
  <c r="BA2474" i="1" s="1"/>
  <c r="P2474" i="1"/>
  <c r="N2475" i="1"/>
  <c r="AK2475" i="1" s="1"/>
  <c r="BB2475" i="1" s="1"/>
  <c r="O2475" i="1"/>
  <c r="AL2475" i="1" s="1"/>
  <c r="BA2475" i="1" s="1"/>
  <c r="P2475" i="1"/>
  <c r="N2476" i="1"/>
  <c r="AK2476" i="1" s="1"/>
  <c r="BB2476" i="1" s="1"/>
  <c r="O2476" i="1"/>
  <c r="AL2476" i="1" s="1"/>
  <c r="BA2476" i="1" s="1"/>
  <c r="P2476" i="1"/>
  <c r="N2477" i="1"/>
  <c r="AK2477" i="1" s="1"/>
  <c r="BB2477" i="1" s="1"/>
  <c r="O2477" i="1"/>
  <c r="AL2477" i="1" s="1"/>
  <c r="BA2477" i="1" s="1"/>
  <c r="P2477" i="1"/>
  <c r="N2478" i="1"/>
  <c r="AK2478" i="1" s="1"/>
  <c r="BB2478" i="1" s="1"/>
  <c r="O2478" i="1"/>
  <c r="AL2478" i="1" s="1"/>
  <c r="BA2478" i="1" s="1"/>
  <c r="P2478" i="1"/>
  <c r="N2479" i="1"/>
  <c r="AK2479" i="1" s="1"/>
  <c r="BB2479" i="1" s="1"/>
  <c r="O2479" i="1"/>
  <c r="AL2479" i="1" s="1"/>
  <c r="BA2479" i="1" s="1"/>
  <c r="P2479" i="1"/>
  <c r="N2480" i="1"/>
  <c r="AK2480" i="1" s="1"/>
  <c r="BB2480" i="1" s="1"/>
  <c r="O2480" i="1"/>
  <c r="AL2480" i="1" s="1"/>
  <c r="BA2480" i="1" s="1"/>
  <c r="P2480" i="1"/>
  <c r="N2481" i="1"/>
  <c r="AK2481" i="1" s="1"/>
  <c r="BB2481" i="1" s="1"/>
  <c r="O2481" i="1"/>
  <c r="AL2481" i="1" s="1"/>
  <c r="BA2481" i="1" s="1"/>
  <c r="P2481" i="1"/>
  <c r="N2482" i="1"/>
  <c r="AK2482" i="1" s="1"/>
  <c r="BB2482" i="1" s="1"/>
  <c r="O2482" i="1"/>
  <c r="AL2482" i="1" s="1"/>
  <c r="BA2482" i="1" s="1"/>
  <c r="P2482" i="1"/>
  <c r="N2483" i="1"/>
  <c r="AK2483" i="1" s="1"/>
  <c r="BB2483" i="1" s="1"/>
  <c r="O2483" i="1"/>
  <c r="AL2483" i="1" s="1"/>
  <c r="BA2483" i="1" s="1"/>
  <c r="P2483" i="1"/>
  <c r="N2484" i="1"/>
  <c r="AK2484" i="1" s="1"/>
  <c r="BB2484" i="1" s="1"/>
  <c r="O2484" i="1"/>
  <c r="AL2484" i="1" s="1"/>
  <c r="BA2484" i="1" s="1"/>
  <c r="P2484" i="1"/>
  <c r="N2485" i="1"/>
  <c r="AK2485" i="1" s="1"/>
  <c r="BB2485" i="1" s="1"/>
  <c r="O2485" i="1"/>
  <c r="AL2485" i="1" s="1"/>
  <c r="BA2485" i="1" s="1"/>
  <c r="P2485" i="1"/>
  <c r="N2486" i="1"/>
  <c r="AK2486" i="1" s="1"/>
  <c r="BB2486" i="1" s="1"/>
  <c r="O2486" i="1"/>
  <c r="AL2486" i="1" s="1"/>
  <c r="BA2486" i="1" s="1"/>
  <c r="P2486" i="1"/>
  <c r="N2487" i="1"/>
  <c r="AK2487" i="1" s="1"/>
  <c r="BB2487" i="1" s="1"/>
  <c r="O2487" i="1"/>
  <c r="AL2487" i="1" s="1"/>
  <c r="BA2487" i="1" s="1"/>
  <c r="P2487" i="1"/>
  <c r="N2488" i="1"/>
  <c r="AK2488" i="1" s="1"/>
  <c r="O2488" i="1"/>
  <c r="AL2488" i="1" s="1"/>
  <c r="BA2488" i="1" s="1"/>
  <c r="P2488" i="1"/>
  <c r="N2489" i="1"/>
  <c r="AK2489" i="1" s="1"/>
  <c r="BB2489" i="1" s="1"/>
  <c r="O2489" i="1"/>
  <c r="AL2489" i="1" s="1"/>
  <c r="BA2489" i="1" s="1"/>
  <c r="P2489" i="1"/>
  <c r="N2490" i="1"/>
  <c r="AK2490" i="1" s="1"/>
  <c r="O2490" i="1"/>
  <c r="AL2490" i="1" s="1"/>
  <c r="BA2490" i="1" s="1"/>
  <c r="P2490" i="1"/>
  <c r="N2491" i="1"/>
  <c r="AK2491" i="1" s="1"/>
  <c r="BB2491" i="1" s="1"/>
  <c r="O2491" i="1"/>
  <c r="AL2491" i="1" s="1"/>
  <c r="BA2491" i="1" s="1"/>
  <c r="P2491" i="1"/>
  <c r="N2492" i="1"/>
  <c r="AK2492" i="1" s="1"/>
  <c r="BB2492" i="1" s="1"/>
  <c r="O2492" i="1"/>
  <c r="AL2492" i="1" s="1"/>
  <c r="BA2492" i="1" s="1"/>
  <c r="P2492" i="1"/>
  <c r="N2493" i="1"/>
  <c r="AK2493" i="1" s="1"/>
  <c r="BB2493" i="1" s="1"/>
  <c r="O2493" i="1"/>
  <c r="AL2493" i="1" s="1"/>
  <c r="BA2493" i="1" s="1"/>
  <c r="P2493" i="1"/>
  <c r="N2494" i="1"/>
  <c r="AK2494" i="1" s="1"/>
  <c r="BB2494" i="1" s="1"/>
  <c r="O2494" i="1"/>
  <c r="AL2494" i="1" s="1"/>
  <c r="BA2494" i="1" s="1"/>
  <c r="P2494" i="1"/>
  <c r="N2495" i="1"/>
  <c r="AK2495" i="1" s="1"/>
  <c r="BB2495" i="1" s="1"/>
  <c r="O2495" i="1"/>
  <c r="AL2495" i="1" s="1"/>
  <c r="BA2495" i="1" s="1"/>
  <c r="P2495" i="1"/>
  <c r="N2496" i="1"/>
  <c r="AK2496" i="1" s="1"/>
  <c r="O2496" i="1"/>
  <c r="AL2496" i="1" s="1"/>
  <c r="BA2496" i="1" s="1"/>
  <c r="P2496" i="1"/>
  <c r="N2497" i="1"/>
  <c r="AK2497" i="1" s="1"/>
  <c r="BB2497" i="1" s="1"/>
  <c r="O2497" i="1"/>
  <c r="AL2497" i="1" s="1"/>
  <c r="BA2497" i="1" s="1"/>
  <c r="P2497" i="1"/>
  <c r="N2498" i="1"/>
  <c r="AK2498" i="1" s="1"/>
  <c r="O2498" i="1"/>
  <c r="AL2498" i="1" s="1"/>
  <c r="BA2498" i="1" s="1"/>
  <c r="P2498" i="1"/>
  <c r="N2499" i="1"/>
  <c r="AK2499" i="1" s="1"/>
  <c r="BB2499" i="1" s="1"/>
  <c r="O2499" i="1"/>
  <c r="AL2499" i="1" s="1"/>
  <c r="BA2499" i="1" s="1"/>
  <c r="P2499" i="1"/>
  <c r="N2500" i="1"/>
  <c r="AK2500" i="1" s="1"/>
  <c r="BB2500" i="1" s="1"/>
  <c r="O2500" i="1"/>
  <c r="AL2500" i="1" s="1"/>
  <c r="BA2500" i="1" s="1"/>
  <c r="P2500" i="1"/>
  <c r="N2501" i="1"/>
  <c r="AK2501" i="1" s="1"/>
  <c r="BB2501" i="1" s="1"/>
  <c r="O2501" i="1"/>
  <c r="AL2501" i="1" s="1"/>
  <c r="BA2501" i="1" s="1"/>
  <c r="P2501" i="1"/>
  <c r="N2502" i="1"/>
  <c r="AK2502" i="1" s="1"/>
  <c r="BB2502" i="1" s="1"/>
  <c r="O2502" i="1"/>
  <c r="AL2502" i="1" s="1"/>
  <c r="BA2502" i="1" s="1"/>
  <c r="P2502" i="1"/>
  <c r="N2503" i="1"/>
  <c r="AK2503" i="1" s="1"/>
  <c r="BB2503" i="1" s="1"/>
  <c r="O2503" i="1"/>
  <c r="AL2503" i="1" s="1"/>
  <c r="BA2503" i="1" s="1"/>
  <c r="P2503" i="1"/>
  <c r="N2504" i="1"/>
  <c r="AK2504" i="1" s="1"/>
  <c r="BB2504" i="1" s="1"/>
  <c r="O2504" i="1"/>
  <c r="AL2504" i="1" s="1"/>
  <c r="BA2504" i="1" s="1"/>
  <c r="P2504" i="1"/>
  <c r="N2505" i="1"/>
  <c r="AK2505" i="1" s="1"/>
  <c r="BB2505" i="1" s="1"/>
  <c r="O2505" i="1"/>
  <c r="AL2505" i="1" s="1"/>
  <c r="BA2505" i="1" s="1"/>
  <c r="P2505" i="1"/>
  <c r="N2506" i="1"/>
  <c r="AK2506" i="1" s="1"/>
  <c r="BB2506" i="1" s="1"/>
  <c r="O2506" i="1"/>
  <c r="AL2506" i="1" s="1"/>
  <c r="BA2506" i="1" s="1"/>
  <c r="P2506" i="1"/>
  <c r="N2507" i="1"/>
  <c r="AK2507" i="1" s="1"/>
  <c r="BB2507" i="1" s="1"/>
  <c r="O2507" i="1"/>
  <c r="AL2507" i="1" s="1"/>
  <c r="BA2507" i="1" s="1"/>
  <c r="P2507" i="1"/>
  <c r="N2508" i="1"/>
  <c r="AK2508" i="1" s="1"/>
  <c r="BB2508" i="1" s="1"/>
  <c r="O2508" i="1"/>
  <c r="AL2508" i="1" s="1"/>
  <c r="BA2508" i="1" s="1"/>
  <c r="P2508" i="1"/>
  <c r="N2509" i="1"/>
  <c r="AK2509" i="1" s="1"/>
  <c r="BB2509" i="1" s="1"/>
  <c r="O2509" i="1"/>
  <c r="AL2509" i="1" s="1"/>
  <c r="BA2509" i="1" s="1"/>
  <c r="P2509" i="1"/>
  <c r="N2510" i="1"/>
  <c r="AK2510" i="1" s="1"/>
  <c r="BB2510" i="1" s="1"/>
  <c r="O2510" i="1"/>
  <c r="AL2510" i="1" s="1"/>
  <c r="BA2510" i="1" s="1"/>
  <c r="P2510" i="1"/>
  <c r="AO267" i="1"/>
  <c r="AP267" i="1"/>
  <c r="AS267" i="1" s="1"/>
  <c r="AW267" i="1" s="1"/>
  <c r="AQ267" i="1"/>
  <c r="AU267" i="1" s="1"/>
  <c r="AR267" i="1"/>
  <c r="AV267" i="1" s="1"/>
  <c r="AT267" i="1"/>
  <c r="AX267" i="1" s="1"/>
  <c r="AY267" i="1"/>
  <c r="AZ267" i="1"/>
  <c r="AO268" i="1"/>
  <c r="AP268" i="1"/>
  <c r="AS268" i="1" s="1"/>
  <c r="AW268" i="1" s="1"/>
  <c r="AQ268" i="1"/>
  <c r="AU268" i="1" s="1"/>
  <c r="AR268" i="1"/>
  <c r="AV268" i="1" s="1"/>
  <c r="AT268" i="1"/>
  <c r="AX268" i="1"/>
  <c r="AY268" i="1"/>
  <c r="AZ268" i="1"/>
  <c r="AO269" i="1"/>
  <c r="AP269" i="1"/>
  <c r="AS269" i="1" s="1"/>
  <c r="AW269" i="1" s="1"/>
  <c r="AQ269" i="1"/>
  <c r="AU269" i="1" s="1"/>
  <c r="AR269" i="1"/>
  <c r="AV269" i="1" s="1"/>
  <c r="AT269" i="1"/>
  <c r="AX269" i="1"/>
  <c r="AY269" i="1"/>
  <c r="AZ269" i="1"/>
  <c r="AO270" i="1"/>
  <c r="AP270" i="1"/>
  <c r="AS270" i="1" s="1"/>
  <c r="AW270" i="1" s="1"/>
  <c r="AQ270" i="1"/>
  <c r="AU270" i="1" s="1"/>
  <c r="AR270" i="1"/>
  <c r="AV270" i="1" s="1"/>
  <c r="AT270" i="1"/>
  <c r="AX270" i="1"/>
  <c r="AY270" i="1"/>
  <c r="AZ270" i="1"/>
  <c r="AO271" i="1"/>
  <c r="AP271" i="1"/>
  <c r="AS271" i="1" s="1"/>
  <c r="AW271" i="1" s="1"/>
  <c r="AQ271" i="1"/>
  <c r="AU271" i="1" s="1"/>
  <c r="AR271" i="1"/>
  <c r="AV271" i="1" s="1"/>
  <c r="AT271" i="1"/>
  <c r="AX271" i="1"/>
  <c r="AY271" i="1"/>
  <c r="AZ271" i="1"/>
  <c r="AO272" i="1"/>
  <c r="AP272" i="1"/>
  <c r="AS272" i="1" s="1"/>
  <c r="AW272" i="1" s="1"/>
  <c r="AQ272" i="1"/>
  <c r="AU272" i="1" s="1"/>
  <c r="AR272" i="1"/>
  <c r="AV272" i="1" s="1"/>
  <c r="AT272" i="1"/>
  <c r="AX272" i="1"/>
  <c r="AY272" i="1"/>
  <c r="AZ272" i="1"/>
  <c r="AO273" i="1"/>
  <c r="AP273" i="1"/>
  <c r="AS273" i="1" s="1"/>
  <c r="AW273" i="1" s="1"/>
  <c r="AQ273" i="1"/>
  <c r="AU273" i="1" s="1"/>
  <c r="AR273" i="1"/>
  <c r="AV273" i="1" s="1"/>
  <c r="AT273" i="1"/>
  <c r="AX273" i="1" s="1"/>
  <c r="AY273" i="1"/>
  <c r="AZ273" i="1"/>
  <c r="AO274" i="1"/>
  <c r="AP274" i="1"/>
  <c r="AS274" i="1" s="1"/>
  <c r="AW274" i="1" s="1"/>
  <c r="AQ274" i="1"/>
  <c r="AU274" i="1" s="1"/>
  <c r="AR274" i="1"/>
  <c r="AV274" i="1" s="1"/>
  <c r="AT274" i="1"/>
  <c r="AX274" i="1"/>
  <c r="AY274" i="1"/>
  <c r="AZ274" i="1"/>
  <c r="AO275" i="1"/>
  <c r="AP275" i="1"/>
  <c r="AS275" i="1" s="1"/>
  <c r="AW275" i="1" s="1"/>
  <c r="AQ275" i="1"/>
  <c r="AU275" i="1" s="1"/>
  <c r="AR275" i="1"/>
  <c r="AV275" i="1" s="1"/>
  <c r="AT275" i="1"/>
  <c r="AX275" i="1"/>
  <c r="AY275" i="1"/>
  <c r="AZ275" i="1"/>
  <c r="AO276" i="1"/>
  <c r="AP276" i="1"/>
  <c r="AS276" i="1" s="1"/>
  <c r="AW276" i="1" s="1"/>
  <c r="AQ276" i="1"/>
  <c r="AR276" i="1"/>
  <c r="AV276" i="1" s="1"/>
  <c r="AT276" i="1"/>
  <c r="AU276" i="1"/>
  <c r="AX276" i="1"/>
  <c r="AY276" i="1"/>
  <c r="AZ276" i="1"/>
  <c r="AO277" i="1"/>
  <c r="AP277" i="1"/>
  <c r="AS277" i="1" s="1"/>
  <c r="AW277" i="1" s="1"/>
  <c r="AQ277" i="1"/>
  <c r="AU277" i="1" s="1"/>
  <c r="AR277" i="1"/>
  <c r="AV277" i="1" s="1"/>
  <c r="AT277" i="1"/>
  <c r="AX277" i="1" s="1"/>
  <c r="AY277" i="1"/>
  <c r="AZ277" i="1"/>
  <c r="AO278" i="1"/>
  <c r="AP278" i="1"/>
  <c r="AS278" i="1" s="1"/>
  <c r="AW278" i="1" s="1"/>
  <c r="AQ278" i="1"/>
  <c r="AR278" i="1"/>
  <c r="AV278" i="1" s="1"/>
  <c r="AT278" i="1"/>
  <c r="AU278" i="1"/>
  <c r="AX278" i="1"/>
  <c r="AY278" i="1"/>
  <c r="AZ278" i="1"/>
  <c r="AL278" i="1"/>
  <c r="BA278" i="1" s="1"/>
  <c r="AG278" i="1"/>
  <c r="AF278" i="1"/>
  <c r="AD278" i="1"/>
  <c r="AC278" i="1"/>
  <c r="AA278" i="1"/>
  <c r="Z278" i="1"/>
  <c r="X278" i="1"/>
  <c r="W278" i="1"/>
  <c r="Q278" i="1"/>
  <c r="AK277" i="1"/>
  <c r="BB277" i="1" s="1"/>
  <c r="AG277" i="1"/>
  <c r="AF277" i="1"/>
  <c r="AD277" i="1"/>
  <c r="AC277" i="1"/>
  <c r="AA277" i="1"/>
  <c r="Z277" i="1"/>
  <c r="X277" i="1"/>
  <c r="W277" i="1"/>
  <c r="Q277" i="1"/>
  <c r="AL276" i="1"/>
  <c r="BA276" i="1" s="1"/>
  <c r="AG276" i="1"/>
  <c r="AF276" i="1"/>
  <c r="AD276" i="1"/>
  <c r="AC276" i="1"/>
  <c r="AA276" i="1"/>
  <c r="Z276" i="1"/>
  <c r="X276" i="1"/>
  <c r="W276" i="1"/>
  <c r="Q276" i="1"/>
  <c r="AK275" i="1"/>
  <c r="BB275" i="1" s="1"/>
  <c r="AG275" i="1"/>
  <c r="AF275" i="1"/>
  <c r="AD275" i="1"/>
  <c r="AC275" i="1"/>
  <c r="AA275" i="1"/>
  <c r="Z275" i="1"/>
  <c r="X275" i="1"/>
  <c r="W275" i="1"/>
  <c r="Q275" i="1"/>
  <c r="AL274" i="1"/>
  <c r="BA274" i="1" s="1"/>
  <c r="AG274" i="1"/>
  <c r="AF274" i="1"/>
  <c r="AD274" i="1"/>
  <c r="AC274" i="1"/>
  <c r="AA274" i="1"/>
  <c r="Z274" i="1"/>
  <c r="X274" i="1"/>
  <c r="W274" i="1"/>
  <c r="Q274" i="1"/>
  <c r="AK273" i="1"/>
  <c r="BB273" i="1" s="1"/>
  <c r="AG273" i="1"/>
  <c r="AF273" i="1"/>
  <c r="AD273" i="1"/>
  <c r="AC273" i="1"/>
  <c r="AA273" i="1"/>
  <c r="Z273" i="1"/>
  <c r="X273" i="1"/>
  <c r="W273" i="1"/>
  <c r="Q273" i="1"/>
  <c r="AG272" i="1"/>
  <c r="AF272" i="1"/>
  <c r="AD272" i="1"/>
  <c r="AC272" i="1"/>
  <c r="AA272" i="1"/>
  <c r="Z272" i="1"/>
  <c r="X272" i="1"/>
  <c r="W272" i="1"/>
  <c r="Q272" i="1"/>
  <c r="P272" i="1"/>
  <c r="O272" i="1"/>
  <c r="AL272" i="1" s="1"/>
  <c r="BA272" i="1" s="1"/>
  <c r="N272" i="1"/>
  <c r="AK272" i="1" s="1"/>
  <c r="BB272" i="1" s="1"/>
  <c r="AG271" i="1"/>
  <c r="AF271" i="1"/>
  <c r="AD271" i="1"/>
  <c r="AC271" i="1"/>
  <c r="AA271" i="1"/>
  <c r="Z271" i="1"/>
  <c r="X271" i="1"/>
  <c r="W271" i="1"/>
  <c r="Q271" i="1"/>
  <c r="P271" i="1"/>
  <c r="O271" i="1"/>
  <c r="AL271" i="1" s="1"/>
  <c r="BA271" i="1" s="1"/>
  <c r="N271" i="1"/>
  <c r="AK271" i="1" s="1"/>
  <c r="BB271" i="1" s="1"/>
  <c r="AG270" i="1"/>
  <c r="AF270" i="1"/>
  <c r="AD270" i="1"/>
  <c r="AC270" i="1"/>
  <c r="AA270" i="1"/>
  <c r="Z270" i="1"/>
  <c r="X270" i="1"/>
  <c r="W270" i="1"/>
  <c r="Q270" i="1"/>
  <c r="P270" i="1"/>
  <c r="O270" i="1"/>
  <c r="AL270" i="1" s="1"/>
  <c r="BA270" i="1" s="1"/>
  <c r="N270" i="1"/>
  <c r="AK270" i="1" s="1"/>
  <c r="BB270" i="1" s="1"/>
  <c r="AG269" i="1"/>
  <c r="AF269" i="1"/>
  <c r="AD269" i="1"/>
  <c r="AC269" i="1"/>
  <c r="AA269" i="1"/>
  <c r="Z269" i="1"/>
  <c r="X269" i="1"/>
  <c r="W269" i="1"/>
  <c r="Q269" i="1"/>
  <c r="P269" i="1"/>
  <c r="O269" i="1"/>
  <c r="AL269" i="1" s="1"/>
  <c r="BA269" i="1" s="1"/>
  <c r="N269" i="1"/>
  <c r="AK269" i="1" s="1"/>
  <c r="BB269" i="1" s="1"/>
  <c r="AG268" i="1"/>
  <c r="AF268" i="1"/>
  <c r="AD268" i="1"/>
  <c r="AC268" i="1"/>
  <c r="AA268" i="1"/>
  <c r="Z268" i="1"/>
  <c r="X268" i="1"/>
  <c r="W268" i="1"/>
  <c r="Q268" i="1"/>
  <c r="P268" i="1"/>
  <c r="O268" i="1"/>
  <c r="AL268" i="1" s="1"/>
  <c r="BA268" i="1" s="1"/>
  <c r="N268" i="1"/>
  <c r="AK268" i="1" s="1"/>
  <c r="BB268" i="1" s="1"/>
  <c r="AG267" i="1"/>
  <c r="AF267" i="1"/>
  <c r="AD267" i="1"/>
  <c r="AC267" i="1"/>
  <c r="AA267" i="1"/>
  <c r="Z267" i="1"/>
  <c r="X267" i="1"/>
  <c r="W267" i="1"/>
  <c r="Q267" i="1"/>
  <c r="P267" i="1"/>
  <c r="O267" i="1"/>
  <c r="AL267" i="1" s="1"/>
  <c r="BA267" i="1" s="1"/>
  <c r="N267" i="1"/>
  <c r="AK267" i="1" s="1"/>
  <c r="BB267" i="1" s="1"/>
  <c r="AZ266" i="1"/>
  <c r="AY266" i="1"/>
  <c r="AR266" i="1"/>
  <c r="AV266" i="1" s="1"/>
  <c r="AQ266" i="1"/>
  <c r="AU266" i="1" s="1"/>
  <c r="AP266" i="1"/>
  <c r="AS266" i="1" s="1"/>
  <c r="AO266" i="1"/>
  <c r="AT266" i="1" s="1"/>
  <c r="AX266" i="1" s="1"/>
  <c r="AG266" i="1"/>
  <c r="AF266" i="1"/>
  <c r="AD266" i="1"/>
  <c r="AC266" i="1"/>
  <c r="AA266" i="1"/>
  <c r="Z266" i="1"/>
  <c r="X266" i="1"/>
  <c r="W266" i="1"/>
  <c r="Q266" i="1"/>
  <c r="P266" i="1"/>
  <c r="O266" i="1"/>
  <c r="AL266" i="1" s="1"/>
  <c r="BA266" i="1" s="1"/>
  <c r="N266" i="1"/>
  <c r="AK266" i="1" s="1"/>
  <c r="AZ265" i="1"/>
  <c r="AY265" i="1"/>
  <c r="AR265" i="1"/>
  <c r="AV265" i="1" s="1"/>
  <c r="AQ265" i="1"/>
  <c r="AU265" i="1" s="1"/>
  <c r="AP265" i="1"/>
  <c r="AS265" i="1" s="1"/>
  <c r="AO265" i="1"/>
  <c r="AT265" i="1" s="1"/>
  <c r="AX265" i="1" s="1"/>
  <c r="AG265" i="1"/>
  <c r="AF265" i="1"/>
  <c r="AD265" i="1"/>
  <c r="AC265" i="1"/>
  <c r="AA265" i="1"/>
  <c r="Z265" i="1"/>
  <c r="X265" i="1"/>
  <c r="W265" i="1"/>
  <c r="Q265" i="1"/>
  <c r="P265" i="1"/>
  <c r="O265" i="1"/>
  <c r="AL265" i="1" s="1"/>
  <c r="BA265" i="1" s="1"/>
  <c r="N265" i="1"/>
  <c r="AK265" i="1" s="1"/>
  <c r="AZ264" i="1"/>
  <c r="AY264" i="1"/>
  <c r="AR264" i="1"/>
  <c r="AV264" i="1" s="1"/>
  <c r="AQ264" i="1"/>
  <c r="AU264" i="1" s="1"/>
  <c r="AP264" i="1"/>
  <c r="AS264" i="1" s="1"/>
  <c r="AO264" i="1"/>
  <c r="AT264" i="1" s="1"/>
  <c r="AX264" i="1" s="1"/>
  <c r="AG264" i="1"/>
  <c r="AF264" i="1"/>
  <c r="AD264" i="1"/>
  <c r="AC264" i="1"/>
  <c r="AA264" i="1"/>
  <c r="Z264" i="1"/>
  <c r="X264" i="1"/>
  <c r="W264" i="1"/>
  <c r="Q264" i="1"/>
  <c r="P264" i="1"/>
  <c r="O264" i="1"/>
  <c r="AL264" i="1" s="1"/>
  <c r="BA264" i="1" s="1"/>
  <c r="N264" i="1"/>
  <c r="AK264" i="1" s="1"/>
  <c r="AZ263" i="1"/>
  <c r="AY263" i="1"/>
  <c r="AR263" i="1"/>
  <c r="AV263" i="1" s="1"/>
  <c r="AQ263" i="1"/>
  <c r="AU263" i="1" s="1"/>
  <c r="AP263" i="1"/>
  <c r="AS263" i="1" s="1"/>
  <c r="AO263" i="1"/>
  <c r="AT263" i="1" s="1"/>
  <c r="AX263" i="1" s="1"/>
  <c r="AG263" i="1"/>
  <c r="AF263" i="1"/>
  <c r="AD263" i="1"/>
  <c r="AC263" i="1"/>
  <c r="AA263" i="1"/>
  <c r="Z263" i="1"/>
  <c r="X263" i="1"/>
  <c r="W263" i="1"/>
  <c r="Q263" i="1"/>
  <c r="P263" i="1"/>
  <c r="O263" i="1"/>
  <c r="AL263" i="1" s="1"/>
  <c r="BA263" i="1" s="1"/>
  <c r="N263" i="1"/>
  <c r="AK263" i="1" s="1"/>
  <c r="BB263" i="1" s="1"/>
  <c r="AZ262" i="1"/>
  <c r="AY262" i="1"/>
  <c r="AR262" i="1"/>
  <c r="AV262" i="1" s="1"/>
  <c r="AQ262" i="1"/>
  <c r="AU262" i="1" s="1"/>
  <c r="AP262" i="1"/>
  <c r="AS262" i="1" s="1"/>
  <c r="AO262" i="1"/>
  <c r="AT262" i="1" s="1"/>
  <c r="AX262" i="1" s="1"/>
  <c r="AG262" i="1"/>
  <c r="AF262" i="1"/>
  <c r="AD262" i="1"/>
  <c r="AC262" i="1"/>
  <c r="AA262" i="1"/>
  <c r="Z262" i="1"/>
  <c r="X262" i="1"/>
  <c r="W262" i="1"/>
  <c r="Q262" i="1"/>
  <c r="P262" i="1"/>
  <c r="O262" i="1"/>
  <c r="AL262" i="1" s="1"/>
  <c r="BA262" i="1" s="1"/>
  <c r="N262" i="1"/>
  <c r="AK262" i="1" s="1"/>
  <c r="BB262" i="1" s="1"/>
  <c r="AZ261" i="1"/>
  <c r="AY261" i="1"/>
  <c r="AR261" i="1"/>
  <c r="AV261" i="1" s="1"/>
  <c r="AQ261" i="1"/>
  <c r="AU261" i="1" s="1"/>
  <c r="AP261" i="1"/>
  <c r="AS261" i="1" s="1"/>
  <c r="AO261" i="1"/>
  <c r="AT261" i="1" s="1"/>
  <c r="AX261" i="1" s="1"/>
  <c r="AG261" i="1"/>
  <c r="AF261" i="1"/>
  <c r="AD261" i="1"/>
  <c r="AC261" i="1"/>
  <c r="AA261" i="1"/>
  <c r="Z261" i="1"/>
  <c r="X261" i="1"/>
  <c r="W261" i="1"/>
  <c r="Q261" i="1"/>
  <c r="P261" i="1"/>
  <c r="O261" i="1"/>
  <c r="AL261" i="1" s="1"/>
  <c r="BA261" i="1" s="1"/>
  <c r="N261" i="1"/>
  <c r="AK261" i="1" s="1"/>
  <c r="BB261" i="1" s="1"/>
  <c r="AZ260" i="1"/>
  <c r="AY260" i="1"/>
  <c r="AR260" i="1"/>
  <c r="AV260" i="1" s="1"/>
  <c r="AQ260" i="1"/>
  <c r="AU260" i="1" s="1"/>
  <c r="AP260" i="1"/>
  <c r="AS260" i="1" s="1"/>
  <c r="AO260" i="1"/>
  <c r="AT260" i="1" s="1"/>
  <c r="AX260" i="1" s="1"/>
  <c r="AG260" i="1"/>
  <c r="AF260" i="1"/>
  <c r="AD260" i="1"/>
  <c r="AC260" i="1"/>
  <c r="AA260" i="1"/>
  <c r="Z260" i="1"/>
  <c r="X260" i="1"/>
  <c r="W260" i="1"/>
  <c r="Q260" i="1"/>
  <c r="P260" i="1"/>
  <c r="O260" i="1"/>
  <c r="AL260" i="1" s="1"/>
  <c r="BA260" i="1" s="1"/>
  <c r="N260" i="1"/>
  <c r="AK260" i="1" s="1"/>
  <c r="AZ259" i="1"/>
  <c r="AY259" i="1"/>
  <c r="AR259" i="1"/>
  <c r="AV259" i="1" s="1"/>
  <c r="AQ259" i="1"/>
  <c r="AU259" i="1" s="1"/>
  <c r="AP259" i="1"/>
  <c r="AS259" i="1" s="1"/>
  <c r="AO259" i="1"/>
  <c r="AT259" i="1" s="1"/>
  <c r="AX259" i="1" s="1"/>
  <c r="AG259" i="1"/>
  <c r="AF259" i="1"/>
  <c r="AD259" i="1"/>
  <c r="AC259" i="1"/>
  <c r="AA259" i="1"/>
  <c r="Z259" i="1"/>
  <c r="X259" i="1"/>
  <c r="W259" i="1"/>
  <c r="Q259" i="1"/>
  <c r="P259" i="1"/>
  <c r="O259" i="1"/>
  <c r="AL259" i="1" s="1"/>
  <c r="BA259" i="1" s="1"/>
  <c r="N259" i="1"/>
  <c r="AK259" i="1" s="1"/>
  <c r="AZ258" i="1"/>
  <c r="AY258" i="1"/>
  <c r="AR258" i="1"/>
  <c r="AV258" i="1" s="1"/>
  <c r="AQ258" i="1"/>
  <c r="AU258" i="1" s="1"/>
  <c r="AP258" i="1"/>
  <c r="AS258" i="1" s="1"/>
  <c r="AO258" i="1"/>
  <c r="AT258" i="1" s="1"/>
  <c r="AX258" i="1" s="1"/>
  <c r="AG258" i="1"/>
  <c r="AF258" i="1"/>
  <c r="AD258" i="1"/>
  <c r="AC258" i="1"/>
  <c r="AA258" i="1"/>
  <c r="Z258" i="1"/>
  <c r="X258" i="1"/>
  <c r="W258" i="1"/>
  <c r="Q258" i="1"/>
  <c r="P258" i="1"/>
  <c r="O258" i="1"/>
  <c r="AL258" i="1" s="1"/>
  <c r="BA258" i="1" s="1"/>
  <c r="N258" i="1"/>
  <c r="AK258" i="1" s="1"/>
  <c r="BB258" i="1" s="1"/>
  <c r="AZ257" i="1"/>
  <c r="AY257" i="1"/>
  <c r="AR257" i="1"/>
  <c r="AV257" i="1" s="1"/>
  <c r="AQ257" i="1"/>
  <c r="AU257" i="1" s="1"/>
  <c r="AP257" i="1"/>
  <c r="AS257" i="1" s="1"/>
  <c r="AO257" i="1"/>
  <c r="AT257" i="1" s="1"/>
  <c r="AX257" i="1" s="1"/>
  <c r="AG257" i="1"/>
  <c r="AF257" i="1"/>
  <c r="AD257" i="1"/>
  <c r="AC257" i="1"/>
  <c r="AA257" i="1"/>
  <c r="Z257" i="1"/>
  <c r="X257" i="1"/>
  <c r="W257" i="1"/>
  <c r="Q257" i="1"/>
  <c r="P257" i="1"/>
  <c r="O257" i="1"/>
  <c r="AL257" i="1" s="1"/>
  <c r="BA257" i="1" s="1"/>
  <c r="N257" i="1"/>
  <c r="AK257" i="1" s="1"/>
  <c r="AZ256" i="1"/>
  <c r="AY256" i="1"/>
  <c r="AR256" i="1"/>
  <c r="AV256" i="1" s="1"/>
  <c r="AQ256" i="1"/>
  <c r="AU256" i="1" s="1"/>
  <c r="AP256" i="1"/>
  <c r="AS256" i="1" s="1"/>
  <c r="AO256" i="1"/>
  <c r="AT256" i="1" s="1"/>
  <c r="AX256" i="1" s="1"/>
  <c r="AG256" i="1"/>
  <c r="AF256" i="1"/>
  <c r="AD256" i="1"/>
  <c r="AC256" i="1"/>
  <c r="AA256" i="1"/>
  <c r="Z256" i="1"/>
  <c r="X256" i="1"/>
  <c r="W256" i="1"/>
  <c r="Q256" i="1"/>
  <c r="P256" i="1"/>
  <c r="O256" i="1"/>
  <c r="AL256" i="1" s="1"/>
  <c r="BA256" i="1" s="1"/>
  <c r="N256" i="1"/>
  <c r="AK256" i="1" s="1"/>
  <c r="BB256" i="1" s="1"/>
  <c r="AZ255" i="1"/>
  <c r="AY255" i="1"/>
  <c r="AR255" i="1"/>
  <c r="AV255" i="1" s="1"/>
  <c r="AQ255" i="1"/>
  <c r="AU255" i="1" s="1"/>
  <c r="AP255" i="1"/>
  <c r="AS255" i="1" s="1"/>
  <c r="AO255" i="1"/>
  <c r="AT255" i="1" s="1"/>
  <c r="AX255" i="1" s="1"/>
  <c r="AG255" i="1"/>
  <c r="AF255" i="1"/>
  <c r="AD255" i="1"/>
  <c r="AC255" i="1"/>
  <c r="AA255" i="1"/>
  <c r="Z255" i="1"/>
  <c r="X255" i="1"/>
  <c r="W255" i="1"/>
  <c r="Q255" i="1"/>
  <c r="P255" i="1"/>
  <c r="O255" i="1"/>
  <c r="AL255" i="1" s="1"/>
  <c r="BA255" i="1" s="1"/>
  <c r="N255" i="1"/>
  <c r="AK255" i="1" s="1"/>
  <c r="BB255" i="1" s="1"/>
  <c r="AZ254" i="1"/>
  <c r="AY254" i="1"/>
  <c r="AR254" i="1"/>
  <c r="AV254" i="1" s="1"/>
  <c r="AQ254" i="1"/>
  <c r="AU254" i="1" s="1"/>
  <c r="AP254" i="1"/>
  <c r="AS254" i="1" s="1"/>
  <c r="AO254" i="1"/>
  <c r="AT254" i="1" s="1"/>
  <c r="AX254" i="1" s="1"/>
  <c r="AG254" i="1"/>
  <c r="AF254" i="1"/>
  <c r="AD254" i="1"/>
  <c r="AC254" i="1"/>
  <c r="AA254" i="1"/>
  <c r="Z254" i="1"/>
  <c r="X254" i="1"/>
  <c r="W254" i="1"/>
  <c r="Q254" i="1"/>
  <c r="P254" i="1"/>
  <c r="O254" i="1"/>
  <c r="AL254" i="1" s="1"/>
  <c r="BA254" i="1" s="1"/>
  <c r="N254" i="1"/>
  <c r="AK254" i="1" s="1"/>
  <c r="BB254" i="1" s="1"/>
  <c r="AZ253" i="1"/>
  <c r="AY253" i="1"/>
  <c r="AR253" i="1"/>
  <c r="AV253" i="1" s="1"/>
  <c r="AQ253" i="1"/>
  <c r="AU253" i="1" s="1"/>
  <c r="AP253" i="1"/>
  <c r="AS253" i="1" s="1"/>
  <c r="AO253" i="1"/>
  <c r="AT253" i="1" s="1"/>
  <c r="AX253" i="1" s="1"/>
  <c r="AG253" i="1"/>
  <c r="AF253" i="1"/>
  <c r="AD253" i="1"/>
  <c r="AC253" i="1"/>
  <c r="AA253" i="1"/>
  <c r="Z253" i="1"/>
  <c r="X253" i="1"/>
  <c r="W253" i="1"/>
  <c r="Q253" i="1"/>
  <c r="P253" i="1"/>
  <c r="O253" i="1"/>
  <c r="AL253" i="1" s="1"/>
  <c r="BA253" i="1" s="1"/>
  <c r="N253" i="1"/>
  <c r="AK253" i="1" s="1"/>
  <c r="BB253" i="1" s="1"/>
  <c r="AZ252" i="1"/>
  <c r="AY252" i="1"/>
  <c r="AR252" i="1"/>
  <c r="AV252" i="1" s="1"/>
  <c r="AQ252" i="1"/>
  <c r="AU252" i="1" s="1"/>
  <c r="AP252" i="1"/>
  <c r="AS252" i="1" s="1"/>
  <c r="AO252" i="1"/>
  <c r="AT252" i="1" s="1"/>
  <c r="AX252" i="1" s="1"/>
  <c r="AG252" i="1"/>
  <c r="AF252" i="1"/>
  <c r="AD252" i="1"/>
  <c r="AC252" i="1"/>
  <c r="AA252" i="1"/>
  <c r="Z252" i="1"/>
  <c r="X252" i="1"/>
  <c r="W252" i="1"/>
  <c r="Q252" i="1"/>
  <c r="P252" i="1"/>
  <c r="O252" i="1"/>
  <c r="AL252" i="1" s="1"/>
  <c r="N252" i="1"/>
  <c r="AK252" i="1" s="1"/>
  <c r="BB252" i="1" s="1"/>
  <c r="AZ251" i="1"/>
  <c r="AY251" i="1"/>
  <c r="AR251" i="1"/>
  <c r="AV251" i="1" s="1"/>
  <c r="AQ251" i="1"/>
  <c r="AU251" i="1" s="1"/>
  <c r="AP251" i="1"/>
  <c r="AS251" i="1" s="1"/>
  <c r="AO251" i="1"/>
  <c r="AT251" i="1" s="1"/>
  <c r="AX251" i="1" s="1"/>
  <c r="AG251" i="1"/>
  <c r="AF251" i="1"/>
  <c r="AD251" i="1"/>
  <c r="AC251" i="1"/>
  <c r="AA251" i="1"/>
  <c r="Z251" i="1"/>
  <c r="X251" i="1"/>
  <c r="W251" i="1"/>
  <c r="Q251" i="1"/>
  <c r="P251" i="1"/>
  <c r="O251" i="1"/>
  <c r="AL251" i="1" s="1"/>
  <c r="BA251" i="1" s="1"/>
  <c r="N251" i="1"/>
  <c r="AK251" i="1" s="1"/>
  <c r="BB251" i="1" s="1"/>
  <c r="AZ250" i="1"/>
  <c r="AY250" i="1"/>
  <c r="AR250" i="1"/>
  <c r="AV250" i="1" s="1"/>
  <c r="AQ250" i="1"/>
  <c r="AU250" i="1" s="1"/>
  <c r="AP250" i="1"/>
  <c r="AS250" i="1" s="1"/>
  <c r="AO250" i="1"/>
  <c r="AT250" i="1" s="1"/>
  <c r="AX250" i="1" s="1"/>
  <c r="AG250" i="1"/>
  <c r="AF250" i="1"/>
  <c r="AD250" i="1"/>
  <c r="AC250" i="1"/>
  <c r="AA250" i="1"/>
  <c r="Z250" i="1"/>
  <c r="X250" i="1"/>
  <c r="W250" i="1"/>
  <c r="Q250" i="1"/>
  <c r="P250" i="1"/>
  <c r="O250" i="1"/>
  <c r="AL250" i="1" s="1"/>
  <c r="BA250" i="1" s="1"/>
  <c r="N250" i="1"/>
  <c r="AK250" i="1" s="1"/>
  <c r="BB250" i="1" s="1"/>
  <c r="AZ249" i="1"/>
  <c r="AY249" i="1"/>
  <c r="AR249" i="1"/>
  <c r="AV249" i="1" s="1"/>
  <c r="AQ249" i="1"/>
  <c r="AU249" i="1" s="1"/>
  <c r="AP249" i="1"/>
  <c r="AS249" i="1" s="1"/>
  <c r="AO249" i="1"/>
  <c r="AT249" i="1" s="1"/>
  <c r="AX249" i="1" s="1"/>
  <c r="AG249" i="1"/>
  <c r="AF249" i="1"/>
  <c r="AD249" i="1"/>
  <c r="AC249" i="1"/>
  <c r="AA249" i="1"/>
  <c r="Z249" i="1"/>
  <c r="X249" i="1"/>
  <c r="W249" i="1"/>
  <c r="Q249" i="1"/>
  <c r="P249" i="1"/>
  <c r="O249" i="1"/>
  <c r="AL249" i="1" s="1"/>
  <c r="BA249" i="1" s="1"/>
  <c r="N249" i="1"/>
  <c r="AK249" i="1" s="1"/>
  <c r="BB249" i="1" s="1"/>
  <c r="AZ248" i="1"/>
  <c r="AY248" i="1"/>
  <c r="AR248" i="1"/>
  <c r="AV248" i="1" s="1"/>
  <c r="AQ248" i="1"/>
  <c r="AU248" i="1" s="1"/>
  <c r="AP248" i="1"/>
  <c r="AS248" i="1" s="1"/>
  <c r="AO248" i="1"/>
  <c r="AT248" i="1" s="1"/>
  <c r="AX248" i="1" s="1"/>
  <c r="AG248" i="1"/>
  <c r="AF248" i="1"/>
  <c r="AD248" i="1"/>
  <c r="AC248" i="1"/>
  <c r="AA248" i="1"/>
  <c r="Z248" i="1"/>
  <c r="X248" i="1"/>
  <c r="W248" i="1"/>
  <c r="Q248" i="1"/>
  <c r="P248" i="1"/>
  <c r="O248" i="1"/>
  <c r="AL248" i="1" s="1"/>
  <c r="BA248" i="1" s="1"/>
  <c r="N248" i="1"/>
  <c r="AK248" i="1" s="1"/>
  <c r="BB248" i="1" s="1"/>
  <c r="AZ247" i="1"/>
  <c r="AY247" i="1"/>
  <c r="AR247" i="1"/>
  <c r="AV247" i="1" s="1"/>
  <c r="AQ247" i="1"/>
  <c r="AU247" i="1" s="1"/>
  <c r="AP247" i="1"/>
  <c r="AS247" i="1" s="1"/>
  <c r="AO247" i="1"/>
  <c r="AT247" i="1" s="1"/>
  <c r="AX247" i="1" s="1"/>
  <c r="AG247" i="1"/>
  <c r="AF247" i="1"/>
  <c r="AD247" i="1"/>
  <c r="AC247" i="1"/>
  <c r="AA247" i="1"/>
  <c r="Z247" i="1"/>
  <c r="X247" i="1"/>
  <c r="W247" i="1"/>
  <c r="Q247" i="1"/>
  <c r="P247" i="1"/>
  <c r="O247" i="1"/>
  <c r="AL247" i="1" s="1"/>
  <c r="N247" i="1"/>
  <c r="AK247" i="1" s="1"/>
  <c r="BB247" i="1" s="1"/>
  <c r="AZ246" i="1"/>
  <c r="AY246" i="1"/>
  <c r="AR246" i="1"/>
  <c r="AV246" i="1" s="1"/>
  <c r="AQ246" i="1"/>
  <c r="AU246" i="1" s="1"/>
  <c r="AP246" i="1"/>
  <c r="AS246" i="1" s="1"/>
  <c r="AO246" i="1"/>
  <c r="AT246" i="1" s="1"/>
  <c r="AX246" i="1" s="1"/>
  <c r="AG246" i="1"/>
  <c r="AF246" i="1"/>
  <c r="AD246" i="1"/>
  <c r="AC246" i="1"/>
  <c r="AA246" i="1"/>
  <c r="Z246" i="1"/>
  <c r="X246" i="1"/>
  <c r="W246" i="1"/>
  <c r="Q246" i="1"/>
  <c r="P246" i="1"/>
  <c r="O246" i="1"/>
  <c r="AL246" i="1" s="1"/>
  <c r="BA246" i="1" s="1"/>
  <c r="N246" i="1"/>
  <c r="AK246" i="1" s="1"/>
  <c r="BB246" i="1" s="1"/>
  <c r="AZ245" i="1"/>
  <c r="AY245" i="1"/>
  <c r="AR245" i="1"/>
  <c r="AV245" i="1" s="1"/>
  <c r="AQ245" i="1"/>
  <c r="AU245" i="1" s="1"/>
  <c r="AP245" i="1"/>
  <c r="AS245" i="1" s="1"/>
  <c r="AO245" i="1"/>
  <c r="AT245" i="1" s="1"/>
  <c r="AX245" i="1" s="1"/>
  <c r="AG245" i="1"/>
  <c r="AF245" i="1"/>
  <c r="AD245" i="1"/>
  <c r="AC245" i="1"/>
  <c r="AA245" i="1"/>
  <c r="Z245" i="1"/>
  <c r="X245" i="1"/>
  <c r="W245" i="1"/>
  <c r="Q245" i="1"/>
  <c r="P245" i="1"/>
  <c r="O245" i="1"/>
  <c r="AL245" i="1" s="1"/>
  <c r="BA245" i="1" s="1"/>
  <c r="N245" i="1"/>
  <c r="AK245" i="1" s="1"/>
  <c r="BB245" i="1" s="1"/>
  <c r="AZ244" i="1"/>
  <c r="AY244" i="1"/>
  <c r="AR244" i="1"/>
  <c r="AV244" i="1" s="1"/>
  <c r="AQ244" i="1"/>
  <c r="AU244" i="1" s="1"/>
  <c r="AP244" i="1"/>
  <c r="AS244" i="1" s="1"/>
  <c r="AO244" i="1"/>
  <c r="AT244" i="1" s="1"/>
  <c r="AX244" i="1" s="1"/>
  <c r="AG244" i="1"/>
  <c r="AF244" i="1"/>
  <c r="AD244" i="1"/>
  <c r="AC244" i="1"/>
  <c r="AA244" i="1"/>
  <c r="Z244" i="1"/>
  <c r="X244" i="1"/>
  <c r="W244" i="1"/>
  <c r="Q244" i="1"/>
  <c r="P244" i="1"/>
  <c r="O244" i="1"/>
  <c r="AL244" i="1" s="1"/>
  <c r="N244" i="1"/>
  <c r="AK244" i="1" s="1"/>
  <c r="BB244" i="1" s="1"/>
  <c r="AZ243" i="1"/>
  <c r="AY243" i="1"/>
  <c r="AR243" i="1"/>
  <c r="AV243" i="1" s="1"/>
  <c r="AQ243" i="1"/>
  <c r="AU243" i="1" s="1"/>
  <c r="AP243" i="1"/>
  <c r="AS243" i="1" s="1"/>
  <c r="AO243" i="1"/>
  <c r="AT243" i="1" s="1"/>
  <c r="AX243" i="1" s="1"/>
  <c r="AG243" i="1"/>
  <c r="AF243" i="1"/>
  <c r="AD243" i="1"/>
  <c r="AC243" i="1"/>
  <c r="AA243" i="1"/>
  <c r="Z243" i="1"/>
  <c r="X243" i="1"/>
  <c r="W243" i="1"/>
  <c r="Q243" i="1"/>
  <c r="P243" i="1"/>
  <c r="O243" i="1"/>
  <c r="AL243" i="1" s="1"/>
  <c r="BA243" i="1" s="1"/>
  <c r="N243" i="1"/>
  <c r="AK243" i="1" s="1"/>
  <c r="AZ242" i="1"/>
  <c r="AY242" i="1"/>
  <c r="AR242" i="1"/>
  <c r="AV242" i="1" s="1"/>
  <c r="AQ242" i="1"/>
  <c r="AU242" i="1" s="1"/>
  <c r="AP242" i="1"/>
  <c r="AS242" i="1" s="1"/>
  <c r="AO242" i="1"/>
  <c r="AT242" i="1" s="1"/>
  <c r="AX242" i="1" s="1"/>
  <c r="AG242" i="1"/>
  <c r="AF242" i="1"/>
  <c r="AD242" i="1"/>
  <c r="AC242" i="1"/>
  <c r="AA242" i="1"/>
  <c r="Z242" i="1"/>
  <c r="X242" i="1"/>
  <c r="W242" i="1"/>
  <c r="Q242" i="1"/>
  <c r="P242" i="1"/>
  <c r="O242" i="1"/>
  <c r="AL242" i="1" s="1"/>
  <c r="BA242" i="1" s="1"/>
  <c r="N242" i="1"/>
  <c r="AK242" i="1" s="1"/>
  <c r="BB242" i="1" s="1"/>
  <c r="AZ241" i="1"/>
  <c r="AY241" i="1"/>
  <c r="AR241" i="1"/>
  <c r="AV241" i="1" s="1"/>
  <c r="AQ241" i="1"/>
  <c r="AU241" i="1" s="1"/>
  <c r="AP241" i="1"/>
  <c r="AS241" i="1" s="1"/>
  <c r="AW241" i="1" s="1"/>
  <c r="AO241" i="1"/>
  <c r="AT241" i="1" s="1"/>
  <c r="AX241" i="1" s="1"/>
  <c r="AG241" i="1"/>
  <c r="AF241" i="1"/>
  <c r="AD241" i="1"/>
  <c r="AC241" i="1"/>
  <c r="AA241" i="1"/>
  <c r="Z241" i="1"/>
  <c r="X241" i="1"/>
  <c r="W241" i="1"/>
  <c r="Q241" i="1"/>
  <c r="P241" i="1"/>
  <c r="O241" i="1"/>
  <c r="AL241" i="1" s="1"/>
  <c r="BA241" i="1" s="1"/>
  <c r="N241" i="1"/>
  <c r="AK241" i="1" s="1"/>
  <c r="AZ240" i="1"/>
  <c r="AY240" i="1"/>
  <c r="AS240" i="1"/>
  <c r="AW240" i="1" s="1"/>
  <c r="AR240" i="1"/>
  <c r="AV240" i="1" s="1"/>
  <c r="AQ240" i="1"/>
  <c r="AU240" i="1" s="1"/>
  <c r="AP240" i="1"/>
  <c r="AO240" i="1"/>
  <c r="AT240" i="1" s="1"/>
  <c r="AX240" i="1" s="1"/>
  <c r="AG240" i="1"/>
  <c r="AF240" i="1"/>
  <c r="AD240" i="1"/>
  <c r="AC240" i="1"/>
  <c r="AA240" i="1"/>
  <c r="Z240" i="1"/>
  <c r="X240" i="1"/>
  <c r="W240" i="1"/>
  <c r="Q240" i="1"/>
  <c r="P240" i="1"/>
  <c r="O240" i="1"/>
  <c r="AL240" i="1" s="1"/>
  <c r="BA240" i="1" s="1"/>
  <c r="N240" i="1"/>
  <c r="AK240" i="1" s="1"/>
  <c r="AZ239" i="1"/>
  <c r="AY239" i="1"/>
  <c r="AR239" i="1"/>
  <c r="AV239" i="1" s="1"/>
  <c r="AQ239" i="1"/>
  <c r="AU239" i="1" s="1"/>
  <c r="AP239" i="1"/>
  <c r="AS239" i="1" s="1"/>
  <c r="AW239" i="1" s="1"/>
  <c r="AO239" i="1"/>
  <c r="AT239" i="1" s="1"/>
  <c r="AX239" i="1" s="1"/>
  <c r="AG239" i="1"/>
  <c r="AF239" i="1"/>
  <c r="AD239" i="1"/>
  <c r="AC239" i="1"/>
  <c r="AA239" i="1"/>
  <c r="Z239" i="1"/>
  <c r="X239" i="1"/>
  <c r="W239" i="1"/>
  <c r="Q239" i="1"/>
  <c r="P239" i="1"/>
  <c r="O239" i="1"/>
  <c r="AL239" i="1" s="1"/>
  <c r="BA239" i="1" s="1"/>
  <c r="N239" i="1"/>
  <c r="AK239" i="1" s="1"/>
  <c r="AZ238" i="1"/>
  <c r="AY238" i="1"/>
  <c r="AR238" i="1"/>
  <c r="AV238" i="1" s="1"/>
  <c r="AQ238" i="1"/>
  <c r="AU238" i="1" s="1"/>
  <c r="AP238" i="1"/>
  <c r="AS238" i="1" s="1"/>
  <c r="AW238" i="1" s="1"/>
  <c r="AO238" i="1"/>
  <c r="AT238" i="1" s="1"/>
  <c r="AX238" i="1" s="1"/>
  <c r="AG238" i="1"/>
  <c r="AF238" i="1"/>
  <c r="AD238" i="1"/>
  <c r="AC238" i="1"/>
  <c r="AA238" i="1"/>
  <c r="Z238" i="1"/>
  <c r="X238" i="1"/>
  <c r="W238" i="1"/>
  <c r="Q238" i="1"/>
  <c r="P238" i="1"/>
  <c r="O238" i="1"/>
  <c r="AL238" i="1" s="1"/>
  <c r="BA238" i="1" s="1"/>
  <c r="N238" i="1"/>
  <c r="AK238" i="1" s="1"/>
  <c r="AZ237" i="1"/>
  <c r="AY237" i="1"/>
  <c r="AR237" i="1"/>
  <c r="AV237" i="1" s="1"/>
  <c r="AQ237" i="1"/>
  <c r="AU237" i="1" s="1"/>
  <c r="AP237" i="1"/>
  <c r="AS237" i="1" s="1"/>
  <c r="AW237" i="1" s="1"/>
  <c r="AO237" i="1"/>
  <c r="AT237" i="1" s="1"/>
  <c r="AX237" i="1" s="1"/>
  <c r="AG237" i="1"/>
  <c r="AF237" i="1"/>
  <c r="AD237" i="1"/>
  <c r="AC237" i="1"/>
  <c r="AA237" i="1"/>
  <c r="Z237" i="1"/>
  <c r="X237" i="1"/>
  <c r="W237" i="1"/>
  <c r="Q237" i="1"/>
  <c r="P237" i="1"/>
  <c r="O237" i="1"/>
  <c r="AL237" i="1" s="1"/>
  <c r="BA237" i="1" s="1"/>
  <c r="N237" i="1"/>
  <c r="AK237" i="1" s="1"/>
  <c r="AZ236" i="1"/>
  <c r="AY236" i="1"/>
  <c r="AR236" i="1"/>
  <c r="AV236" i="1" s="1"/>
  <c r="AQ236" i="1"/>
  <c r="AU236" i="1" s="1"/>
  <c r="AP236" i="1"/>
  <c r="AS236" i="1" s="1"/>
  <c r="AW236" i="1" s="1"/>
  <c r="AO236" i="1"/>
  <c r="AT236" i="1" s="1"/>
  <c r="AX236" i="1" s="1"/>
  <c r="AG236" i="1"/>
  <c r="AF236" i="1"/>
  <c r="AD236" i="1"/>
  <c r="AC236" i="1"/>
  <c r="AA236" i="1"/>
  <c r="Z236" i="1"/>
  <c r="X236" i="1"/>
  <c r="W236" i="1"/>
  <c r="Q236" i="1"/>
  <c r="P236" i="1"/>
  <c r="O236" i="1"/>
  <c r="AL236" i="1" s="1"/>
  <c r="BA236" i="1" s="1"/>
  <c r="N236" i="1"/>
  <c r="AK236" i="1" s="1"/>
  <c r="AZ235" i="1"/>
  <c r="AY235" i="1"/>
  <c r="AR235" i="1"/>
  <c r="AV235" i="1" s="1"/>
  <c r="AQ235" i="1"/>
  <c r="AU235" i="1" s="1"/>
  <c r="AP235" i="1"/>
  <c r="AS235" i="1" s="1"/>
  <c r="AW235" i="1" s="1"/>
  <c r="AO235" i="1"/>
  <c r="AT235" i="1" s="1"/>
  <c r="AX235" i="1" s="1"/>
  <c r="AG235" i="1"/>
  <c r="AF235" i="1"/>
  <c r="AD235" i="1"/>
  <c r="AC235" i="1"/>
  <c r="AA235" i="1"/>
  <c r="Z235" i="1"/>
  <c r="X235" i="1"/>
  <c r="W235" i="1"/>
  <c r="Q235" i="1"/>
  <c r="P235" i="1"/>
  <c r="O235" i="1"/>
  <c r="AL235" i="1" s="1"/>
  <c r="BA235" i="1" s="1"/>
  <c r="N235" i="1"/>
  <c r="AK235" i="1" s="1"/>
  <c r="AZ234" i="1"/>
  <c r="AY234" i="1"/>
  <c r="AR234" i="1"/>
  <c r="AV234" i="1" s="1"/>
  <c r="AQ234" i="1"/>
  <c r="AU234" i="1" s="1"/>
  <c r="AP234" i="1"/>
  <c r="AS234" i="1" s="1"/>
  <c r="AW234" i="1" s="1"/>
  <c r="AO234" i="1"/>
  <c r="AT234" i="1" s="1"/>
  <c r="AX234" i="1" s="1"/>
  <c r="AG234" i="1"/>
  <c r="AF234" i="1"/>
  <c r="AD234" i="1"/>
  <c r="AC234" i="1"/>
  <c r="AA234" i="1"/>
  <c r="Z234" i="1"/>
  <c r="X234" i="1"/>
  <c r="W234" i="1"/>
  <c r="Q234" i="1"/>
  <c r="P234" i="1"/>
  <c r="O234" i="1"/>
  <c r="AL234" i="1" s="1"/>
  <c r="BA234" i="1" s="1"/>
  <c r="N234" i="1"/>
  <c r="AK234" i="1" s="1"/>
  <c r="AZ233" i="1"/>
  <c r="AY233" i="1"/>
  <c r="AR233" i="1"/>
  <c r="AV233" i="1" s="1"/>
  <c r="AQ233" i="1"/>
  <c r="AU233" i="1" s="1"/>
  <c r="AP233" i="1"/>
  <c r="AS233" i="1" s="1"/>
  <c r="AW233" i="1" s="1"/>
  <c r="AO233" i="1"/>
  <c r="AT233" i="1" s="1"/>
  <c r="AX233" i="1" s="1"/>
  <c r="AG233" i="1"/>
  <c r="AF233" i="1"/>
  <c r="AD233" i="1"/>
  <c r="AC233" i="1"/>
  <c r="AA233" i="1"/>
  <c r="Z233" i="1"/>
  <c r="X233" i="1"/>
  <c r="W233" i="1"/>
  <c r="Q233" i="1"/>
  <c r="P233" i="1"/>
  <c r="O233" i="1"/>
  <c r="AL233" i="1" s="1"/>
  <c r="BA233" i="1" s="1"/>
  <c r="N233" i="1"/>
  <c r="AK233" i="1" s="1"/>
  <c r="AZ232" i="1"/>
  <c r="AY232" i="1"/>
  <c r="AR232" i="1"/>
  <c r="AV232" i="1" s="1"/>
  <c r="AQ232" i="1"/>
  <c r="AU232" i="1" s="1"/>
  <c r="AP232" i="1"/>
  <c r="AS232" i="1" s="1"/>
  <c r="AO232" i="1"/>
  <c r="AT232" i="1" s="1"/>
  <c r="AX232" i="1" s="1"/>
  <c r="AG232" i="1"/>
  <c r="AF232" i="1"/>
  <c r="AD232" i="1"/>
  <c r="AC232" i="1"/>
  <c r="AA232" i="1"/>
  <c r="Z232" i="1"/>
  <c r="X232" i="1"/>
  <c r="W232" i="1"/>
  <c r="Q232" i="1"/>
  <c r="P232" i="1"/>
  <c r="O232" i="1"/>
  <c r="AL232" i="1" s="1"/>
  <c r="BA232" i="1" s="1"/>
  <c r="N232" i="1"/>
  <c r="AK232" i="1" s="1"/>
  <c r="AZ231" i="1"/>
  <c r="AY231" i="1"/>
  <c r="AR231" i="1"/>
  <c r="AV231" i="1" s="1"/>
  <c r="AQ231" i="1"/>
  <c r="AU231" i="1" s="1"/>
  <c r="AP231" i="1"/>
  <c r="AS231" i="1" s="1"/>
  <c r="AO231" i="1"/>
  <c r="AT231" i="1" s="1"/>
  <c r="AX231" i="1" s="1"/>
  <c r="AG231" i="1"/>
  <c r="AF231" i="1"/>
  <c r="AD231" i="1"/>
  <c r="AC231" i="1"/>
  <c r="AA231" i="1"/>
  <c r="Z231" i="1"/>
  <c r="X231" i="1"/>
  <c r="W231" i="1"/>
  <c r="Q231" i="1"/>
  <c r="P231" i="1"/>
  <c r="O231" i="1"/>
  <c r="AL231" i="1" s="1"/>
  <c r="BA231" i="1" s="1"/>
  <c r="N231" i="1"/>
  <c r="AK231" i="1" s="1"/>
  <c r="AZ230" i="1"/>
  <c r="AY230" i="1"/>
  <c r="AR230" i="1"/>
  <c r="AV230" i="1" s="1"/>
  <c r="AQ230" i="1"/>
  <c r="AU230" i="1" s="1"/>
  <c r="AP230" i="1"/>
  <c r="AS230" i="1" s="1"/>
  <c r="AO230" i="1"/>
  <c r="AT230" i="1" s="1"/>
  <c r="AX230" i="1" s="1"/>
  <c r="AG230" i="1"/>
  <c r="AF230" i="1"/>
  <c r="AD230" i="1"/>
  <c r="AC230" i="1"/>
  <c r="AA230" i="1"/>
  <c r="Z230" i="1"/>
  <c r="X230" i="1"/>
  <c r="W230" i="1"/>
  <c r="Q230" i="1"/>
  <c r="P230" i="1"/>
  <c r="O230" i="1"/>
  <c r="AL230" i="1" s="1"/>
  <c r="BA230" i="1" s="1"/>
  <c r="N230" i="1"/>
  <c r="AK230" i="1" s="1"/>
  <c r="BB230" i="1" s="1"/>
  <c r="AZ229" i="1"/>
  <c r="AY229" i="1"/>
  <c r="AR229" i="1"/>
  <c r="AV229" i="1" s="1"/>
  <c r="AQ229" i="1"/>
  <c r="AU229" i="1" s="1"/>
  <c r="AP229" i="1"/>
  <c r="AS229" i="1" s="1"/>
  <c r="AO229" i="1"/>
  <c r="AT229" i="1" s="1"/>
  <c r="AX229" i="1" s="1"/>
  <c r="AG229" i="1"/>
  <c r="AF229" i="1"/>
  <c r="AD229" i="1"/>
  <c r="AC229" i="1"/>
  <c r="AA229" i="1"/>
  <c r="Z229" i="1"/>
  <c r="X229" i="1"/>
  <c r="W229" i="1"/>
  <c r="Q229" i="1"/>
  <c r="P229" i="1"/>
  <c r="O229" i="1"/>
  <c r="AL229" i="1" s="1"/>
  <c r="BA229" i="1" s="1"/>
  <c r="N229" i="1"/>
  <c r="AK229" i="1" s="1"/>
  <c r="BB229" i="1" s="1"/>
  <c r="AZ228" i="1"/>
  <c r="AY228" i="1"/>
  <c r="AR228" i="1"/>
  <c r="AV228" i="1" s="1"/>
  <c r="AQ228" i="1"/>
  <c r="AU228" i="1" s="1"/>
  <c r="AP228" i="1"/>
  <c r="AS228" i="1" s="1"/>
  <c r="AO228" i="1"/>
  <c r="AT228" i="1" s="1"/>
  <c r="AX228" i="1" s="1"/>
  <c r="AG228" i="1"/>
  <c r="AF228" i="1"/>
  <c r="AD228" i="1"/>
  <c r="AC228" i="1"/>
  <c r="AA228" i="1"/>
  <c r="Z228" i="1"/>
  <c r="X228" i="1"/>
  <c r="W228" i="1"/>
  <c r="Q228" i="1"/>
  <c r="P228" i="1"/>
  <c r="O228" i="1"/>
  <c r="AL228" i="1" s="1"/>
  <c r="BA228" i="1" s="1"/>
  <c r="N228" i="1"/>
  <c r="AK228" i="1" s="1"/>
  <c r="BB228" i="1" s="1"/>
  <c r="AZ227" i="1"/>
  <c r="AY227" i="1"/>
  <c r="AR227" i="1"/>
  <c r="AV227" i="1" s="1"/>
  <c r="AQ227" i="1"/>
  <c r="AU227" i="1" s="1"/>
  <c r="AP227" i="1"/>
  <c r="AS227" i="1" s="1"/>
  <c r="AO227" i="1"/>
  <c r="AT227" i="1" s="1"/>
  <c r="AX227" i="1" s="1"/>
  <c r="AG227" i="1"/>
  <c r="AF227" i="1"/>
  <c r="AD227" i="1"/>
  <c r="AC227" i="1"/>
  <c r="AA227" i="1"/>
  <c r="Z227" i="1"/>
  <c r="X227" i="1"/>
  <c r="W227" i="1"/>
  <c r="Q227" i="1"/>
  <c r="P227" i="1"/>
  <c r="O227" i="1"/>
  <c r="AL227" i="1" s="1"/>
  <c r="BA227" i="1" s="1"/>
  <c r="N227" i="1"/>
  <c r="AK227" i="1" s="1"/>
  <c r="BB227" i="1" s="1"/>
  <c r="AZ226" i="1"/>
  <c r="AY226" i="1"/>
  <c r="AR226" i="1"/>
  <c r="AV226" i="1" s="1"/>
  <c r="AQ226" i="1"/>
  <c r="AU226" i="1" s="1"/>
  <c r="AP226" i="1"/>
  <c r="AS226" i="1" s="1"/>
  <c r="AO226" i="1"/>
  <c r="AT226" i="1" s="1"/>
  <c r="AX226" i="1" s="1"/>
  <c r="AG226" i="1"/>
  <c r="AF226" i="1"/>
  <c r="AD226" i="1"/>
  <c r="AC226" i="1"/>
  <c r="AA226" i="1"/>
  <c r="Z226" i="1"/>
  <c r="X226" i="1"/>
  <c r="W226" i="1"/>
  <c r="Q226" i="1"/>
  <c r="P226" i="1"/>
  <c r="O226" i="1"/>
  <c r="AL226" i="1" s="1"/>
  <c r="BA226" i="1" s="1"/>
  <c r="N226" i="1"/>
  <c r="AK226" i="1" s="1"/>
  <c r="BB226" i="1" s="1"/>
  <c r="AZ225" i="1"/>
  <c r="AY225" i="1"/>
  <c r="AR225" i="1"/>
  <c r="AV225" i="1" s="1"/>
  <c r="AQ225" i="1"/>
  <c r="AU225" i="1" s="1"/>
  <c r="AP225" i="1"/>
  <c r="AS225" i="1" s="1"/>
  <c r="AO225" i="1"/>
  <c r="AT225" i="1" s="1"/>
  <c r="AX225" i="1" s="1"/>
  <c r="AG225" i="1"/>
  <c r="AF225" i="1"/>
  <c r="AD225" i="1"/>
  <c r="AC225" i="1"/>
  <c r="AA225" i="1"/>
  <c r="Z225" i="1"/>
  <c r="X225" i="1"/>
  <c r="W225" i="1"/>
  <c r="Q225" i="1"/>
  <c r="P225" i="1"/>
  <c r="O225" i="1"/>
  <c r="AL225" i="1" s="1"/>
  <c r="BA225" i="1" s="1"/>
  <c r="N225" i="1"/>
  <c r="AK225" i="1" s="1"/>
  <c r="BB225" i="1" s="1"/>
  <c r="AZ224" i="1"/>
  <c r="AY224" i="1"/>
  <c r="AR224" i="1"/>
  <c r="AV224" i="1" s="1"/>
  <c r="AQ224" i="1"/>
  <c r="AU224" i="1" s="1"/>
  <c r="AP224" i="1"/>
  <c r="AS224" i="1" s="1"/>
  <c r="AO224" i="1"/>
  <c r="AT224" i="1" s="1"/>
  <c r="AX224" i="1" s="1"/>
  <c r="AG224" i="1"/>
  <c r="AF224" i="1"/>
  <c r="AD224" i="1"/>
  <c r="AC224" i="1"/>
  <c r="AA224" i="1"/>
  <c r="Z224" i="1"/>
  <c r="X224" i="1"/>
  <c r="W224" i="1"/>
  <c r="Q224" i="1"/>
  <c r="P224" i="1"/>
  <c r="O224" i="1"/>
  <c r="AL224" i="1" s="1"/>
  <c r="BA224" i="1" s="1"/>
  <c r="N224" i="1"/>
  <c r="AK224" i="1" s="1"/>
  <c r="BB224" i="1" s="1"/>
  <c r="AZ223" i="1"/>
  <c r="AY223" i="1"/>
  <c r="AR223" i="1"/>
  <c r="AV223" i="1" s="1"/>
  <c r="AQ223" i="1"/>
  <c r="AU223" i="1" s="1"/>
  <c r="AP223" i="1"/>
  <c r="AS223" i="1" s="1"/>
  <c r="AO223" i="1"/>
  <c r="AT223" i="1" s="1"/>
  <c r="AX223" i="1" s="1"/>
  <c r="AG223" i="1"/>
  <c r="AF223" i="1"/>
  <c r="AD223" i="1"/>
  <c r="AC223" i="1"/>
  <c r="AA223" i="1"/>
  <c r="Z223" i="1"/>
  <c r="X223" i="1"/>
  <c r="W223" i="1"/>
  <c r="Q223" i="1"/>
  <c r="P223" i="1"/>
  <c r="O223" i="1"/>
  <c r="AL223" i="1" s="1"/>
  <c r="BA223" i="1" s="1"/>
  <c r="N223" i="1"/>
  <c r="AK223" i="1" s="1"/>
  <c r="BB223" i="1" s="1"/>
  <c r="AZ222" i="1"/>
  <c r="AY222" i="1"/>
  <c r="AR222" i="1"/>
  <c r="AV222" i="1" s="1"/>
  <c r="AQ222" i="1"/>
  <c r="AU222" i="1" s="1"/>
  <c r="AP222" i="1"/>
  <c r="AS222" i="1" s="1"/>
  <c r="AO222" i="1"/>
  <c r="AT222" i="1" s="1"/>
  <c r="AX222" i="1" s="1"/>
  <c r="AG222" i="1"/>
  <c r="AF222" i="1"/>
  <c r="AD222" i="1"/>
  <c r="AC222" i="1"/>
  <c r="AA222" i="1"/>
  <c r="Z222" i="1"/>
  <c r="X222" i="1"/>
  <c r="W222" i="1"/>
  <c r="Q222" i="1"/>
  <c r="P222" i="1"/>
  <c r="O222" i="1"/>
  <c r="AL222" i="1" s="1"/>
  <c r="BA222" i="1" s="1"/>
  <c r="N222" i="1"/>
  <c r="AK222" i="1" s="1"/>
  <c r="BB222" i="1" s="1"/>
  <c r="AZ221" i="1"/>
  <c r="AY221" i="1"/>
  <c r="AR221" i="1"/>
  <c r="AV221" i="1" s="1"/>
  <c r="AQ221" i="1"/>
  <c r="AU221" i="1" s="1"/>
  <c r="AP221" i="1"/>
  <c r="AS221" i="1" s="1"/>
  <c r="AO221" i="1"/>
  <c r="AT221" i="1" s="1"/>
  <c r="AX221" i="1" s="1"/>
  <c r="AG221" i="1"/>
  <c r="AF221" i="1"/>
  <c r="AD221" i="1"/>
  <c r="AC221" i="1"/>
  <c r="AA221" i="1"/>
  <c r="Z221" i="1"/>
  <c r="X221" i="1"/>
  <c r="W221" i="1"/>
  <c r="Q221" i="1"/>
  <c r="P221" i="1"/>
  <c r="O221" i="1"/>
  <c r="AL221" i="1" s="1"/>
  <c r="BA221" i="1" s="1"/>
  <c r="N221" i="1"/>
  <c r="AK221" i="1" s="1"/>
  <c r="BB221" i="1" s="1"/>
  <c r="AZ220" i="1"/>
  <c r="AY220" i="1"/>
  <c r="AR220" i="1"/>
  <c r="AV220" i="1" s="1"/>
  <c r="AQ220" i="1"/>
  <c r="AU220" i="1" s="1"/>
  <c r="AP220" i="1"/>
  <c r="AS220" i="1" s="1"/>
  <c r="AO220" i="1"/>
  <c r="AT220" i="1" s="1"/>
  <c r="AX220" i="1" s="1"/>
  <c r="AG220" i="1"/>
  <c r="AF220" i="1"/>
  <c r="AD220" i="1"/>
  <c r="AC220" i="1"/>
  <c r="AA220" i="1"/>
  <c r="Z220" i="1"/>
  <c r="X220" i="1"/>
  <c r="W220" i="1"/>
  <c r="Q220" i="1"/>
  <c r="P220" i="1"/>
  <c r="O220" i="1"/>
  <c r="AL220" i="1" s="1"/>
  <c r="BA220" i="1" s="1"/>
  <c r="N220" i="1"/>
  <c r="AK220" i="1" s="1"/>
  <c r="BB220" i="1" s="1"/>
  <c r="AZ219" i="1"/>
  <c r="AY219" i="1"/>
  <c r="AR219" i="1"/>
  <c r="AV219" i="1" s="1"/>
  <c r="AQ219" i="1"/>
  <c r="AU219" i="1" s="1"/>
  <c r="AP219" i="1"/>
  <c r="AS219" i="1" s="1"/>
  <c r="AO219" i="1"/>
  <c r="AT219" i="1" s="1"/>
  <c r="AX219" i="1" s="1"/>
  <c r="AG219" i="1"/>
  <c r="AF219" i="1"/>
  <c r="AD219" i="1"/>
  <c r="AC219" i="1"/>
  <c r="AA219" i="1"/>
  <c r="Z219" i="1"/>
  <c r="X219" i="1"/>
  <c r="W219" i="1"/>
  <c r="Q219" i="1"/>
  <c r="P219" i="1"/>
  <c r="O219" i="1"/>
  <c r="AL219" i="1" s="1"/>
  <c r="BA219" i="1" s="1"/>
  <c r="N219" i="1"/>
  <c r="AK219" i="1" s="1"/>
  <c r="BB219" i="1" s="1"/>
  <c r="AZ218" i="1"/>
  <c r="AY218" i="1"/>
  <c r="AR218" i="1"/>
  <c r="AV218" i="1" s="1"/>
  <c r="AQ218" i="1"/>
  <c r="AU218" i="1" s="1"/>
  <c r="AP218" i="1"/>
  <c r="AS218" i="1" s="1"/>
  <c r="AO218" i="1"/>
  <c r="AT218" i="1" s="1"/>
  <c r="AX218" i="1" s="1"/>
  <c r="AG218" i="1"/>
  <c r="AF218" i="1"/>
  <c r="AD218" i="1"/>
  <c r="AC218" i="1"/>
  <c r="AA218" i="1"/>
  <c r="Z218" i="1"/>
  <c r="X218" i="1"/>
  <c r="W218" i="1"/>
  <c r="Q218" i="1"/>
  <c r="P218" i="1"/>
  <c r="O218" i="1"/>
  <c r="AL218" i="1" s="1"/>
  <c r="BA218" i="1" s="1"/>
  <c r="N218" i="1"/>
  <c r="AK218" i="1" s="1"/>
  <c r="BB218" i="1" s="1"/>
  <c r="AZ217" i="1"/>
  <c r="AY217" i="1"/>
  <c r="AR217" i="1"/>
  <c r="AV217" i="1" s="1"/>
  <c r="AQ217" i="1"/>
  <c r="AU217" i="1" s="1"/>
  <c r="AP217" i="1"/>
  <c r="AS217" i="1" s="1"/>
  <c r="AO217" i="1"/>
  <c r="AT217" i="1" s="1"/>
  <c r="AX217" i="1" s="1"/>
  <c r="AG217" i="1"/>
  <c r="AF217" i="1"/>
  <c r="AD217" i="1"/>
  <c r="AC217" i="1"/>
  <c r="AA217" i="1"/>
  <c r="Z217" i="1"/>
  <c r="X217" i="1"/>
  <c r="W217" i="1"/>
  <c r="Q217" i="1"/>
  <c r="P217" i="1"/>
  <c r="O217" i="1"/>
  <c r="AL217" i="1" s="1"/>
  <c r="BA217" i="1" s="1"/>
  <c r="N217" i="1"/>
  <c r="AK217" i="1" s="1"/>
  <c r="BB217" i="1" s="1"/>
  <c r="AZ216" i="1"/>
  <c r="AY216" i="1"/>
  <c r="AR216" i="1"/>
  <c r="AV216" i="1" s="1"/>
  <c r="AQ216" i="1"/>
  <c r="AU216" i="1" s="1"/>
  <c r="AP216" i="1"/>
  <c r="AS216" i="1" s="1"/>
  <c r="AO216" i="1"/>
  <c r="AT216" i="1" s="1"/>
  <c r="AX216" i="1" s="1"/>
  <c r="AG216" i="1"/>
  <c r="AF216" i="1"/>
  <c r="AD216" i="1"/>
  <c r="AC216" i="1"/>
  <c r="AA216" i="1"/>
  <c r="Z216" i="1"/>
  <c r="X216" i="1"/>
  <c r="W216" i="1"/>
  <c r="Q216" i="1"/>
  <c r="P216" i="1"/>
  <c r="O216" i="1"/>
  <c r="AL216" i="1" s="1"/>
  <c r="BA216" i="1" s="1"/>
  <c r="N216" i="1"/>
  <c r="AK216" i="1" s="1"/>
  <c r="BB216" i="1" s="1"/>
  <c r="AZ215" i="1"/>
  <c r="AY215" i="1"/>
  <c r="AR215" i="1"/>
  <c r="AV215" i="1" s="1"/>
  <c r="AQ215" i="1"/>
  <c r="AU215" i="1" s="1"/>
  <c r="AP215" i="1"/>
  <c r="AS215" i="1" s="1"/>
  <c r="AO215" i="1"/>
  <c r="AT215" i="1" s="1"/>
  <c r="AX215" i="1" s="1"/>
  <c r="AG215" i="1"/>
  <c r="AF215" i="1"/>
  <c r="AD215" i="1"/>
  <c r="AC215" i="1"/>
  <c r="AA215" i="1"/>
  <c r="Z215" i="1"/>
  <c r="X215" i="1"/>
  <c r="W215" i="1"/>
  <c r="Q215" i="1"/>
  <c r="P215" i="1"/>
  <c r="O215" i="1"/>
  <c r="AL215" i="1" s="1"/>
  <c r="BA215" i="1" s="1"/>
  <c r="N215" i="1"/>
  <c r="AK215" i="1" s="1"/>
  <c r="AZ214" i="1"/>
  <c r="AY214" i="1"/>
  <c r="AR214" i="1"/>
  <c r="AV214" i="1" s="1"/>
  <c r="AQ214" i="1"/>
  <c r="AU214" i="1" s="1"/>
  <c r="AP214" i="1"/>
  <c r="AS214" i="1" s="1"/>
  <c r="AW214" i="1" s="1"/>
  <c r="AO214" i="1"/>
  <c r="AT214" i="1" s="1"/>
  <c r="AX214" i="1" s="1"/>
  <c r="AG214" i="1"/>
  <c r="AF214" i="1"/>
  <c r="AD214" i="1"/>
  <c r="AC214" i="1"/>
  <c r="AA214" i="1"/>
  <c r="Z214" i="1"/>
  <c r="X214" i="1"/>
  <c r="W214" i="1"/>
  <c r="Q214" i="1"/>
  <c r="P214" i="1"/>
  <c r="O214" i="1"/>
  <c r="AL214" i="1" s="1"/>
  <c r="BA214" i="1" s="1"/>
  <c r="N214" i="1"/>
  <c r="AK214" i="1" s="1"/>
  <c r="BB214" i="1" s="1"/>
  <c r="AZ213" i="1"/>
  <c r="AY213" i="1"/>
  <c r="AR213" i="1"/>
  <c r="AV213" i="1" s="1"/>
  <c r="AQ213" i="1"/>
  <c r="AU213" i="1" s="1"/>
  <c r="AP213" i="1"/>
  <c r="AS213" i="1" s="1"/>
  <c r="AO213" i="1"/>
  <c r="AT213" i="1" s="1"/>
  <c r="AX213" i="1" s="1"/>
  <c r="AG213" i="1"/>
  <c r="AF213" i="1"/>
  <c r="AD213" i="1"/>
  <c r="AC213" i="1"/>
  <c r="AA213" i="1"/>
  <c r="Z213" i="1"/>
  <c r="X213" i="1"/>
  <c r="W213" i="1"/>
  <c r="Q213" i="1"/>
  <c r="P213" i="1"/>
  <c r="O213" i="1"/>
  <c r="AL213" i="1" s="1"/>
  <c r="BA213" i="1" s="1"/>
  <c r="N213" i="1"/>
  <c r="AK213" i="1" s="1"/>
  <c r="BB213" i="1" s="1"/>
  <c r="AZ212" i="1"/>
  <c r="AY212" i="1"/>
  <c r="AR212" i="1"/>
  <c r="AV212" i="1" s="1"/>
  <c r="AQ212" i="1"/>
  <c r="AU212" i="1" s="1"/>
  <c r="AP212" i="1"/>
  <c r="AS212" i="1" s="1"/>
  <c r="AO212" i="1"/>
  <c r="AT212" i="1" s="1"/>
  <c r="AX212" i="1" s="1"/>
  <c r="AG212" i="1"/>
  <c r="AF212" i="1"/>
  <c r="AD212" i="1"/>
  <c r="AC212" i="1"/>
  <c r="AA212" i="1"/>
  <c r="Z212" i="1"/>
  <c r="X212" i="1"/>
  <c r="W212" i="1"/>
  <c r="Q212" i="1"/>
  <c r="P212" i="1"/>
  <c r="O212" i="1"/>
  <c r="AL212" i="1" s="1"/>
  <c r="BA212" i="1" s="1"/>
  <c r="N212" i="1"/>
  <c r="AK212" i="1" s="1"/>
  <c r="BB212" i="1" s="1"/>
  <c r="AZ211" i="1"/>
  <c r="AY211" i="1"/>
  <c r="AR211" i="1"/>
  <c r="AV211" i="1" s="1"/>
  <c r="AQ211" i="1"/>
  <c r="AU211" i="1" s="1"/>
  <c r="AP211" i="1"/>
  <c r="AS211" i="1" s="1"/>
  <c r="AO211" i="1"/>
  <c r="AT211" i="1" s="1"/>
  <c r="AX211" i="1" s="1"/>
  <c r="AG211" i="1"/>
  <c r="AF211" i="1"/>
  <c r="AD211" i="1"/>
  <c r="AC211" i="1"/>
  <c r="AA211" i="1"/>
  <c r="Z211" i="1"/>
  <c r="X211" i="1"/>
  <c r="W211" i="1"/>
  <c r="Q211" i="1"/>
  <c r="P211" i="1"/>
  <c r="O211" i="1"/>
  <c r="AL211" i="1" s="1"/>
  <c r="BA211" i="1" s="1"/>
  <c r="N211" i="1"/>
  <c r="AK211" i="1" s="1"/>
  <c r="BB211" i="1" s="1"/>
  <c r="AZ210" i="1"/>
  <c r="AY210" i="1"/>
  <c r="AR210" i="1"/>
  <c r="AV210" i="1" s="1"/>
  <c r="AQ210" i="1"/>
  <c r="AU210" i="1" s="1"/>
  <c r="AP210" i="1"/>
  <c r="AS210" i="1" s="1"/>
  <c r="AO210" i="1"/>
  <c r="AT210" i="1" s="1"/>
  <c r="AX210" i="1" s="1"/>
  <c r="AG210" i="1"/>
  <c r="AF210" i="1"/>
  <c r="AD210" i="1"/>
  <c r="AC210" i="1"/>
  <c r="AA210" i="1"/>
  <c r="Z210" i="1"/>
  <c r="X210" i="1"/>
  <c r="W210" i="1"/>
  <c r="Q210" i="1"/>
  <c r="P210" i="1"/>
  <c r="O210" i="1"/>
  <c r="AL210" i="1" s="1"/>
  <c r="BA210" i="1" s="1"/>
  <c r="N210" i="1"/>
  <c r="AK210" i="1" s="1"/>
  <c r="BB210" i="1" s="1"/>
  <c r="AZ209" i="1"/>
  <c r="AY209" i="1"/>
  <c r="AR209" i="1"/>
  <c r="AV209" i="1" s="1"/>
  <c r="AQ209" i="1"/>
  <c r="AU209" i="1" s="1"/>
  <c r="AP209" i="1"/>
  <c r="AS209" i="1" s="1"/>
  <c r="AO209" i="1"/>
  <c r="AT209" i="1" s="1"/>
  <c r="AX209" i="1" s="1"/>
  <c r="AG209" i="1"/>
  <c r="AF209" i="1"/>
  <c r="AD209" i="1"/>
  <c r="AC209" i="1"/>
  <c r="AA209" i="1"/>
  <c r="Z209" i="1"/>
  <c r="X209" i="1"/>
  <c r="W209" i="1"/>
  <c r="Q209" i="1"/>
  <c r="P209" i="1"/>
  <c r="O209" i="1"/>
  <c r="AL209" i="1" s="1"/>
  <c r="BA209" i="1" s="1"/>
  <c r="N209" i="1"/>
  <c r="AK209" i="1" s="1"/>
  <c r="BB209" i="1" s="1"/>
  <c r="AZ208" i="1"/>
  <c r="AY208" i="1"/>
  <c r="AR208" i="1"/>
  <c r="AV208" i="1" s="1"/>
  <c r="AQ208" i="1"/>
  <c r="AU208" i="1" s="1"/>
  <c r="AP208" i="1"/>
  <c r="AS208" i="1" s="1"/>
  <c r="AO208" i="1"/>
  <c r="AT208" i="1" s="1"/>
  <c r="AX208" i="1" s="1"/>
  <c r="AG208" i="1"/>
  <c r="AF208" i="1"/>
  <c r="AD208" i="1"/>
  <c r="AC208" i="1"/>
  <c r="AA208" i="1"/>
  <c r="Z208" i="1"/>
  <c r="X208" i="1"/>
  <c r="W208" i="1"/>
  <c r="Q208" i="1"/>
  <c r="P208" i="1"/>
  <c r="O208" i="1"/>
  <c r="AL208" i="1" s="1"/>
  <c r="BA208" i="1" s="1"/>
  <c r="N208" i="1"/>
  <c r="AK208" i="1" s="1"/>
  <c r="BB208" i="1" s="1"/>
  <c r="AZ207" i="1"/>
  <c r="AY207" i="1"/>
  <c r="AR207" i="1"/>
  <c r="AV207" i="1" s="1"/>
  <c r="AQ207" i="1"/>
  <c r="AU207" i="1" s="1"/>
  <c r="AP207" i="1"/>
  <c r="AS207" i="1" s="1"/>
  <c r="AO207" i="1"/>
  <c r="AT207" i="1" s="1"/>
  <c r="AX207" i="1" s="1"/>
  <c r="AG207" i="1"/>
  <c r="AF207" i="1"/>
  <c r="AD207" i="1"/>
  <c r="AC207" i="1"/>
  <c r="AA207" i="1"/>
  <c r="Z207" i="1"/>
  <c r="X207" i="1"/>
  <c r="W207" i="1"/>
  <c r="Q207" i="1"/>
  <c r="P207" i="1"/>
  <c r="O207" i="1"/>
  <c r="AL207" i="1" s="1"/>
  <c r="BA207" i="1" s="1"/>
  <c r="N207" i="1"/>
  <c r="AK207" i="1" s="1"/>
  <c r="BB207" i="1" s="1"/>
  <c r="AZ206" i="1"/>
  <c r="AY206" i="1"/>
  <c r="AR206" i="1"/>
  <c r="AV206" i="1" s="1"/>
  <c r="AQ206" i="1"/>
  <c r="AU206" i="1" s="1"/>
  <c r="AP206" i="1"/>
  <c r="AS206" i="1" s="1"/>
  <c r="AO206" i="1"/>
  <c r="AT206" i="1" s="1"/>
  <c r="AX206" i="1" s="1"/>
  <c r="AG206" i="1"/>
  <c r="AF206" i="1"/>
  <c r="AD206" i="1"/>
  <c r="AC206" i="1"/>
  <c r="AA206" i="1"/>
  <c r="Z206" i="1"/>
  <c r="X206" i="1"/>
  <c r="W206" i="1"/>
  <c r="Q206" i="1"/>
  <c r="P206" i="1"/>
  <c r="O206" i="1"/>
  <c r="AL206" i="1" s="1"/>
  <c r="BA206" i="1" s="1"/>
  <c r="N206" i="1"/>
  <c r="AK206" i="1" s="1"/>
  <c r="BB206" i="1" s="1"/>
  <c r="AZ205" i="1"/>
  <c r="AY205" i="1"/>
  <c r="AR205" i="1"/>
  <c r="AV205" i="1" s="1"/>
  <c r="AQ205" i="1"/>
  <c r="AU205" i="1" s="1"/>
  <c r="AP205" i="1"/>
  <c r="AS205" i="1" s="1"/>
  <c r="AO205" i="1"/>
  <c r="AT205" i="1" s="1"/>
  <c r="AX205" i="1" s="1"/>
  <c r="AG205" i="1"/>
  <c r="AF205" i="1"/>
  <c r="AD205" i="1"/>
  <c r="AC205" i="1"/>
  <c r="AA205" i="1"/>
  <c r="Z205" i="1"/>
  <c r="X205" i="1"/>
  <c r="W205" i="1"/>
  <c r="Q205" i="1"/>
  <c r="P205" i="1"/>
  <c r="O205" i="1"/>
  <c r="AL205" i="1" s="1"/>
  <c r="BA205" i="1" s="1"/>
  <c r="N205" i="1"/>
  <c r="AK205" i="1" s="1"/>
  <c r="BB205" i="1" s="1"/>
  <c r="AZ204" i="1"/>
  <c r="AY204" i="1"/>
  <c r="AR204" i="1"/>
  <c r="AV204" i="1" s="1"/>
  <c r="AQ204" i="1"/>
  <c r="AU204" i="1" s="1"/>
  <c r="AP204" i="1"/>
  <c r="AS204" i="1" s="1"/>
  <c r="AO204" i="1"/>
  <c r="AT204" i="1" s="1"/>
  <c r="AX204" i="1" s="1"/>
  <c r="AG204" i="1"/>
  <c r="AF204" i="1"/>
  <c r="AD204" i="1"/>
  <c r="AC204" i="1"/>
  <c r="AA204" i="1"/>
  <c r="Z204" i="1"/>
  <c r="X204" i="1"/>
  <c r="W204" i="1"/>
  <c r="Q204" i="1"/>
  <c r="P204" i="1"/>
  <c r="O204" i="1"/>
  <c r="AL204" i="1" s="1"/>
  <c r="BA204" i="1" s="1"/>
  <c r="N204" i="1"/>
  <c r="AK204" i="1" s="1"/>
  <c r="BB204" i="1" s="1"/>
  <c r="AZ203" i="1"/>
  <c r="AY203" i="1"/>
  <c r="AR203" i="1"/>
  <c r="AV203" i="1" s="1"/>
  <c r="AQ203" i="1"/>
  <c r="AU203" i="1" s="1"/>
  <c r="AP203" i="1"/>
  <c r="AS203" i="1" s="1"/>
  <c r="AO203" i="1"/>
  <c r="AT203" i="1" s="1"/>
  <c r="AX203" i="1" s="1"/>
  <c r="AG203" i="1"/>
  <c r="AF203" i="1"/>
  <c r="AD203" i="1"/>
  <c r="AC203" i="1"/>
  <c r="AA203" i="1"/>
  <c r="Z203" i="1"/>
  <c r="X203" i="1"/>
  <c r="W203" i="1"/>
  <c r="Q203" i="1"/>
  <c r="P203" i="1"/>
  <c r="O203" i="1"/>
  <c r="AL203" i="1" s="1"/>
  <c r="BA203" i="1" s="1"/>
  <c r="N203" i="1"/>
  <c r="AK203" i="1" s="1"/>
  <c r="BB203" i="1" s="1"/>
  <c r="AZ202" i="1"/>
  <c r="AY202" i="1"/>
  <c r="AR202" i="1"/>
  <c r="AV202" i="1" s="1"/>
  <c r="AQ202" i="1"/>
  <c r="AU202" i="1" s="1"/>
  <c r="AP202" i="1"/>
  <c r="AS202" i="1" s="1"/>
  <c r="AO202" i="1"/>
  <c r="AT202" i="1" s="1"/>
  <c r="AX202" i="1" s="1"/>
  <c r="AG202" i="1"/>
  <c r="AF202" i="1"/>
  <c r="AD202" i="1"/>
  <c r="AC202" i="1"/>
  <c r="AA202" i="1"/>
  <c r="Z202" i="1"/>
  <c r="X202" i="1"/>
  <c r="W202" i="1"/>
  <c r="Q202" i="1"/>
  <c r="P202" i="1"/>
  <c r="O202" i="1"/>
  <c r="AL202" i="1" s="1"/>
  <c r="BA202" i="1" s="1"/>
  <c r="N202" i="1"/>
  <c r="AK202" i="1" s="1"/>
  <c r="BB202" i="1" s="1"/>
  <c r="AZ201" i="1"/>
  <c r="AY201" i="1"/>
  <c r="AR201" i="1"/>
  <c r="AV201" i="1" s="1"/>
  <c r="AQ201" i="1"/>
  <c r="AU201" i="1" s="1"/>
  <c r="AP201" i="1"/>
  <c r="AS201" i="1" s="1"/>
  <c r="AO201" i="1"/>
  <c r="AT201" i="1" s="1"/>
  <c r="AX201" i="1" s="1"/>
  <c r="AG201" i="1"/>
  <c r="AF201" i="1"/>
  <c r="AD201" i="1"/>
  <c r="AC201" i="1"/>
  <c r="AA201" i="1"/>
  <c r="Z201" i="1"/>
  <c r="X201" i="1"/>
  <c r="W201" i="1"/>
  <c r="Q201" i="1"/>
  <c r="P201" i="1"/>
  <c r="O201" i="1"/>
  <c r="AL201" i="1" s="1"/>
  <c r="BA201" i="1" s="1"/>
  <c r="N201" i="1"/>
  <c r="AK201" i="1" s="1"/>
  <c r="BB201" i="1" s="1"/>
  <c r="AZ200" i="1"/>
  <c r="AY200" i="1"/>
  <c r="AR200" i="1"/>
  <c r="AV200" i="1" s="1"/>
  <c r="AQ200" i="1"/>
  <c r="AU200" i="1" s="1"/>
  <c r="AP200" i="1"/>
  <c r="AS200" i="1" s="1"/>
  <c r="AO200" i="1"/>
  <c r="AT200" i="1" s="1"/>
  <c r="AX200" i="1" s="1"/>
  <c r="AG200" i="1"/>
  <c r="AF200" i="1"/>
  <c r="AD200" i="1"/>
  <c r="AC200" i="1"/>
  <c r="AA200" i="1"/>
  <c r="Z200" i="1"/>
  <c r="X200" i="1"/>
  <c r="W200" i="1"/>
  <c r="Q200" i="1"/>
  <c r="P200" i="1"/>
  <c r="O200" i="1"/>
  <c r="AL200" i="1" s="1"/>
  <c r="BA200" i="1" s="1"/>
  <c r="N200" i="1"/>
  <c r="AK200" i="1" s="1"/>
  <c r="BB200" i="1" s="1"/>
  <c r="AZ199" i="1"/>
  <c r="AY199" i="1"/>
  <c r="AR199" i="1"/>
  <c r="AV199" i="1" s="1"/>
  <c r="AQ199" i="1"/>
  <c r="AU199" i="1" s="1"/>
  <c r="AP199" i="1"/>
  <c r="AS199" i="1" s="1"/>
  <c r="AO199" i="1"/>
  <c r="AT199" i="1" s="1"/>
  <c r="AX199" i="1" s="1"/>
  <c r="AG199" i="1"/>
  <c r="AF199" i="1"/>
  <c r="AD199" i="1"/>
  <c r="AC199" i="1"/>
  <c r="AA199" i="1"/>
  <c r="Z199" i="1"/>
  <c r="X199" i="1"/>
  <c r="W199" i="1"/>
  <c r="Q199" i="1"/>
  <c r="P199" i="1"/>
  <c r="O199" i="1"/>
  <c r="AL199" i="1" s="1"/>
  <c r="BA199" i="1" s="1"/>
  <c r="N199" i="1"/>
  <c r="AK199" i="1" s="1"/>
  <c r="AZ198" i="1"/>
  <c r="AY198" i="1"/>
  <c r="AR198" i="1"/>
  <c r="AV198" i="1" s="1"/>
  <c r="AQ198" i="1"/>
  <c r="AU198" i="1" s="1"/>
  <c r="AP198" i="1"/>
  <c r="AS198" i="1" s="1"/>
  <c r="AO198" i="1"/>
  <c r="AT198" i="1" s="1"/>
  <c r="AX198" i="1" s="1"/>
  <c r="AG198" i="1"/>
  <c r="AF198" i="1"/>
  <c r="AD198" i="1"/>
  <c r="AC198" i="1"/>
  <c r="AA198" i="1"/>
  <c r="Z198" i="1"/>
  <c r="X198" i="1"/>
  <c r="W198" i="1"/>
  <c r="Q198" i="1"/>
  <c r="P198" i="1"/>
  <c r="O198" i="1"/>
  <c r="AL198" i="1" s="1"/>
  <c r="BA198" i="1" s="1"/>
  <c r="N198" i="1"/>
  <c r="AK198" i="1" s="1"/>
  <c r="AZ197" i="1"/>
  <c r="AY197" i="1"/>
  <c r="AR197" i="1"/>
  <c r="AV197" i="1" s="1"/>
  <c r="AQ197" i="1"/>
  <c r="AU197" i="1" s="1"/>
  <c r="AP197" i="1"/>
  <c r="AS197" i="1" s="1"/>
  <c r="AO197" i="1"/>
  <c r="AT197" i="1" s="1"/>
  <c r="AX197" i="1" s="1"/>
  <c r="AG197" i="1"/>
  <c r="AF197" i="1"/>
  <c r="AD197" i="1"/>
  <c r="AC197" i="1"/>
  <c r="AA197" i="1"/>
  <c r="Z197" i="1"/>
  <c r="X197" i="1"/>
  <c r="W197" i="1"/>
  <c r="Q197" i="1"/>
  <c r="P197" i="1"/>
  <c r="O197" i="1"/>
  <c r="AL197" i="1" s="1"/>
  <c r="BA197" i="1" s="1"/>
  <c r="N197" i="1"/>
  <c r="AK197" i="1" s="1"/>
  <c r="BB197" i="1" s="1"/>
  <c r="AZ196" i="1"/>
  <c r="AY196" i="1"/>
  <c r="AR196" i="1"/>
  <c r="AV196" i="1" s="1"/>
  <c r="AQ196" i="1"/>
  <c r="AU196" i="1" s="1"/>
  <c r="AP196" i="1"/>
  <c r="AS196" i="1" s="1"/>
  <c r="AO196" i="1"/>
  <c r="AT196" i="1" s="1"/>
  <c r="AX196" i="1" s="1"/>
  <c r="AG196" i="1"/>
  <c r="AF196" i="1"/>
  <c r="AD196" i="1"/>
  <c r="AC196" i="1"/>
  <c r="AA196" i="1"/>
  <c r="Z196" i="1"/>
  <c r="X196" i="1"/>
  <c r="W196" i="1"/>
  <c r="Q196" i="1"/>
  <c r="P196" i="1"/>
  <c r="O196" i="1"/>
  <c r="AL196" i="1" s="1"/>
  <c r="BA196" i="1" s="1"/>
  <c r="N196" i="1"/>
  <c r="AK196" i="1" s="1"/>
  <c r="BB196" i="1" s="1"/>
  <c r="AZ195" i="1"/>
  <c r="AY195" i="1"/>
  <c r="AR195" i="1"/>
  <c r="AV195" i="1" s="1"/>
  <c r="AQ195" i="1"/>
  <c r="AU195" i="1" s="1"/>
  <c r="AP195" i="1"/>
  <c r="AS195" i="1" s="1"/>
  <c r="AO195" i="1"/>
  <c r="AT195" i="1" s="1"/>
  <c r="AX195" i="1" s="1"/>
  <c r="AG195" i="1"/>
  <c r="AF195" i="1"/>
  <c r="AD195" i="1"/>
  <c r="AC195" i="1"/>
  <c r="AA195" i="1"/>
  <c r="Z195" i="1"/>
  <c r="X195" i="1"/>
  <c r="W195" i="1"/>
  <c r="Q195" i="1"/>
  <c r="P195" i="1"/>
  <c r="O195" i="1"/>
  <c r="AL195" i="1" s="1"/>
  <c r="BA195" i="1" s="1"/>
  <c r="N195" i="1"/>
  <c r="AK195" i="1" s="1"/>
  <c r="BB195" i="1" s="1"/>
  <c r="AZ194" i="1"/>
  <c r="AY194" i="1"/>
  <c r="AR194" i="1"/>
  <c r="AV194" i="1" s="1"/>
  <c r="AQ194" i="1"/>
  <c r="AU194" i="1" s="1"/>
  <c r="AP194" i="1"/>
  <c r="AS194" i="1" s="1"/>
  <c r="AO194" i="1"/>
  <c r="AT194" i="1" s="1"/>
  <c r="AX194" i="1" s="1"/>
  <c r="AG194" i="1"/>
  <c r="AF194" i="1"/>
  <c r="AD194" i="1"/>
  <c r="AC194" i="1"/>
  <c r="AA194" i="1"/>
  <c r="Z194" i="1"/>
  <c r="X194" i="1"/>
  <c r="W194" i="1"/>
  <c r="Q194" i="1"/>
  <c r="P194" i="1"/>
  <c r="O194" i="1"/>
  <c r="AL194" i="1" s="1"/>
  <c r="BA194" i="1" s="1"/>
  <c r="N194" i="1"/>
  <c r="AK194" i="1" s="1"/>
  <c r="BB194" i="1" s="1"/>
  <c r="AZ193" i="1"/>
  <c r="AY193" i="1"/>
  <c r="AR193" i="1"/>
  <c r="AV193" i="1" s="1"/>
  <c r="AQ193" i="1"/>
  <c r="AU193" i="1" s="1"/>
  <c r="AP193" i="1"/>
  <c r="AS193" i="1" s="1"/>
  <c r="AO193" i="1"/>
  <c r="AT193" i="1" s="1"/>
  <c r="AX193" i="1" s="1"/>
  <c r="AG193" i="1"/>
  <c r="AF193" i="1"/>
  <c r="AD193" i="1"/>
  <c r="AC193" i="1"/>
  <c r="AA193" i="1"/>
  <c r="Z193" i="1"/>
  <c r="X193" i="1"/>
  <c r="W193" i="1"/>
  <c r="Q193" i="1"/>
  <c r="P193" i="1"/>
  <c r="O193" i="1"/>
  <c r="AL193" i="1" s="1"/>
  <c r="BA193" i="1" s="1"/>
  <c r="N193" i="1"/>
  <c r="AK193" i="1" s="1"/>
  <c r="BB193" i="1" s="1"/>
  <c r="AZ192" i="1"/>
  <c r="AY192" i="1"/>
  <c r="AR192" i="1"/>
  <c r="AV192" i="1" s="1"/>
  <c r="AQ192" i="1"/>
  <c r="AU192" i="1" s="1"/>
  <c r="AP192" i="1"/>
  <c r="AS192" i="1" s="1"/>
  <c r="AO192" i="1"/>
  <c r="AT192" i="1" s="1"/>
  <c r="AX192" i="1" s="1"/>
  <c r="AG192" i="1"/>
  <c r="AF192" i="1"/>
  <c r="AD192" i="1"/>
  <c r="AC192" i="1"/>
  <c r="AA192" i="1"/>
  <c r="Z192" i="1"/>
  <c r="X192" i="1"/>
  <c r="W192" i="1"/>
  <c r="Q192" i="1"/>
  <c r="P192" i="1"/>
  <c r="O192" i="1"/>
  <c r="AL192" i="1" s="1"/>
  <c r="BA192" i="1" s="1"/>
  <c r="N192" i="1"/>
  <c r="AK192" i="1" s="1"/>
  <c r="BB192" i="1" s="1"/>
  <c r="AZ191" i="1"/>
  <c r="AY191" i="1"/>
  <c r="AR191" i="1"/>
  <c r="AV191" i="1" s="1"/>
  <c r="AQ191" i="1"/>
  <c r="AU191" i="1" s="1"/>
  <c r="AP191" i="1"/>
  <c r="AS191" i="1" s="1"/>
  <c r="AO191" i="1"/>
  <c r="AT191" i="1" s="1"/>
  <c r="AX191" i="1" s="1"/>
  <c r="AG191" i="1"/>
  <c r="AF191" i="1"/>
  <c r="AD191" i="1"/>
  <c r="AC191" i="1"/>
  <c r="AA191" i="1"/>
  <c r="Z191" i="1"/>
  <c r="X191" i="1"/>
  <c r="W191" i="1"/>
  <c r="Q191" i="1"/>
  <c r="P191" i="1"/>
  <c r="O191" i="1"/>
  <c r="AL191" i="1" s="1"/>
  <c r="BA191" i="1" s="1"/>
  <c r="N191" i="1"/>
  <c r="AK191" i="1" s="1"/>
  <c r="AZ190" i="1"/>
  <c r="AY190" i="1"/>
  <c r="AR190" i="1"/>
  <c r="AV190" i="1" s="1"/>
  <c r="AQ190" i="1"/>
  <c r="AU190" i="1" s="1"/>
  <c r="AP190" i="1"/>
  <c r="AS190" i="1" s="1"/>
  <c r="AO190" i="1"/>
  <c r="AT190" i="1" s="1"/>
  <c r="AX190" i="1" s="1"/>
  <c r="AG190" i="1"/>
  <c r="AF190" i="1"/>
  <c r="AD190" i="1"/>
  <c r="AC190" i="1"/>
  <c r="AA190" i="1"/>
  <c r="Z190" i="1"/>
  <c r="X190" i="1"/>
  <c r="W190" i="1"/>
  <c r="Q190" i="1"/>
  <c r="P190" i="1"/>
  <c r="O190" i="1"/>
  <c r="AL190" i="1" s="1"/>
  <c r="BA190" i="1" s="1"/>
  <c r="N190" i="1"/>
  <c r="AK190" i="1" s="1"/>
  <c r="BB190" i="1" s="1"/>
  <c r="AZ189" i="1"/>
  <c r="AY189" i="1"/>
  <c r="AR189" i="1"/>
  <c r="AV189" i="1" s="1"/>
  <c r="AQ189" i="1"/>
  <c r="AU189" i="1" s="1"/>
  <c r="AP189" i="1"/>
  <c r="AS189" i="1" s="1"/>
  <c r="AO189" i="1"/>
  <c r="AT189" i="1" s="1"/>
  <c r="AX189" i="1" s="1"/>
  <c r="AG189" i="1"/>
  <c r="AF189" i="1"/>
  <c r="AD189" i="1"/>
  <c r="AC189" i="1"/>
  <c r="AA189" i="1"/>
  <c r="Z189" i="1"/>
  <c r="X189" i="1"/>
  <c r="W189" i="1"/>
  <c r="Q189" i="1"/>
  <c r="P189" i="1"/>
  <c r="O189" i="1"/>
  <c r="AL189" i="1" s="1"/>
  <c r="BA189" i="1" s="1"/>
  <c r="N189" i="1"/>
  <c r="AK189" i="1" s="1"/>
  <c r="BB189" i="1" s="1"/>
  <c r="AZ188" i="1"/>
  <c r="AY188" i="1"/>
  <c r="AR188" i="1"/>
  <c r="AV188" i="1" s="1"/>
  <c r="AQ188" i="1"/>
  <c r="AU188" i="1" s="1"/>
  <c r="AP188" i="1"/>
  <c r="AS188" i="1" s="1"/>
  <c r="AO188" i="1"/>
  <c r="AT188" i="1" s="1"/>
  <c r="AX188" i="1" s="1"/>
  <c r="AG188" i="1"/>
  <c r="AF188" i="1"/>
  <c r="AD188" i="1"/>
  <c r="AC188" i="1"/>
  <c r="AA188" i="1"/>
  <c r="Z188" i="1"/>
  <c r="X188" i="1"/>
  <c r="W188" i="1"/>
  <c r="Q188" i="1"/>
  <c r="P188" i="1"/>
  <c r="O188" i="1"/>
  <c r="AL188" i="1" s="1"/>
  <c r="BA188" i="1" s="1"/>
  <c r="N188" i="1"/>
  <c r="AK188" i="1" s="1"/>
  <c r="BB188" i="1" s="1"/>
  <c r="AZ187" i="1"/>
  <c r="AY187" i="1"/>
  <c r="AR187" i="1"/>
  <c r="AV187" i="1" s="1"/>
  <c r="AQ187" i="1"/>
  <c r="AU187" i="1" s="1"/>
  <c r="AP187" i="1"/>
  <c r="AS187" i="1" s="1"/>
  <c r="AO187" i="1"/>
  <c r="AT187" i="1" s="1"/>
  <c r="AX187" i="1" s="1"/>
  <c r="AG187" i="1"/>
  <c r="AF187" i="1"/>
  <c r="AD187" i="1"/>
  <c r="AC187" i="1"/>
  <c r="AA187" i="1"/>
  <c r="Z187" i="1"/>
  <c r="X187" i="1"/>
  <c r="W187" i="1"/>
  <c r="Q187" i="1"/>
  <c r="P187" i="1"/>
  <c r="O187" i="1"/>
  <c r="AL187" i="1" s="1"/>
  <c r="BA187" i="1" s="1"/>
  <c r="N187" i="1"/>
  <c r="AK187" i="1" s="1"/>
  <c r="BB187" i="1" s="1"/>
  <c r="AZ186" i="1"/>
  <c r="AY186" i="1"/>
  <c r="AR186" i="1"/>
  <c r="AV186" i="1" s="1"/>
  <c r="AQ186" i="1"/>
  <c r="AU186" i="1" s="1"/>
  <c r="AP186" i="1"/>
  <c r="AS186" i="1" s="1"/>
  <c r="AO186" i="1"/>
  <c r="AT186" i="1" s="1"/>
  <c r="AX186" i="1" s="1"/>
  <c r="AG186" i="1"/>
  <c r="AF186" i="1"/>
  <c r="AD186" i="1"/>
  <c r="AC186" i="1"/>
  <c r="AA186" i="1"/>
  <c r="Z186" i="1"/>
  <c r="X186" i="1"/>
  <c r="W186" i="1"/>
  <c r="Q186" i="1"/>
  <c r="P186" i="1"/>
  <c r="O186" i="1"/>
  <c r="AL186" i="1" s="1"/>
  <c r="BA186" i="1" s="1"/>
  <c r="N186" i="1"/>
  <c r="AK186" i="1" s="1"/>
  <c r="BB186" i="1" s="1"/>
  <c r="AZ185" i="1"/>
  <c r="AY185" i="1"/>
  <c r="AR185" i="1"/>
  <c r="AV185" i="1" s="1"/>
  <c r="AQ185" i="1"/>
  <c r="AU185" i="1" s="1"/>
  <c r="AP185" i="1"/>
  <c r="AS185" i="1" s="1"/>
  <c r="AO185" i="1"/>
  <c r="AT185" i="1" s="1"/>
  <c r="AX185" i="1" s="1"/>
  <c r="AG185" i="1"/>
  <c r="AF185" i="1"/>
  <c r="AD185" i="1"/>
  <c r="AC185" i="1"/>
  <c r="AA185" i="1"/>
  <c r="Z185" i="1"/>
  <c r="X185" i="1"/>
  <c r="W185" i="1"/>
  <c r="Q185" i="1"/>
  <c r="P185" i="1"/>
  <c r="O185" i="1"/>
  <c r="AL185" i="1" s="1"/>
  <c r="BA185" i="1" s="1"/>
  <c r="N185" i="1"/>
  <c r="AK185" i="1" s="1"/>
  <c r="BB185" i="1" s="1"/>
  <c r="AZ184" i="1"/>
  <c r="AY184" i="1"/>
  <c r="AR184" i="1"/>
  <c r="AV184" i="1" s="1"/>
  <c r="AQ184" i="1"/>
  <c r="AU184" i="1" s="1"/>
  <c r="AP184" i="1"/>
  <c r="AS184" i="1" s="1"/>
  <c r="AO184" i="1"/>
  <c r="AT184" i="1" s="1"/>
  <c r="AX184" i="1" s="1"/>
  <c r="AG184" i="1"/>
  <c r="AF184" i="1"/>
  <c r="AD184" i="1"/>
  <c r="AC184" i="1"/>
  <c r="AA184" i="1"/>
  <c r="Z184" i="1"/>
  <c r="X184" i="1"/>
  <c r="W184" i="1"/>
  <c r="Q184" i="1"/>
  <c r="P184" i="1"/>
  <c r="O184" i="1"/>
  <c r="AL184" i="1" s="1"/>
  <c r="BA184" i="1" s="1"/>
  <c r="N184" i="1"/>
  <c r="AK184" i="1" s="1"/>
  <c r="BB184" i="1" s="1"/>
  <c r="AZ183" i="1"/>
  <c r="AY183" i="1"/>
  <c r="AR183" i="1"/>
  <c r="AV183" i="1" s="1"/>
  <c r="AQ183" i="1"/>
  <c r="AU183" i="1" s="1"/>
  <c r="AP183" i="1"/>
  <c r="AS183" i="1" s="1"/>
  <c r="AO183" i="1"/>
  <c r="AT183" i="1" s="1"/>
  <c r="AX183" i="1" s="1"/>
  <c r="AG183" i="1"/>
  <c r="AF183" i="1"/>
  <c r="AD183" i="1"/>
  <c r="AC183" i="1"/>
  <c r="AA183" i="1"/>
  <c r="Z183" i="1"/>
  <c r="X183" i="1"/>
  <c r="W183" i="1"/>
  <c r="Q183" i="1"/>
  <c r="P183" i="1"/>
  <c r="O183" i="1"/>
  <c r="AL183" i="1" s="1"/>
  <c r="BA183" i="1" s="1"/>
  <c r="N183" i="1"/>
  <c r="AK183" i="1" s="1"/>
  <c r="BB183" i="1" s="1"/>
  <c r="AZ182" i="1"/>
  <c r="AY182" i="1"/>
  <c r="AR182" i="1"/>
  <c r="AV182" i="1" s="1"/>
  <c r="AQ182" i="1"/>
  <c r="AU182" i="1" s="1"/>
  <c r="AP182" i="1"/>
  <c r="AS182" i="1" s="1"/>
  <c r="AO182" i="1"/>
  <c r="AT182" i="1" s="1"/>
  <c r="AX182" i="1" s="1"/>
  <c r="AG182" i="1"/>
  <c r="AF182" i="1"/>
  <c r="AD182" i="1"/>
  <c r="AC182" i="1"/>
  <c r="AA182" i="1"/>
  <c r="Z182" i="1"/>
  <c r="X182" i="1"/>
  <c r="W182" i="1"/>
  <c r="Q182" i="1"/>
  <c r="P182" i="1"/>
  <c r="O182" i="1"/>
  <c r="AL182" i="1" s="1"/>
  <c r="BA182" i="1" s="1"/>
  <c r="N182" i="1"/>
  <c r="AK182" i="1" s="1"/>
  <c r="BB182" i="1" s="1"/>
  <c r="AZ181" i="1"/>
  <c r="AY181" i="1"/>
  <c r="AR181" i="1"/>
  <c r="AV181" i="1" s="1"/>
  <c r="AQ181" i="1"/>
  <c r="AU181" i="1" s="1"/>
  <c r="AP181" i="1"/>
  <c r="AS181" i="1" s="1"/>
  <c r="AO181" i="1"/>
  <c r="AT181" i="1" s="1"/>
  <c r="AX181" i="1" s="1"/>
  <c r="AG181" i="1"/>
  <c r="AF181" i="1"/>
  <c r="AD181" i="1"/>
  <c r="AC181" i="1"/>
  <c r="AA181" i="1"/>
  <c r="Z181" i="1"/>
  <c r="X181" i="1"/>
  <c r="W181" i="1"/>
  <c r="Q181" i="1"/>
  <c r="P181" i="1"/>
  <c r="O181" i="1"/>
  <c r="AL181" i="1" s="1"/>
  <c r="BA181" i="1" s="1"/>
  <c r="N181" i="1"/>
  <c r="AK181" i="1" s="1"/>
  <c r="BB181" i="1" s="1"/>
  <c r="AZ180" i="1"/>
  <c r="AY180" i="1"/>
  <c r="AR180" i="1"/>
  <c r="AV180" i="1" s="1"/>
  <c r="AQ180" i="1"/>
  <c r="AU180" i="1" s="1"/>
  <c r="AP180" i="1"/>
  <c r="AS180" i="1" s="1"/>
  <c r="AO180" i="1"/>
  <c r="AT180" i="1" s="1"/>
  <c r="AX180" i="1" s="1"/>
  <c r="AG180" i="1"/>
  <c r="AF180" i="1"/>
  <c r="AD180" i="1"/>
  <c r="AC180" i="1"/>
  <c r="AA180" i="1"/>
  <c r="Z180" i="1"/>
  <c r="X180" i="1"/>
  <c r="W180" i="1"/>
  <c r="Q180" i="1"/>
  <c r="P180" i="1"/>
  <c r="O180" i="1"/>
  <c r="AL180" i="1" s="1"/>
  <c r="BA180" i="1" s="1"/>
  <c r="N180" i="1"/>
  <c r="AK180" i="1" s="1"/>
  <c r="AZ179" i="1"/>
  <c r="AY179" i="1"/>
  <c r="AR179" i="1"/>
  <c r="AV179" i="1" s="1"/>
  <c r="AQ179" i="1"/>
  <c r="AU179" i="1" s="1"/>
  <c r="AP179" i="1"/>
  <c r="AS179" i="1" s="1"/>
  <c r="AO179" i="1"/>
  <c r="AT179" i="1" s="1"/>
  <c r="AX179" i="1" s="1"/>
  <c r="AG179" i="1"/>
  <c r="AF179" i="1"/>
  <c r="AD179" i="1"/>
  <c r="AC179" i="1"/>
  <c r="AA179" i="1"/>
  <c r="Z179" i="1"/>
  <c r="X179" i="1"/>
  <c r="W179" i="1"/>
  <c r="Q179" i="1"/>
  <c r="P179" i="1"/>
  <c r="O179" i="1"/>
  <c r="AL179" i="1" s="1"/>
  <c r="BA179" i="1" s="1"/>
  <c r="N179" i="1"/>
  <c r="AK179" i="1" s="1"/>
  <c r="BB179" i="1" s="1"/>
  <c r="AZ178" i="1"/>
  <c r="AY178" i="1"/>
  <c r="AR178" i="1"/>
  <c r="AV178" i="1" s="1"/>
  <c r="AQ178" i="1"/>
  <c r="AU178" i="1" s="1"/>
  <c r="AP178" i="1"/>
  <c r="AS178" i="1" s="1"/>
  <c r="AO178" i="1"/>
  <c r="AT178" i="1" s="1"/>
  <c r="AX178" i="1" s="1"/>
  <c r="AG178" i="1"/>
  <c r="AF178" i="1"/>
  <c r="AD178" i="1"/>
  <c r="AC178" i="1"/>
  <c r="AA178" i="1"/>
  <c r="Z178" i="1"/>
  <c r="X178" i="1"/>
  <c r="W178" i="1"/>
  <c r="Q178" i="1"/>
  <c r="P178" i="1"/>
  <c r="O178" i="1"/>
  <c r="AL178" i="1" s="1"/>
  <c r="BA178" i="1" s="1"/>
  <c r="N178" i="1"/>
  <c r="AK178" i="1" s="1"/>
  <c r="BB178" i="1" s="1"/>
  <c r="AZ177" i="1"/>
  <c r="AY177" i="1"/>
  <c r="AR177" i="1"/>
  <c r="AV177" i="1" s="1"/>
  <c r="AQ177" i="1"/>
  <c r="AU177" i="1" s="1"/>
  <c r="AP177" i="1"/>
  <c r="AS177" i="1" s="1"/>
  <c r="AO177" i="1"/>
  <c r="AT177" i="1" s="1"/>
  <c r="AX177" i="1" s="1"/>
  <c r="AG177" i="1"/>
  <c r="AF177" i="1"/>
  <c r="AD177" i="1"/>
  <c r="AC177" i="1"/>
  <c r="AA177" i="1"/>
  <c r="Z177" i="1"/>
  <c r="X177" i="1"/>
  <c r="W177" i="1"/>
  <c r="Q177" i="1"/>
  <c r="P177" i="1"/>
  <c r="O177" i="1"/>
  <c r="AL177" i="1" s="1"/>
  <c r="BA177" i="1" s="1"/>
  <c r="N177" i="1"/>
  <c r="AK177" i="1" s="1"/>
  <c r="BB177" i="1" s="1"/>
  <c r="AZ176" i="1"/>
  <c r="AY176" i="1"/>
  <c r="AR176" i="1"/>
  <c r="AV176" i="1" s="1"/>
  <c r="AQ176" i="1"/>
  <c r="AU176" i="1" s="1"/>
  <c r="AP176" i="1"/>
  <c r="AS176" i="1" s="1"/>
  <c r="AO176" i="1"/>
  <c r="AT176" i="1" s="1"/>
  <c r="AX176" i="1" s="1"/>
  <c r="AG176" i="1"/>
  <c r="AF176" i="1"/>
  <c r="AD176" i="1"/>
  <c r="AC176" i="1"/>
  <c r="AA176" i="1"/>
  <c r="Z176" i="1"/>
  <c r="X176" i="1"/>
  <c r="W176" i="1"/>
  <c r="Q176" i="1"/>
  <c r="P176" i="1"/>
  <c r="O176" i="1"/>
  <c r="AL176" i="1" s="1"/>
  <c r="BA176" i="1" s="1"/>
  <c r="N176" i="1"/>
  <c r="AK176" i="1" s="1"/>
  <c r="BB176" i="1" s="1"/>
  <c r="AZ175" i="1"/>
  <c r="AY175" i="1"/>
  <c r="AR175" i="1"/>
  <c r="AV175" i="1" s="1"/>
  <c r="AQ175" i="1"/>
  <c r="AU175" i="1" s="1"/>
  <c r="AP175" i="1"/>
  <c r="AS175" i="1" s="1"/>
  <c r="AO175" i="1"/>
  <c r="AT175" i="1" s="1"/>
  <c r="AX175" i="1" s="1"/>
  <c r="AG175" i="1"/>
  <c r="AF175" i="1"/>
  <c r="AD175" i="1"/>
  <c r="AC175" i="1"/>
  <c r="AA175" i="1"/>
  <c r="Z175" i="1"/>
  <c r="X175" i="1"/>
  <c r="W175" i="1"/>
  <c r="Q175" i="1"/>
  <c r="P175" i="1"/>
  <c r="O175" i="1"/>
  <c r="AL175" i="1" s="1"/>
  <c r="BA175" i="1" s="1"/>
  <c r="N175" i="1"/>
  <c r="AK175" i="1" s="1"/>
  <c r="BB175" i="1" s="1"/>
  <c r="AZ174" i="1"/>
  <c r="AY174" i="1"/>
  <c r="AR174" i="1"/>
  <c r="AV174" i="1" s="1"/>
  <c r="AQ174" i="1"/>
  <c r="AU174" i="1" s="1"/>
  <c r="AP174" i="1"/>
  <c r="AS174" i="1" s="1"/>
  <c r="AO174" i="1"/>
  <c r="AT174" i="1" s="1"/>
  <c r="AX174" i="1" s="1"/>
  <c r="AG174" i="1"/>
  <c r="AF174" i="1"/>
  <c r="AD174" i="1"/>
  <c r="AC174" i="1"/>
  <c r="AA174" i="1"/>
  <c r="Z174" i="1"/>
  <c r="X174" i="1"/>
  <c r="W174" i="1"/>
  <c r="Q174" i="1"/>
  <c r="P174" i="1"/>
  <c r="O174" i="1"/>
  <c r="AL174" i="1" s="1"/>
  <c r="BA174" i="1" s="1"/>
  <c r="N174" i="1"/>
  <c r="AK174" i="1" s="1"/>
  <c r="BB174" i="1" s="1"/>
  <c r="AZ173" i="1"/>
  <c r="AY173" i="1"/>
  <c r="AR173" i="1"/>
  <c r="AV173" i="1" s="1"/>
  <c r="AQ173" i="1"/>
  <c r="AU173" i="1" s="1"/>
  <c r="AP173" i="1"/>
  <c r="AS173" i="1" s="1"/>
  <c r="AO173" i="1"/>
  <c r="AT173" i="1" s="1"/>
  <c r="AX173" i="1" s="1"/>
  <c r="AG173" i="1"/>
  <c r="AF173" i="1"/>
  <c r="AD173" i="1"/>
  <c r="AC173" i="1"/>
  <c r="AA173" i="1"/>
  <c r="Z173" i="1"/>
  <c r="X173" i="1"/>
  <c r="W173" i="1"/>
  <c r="Q173" i="1"/>
  <c r="P173" i="1"/>
  <c r="O173" i="1"/>
  <c r="AL173" i="1" s="1"/>
  <c r="BA173" i="1" s="1"/>
  <c r="N173" i="1"/>
  <c r="AK173" i="1" s="1"/>
  <c r="BB173" i="1" s="1"/>
  <c r="AZ172" i="1"/>
  <c r="AY172" i="1"/>
  <c r="AR172" i="1"/>
  <c r="AV172" i="1" s="1"/>
  <c r="AQ172" i="1"/>
  <c r="AU172" i="1" s="1"/>
  <c r="AP172" i="1"/>
  <c r="AS172" i="1" s="1"/>
  <c r="AO172" i="1"/>
  <c r="AT172" i="1" s="1"/>
  <c r="AX172" i="1" s="1"/>
  <c r="AG172" i="1"/>
  <c r="AF172" i="1"/>
  <c r="AD172" i="1"/>
  <c r="AC172" i="1"/>
  <c r="AA172" i="1"/>
  <c r="Z172" i="1"/>
  <c r="X172" i="1"/>
  <c r="W172" i="1"/>
  <c r="Q172" i="1"/>
  <c r="P172" i="1"/>
  <c r="O172" i="1"/>
  <c r="AL172" i="1" s="1"/>
  <c r="BA172" i="1" s="1"/>
  <c r="N172" i="1"/>
  <c r="AK172" i="1" s="1"/>
  <c r="BB172" i="1" s="1"/>
  <c r="AZ171" i="1"/>
  <c r="AY171" i="1"/>
  <c r="AR171" i="1"/>
  <c r="AV171" i="1" s="1"/>
  <c r="AQ171" i="1"/>
  <c r="AU171" i="1" s="1"/>
  <c r="AP171" i="1"/>
  <c r="AS171" i="1" s="1"/>
  <c r="AO171" i="1"/>
  <c r="AT171" i="1" s="1"/>
  <c r="AX171" i="1" s="1"/>
  <c r="AG171" i="1"/>
  <c r="AF171" i="1"/>
  <c r="AD171" i="1"/>
  <c r="AC171" i="1"/>
  <c r="AA171" i="1"/>
  <c r="Z171" i="1"/>
  <c r="X171" i="1"/>
  <c r="W171" i="1"/>
  <c r="Q171" i="1"/>
  <c r="P171" i="1"/>
  <c r="O171" i="1"/>
  <c r="AL171" i="1" s="1"/>
  <c r="BA171" i="1" s="1"/>
  <c r="N171" i="1"/>
  <c r="AK171" i="1" s="1"/>
  <c r="BB171" i="1" s="1"/>
  <c r="AZ170" i="1"/>
  <c r="AY170" i="1"/>
  <c r="AR170" i="1"/>
  <c r="AV170" i="1" s="1"/>
  <c r="AQ170" i="1"/>
  <c r="AU170" i="1" s="1"/>
  <c r="AP170" i="1"/>
  <c r="AS170" i="1" s="1"/>
  <c r="AO170" i="1"/>
  <c r="AT170" i="1" s="1"/>
  <c r="AX170" i="1" s="1"/>
  <c r="AG170" i="1"/>
  <c r="AF170" i="1"/>
  <c r="AD170" i="1"/>
  <c r="AC170" i="1"/>
  <c r="AA170" i="1"/>
  <c r="Z170" i="1"/>
  <c r="X170" i="1"/>
  <c r="W170" i="1"/>
  <c r="Q170" i="1"/>
  <c r="P170" i="1"/>
  <c r="O170" i="1"/>
  <c r="AL170" i="1" s="1"/>
  <c r="BA170" i="1" s="1"/>
  <c r="N170" i="1"/>
  <c r="AK170" i="1" s="1"/>
  <c r="BB170" i="1" s="1"/>
  <c r="AZ169" i="1"/>
  <c r="AY169" i="1"/>
  <c r="AR169" i="1"/>
  <c r="AV169" i="1" s="1"/>
  <c r="AQ169" i="1"/>
  <c r="AU169" i="1" s="1"/>
  <c r="AP169" i="1"/>
  <c r="AS169" i="1" s="1"/>
  <c r="AO169" i="1"/>
  <c r="AT169" i="1" s="1"/>
  <c r="AX169" i="1" s="1"/>
  <c r="AG169" i="1"/>
  <c r="AF169" i="1"/>
  <c r="AD169" i="1"/>
  <c r="AC169" i="1"/>
  <c r="AA169" i="1"/>
  <c r="Z169" i="1"/>
  <c r="X169" i="1"/>
  <c r="W169" i="1"/>
  <c r="Q169" i="1"/>
  <c r="P169" i="1"/>
  <c r="O169" i="1"/>
  <c r="AL169" i="1" s="1"/>
  <c r="BA169" i="1" s="1"/>
  <c r="N169" i="1"/>
  <c r="AK169" i="1" s="1"/>
  <c r="BB169" i="1" s="1"/>
  <c r="AZ168" i="1"/>
  <c r="AY168" i="1"/>
  <c r="AR168" i="1"/>
  <c r="AV168" i="1" s="1"/>
  <c r="AQ168" i="1"/>
  <c r="AU168" i="1" s="1"/>
  <c r="AP168" i="1"/>
  <c r="AS168" i="1" s="1"/>
  <c r="AO168" i="1"/>
  <c r="AT168" i="1" s="1"/>
  <c r="AX168" i="1" s="1"/>
  <c r="AG168" i="1"/>
  <c r="AF168" i="1"/>
  <c r="AD168" i="1"/>
  <c r="AC168" i="1"/>
  <c r="AA168" i="1"/>
  <c r="Z168" i="1"/>
  <c r="X168" i="1"/>
  <c r="W168" i="1"/>
  <c r="Q168" i="1"/>
  <c r="P168" i="1"/>
  <c r="O168" i="1"/>
  <c r="AL168" i="1" s="1"/>
  <c r="BA168" i="1" s="1"/>
  <c r="N168" i="1"/>
  <c r="AK168" i="1" s="1"/>
  <c r="BB168" i="1" s="1"/>
  <c r="AZ167" i="1"/>
  <c r="AY167" i="1"/>
  <c r="AR167" i="1"/>
  <c r="AV167" i="1" s="1"/>
  <c r="AQ167" i="1"/>
  <c r="AU167" i="1" s="1"/>
  <c r="AP167" i="1"/>
  <c r="AS167" i="1" s="1"/>
  <c r="AO167" i="1"/>
  <c r="AT167" i="1" s="1"/>
  <c r="AX167" i="1" s="1"/>
  <c r="AG167" i="1"/>
  <c r="AF167" i="1"/>
  <c r="AD167" i="1"/>
  <c r="AC167" i="1"/>
  <c r="AA167" i="1"/>
  <c r="Z167" i="1"/>
  <c r="X167" i="1"/>
  <c r="W167" i="1"/>
  <c r="Q167" i="1"/>
  <c r="P167" i="1"/>
  <c r="O167" i="1"/>
  <c r="AL167" i="1" s="1"/>
  <c r="BA167" i="1" s="1"/>
  <c r="N167" i="1"/>
  <c r="AK167" i="1" s="1"/>
  <c r="BB167" i="1" s="1"/>
  <c r="AZ166" i="1"/>
  <c r="AY166" i="1"/>
  <c r="AR166" i="1"/>
  <c r="AV166" i="1" s="1"/>
  <c r="AQ166" i="1"/>
  <c r="AU166" i="1" s="1"/>
  <c r="AP166" i="1"/>
  <c r="AS166" i="1" s="1"/>
  <c r="AO166" i="1"/>
  <c r="AT166" i="1" s="1"/>
  <c r="AX166" i="1" s="1"/>
  <c r="AG166" i="1"/>
  <c r="AF166" i="1"/>
  <c r="AD166" i="1"/>
  <c r="AC166" i="1"/>
  <c r="AA166" i="1"/>
  <c r="Z166" i="1"/>
  <c r="X166" i="1"/>
  <c r="W166" i="1"/>
  <c r="Q166" i="1"/>
  <c r="P166" i="1"/>
  <c r="O166" i="1"/>
  <c r="AL166" i="1" s="1"/>
  <c r="BA166" i="1" s="1"/>
  <c r="N166" i="1"/>
  <c r="AK166" i="1" s="1"/>
  <c r="BB166" i="1" s="1"/>
  <c r="AZ165" i="1"/>
  <c r="AY165" i="1"/>
  <c r="AR165" i="1"/>
  <c r="AV165" i="1" s="1"/>
  <c r="AQ165" i="1"/>
  <c r="AU165" i="1" s="1"/>
  <c r="AP165" i="1"/>
  <c r="AS165" i="1" s="1"/>
  <c r="AO165" i="1"/>
  <c r="AT165" i="1" s="1"/>
  <c r="AX165" i="1" s="1"/>
  <c r="AG165" i="1"/>
  <c r="AF165" i="1"/>
  <c r="AD165" i="1"/>
  <c r="AC165" i="1"/>
  <c r="AA165" i="1"/>
  <c r="Z165" i="1"/>
  <c r="X165" i="1"/>
  <c r="W165" i="1"/>
  <c r="Q165" i="1"/>
  <c r="P165" i="1"/>
  <c r="O165" i="1"/>
  <c r="AL165" i="1" s="1"/>
  <c r="BA165" i="1" s="1"/>
  <c r="N165" i="1"/>
  <c r="AK165" i="1" s="1"/>
  <c r="BB165" i="1" s="1"/>
  <c r="AZ164" i="1"/>
  <c r="AY164" i="1"/>
  <c r="AR164" i="1"/>
  <c r="AV164" i="1" s="1"/>
  <c r="AQ164" i="1"/>
  <c r="AU164" i="1" s="1"/>
  <c r="AP164" i="1"/>
  <c r="AS164" i="1" s="1"/>
  <c r="AO164" i="1"/>
  <c r="AT164" i="1" s="1"/>
  <c r="AX164" i="1" s="1"/>
  <c r="AG164" i="1"/>
  <c r="AF164" i="1"/>
  <c r="AD164" i="1"/>
  <c r="AC164" i="1"/>
  <c r="AA164" i="1"/>
  <c r="Z164" i="1"/>
  <c r="X164" i="1"/>
  <c r="W164" i="1"/>
  <c r="Q164" i="1"/>
  <c r="P164" i="1"/>
  <c r="O164" i="1"/>
  <c r="AL164" i="1" s="1"/>
  <c r="BA164" i="1" s="1"/>
  <c r="N164" i="1"/>
  <c r="AK164" i="1" s="1"/>
  <c r="BB164" i="1" s="1"/>
  <c r="AZ163" i="1"/>
  <c r="AY163" i="1"/>
  <c r="AR163" i="1"/>
  <c r="AV163" i="1" s="1"/>
  <c r="AQ163" i="1"/>
  <c r="AU163" i="1" s="1"/>
  <c r="AP163" i="1"/>
  <c r="AS163" i="1" s="1"/>
  <c r="AO163" i="1"/>
  <c r="AT163" i="1" s="1"/>
  <c r="AX163" i="1" s="1"/>
  <c r="AG163" i="1"/>
  <c r="AF163" i="1"/>
  <c r="AD163" i="1"/>
  <c r="AC163" i="1"/>
  <c r="AA163" i="1"/>
  <c r="Z163" i="1"/>
  <c r="X163" i="1"/>
  <c r="W163" i="1"/>
  <c r="Q163" i="1"/>
  <c r="P163" i="1"/>
  <c r="O163" i="1"/>
  <c r="AL163" i="1" s="1"/>
  <c r="BA163" i="1" s="1"/>
  <c r="N163" i="1"/>
  <c r="AK163" i="1" s="1"/>
  <c r="BB163" i="1" s="1"/>
  <c r="AZ162" i="1"/>
  <c r="AY162" i="1"/>
  <c r="AR162" i="1"/>
  <c r="AV162" i="1" s="1"/>
  <c r="AQ162" i="1"/>
  <c r="AU162" i="1" s="1"/>
  <c r="AP162" i="1"/>
  <c r="AS162" i="1" s="1"/>
  <c r="AO162" i="1"/>
  <c r="AT162" i="1" s="1"/>
  <c r="AX162" i="1" s="1"/>
  <c r="AG162" i="1"/>
  <c r="AF162" i="1"/>
  <c r="AD162" i="1"/>
  <c r="AC162" i="1"/>
  <c r="AA162" i="1"/>
  <c r="Z162" i="1"/>
  <c r="X162" i="1"/>
  <c r="W162" i="1"/>
  <c r="Q162" i="1"/>
  <c r="P162" i="1"/>
  <c r="O162" i="1"/>
  <c r="AL162" i="1" s="1"/>
  <c r="BA162" i="1" s="1"/>
  <c r="N162" i="1"/>
  <c r="AK162" i="1" s="1"/>
  <c r="BB162" i="1" s="1"/>
  <c r="AZ161" i="1"/>
  <c r="AY161" i="1"/>
  <c r="AR161" i="1"/>
  <c r="AV161" i="1" s="1"/>
  <c r="AQ161" i="1"/>
  <c r="AU161" i="1" s="1"/>
  <c r="AP161" i="1"/>
  <c r="AS161" i="1" s="1"/>
  <c r="AO161" i="1"/>
  <c r="AT161" i="1" s="1"/>
  <c r="AX161" i="1" s="1"/>
  <c r="AG161" i="1"/>
  <c r="AF161" i="1"/>
  <c r="AD161" i="1"/>
  <c r="AC161" i="1"/>
  <c r="AA161" i="1"/>
  <c r="Z161" i="1"/>
  <c r="X161" i="1"/>
  <c r="W161" i="1"/>
  <c r="Q161" i="1"/>
  <c r="P161" i="1"/>
  <c r="O161" i="1"/>
  <c r="AL161" i="1" s="1"/>
  <c r="BA161" i="1" s="1"/>
  <c r="N161" i="1"/>
  <c r="AK161" i="1" s="1"/>
  <c r="BB161" i="1" s="1"/>
  <c r="AZ160" i="1"/>
  <c r="AY160" i="1"/>
  <c r="AR160" i="1"/>
  <c r="AV160" i="1" s="1"/>
  <c r="AQ160" i="1"/>
  <c r="AU160" i="1" s="1"/>
  <c r="AP160" i="1"/>
  <c r="AS160" i="1" s="1"/>
  <c r="AO160" i="1"/>
  <c r="AT160" i="1" s="1"/>
  <c r="AX160" i="1" s="1"/>
  <c r="AG160" i="1"/>
  <c r="AF160" i="1"/>
  <c r="AD160" i="1"/>
  <c r="AC160" i="1"/>
  <c r="AA160" i="1"/>
  <c r="Z160" i="1"/>
  <c r="X160" i="1"/>
  <c r="W160" i="1"/>
  <c r="Q160" i="1"/>
  <c r="P160" i="1"/>
  <c r="O160" i="1"/>
  <c r="AL160" i="1" s="1"/>
  <c r="BA160" i="1" s="1"/>
  <c r="N160" i="1"/>
  <c r="AK160" i="1" s="1"/>
  <c r="BB160" i="1" s="1"/>
  <c r="AZ159" i="1"/>
  <c r="AY159" i="1"/>
  <c r="AR159" i="1"/>
  <c r="AV159" i="1" s="1"/>
  <c r="AQ159" i="1"/>
  <c r="AU159" i="1" s="1"/>
  <c r="AP159" i="1"/>
  <c r="AS159" i="1" s="1"/>
  <c r="AO159" i="1"/>
  <c r="AT159" i="1" s="1"/>
  <c r="AX159" i="1" s="1"/>
  <c r="AG159" i="1"/>
  <c r="AF159" i="1"/>
  <c r="AD159" i="1"/>
  <c r="AC159" i="1"/>
  <c r="AA159" i="1"/>
  <c r="Z159" i="1"/>
  <c r="X159" i="1"/>
  <c r="W159" i="1"/>
  <c r="Q159" i="1"/>
  <c r="P159" i="1"/>
  <c r="O159" i="1"/>
  <c r="AL159" i="1" s="1"/>
  <c r="BA159" i="1" s="1"/>
  <c r="N159" i="1"/>
  <c r="AK159" i="1" s="1"/>
  <c r="BB159" i="1" s="1"/>
  <c r="AZ158" i="1"/>
  <c r="AY158" i="1"/>
  <c r="AR158" i="1"/>
  <c r="AV158" i="1" s="1"/>
  <c r="AQ158" i="1"/>
  <c r="AU158" i="1" s="1"/>
  <c r="AP158" i="1"/>
  <c r="AS158" i="1" s="1"/>
  <c r="AO158" i="1"/>
  <c r="AT158" i="1" s="1"/>
  <c r="AX158" i="1" s="1"/>
  <c r="AG158" i="1"/>
  <c r="AF158" i="1"/>
  <c r="AD158" i="1"/>
  <c r="AC158" i="1"/>
  <c r="AA158" i="1"/>
  <c r="Z158" i="1"/>
  <c r="X158" i="1"/>
  <c r="W158" i="1"/>
  <c r="Q158" i="1"/>
  <c r="P158" i="1"/>
  <c r="O158" i="1"/>
  <c r="AL158" i="1" s="1"/>
  <c r="BA158" i="1" s="1"/>
  <c r="N158" i="1"/>
  <c r="AK158" i="1" s="1"/>
  <c r="BB158" i="1" s="1"/>
  <c r="AZ157" i="1"/>
  <c r="AY157" i="1"/>
  <c r="AR157" i="1"/>
  <c r="AV157" i="1" s="1"/>
  <c r="AQ157" i="1"/>
  <c r="AU157" i="1" s="1"/>
  <c r="AP157" i="1"/>
  <c r="AS157" i="1" s="1"/>
  <c r="AO157" i="1"/>
  <c r="AT157" i="1" s="1"/>
  <c r="AX157" i="1" s="1"/>
  <c r="AG157" i="1"/>
  <c r="AF157" i="1"/>
  <c r="AD157" i="1"/>
  <c r="AC157" i="1"/>
  <c r="AA157" i="1"/>
  <c r="Z157" i="1"/>
  <c r="X157" i="1"/>
  <c r="W157" i="1"/>
  <c r="Q157" i="1"/>
  <c r="P157" i="1"/>
  <c r="O157" i="1"/>
  <c r="AL157" i="1" s="1"/>
  <c r="BA157" i="1" s="1"/>
  <c r="N157" i="1"/>
  <c r="AK157" i="1" s="1"/>
  <c r="BB157" i="1" s="1"/>
  <c r="AZ156" i="1"/>
  <c r="AY156" i="1"/>
  <c r="AR156" i="1"/>
  <c r="AV156" i="1" s="1"/>
  <c r="AQ156" i="1"/>
  <c r="AU156" i="1" s="1"/>
  <c r="AP156" i="1"/>
  <c r="AS156" i="1" s="1"/>
  <c r="AO156" i="1"/>
  <c r="AT156" i="1" s="1"/>
  <c r="AX156" i="1" s="1"/>
  <c r="AG156" i="1"/>
  <c r="AF156" i="1"/>
  <c r="AD156" i="1"/>
  <c r="AC156" i="1"/>
  <c r="AA156" i="1"/>
  <c r="Z156" i="1"/>
  <c r="X156" i="1"/>
  <c r="W156" i="1"/>
  <c r="Q156" i="1"/>
  <c r="P156" i="1"/>
  <c r="O156" i="1"/>
  <c r="AL156" i="1" s="1"/>
  <c r="BA156" i="1" s="1"/>
  <c r="N156" i="1"/>
  <c r="AK156" i="1" s="1"/>
  <c r="BB156" i="1" s="1"/>
  <c r="AZ155" i="1"/>
  <c r="AY155" i="1"/>
  <c r="AR155" i="1"/>
  <c r="AV155" i="1" s="1"/>
  <c r="AQ155" i="1"/>
  <c r="AU155" i="1" s="1"/>
  <c r="AP155" i="1"/>
  <c r="AS155" i="1" s="1"/>
  <c r="AO155" i="1"/>
  <c r="AT155" i="1" s="1"/>
  <c r="AX155" i="1" s="1"/>
  <c r="AG155" i="1"/>
  <c r="AF155" i="1"/>
  <c r="AD155" i="1"/>
  <c r="AC155" i="1"/>
  <c r="AA155" i="1"/>
  <c r="Z155" i="1"/>
  <c r="X155" i="1"/>
  <c r="W155" i="1"/>
  <c r="Q155" i="1"/>
  <c r="P155" i="1"/>
  <c r="O155" i="1"/>
  <c r="AL155" i="1" s="1"/>
  <c r="BA155" i="1" s="1"/>
  <c r="N155" i="1"/>
  <c r="AK155" i="1" s="1"/>
  <c r="AZ154" i="1"/>
  <c r="AY154" i="1"/>
  <c r="AR154" i="1"/>
  <c r="AV154" i="1" s="1"/>
  <c r="AQ154" i="1"/>
  <c r="AU154" i="1" s="1"/>
  <c r="AP154" i="1"/>
  <c r="AS154" i="1" s="1"/>
  <c r="AO154" i="1"/>
  <c r="AT154" i="1" s="1"/>
  <c r="AX154" i="1" s="1"/>
  <c r="AG154" i="1"/>
  <c r="AF154" i="1"/>
  <c r="AD154" i="1"/>
  <c r="AC154" i="1"/>
  <c r="AA154" i="1"/>
  <c r="Z154" i="1"/>
  <c r="X154" i="1"/>
  <c r="W154" i="1"/>
  <c r="Q154" i="1"/>
  <c r="P154" i="1"/>
  <c r="O154" i="1"/>
  <c r="AL154" i="1" s="1"/>
  <c r="BA154" i="1" s="1"/>
  <c r="N154" i="1"/>
  <c r="AK154" i="1" s="1"/>
  <c r="BB154" i="1" s="1"/>
  <c r="AZ153" i="1"/>
  <c r="AY153" i="1"/>
  <c r="AR153" i="1"/>
  <c r="AV153" i="1" s="1"/>
  <c r="AQ153" i="1"/>
  <c r="AU153" i="1" s="1"/>
  <c r="AP153" i="1"/>
  <c r="AS153" i="1" s="1"/>
  <c r="AO153" i="1"/>
  <c r="AT153" i="1" s="1"/>
  <c r="AX153" i="1" s="1"/>
  <c r="AG153" i="1"/>
  <c r="AF153" i="1"/>
  <c r="AD153" i="1"/>
  <c r="AC153" i="1"/>
  <c r="AA153" i="1"/>
  <c r="Z153" i="1"/>
  <c r="X153" i="1"/>
  <c r="W153" i="1"/>
  <c r="Q153" i="1"/>
  <c r="P153" i="1"/>
  <c r="O153" i="1"/>
  <c r="AL153" i="1" s="1"/>
  <c r="BA153" i="1" s="1"/>
  <c r="N153" i="1"/>
  <c r="AK153" i="1" s="1"/>
  <c r="BB153" i="1" s="1"/>
  <c r="AZ152" i="1"/>
  <c r="AY152" i="1"/>
  <c r="AR152" i="1"/>
  <c r="AV152" i="1" s="1"/>
  <c r="AQ152" i="1"/>
  <c r="AU152" i="1" s="1"/>
  <c r="AP152" i="1"/>
  <c r="AS152" i="1" s="1"/>
  <c r="AO152" i="1"/>
  <c r="AT152" i="1" s="1"/>
  <c r="AX152" i="1" s="1"/>
  <c r="AG152" i="1"/>
  <c r="AF152" i="1"/>
  <c r="AD152" i="1"/>
  <c r="AC152" i="1"/>
  <c r="AA152" i="1"/>
  <c r="Z152" i="1"/>
  <c r="X152" i="1"/>
  <c r="W152" i="1"/>
  <c r="Q152" i="1"/>
  <c r="P152" i="1"/>
  <c r="O152" i="1"/>
  <c r="AL152" i="1" s="1"/>
  <c r="BA152" i="1" s="1"/>
  <c r="N152" i="1"/>
  <c r="AK152" i="1" s="1"/>
  <c r="BB152" i="1" s="1"/>
  <c r="AZ151" i="1"/>
  <c r="AY151" i="1"/>
  <c r="AR151" i="1"/>
  <c r="AV151" i="1" s="1"/>
  <c r="AQ151" i="1"/>
  <c r="AU151" i="1" s="1"/>
  <c r="AP151" i="1"/>
  <c r="AS151" i="1" s="1"/>
  <c r="AO151" i="1"/>
  <c r="AT151" i="1" s="1"/>
  <c r="AX151" i="1" s="1"/>
  <c r="AG151" i="1"/>
  <c r="AF151" i="1"/>
  <c r="AD151" i="1"/>
  <c r="AC151" i="1"/>
  <c r="AA151" i="1"/>
  <c r="Z151" i="1"/>
  <c r="X151" i="1"/>
  <c r="W151" i="1"/>
  <c r="Q151" i="1"/>
  <c r="P151" i="1"/>
  <c r="O151" i="1"/>
  <c r="AL151" i="1" s="1"/>
  <c r="BA151" i="1" s="1"/>
  <c r="N151" i="1"/>
  <c r="AK151" i="1" s="1"/>
  <c r="BB151" i="1" s="1"/>
  <c r="AZ150" i="1"/>
  <c r="AY150" i="1"/>
  <c r="AR150" i="1"/>
  <c r="AV150" i="1" s="1"/>
  <c r="AQ150" i="1"/>
  <c r="AU150" i="1" s="1"/>
  <c r="AP150" i="1"/>
  <c r="AS150" i="1" s="1"/>
  <c r="AO150" i="1"/>
  <c r="AT150" i="1" s="1"/>
  <c r="AX150" i="1" s="1"/>
  <c r="AG150" i="1"/>
  <c r="AF150" i="1"/>
  <c r="AD150" i="1"/>
  <c r="AC150" i="1"/>
  <c r="AA150" i="1"/>
  <c r="Z150" i="1"/>
  <c r="X150" i="1"/>
  <c r="W150" i="1"/>
  <c r="Q150" i="1"/>
  <c r="P150" i="1"/>
  <c r="O150" i="1"/>
  <c r="AL150" i="1" s="1"/>
  <c r="BA150" i="1" s="1"/>
  <c r="N150" i="1"/>
  <c r="AK150" i="1" s="1"/>
  <c r="BB150" i="1" s="1"/>
  <c r="AZ149" i="1"/>
  <c r="AY149" i="1"/>
  <c r="AR149" i="1"/>
  <c r="AV149" i="1" s="1"/>
  <c r="AQ149" i="1"/>
  <c r="AU149" i="1" s="1"/>
  <c r="AP149" i="1"/>
  <c r="AS149" i="1" s="1"/>
  <c r="AO149" i="1"/>
  <c r="AT149" i="1" s="1"/>
  <c r="AX149" i="1" s="1"/>
  <c r="AG149" i="1"/>
  <c r="AF149" i="1"/>
  <c r="AD149" i="1"/>
  <c r="AC149" i="1"/>
  <c r="AA149" i="1"/>
  <c r="Z149" i="1"/>
  <c r="X149" i="1"/>
  <c r="W149" i="1"/>
  <c r="Q149" i="1"/>
  <c r="P149" i="1"/>
  <c r="O149" i="1"/>
  <c r="AL149" i="1" s="1"/>
  <c r="BA149" i="1" s="1"/>
  <c r="N149" i="1"/>
  <c r="AK149" i="1" s="1"/>
  <c r="AZ148" i="1"/>
  <c r="AY148" i="1"/>
  <c r="AR148" i="1"/>
  <c r="AV148" i="1" s="1"/>
  <c r="AQ148" i="1"/>
  <c r="AU148" i="1" s="1"/>
  <c r="AP148" i="1"/>
  <c r="AS148" i="1" s="1"/>
  <c r="AO148" i="1"/>
  <c r="AT148" i="1" s="1"/>
  <c r="AX148" i="1" s="1"/>
  <c r="AG148" i="1"/>
  <c r="AF148" i="1"/>
  <c r="AD148" i="1"/>
  <c r="AC148" i="1"/>
  <c r="AA148" i="1"/>
  <c r="Z148" i="1"/>
  <c r="X148" i="1"/>
  <c r="W148" i="1"/>
  <c r="Q148" i="1"/>
  <c r="P148" i="1"/>
  <c r="O148" i="1"/>
  <c r="AL148" i="1" s="1"/>
  <c r="BA148" i="1" s="1"/>
  <c r="N148" i="1"/>
  <c r="AK148" i="1" s="1"/>
  <c r="BB148" i="1" s="1"/>
  <c r="AZ147" i="1"/>
  <c r="AY147" i="1"/>
  <c r="AR147" i="1"/>
  <c r="AV147" i="1" s="1"/>
  <c r="AQ147" i="1"/>
  <c r="AU147" i="1" s="1"/>
  <c r="AP147" i="1"/>
  <c r="AS147" i="1" s="1"/>
  <c r="AO147" i="1"/>
  <c r="AT147" i="1" s="1"/>
  <c r="AX147" i="1" s="1"/>
  <c r="AG147" i="1"/>
  <c r="AF147" i="1"/>
  <c r="AD147" i="1"/>
  <c r="AC147" i="1"/>
  <c r="AA147" i="1"/>
  <c r="Z147" i="1"/>
  <c r="X147" i="1"/>
  <c r="W147" i="1"/>
  <c r="Q147" i="1"/>
  <c r="P147" i="1"/>
  <c r="O147" i="1"/>
  <c r="AL147" i="1" s="1"/>
  <c r="BA147" i="1" s="1"/>
  <c r="N147" i="1"/>
  <c r="AK147" i="1" s="1"/>
  <c r="BB147" i="1" s="1"/>
  <c r="AZ146" i="1"/>
  <c r="AY146" i="1"/>
  <c r="AR146" i="1"/>
  <c r="AV146" i="1" s="1"/>
  <c r="AQ146" i="1"/>
  <c r="AU146" i="1" s="1"/>
  <c r="AP146" i="1"/>
  <c r="AS146" i="1" s="1"/>
  <c r="AO146" i="1"/>
  <c r="AT146" i="1" s="1"/>
  <c r="AX146" i="1" s="1"/>
  <c r="AG146" i="1"/>
  <c r="AF146" i="1"/>
  <c r="AD146" i="1"/>
  <c r="AC146" i="1"/>
  <c r="AA146" i="1"/>
  <c r="Z146" i="1"/>
  <c r="X146" i="1"/>
  <c r="W146" i="1"/>
  <c r="Q146" i="1"/>
  <c r="P146" i="1"/>
  <c r="O146" i="1"/>
  <c r="AL146" i="1" s="1"/>
  <c r="BA146" i="1" s="1"/>
  <c r="N146" i="1"/>
  <c r="AK146" i="1" s="1"/>
  <c r="BB146" i="1" s="1"/>
  <c r="AZ145" i="1"/>
  <c r="AY145" i="1"/>
  <c r="AR145" i="1"/>
  <c r="AV145" i="1" s="1"/>
  <c r="AQ145" i="1"/>
  <c r="AU145" i="1" s="1"/>
  <c r="AP145" i="1"/>
  <c r="AS145" i="1" s="1"/>
  <c r="AO145" i="1"/>
  <c r="AT145" i="1" s="1"/>
  <c r="AX145" i="1" s="1"/>
  <c r="AG145" i="1"/>
  <c r="AF145" i="1"/>
  <c r="AD145" i="1"/>
  <c r="AC145" i="1"/>
  <c r="AA145" i="1"/>
  <c r="Z145" i="1"/>
  <c r="X145" i="1"/>
  <c r="W145" i="1"/>
  <c r="Q145" i="1"/>
  <c r="P145" i="1"/>
  <c r="O145" i="1"/>
  <c r="AL145" i="1" s="1"/>
  <c r="BA145" i="1" s="1"/>
  <c r="N145" i="1"/>
  <c r="AK145" i="1" s="1"/>
  <c r="AZ144" i="1"/>
  <c r="AY144" i="1"/>
  <c r="AR144" i="1"/>
  <c r="AV144" i="1" s="1"/>
  <c r="AQ144" i="1"/>
  <c r="AU144" i="1" s="1"/>
  <c r="AP144" i="1"/>
  <c r="AS144" i="1" s="1"/>
  <c r="AO144" i="1"/>
  <c r="AT144" i="1" s="1"/>
  <c r="AX144" i="1" s="1"/>
  <c r="AG144" i="1"/>
  <c r="AF144" i="1"/>
  <c r="AD144" i="1"/>
  <c r="AC144" i="1"/>
  <c r="AA144" i="1"/>
  <c r="Z144" i="1"/>
  <c r="X144" i="1"/>
  <c r="W144" i="1"/>
  <c r="Q144" i="1"/>
  <c r="P144" i="1"/>
  <c r="O144" i="1"/>
  <c r="AL144" i="1" s="1"/>
  <c r="BA144" i="1" s="1"/>
  <c r="N144" i="1"/>
  <c r="AK144" i="1" s="1"/>
  <c r="BB144" i="1" s="1"/>
  <c r="AZ143" i="1"/>
  <c r="AY143" i="1"/>
  <c r="AR143" i="1"/>
  <c r="AV143" i="1" s="1"/>
  <c r="AQ143" i="1"/>
  <c r="AU143" i="1" s="1"/>
  <c r="AP143" i="1"/>
  <c r="AS143" i="1" s="1"/>
  <c r="AO143" i="1"/>
  <c r="AT143" i="1" s="1"/>
  <c r="AX143" i="1" s="1"/>
  <c r="AG143" i="1"/>
  <c r="AF143" i="1"/>
  <c r="AD143" i="1"/>
  <c r="AC143" i="1"/>
  <c r="AA143" i="1"/>
  <c r="Z143" i="1"/>
  <c r="X143" i="1"/>
  <c r="W143" i="1"/>
  <c r="Q143" i="1"/>
  <c r="P143" i="1"/>
  <c r="O143" i="1"/>
  <c r="AL143" i="1" s="1"/>
  <c r="BA143" i="1" s="1"/>
  <c r="N143" i="1"/>
  <c r="AK143" i="1" s="1"/>
  <c r="BB143" i="1" s="1"/>
  <c r="AZ142" i="1"/>
  <c r="AY142" i="1"/>
  <c r="AR142" i="1"/>
  <c r="AV142" i="1" s="1"/>
  <c r="AQ142" i="1"/>
  <c r="AU142" i="1" s="1"/>
  <c r="AP142" i="1"/>
  <c r="AS142" i="1" s="1"/>
  <c r="AO142" i="1"/>
  <c r="AT142" i="1" s="1"/>
  <c r="AX142" i="1" s="1"/>
  <c r="AG142" i="1"/>
  <c r="AF142" i="1"/>
  <c r="AD142" i="1"/>
  <c r="AC142" i="1"/>
  <c r="AA142" i="1"/>
  <c r="Z142" i="1"/>
  <c r="X142" i="1"/>
  <c r="W142" i="1"/>
  <c r="Q142" i="1"/>
  <c r="P142" i="1"/>
  <c r="O142" i="1"/>
  <c r="AL142" i="1" s="1"/>
  <c r="BA142" i="1" s="1"/>
  <c r="N142" i="1"/>
  <c r="AK142" i="1" s="1"/>
  <c r="BB142" i="1" s="1"/>
  <c r="AZ141" i="1"/>
  <c r="AY141" i="1"/>
  <c r="AR141" i="1"/>
  <c r="AV141" i="1" s="1"/>
  <c r="AQ141" i="1"/>
  <c r="AU141" i="1" s="1"/>
  <c r="AP141" i="1"/>
  <c r="AS141" i="1" s="1"/>
  <c r="AO141" i="1"/>
  <c r="AT141" i="1" s="1"/>
  <c r="AX141" i="1" s="1"/>
  <c r="AG141" i="1"/>
  <c r="AF141" i="1"/>
  <c r="AD141" i="1"/>
  <c r="AC141" i="1"/>
  <c r="AA141" i="1"/>
  <c r="Z141" i="1"/>
  <c r="X141" i="1"/>
  <c r="W141" i="1"/>
  <c r="Q141" i="1"/>
  <c r="P141" i="1"/>
  <c r="O141" i="1"/>
  <c r="AL141" i="1" s="1"/>
  <c r="BA141" i="1" s="1"/>
  <c r="N141" i="1"/>
  <c r="AK141" i="1" s="1"/>
  <c r="BB141" i="1" s="1"/>
  <c r="AZ140" i="1"/>
  <c r="AY140" i="1"/>
  <c r="AR140" i="1"/>
  <c r="AV140" i="1" s="1"/>
  <c r="AQ140" i="1"/>
  <c r="AU140" i="1" s="1"/>
  <c r="AP140" i="1"/>
  <c r="AS140" i="1" s="1"/>
  <c r="AO140" i="1"/>
  <c r="AT140" i="1" s="1"/>
  <c r="AX140" i="1" s="1"/>
  <c r="AG140" i="1"/>
  <c r="AF140" i="1"/>
  <c r="AD140" i="1"/>
  <c r="AC140" i="1"/>
  <c r="AA140" i="1"/>
  <c r="Z140" i="1"/>
  <c r="X140" i="1"/>
  <c r="W140" i="1"/>
  <c r="Q140" i="1"/>
  <c r="P140" i="1"/>
  <c r="O140" i="1"/>
  <c r="AL140" i="1" s="1"/>
  <c r="BA140" i="1" s="1"/>
  <c r="N140" i="1"/>
  <c r="AK140" i="1" s="1"/>
  <c r="BB140" i="1" s="1"/>
  <c r="AZ139" i="1"/>
  <c r="AY139" i="1"/>
  <c r="AR139" i="1"/>
  <c r="AV139" i="1" s="1"/>
  <c r="AQ139" i="1"/>
  <c r="AU139" i="1" s="1"/>
  <c r="AP139" i="1"/>
  <c r="AS139" i="1" s="1"/>
  <c r="AW139" i="1" s="1"/>
  <c r="AO139" i="1"/>
  <c r="AT139" i="1" s="1"/>
  <c r="AX139" i="1" s="1"/>
  <c r="AG139" i="1"/>
  <c r="AF139" i="1"/>
  <c r="AD139" i="1"/>
  <c r="AC139" i="1"/>
  <c r="AA139" i="1"/>
  <c r="Z139" i="1"/>
  <c r="X139" i="1"/>
  <c r="W139" i="1"/>
  <c r="Q139" i="1"/>
  <c r="P139" i="1"/>
  <c r="O139" i="1"/>
  <c r="AL139" i="1" s="1"/>
  <c r="BA139" i="1" s="1"/>
  <c r="N139" i="1"/>
  <c r="AK139" i="1" s="1"/>
  <c r="AZ138" i="1"/>
  <c r="AY138" i="1"/>
  <c r="AR138" i="1"/>
  <c r="AV138" i="1" s="1"/>
  <c r="AQ138" i="1"/>
  <c r="AU138" i="1" s="1"/>
  <c r="AP138" i="1"/>
  <c r="AS138" i="1" s="1"/>
  <c r="AW138" i="1" s="1"/>
  <c r="AO138" i="1"/>
  <c r="AT138" i="1" s="1"/>
  <c r="AX138" i="1" s="1"/>
  <c r="AG138" i="1"/>
  <c r="AF138" i="1"/>
  <c r="AD138" i="1"/>
  <c r="AC138" i="1"/>
  <c r="AA138" i="1"/>
  <c r="Z138" i="1"/>
  <c r="X138" i="1"/>
  <c r="W138" i="1"/>
  <c r="Q138" i="1"/>
  <c r="P138" i="1"/>
  <c r="O138" i="1"/>
  <c r="AL138" i="1" s="1"/>
  <c r="BA138" i="1" s="1"/>
  <c r="N138" i="1"/>
  <c r="AK138" i="1" s="1"/>
  <c r="AZ137" i="1"/>
  <c r="AY137" i="1"/>
  <c r="AR137" i="1"/>
  <c r="AV137" i="1" s="1"/>
  <c r="AQ137" i="1"/>
  <c r="AU137" i="1" s="1"/>
  <c r="AP137" i="1"/>
  <c r="AS137" i="1" s="1"/>
  <c r="AW137" i="1" s="1"/>
  <c r="AO137" i="1"/>
  <c r="AT137" i="1" s="1"/>
  <c r="AX137" i="1" s="1"/>
  <c r="AG137" i="1"/>
  <c r="AF137" i="1"/>
  <c r="AD137" i="1"/>
  <c r="AC137" i="1"/>
  <c r="AA137" i="1"/>
  <c r="Z137" i="1"/>
  <c r="X137" i="1"/>
  <c r="W137" i="1"/>
  <c r="Q137" i="1"/>
  <c r="P137" i="1"/>
  <c r="O137" i="1"/>
  <c r="AL137" i="1" s="1"/>
  <c r="BA137" i="1" s="1"/>
  <c r="N137" i="1"/>
  <c r="AK137" i="1" s="1"/>
  <c r="AZ136" i="1"/>
  <c r="AY136" i="1"/>
  <c r="AR136" i="1"/>
  <c r="AV136" i="1" s="1"/>
  <c r="AQ136" i="1"/>
  <c r="AU136" i="1" s="1"/>
  <c r="AP136" i="1"/>
  <c r="AS136" i="1" s="1"/>
  <c r="AW136" i="1" s="1"/>
  <c r="AO136" i="1"/>
  <c r="AT136" i="1" s="1"/>
  <c r="AX136" i="1" s="1"/>
  <c r="AL136" i="1"/>
  <c r="BA136" i="1" s="1"/>
  <c r="AG136" i="1"/>
  <c r="AF136" i="1"/>
  <c r="AH136" i="1" s="1"/>
  <c r="AD136" i="1"/>
  <c r="AC136" i="1"/>
  <c r="AE136" i="1" s="1"/>
  <c r="AA136" i="1"/>
  <c r="Z136" i="1"/>
  <c r="AB136" i="1" s="1"/>
  <c r="X136" i="1"/>
  <c r="W136" i="1"/>
  <c r="Y136" i="1" s="1"/>
  <c r="Q136" i="1"/>
  <c r="P136" i="1"/>
  <c r="O136" i="1"/>
  <c r="N136" i="1"/>
  <c r="AK136" i="1" s="1"/>
  <c r="AZ135" i="1"/>
  <c r="AY135" i="1"/>
  <c r="AR135" i="1"/>
  <c r="AV135" i="1" s="1"/>
  <c r="AQ135" i="1"/>
  <c r="AU135" i="1" s="1"/>
  <c r="AP135" i="1"/>
  <c r="AS135" i="1" s="1"/>
  <c r="AW135" i="1" s="1"/>
  <c r="AO135" i="1"/>
  <c r="AT135" i="1" s="1"/>
  <c r="AX135" i="1" s="1"/>
  <c r="AG135" i="1"/>
  <c r="AF135" i="1"/>
  <c r="AD135" i="1"/>
  <c r="AC135" i="1"/>
  <c r="AA135" i="1"/>
  <c r="Z135" i="1"/>
  <c r="X135" i="1"/>
  <c r="W135" i="1"/>
  <c r="Q135" i="1"/>
  <c r="P135" i="1"/>
  <c r="O135" i="1"/>
  <c r="AL135" i="1" s="1"/>
  <c r="BA135" i="1" s="1"/>
  <c r="N135" i="1"/>
  <c r="AK135" i="1" s="1"/>
  <c r="AZ134" i="1"/>
  <c r="AY134" i="1"/>
  <c r="AR134" i="1"/>
  <c r="AV134" i="1" s="1"/>
  <c r="AQ134" i="1"/>
  <c r="AU134" i="1" s="1"/>
  <c r="AP134" i="1"/>
  <c r="AS134" i="1" s="1"/>
  <c r="AW134" i="1" s="1"/>
  <c r="AO134" i="1"/>
  <c r="AT134" i="1" s="1"/>
  <c r="AX134" i="1" s="1"/>
  <c r="AG134" i="1"/>
  <c r="AF134" i="1"/>
  <c r="AD134" i="1"/>
  <c r="AC134" i="1"/>
  <c r="AA134" i="1"/>
  <c r="Z134" i="1"/>
  <c r="X134" i="1"/>
  <c r="W134" i="1"/>
  <c r="Q134" i="1"/>
  <c r="P134" i="1"/>
  <c r="O134" i="1"/>
  <c r="AL134" i="1" s="1"/>
  <c r="BA134" i="1" s="1"/>
  <c r="N134" i="1"/>
  <c r="AK134" i="1" s="1"/>
  <c r="AZ133" i="1"/>
  <c r="AY133" i="1"/>
  <c r="AR133" i="1"/>
  <c r="AV133" i="1" s="1"/>
  <c r="AQ133" i="1"/>
  <c r="AU133" i="1" s="1"/>
  <c r="AP133" i="1"/>
  <c r="AS133" i="1" s="1"/>
  <c r="AW133" i="1" s="1"/>
  <c r="AO133" i="1"/>
  <c r="AT133" i="1" s="1"/>
  <c r="AX133" i="1" s="1"/>
  <c r="AG133" i="1"/>
  <c r="AF133" i="1"/>
  <c r="AD133" i="1"/>
  <c r="AC133" i="1"/>
  <c r="AA133" i="1"/>
  <c r="Z133" i="1"/>
  <c r="X133" i="1"/>
  <c r="W133" i="1"/>
  <c r="Q133" i="1"/>
  <c r="P133" i="1"/>
  <c r="O133" i="1"/>
  <c r="AL133" i="1" s="1"/>
  <c r="BA133" i="1" s="1"/>
  <c r="N133" i="1"/>
  <c r="AK133" i="1" s="1"/>
  <c r="AZ132" i="1"/>
  <c r="AY132" i="1"/>
  <c r="AR132" i="1"/>
  <c r="AV132" i="1" s="1"/>
  <c r="AQ132" i="1"/>
  <c r="AU132" i="1" s="1"/>
  <c r="AP132" i="1"/>
  <c r="AS132" i="1" s="1"/>
  <c r="AW132" i="1" s="1"/>
  <c r="AO132" i="1"/>
  <c r="AT132" i="1" s="1"/>
  <c r="AX132" i="1" s="1"/>
  <c r="AG132" i="1"/>
  <c r="AF132" i="1"/>
  <c r="AD132" i="1"/>
  <c r="AC132" i="1"/>
  <c r="AA132" i="1"/>
  <c r="Z132" i="1"/>
  <c r="X132" i="1"/>
  <c r="W132" i="1"/>
  <c r="Q132" i="1"/>
  <c r="P132" i="1"/>
  <c r="O132" i="1"/>
  <c r="AL132" i="1" s="1"/>
  <c r="BA132" i="1" s="1"/>
  <c r="N132" i="1"/>
  <c r="AK132" i="1" s="1"/>
  <c r="AZ131" i="1"/>
  <c r="AY131" i="1"/>
  <c r="AR131" i="1"/>
  <c r="AV131" i="1" s="1"/>
  <c r="AQ131" i="1"/>
  <c r="AU131" i="1" s="1"/>
  <c r="AP131" i="1"/>
  <c r="AS131" i="1" s="1"/>
  <c r="AW131" i="1" s="1"/>
  <c r="AO131" i="1"/>
  <c r="AT131" i="1" s="1"/>
  <c r="AX131" i="1" s="1"/>
  <c r="AG131" i="1"/>
  <c r="AF131" i="1"/>
  <c r="AD131" i="1"/>
  <c r="AC131" i="1"/>
  <c r="AA131" i="1"/>
  <c r="Z131" i="1"/>
  <c r="X131" i="1"/>
  <c r="W131" i="1"/>
  <c r="Q131" i="1"/>
  <c r="P131" i="1"/>
  <c r="O131" i="1"/>
  <c r="AL131" i="1" s="1"/>
  <c r="BA131" i="1" s="1"/>
  <c r="N131" i="1"/>
  <c r="AK131" i="1" s="1"/>
  <c r="AZ130" i="1"/>
  <c r="AY130" i="1"/>
  <c r="AR130" i="1"/>
  <c r="AV130" i="1" s="1"/>
  <c r="AQ130" i="1"/>
  <c r="AU130" i="1" s="1"/>
  <c r="AP130" i="1"/>
  <c r="AS130" i="1" s="1"/>
  <c r="AW130" i="1" s="1"/>
  <c r="AO130" i="1"/>
  <c r="AT130" i="1" s="1"/>
  <c r="AX130" i="1" s="1"/>
  <c r="AG130" i="1"/>
  <c r="AF130" i="1"/>
  <c r="AD130" i="1"/>
  <c r="AC130" i="1"/>
  <c r="AA130" i="1"/>
  <c r="Z130" i="1"/>
  <c r="X130" i="1"/>
  <c r="W130" i="1"/>
  <c r="Q130" i="1"/>
  <c r="P130" i="1"/>
  <c r="O130" i="1"/>
  <c r="AL130" i="1" s="1"/>
  <c r="BA130" i="1" s="1"/>
  <c r="N130" i="1"/>
  <c r="AK130" i="1" s="1"/>
  <c r="AZ129" i="1"/>
  <c r="AY129" i="1"/>
  <c r="AR129" i="1"/>
  <c r="AV129" i="1" s="1"/>
  <c r="AQ129" i="1"/>
  <c r="AU129" i="1" s="1"/>
  <c r="AP129" i="1"/>
  <c r="AS129" i="1" s="1"/>
  <c r="AW129" i="1" s="1"/>
  <c r="AO129" i="1"/>
  <c r="AT129" i="1" s="1"/>
  <c r="AX129" i="1" s="1"/>
  <c r="AG129" i="1"/>
  <c r="AF129" i="1"/>
  <c r="AD129" i="1"/>
  <c r="AC129" i="1"/>
  <c r="AA129" i="1"/>
  <c r="Z129" i="1"/>
  <c r="X129" i="1"/>
  <c r="W129" i="1"/>
  <c r="Q129" i="1"/>
  <c r="P129" i="1"/>
  <c r="O129" i="1"/>
  <c r="AL129" i="1" s="1"/>
  <c r="BA129" i="1" s="1"/>
  <c r="N129" i="1"/>
  <c r="AK129" i="1" s="1"/>
  <c r="AZ128" i="1"/>
  <c r="AY128" i="1"/>
  <c r="AR128" i="1"/>
  <c r="AV128" i="1" s="1"/>
  <c r="AQ128" i="1"/>
  <c r="AU128" i="1" s="1"/>
  <c r="AP128" i="1"/>
  <c r="AS128" i="1" s="1"/>
  <c r="AW128" i="1" s="1"/>
  <c r="AO128" i="1"/>
  <c r="AT128" i="1" s="1"/>
  <c r="AX128" i="1" s="1"/>
  <c r="AL128" i="1"/>
  <c r="BA128" i="1" s="1"/>
  <c r="AG128" i="1"/>
  <c r="AF128" i="1"/>
  <c r="AH128" i="1" s="1"/>
  <c r="AD128" i="1"/>
  <c r="AC128" i="1"/>
  <c r="AE128" i="1" s="1"/>
  <c r="AA128" i="1"/>
  <c r="Z128" i="1"/>
  <c r="AB128" i="1" s="1"/>
  <c r="X128" i="1"/>
  <c r="W128" i="1"/>
  <c r="Y128" i="1" s="1"/>
  <c r="Q128" i="1"/>
  <c r="P128" i="1"/>
  <c r="O128" i="1"/>
  <c r="N128" i="1"/>
  <c r="AK128" i="1" s="1"/>
  <c r="AZ127" i="1"/>
  <c r="AY127" i="1"/>
  <c r="AR127" i="1"/>
  <c r="AV127" i="1" s="1"/>
  <c r="AQ127" i="1"/>
  <c r="AU127" i="1" s="1"/>
  <c r="AP127" i="1"/>
  <c r="AS127" i="1" s="1"/>
  <c r="AW127" i="1" s="1"/>
  <c r="AO127" i="1"/>
  <c r="AT127" i="1" s="1"/>
  <c r="AX127" i="1" s="1"/>
  <c r="AG127" i="1"/>
  <c r="AF127" i="1"/>
  <c r="AD127" i="1"/>
  <c r="AC127" i="1"/>
  <c r="AA127" i="1"/>
  <c r="Z127" i="1"/>
  <c r="X127" i="1"/>
  <c r="W127" i="1"/>
  <c r="Q127" i="1"/>
  <c r="P127" i="1"/>
  <c r="O127" i="1"/>
  <c r="AL127" i="1" s="1"/>
  <c r="BA127" i="1" s="1"/>
  <c r="N127" i="1"/>
  <c r="AK127" i="1" s="1"/>
  <c r="AZ126" i="1"/>
  <c r="AY126" i="1"/>
  <c r="AR126" i="1"/>
  <c r="AV126" i="1" s="1"/>
  <c r="AQ126" i="1"/>
  <c r="AU126" i="1" s="1"/>
  <c r="AP126" i="1"/>
  <c r="AS126" i="1" s="1"/>
  <c r="AW126" i="1" s="1"/>
  <c r="AO126" i="1"/>
  <c r="AT126" i="1" s="1"/>
  <c r="AX126" i="1" s="1"/>
  <c r="AG126" i="1"/>
  <c r="AF126" i="1"/>
  <c r="AD126" i="1"/>
  <c r="AC126" i="1"/>
  <c r="AA126" i="1"/>
  <c r="Z126" i="1"/>
  <c r="X126" i="1"/>
  <c r="W126" i="1"/>
  <c r="Q126" i="1"/>
  <c r="P126" i="1"/>
  <c r="O126" i="1"/>
  <c r="AL126" i="1" s="1"/>
  <c r="BA126" i="1" s="1"/>
  <c r="N126" i="1"/>
  <c r="AK126" i="1" s="1"/>
  <c r="AZ125" i="1"/>
  <c r="AY125" i="1"/>
  <c r="AR125" i="1"/>
  <c r="AV125" i="1" s="1"/>
  <c r="AQ125" i="1"/>
  <c r="AU125" i="1" s="1"/>
  <c r="AP125" i="1"/>
  <c r="AS125" i="1" s="1"/>
  <c r="AW125" i="1" s="1"/>
  <c r="AO125" i="1"/>
  <c r="AT125" i="1" s="1"/>
  <c r="AX125" i="1" s="1"/>
  <c r="AG125" i="1"/>
  <c r="AF125" i="1"/>
  <c r="AD125" i="1"/>
  <c r="AC125" i="1"/>
  <c r="AA125" i="1"/>
  <c r="Z125" i="1"/>
  <c r="X125" i="1"/>
  <c r="W125" i="1"/>
  <c r="Q125" i="1"/>
  <c r="P125" i="1"/>
  <c r="O125" i="1"/>
  <c r="AL125" i="1" s="1"/>
  <c r="BA125" i="1" s="1"/>
  <c r="N125" i="1"/>
  <c r="AK125" i="1" s="1"/>
  <c r="AZ124" i="1"/>
  <c r="AY124" i="1"/>
  <c r="AR124" i="1"/>
  <c r="AV124" i="1" s="1"/>
  <c r="AQ124" i="1"/>
  <c r="AU124" i="1" s="1"/>
  <c r="AP124" i="1"/>
  <c r="AS124" i="1" s="1"/>
  <c r="AW124" i="1" s="1"/>
  <c r="AO124" i="1"/>
  <c r="AT124" i="1" s="1"/>
  <c r="AX124" i="1" s="1"/>
  <c r="AG124" i="1"/>
  <c r="AF124" i="1"/>
  <c r="AD124" i="1"/>
  <c r="AC124" i="1"/>
  <c r="AA124" i="1"/>
  <c r="Z124" i="1"/>
  <c r="X124" i="1"/>
  <c r="W124" i="1"/>
  <c r="Q124" i="1"/>
  <c r="P124" i="1"/>
  <c r="O124" i="1"/>
  <c r="AL124" i="1" s="1"/>
  <c r="BA124" i="1" s="1"/>
  <c r="N124" i="1"/>
  <c r="AK124" i="1" s="1"/>
  <c r="AZ123" i="1"/>
  <c r="AY123" i="1"/>
  <c r="AR123" i="1"/>
  <c r="AV123" i="1" s="1"/>
  <c r="AQ123" i="1"/>
  <c r="AU123" i="1" s="1"/>
  <c r="AP123" i="1"/>
  <c r="AS123" i="1" s="1"/>
  <c r="AW123" i="1" s="1"/>
  <c r="AO123" i="1"/>
  <c r="AT123" i="1" s="1"/>
  <c r="AX123" i="1" s="1"/>
  <c r="AG123" i="1"/>
  <c r="AF123" i="1"/>
  <c r="AD123" i="1"/>
  <c r="AC123" i="1"/>
  <c r="AA123" i="1"/>
  <c r="Z123" i="1"/>
  <c r="X123" i="1"/>
  <c r="W123" i="1"/>
  <c r="Q123" i="1"/>
  <c r="P123" i="1"/>
  <c r="O123" i="1"/>
  <c r="AL123" i="1" s="1"/>
  <c r="BA123" i="1" s="1"/>
  <c r="N123" i="1"/>
  <c r="AK123" i="1" s="1"/>
  <c r="AZ122" i="1"/>
  <c r="AY122" i="1"/>
  <c r="AR122" i="1"/>
  <c r="AV122" i="1" s="1"/>
  <c r="AQ122" i="1"/>
  <c r="AU122" i="1" s="1"/>
  <c r="AP122" i="1"/>
  <c r="AS122" i="1" s="1"/>
  <c r="AW122" i="1" s="1"/>
  <c r="AO122" i="1"/>
  <c r="AT122" i="1" s="1"/>
  <c r="AX122" i="1" s="1"/>
  <c r="AG122" i="1"/>
  <c r="AF122" i="1"/>
  <c r="AD122" i="1"/>
  <c r="AC122" i="1"/>
  <c r="AA122" i="1"/>
  <c r="Z122" i="1"/>
  <c r="X122" i="1"/>
  <c r="W122" i="1"/>
  <c r="Q122" i="1"/>
  <c r="P122" i="1"/>
  <c r="O122" i="1"/>
  <c r="AL122" i="1" s="1"/>
  <c r="BA122" i="1" s="1"/>
  <c r="N122" i="1"/>
  <c r="AK122" i="1" s="1"/>
  <c r="AZ121" i="1"/>
  <c r="AY121" i="1"/>
  <c r="AR121" i="1"/>
  <c r="AV121" i="1" s="1"/>
  <c r="AQ121" i="1"/>
  <c r="AU121" i="1" s="1"/>
  <c r="AP121" i="1"/>
  <c r="AS121" i="1" s="1"/>
  <c r="AW121" i="1" s="1"/>
  <c r="AO121" i="1"/>
  <c r="AT121" i="1" s="1"/>
  <c r="AX121" i="1" s="1"/>
  <c r="AG121" i="1"/>
  <c r="AF121" i="1"/>
  <c r="AD121" i="1"/>
  <c r="AC121" i="1"/>
  <c r="AA121" i="1"/>
  <c r="Z121" i="1"/>
  <c r="X121" i="1"/>
  <c r="W121" i="1"/>
  <c r="Q121" i="1"/>
  <c r="P121" i="1"/>
  <c r="O121" i="1"/>
  <c r="AL121" i="1" s="1"/>
  <c r="BA121" i="1" s="1"/>
  <c r="N121" i="1"/>
  <c r="AK121" i="1" s="1"/>
  <c r="AZ120" i="1"/>
  <c r="AY120" i="1"/>
  <c r="AR120" i="1"/>
  <c r="AV120" i="1" s="1"/>
  <c r="AQ120" i="1"/>
  <c r="AU120" i="1" s="1"/>
  <c r="AP120" i="1"/>
  <c r="AS120" i="1" s="1"/>
  <c r="AW120" i="1" s="1"/>
  <c r="AO120" i="1"/>
  <c r="AT120" i="1" s="1"/>
  <c r="AX120" i="1" s="1"/>
  <c r="AL120" i="1"/>
  <c r="BA120" i="1" s="1"/>
  <c r="AG120" i="1"/>
  <c r="AF120" i="1"/>
  <c r="AH120" i="1" s="1"/>
  <c r="AD120" i="1"/>
  <c r="AC120" i="1"/>
  <c r="AE120" i="1" s="1"/>
  <c r="AA120" i="1"/>
  <c r="Z120" i="1"/>
  <c r="AB120" i="1" s="1"/>
  <c r="X120" i="1"/>
  <c r="W120" i="1"/>
  <c r="Y120" i="1" s="1"/>
  <c r="Q120" i="1"/>
  <c r="P120" i="1"/>
  <c r="O120" i="1"/>
  <c r="N120" i="1"/>
  <c r="AK120" i="1" s="1"/>
  <c r="AM689" i="1" s="1"/>
  <c r="AI689" i="1" s="1"/>
  <c r="AZ119" i="1"/>
  <c r="AY119" i="1"/>
  <c r="AR119" i="1"/>
  <c r="AV119" i="1" s="1"/>
  <c r="AQ119" i="1"/>
  <c r="AU119" i="1" s="1"/>
  <c r="AP119" i="1"/>
  <c r="AS119" i="1" s="1"/>
  <c r="AW119" i="1" s="1"/>
  <c r="AO119" i="1"/>
  <c r="AT119" i="1" s="1"/>
  <c r="AX119" i="1" s="1"/>
  <c r="AG119" i="1"/>
  <c r="AF119" i="1"/>
  <c r="AD119" i="1"/>
  <c r="AC119" i="1"/>
  <c r="AA119" i="1"/>
  <c r="Z119" i="1"/>
  <c r="X119" i="1"/>
  <c r="W119" i="1"/>
  <c r="Q119" i="1"/>
  <c r="P119" i="1"/>
  <c r="O119" i="1"/>
  <c r="AL119" i="1" s="1"/>
  <c r="BA119" i="1" s="1"/>
  <c r="N119" i="1"/>
  <c r="AK119" i="1" s="1"/>
  <c r="AZ118" i="1"/>
  <c r="AY118" i="1"/>
  <c r="AR118" i="1"/>
  <c r="AV118" i="1" s="1"/>
  <c r="AQ118" i="1"/>
  <c r="AU118" i="1" s="1"/>
  <c r="AP118" i="1"/>
  <c r="AS118" i="1" s="1"/>
  <c r="AW118" i="1" s="1"/>
  <c r="AO118" i="1"/>
  <c r="AT118" i="1" s="1"/>
  <c r="AX118" i="1" s="1"/>
  <c r="AG118" i="1"/>
  <c r="AF118" i="1"/>
  <c r="AD118" i="1"/>
  <c r="AC118" i="1"/>
  <c r="AA118" i="1"/>
  <c r="Z118" i="1"/>
  <c r="X118" i="1"/>
  <c r="W118" i="1"/>
  <c r="Q118" i="1"/>
  <c r="P118" i="1"/>
  <c r="O118" i="1"/>
  <c r="AL118" i="1" s="1"/>
  <c r="BA118" i="1" s="1"/>
  <c r="N118" i="1"/>
  <c r="AK118" i="1" s="1"/>
  <c r="AZ117" i="1"/>
  <c r="AY117" i="1"/>
  <c r="AR117" i="1"/>
  <c r="AV117" i="1" s="1"/>
  <c r="AQ117" i="1"/>
  <c r="AU117" i="1" s="1"/>
  <c r="AP117" i="1"/>
  <c r="AS117" i="1" s="1"/>
  <c r="AW117" i="1" s="1"/>
  <c r="AO117" i="1"/>
  <c r="AT117" i="1" s="1"/>
  <c r="AX117" i="1" s="1"/>
  <c r="AG117" i="1"/>
  <c r="AF117" i="1"/>
  <c r="AD117" i="1"/>
  <c r="AC117" i="1"/>
  <c r="AA117" i="1"/>
  <c r="Z117" i="1"/>
  <c r="X117" i="1"/>
  <c r="W117" i="1"/>
  <c r="Q117" i="1"/>
  <c r="P117" i="1"/>
  <c r="O117" i="1"/>
  <c r="AL117" i="1" s="1"/>
  <c r="BA117" i="1" s="1"/>
  <c r="N117" i="1"/>
  <c r="AK117" i="1" s="1"/>
  <c r="AZ116" i="1"/>
  <c r="AY116" i="1"/>
  <c r="AR116" i="1"/>
  <c r="AV116" i="1" s="1"/>
  <c r="AQ116" i="1"/>
  <c r="AU116" i="1" s="1"/>
  <c r="AP116" i="1"/>
  <c r="AS116" i="1" s="1"/>
  <c r="AW116" i="1" s="1"/>
  <c r="AO116" i="1"/>
  <c r="AT116" i="1" s="1"/>
  <c r="AX116" i="1" s="1"/>
  <c r="AG116" i="1"/>
  <c r="AF116" i="1"/>
  <c r="AD116" i="1"/>
  <c r="AC116" i="1"/>
  <c r="AA116" i="1"/>
  <c r="Z116" i="1"/>
  <c r="X116" i="1"/>
  <c r="W116" i="1"/>
  <c r="Q116" i="1"/>
  <c r="P116" i="1"/>
  <c r="O116" i="1"/>
  <c r="AL116" i="1" s="1"/>
  <c r="BA116" i="1" s="1"/>
  <c r="N116" i="1"/>
  <c r="AK116" i="1" s="1"/>
  <c r="AZ115" i="1"/>
  <c r="AY115" i="1"/>
  <c r="AR115" i="1"/>
  <c r="AV115" i="1" s="1"/>
  <c r="AQ115" i="1"/>
  <c r="AU115" i="1" s="1"/>
  <c r="AP115" i="1"/>
  <c r="AS115" i="1" s="1"/>
  <c r="AW115" i="1" s="1"/>
  <c r="AO115" i="1"/>
  <c r="AT115" i="1" s="1"/>
  <c r="AX115" i="1" s="1"/>
  <c r="AG115" i="1"/>
  <c r="AF115" i="1"/>
  <c r="AD115" i="1"/>
  <c r="AC115" i="1"/>
  <c r="AA115" i="1"/>
  <c r="Z115" i="1"/>
  <c r="X115" i="1"/>
  <c r="W115" i="1"/>
  <c r="Q115" i="1"/>
  <c r="P115" i="1"/>
  <c r="O115" i="1"/>
  <c r="AL115" i="1" s="1"/>
  <c r="BA115" i="1" s="1"/>
  <c r="N115" i="1"/>
  <c r="AK115" i="1" s="1"/>
  <c r="AZ114" i="1"/>
  <c r="AY114" i="1"/>
  <c r="AR114" i="1"/>
  <c r="AV114" i="1" s="1"/>
  <c r="AQ114" i="1"/>
  <c r="AU114" i="1" s="1"/>
  <c r="AP114" i="1"/>
  <c r="AS114" i="1" s="1"/>
  <c r="AW114" i="1" s="1"/>
  <c r="AO114" i="1"/>
  <c r="AT114" i="1" s="1"/>
  <c r="AX114" i="1" s="1"/>
  <c r="AG114" i="1"/>
  <c r="AF114" i="1"/>
  <c r="AD114" i="1"/>
  <c r="AC114" i="1"/>
  <c r="AA114" i="1"/>
  <c r="Z114" i="1"/>
  <c r="X114" i="1"/>
  <c r="W114" i="1"/>
  <c r="Q114" i="1"/>
  <c r="P114" i="1"/>
  <c r="O114" i="1"/>
  <c r="AL114" i="1" s="1"/>
  <c r="BA114" i="1" s="1"/>
  <c r="N114" i="1"/>
  <c r="AK114" i="1" s="1"/>
  <c r="AZ113" i="1"/>
  <c r="AY113" i="1"/>
  <c r="AR113" i="1"/>
  <c r="AV113" i="1" s="1"/>
  <c r="AQ113" i="1"/>
  <c r="AU113" i="1" s="1"/>
  <c r="AP113" i="1"/>
  <c r="AS113" i="1" s="1"/>
  <c r="AW113" i="1" s="1"/>
  <c r="AO113" i="1"/>
  <c r="AT113" i="1" s="1"/>
  <c r="AX113" i="1" s="1"/>
  <c r="AG113" i="1"/>
  <c r="AF113" i="1"/>
  <c r="AD113" i="1"/>
  <c r="AC113" i="1"/>
  <c r="AA113" i="1"/>
  <c r="Z113" i="1"/>
  <c r="X113" i="1"/>
  <c r="W113" i="1"/>
  <c r="Q113" i="1"/>
  <c r="P113" i="1"/>
  <c r="O113" i="1"/>
  <c r="AL113" i="1" s="1"/>
  <c r="BA113" i="1" s="1"/>
  <c r="N113" i="1"/>
  <c r="AK113" i="1" s="1"/>
  <c r="AZ112" i="1"/>
  <c r="AY112" i="1"/>
  <c r="AR112" i="1"/>
  <c r="AV112" i="1" s="1"/>
  <c r="AQ112" i="1"/>
  <c r="AU112" i="1" s="1"/>
  <c r="AP112" i="1"/>
  <c r="AS112" i="1" s="1"/>
  <c r="AW112" i="1" s="1"/>
  <c r="AO112" i="1"/>
  <c r="AT112" i="1" s="1"/>
  <c r="AX112" i="1" s="1"/>
  <c r="AL112" i="1"/>
  <c r="BA112" i="1" s="1"/>
  <c r="AG112" i="1"/>
  <c r="AF112" i="1"/>
  <c r="AH112" i="1" s="1"/>
  <c r="AD112" i="1"/>
  <c r="AC112" i="1"/>
  <c r="AE112" i="1" s="1"/>
  <c r="AA112" i="1"/>
  <c r="Z112" i="1"/>
  <c r="AB112" i="1" s="1"/>
  <c r="X112" i="1"/>
  <c r="W112" i="1"/>
  <c r="Y112" i="1" s="1"/>
  <c r="Q112" i="1"/>
  <c r="P112" i="1"/>
  <c r="O112" i="1"/>
  <c r="N112" i="1"/>
  <c r="AK112" i="1" s="1"/>
  <c r="AZ111" i="1"/>
  <c r="AY111" i="1"/>
  <c r="AR111" i="1"/>
  <c r="AV111" i="1" s="1"/>
  <c r="AQ111" i="1"/>
  <c r="AU111" i="1" s="1"/>
  <c r="AP111" i="1"/>
  <c r="AS111" i="1" s="1"/>
  <c r="AW111" i="1" s="1"/>
  <c r="AO111" i="1"/>
  <c r="AT111" i="1" s="1"/>
  <c r="AX111" i="1" s="1"/>
  <c r="AG111" i="1"/>
  <c r="AF111" i="1"/>
  <c r="AD111" i="1"/>
  <c r="AC111" i="1"/>
  <c r="AA111" i="1"/>
  <c r="Z111" i="1"/>
  <c r="X111" i="1"/>
  <c r="W111" i="1"/>
  <c r="Q111" i="1"/>
  <c r="P111" i="1"/>
  <c r="O111" i="1"/>
  <c r="AL111" i="1" s="1"/>
  <c r="BA111" i="1" s="1"/>
  <c r="N111" i="1"/>
  <c r="AK111" i="1" s="1"/>
  <c r="AZ110" i="1"/>
  <c r="AY110" i="1"/>
  <c r="AR110" i="1"/>
  <c r="AV110" i="1" s="1"/>
  <c r="AQ110" i="1"/>
  <c r="AU110" i="1" s="1"/>
  <c r="AP110" i="1"/>
  <c r="AS110" i="1" s="1"/>
  <c r="AW110" i="1" s="1"/>
  <c r="AO110" i="1"/>
  <c r="AT110" i="1" s="1"/>
  <c r="AX110" i="1" s="1"/>
  <c r="AG110" i="1"/>
  <c r="AF110" i="1"/>
  <c r="AD110" i="1"/>
  <c r="AC110" i="1"/>
  <c r="AA110" i="1"/>
  <c r="Z110" i="1"/>
  <c r="X110" i="1"/>
  <c r="W110" i="1"/>
  <c r="Q110" i="1"/>
  <c r="P110" i="1"/>
  <c r="O110" i="1"/>
  <c r="AL110" i="1" s="1"/>
  <c r="BA110" i="1" s="1"/>
  <c r="N110" i="1"/>
  <c r="AK110" i="1" s="1"/>
  <c r="AZ109" i="1"/>
  <c r="AY109" i="1"/>
  <c r="AR109" i="1"/>
  <c r="AV109" i="1" s="1"/>
  <c r="AQ109" i="1"/>
  <c r="AU109" i="1" s="1"/>
  <c r="AP109" i="1"/>
  <c r="AS109" i="1" s="1"/>
  <c r="AW109" i="1" s="1"/>
  <c r="AO109" i="1"/>
  <c r="AT109" i="1" s="1"/>
  <c r="AX109" i="1" s="1"/>
  <c r="AG109" i="1"/>
  <c r="AF109" i="1"/>
  <c r="AD109" i="1"/>
  <c r="AC109" i="1"/>
  <c r="AA109" i="1"/>
  <c r="Z109" i="1"/>
  <c r="X109" i="1"/>
  <c r="W109" i="1"/>
  <c r="Q109" i="1"/>
  <c r="P109" i="1"/>
  <c r="O109" i="1"/>
  <c r="AL109" i="1" s="1"/>
  <c r="BA109" i="1" s="1"/>
  <c r="N109" i="1"/>
  <c r="AK109" i="1" s="1"/>
  <c r="AZ108" i="1"/>
  <c r="AY108" i="1"/>
  <c r="AR108" i="1"/>
  <c r="AV108" i="1" s="1"/>
  <c r="AQ108" i="1"/>
  <c r="AU108" i="1" s="1"/>
  <c r="AP108" i="1"/>
  <c r="AS108" i="1" s="1"/>
  <c r="AW108" i="1" s="1"/>
  <c r="AO108" i="1"/>
  <c r="AT108" i="1" s="1"/>
  <c r="AX108" i="1" s="1"/>
  <c r="AG108" i="1"/>
  <c r="AF108" i="1"/>
  <c r="AD108" i="1"/>
  <c r="AC108" i="1"/>
  <c r="AA108" i="1"/>
  <c r="Z108" i="1"/>
  <c r="X108" i="1"/>
  <c r="W108" i="1"/>
  <c r="Q108" i="1"/>
  <c r="P108" i="1"/>
  <c r="O108" i="1"/>
  <c r="AL108" i="1" s="1"/>
  <c r="BA108" i="1" s="1"/>
  <c r="N108" i="1"/>
  <c r="AK108" i="1" s="1"/>
  <c r="AZ107" i="1"/>
  <c r="AY107" i="1"/>
  <c r="AR107" i="1"/>
  <c r="AV107" i="1" s="1"/>
  <c r="AQ107" i="1"/>
  <c r="AU107" i="1" s="1"/>
  <c r="AP107" i="1"/>
  <c r="AS107" i="1" s="1"/>
  <c r="AW107" i="1" s="1"/>
  <c r="AO107" i="1"/>
  <c r="AT107" i="1" s="1"/>
  <c r="AX107" i="1" s="1"/>
  <c r="AG107" i="1"/>
  <c r="AF107" i="1"/>
  <c r="AD107" i="1"/>
  <c r="AC107" i="1"/>
  <c r="AA107" i="1"/>
  <c r="Z107" i="1"/>
  <c r="X107" i="1"/>
  <c r="W107" i="1"/>
  <c r="Q107" i="1"/>
  <c r="P107" i="1"/>
  <c r="O107" i="1"/>
  <c r="AL107" i="1" s="1"/>
  <c r="BA107" i="1" s="1"/>
  <c r="N107" i="1"/>
  <c r="AK107" i="1" s="1"/>
  <c r="AZ106" i="1"/>
  <c r="AY106" i="1"/>
  <c r="AR106" i="1"/>
  <c r="AV106" i="1" s="1"/>
  <c r="AQ106" i="1"/>
  <c r="AU106" i="1" s="1"/>
  <c r="AP106" i="1"/>
  <c r="AS106" i="1" s="1"/>
  <c r="AW106" i="1" s="1"/>
  <c r="AO106" i="1"/>
  <c r="AT106" i="1" s="1"/>
  <c r="AX106" i="1" s="1"/>
  <c r="AG106" i="1"/>
  <c r="AF106" i="1"/>
  <c r="AD106" i="1"/>
  <c r="AC106" i="1"/>
  <c r="AA106" i="1"/>
  <c r="Z106" i="1"/>
  <c r="X106" i="1"/>
  <c r="W106" i="1"/>
  <c r="Q106" i="1"/>
  <c r="P106" i="1"/>
  <c r="O106" i="1"/>
  <c r="AL106" i="1" s="1"/>
  <c r="BA106" i="1" s="1"/>
  <c r="N106" i="1"/>
  <c r="AK106" i="1" s="1"/>
  <c r="AZ105" i="1"/>
  <c r="AY105" i="1"/>
  <c r="AR105" i="1"/>
  <c r="AV105" i="1" s="1"/>
  <c r="AQ105" i="1"/>
  <c r="AU105" i="1" s="1"/>
  <c r="AP105" i="1"/>
  <c r="AS105" i="1" s="1"/>
  <c r="AW105" i="1" s="1"/>
  <c r="AO105" i="1"/>
  <c r="AT105" i="1" s="1"/>
  <c r="AX105" i="1" s="1"/>
  <c r="AG105" i="1"/>
  <c r="AF105" i="1"/>
  <c r="AD105" i="1"/>
  <c r="AC105" i="1"/>
  <c r="AA105" i="1"/>
  <c r="Z105" i="1"/>
  <c r="X105" i="1"/>
  <c r="W105" i="1"/>
  <c r="Q105" i="1"/>
  <c r="P105" i="1"/>
  <c r="O105" i="1"/>
  <c r="AL105" i="1" s="1"/>
  <c r="BA105" i="1" s="1"/>
  <c r="N105" i="1"/>
  <c r="AK105" i="1" s="1"/>
  <c r="AZ104" i="1"/>
  <c r="AY104" i="1"/>
  <c r="AR104" i="1"/>
  <c r="AV104" i="1" s="1"/>
  <c r="AQ104" i="1"/>
  <c r="AU104" i="1" s="1"/>
  <c r="AP104" i="1"/>
  <c r="AS104" i="1" s="1"/>
  <c r="AW104" i="1" s="1"/>
  <c r="AO104" i="1"/>
  <c r="AT104" i="1" s="1"/>
  <c r="AX104" i="1" s="1"/>
  <c r="AG104" i="1"/>
  <c r="AF104" i="1"/>
  <c r="AD104" i="1"/>
  <c r="AC104" i="1"/>
  <c r="AA104" i="1"/>
  <c r="Z104" i="1"/>
  <c r="X104" i="1"/>
  <c r="W104" i="1"/>
  <c r="Q104" i="1"/>
  <c r="P104" i="1"/>
  <c r="O104" i="1"/>
  <c r="AL104" i="1" s="1"/>
  <c r="BA104" i="1" s="1"/>
  <c r="N104" i="1"/>
  <c r="AK104" i="1" s="1"/>
  <c r="AZ103" i="1"/>
  <c r="AY103" i="1"/>
  <c r="AS103" i="1"/>
  <c r="AW103" i="1" s="1"/>
  <c r="AR103" i="1"/>
  <c r="AV103" i="1" s="1"/>
  <c r="AQ103" i="1"/>
  <c r="AU103" i="1" s="1"/>
  <c r="AP103" i="1"/>
  <c r="AO103" i="1"/>
  <c r="AT103" i="1" s="1"/>
  <c r="AX103" i="1" s="1"/>
  <c r="AG103" i="1"/>
  <c r="AF103" i="1"/>
  <c r="AD103" i="1"/>
  <c r="AC103" i="1"/>
  <c r="AA103" i="1"/>
  <c r="Z103" i="1"/>
  <c r="X103" i="1"/>
  <c r="W103" i="1"/>
  <c r="Q103" i="1"/>
  <c r="P103" i="1"/>
  <c r="O103" i="1"/>
  <c r="AL103" i="1" s="1"/>
  <c r="BA103" i="1" s="1"/>
  <c r="N103" i="1"/>
  <c r="AK103" i="1" s="1"/>
  <c r="AZ102" i="1"/>
  <c r="AY102" i="1"/>
  <c r="AR102" i="1"/>
  <c r="AV102" i="1" s="1"/>
  <c r="AQ102" i="1"/>
  <c r="AU102" i="1" s="1"/>
  <c r="AP102" i="1"/>
  <c r="AS102" i="1" s="1"/>
  <c r="AW102" i="1" s="1"/>
  <c r="AO102" i="1"/>
  <c r="AT102" i="1" s="1"/>
  <c r="AX102" i="1" s="1"/>
  <c r="AG102" i="1"/>
  <c r="AF102" i="1"/>
  <c r="AD102" i="1"/>
  <c r="AC102" i="1"/>
  <c r="AA102" i="1"/>
  <c r="Z102" i="1"/>
  <c r="X102" i="1"/>
  <c r="W102" i="1"/>
  <c r="Q102" i="1"/>
  <c r="P102" i="1"/>
  <c r="O102" i="1"/>
  <c r="AL102" i="1" s="1"/>
  <c r="BA102" i="1" s="1"/>
  <c r="N102" i="1"/>
  <c r="AK102" i="1" s="1"/>
  <c r="AZ101" i="1"/>
  <c r="AY101" i="1"/>
  <c r="AR101" i="1"/>
  <c r="AV101" i="1" s="1"/>
  <c r="AQ101" i="1"/>
  <c r="AU101" i="1" s="1"/>
  <c r="AP101" i="1"/>
  <c r="AS101" i="1" s="1"/>
  <c r="AW101" i="1" s="1"/>
  <c r="AO101" i="1"/>
  <c r="AT101" i="1" s="1"/>
  <c r="AX101" i="1" s="1"/>
  <c r="AG101" i="1"/>
  <c r="AF101" i="1"/>
  <c r="AD101" i="1"/>
  <c r="AC101" i="1"/>
  <c r="AA101" i="1"/>
  <c r="Z101" i="1"/>
  <c r="X101" i="1"/>
  <c r="W101" i="1"/>
  <c r="Q101" i="1"/>
  <c r="P101" i="1"/>
  <c r="O101" i="1"/>
  <c r="AL101" i="1" s="1"/>
  <c r="BA101" i="1" s="1"/>
  <c r="N101" i="1"/>
  <c r="AK101" i="1" s="1"/>
  <c r="AZ100" i="1"/>
  <c r="AY100" i="1"/>
  <c r="AR100" i="1"/>
  <c r="AV100" i="1" s="1"/>
  <c r="AQ100" i="1"/>
  <c r="AU100" i="1" s="1"/>
  <c r="AP100" i="1"/>
  <c r="AS100" i="1" s="1"/>
  <c r="AW100" i="1" s="1"/>
  <c r="AO100" i="1"/>
  <c r="AT100" i="1" s="1"/>
  <c r="AX100" i="1" s="1"/>
  <c r="AG100" i="1"/>
  <c r="AF100" i="1"/>
  <c r="AD100" i="1"/>
  <c r="AC100" i="1"/>
  <c r="AA100" i="1"/>
  <c r="Z100" i="1"/>
  <c r="X100" i="1"/>
  <c r="W100" i="1"/>
  <c r="Q100" i="1"/>
  <c r="P100" i="1"/>
  <c r="O100" i="1"/>
  <c r="AL100" i="1" s="1"/>
  <c r="BA100" i="1" s="1"/>
  <c r="N100" i="1"/>
  <c r="AK100" i="1" s="1"/>
  <c r="AZ99" i="1"/>
  <c r="AY99" i="1"/>
  <c r="AR99" i="1"/>
  <c r="AV99" i="1" s="1"/>
  <c r="AQ99" i="1"/>
  <c r="AU99" i="1" s="1"/>
  <c r="AP99" i="1"/>
  <c r="AS99" i="1" s="1"/>
  <c r="AW99" i="1" s="1"/>
  <c r="AO99" i="1"/>
  <c r="AT99" i="1" s="1"/>
  <c r="AX99" i="1" s="1"/>
  <c r="AG99" i="1"/>
  <c r="AF99" i="1"/>
  <c r="AD99" i="1"/>
  <c r="AC99" i="1"/>
  <c r="AA99" i="1"/>
  <c r="Z99" i="1"/>
  <c r="X99" i="1"/>
  <c r="W99" i="1"/>
  <c r="Q99" i="1"/>
  <c r="P99" i="1"/>
  <c r="O99" i="1"/>
  <c r="AL99" i="1" s="1"/>
  <c r="BA99" i="1" s="1"/>
  <c r="N99" i="1"/>
  <c r="AK99" i="1" s="1"/>
  <c r="AZ98" i="1"/>
  <c r="AY98" i="1"/>
  <c r="AR98" i="1"/>
  <c r="AV98" i="1" s="1"/>
  <c r="AQ98" i="1"/>
  <c r="AU98" i="1" s="1"/>
  <c r="AP98" i="1"/>
  <c r="AS98" i="1" s="1"/>
  <c r="AW98" i="1" s="1"/>
  <c r="AO98" i="1"/>
  <c r="AT98" i="1" s="1"/>
  <c r="AX98" i="1" s="1"/>
  <c r="AG98" i="1"/>
  <c r="AF98" i="1"/>
  <c r="AD98" i="1"/>
  <c r="AC98" i="1"/>
  <c r="AA98" i="1"/>
  <c r="Z98" i="1"/>
  <c r="X98" i="1"/>
  <c r="W98" i="1"/>
  <c r="Q98" i="1"/>
  <c r="P98" i="1"/>
  <c r="O98" i="1"/>
  <c r="AL98" i="1" s="1"/>
  <c r="BA98" i="1" s="1"/>
  <c r="N98" i="1"/>
  <c r="AK98" i="1" s="1"/>
  <c r="AZ97" i="1"/>
  <c r="AY97" i="1"/>
  <c r="AR97" i="1"/>
  <c r="AV97" i="1" s="1"/>
  <c r="AQ97" i="1"/>
  <c r="AU97" i="1" s="1"/>
  <c r="AP97" i="1"/>
  <c r="AS97" i="1" s="1"/>
  <c r="AW97" i="1" s="1"/>
  <c r="AO97" i="1"/>
  <c r="AT97" i="1" s="1"/>
  <c r="AX97" i="1" s="1"/>
  <c r="AG97" i="1"/>
  <c r="AF97" i="1"/>
  <c r="AD97" i="1"/>
  <c r="AC97" i="1"/>
  <c r="AA97" i="1"/>
  <c r="Z97" i="1"/>
  <c r="X97" i="1"/>
  <c r="W97" i="1"/>
  <c r="Q97" i="1"/>
  <c r="P97" i="1"/>
  <c r="O97" i="1"/>
  <c r="AL97" i="1" s="1"/>
  <c r="N97" i="1"/>
  <c r="AK97" i="1" s="1"/>
  <c r="AZ96" i="1"/>
  <c r="AY96" i="1"/>
  <c r="AR96" i="1"/>
  <c r="AV96" i="1" s="1"/>
  <c r="AQ96" i="1"/>
  <c r="AU96" i="1" s="1"/>
  <c r="AP96" i="1"/>
  <c r="AS96" i="1" s="1"/>
  <c r="AW96" i="1" s="1"/>
  <c r="AO96" i="1"/>
  <c r="AT96" i="1" s="1"/>
  <c r="AX96" i="1" s="1"/>
  <c r="AG96" i="1"/>
  <c r="AF96" i="1"/>
  <c r="AD96" i="1"/>
  <c r="AC96" i="1"/>
  <c r="AA96" i="1"/>
  <c r="Z96" i="1"/>
  <c r="X96" i="1"/>
  <c r="W96" i="1"/>
  <c r="Q96" i="1"/>
  <c r="P96" i="1"/>
  <c r="O96" i="1"/>
  <c r="AL96" i="1" s="1"/>
  <c r="BA96" i="1" s="1"/>
  <c r="N96" i="1"/>
  <c r="AK96" i="1" s="1"/>
  <c r="AZ95" i="1"/>
  <c r="AY95" i="1"/>
  <c r="AS95" i="1"/>
  <c r="AW95" i="1" s="1"/>
  <c r="AR95" i="1"/>
  <c r="AV95" i="1" s="1"/>
  <c r="AQ95" i="1"/>
  <c r="AU95" i="1" s="1"/>
  <c r="AP95" i="1"/>
  <c r="AO95" i="1"/>
  <c r="AT95" i="1" s="1"/>
  <c r="AX95" i="1" s="1"/>
  <c r="AG95" i="1"/>
  <c r="AF95" i="1"/>
  <c r="AH95" i="1" s="1"/>
  <c r="AD95" i="1"/>
  <c r="AC95" i="1"/>
  <c r="AE95" i="1" s="1"/>
  <c r="AA95" i="1"/>
  <c r="Z95" i="1"/>
  <c r="AB95" i="1" s="1"/>
  <c r="X95" i="1"/>
  <c r="W95" i="1"/>
  <c r="Q95" i="1"/>
  <c r="P95" i="1"/>
  <c r="O95" i="1"/>
  <c r="AL95" i="1" s="1"/>
  <c r="BA95" i="1" s="1"/>
  <c r="N95" i="1"/>
  <c r="AK95" i="1" s="1"/>
  <c r="AZ94" i="1"/>
  <c r="AY94" i="1"/>
  <c r="AR94" i="1"/>
  <c r="AV94" i="1" s="1"/>
  <c r="AQ94" i="1"/>
  <c r="AU94" i="1" s="1"/>
  <c r="AP94" i="1"/>
  <c r="AS94" i="1" s="1"/>
  <c r="AW94" i="1" s="1"/>
  <c r="AO94" i="1"/>
  <c r="AT94" i="1" s="1"/>
  <c r="AX94" i="1" s="1"/>
  <c r="AG94" i="1"/>
  <c r="AF94" i="1"/>
  <c r="AD94" i="1"/>
  <c r="AC94" i="1"/>
  <c r="AA94" i="1"/>
  <c r="Z94" i="1"/>
  <c r="X94" i="1"/>
  <c r="W94" i="1"/>
  <c r="Q94" i="1"/>
  <c r="P94" i="1"/>
  <c r="O94" i="1"/>
  <c r="AL94" i="1" s="1"/>
  <c r="BA94" i="1" s="1"/>
  <c r="N94" i="1"/>
  <c r="AK94" i="1" s="1"/>
  <c r="AZ93" i="1"/>
  <c r="AY93" i="1"/>
  <c r="AR93" i="1"/>
  <c r="AV93" i="1" s="1"/>
  <c r="AQ93" i="1"/>
  <c r="AU93" i="1" s="1"/>
  <c r="AP93" i="1"/>
  <c r="AS93" i="1" s="1"/>
  <c r="AO93" i="1"/>
  <c r="AT93" i="1" s="1"/>
  <c r="AX93" i="1" s="1"/>
  <c r="AG93" i="1"/>
  <c r="AF93" i="1"/>
  <c r="AD93" i="1"/>
  <c r="AC93" i="1"/>
  <c r="AA93" i="1"/>
  <c r="Z93" i="1"/>
  <c r="X93" i="1"/>
  <c r="W93" i="1"/>
  <c r="Q93" i="1"/>
  <c r="P93" i="1"/>
  <c r="O93" i="1"/>
  <c r="AL93" i="1" s="1"/>
  <c r="BA93" i="1" s="1"/>
  <c r="N93" i="1"/>
  <c r="AK93" i="1" s="1"/>
  <c r="AZ92" i="1"/>
  <c r="AY92" i="1"/>
  <c r="AR92" i="1"/>
  <c r="AV92" i="1" s="1"/>
  <c r="AQ92" i="1"/>
  <c r="AU92" i="1" s="1"/>
  <c r="AP92" i="1"/>
  <c r="AS92" i="1" s="1"/>
  <c r="AO92" i="1"/>
  <c r="AT92" i="1" s="1"/>
  <c r="AX92" i="1" s="1"/>
  <c r="AG92" i="1"/>
  <c r="AF92" i="1"/>
  <c r="AD92" i="1"/>
  <c r="AC92" i="1"/>
  <c r="AA92" i="1"/>
  <c r="Z92" i="1"/>
  <c r="X92" i="1"/>
  <c r="W92" i="1"/>
  <c r="Q92" i="1"/>
  <c r="P92" i="1"/>
  <c r="O92" i="1"/>
  <c r="AL92" i="1" s="1"/>
  <c r="BA92" i="1" s="1"/>
  <c r="N92" i="1"/>
  <c r="AK92" i="1" s="1"/>
  <c r="AZ91" i="1"/>
  <c r="AY91" i="1"/>
  <c r="AR91" i="1"/>
  <c r="AV91" i="1" s="1"/>
  <c r="AQ91" i="1"/>
  <c r="AU91" i="1" s="1"/>
  <c r="AP91" i="1"/>
  <c r="AS91" i="1" s="1"/>
  <c r="AO91" i="1"/>
  <c r="AT91" i="1" s="1"/>
  <c r="AX91" i="1" s="1"/>
  <c r="AG91" i="1"/>
  <c r="AF91" i="1"/>
  <c r="AH91" i="1" s="1"/>
  <c r="AD91" i="1"/>
  <c r="AC91" i="1"/>
  <c r="AE91" i="1" s="1"/>
  <c r="AA91" i="1"/>
  <c r="Z91" i="1"/>
  <c r="AB91" i="1" s="1"/>
  <c r="X91" i="1"/>
  <c r="W91" i="1"/>
  <c r="Y91" i="1" s="1"/>
  <c r="Q91" i="1"/>
  <c r="P91" i="1"/>
  <c r="O91" i="1"/>
  <c r="AL91" i="1" s="1"/>
  <c r="BA91" i="1" s="1"/>
  <c r="N91" i="1"/>
  <c r="AK91" i="1" s="1"/>
  <c r="BB91" i="1" s="1"/>
  <c r="AZ90" i="1"/>
  <c r="AY90" i="1"/>
  <c r="AR90" i="1"/>
  <c r="AV90" i="1" s="1"/>
  <c r="AQ90" i="1"/>
  <c r="AU90" i="1" s="1"/>
  <c r="AP90" i="1"/>
  <c r="AS90" i="1" s="1"/>
  <c r="AO90" i="1"/>
  <c r="AT90" i="1" s="1"/>
  <c r="AX90" i="1" s="1"/>
  <c r="AG90" i="1"/>
  <c r="AF90" i="1"/>
  <c r="AD90" i="1"/>
  <c r="AC90" i="1"/>
  <c r="AA90" i="1"/>
  <c r="Z90" i="1"/>
  <c r="X90" i="1"/>
  <c r="W90" i="1"/>
  <c r="Q90" i="1"/>
  <c r="P90" i="1"/>
  <c r="O90" i="1"/>
  <c r="AL90" i="1" s="1"/>
  <c r="N90" i="1"/>
  <c r="AK90" i="1" s="1"/>
  <c r="BB90" i="1" s="1"/>
  <c r="AZ89" i="1"/>
  <c r="AY89" i="1"/>
  <c r="AR89" i="1"/>
  <c r="AV89" i="1" s="1"/>
  <c r="AQ89" i="1"/>
  <c r="AU89" i="1" s="1"/>
  <c r="AP89" i="1"/>
  <c r="AS89" i="1" s="1"/>
  <c r="AO89" i="1"/>
  <c r="AT89" i="1" s="1"/>
  <c r="AX89" i="1" s="1"/>
  <c r="AG89" i="1"/>
  <c r="AF89" i="1"/>
  <c r="AH89" i="1" s="1"/>
  <c r="AD89" i="1"/>
  <c r="AC89" i="1"/>
  <c r="AE89" i="1" s="1"/>
  <c r="AA89" i="1"/>
  <c r="Z89" i="1"/>
  <c r="AB89" i="1" s="1"/>
  <c r="X89" i="1"/>
  <c r="W89" i="1"/>
  <c r="Y89" i="1" s="1"/>
  <c r="Q89" i="1"/>
  <c r="P89" i="1"/>
  <c r="O89" i="1"/>
  <c r="AL89" i="1" s="1"/>
  <c r="BA89" i="1" s="1"/>
  <c r="N89" i="1"/>
  <c r="AK89" i="1" s="1"/>
  <c r="BB89" i="1" s="1"/>
  <c r="AZ88" i="1"/>
  <c r="AY88" i="1"/>
  <c r="AR88" i="1"/>
  <c r="AV88" i="1" s="1"/>
  <c r="AQ88" i="1"/>
  <c r="AU88" i="1" s="1"/>
  <c r="AP88" i="1"/>
  <c r="AS88" i="1" s="1"/>
  <c r="AO88" i="1"/>
  <c r="AT88" i="1" s="1"/>
  <c r="AX88" i="1" s="1"/>
  <c r="AG88" i="1"/>
  <c r="AF88" i="1"/>
  <c r="AD88" i="1"/>
  <c r="AC88" i="1"/>
  <c r="AA88" i="1"/>
  <c r="Z88" i="1"/>
  <c r="X88" i="1"/>
  <c r="W88" i="1"/>
  <c r="Q88" i="1"/>
  <c r="P88" i="1"/>
  <c r="O88" i="1"/>
  <c r="AL88" i="1" s="1"/>
  <c r="BA88" i="1" s="1"/>
  <c r="N88" i="1"/>
  <c r="AK88" i="1" s="1"/>
  <c r="AZ87" i="1"/>
  <c r="AY87" i="1"/>
  <c r="AR87" i="1"/>
  <c r="AV87" i="1" s="1"/>
  <c r="AQ87" i="1"/>
  <c r="AU87" i="1" s="1"/>
  <c r="AP87" i="1"/>
  <c r="AS87" i="1" s="1"/>
  <c r="AO87" i="1"/>
  <c r="AT87" i="1" s="1"/>
  <c r="AX87" i="1" s="1"/>
  <c r="AG87" i="1"/>
  <c r="AF87" i="1"/>
  <c r="AH87" i="1" s="1"/>
  <c r="AD87" i="1"/>
  <c r="AC87" i="1"/>
  <c r="AE87" i="1" s="1"/>
  <c r="AA87" i="1"/>
  <c r="Z87" i="1"/>
  <c r="AB87" i="1" s="1"/>
  <c r="X87" i="1"/>
  <c r="W87" i="1"/>
  <c r="Y87" i="1" s="1"/>
  <c r="Q87" i="1"/>
  <c r="P87" i="1"/>
  <c r="O87" i="1"/>
  <c r="AL87" i="1" s="1"/>
  <c r="BA87" i="1" s="1"/>
  <c r="N87" i="1"/>
  <c r="AK87" i="1" s="1"/>
  <c r="BB87" i="1" s="1"/>
  <c r="AZ86" i="1"/>
  <c r="AY86" i="1"/>
  <c r="AR86" i="1"/>
  <c r="AV86" i="1" s="1"/>
  <c r="AQ86" i="1"/>
  <c r="AU86" i="1" s="1"/>
  <c r="AP86" i="1"/>
  <c r="AS86" i="1" s="1"/>
  <c r="AO86" i="1"/>
  <c r="AT86" i="1" s="1"/>
  <c r="AX86" i="1" s="1"/>
  <c r="AG86" i="1"/>
  <c r="AF86" i="1"/>
  <c r="AD86" i="1"/>
  <c r="AC86" i="1"/>
  <c r="AA86" i="1"/>
  <c r="Z86" i="1"/>
  <c r="X86" i="1"/>
  <c r="W86" i="1"/>
  <c r="Q86" i="1"/>
  <c r="P86" i="1"/>
  <c r="O86" i="1"/>
  <c r="AL86" i="1" s="1"/>
  <c r="BA86" i="1" s="1"/>
  <c r="N86" i="1"/>
  <c r="AK86" i="1" s="1"/>
  <c r="BB86" i="1" s="1"/>
  <c r="AZ85" i="1"/>
  <c r="AY85" i="1"/>
  <c r="AR85" i="1"/>
  <c r="AV85" i="1" s="1"/>
  <c r="AQ85" i="1"/>
  <c r="AU85" i="1" s="1"/>
  <c r="AP85" i="1"/>
  <c r="AS85" i="1" s="1"/>
  <c r="AO85" i="1"/>
  <c r="AT85" i="1" s="1"/>
  <c r="AX85" i="1" s="1"/>
  <c r="AG85" i="1"/>
  <c r="AF85" i="1"/>
  <c r="AH85" i="1" s="1"/>
  <c r="AD85" i="1"/>
  <c r="AC85" i="1"/>
  <c r="AE85" i="1" s="1"/>
  <c r="AA85" i="1"/>
  <c r="Z85" i="1"/>
  <c r="AB85" i="1" s="1"/>
  <c r="X85" i="1"/>
  <c r="W85" i="1"/>
  <c r="Y85" i="1" s="1"/>
  <c r="Q85" i="1"/>
  <c r="P85" i="1"/>
  <c r="O85" i="1"/>
  <c r="AL85" i="1" s="1"/>
  <c r="BA85" i="1" s="1"/>
  <c r="N85" i="1"/>
  <c r="AK85" i="1" s="1"/>
  <c r="BB85" i="1" s="1"/>
  <c r="AZ84" i="1"/>
  <c r="AY84" i="1"/>
  <c r="AR84" i="1"/>
  <c r="AV84" i="1" s="1"/>
  <c r="AQ84" i="1"/>
  <c r="AU84" i="1" s="1"/>
  <c r="AP84" i="1"/>
  <c r="AS84" i="1" s="1"/>
  <c r="AO84" i="1"/>
  <c r="AT84" i="1" s="1"/>
  <c r="AX84" i="1" s="1"/>
  <c r="AG84" i="1"/>
  <c r="AF84" i="1"/>
  <c r="AD84" i="1"/>
  <c r="AC84" i="1"/>
  <c r="AA84" i="1"/>
  <c r="Z84" i="1"/>
  <c r="X84" i="1"/>
  <c r="W84" i="1"/>
  <c r="Q84" i="1"/>
  <c r="P84" i="1"/>
  <c r="O84" i="1"/>
  <c r="AL84" i="1" s="1"/>
  <c r="BA84" i="1" s="1"/>
  <c r="N84" i="1"/>
  <c r="AK84" i="1" s="1"/>
  <c r="BB84" i="1" s="1"/>
  <c r="AZ83" i="1"/>
  <c r="AY83" i="1"/>
  <c r="AR83" i="1"/>
  <c r="AV83" i="1" s="1"/>
  <c r="AQ83" i="1"/>
  <c r="AU83" i="1" s="1"/>
  <c r="AP83" i="1"/>
  <c r="AS83" i="1" s="1"/>
  <c r="AO83" i="1"/>
  <c r="AT83" i="1" s="1"/>
  <c r="AX83" i="1" s="1"/>
  <c r="AG83" i="1"/>
  <c r="AF83" i="1"/>
  <c r="AH83" i="1" s="1"/>
  <c r="AD83" i="1"/>
  <c r="AC83" i="1"/>
  <c r="AE83" i="1" s="1"/>
  <c r="AA83" i="1"/>
  <c r="Z83" i="1"/>
  <c r="AB83" i="1" s="1"/>
  <c r="X83" i="1"/>
  <c r="W83" i="1"/>
  <c r="Y83" i="1" s="1"/>
  <c r="Q83" i="1"/>
  <c r="P83" i="1"/>
  <c r="O83" i="1"/>
  <c r="AL83" i="1" s="1"/>
  <c r="BA83" i="1" s="1"/>
  <c r="N83" i="1"/>
  <c r="AK83" i="1" s="1"/>
  <c r="BB83" i="1" s="1"/>
  <c r="AZ82" i="1"/>
  <c r="AY82" i="1"/>
  <c r="AR82" i="1"/>
  <c r="AV82" i="1" s="1"/>
  <c r="AQ82" i="1"/>
  <c r="AU82" i="1" s="1"/>
  <c r="AP82" i="1"/>
  <c r="AS82" i="1" s="1"/>
  <c r="AO82" i="1"/>
  <c r="AT82" i="1" s="1"/>
  <c r="AX82" i="1" s="1"/>
  <c r="AG82" i="1"/>
  <c r="AF82" i="1"/>
  <c r="AD82" i="1"/>
  <c r="AC82" i="1"/>
  <c r="AA82" i="1"/>
  <c r="Z82" i="1"/>
  <c r="X82" i="1"/>
  <c r="W82" i="1"/>
  <c r="Q82" i="1"/>
  <c r="P82" i="1"/>
  <c r="O82" i="1"/>
  <c r="AL82" i="1" s="1"/>
  <c r="BA82" i="1" s="1"/>
  <c r="N82" i="1"/>
  <c r="AK82" i="1" s="1"/>
  <c r="BB82" i="1" s="1"/>
  <c r="AZ81" i="1"/>
  <c r="AY81" i="1"/>
  <c r="AR81" i="1"/>
  <c r="AV81" i="1" s="1"/>
  <c r="AQ81" i="1"/>
  <c r="AU81" i="1" s="1"/>
  <c r="AP81" i="1"/>
  <c r="AS81" i="1" s="1"/>
  <c r="AO81" i="1"/>
  <c r="AT81" i="1" s="1"/>
  <c r="AX81" i="1" s="1"/>
  <c r="AG81" i="1"/>
  <c r="AF81" i="1"/>
  <c r="AH81" i="1" s="1"/>
  <c r="AD81" i="1"/>
  <c r="AC81" i="1"/>
  <c r="AE81" i="1" s="1"/>
  <c r="AA81" i="1"/>
  <c r="Z81" i="1"/>
  <c r="AB81" i="1" s="1"/>
  <c r="X81" i="1"/>
  <c r="W81" i="1"/>
  <c r="Y81" i="1" s="1"/>
  <c r="Q81" i="1"/>
  <c r="P81" i="1"/>
  <c r="O81" i="1"/>
  <c r="AL81" i="1" s="1"/>
  <c r="BA81" i="1" s="1"/>
  <c r="N81" i="1"/>
  <c r="AK81" i="1" s="1"/>
  <c r="BB81" i="1" s="1"/>
  <c r="AZ80" i="1"/>
  <c r="AY80" i="1"/>
  <c r="AR80" i="1"/>
  <c r="AV80" i="1" s="1"/>
  <c r="AQ80" i="1"/>
  <c r="AU80" i="1" s="1"/>
  <c r="AP80" i="1"/>
  <c r="AS80" i="1" s="1"/>
  <c r="AO80" i="1"/>
  <c r="AT80" i="1" s="1"/>
  <c r="AX80" i="1" s="1"/>
  <c r="AG80" i="1"/>
  <c r="AF80" i="1"/>
  <c r="AD80" i="1"/>
  <c r="AC80" i="1"/>
  <c r="AA80" i="1"/>
  <c r="Z80" i="1"/>
  <c r="X80" i="1"/>
  <c r="W80" i="1"/>
  <c r="Q80" i="1"/>
  <c r="P80" i="1"/>
  <c r="O80" i="1"/>
  <c r="AL80" i="1" s="1"/>
  <c r="BA80" i="1" s="1"/>
  <c r="N80" i="1"/>
  <c r="AK80" i="1" s="1"/>
  <c r="BB80" i="1" s="1"/>
  <c r="AZ79" i="1"/>
  <c r="AY79" i="1"/>
  <c r="AR79" i="1"/>
  <c r="AV79" i="1" s="1"/>
  <c r="AQ79" i="1"/>
  <c r="AU79" i="1" s="1"/>
  <c r="AP79" i="1"/>
  <c r="AS79" i="1" s="1"/>
  <c r="AO79" i="1"/>
  <c r="AT79" i="1" s="1"/>
  <c r="AX79" i="1" s="1"/>
  <c r="AG79" i="1"/>
  <c r="AF79" i="1"/>
  <c r="AH79" i="1" s="1"/>
  <c r="AD79" i="1"/>
  <c r="AC79" i="1"/>
  <c r="AE79" i="1" s="1"/>
  <c r="AA79" i="1"/>
  <c r="Z79" i="1"/>
  <c r="AB79" i="1" s="1"/>
  <c r="X79" i="1"/>
  <c r="W79" i="1"/>
  <c r="Y79" i="1" s="1"/>
  <c r="Q79" i="1"/>
  <c r="P79" i="1"/>
  <c r="O79" i="1"/>
  <c r="AL79" i="1" s="1"/>
  <c r="BA79" i="1" s="1"/>
  <c r="N79" i="1"/>
  <c r="AK79" i="1" s="1"/>
  <c r="BB79" i="1" s="1"/>
  <c r="AZ78" i="1"/>
  <c r="AY78" i="1"/>
  <c r="AR78" i="1"/>
  <c r="AV78" i="1" s="1"/>
  <c r="AQ78" i="1"/>
  <c r="AU78" i="1" s="1"/>
  <c r="AP78" i="1"/>
  <c r="AS78" i="1" s="1"/>
  <c r="AO78" i="1"/>
  <c r="AT78" i="1" s="1"/>
  <c r="AX78" i="1" s="1"/>
  <c r="AG78" i="1"/>
  <c r="AF78" i="1"/>
  <c r="AD78" i="1"/>
  <c r="AC78" i="1"/>
  <c r="AA78" i="1"/>
  <c r="Z78" i="1"/>
  <c r="X78" i="1"/>
  <c r="W78" i="1"/>
  <c r="Q78" i="1"/>
  <c r="P78" i="1"/>
  <c r="O78" i="1"/>
  <c r="AL78" i="1" s="1"/>
  <c r="BA78" i="1" s="1"/>
  <c r="N78" i="1"/>
  <c r="AK78" i="1" s="1"/>
  <c r="BB78" i="1" s="1"/>
  <c r="AZ77" i="1"/>
  <c r="AY77" i="1"/>
  <c r="AR77" i="1"/>
  <c r="AV77" i="1" s="1"/>
  <c r="AQ77" i="1"/>
  <c r="AU77" i="1" s="1"/>
  <c r="AP77" i="1"/>
  <c r="AS77" i="1" s="1"/>
  <c r="AO77" i="1"/>
  <c r="AT77" i="1" s="1"/>
  <c r="AX77" i="1" s="1"/>
  <c r="AG77" i="1"/>
  <c r="AF77" i="1"/>
  <c r="AH77" i="1" s="1"/>
  <c r="AD77" i="1"/>
  <c r="AC77" i="1"/>
  <c r="AE77" i="1" s="1"/>
  <c r="AA77" i="1"/>
  <c r="Z77" i="1"/>
  <c r="AB77" i="1" s="1"/>
  <c r="X77" i="1"/>
  <c r="W77" i="1"/>
  <c r="Y77" i="1" s="1"/>
  <c r="Q77" i="1"/>
  <c r="P77" i="1"/>
  <c r="O77" i="1"/>
  <c r="AL77" i="1" s="1"/>
  <c r="BA77" i="1" s="1"/>
  <c r="N77" i="1"/>
  <c r="AK77" i="1" s="1"/>
  <c r="BB77" i="1" s="1"/>
  <c r="AZ76" i="1"/>
  <c r="AY76" i="1"/>
  <c r="AR76" i="1"/>
  <c r="AV76" i="1" s="1"/>
  <c r="AQ76" i="1"/>
  <c r="AU76" i="1" s="1"/>
  <c r="AP76" i="1"/>
  <c r="AS76" i="1" s="1"/>
  <c r="AO76" i="1"/>
  <c r="AT76" i="1" s="1"/>
  <c r="AX76" i="1" s="1"/>
  <c r="AG76" i="1"/>
  <c r="AF76" i="1"/>
  <c r="AD76" i="1"/>
  <c r="AC76" i="1"/>
  <c r="AA76" i="1"/>
  <c r="Z76" i="1"/>
  <c r="X76" i="1"/>
  <c r="W76" i="1"/>
  <c r="Q76" i="1"/>
  <c r="P76" i="1"/>
  <c r="O76" i="1"/>
  <c r="AL76" i="1" s="1"/>
  <c r="BA76" i="1" s="1"/>
  <c r="N76" i="1"/>
  <c r="AK76" i="1" s="1"/>
  <c r="BB76" i="1" s="1"/>
  <c r="AZ75" i="1"/>
  <c r="AY75" i="1"/>
  <c r="AR75" i="1"/>
  <c r="AV75" i="1" s="1"/>
  <c r="AQ75" i="1"/>
  <c r="AU75" i="1" s="1"/>
  <c r="AP75" i="1"/>
  <c r="AS75" i="1" s="1"/>
  <c r="AO75" i="1"/>
  <c r="AT75" i="1" s="1"/>
  <c r="AX75" i="1" s="1"/>
  <c r="AG75" i="1"/>
  <c r="AF75" i="1"/>
  <c r="AH75" i="1" s="1"/>
  <c r="AD75" i="1"/>
  <c r="AC75" i="1"/>
  <c r="AE75" i="1" s="1"/>
  <c r="AA75" i="1"/>
  <c r="Z75" i="1"/>
  <c r="AB75" i="1" s="1"/>
  <c r="X75" i="1"/>
  <c r="W75" i="1"/>
  <c r="Y75" i="1" s="1"/>
  <c r="Q75" i="1"/>
  <c r="P75" i="1"/>
  <c r="O75" i="1"/>
  <c r="AL75" i="1" s="1"/>
  <c r="N75" i="1"/>
  <c r="AK75" i="1" s="1"/>
  <c r="BB75" i="1" s="1"/>
  <c r="AZ74" i="1"/>
  <c r="AY74" i="1"/>
  <c r="AR74" i="1"/>
  <c r="AV74" i="1" s="1"/>
  <c r="AQ74" i="1"/>
  <c r="AU74" i="1" s="1"/>
  <c r="AP74" i="1"/>
  <c r="AS74" i="1" s="1"/>
  <c r="AO74" i="1"/>
  <c r="AT74" i="1" s="1"/>
  <c r="AX74" i="1" s="1"/>
  <c r="AG74" i="1"/>
  <c r="AF74" i="1"/>
  <c r="AD74" i="1"/>
  <c r="AC74" i="1"/>
  <c r="AA74" i="1"/>
  <c r="Z74" i="1"/>
  <c r="X74" i="1"/>
  <c r="W74" i="1"/>
  <c r="Q74" i="1"/>
  <c r="P74" i="1"/>
  <c r="O74" i="1"/>
  <c r="AL74" i="1" s="1"/>
  <c r="BA74" i="1" s="1"/>
  <c r="N74" i="1"/>
  <c r="AK74" i="1" s="1"/>
  <c r="BB74" i="1" s="1"/>
  <c r="AZ73" i="1"/>
  <c r="AY73" i="1"/>
  <c r="AR73" i="1"/>
  <c r="AV73" i="1" s="1"/>
  <c r="AQ73" i="1"/>
  <c r="AU73" i="1" s="1"/>
  <c r="AP73" i="1"/>
  <c r="AS73" i="1" s="1"/>
  <c r="AO73" i="1"/>
  <c r="AT73" i="1" s="1"/>
  <c r="AX73" i="1" s="1"/>
  <c r="AG73" i="1"/>
  <c r="AF73" i="1"/>
  <c r="AH73" i="1" s="1"/>
  <c r="AD73" i="1"/>
  <c r="AC73" i="1"/>
  <c r="AE73" i="1" s="1"/>
  <c r="AA73" i="1"/>
  <c r="Z73" i="1"/>
  <c r="AB73" i="1" s="1"/>
  <c r="X73" i="1"/>
  <c r="W73" i="1"/>
  <c r="Y73" i="1" s="1"/>
  <c r="Q73" i="1"/>
  <c r="P73" i="1"/>
  <c r="O73" i="1"/>
  <c r="AL73" i="1" s="1"/>
  <c r="BA73" i="1" s="1"/>
  <c r="N73" i="1"/>
  <c r="AK73" i="1" s="1"/>
  <c r="BB73" i="1" s="1"/>
  <c r="AZ72" i="1"/>
  <c r="AY72" i="1"/>
  <c r="AR72" i="1"/>
  <c r="AV72" i="1" s="1"/>
  <c r="AQ72" i="1"/>
  <c r="AU72" i="1" s="1"/>
  <c r="AP72" i="1"/>
  <c r="AS72" i="1" s="1"/>
  <c r="AO72" i="1"/>
  <c r="AT72" i="1" s="1"/>
  <c r="AX72" i="1" s="1"/>
  <c r="AG72" i="1"/>
  <c r="AF72" i="1"/>
  <c r="AD72" i="1"/>
  <c r="AC72" i="1"/>
  <c r="AA72" i="1"/>
  <c r="Z72" i="1"/>
  <c r="X72" i="1"/>
  <c r="W72" i="1"/>
  <c r="Q72" i="1"/>
  <c r="P72" i="1"/>
  <c r="O72" i="1"/>
  <c r="AL72" i="1" s="1"/>
  <c r="BA72" i="1" s="1"/>
  <c r="N72" i="1"/>
  <c r="AK72" i="1" s="1"/>
  <c r="BB72" i="1" s="1"/>
  <c r="AZ71" i="1"/>
  <c r="AY71" i="1"/>
  <c r="AR71" i="1"/>
  <c r="AV71" i="1" s="1"/>
  <c r="AQ71" i="1"/>
  <c r="AU71" i="1" s="1"/>
  <c r="AP71" i="1"/>
  <c r="AS71" i="1" s="1"/>
  <c r="AO71" i="1"/>
  <c r="AT71" i="1" s="1"/>
  <c r="AX71" i="1" s="1"/>
  <c r="AG71" i="1"/>
  <c r="AF71" i="1"/>
  <c r="AH71" i="1" s="1"/>
  <c r="AD71" i="1"/>
  <c r="AC71" i="1"/>
  <c r="AE71" i="1" s="1"/>
  <c r="AA71" i="1"/>
  <c r="Z71" i="1"/>
  <c r="AB71" i="1" s="1"/>
  <c r="X71" i="1"/>
  <c r="W71" i="1"/>
  <c r="Y71" i="1" s="1"/>
  <c r="Q71" i="1"/>
  <c r="P71" i="1"/>
  <c r="O71" i="1"/>
  <c r="AL71" i="1" s="1"/>
  <c r="BA71" i="1" s="1"/>
  <c r="N71" i="1"/>
  <c r="AK71" i="1" s="1"/>
  <c r="BB71" i="1" s="1"/>
  <c r="AZ70" i="1"/>
  <c r="AY70" i="1"/>
  <c r="AR70" i="1"/>
  <c r="AV70" i="1" s="1"/>
  <c r="AQ70" i="1"/>
  <c r="AU70" i="1" s="1"/>
  <c r="AP70" i="1"/>
  <c r="AS70" i="1" s="1"/>
  <c r="AO70" i="1"/>
  <c r="AT70" i="1" s="1"/>
  <c r="AX70" i="1" s="1"/>
  <c r="AG70" i="1"/>
  <c r="AF70" i="1"/>
  <c r="AD70" i="1"/>
  <c r="AC70" i="1"/>
  <c r="AA70" i="1"/>
  <c r="Z70" i="1"/>
  <c r="X70" i="1"/>
  <c r="W70" i="1"/>
  <c r="Q70" i="1"/>
  <c r="P70" i="1"/>
  <c r="O70" i="1"/>
  <c r="AL70" i="1" s="1"/>
  <c r="BA70" i="1" s="1"/>
  <c r="N70" i="1"/>
  <c r="AK70" i="1" s="1"/>
  <c r="BB70" i="1" s="1"/>
  <c r="AZ69" i="1"/>
  <c r="AY69" i="1"/>
  <c r="AR69" i="1"/>
  <c r="AV69" i="1" s="1"/>
  <c r="AQ69" i="1"/>
  <c r="AU69" i="1" s="1"/>
  <c r="AP69" i="1"/>
  <c r="AS69" i="1" s="1"/>
  <c r="AO69" i="1"/>
  <c r="AT69" i="1" s="1"/>
  <c r="AX69" i="1" s="1"/>
  <c r="AG69" i="1"/>
  <c r="AF69" i="1"/>
  <c r="AH69" i="1" s="1"/>
  <c r="AD69" i="1"/>
  <c r="AC69" i="1"/>
  <c r="AE69" i="1" s="1"/>
  <c r="AA69" i="1"/>
  <c r="Z69" i="1"/>
  <c r="AB69" i="1" s="1"/>
  <c r="X69" i="1"/>
  <c r="W69" i="1"/>
  <c r="Y69" i="1" s="1"/>
  <c r="Q69" i="1"/>
  <c r="P69" i="1"/>
  <c r="O69" i="1"/>
  <c r="AL69" i="1" s="1"/>
  <c r="BA69" i="1" s="1"/>
  <c r="N69" i="1"/>
  <c r="AK69" i="1" s="1"/>
  <c r="BB69" i="1" s="1"/>
  <c r="AZ68" i="1"/>
  <c r="AY68" i="1"/>
  <c r="AR68" i="1"/>
  <c r="AV68" i="1" s="1"/>
  <c r="AQ68" i="1"/>
  <c r="AU68" i="1" s="1"/>
  <c r="AP68" i="1"/>
  <c r="AS68" i="1" s="1"/>
  <c r="AO68" i="1"/>
  <c r="AT68" i="1" s="1"/>
  <c r="AX68" i="1" s="1"/>
  <c r="AG68" i="1"/>
  <c r="AF68" i="1"/>
  <c r="AD68" i="1"/>
  <c r="AC68" i="1"/>
  <c r="AA68" i="1"/>
  <c r="Z68" i="1"/>
  <c r="X68" i="1"/>
  <c r="W68" i="1"/>
  <c r="Q68" i="1"/>
  <c r="P68" i="1"/>
  <c r="O68" i="1"/>
  <c r="AL68" i="1" s="1"/>
  <c r="BA68" i="1" s="1"/>
  <c r="N68" i="1"/>
  <c r="AK68" i="1" s="1"/>
  <c r="BB68" i="1" s="1"/>
  <c r="AZ67" i="1"/>
  <c r="AY67" i="1"/>
  <c r="AR67" i="1"/>
  <c r="AV67" i="1" s="1"/>
  <c r="AQ67" i="1"/>
  <c r="AU67" i="1" s="1"/>
  <c r="AP67" i="1"/>
  <c r="AS67" i="1" s="1"/>
  <c r="AO67" i="1"/>
  <c r="AT67" i="1" s="1"/>
  <c r="AX67" i="1" s="1"/>
  <c r="AG67" i="1"/>
  <c r="AF67" i="1"/>
  <c r="AH67" i="1" s="1"/>
  <c r="AD67" i="1"/>
  <c r="AC67" i="1"/>
  <c r="AE67" i="1" s="1"/>
  <c r="AA67" i="1"/>
  <c r="Z67" i="1"/>
  <c r="AB67" i="1" s="1"/>
  <c r="X67" i="1"/>
  <c r="W67" i="1"/>
  <c r="Y67" i="1" s="1"/>
  <c r="Q67" i="1"/>
  <c r="P67" i="1"/>
  <c r="O67" i="1"/>
  <c r="AL67" i="1" s="1"/>
  <c r="BA67" i="1" s="1"/>
  <c r="N67" i="1"/>
  <c r="AK67" i="1" s="1"/>
  <c r="BB67" i="1" s="1"/>
  <c r="AZ66" i="1"/>
  <c r="AY66" i="1"/>
  <c r="AR66" i="1"/>
  <c r="AV66" i="1" s="1"/>
  <c r="AQ66" i="1"/>
  <c r="AU66" i="1" s="1"/>
  <c r="AP66" i="1"/>
  <c r="AS66" i="1" s="1"/>
  <c r="AO66" i="1"/>
  <c r="AT66" i="1" s="1"/>
  <c r="AX66" i="1" s="1"/>
  <c r="AG66" i="1"/>
  <c r="AF66" i="1"/>
  <c r="AD66" i="1"/>
  <c r="AC66" i="1"/>
  <c r="AA66" i="1"/>
  <c r="Z66" i="1"/>
  <c r="X66" i="1"/>
  <c r="W66" i="1"/>
  <c r="Q66" i="1"/>
  <c r="P66" i="1"/>
  <c r="O66" i="1"/>
  <c r="AL66" i="1" s="1"/>
  <c r="BA66" i="1" s="1"/>
  <c r="N66" i="1"/>
  <c r="AK66" i="1" s="1"/>
  <c r="BB66" i="1" s="1"/>
  <c r="AZ65" i="1"/>
  <c r="AY65" i="1"/>
  <c r="AR65" i="1"/>
  <c r="AV65" i="1" s="1"/>
  <c r="AQ65" i="1"/>
  <c r="AU65" i="1" s="1"/>
  <c r="AP65" i="1"/>
  <c r="AS65" i="1" s="1"/>
  <c r="AO65" i="1"/>
  <c r="AT65" i="1" s="1"/>
  <c r="AX65" i="1" s="1"/>
  <c r="AG65" i="1"/>
  <c r="AF65" i="1"/>
  <c r="AH65" i="1" s="1"/>
  <c r="AD65" i="1"/>
  <c r="AC65" i="1"/>
  <c r="AE65" i="1" s="1"/>
  <c r="AA65" i="1"/>
  <c r="Z65" i="1"/>
  <c r="AB65" i="1" s="1"/>
  <c r="X65" i="1"/>
  <c r="W65" i="1"/>
  <c r="Y65" i="1" s="1"/>
  <c r="Q65" i="1"/>
  <c r="P65" i="1"/>
  <c r="O65" i="1"/>
  <c r="AL65" i="1" s="1"/>
  <c r="BA65" i="1" s="1"/>
  <c r="N65" i="1"/>
  <c r="AK65" i="1" s="1"/>
  <c r="BB65" i="1" s="1"/>
  <c r="AZ64" i="1"/>
  <c r="AY64" i="1"/>
  <c r="AR64" i="1"/>
  <c r="AV64" i="1" s="1"/>
  <c r="AQ64" i="1"/>
  <c r="AU64" i="1" s="1"/>
  <c r="AP64" i="1"/>
  <c r="AS64" i="1" s="1"/>
  <c r="AO64" i="1"/>
  <c r="AT64" i="1" s="1"/>
  <c r="AX64" i="1" s="1"/>
  <c r="AG64" i="1"/>
  <c r="AF64" i="1"/>
  <c r="AD64" i="1"/>
  <c r="AC64" i="1"/>
  <c r="AA64" i="1"/>
  <c r="Z64" i="1"/>
  <c r="X64" i="1"/>
  <c r="W64" i="1"/>
  <c r="Q64" i="1"/>
  <c r="P64" i="1"/>
  <c r="O64" i="1"/>
  <c r="AL64" i="1" s="1"/>
  <c r="BA64" i="1" s="1"/>
  <c r="N64" i="1"/>
  <c r="AK64" i="1" s="1"/>
  <c r="BB64" i="1" s="1"/>
  <c r="AZ63" i="1"/>
  <c r="AY63" i="1"/>
  <c r="AR63" i="1"/>
  <c r="AV63" i="1" s="1"/>
  <c r="AQ63" i="1"/>
  <c r="AU63" i="1" s="1"/>
  <c r="AP63" i="1"/>
  <c r="AS63" i="1" s="1"/>
  <c r="AO63" i="1"/>
  <c r="AT63" i="1" s="1"/>
  <c r="AX63" i="1" s="1"/>
  <c r="AG63" i="1"/>
  <c r="AF63" i="1"/>
  <c r="AH63" i="1" s="1"/>
  <c r="AD63" i="1"/>
  <c r="AC63" i="1"/>
  <c r="AE63" i="1" s="1"/>
  <c r="AA63" i="1"/>
  <c r="Z63" i="1"/>
  <c r="AB63" i="1" s="1"/>
  <c r="X63" i="1"/>
  <c r="W63" i="1"/>
  <c r="Y63" i="1" s="1"/>
  <c r="Q63" i="1"/>
  <c r="P63" i="1"/>
  <c r="O63" i="1"/>
  <c r="AL63" i="1" s="1"/>
  <c r="BA63" i="1" s="1"/>
  <c r="N63" i="1"/>
  <c r="AK63" i="1" s="1"/>
  <c r="BB63" i="1" s="1"/>
  <c r="AZ62" i="1"/>
  <c r="AY62" i="1"/>
  <c r="AR62" i="1"/>
  <c r="AV62" i="1" s="1"/>
  <c r="AQ62" i="1"/>
  <c r="AU62" i="1" s="1"/>
  <c r="AP62" i="1"/>
  <c r="AS62" i="1" s="1"/>
  <c r="AO62" i="1"/>
  <c r="AT62" i="1" s="1"/>
  <c r="AX62" i="1" s="1"/>
  <c r="AG62" i="1"/>
  <c r="AF62" i="1"/>
  <c r="AD62" i="1"/>
  <c r="AC62" i="1"/>
  <c r="AA62" i="1"/>
  <c r="Z62" i="1"/>
  <c r="X62" i="1"/>
  <c r="W62" i="1"/>
  <c r="Q62" i="1"/>
  <c r="P62" i="1"/>
  <c r="O62" i="1"/>
  <c r="AL62" i="1" s="1"/>
  <c r="BA62" i="1" s="1"/>
  <c r="N62" i="1"/>
  <c r="AK62" i="1" s="1"/>
  <c r="BB62" i="1" s="1"/>
  <c r="AZ61" i="1"/>
  <c r="AY61" i="1"/>
  <c r="AR61" i="1"/>
  <c r="AV61" i="1" s="1"/>
  <c r="AQ61" i="1"/>
  <c r="AU61" i="1" s="1"/>
  <c r="AP61" i="1"/>
  <c r="AS61" i="1" s="1"/>
  <c r="AO61" i="1"/>
  <c r="AT61" i="1" s="1"/>
  <c r="AX61" i="1" s="1"/>
  <c r="AG61" i="1"/>
  <c r="AF61" i="1"/>
  <c r="AH61" i="1" s="1"/>
  <c r="AD61" i="1"/>
  <c r="AC61" i="1"/>
  <c r="AE61" i="1" s="1"/>
  <c r="AA61" i="1"/>
  <c r="Z61" i="1"/>
  <c r="AB61" i="1" s="1"/>
  <c r="X61" i="1"/>
  <c r="W61" i="1"/>
  <c r="Y61" i="1" s="1"/>
  <c r="Q61" i="1"/>
  <c r="P61" i="1"/>
  <c r="O61" i="1"/>
  <c r="AL61" i="1" s="1"/>
  <c r="BA61" i="1" s="1"/>
  <c r="N61" i="1"/>
  <c r="AK61" i="1" s="1"/>
  <c r="BB61" i="1" s="1"/>
  <c r="AZ60" i="1"/>
  <c r="AY60" i="1"/>
  <c r="AR60" i="1"/>
  <c r="AV60" i="1" s="1"/>
  <c r="AQ60" i="1"/>
  <c r="AU60" i="1" s="1"/>
  <c r="AP60" i="1"/>
  <c r="AS60" i="1" s="1"/>
  <c r="AO60" i="1"/>
  <c r="AT60" i="1" s="1"/>
  <c r="AX60" i="1" s="1"/>
  <c r="AG60" i="1"/>
  <c r="AF60" i="1"/>
  <c r="AD60" i="1"/>
  <c r="AC60" i="1"/>
  <c r="AA60" i="1"/>
  <c r="Z60" i="1"/>
  <c r="X60" i="1"/>
  <c r="W60" i="1"/>
  <c r="Q60" i="1"/>
  <c r="P60" i="1"/>
  <c r="O60" i="1"/>
  <c r="AL60" i="1" s="1"/>
  <c r="BA60" i="1" s="1"/>
  <c r="N60" i="1"/>
  <c r="AK60" i="1" s="1"/>
  <c r="BB60" i="1" s="1"/>
  <c r="AZ59" i="1"/>
  <c r="AY59" i="1"/>
  <c r="AR59" i="1"/>
  <c r="AV59" i="1" s="1"/>
  <c r="AQ59" i="1"/>
  <c r="AU59" i="1" s="1"/>
  <c r="AP59" i="1"/>
  <c r="AS59" i="1" s="1"/>
  <c r="AO59" i="1"/>
  <c r="AT59" i="1" s="1"/>
  <c r="AX59" i="1" s="1"/>
  <c r="AG59" i="1"/>
  <c r="AF59" i="1"/>
  <c r="AH59" i="1" s="1"/>
  <c r="AD59" i="1"/>
  <c r="AC59" i="1"/>
  <c r="AE59" i="1" s="1"/>
  <c r="AA59" i="1"/>
  <c r="Z59" i="1"/>
  <c r="AB59" i="1" s="1"/>
  <c r="X59" i="1"/>
  <c r="W59" i="1"/>
  <c r="Y59" i="1" s="1"/>
  <c r="Q59" i="1"/>
  <c r="P59" i="1"/>
  <c r="O59" i="1"/>
  <c r="AL59" i="1" s="1"/>
  <c r="BA59" i="1" s="1"/>
  <c r="N59" i="1"/>
  <c r="AK59" i="1" s="1"/>
  <c r="BB59" i="1" s="1"/>
  <c r="AZ58" i="1"/>
  <c r="AY58" i="1"/>
  <c r="AR58" i="1"/>
  <c r="AV58" i="1" s="1"/>
  <c r="AQ58" i="1"/>
  <c r="AU58" i="1" s="1"/>
  <c r="AP58" i="1"/>
  <c r="AS58" i="1" s="1"/>
  <c r="AO58" i="1"/>
  <c r="AT58" i="1" s="1"/>
  <c r="AX58" i="1" s="1"/>
  <c r="AG58" i="1"/>
  <c r="AF58" i="1"/>
  <c r="AD58" i="1"/>
  <c r="AC58" i="1"/>
  <c r="AA58" i="1"/>
  <c r="Z58" i="1"/>
  <c r="X58" i="1"/>
  <c r="W58" i="1"/>
  <c r="Q58" i="1"/>
  <c r="P58" i="1"/>
  <c r="O58" i="1"/>
  <c r="AL58" i="1" s="1"/>
  <c r="BA58" i="1" s="1"/>
  <c r="N58" i="1"/>
  <c r="AK58" i="1" s="1"/>
  <c r="BB58" i="1" s="1"/>
  <c r="AZ57" i="1"/>
  <c r="AY57" i="1"/>
  <c r="AR57" i="1"/>
  <c r="AV57" i="1" s="1"/>
  <c r="AQ57" i="1"/>
  <c r="AU57" i="1" s="1"/>
  <c r="AP57" i="1"/>
  <c r="AS57" i="1" s="1"/>
  <c r="AO57" i="1"/>
  <c r="AT57" i="1" s="1"/>
  <c r="AX57" i="1" s="1"/>
  <c r="AG57" i="1"/>
  <c r="AF57" i="1"/>
  <c r="AH57" i="1" s="1"/>
  <c r="AD57" i="1"/>
  <c r="AC57" i="1"/>
  <c r="AE57" i="1" s="1"/>
  <c r="AA57" i="1"/>
  <c r="Z57" i="1"/>
  <c r="AB57" i="1" s="1"/>
  <c r="X57" i="1"/>
  <c r="W57" i="1"/>
  <c r="Y57" i="1" s="1"/>
  <c r="Q57" i="1"/>
  <c r="P57" i="1"/>
  <c r="O57" i="1"/>
  <c r="AL57" i="1" s="1"/>
  <c r="BA57" i="1" s="1"/>
  <c r="N57" i="1"/>
  <c r="AK57" i="1" s="1"/>
  <c r="BB57" i="1" s="1"/>
  <c r="AZ56" i="1"/>
  <c r="AY56" i="1"/>
  <c r="AR56" i="1"/>
  <c r="AV56" i="1" s="1"/>
  <c r="AQ56" i="1"/>
  <c r="AU56" i="1" s="1"/>
  <c r="AP56" i="1"/>
  <c r="AS56" i="1" s="1"/>
  <c r="AO56" i="1"/>
  <c r="AT56" i="1" s="1"/>
  <c r="AX56" i="1" s="1"/>
  <c r="AG56" i="1"/>
  <c r="AF56" i="1"/>
  <c r="AD56" i="1"/>
  <c r="AC56" i="1"/>
  <c r="AA56" i="1"/>
  <c r="Z56" i="1"/>
  <c r="X56" i="1"/>
  <c r="W56" i="1"/>
  <c r="Q56" i="1"/>
  <c r="P56" i="1"/>
  <c r="O56" i="1"/>
  <c r="AL56" i="1" s="1"/>
  <c r="BA56" i="1" s="1"/>
  <c r="N56" i="1"/>
  <c r="AK56" i="1" s="1"/>
  <c r="BB56" i="1" s="1"/>
  <c r="AZ55" i="1"/>
  <c r="AY55" i="1"/>
  <c r="AR55" i="1"/>
  <c r="AV55" i="1" s="1"/>
  <c r="AQ55" i="1"/>
  <c r="AU55" i="1" s="1"/>
  <c r="AP55" i="1"/>
  <c r="AS55" i="1" s="1"/>
  <c r="AO55" i="1"/>
  <c r="AT55" i="1" s="1"/>
  <c r="AX55" i="1" s="1"/>
  <c r="AG55" i="1"/>
  <c r="AF55" i="1"/>
  <c r="AH55" i="1" s="1"/>
  <c r="AD55" i="1"/>
  <c r="AC55" i="1"/>
  <c r="AE55" i="1" s="1"/>
  <c r="AA55" i="1"/>
  <c r="Z55" i="1"/>
  <c r="AB55" i="1" s="1"/>
  <c r="X55" i="1"/>
  <c r="W55" i="1"/>
  <c r="Y55" i="1" s="1"/>
  <c r="Q55" i="1"/>
  <c r="P55" i="1"/>
  <c r="O55" i="1"/>
  <c r="AL55" i="1" s="1"/>
  <c r="BA55" i="1" s="1"/>
  <c r="N55" i="1"/>
  <c r="AK55" i="1" s="1"/>
  <c r="BB55" i="1" s="1"/>
  <c r="AZ54" i="1"/>
  <c r="AY54" i="1"/>
  <c r="AR54" i="1"/>
  <c r="AV54" i="1" s="1"/>
  <c r="AQ54" i="1"/>
  <c r="AU54" i="1" s="1"/>
  <c r="AP54" i="1"/>
  <c r="AS54" i="1" s="1"/>
  <c r="AO54" i="1"/>
  <c r="AT54" i="1" s="1"/>
  <c r="AX54" i="1" s="1"/>
  <c r="AG54" i="1"/>
  <c r="AF54" i="1"/>
  <c r="AD54" i="1"/>
  <c r="AC54" i="1"/>
  <c r="AA54" i="1"/>
  <c r="Z54" i="1"/>
  <c r="X54" i="1"/>
  <c r="W54" i="1"/>
  <c r="Q54" i="1"/>
  <c r="P54" i="1"/>
  <c r="O54" i="1"/>
  <c r="AL54" i="1" s="1"/>
  <c r="BA54" i="1" s="1"/>
  <c r="N54" i="1"/>
  <c r="AK54" i="1" s="1"/>
  <c r="BB54" i="1" s="1"/>
  <c r="AZ53" i="1"/>
  <c r="AY53" i="1"/>
  <c r="AR53" i="1"/>
  <c r="AV53" i="1" s="1"/>
  <c r="AQ53" i="1"/>
  <c r="AU53" i="1" s="1"/>
  <c r="AP53" i="1"/>
  <c r="AS53" i="1" s="1"/>
  <c r="AO53" i="1"/>
  <c r="AT53" i="1" s="1"/>
  <c r="AX53" i="1" s="1"/>
  <c r="AG53" i="1"/>
  <c r="AF53" i="1"/>
  <c r="AH53" i="1" s="1"/>
  <c r="AD53" i="1"/>
  <c r="AC53" i="1"/>
  <c r="AE53" i="1" s="1"/>
  <c r="AA53" i="1"/>
  <c r="Z53" i="1"/>
  <c r="AB53" i="1" s="1"/>
  <c r="X53" i="1"/>
  <c r="W53" i="1"/>
  <c r="Y53" i="1" s="1"/>
  <c r="Q53" i="1"/>
  <c r="P53" i="1"/>
  <c r="O53" i="1"/>
  <c r="AL53" i="1" s="1"/>
  <c r="N53" i="1"/>
  <c r="AK53" i="1" s="1"/>
  <c r="BB53" i="1" s="1"/>
  <c r="AZ52" i="1"/>
  <c r="AY52" i="1"/>
  <c r="AR52" i="1"/>
  <c r="AV52" i="1" s="1"/>
  <c r="AQ52" i="1"/>
  <c r="AU52" i="1" s="1"/>
  <c r="AP52" i="1"/>
  <c r="AS52" i="1" s="1"/>
  <c r="AO52" i="1"/>
  <c r="AT52" i="1" s="1"/>
  <c r="AX52" i="1" s="1"/>
  <c r="AG52" i="1"/>
  <c r="AF52" i="1"/>
  <c r="AD52" i="1"/>
  <c r="AC52" i="1"/>
  <c r="AA52" i="1"/>
  <c r="Z52" i="1"/>
  <c r="X52" i="1"/>
  <c r="W52" i="1"/>
  <c r="Q52" i="1"/>
  <c r="P52" i="1"/>
  <c r="O52" i="1"/>
  <c r="AL52" i="1" s="1"/>
  <c r="BA52" i="1" s="1"/>
  <c r="N52" i="1"/>
  <c r="AK52" i="1" s="1"/>
  <c r="BB52" i="1" s="1"/>
  <c r="AZ51" i="1"/>
  <c r="AY51" i="1"/>
  <c r="AR51" i="1"/>
  <c r="AV51" i="1" s="1"/>
  <c r="AQ51" i="1"/>
  <c r="AU51" i="1" s="1"/>
  <c r="AP51" i="1"/>
  <c r="AS51" i="1" s="1"/>
  <c r="AO51" i="1"/>
  <c r="AT51" i="1" s="1"/>
  <c r="AX51" i="1" s="1"/>
  <c r="AG51" i="1"/>
  <c r="AF51" i="1"/>
  <c r="AH51" i="1" s="1"/>
  <c r="AD51" i="1"/>
  <c r="AC51" i="1"/>
  <c r="AE51" i="1" s="1"/>
  <c r="AA51" i="1"/>
  <c r="Z51" i="1"/>
  <c r="AB51" i="1" s="1"/>
  <c r="X51" i="1"/>
  <c r="W51" i="1"/>
  <c r="Y51" i="1" s="1"/>
  <c r="Q51" i="1"/>
  <c r="P51" i="1"/>
  <c r="O51" i="1"/>
  <c r="AL51" i="1" s="1"/>
  <c r="BA51" i="1" s="1"/>
  <c r="N51" i="1"/>
  <c r="AK51" i="1" s="1"/>
  <c r="BB51" i="1" s="1"/>
  <c r="AZ50" i="1"/>
  <c r="AY50" i="1"/>
  <c r="AR50" i="1"/>
  <c r="AV50" i="1" s="1"/>
  <c r="AQ50" i="1"/>
  <c r="AU50" i="1" s="1"/>
  <c r="AP50" i="1"/>
  <c r="AS50" i="1" s="1"/>
  <c r="AO50" i="1"/>
  <c r="AT50" i="1" s="1"/>
  <c r="AX50" i="1" s="1"/>
  <c r="AG50" i="1"/>
  <c r="AF50" i="1"/>
  <c r="AD50" i="1"/>
  <c r="AC50" i="1"/>
  <c r="AA50" i="1"/>
  <c r="Z50" i="1"/>
  <c r="X50" i="1"/>
  <c r="W50" i="1"/>
  <c r="Q50" i="1"/>
  <c r="P50" i="1"/>
  <c r="O50" i="1"/>
  <c r="AL50" i="1" s="1"/>
  <c r="BA50" i="1" s="1"/>
  <c r="N50" i="1"/>
  <c r="AK50" i="1" s="1"/>
  <c r="BB50" i="1" s="1"/>
  <c r="AZ49" i="1"/>
  <c r="AY49" i="1"/>
  <c r="AR49" i="1"/>
  <c r="AV49" i="1" s="1"/>
  <c r="AQ49" i="1"/>
  <c r="AU49" i="1" s="1"/>
  <c r="AP49" i="1"/>
  <c r="AS49" i="1" s="1"/>
  <c r="AO49" i="1"/>
  <c r="AT49" i="1" s="1"/>
  <c r="AX49" i="1" s="1"/>
  <c r="AG49" i="1"/>
  <c r="AF49" i="1"/>
  <c r="AH49" i="1" s="1"/>
  <c r="AD49" i="1"/>
  <c r="AC49" i="1"/>
  <c r="AE49" i="1" s="1"/>
  <c r="AA49" i="1"/>
  <c r="Z49" i="1"/>
  <c r="AB49" i="1" s="1"/>
  <c r="X49" i="1"/>
  <c r="W49" i="1"/>
  <c r="Y49" i="1" s="1"/>
  <c r="Q49" i="1"/>
  <c r="P49" i="1"/>
  <c r="O49" i="1"/>
  <c r="AL49" i="1" s="1"/>
  <c r="N49" i="1"/>
  <c r="AK49" i="1" s="1"/>
  <c r="BB49" i="1" s="1"/>
  <c r="AZ48" i="1"/>
  <c r="AY48" i="1"/>
  <c r="AR48" i="1"/>
  <c r="AV48" i="1" s="1"/>
  <c r="AQ48" i="1"/>
  <c r="AU48" i="1" s="1"/>
  <c r="AP48" i="1"/>
  <c r="AS48" i="1" s="1"/>
  <c r="AO48" i="1"/>
  <c r="AT48" i="1" s="1"/>
  <c r="AX48" i="1" s="1"/>
  <c r="AG48" i="1"/>
  <c r="AF48" i="1"/>
  <c r="AD48" i="1"/>
  <c r="AC48" i="1"/>
  <c r="AA48" i="1"/>
  <c r="Z48" i="1"/>
  <c r="X48" i="1"/>
  <c r="W48" i="1"/>
  <c r="Q48" i="1"/>
  <c r="P48" i="1"/>
  <c r="O48" i="1"/>
  <c r="AL48" i="1" s="1"/>
  <c r="BA48" i="1" s="1"/>
  <c r="N48" i="1"/>
  <c r="AK48" i="1" s="1"/>
  <c r="BB48" i="1" s="1"/>
  <c r="AZ47" i="1"/>
  <c r="AY47" i="1"/>
  <c r="AR47" i="1"/>
  <c r="AV47" i="1" s="1"/>
  <c r="AQ47" i="1"/>
  <c r="AU47" i="1" s="1"/>
  <c r="AP47" i="1"/>
  <c r="AS47" i="1" s="1"/>
  <c r="AO47" i="1"/>
  <c r="AT47" i="1" s="1"/>
  <c r="AX47" i="1" s="1"/>
  <c r="AG47" i="1"/>
  <c r="AF47" i="1"/>
  <c r="AH47" i="1" s="1"/>
  <c r="AD47" i="1"/>
  <c r="AC47" i="1"/>
  <c r="AE47" i="1" s="1"/>
  <c r="AA47" i="1"/>
  <c r="Z47" i="1"/>
  <c r="AB47" i="1" s="1"/>
  <c r="X47" i="1"/>
  <c r="W47" i="1"/>
  <c r="Y47" i="1" s="1"/>
  <c r="Q47" i="1"/>
  <c r="P47" i="1"/>
  <c r="O47" i="1"/>
  <c r="AL47" i="1" s="1"/>
  <c r="BA47" i="1" s="1"/>
  <c r="N47" i="1"/>
  <c r="AK47" i="1" s="1"/>
  <c r="BB47" i="1" s="1"/>
  <c r="AZ46" i="1"/>
  <c r="AY46" i="1"/>
  <c r="AR46" i="1"/>
  <c r="AV46" i="1" s="1"/>
  <c r="AQ46" i="1"/>
  <c r="AU46" i="1" s="1"/>
  <c r="AP46" i="1"/>
  <c r="AS46" i="1" s="1"/>
  <c r="AO46" i="1"/>
  <c r="AT46" i="1" s="1"/>
  <c r="AX46" i="1" s="1"/>
  <c r="AG46" i="1"/>
  <c r="AF46" i="1"/>
  <c r="AD46" i="1"/>
  <c r="AC46" i="1"/>
  <c r="AA46" i="1"/>
  <c r="Z46" i="1"/>
  <c r="X46" i="1"/>
  <c r="W46" i="1"/>
  <c r="Q46" i="1"/>
  <c r="P46" i="1"/>
  <c r="O46" i="1"/>
  <c r="AL46" i="1" s="1"/>
  <c r="BA46" i="1" s="1"/>
  <c r="N46" i="1"/>
  <c r="AK46" i="1" s="1"/>
  <c r="BB46" i="1" s="1"/>
  <c r="AZ45" i="1"/>
  <c r="AY45" i="1"/>
  <c r="AR45" i="1"/>
  <c r="AV45" i="1" s="1"/>
  <c r="AQ45" i="1"/>
  <c r="AU45" i="1" s="1"/>
  <c r="AP45" i="1"/>
  <c r="AS45" i="1" s="1"/>
  <c r="AO45" i="1"/>
  <c r="AT45" i="1" s="1"/>
  <c r="AX45" i="1" s="1"/>
  <c r="AG45" i="1"/>
  <c r="AF45" i="1"/>
  <c r="AH45" i="1" s="1"/>
  <c r="AD45" i="1"/>
  <c r="AC45" i="1"/>
  <c r="AE45" i="1" s="1"/>
  <c r="AA45" i="1"/>
  <c r="Z45" i="1"/>
  <c r="AB45" i="1" s="1"/>
  <c r="X45" i="1"/>
  <c r="W45" i="1"/>
  <c r="Y45" i="1" s="1"/>
  <c r="Q45" i="1"/>
  <c r="P45" i="1"/>
  <c r="O45" i="1"/>
  <c r="AL45" i="1" s="1"/>
  <c r="BA45" i="1" s="1"/>
  <c r="N45" i="1"/>
  <c r="AK45" i="1" s="1"/>
  <c r="BB45" i="1" s="1"/>
  <c r="AZ44" i="1"/>
  <c r="AY44" i="1"/>
  <c r="AR44" i="1"/>
  <c r="AV44" i="1" s="1"/>
  <c r="AQ44" i="1"/>
  <c r="AU44" i="1" s="1"/>
  <c r="AP44" i="1"/>
  <c r="AS44" i="1" s="1"/>
  <c r="AO44" i="1"/>
  <c r="AT44" i="1" s="1"/>
  <c r="AX44" i="1" s="1"/>
  <c r="AG44" i="1"/>
  <c r="AF44" i="1"/>
  <c r="AD44" i="1"/>
  <c r="AC44" i="1"/>
  <c r="AA44" i="1"/>
  <c r="Z44" i="1"/>
  <c r="X44" i="1"/>
  <c r="W44" i="1"/>
  <c r="Q44" i="1"/>
  <c r="P44" i="1"/>
  <c r="O44" i="1"/>
  <c r="AL44" i="1" s="1"/>
  <c r="BA44" i="1" s="1"/>
  <c r="N44" i="1"/>
  <c r="AK44" i="1" s="1"/>
  <c r="BB44" i="1" s="1"/>
  <c r="AZ43" i="1"/>
  <c r="AY43" i="1"/>
  <c r="AR43" i="1"/>
  <c r="AV43" i="1" s="1"/>
  <c r="AQ43" i="1"/>
  <c r="AU43" i="1" s="1"/>
  <c r="AP43" i="1"/>
  <c r="AS43" i="1" s="1"/>
  <c r="AO43" i="1"/>
  <c r="AT43" i="1" s="1"/>
  <c r="AX43" i="1" s="1"/>
  <c r="AG43" i="1"/>
  <c r="AF43" i="1"/>
  <c r="AH43" i="1" s="1"/>
  <c r="AD43" i="1"/>
  <c r="AC43" i="1"/>
  <c r="AE43" i="1" s="1"/>
  <c r="AA43" i="1"/>
  <c r="Z43" i="1"/>
  <c r="AB43" i="1" s="1"/>
  <c r="X43" i="1"/>
  <c r="W43" i="1"/>
  <c r="Y43" i="1" s="1"/>
  <c r="Q43" i="1"/>
  <c r="P43" i="1"/>
  <c r="O43" i="1"/>
  <c r="AL43" i="1" s="1"/>
  <c r="BA43" i="1" s="1"/>
  <c r="N43" i="1"/>
  <c r="AK43" i="1" s="1"/>
  <c r="BB43" i="1" s="1"/>
  <c r="AZ42" i="1"/>
  <c r="AY42" i="1"/>
  <c r="AR42" i="1"/>
  <c r="AV42" i="1" s="1"/>
  <c r="AQ42" i="1"/>
  <c r="AU42" i="1" s="1"/>
  <c r="AP42" i="1"/>
  <c r="AS42" i="1" s="1"/>
  <c r="AO42" i="1"/>
  <c r="AT42" i="1" s="1"/>
  <c r="AX42" i="1" s="1"/>
  <c r="AG42" i="1"/>
  <c r="AF42" i="1"/>
  <c r="AD42" i="1"/>
  <c r="AC42" i="1"/>
  <c r="AA42" i="1"/>
  <c r="Z42" i="1"/>
  <c r="X42" i="1"/>
  <c r="W42" i="1"/>
  <c r="Q42" i="1"/>
  <c r="P42" i="1"/>
  <c r="O42" i="1"/>
  <c r="AL42" i="1" s="1"/>
  <c r="BA42" i="1" s="1"/>
  <c r="N42" i="1"/>
  <c r="AK42" i="1" s="1"/>
  <c r="BB42" i="1" s="1"/>
  <c r="AZ41" i="1"/>
  <c r="AY41" i="1"/>
  <c r="AR41" i="1"/>
  <c r="AV41" i="1" s="1"/>
  <c r="AQ41" i="1"/>
  <c r="AU41" i="1" s="1"/>
  <c r="AP41" i="1"/>
  <c r="AS41" i="1" s="1"/>
  <c r="AO41" i="1"/>
  <c r="AT41" i="1" s="1"/>
  <c r="AX41" i="1" s="1"/>
  <c r="AG41" i="1"/>
  <c r="AF41" i="1"/>
  <c r="AH41" i="1" s="1"/>
  <c r="AD41" i="1"/>
  <c r="AC41" i="1"/>
  <c r="AE41" i="1" s="1"/>
  <c r="AA41" i="1"/>
  <c r="Z41" i="1"/>
  <c r="AB41" i="1" s="1"/>
  <c r="X41" i="1"/>
  <c r="W41" i="1"/>
  <c r="Y41" i="1" s="1"/>
  <c r="Q41" i="1"/>
  <c r="P41" i="1"/>
  <c r="O41" i="1"/>
  <c r="AL41" i="1" s="1"/>
  <c r="N41" i="1"/>
  <c r="AK41" i="1" s="1"/>
  <c r="BB41" i="1" s="1"/>
  <c r="AZ40" i="1"/>
  <c r="AY40" i="1"/>
  <c r="AR40" i="1"/>
  <c r="AV40" i="1" s="1"/>
  <c r="AQ40" i="1"/>
  <c r="AU40" i="1" s="1"/>
  <c r="AP40" i="1"/>
  <c r="AS40" i="1" s="1"/>
  <c r="AO40" i="1"/>
  <c r="AT40" i="1" s="1"/>
  <c r="AX40" i="1" s="1"/>
  <c r="AG40" i="1"/>
  <c r="AF40" i="1"/>
  <c r="AD40" i="1"/>
  <c r="AC40" i="1"/>
  <c r="AA40" i="1"/>
  <c r="Z40" i="1"/>
  <c r="X40" i="1"/>
  <c r="W40" i="1"/>
  <c r="Q40" i="1"/>
  <c r="P40" i="1"/>
  <c r="O40" i="1"/>
  <c r="AL40" i="1" s="1"/>
  <c r="BA40" i="1" s="1"/>
  <c r="N40" i="1"/>
  <c r="AK40" i="1" s="1"/>
  <c r="AZ39" i="1"/>
  <c r="AY39" i="1"/>
  <c r="AR39" i="1"/>
  <c r="AV39" i="1" s="1"/>
  <c r="AQ39" i="1"/>
  <c r="AU39" i="1" s="1"/>
  <c r="AP39" i="1"/>
  <c r="AS39" i="1" s="1"/>
  <c r="AO39" i="1"/>
  <c r="AT39" i="1" s="1"/>
  <c r="AX39" i="1" s="1"/>
  <c r="AG39" i="1"/>
  <c r="AF39" i="1"/>
  <c r="AH39" i="1" s="1"/>
  <c r="AD39" i="1"/>
  <c r="AC39" i="1"/>
  <c r="AE39" i="1" s="1"/>
  <c r="AA39" i="1"/>
  <c r="Z39" i="1"/>
  <c r="AB39" i="1" s="1"/>
  <c r="X39" i="1"/>
  <c r="W39" i="1"/>
  <c r="Y39" i="1" s="1"/>
  <c r="Q39" i="1"/>
  <c r="P39" i="1"/>
  <c r="O39" i="1"/>
  <c r="AL39" i="1" s="1"/>
  <c r="BA39" i="1" s="1"/>
  <c r="N39" i="1"/>
  <c r="AK39" i="1" s="1"/>
  <c r="AZ38" i="1"/>
  <c r="AY38" i="1"/>
  <c r="AR38" i="1"/>
  <c r="AV38" i="1" s="1"/>
  <c r="AQ38" i="1"/>
  <c r="AU38" i="1" s="1"/>
  <c r="AP38" i="1"/>
  <c r="AS38" i="1" s="1"/>
  <c r="AO38" i="1"/>
  <c r="AT38" i="1" s="1"/>
  <c r="AX38" i="1" s="1"/>
  <c r="AG38" i="1"/>
  <c r="AF38" i="1"/>
  <c r="AD38" i="1"/>
  <c r="AC38" i="1"/>
  <c r="AA38" i="1"/>
  <c r="Z38" i="1"/>
  <c r="X38" i="1"/>
  <c r="W38" i="1"/>
  <c r="Q38" i="1"/>
  <c r="P38" i="1"/>
  <c r="O38" i="1"/>
  <c r="AL38" i="1" s="1"/>
  <c r="BA38" i="1" s="1"/>
  <c r="N38" i="1"/>
  <c r="AK38" i="1" s="1"/>
  <c r="AZ37" i="1"/>
  <c r="AY37" i="1"/>
  <c r="AR37" i="1"/>
  <c r="AV37" i="1" s="1"/>
  <c r="AQ37" i="1"/>
  <c r="AU37" i="1" s="1"/>
  <c r="AP37" i="1"/>
  <c r="AS37" i="1" s="1"/>
  <c r="AO37" i="1"/>
  <c r="AT37" i="1" s="1"/>
  <c r="AX37" i="1" s="1"/>
  <c r="AG37" i="1"/>
  <c r="AF37" i="1"/>
  <c r="AH37" i="1" s="1"/>
  <c r="AD37" i="1"/>
  <c r="AC37" i="1"/>
  <c r="AE37" i="1" s="1"/>
  <c r="AA37" i="1"/>
  <c r="Z37" i="1"/>
  <c r="AB37" i="1" s="1"/>
  <c r="X37" i="1"/>
  <c r="W37" i="1"/>
  <c r="Y37" i="1" s="1"/>
  <c r="Q37" i="1"/>
  <c r="P37" i="1"/>
  <c r="O37" i="1"/>
  <c r="AL37" i="1" s="1"/>
  <c r="BA37" i="1" s="1"/>
  <c r="N37" i="1"/>
  <c r="AK37" i="1" s="1"/>
  <c r="BB37" i="1" s="1"/>
  <c r="AZ36" i="1"/>
  <c r="AY36" i="1"/>
  <c r="AR36" i="1"/>
  <c r="AV36" i="1" s="1"/>
  <c r="AQ36" i="1"/>
  <c r="AU36" i="1" s="1"/>
  <c r="AP36" i="1"/>
  <c r="AS36" i="1" s="1"/>
  <c r="AO36" i="1"/>
  <c r="AT36" i="1" s="1"/>
  <c r="AX36" i="1" s="1"/>
  <c r="AG36" i="1"/>
  <c r="AF36" i="1"/>
  <c r="AD36" i="1"/>
  <c r="AC36" i="1"/>
  <c r="AA36" i="1"/>
  <c r="Z36" i="1"/>
  <c r="X36" i="1"/>
  <c r="W36" i="1"/>
  <c r="Q36" i="1"/>
  <c r="P36" i="1"/>
  <c r="O36" i="1"/>
  <c r="AL36" i="1" s="1"/>
  <c r="BA36" i="1" s="1"/>
  <c r="N36" i="1"/>
  <c r="AK36" i="1" s="1"/>
  <c r="BB36" i="1" s="1"/>
  <c r="AZ35" i="1"/>
  <c r="AY35" i="1"/>
  <c r="AR35" i="1"/>
  <c r="AV35" i="1" s="1"/>
  <c r="AQ35" i="1"/>
  <c r="AU35" i="1" s="1"/>
  <c r="AP35" i="1"/>
  <c r="AS35" i="1" s="1"/>
  <c r="AO35" i="1"/>
  <c r="AT35" i="1" s="1"/>
  <c r="AX35" i="1" s="1"/>
  <c r="AG35" i="1"/>
  <c r="AF35" i="1"/>
  <c r="AH35" i="1" s="1"/>
  <c r="AD35" i="1"/>
  <c r="AC35" i="1"/>
  <c r="AE35" i="1" s="1"/>
  <c r="AA35" i="1"/>
  <c r="Z35" i="1"/>
  <c r="AB35" i="1" s="1"/>
  <c r="X35" i="1"/>
  <c r="W35" i="1"/>
  <c r="Y35" i="1" s="1"/>
  <c r="Q35" i="1"/>
  <c r="P35" i="1"/>
  <c r="O35" i="1"/>
  <c r="AL35" i="1" s="1"/>
  <c r="BA35" i="1" s="1"/>
  <c r="N35" i="1"/>
  <c r="AK35" i="1" s="1"/>
  <c r="BB35" i="1" s="1"/>
  <c r="AZ34" i="1"/>
  <c r="AY34" i="1"/>
  <c r="AR34" i="1"/>
  <c r="AV34" i="1" s="1"/>
  <c r="AQ34" i="1"/>
  <c r="AU34" i="1" s="1"/>
  <c r="AP34" i="1"/>
  <c r="AS34" i="1" s="1"/>
  <c r="AO34" i="1"/>
  <c r="AT34" i="1" s="1"/>
  <c r="AX34" i="1" s="1"/>
  <c r="AG34" i="1"/>
  <c r="AF34" i="1"/>
  <c r="AD34" i="1"/>
  <c r="AC34" i="1"/>
  <c r="AA34" i="1"/>
  <c r="Z34" i="1"/>
  <c r="X34" i="1"/>
  <c r="W34" i="1"/>
  <c r="Q34" i="1"/>
  <c r="P34" i="1"/>
  <c r="O34" i="1"/>
  <c r="AL34" i="1" s="1"/>
  <c r="BA34" i="1" s="1"/>
  <c r="N34" i="1"/>
  <c r="AK34" i="1" s="1"/>
  <c r="BB34" i="1" s="1"/>
  <c r="AZ33" i="1"/>
  <c r="AY33" i="1"/>
  <c r="AR33" i="1"/>
  <c r="AV33" i="1" s="1"/>
  <c r="AQ33" i="1"/>
  <c r="AU33" i="1" s="1"/>
  <c r="AP33" i="1"/>
  <c r="AS33" i="1" s="1"/>
  <c r="AO33" i="1"/>
  <c r="AT33" i="1" s="1"/>
  <c r="AX33" i="1" s="1"/>
  <c r="AG33" i="1"/>
  <c r="AF33" i="1"/>
  <c r="AH33" i="1" s="1"/>
  <c r="AD33" i="1"/>
  <c r="AC33" i="1"/>
  <c r="AE33" i="1" s="1"/>
  <c r="AA33" i="1"/>
  <c r="Z33" i="1"/>
  <c r="AB33" i="1" s="1"/>
  <c r="X33" i="1"/>
  <c r="W33" i="1"/>
  <c r="Y33" i="1" s="1"/>
  <c r="Q33" i="1"/>
  <c r="P33" i="1"/>
  <c r="O33" i="1"/>
  <c r="AL33" i="1" s="1"/>
  <c r="BA33" i="1" s="1"/>
  <c r="N33" i="1"/>
  <c r="AK33" i="1" s="1"/>
  <c r="BB33" i="1" s="1"/>
  <c r="AZ32" i="1"/>
  <c r="AY32" i="1"/>
  <c r="AR32" i="1"/>
  <c r="AV32" i="1" s="1"/>
  <c r="AQ32" i="1"/>
  <c r="AU32" i="1" s="1"/>
  <c r="AP32" i="1"/>
  <c r="AS32" i="1" s="1"/>
  <c r="AO32" i="1"/>
  <c r="AT32" i="1" s="1"/>
  <c r="AX32" i="1" s="1"/>
  <c r="AG32" i="1"/>
  <c r="AF32" i="1"/>
  <c r="AD32" i="1"/>
  <c r="AC32" i="1"/>
  <c r="AA32" i="1"/>
  <c r="Z32" i="1"/>
  <c r="X32" i="1"/>
  <c r="W32" i="1"/>
  <c r="Q32" i="1"/>
  <c r="P32" i="1"/>
  <c r="O32" i="1"/>
  <c r="AL32" i="1" s="1"/>
  <c r="BA32" i="1" s="1"/>
  <c r="N32" i="1"/>
  <c r="AK32" i="1" s="1"/>
  <c r="BB32" i="1" s="1"/>
  <c r="AZ31" i="1"/>
  <c r="AY31" i="1"/>
  <c r="AR31" i="1"/>
  <c r="AV31" i="1" s="1"/>
  <c r="AQ31" i="1"/>
  <c r="AU31" i="1" s="1"/>
  <c r="AP31" i="1"/>
  <c r="AS31" i="1" s="1"/>
  <c r="AO31" i="1"/>
  <c r="AT31" i="1" s="1"/>
  <c r="AX31" i="1" s="1"/>
  <c r="AG31" i="1"/>
  <c r="AF31" i="1"/>
  <c r="AH31" i="1" s="1"/>
  <c r="AD31" i="1"/>
  <c r="AC31" i="1"/>
  <c r="AE31" i="1" s="1"/>
  <c r="AA31" i="1"/>
  <c r="Z31" i="1"/>
  <c r="AB31" i="1" s="1"/>
  <c r="X31" i="1"/>
  <c r="W31" i="1"/>
  <c r="Y31" i="1" s="1"/>
  <c r="Q31" i="1"/>
  <c r="P31" i="1"/>
  <c r="O31" i="1"/>
  <c r="AL31" i="1" s="1"/>
  <c r="BA31" i="1" s="1"/>
  <c r="N31" i="1"/>
  <c r="AK31" i="1" s="1"/>
  <c r="BB31" i="1" s="1"/>
  <c r="AZ30" i="1"/>
  <c r="AY30" i="1"/>
  <c r="AR30" i="1"/>
  <c r="AV30" i="1" s="1"/>
  <c r="AQ30" i="1"/>
  <c r="AU30" i="1" s="1"/>
  <c r="AP30" i="1"/>
  <c r="AS30" i="1" s="1"/>
  <c r="AO30" i="1"/>
  <c r="AT30" i="1" s="1"/>
  <c r="AX30" i="1" s="1"/>
  <c r="AG30" i="1"/>
  <c r="AF30" i="1"/>
  <c r="AD30" i="1"/>
  <c r="AC30" i="1"/>
  <c r="AA30" i="1"/>
  <c r="Z30" i="1"/>
  <c r="X30" i="1"/>
  <c r="W30" i="1"/>
  <c r="Q30" i="1"/>
  <c r="P30" i="1"/>
  <c r="O30" i="1"/>
  <c r="AL30" i="1" s="1"/>
  <c r="BA30" i="1" s="1"/>
  <c r="N30" i="1"/>
  <c r="AK30" i="1" s="1"/>
  <c r="BB30" i="1" s="1"/>
  <c r="AZ29" i="1"/>
  <c r="AY29" i="1"/>
  <c r="AR29" i="1"/>
  <c r="AV29" i="1" s="1"/>
  <c r="AQ29" i="1"/>
  <c r="AU29" i="1" s="1"/>
  <c r="AP29" i="1"/>
  <c r="AS29" i="1" s="1"/>
  <c r="AO29" i="1"/>
  <c r="AT29" i="1" s="1"/>
  <c r="AX29" i="1" s="1"/>
  <c r="AG29" i="1"/>
  <c r="AF29" i="1"/>
  <c r="AH29" i="1" s="1"/>
  <c r="AD29" i="1"/>
  <c r="AC29" i="1"/>
  <c r="AE29" i="1" s="1"/>
  <c r="AA29" i="1"/>
  <c r="Z29" i="1"/>
  <c r="AB29" i="1" s="1"/>
  <c r="X29" i="1"/>
  <c r="W29" i="1"/>
  <c r="Y29" i="1" s="1"/>
  <c r="Q29" i="1"/>
  <c r="P29" i="1"/>
  <c r="O29" i="1"/>
  <c r="AL29" i="1" s="1"/>
  <c r="BA29" i="1" s="1"/>
  <c r="N29" i="1"/>
  <c r="AK29" i="1" s="1"/>
  <c r="BB29" i="1" s="1"/>
  <c r="AZ28" i="1"/>
  <c r="AY28" i="1"/>
  <c r="AR28" i="1"/>
  <c r="AV28" i="1" s="1"/>
  <c r="AQ28" i="1"/>
  <c r="AU28" i="1" s="1"/>
  <c r="AP28" i="1"/>
  <c r="AS28" i="1" s="1"/>
  <c r="AO28" i="1"/>
  <c r="AT28" i="1" s="1"/>
  <c r="AX28" i="1" s="1"/>
  <c r="AG28" i="1"/>
  <c r="AF28" i="1"/>
  <c r="AD28" i="1"/>
  <c r="AC28" i="1"/>
  <c r="AA28" i="1"/>
  <c r="Z28" i="1"/>
  <c r="X28" i="1"/>
  <c r="W28" i="1"/>
  <c r="Q28" i="1"/>
  <c r="P28" i="1"/>
  <c r="O28" i="1"/>
  <c r="AL28" i="1" s="1"/>
  <c r="BA28" i="1" s="1"/>
  <c r="N28" i="1"/>
  <c r="AK28" i="1" s="1"/>
  <c r="BB28" i="1" s="1"/>
  <c r="AZ27" i="1"/>
  <c r="AY27" i="1"/>
  <c r="AR27" i="1"/>
  <c r="AV27" i="1" s="1"/>
  <c r="AQ27" i="1"/>
  <c r="AU27" i="1" s="1"/>
  <c r="AP27" i="1"/>
  <c r="AS27" i="1" s="1"/>
  <c r="AO27" i="1"/>
  <c r="AT27" i="1" s="1"/>
  <c r="AX27" i="1" s="1"/>
  <c r="AG27" i="1"/>
  <c r="AF27" i="1"/>
  <c r="AH27" i="1" s="1"/>
  <c r="AD27" i="1"/>
  <c r="AC27" i="1"/>
  <c r="AE27" i="1" s="1"/>
  <c r="AA27" i="1"/>
  <c r="Z27" i="1"/>
  <c r="AB27" i="1" s="1"/>
  <c r="X27" i="1"/>
  <c r="W27" i="1"/>
  <c r="Y27" i="1" s="1"/>
  <c r="Q27" i="1"/>
  <c r="P27" i="1"/>
  <c r="O27" i="1"/>
  <c r="AL27" i="1" s="1"/>
  <c r="BA27" i="1" s="1"/>
  <c r="N27" i="1"/>
  <c r="AK27" i="1" s="1"/>
  <c r="BB27" i="1" s="1"/>
  <c r="AZ26" i="1"/>
  <c r="AY26" i="1"/>
  <c r="AR26" i="1"/>
  <c r="AV26" i="1" s="1"/>
  <c r="AQ26" i="1"/>
  <c r="AU26" i="1" s="1"/>
  <c r="AP26" i="1"/>
  <c r="AS26" i="1" s="1"/>
  <c r="AO26" i="1"/>
  <c r="AT26" i="1" s="1"/>
  <c r="AX26" i="1" s="1"/>
  <c r="AG26" i="1"/>
  <c r="AF26" i="1"/>
  <c r="AD26" i="1"/>
  <c r="AC26" i="1"/>
  <c r="AA26" i="1"/>
  <c r="Z26" i="1"/>
  <c r="X26" i="1"/>
  <c r="W26" i="1"/>
  <c r="Q26" i="1"/>
  <c r="P26" i="1"/>
  <c r="O26" i="1"/>
  <c r="AL26" i="1" s="1"/>
  <c r="BA26" i="1" s="1"/>
  <c r="N26" i="1"/>
  <c r="AK26" i="1" s="1"/>
  <c r="BB26" i="1" s="1"/>
  <c r="AZ25" i="1"/>
  <c r="AY25" i="1"/>
  <c r="AR25" i="1"/>
  <c r="AV25" i="1" s="1"/>
  <c r="AQ25" i="1"/>
  <c r="AU25" i="1" s="1"/>
  <c r="AP25" i="1"/>
  <c r="AS25" i="1" s="1"/>
  <c r="AO25" i="1"/>
  <c r="AT25" i="1" s="1"/>
  <c r="AX25" i="1" s="1"/>
  <c r="AG25" i="1"/>
  <c r="AF25" i="1"/>
  <c r="AH25" i="1" s="1"/>
  <c r="AD25" i="1"/>
  <c r="AC25" i="1"/>
  <c r="AE25" i="1" s="1"/>
  <c r="AA25" i="1"/>
  <c r="Z25" i="1"/>
  <c r="AB25" i="1" s="1"/>
  <c r="X25" i="1"/>
  <c r="W25" i="1"/>
  <c r="Y25" i="1" s="1"/>
  <c r="Q25" i="1"/>
  <c r="P25" i="1"/>
  <c r="O25" i="1"/>
  <c r="AL25" i="1" s="1"/>
  <c r="BA25" i="1" s="1"/>
  <c r="N25" i="1"/>
  <c r="AK25" i="1" s="1"/>
  <c r="BB25" i="1" s="1"/>
  <c r="AZ24" i="1"/>
  <c r="AY24" i="1"/>
  <c r="AR24" i="1"/>
  <c r="AV24" i="1" s="1"/>
  <c r="AQ24" i="1"/>
  <c r="AU24" i="1" s="1"/>
  <c r="AP24" i="1"/>
  <c r="AS24" i="1" s="1"/>
  <c r="AO24" i="1"/>
  <c r="AT24" i="1" s="1"/>
  <c r="AX24" i="1" s="1"/>
  <c r="AG24" i="1"/>
  <c r="AF24" i="1"/>
  <c r="AD24" i="1"/>
  <c r="AC24" i="1"/>
  <c r="AA24" i="1"/>
  <c r="Z24" i="1"/>
  <c r="X24" i="1"/>
  <c r="W24" i="1"/>
  <c r="Q24" i="1"/>
  <c r="P24" i="1"/>
  <c r="O24" i="1"/>
  <c r="AL24" i="1" s="1"/>
  <c r="BA24" i="1" s="1"/>
  <c r="N24" i="1"/>
  <c r="AK24" i="1" s="1"/>
  <c r="BB24" i="1" s="1"/>
  <c r="AZ23" i="1"/>
  <c r="AY23" i="1"/>
  <c r="AR23" i="1"/>
  <c r="AV23" i="1" s="1"/>
  <c r="AQ23" i="1"/>
  <c r="AU23" i="1" s="1"/>
  <c r="AP23" i="1"/>
  <c r="AS23" i="1" s="1"/>
  <c r="AO23" i="1"/>
  <c r="AT23" i="1" s="1"/>
  <c r="AX23" i="1" s="1"/>
  <c r="AG23" i="1"/>
  <c r="AF23" i="1"/>
  <c r="AH23" i="1" s="1"/>
  <c r="AD23" i="1"/>
  <c r="AC23" i="1"/>
  <c r="AE23" i="1" s="1"/>
  <c r="AA23" i="1"/>
  <c r="Z23" i="1"/>
  <c r="AB23" i="1" s="1"/>
  <c r="X23" i="1"/>
  <c r="W23" i="1"/>
  <c r="Y23" i="1" s="1"/>
  <c r="Q23" i="1"/>
  <c r="P23" i="1"/>
  <c r="O23" i="1"/>
  <c r="AL23" i="1" s="1"/>
  <c r="BA23" i="1" s="1"/>
  <c r="N23" i="1"/>
  <c r="AK23" i="1" s="1"/>
  <c r="BB23" i="1" s="1"/>
  <c r="AZ22" i="1"/>
  <c r="AY22" i="1"/>
  <c r="AR22" i="1"/>
  <c r="AV22" i="1" s="1"/>
  <c r="AQ22" i="1"/>
  <c r="AU22" i="1" s="1"/>
  <c r="AP22" i="1"/>
  <c r="AS22" i="1" s="1"/>
  <c r="AO22" i="1"/>
  <c r="AT22" i="1" s="1"/>
  <c r="AX22" i="1" s="1"/>
  <c r="AG22" i="1"/>
  <c r="AF22" i="1"/>
  <c r="AD22" i="1"/>
  <c r="AC22" i="1"/>
  <c r="AA22" i="1"/>
  <c r="Z22" i="1"/>
  <c r="X22" i="1"/>
  <c r="W22" i="1"/>
  <c r="Q22" i="1"/>
  <c r="P22" i="1"/>
  <c r="O22" i="1"/>
  <c r="AL22" i="1" s="1"/>
  <c r="BA22" i="1" s="1"/>
  <c r="N22" i="1"/>
  <c r="AK22" i="1" s="1"/>
  <c r="AZ21" i="1"/>
  <c r="AY21" i="1"/>
  <c r="AR21" i="1"/>
  <c r="AV21" i="1" s="1"/>
  <c r="AQ21" i="1"/>
  <c r="AU21" i="1" s="1"/>
  <c r="AP21" i="1"/>
  <c r="AS21" i="1" s="1"/>
  <c r="AO21" i="1"/>
  <c r="AT21" i="1" s="1"/>
  <c r="AX21" i="1" s="1"/>
  <c r="AG21" i="1"/>
  <c r="AF21" i="1"/>
  <c r="AH21" i="1" s="1"/>
  <c r="AD21" i="1"/>
  <c r="AC21" i="1"/>
  <c r="AE21" i="1" s="1"/>
  <c r="AA21" i="1"/>
  <c r="Z21" i="1"/>
  <c r="AB21" i="1" s="1"/>
  <c r="X21" i="1"/>
  <c r="W21" i="1"/>
  <c r="Y21" i="1" s="1"/>
  <c r="Q21" i="1"/>
  <c r="P21" i="1"/>
  <c r="O21" i="1"/>
  <c r="AL21" i="1" s="1"/>
  <c r="BA21" i="1" s="1"/>
  <c r="N21" i="1"/>
  <c r="AK21" i="1" s="1"/>
  <c r="BB21" i="1" s="1"/>
  <c r="AZ20" i="1"/>
  <c r="AY20" i="1"/>
  <c r="AR20" i="1"/>
  <c r="AV20" i="1" s="1"/>
  <c r="AQ20" i="1"/>
  <c r="AU20" i="1" s="1"/>
  <c r="AP20" i="1"/>
  <c r="AS20" i="1" s="1"/>
  <c r="AO20" i="1"/>
  <c r="AT20" i="1" s="1"/>
  <c r="AX20" i="1" s="1"/>
  <c r="AG20" i="1"/>
  <c r="AF20" i="1"/>
  <c r="AD20" i="1"/>
  <c r="AC20" i="1"/>
  <c r="AA20" i="1"/>
  <c r="Z20" i="1"/>
  <c r="X20" i="1"/>
  <c r="W20" i="1"/>
  <c r="Q20" i="1"/>
  <c r="P20" i="1"/>
  <c r="O20" i="1"/>
  <c r="AL20" i="1" s="1"/>
  <c r="BA20" i="1" s="1"/>
  <c r="N20" i="1"/>
  <c r="AK20" i="1" s="1"/>
  <c r="BB20" i="1" s="1"/>
  <c r="AZ19" i="1"/>
  <c r="AY19" i="1"/>
  <c r="AR19" i="1"/>
  <c r="AV19" i="1" s="1"/>
  <c r="AQ19" i="1"/>
  <c r="AU19" i="1" s="1"/>
  <c r="AP19" i="1"/>
  <c r="AS19" i="1" s="1"/>
  <c r="AO19" i="1"/>
  <c r="AT19" i="1" s="1"/>
  <c r="AX19" i="1" s="1"/>
  <c r="AG19" i="1"/>
  <c r="AF19" i="1"/>
  <c r="AH19" i="1" s="1"/>
  <c r="AD19" i="1"/>
  <c r="AC19" i="1"/>
  <c r="AE19" i="1" s="1"/>
  <c r="AA19" i="1"/>
  <c r="Z19" i="1"/>
  <c r="AB19" i="1" s="1"/>
  <c r="X19" i="1"/>
  <c r="W19" i="1"/>
  <c r="Y19" i="1" s="1"/>
  <c r="Q19" i="1"/>
  <c r="P19" i="1"/>
  <c r="O19" i="1"/>
  <c r="AL19" i="1" s="1"/>
  <c r="BA19" i="1" s="1"/>
  <c r="N19" i="1"/>
  <c r="AK19" i="1" s="1"/>
  <c r="BB19" i="1" s="1"/>
  <c r="AZ18" i="1"/>
  <c r="AY18" i="1"/>
  <c r="AR18" i="1"/>
  <c r="AV18" i="1" s="1"/>
  <c r="AQ18" i="1"/>
  <c r="AU18" i="1" s="1"/>
  <c r="AP18" i="1"/>
  <c r="AS18" i="1" s="1"/>
  <c r="AO18" i="1"/>
  <c r="AT18" i="1" s="1"/>
  <c r="AX18" i="1" s="1"/>
  <c r="AG18" i="1"/>
  <c r="AF18" i="1"/>
  <c r="AD18" i="1"/>
  <c r="AC18" i="1"/>
  <c r="AA18" i="1"/>
  <c r="Z18" i="1"/>
  <c r="X18" i="1"/>
  <c r="W18" i="1"/>
  <c r="Q18" i="1"/>
  <c r="P18" i="1"/>
  <c r="O18" i="1"/>
  <c r="AL18" i="1" s="1"/>
  <c r="BA18" i="1" s="1"/>
  <c r="N18" i="1"/>
  <c r="AK18" i="1" s="1"/>
  <c r="BB18" i="1" s="1"/>
  <c r="AZ17" i="1"/>
  <c r="AY17" i="1"/>
  <c r="AR17" i="1"/>
  <c r="AV17" i="1" s="1"/>
  <c r="AQ17" i="1"/>
  <c r="AU17" i="1" s="1"/>
  <c r="AP17" i="1"/>
  <c r="AS17" i="1" s="1"/>
  <c r="AO17" i="1"/>
  <c r="AT17" i="1" s="1"/>
  <c r="AX17" i="1" s="1"/>
  <c r="AG17" i="1"/>
  <c r="AF17" i="1"/>
  <c r="AH17" i="1" s="1"/>
  <c r="AD17" i="1"/>
  <c r="AC17" i="1"/>
  <c r="AE17" i="1" s="1"/>
  <c r="AA17" i="1"/>
  <c r="Z17" i="1"/>
  <c r="AB17" i="1" s="1"/>
  <c r="X17" i="1"/>
  <c r="W17" i="1"/>
  <c r="Y17" i="1" s="1"/>
  <c r="Q17" i="1"/>
  <c r="P17" i="1"/>
  <c r="O17" i="1"/>
  <c r="AL17" i="1" s="1"/>
  <c r="BA17" i="1" s="1"/>
  <c r="N17" i="1"/>
  <c r="AK17" i="1" s="1"/>
  <c r="BB17" i="1" s="1"/>
  <c r="AZ16" i="1"/>
  <c r="AY16" i="1"/>
  <c r="AR16" i="1"/>
  <c r="AV16" i="1" s="1"/>
  <c r="AQ16" i="1"/>
  <c r="AU16" i="1" s="1"/>
  <c r="AP16" i="1"/>
  <c r="AS16" i="1" s="1"/>
  <c r="AO16" i="1"/>
  <c r="AT16" i="1" s="1"/>
  <c r="AX16" i="1" s="1"/>
  <c r="AG16" i="1"/>
  <c r="AF16" i="1"/>
  <c r="AD16" i="1"/>
  <c r="AC16" i="1"/>
  <c r="AA16" i="1"/>
  <c r="Z16" i="1"/>
  <c r="X16" i="1"/>
  <c r="W16" i="1"/>
  <c r="Q16" i="1"/>
  <c r="P16" i="1"/>
  <c r="O16" i="1"/>
  <c r="AL16" i="1" s="1"/>
  <c r="BA16" i="1" s="1"/>
  <c r="N16" i="1"/>
  <c r="AK16" i="1" s="1"/>
  <c r="BB16" i="1" s="1"/>
  <c r="AZ15" i="1"/>
  <c r="AY15" i="1"/>
  <c r="AR15" i="1"/>
  <c r="AV15" i="1" s="1"/>
  <c r="AQ15" i="1"/>
  <c r="AU15" i="1" s="1"/>
  <c r="AP15" i="1"/>
  <c r="AS15" i="1" s="1"/>
  <c r="AO15" i="1"/>
  <c r="AT15" i="1" s="1"/>
  <c r="AX15" i="1" s="1"/>
  <c r="AG15" i="1"/>
  <c r="AF15" i="1"/>
  <c r="AH15" i="1" s="1"/>
  <c r="AD15" i="1"/>
  <c r="AC15" i="1"/>
  <c r="AE15" i="1" s="1"/>
  <c r="AA15" i="1"/>
  <c r="Z15" i="1"/>
  <c r="AB15" i="1" s="1"/>
  <c r="X15" i="1"/>
  <c r="W15" i="1"/>
  <c r="Y15" i="1" s="1"/>
  <c r="Q15" i="1"/>
  <c r="P15" i="1"/>
  <c r="O15" i="1"/>
  <c r="AL15" i="1" s="1"/>
  <c r="BA15" i="1" s="1"/>
  <c r="N15" i="1"/>
  <c r="AK15" i="1" s="1"/>
  <c r="BB15" i="1" s="1"/>
  <c r="AZ14" i="1"/>
  <c r="AY14" i="1"/>
  <c r="AR14" i="1"/>
  <c r="AV14" i="1" s="1"/>
  <c r="AQ14" i="1"/>
  <c r="AU14" i="1" s="1"/>
  <c r="AP14" i="1"/>
  <c r="AS14" i="1" s="1"/>
  <c r="AO14" i="1"/>
  <c r="AT14" i="1" s="1"/>
  <c r="AX14" i="1" s="1"/>
  <c r="AG14" i="1"/>
  <c r="AF14" i="1"/>
  <c r="AD14" i="1"/>
  <c r="AC14" i="1"/>
  <c r="AA14" i="1"/>
  <c r="Z14" i="1"/>
  <c r="AB14" i="1" s="1"/>
  <c r="X14" i="1"/>
  <c r="W14" i="1"/>
  <c r="Y14" i="1" s="1"/>
  <c r="Q14" i="1"/>
  <c r="P14" i="1"/>
  <c r="O14" i="1"/>
  <c r="AL14" i="1" s="1"/>
  <c r="BA14" i="1" s="1"/>
  <c r="N14" i="1"/>
  <c r="AK14" i="1" s="1"/>
  <c r="BB14" i="1" s="1"/>
  <c r="AZ13" i="1"/>
  <c r="AY13" i="1"/>
  <c r="AR13" i="1"/>
  <c r="AV13" i="1" s="1"/>
  <c r="AQ13" i="1"/>
  <c r="AU13" i="1" s="1"/>
  <c r="AP13" i="1"/>
  <c r="AS13" i="1" s="1"/>
  <c r="AO13" i="1"/>
  <c r="AT13" i="1" s="1"/>
  <c r="AX13" i="1" s="1"/>
  <c r="AG13" i="1"/>
  <c r="AF13" i="1"/>
  <c r="AH13" i="1" s="1"/>
  <c r="AD13" i="1"/>
  <c r="AC13" i="1"/>
  <c r="AE13" i="1" s="1"/>
  <c r="AA13" i="1"/>
  <c r="Z13" i="1"/>
  <c r="AB13" i="1" s="1"/>
  <c r="X13" i="1"/>
  <c r="W13" i="1"/>
  <c r="Y13" i="1" s="1"/>
  <c r="Q13" i="1"/>
  <c r="P13" i="1"/>
  <c r="O13" i="1"/>
  <c r="AL13" i="1" s="1"/>
  <c r="N13" i="1"/>
  <c r="AK13" i="1" s="1"/>
  <c r="BB13" i="1" s="1"/>
  <c r="AZ12" i="1"/>
  <c r="AY12" i="1"/>
  <c r="AR12" i="1"/>
  <c r="AV12" i="1" s="1"/>
  <c r="AQ12" i="1"/>
  <c r="AU12" i="1" s="1"/>
  <c r="AP12" i="1"/>
  <c r="AS12" i="1" s="1"/>
  <c r="AO12" i="1"/>
  <c r="AT12" i="1" s="1"/>
  <c r="AX12" i="1" s="1"/>
  <c r="AG12" i="1"/>
  <c r="AF12" i="1"/>
  <c r="AH12" i="1" s="1"/>
  <c r="AD12" i="1"/>
  <c r="AC12" i="1"/>
  <c r="AE12" i="1" s="1"/>
  <c r="AA12" i="1"/>
  <c r="Z12" i="1"/>
  <c r="AB12" i="1" s="1"/>
  <c r="X12" i="1"/>
  <c r="W12" i="1"/>
  <c r="Y12" i="1" s="1"/>
  <c r="Q12" i="1"/>
  <c r="P12" i="1"/>
  <c r="O12" i="1"/>
  <c r="AL12" i="1" s="1"/>
  <c r="N12" i="1"/>
  <c r="AK12" i="1" s="1"/>
  <c r="BB12" i="1" s="1"/>
  <c r="AZ11" i="1"/>
  <c r="AY11" i="1"/>
  <c r="AR11" i="1"/>
  <c r="AV11" i="1" s="1"/>
  <c r="AQ11" i="1"/>
  <c r="AU11" i="1" s="1"/>
  <c r="AP11" i="1"/>
  <c r="AS11" i="1" s="1"/>
  <c r="AO11" i="1"/>
  <c r="AT11" i="1" s="1"/>
  <c r="AX11" i="1" s="1"/>
  <c r="AG11" i="1"/>
  <c r="AF11" i="1"/>
  <c r="AH11" i="1" s="1"/>
  <c r="AD11" i="1"/>
  <c r="AC11" i="1"/>
  <c r="AE11" i="1" s="1"/>
  <c r="AA11" i="1"/>
  <c r="Z11" i="1"/>
  <c r="AB11" i="1" s="1"/>
  <c r="X11" i="1"/>
  <c r="W11" i="1"/>
  <c r="Y11" i="1" s="1"/>
  <c r="Q11" i="1"/>
  <c r="P11" i="1"/>
  <c r="O11" i="1"/>
  <c r="AL11" i="1" s="1"/>
  <c r="N11" i="1"/>
  <c r="AK11" i="1" s="1"/>
  <c r="BB11" i="1" s="1"/>
  <c r="AZ10" i="1"/>
  <c r="AY10" i="1"/>
  <c r="AR10" i="1"/>
  <c r="AV10" i="1" s="1"/>
  <c r="AQ10" i="1"/>
  <c r="AU10" i="1" s="1"/>
  <c r="AP10" i="1"/>
  <c r="AS10" i="1" s="1"/>
  <c r="AO10" i="1"/>
  <c r="AT10" i="1" s="1"/>
  <c r="AX10" i="1" s="1"/>
  <c r="AG10" i="1"/>
  <c r="AF10" i="1"/>
  <c r="AH10" i="1" s="1"/>
  <c r="AD10" i="1"/>
  <c r="AC10" i="1"/>
  <c r="AE10" i="1" s="1"/>
  <c r="AA10" i="1"/>
  <c r="Z10" i="1"/>
  <c r="AB10" i="1" s="1"/>
  <c r="X10" i="1"/>
  <c r="W10" i="1"/>
  <c r="Y10" i="1" s="1"/>
  <c r="Q10" i="1"/>
  <c r="P10" i="1"/>
  <c r="O10" i="1"/>
  <c r="AL10" i="1" s="1"/>
  <c r="N10" i="1"/>
  <c r="AK10" i="1" s="1"/>
  <c r="BB10" i="1" s="1"/>
  <c r="AZ9" i="1"/>
  <c r="AY9" i="1"/>
  <c r="AR9" i="1"/>
  <c r="AV9" i="1" s="1"/>
  <c r="AQ9" i="1"/>
  <c r="AU9" i="1" s="1"/>
  <c r="AP9" i="1"/>
  <c r="AS9" i="1" s="1"/>
  <c r="AO9" i="1"/>
  <c r="AT9" i="1" s="1"/>
  <c r="AX9" i="1" s="1"/>
  <c r="AG9" i="1"/>
  <c r="AF9" i="1"/>
  <c r="AH9" i="1" s="1"/>
  <c r="AD9" i="1"/>
  <c r="AC9" i="1"/>
  <c r="AE9" i="1" s="1"/>
  <c r="AA9" i="1"/>
  <c r="Z9" i="1"/>
  <c r="AB9" i="1" s="1"/>
  <c r="X9" i="1"/>
  <c r="W9" i="1"/>
  <c r="Y9" i="1" s="1"/>
  <c r="Q9" i="1"/>
  <c r="P9" i="1"/>
  <c r="O9" i="1"/>
  <c r="AL9" i="1" s="1"/>
  <c r="N9" i="1"/>
  <c r="AK9" i="1" s="1"/>
  <c r="AZ8" i="1"/>
  <c r="AY8" i="1"/>
  <c r="AR8" i="1"/>
  <c r="AV8" i="1" s="1"/>
  <c r="AQ8" i="1"/>
  <c r="AU8" i="1" s="1"/>
  <c r="AP8" i="1"/>
  <c r="AS8" i="1" s="1"/>
  <c r="AO8" i="1"/>
  <c r="AT8" i="1" s="1"/>
  <c r="AX8" i="1" s="1"/>
  <c r="AG8" i="1"/>
  <c r="AF8" i="1"/>
  <c r="AH8" i="1" s="1"/>
  <c r="AD8" i="1"/>
  <c r="AC8" i="1"/>
  <c r="AE8" i="1" s="1"/>
  <c r="AA8" i="1"/>
  <c r="Z8" i="1"/>
  <c r="AB8" i="1" s="1"/>
  <c r="X8" i="1"/>
  <c r="W8" i="1"/>
  <c r="Y8" i="1" s="1"/>
  <c r="Q8" i="1"/>
  <c r="P8" i="1"/>
  <c r="O8" i="1"/>
  <c r="AL8" i="1" s="1"/>
  <c r="N8" i="1"/>
  <c r="AK8" i="1" s="1"/>
  <c r="AZ7" i="1"/>
  <c r="AY7" i="1"/>
  <c r="AR7" i="1"/>
  <c r="AV7" i="1" s="1"/>
  <c r="AQ7" i="1"/>
  <c r="AU7" i="1" s="1"/>
  <c r="AP7" i="1"/>
  <c r="AS7" i="1" s="1"/>
  <c r="AO7" i="1"/>
  <c r="AT7" i="1" s="1"/>
  <c r="AX7" i="1" s="1"/>
  <c r="AG7" i="1"/>
  <c r="AF7" i="1"/>
  <c r="AD7" i="1"/>
  <c r="AC7" i="1"/>
  <c r="AA7" i="1"/>
  <c r="Z7" i="1"/>
  <c r="X7" i="1"/>
  <c r="W7" i="1"/>
  <c r="Y7" i="1" s="1"/>
  <c r="Q7" i="1"/>
  <c r="P7" i="1"/>
  <c r="O7" i="1"/>
  <c r="AL7" i="1" s="1"/>
  <c r="N7" i="1"/>
  <c r="AK7" i="1" s="1"/>
  <c r="BB7" i="1" s="1"/>
  <c r="AZ6" i="1"/>
  <c r="AY6" i="1"/>
  <c r="AR6" i="1"/>
  <c r="AV6" i="1" s="1"/>
  <c r="AQ6" i="1"/>
  <c r="AU6" i="1" s="1"/>
  <c r="AP6" i="1"/>
  <c r="AS6" i="1" s="1"/>
  <c r="AO6" i="1"/>
  <c r="AT6" i="1" s="1"/>
  <c r="AX6" i="1" s="1"/>
  <c r="AG6" i="1"/>
  <c r="AF6" i="1"/>
  <c r="AD6" i="1"/>
  <c r="AC6" i="1"/>
  <c r="AE6" i="1" s="1"/>
  <c r="AA6" i="1"/>
  <c r="Z6" i="1"/>
  <c r="AB6" i="1" s="1"/>
  <c r="X6" i="1"/>
  <c r="W6" i="1"/>
  <c r="Y6" i="1" s="1"/>
  <c r="Q6" i="1"/>
  <c r="P6" i="1"/>
  <c r="O6" i="1"/>
  <c r="AL6" i="1" s="1"/>
  <c r="N6" i="1"/>
  <c r="AK6" i="1" s="1"/>
  <c r="AZ5" i="1"/>
  <c r="AY5" i="1"/>
  <c r="AR5" i="1"/>
  <c r="AV5" i="1" s="1"/>
  <c r="AQ5" i="1"/>
  <c r="AU5" i="1" s="1"/>
  <c r="AP5" i="1"/>
  <c r="AS5" i="1" s="1"/>
  <c r="AO5" i="1"/>
  <c r="AT5" i="1" s="1"/>
  <c r="AX5" i="1" s="1"/>
  <c r="AG5" i="1"/>
  <c r="AF5" i="1"/>
  <c r="AD5" i="1"/>
  <c r="AC5" i="1"/>
  <c r="AA5" i="1"/>
  <c r="Z5" i="1"/>
  <c r="X5" i="1"/>
  <c r="W5" i="1"/>
  <c r="Q5" i="1"/>
  <c r="P5" i="1"/>
  <c r="O5" i="1"/>
  <c r="AL5" i="1" s="1"/>
  <c r="N5" i="1"/>
  <c r="AK5" i="1" s="1"/>
  <c r="BB5" i="1" s="1"/>
  <c r="AZ4" i="1"/>
  <c r="AY4" i="1"/>
  <c r="AR4" i="1"/>
  <c r="AV4" i="1" s="1"/>
  <c r="AQ4" i="1"/>
  <c r="AU4" i="1" s="1"/>
  <c r="AP4" i="1"/>
  <c r="AS4" i="1" s="1"/>
  <c r="AO4" i="1"/>
  <c r="AT4" i="1" s="1"/>
  <c r="AX4" i="1" s="1"/>
  <c r="AG4" i="1"/>
  <c r="AF4" i="1"/>
  <c r="AD4" i="1"/>
  <c r="AC4" i="1"/>
  <c r="AE4" i="1" s="1"/>
  <c r="AA4" i="1"/>
  <c r="Z4" i="1"/>
  <c r="AB4" i="1" s="1"/>
  <c r="X4" i="1"/>
  <c r="W4" i="1"/>
  <c r="Y4" i="1" s="1"/>
  <c r="Q4" i="1"/>
  <c r="P4" i="1"/>
  <c r="O4" i="1"/>
  <c r="AL4" i="1" s="1"/>
  <c r="N4" i="1"/>
  <c r="AK4" i="1" s="1"/>
  <c r="AZ3" i="1"/>
  <c r="AY3" i="1"/>
  <c r="AR3" i="1"/>
  <c r="AV3" i="1" s="1"/>
  <c r="AQ3" i="1"/>
  <c r="AU3" i="1" s="1"/>
  <c r="AP3" i="1"/>
  <c r="AS3" i="1" s="1"/>
  <c r="AO3" i="1"/>
  <c r="AT3" i="1" s="1"/>
  <c r="AX3" i="1" s="1"/>
  <c r="AG3" i="1"/>
  <c r="AF3" i="1"/>
  <c r="AD3" i="1"/>
  <c r="AC3" i="1"/>
  <c r="AA3" i="1"/>
  <c r="Z3" i="1"/>
  <c r="X3" i="1"/>
  <c r="W3" i="1"/>
  <c r="Q3" i="1"/>
  <c r="P3" i="1"/>
  <c r="O3" i="1"/>
  <c r="AL3" i="1" s="1"/>
  <c r="N3" i="1"/>
  <c r="AK3" i="1" s="1"/>
  <c r="BB3" i="1" s="1"/>
  <c r="AZ2" i="1"/>
  <c r="AY2" i="1"/>
  <c r="AR2" i="1"/>
  <c r="AV2" i="1" s="1"/>
  <c r="AQ2" i="1"/>
  <c r="AU2" i="1" s="1"/>
  <c r="AP2" i="1"/>
  <c r="AS2" i="1" s="1"/>
  <c r="AO2" i="1"/>
  <c r="AG2" i="1"/>
  <c r="AF2" i="1"/>
  <c r="AD2" i="1"/>
  <c r="AC2" i="1"/>
  <c r="AE2" i="1" s="1"/>
  <c r="AA2" i="1"/>
  <c r="Z2" i="1"/>
  <c r="AB2" i="1" s="1"/>
  <c r="X2" i="1"/>
  <c r="W2" i="1"/>
  <c r="Y2" i="1" s="1"/>
  <c r="Q2" i="1"/>
  <c r="P2" i="1"/>
  <c r="O2" i="1"/>
  <c r="AL2" i="1" s="1"/>
  <c r="N2" i="1"/>
  <c r="AK2" i="1" s="1"/>
  <c r="BB1" i="1"/>
  <c r="BA1" i="1"/>
  <c r="AZ1" i="1"/>
  <c r="AY1" i="1"/>
  <c r="AR1" i="1"/>
  <c r="AV1" i="1" s="1"/>
  <c r="AQ1" i="1"/>
  <c r="AU1" i="1" s="1"/>
  <c r="AP1" i="1"/>
  <c r="AS1" i="1" s="1"/>
  <c r="AW1" i="1" s="1"/>
  <c r="AO1" i="1"/>
  <c r="AT1" i="1" s="1"/>
  <c r="AX1" i="1" s="1"/>
  <c r="AM2401" i="1" l="1"/>
  <c r="AI2401" i="1" s="1"/>
  <c r="BB2401" i="1"/>
  <c r="AM2377" i="1"/>
  <c r="AI2377" i="1" s="1"/>
  <c r="BB2377" i="1"/>
  <c r="AM2233" i="1"/>
  <c r="AI2233" i="1" s="1"/>
  <c r="BB2233" i="1"/>
  <c r="AM1993" i="1"/>
  <c r="AI1993" i="1" s="1"/>
  <c r="BB1993" i="1"/>
  <c r="AM1927" i="1"/>
  <c r="AI1927" i="1" s="1"/>
  <c r="BB1927" i="1"/>
  <c r="AM1917" i="1"/>
  <c r="AI1917" i="1" s="1"/>
  <c r="BB1917" i="1"/>
  <c r="AM1915" i="1"/>
  <c r="AI1915" i="1" s="1"/>
  <c r="BB1915" i="1"/>
  <c r="AM1907" i="1"/>
  <c r="AI1907" i="1" s="1"/>
  <c r="BB1907" i="1"/>
  <c r="AM1805" i="1"/>
  <c r="AI1805" i="1" s="1"/>
  <c r="BB1805" i="1"/>
  <c r="AM1775" i="1"/>
  <c r="AI1775" i="1" s="1"/>
  <c r="BB1775" i="1"/>
  <c r="AM1503" i="1"/>
  <c r="AI1503" i="1" s="1"/>
  <c r="BB1503" i="1"/>
  <c r="AM1447" i="1"/>
  <c r="AI1447" i="1" s="1"/>
  <c r="BB1447" i="1"/>
  <c r="AM1395" i="1"/>
  <c r="AI1395" i="1" s="1"/>
  <c r="BB1395" i="1"/>
  <c r="AM1343" i="1"/>
  <c r="AI1343" i="1" s="1"/>
  <c r="BB1343" i="1"/>
  <c r="AM1221" i="1"/>
  <c r="AI1221" i="1" s="1"/>
  <c r="BB1221" i="1"/>
  <c r="AM1177" i="1"/>
  <c r="AI1177" i="1" s="1"/>
  <c r="BB1177" i="1"/>
  <c r="AM981" i="1"/>
  <c r="AI981" i="1" s="1"/>
  <c r="BB981" i="1"/>
  <c r="AM755" i="1"/>
  <c r="AI755" i="1" s="1"/>
  <c r="BB755" i="1"/>
  <c r="AM743" i="1"/>
  <c r="AI743" i="1" s="1"/>
  <c r="BB743" i="1"/>
  <c r="AM665" i="1"/>
  <c r="AI665" i="1" s="1"/>
  <c r="BB665" i="1"/>
  <c r="AM597" i="1"/>
  <c r="AI597" i="1" s="1"/>
  <c r="BB597" i="1"/>
  <c r="AM505" i="1"/>
  <c r="AI505" i="1" s="1"/>
  <c r="BB505" i="1"/>
  <c r="AM491" i="1"/>
  <c r="AI491" i="1" s="1"/>
  <c r="BB491" i="1"/>
  <c r="AM2225" i="1"/>
  <c r="AI2225" i="1" s="1"/>
  <c r="BB2225" i="1"/>
  <c r="AM2221" i="1"/>
  <c r="AI2221" i="1" s="1"/>
  <c r="BB2221" i="1"/>
  <c r="AM2215" i="1"/>
  <c r="AI2215" i="1" s="1"/>
  <c r="BB2215" i="1"/>
  <c r="AM2213" i="1"/>
  <c r="AI2213" i="1" s="1"/>
  <c r="BB2213" i="1"/>
  <c r="AM2101" i="1"/>
  <c r="AI2101" i="1" s="1"/>
  <c r="BB2101" i="1"/>
  <c r="AM1939" i="1"/>
  <c r="AI1939" i="1" s="1"/>
  <c r="BB1939" i="1"/>
  <c r="AM1893" i="1"/>
  <c r="AI1893" i="1" s="1"/>
  <c r="BB1893" i="1"/>
  <c r="AM1703" i="1"/>
  <c r="AI1703" i="1" s="1"/>
  <c r="BB1703" i="1"/>
  <c r="AM1697" i="1"/>
  <c r="AI1697" i="1" s="1"/>
  <c r="BB1697" i="1"/>
  <c r="AM1431" i="1"/>
  <c r="AI1431" i="1" s="1"/>
  <c r="BB1431" i="1"/>
  <c r="AM1311" i="1"/>
  <c r="AI1311" i="1" s="1"/>
  <c r="BB1311" i="1"/>
  <c r="AM1223" i="1"/>
  <c r="AI1223" i="1" s="1"/>
  <c r="BB1223" i="1"/>
  <c r="AM991" i="1"/>
  <c r="AI991" i="1" s="1"/>
  <c r="BB991" i="1"/>
  <c r="AM751" i="1"/>
  <c r="AI751" i="1" s="1"/>
  <c r="BB751" i="1"/>
  <c r="AM739" i="1"/>
  <c r="AI739" i="1" s="1"/>
  <c r="BB739" i="1"/>
  <c r="AM667" i="1"/>
  <c r="AI667" i="1" s="1"/>
  <c r="BB667" i="1"/>
  <c r="AM661" i="1"/>
  <c r="AI661" i="1" s="1"/>
  <c r="BB661" i="1"/>
  <c r="AM557" i="1"/>
  <c r="AI557" i="1" s="1"/>
  <c r="BB557" i="1"/>
  <c r="AM555" i="1"/>
  <c r="AI555" i="1" s="1"/>
  <c r="BB555" i="1"/>
  <c r="AM485" i="1"/>
  <c r="AI485" i="1" s="1"/>
  <c r="BB485" i="1"/>
  <c r="Y107" i="1"/>
  <c r="AB107" i="1"/>
  <c r="AE107" i="1"/>
  <c r="AH107" i="1"/>
  <c r="Y108" i="1"/>
  <c r="AB108" i="1"/>
  <c r="AE108" i="1"/>
  <c r="AH108" i="1"/>
  <c r="Y116" i="1"/>
  <c r="AB116" i="1"/>
  <c r="AE116" i="1"/>
  <c r="AH116" i="1"/>
  <c r="Y124" i="1"/>
  <c r="AB124" i="1"/>
  <c r="AE124" i="1"/>
  <c r="AH124" i="1"/>
  <c r="Y132" i="1"/>
  <c r="AB132" i="1"/>
  <c r="AE132" i="1"/>
  <c r="AH132" i="1"/>
  <c r="Y164" i="1"/>
  <c r="AB164" i="1"/>
  <c r="AE164" i="1"/>
  <c r="AH164" i="1"/>
  <c r="Y166" i="1"/>
  <c r="AB166" i="1"/>
  <c r="AE166" i="1"/>
  <c r="AH166" i="1"/>
  <c r="Y168" i="1"/>
  <c r="AB168" i="1"/>
  <c r="AE168" i="1"/>
  <c r="AH168" i="1"/>
  <c r="Y170" i="1"/>
  <c r="AB170" i="1"/>
  <c r="AE170" i="1"/>
  <c r="AH170" i="1"/>
  <c r="AM1929" i="1"/>
  <c r="AI1929" i="1" s="1"/>
  <c r="AM2498" i="1"/>
  <c r="AI2498" i="1" s="1"/>
  <c r="BB2498" i="1"/>
  <c r="AM2496" i="1"/>
  <c r="AI2496" i="1" s="1"/>
  <c r="BB2496" i="1"/>
  <c r="AM2490" i="1"/>
  <c r="AI2490" i="1" s="1"/>
  <c r="BB2490" i="1"/>
  <c r="AM2488" i="1"/>
  <c r="AI2488" i="1" s="1"/>
  <c r="BB2488" i="1"/>
  <c r="AM2442" i="1"/>
  <c r="AI2442" i="1" s="1"/>
  <c r="BB2442" i="1"/>
  <c r="AM2440" i="1"/>
  <c r="AI2440" i="1" s="1"/>
  <c r="BB2440" i="1"/>
  <c r="AM2420" i="1"/>
  <c r="AI2420" i="1" s="1"/>
  <c r="BB2420" i="1"/>
  <c r="AM2376" i="1"/>
  <c r="AI2376" i="1" s="1"/>
  <c r="BB2376" i="1"/>
  <c r="AM2282" i="1"/>
  <c r="AI2282" i="1" s="1"/>
  <c r="BB2282" i="1"/>
  <c r="AM2244" i="1"/>
  <c r="AI2244" i="1" s="1"/>
  <c r="BB2244" i="1"/>
  <c r="AM2240" i="1"/>
  <c r="AI2240" i="1" s="1"/>
  <c r="BB2240" i="1"/>
  <c r="AM2186" i="1"/>
  <c r="AI2186" i="1" s="1"/>
  <c r="BB2186" i="1"/>
  <c r="AM2182" i="1"/>
  <c r="AI2182" i="1" s="1"/>
  <c r="BB2182" i="1"/>
  <c r="AM1934" i="1"/>
  <c r="AI1934" i="1" s="1"/>
  <c r="BB1934" i="1"/>
  <c r="AM1844" i="1"/>
  <c r="AI1844" i="1" s="1"/>
  <c r="BB1844" i="1"/>
  <c r="AM1838" i="1"/>
  <c r="AI1838" i="1" s="1"/>
  <c r="BB1838" i="1"/>
  <c r="AM1774" i="1"/>
  <c r="AI1774" i="1" s="1"/>
  <c r="BB1774" i="1"/>
  <c r="AM1676" i="1"/>
  <c r="AI1676" i="1" s="1"/>
  <c r="BB1676" i="1"/>
  <c r="AM1434" i="1"/>
  <c r="AI1434" i="1" s="1"/>
  <c r="BB1434" i="1"/>
  <c r="AM1372" i="1"/>
  <c r="AI1372" i="1" s="1"/>
  <c r="BB1372" i="1"/>
  <c r="AM1236" i="1"/>
  <c r="AI1236" i="1" s="1"/>
  <c r="BB1236" i="1"/>
  <c r="AM1216" i="1"/>
  <c r="AI1216" i="1" s="1"/>
  <c r="BB1216" i="1"/>
  <c r="AM1219" i="1"/>
  <c r="AI1219" i="1" s="1"/>
  <c r="BA1215" i="1"/>
  <c r="AM1186" i="1"/>
  <c r="AI1186" i="1" s="1"/>
  <c r="BB1186" i="1"/>
  <c r="AM1185" i="1"/>
  <c r="AI1185" i="1" s="1"/>
  <c r="BA1181" i="1"/>
  <c r="AM1180" i="1"/>
  <c r="AI1180" i="1" s="1"/>
  <c r="BB1180" i="1"/>
  <c r="AM1130" i="1"/>
  <c r="AI1130" i="1" s="1"/>
  <c r="BB1130" i="1"/>
  <c r="AM1068" i="1"/>
  <c r="AI1068" i="1" s="1"/>
  <c r="BB1068" i="1"/>
  <c r="AM1034" i="1"/>
  <c r="AI1034" i="1" s="1"/>
  <c r="BB1034" i="1"/>
  <c r="AM1030" i="1"/>
  <c r="AI1030" i="1" s="1"/>
  <c r="BB1030" i="1"/>
  <c r="AM992" i="1"/>
  <c r="AI992" i="1" s="1"/>
  <c r="BB992" i="1"/>
  <c r="AM966" i="1"/>
  <c r="AI966" i="1" s="1"/>
  <c r="BB966" i="1"/>
  <c r="AM944" i="1"/>
  <c r="AI944" i="1" s="1"/>
  <c r="BB944" i="1"/>
  <c r="AM942" i="1"/>
  <c r="AI942" i="1" s="1"/>
  <c r="BB942" i="1"/>
  <c r="AM868" i="1"/>
  <c r="AI868" i="1" s="1"/>
  <c r="BB868" i="1"/>
  <c r="AM802" i="1"/>
  <c r="AI802" i="1" s="1"/>
  <c r="BB802" i="1"/>
  <c r="AM738" i="1"/>
  <c r="AI738" i="1" s="1"/>
  <c r="BB738" i="1"/>
  <c r="AM732" i="1"/>
  <c r="AI732" i="1" s="1"/>
  <c r="BB732" i="1"/>
  <c r="AM560" i="1"/>
  <c r="AI560" i="1" s="1"/>
  <c r="BB560" i="1"/>
  <c r="AM563" i="1"/>
  <c r="AI563" i="1" s="1"/>
  <c r="BA559" i="1"/>
  <c r="AM548" i="1"/>
  <c r="AI548" i="1" s="1"/>
  <c r="BB548" i="1"/>
  <c r="AM500" i="1"/>
  <c r="AI500" i="1" s="1"/>
  <c r="BB500" i="1"/>
  <c r="AM503" i="1"/>
  <c r="AI503" i="1" s="1"/>
  <c r="BA499" i="1"/>
  <c r="AM492" i="1"/>
  <c r="AI492" i="1" s="1"/>
  <c r="BB492" i="1"/>
  <c r="AM472" i="1"/>
  <c r="AI472" i="1" s="1"/>
  <c r="BB472" i="1"/>
  <c r="AM470" i="1"/>
  <c r="AI470" i="1" s="1"/>
  <c r="BB470" i="1"/>
  <c r="AM466" i="1"/>
  <c r="AI466" i="1" s="1"/>
  <c r="BB466" i="1"/>
  <c r="AM469" i="1"/>
  <c r="AI469" i="1" s="1"/>
  <c r="BA465" i="1"/>
  <c r="AM426" i="1"/>
  <c r="AI426" i="1" s="1"/>
  <c r="BB426" i="1"/>
  <c r="AM404" i="1"/>
  <c r="AI404" i="1" s="1"/>
  <c r="BB404" i="1"/>
  <c r="AM402" i="1"/>
  <c r="AI402" i="1" s="1"/>
  <c r="BB402" i="1"/>
  <c r="AM298" i="1"/>
  <c r="AI298" i="1" s="1"/>
  <c r="BB298" i="1"/>
  <c r="AH2510" i="1"/>
  <c r="AB2510" i="1"/>
  <c r="AE2509" i="1"/>
  <c r="Y2509" i="1"/>
  <c r="AH2508" i="1"/>
  <c r="AB2508" i="1"/>
  <c r="AE2507" i="1"/>
  <c r="Y2507" i="1"/>
  <c r="AH2506" i="1"/>
  <c r="AB2506" i="1"/>
  <c r="AE2505" i="1"/>
  <c r="Y2505" i="1"/>
  <c r="AH2504" i="1"/>
  <c r="AB2504" i="1"/>
  <c r="AE2503" i="1"/>
  <c r="Y2503" i="1"/>
  <c r="AH2502" i="1"/>
  <c r="AB2502" i="1"/>
  <c r="AE2501" i="1"/>
  <c r="Y2501" i="1"/>
  <c r="AH2500" i="1"/>
  <c r="AB2500" i="1"/>
  <c r="AE2499" i="1"/>
  <c r="Y2499" i="1"/>
  <c r="AH2498" i="1"/>
  <c r="AB2498" i="1"/>
  <c r="AE2494" i="1"/>
  <c r="AB2494" i="1"/>
  <c r="AE2493" i="1"/>
  <c r="Y2493" i="1"/>
  <c r="AH2492" i="1"/>
  <c r="AB2492" i="1"/>
  <c r="AE2491" i="1"/>
  <c r="Y2491" i="1"/>
  <c r="AH2490" i="1"/>
  <c r="AB2490" i="1"/>
  <c r="AE2489" i="1"/>
  <c r="Y2489" i="1"/>
  <c r="AH2488" i="1"/>
  <c r="AB2488" i="1"/>
  <c r="AE2487" i="1"/>
  <c r="Y2487" i="1"/>
  <c r="AH2486" i="1"/>
  <c r="AB2486" i="1"/>
  <c r="AE2485" i="1"/>
  <c r="Y2485" i="1"/>
  <c r="AH2484" i="1"/>
  <c r="AB2484" i="1"/>
  <c r="AE2483" i="1"/>
  <c r="Y2483" i="1"/>
  <c r="AH2482" i="1"/>
  <c r="AB2482" i="1"/>
  <c r="AE2481" i="1"/>
  <c r="Y2481" i="1"/>
  <c r="AH2480" i="1"/>
  <c r="AB2480" i="1"/>
  <c r="AE2479" i="1"/>
  <c r="Y2479" i="1"/>
  <c r="AH2478" i="1"/>
  <c r="AB2478" i="1"/>
  <c r="AE2477" i="1"/>
  <c r="Y2477" i="1"/>
  <c r="AH2476" i="1"/>
  <c r="AB2476" i="1"/>
  <c r="AE2475" i="1"/>
  <c r="Y2475" i="1"/>
  <c r="AH2474" i="1"/>
  <c r="AB2474" i="1"/>
  <c r="AE2473" i="1"/>
  <c r="Y2473" i="1"/>
  <c r="AH2472" i="1"/>
  <c r="AB2472" i="1"/>
  <c r="AE2471" i="1"/>
  <c r="Y2471" i="1"/>
  <c r="AH2470" i="1"/>
  <c r="AB2470" i="1"/>
  <c r="AE2469" i="1"/>
  <c r="Y2469" i="1"/>
  <c r="AH2468" i="1"/>
  <c r="AB2468" i="1"/>
  <c r="AE2467" i="1"/>
  <c r="Y2467" i="1"/>
  <c r="AH2466" i="1"/>
  <c r="AB2466" i="1"/>
  <c r="AE2465" i="1"/>
  <c r="Y2465" i="1"/>
  <c r="AH2464" i="1"/>
  <c r="Y2464" i="1"/>
  <c r="AE2449" i="1"/>
  <c r="Y2449" i="1"/>
  <c r="AE2448" i="1"/>
  <c r="AE2447" i="1"/>
  <c r="AB2447" i="1"/>
  <c r="AE2440" i="1"/>
  <c r="Y2440" i="1"/>
  <c r="AH2439" i="1"/>
  <c r="AB2439" i="1"/>
  <c r="AE2438" i="1"/>
  <c r="Y2438" i="1"/>
  <c r="AH2437" i="1"/>
  <c r="AB2437" i="1"/>
  <c r="AE2436" i="1"/>
  <c r="Y2436" i="1"/>
  <c r="AH2435" i="1"/>
  <c r="AB2435" i="1"/>
  <c r="AE2434" i="1"/>
  <c r="Y2434" i="1"/>
  <c r="AH2433" i="1"/>
  <c r="AB2433" i="1"/>
  <c r="Y2431" i="1"/>
  <c r="AE2429" i="1"/>
  <c r="Y2429" i="1"/>
  <c r="AE2427" i="1"/>
  <c r="Y2427" i="1"/>
  <c r="AE2425" i="1"/>
  <c r="Y2425" i="1"/>
  <c r="AE2423" i="1"/>
  <c r="Y2423" i="1"/>
  <c r="AE2421" i="1"/>
  <c r="Y2421" i="1"/>
  <c r="AE2419" i="1"/>
  <c r="Y2419" i="1"/>
  <c r="AE2417" i="1"/>
  <c r="Y2417" i="1"/>
  <c r="AE2415" i="1"/>
  <c r="Y2415" i="1"/>
  <c r="AE2413" i="1"/>
  <c r="Y2413" i="1"/>
  <c r="AE2411" i="1"/>
  <c r="Y2411" i="1"/>
  <c r="AE2409" i="1"/>
  <c r="Y2409" i="1"/>
  <c r="AE2407" i="1"/>
  <c r="Y2407" i="1"/>
  <c r="AE2405" i="1"/>
  <c r="Y2405" i="1"/>
  <c r="AE2403" i="1"/>
  <c r="Y2403" i="1"/>
  <c r="AE2401" i="1"/>
  <c r="Y2401" i="1"/>
  <c r="AE2399" i="1"/>
  <c r="Y2399" i="1"/>
  <c r="AE2397" i="1"/>
  <c r="Y2397" i="1"/>
  <c r="AE2395" i="1"/>
  <c r="Y2395" i="1"/>
  <c r="AE2393" i="1"/>
  <c r="Y2393" i="1"/>
  <c r="AE2391" i="1"/>
  <c r="Y2391" i="1"/>
  <c r="AE2389" i="1"/>
  <c r="Y2389" i="1"/>
  <c r="AE2387" i="1"/>
  <c r="Y2387" i="1"/>
  <c r="AE2385" i="1"/>
  <c r="Y2385" i="1"/>
  <c r="AE2383" i="1"/>
  <c r="Y2383" i="1"/>
  <c r="AE2381" i="1"/>
  <c r="Y2381" i="1"/>
  <c r="AE2379" i="1"/>
  <c r="Y2379" i="1"/>
  <c r="AE2377" i="1"/>
  <c r="Y2377" i="1"/>
  <c r="AE2375" i="1"/>
  <c r="Y2375" i="1"/>
  <c r="AE2373" i="1"/>
  <c r="Y2373" i="1"/>
  <c r="AE2371" i="1"/>
  <c r="Y2371" i="1"/>
  <c r="Y2369" i="1"/>
  <c r="Y2367" i="1"/>
  <c r="Y2365" i="1"/>
  <c r="Y2363" i="1"/>
  <c r="Y2361" i="1"/>
  <c r="Y2359" i="1"/>
  <c r="Y2357" i="1"/>
  <c r="Y2355" i="1"/>
  <c r="Y2353" i="1"/>
  <c r="Y2351" i="1"/>
  <c r="Y2349" i="1"/>
  <c r="Y2347" i="1"/>
  <c r="Y2345" i="1"/>
  <c r="Y2343" i="1"/>
  <c r="Y2341" i="1"/>
  <c r="Y2339" i="1"/>
  <c r="Y2337" i="1"/>
  <c r="Y2335" i="1"/>
  <c r="Y2333" i="1"/>
  <c r="Y2331" i="1"/>
  <c r="Y2329" i="1"/>
  <c r="Y2327" i="1"/>
  <c r="Y2325" i="1"/>
  <c r="Y2323" i="1"/>
  <c r="Y2321" i="1"/>
  <c r="Y2319" i="1"/>
  <c r="Y2317" i="1"/>
  <c r="Y2315" i="1"/>
  <c r="Y2313" i="1"/>
  <c r="Y2311" i="1"/>
  <c r="Y2309" i="1"/>
  <c r="Y2307" i="1"/>
  <c r="Y2305" i="1"/>
  <c r="Y2303" i="1"/>
  <c r="Y2301" i="1"/>
  <c r="Y2299" i="1"/>
  <c r="Y2297" i="1"/>
  <c r="Y2295" i="1"/>
  <c r="Y2293" i="1"/>
  <c r="Y2291" i="1"/>
  <c r="Y2289" i="1"/>
  <c r="Y2287" i="1"/>
  <c r="Y2285" i="1"/>
  <c r="Y2283" i="1"/>
  <c r="Y2281" i="1"/>
  <c r="Y2279" i="1"/>
  <c r="Y2277" i="1"/>
  <c r="Y2275" i="1"/>
  <c r="Y2273" i="1"/>
  <c r="Y2271" i="1"/>
  <c r="Y2269" i="1"/>
  <c r="Y2267" i="1"/>
  <c r="Y2265" i="1"/>
  <c r="Y2263" i="1"/>
  <c r="Y2261" i="1"/>
  <c r="Y2259" i="1"/>
  <c r="Y2257" i="1"/>
  <c r="Y2255" i="1"/>
  <c r="Y2253" i="1"/>
  <c r="Y2251" i="1"/>
  <c r="Y2249" i="1"/>
  <c r="Y2247" i="1"/>
  <c r="Y2245" i="1"/>
  <c r="Y2243" i="1"/>
  <c r="Y2241" i="1"/>
  <c r="Y2239" i="1"/>
  <c r="Y2237" i="1"/>
  <c r="Y2235" i="1"/>
  <c r="Y2233" i="1"/>
  <c r="Y2231" i="1"/>
  <c r="Y2229" i="1"/>
  <c r="Y2227" i="1"/>
  <c r="Y2225" i="1"/>
  <c r="Y2223" i="1"/>
  <c r="Y2221" i="1"/>
  <c r="Y2219" i="1"/>
  <c r="Y2217" i="1"/>
  <c r="Y2215" i="1"/>
  <c r="Y2213" i="1"/>
  <c r="Y2211" i="1"/>
  <c r="Y2209" i="1"/>
  <c r="Y2207" i="1"/>
  <c r="Y2205" i="1"/>
  <c r="Y2203" i="1"/>
  <c r="Y2201" i="1"/>
  <c r="Y2199" i="1"/>
  <c r="Y2197" i="1"/>
  <c r="Y2195" i="1"/>
  <c r="Y2193" i="1"/>
  <c r="Y2191" i="1"/>
  <c r="Y2189" i="1"/>
  <c r="Y2187" i="1"/>
  <c r="Y2185" i="1"/>
  <c r="Y2183" i="1"/>
  <c r="Y2181" i="1"/>
  <c r="Y2179" i="1"/>
  <c r="Y2177" i="1"/>
  <c r="Y2175" i="1"/>
  <c r="Y2173" i="1"/>
  <c r="Y2171" i="1"/>
  <c r="Y2169" i="1"/>
  <c r="Y2167" i="1"/>
  <c r="Y2165" i="1"/>
  <c r="Y2163" i="1"/>
  <c r="Y2161" i="1"/>
  <c r="Y2159" i="1"/>
  <c r="Y2157" i="1"/>
  <c r="Y2155" i="1"/>
  <c r="Y2153" i="1"/>
  <c r="Y2151" i="1"/>
  <c r="Y2149" i="1"/>
  <c r="Y2147" i="1"/>
  <c r="Y2145" i="1"/>
  <c r="Y2143" i="1"/>
  <c r="Y2141" i="1"/>
  <c r="Y2139" i="1"/>
  <c r="Y2137" i="1"/>
  <c r="Y2135" i="1"/>
  <c r="Y2133" i="1"/>
  <c r="Y2131" i="1"/>
  <c r="Y2129" i="1"/>
  <c r="AB2127" i="1"/>
  <c r="AB2125" i="1"/>
  <c r="AB2123" i="1"/>
  <c r="AB2121" i="1"/>
  <c r="AB2119" i="1"/>
  <c r="Y2117" i="1"/>
  <c r="Y2115" i="1"/>
  <c r="Y2113" i="1"/>
  <c r="Y2111" i="1"/>
  <c r="Y2109" i="1"/>
  <c r="Y2107" i="1"/>
  <c r="Y2105" i="1"/>
  <c r="Y2103" i="1"/>
  <c r="Y2101" i="1"/>
  <c r="Y2099" i="1"/>
  <c r="Y2097" i="1"/>
  <c r="Y2095" i="1"/>
  <c r="Y2093" i="1"/>
  <c r="Y2091" i="1"/>
  <c r="Y2089" i="1"/>
  <c r="Y2087" i="1"/>
  <c r="Y2085" i="1"/>
  <c r="Y2083" i="1"/>
  <c r="Y2081" i="1"/>
  <c r="Y2079" i="1"/>
  <c r="Y2077" i="1"/>
  <c r="Y2075" i="1"/>
  <c r="Y2073" i="1"/>
  <c r="Y2071" i="1"/>
  <c r="Y2069" i="1"/>
  <c r="Y2067" i="1"/>
  <c r="Y2065" i="1"/>
  <c r="Y2063" i="1"/>
  <c r="Y2061" i="1"/>
  <c r="Y2059" i="1"/>
  <c r="Y2057" i="1"/>
  <c r="Y2055" i="1"/>
  <c r="Y2053" i="1"/>
  <c r="Y2051" i="1"/>
  <c r="Y2049" i="1"/>
  <c r="Y2047" i="1"/>
  <c r="Y2045" i="1"/>
  <c r="Y2043" i="1"/>
  <c r="Y2041" i="1"/>
  <c r="Y2039" i="1"/>
  <c r="AE2037" i="1"/>
  <c r="AB2037" i="1"/>
  <c r="AH2036" i="1"/>
  <c r="AE2035" i="1"/>
  <c r="AB2035" i="1"/>
  <c r="AH2034" i="1"/>
  <c r="AE2033" i="1"/>
  <c r="AB2033" i="1"/>
  <c r="AH2032" i="1"/>
  <c r="AE2031" i="1"/>
  <c r="AB2031" i="1"/>
  <c r="AH2030" i="1"/>
  <c r="AE2029" i="1"/>
  <c r="AB2029" i="1"/>
  <c r="AH2028" i="1"/>
  <c r="AE2027" i="1"/>
  <c r="AB2027" i="1"/>
  <c r="AH2026" i="1"/>
  <c r="AE2025" i="1"/>
  <c r="AB2025" i="1"/>
  <c r="AH2024" i="1"/>
  <c r="AE2023" i="1"/>
  <c r="AB2023" i="1"/>
  <c r="AH2022" i="1"/>
  <c r="AE2021" i="1"/>
  <c r="AB2021" i="1"/>
  <c r="AH2020" i="1"/>
  <c r="AE2019" i="1"/>
  <c r="AB2019" i="1"/>
  <c r="AH2018" i="1"/>
  <c r="AE2017" i="1"/>
  <c r="AB2017" i="1"/>
  <c r="AH2016" i="1"/>
  <c r="AE2015" i="1"/>
  <c r="AB2015" i="1"/>
  <c r="AH2014" i="1"/>
  <c r="AE2013" i="1"/>
  <c r="AB2013" i="1"/>
  <c r="AH2012" i="1"/>
  <c r="AE2011" i="1"/>
  <c r="AB2011" i="1"/>
  <c r="AH2010" i="1"/>
  <c r="AE2009" i="1"/>
  <c r="AB2009" i="1"/>
  <c r="AH2008" i="1"/>
  <c r="AE2007" i="1"/>
  <c r="AB2007" i="1"/>
  <c r="AH2006" i="1"/>
  <c r="AE2005" i="1"/>
  <c r="AB2005" i="1"/>
  <c r="AH2004" i="1"/>
  <c r="AE2003" i="1"/>
  <c r="AB2003" i="1"/>
  <c r="AH2002" i="1"/>
  <c r="AE2001" i="1"/>
  <c r="AB2001" i="1"/>
  <c r="AH2000" i="1"/>
  <c r="AE1999" i="1"/>
  <c r="AB1999" i="1"/>
  <c r="AH1998" i="1"/>
  <c r="AE1997" i="1"/>
  <c r="AB1997" i="1"/>
  <c r="AH1996" i="1"/>
  <c r="AE1995" i="1"/>
  <c r="AB1995" i="1"/>
  <c r="AH1994" i="1"/>
  <c r="AE1993" i="1"/>
  <c r="AB1993" i="1"/>
  <c r="AH1992" i="1"/>
  <c r="AE1991" i="1"/>
  <c r="AB1991" i="1"/>
  <c r="AH1990" i="1"/>
  <c r="AE1989" i="1"/>
  <c r="AB1989" i="1"/>
  <c r="AH1988" i="1"/>
  <c r="AE1987" i="1"/>
  <c r="AB1987" i="1"/>
  <c r="AH1986" i="1"/>
  <c r="AE1985" i="1"/>
  <c r="AB1985" i="1"/>
  <c r="AH1984" i="1"/>
  <c r="AE1983" i="1"/>
  <c r="AB1983" i="1"/>
  <c r="AH1982" i="1"/>
  <c r="AE1981" i="1"/>
  <c r="AB1981" i="1"/>
  <c r="AH1980" i="1"/>
  <c r="AE1979" i="1"/>
  <c r="AB1979" i="1"/>
  <c r="AH1978" i="1"/>
  <c r="AE1977" i="1"/>
  <c r="AB1977" i="1"/>
  <c r="AH1976" i="1"/>
  <c r="AE1975" i="1"/>
  <c r="AB1975" i="1"/>
  <c r="AH1974" i="1"/>
  <c r="AE1973" i="1"/>
  <c r="AB1973" i="1"/>
  <c r="AH1972" i="1"/>
  <c r="AE1971" i="1"/>
  <c r="AB1971" i="1"/>
  <c r="AH1970" i="1"/>
  <c r="AE1969" i="1"/>
  <c r="AB1969" i="1"/>
  <c r="AH1968" i="1"/>
  <c r="AE1967" i="1"/>
  <c r="AB1967" i="1"/>
  <c r="AH1966" i="1"/>
  <c r="AE1965" i="1"/>
  <c r="AB1965" i="1"/>
  <c r="AH1964" i="1"/>
  <c r="AE1963" i="1"/>
  <c r="AB1963" i="1"/>
  <c r="AH1962" i="1"/>
  <c r="AE1961" i="1"/>
  <c r="AB1961" i="1"/>
  <c r="AH1960" i="1"/>
  <c r="AE1959" i="1"/>
  <c r="AB1959" i="1"/>
  <c r="AH1958" i="1"/>
  <c r="AE1957" i="1"/>
  <c r="AB1957" i="1"/>
  <c r="AH1956" i="1"/>
  <c r="AE1955" i="1"/>
  <c r="AB1955" i="1"/>
  <c r="AH1954" i="1"/>
  <c r="AE1953" i="1"/>
  <c r="AB1953" i="1"/>
  <c r="AH1952" i="1"/>
  <c r="AE1951" i="1"/>
  <c r="AB1951" i="1"/>
  <c r="AH1950" i="1"/>
  <c r="AE1949" i="1"/>
  <c r="AB1949" i="1"/>
  <c r="AH1948" i="1"/>
  <c r="AE1947" i="1"/>
  <c r="AB1947" i="1"/>
  <c r="AH1946" i="1"/>
  <c r="AE1945" i="1"/>
  <c r="AB1945" i="1"/>
  <c r="AH1944" i="1"/>
  <c r="AE1943" i="1"/>
  <c r="AB1943" i="1"/>
  <c r="AH1942" i="1"/>
  <c r="AE1941" i="1"/>
  <c r="AB1941" i="1"/>
  <c r="AH1940" i="1"/>
  <c r="AE1939" i="1"/>
  <c r="AB1939" i="1"/>
  <c r="AH1938" i="1"/>
  <c r="AE1937" i="1"/>
  <c r="AB1937" i="1"/>
  <c r="AH1936" i="1"/>
  <c r="AE1935" i="1"/>
  <c r="AB1935" i="1"/>
  <c r="AH1934" i="1"/>
  <c r="AE1933" i="1"/>
  <c r="AB1933" i="1"/>
  <c r="AH1932" i="1"/>
  <c r="AE1931" i="1"/>
  <c r="AB1931" i="1"/>
  <c r="AH1930" i="1"/>
  <c r="AE1929" i="1"/>
  <c r="AB1929" i="1"/>
  <c r="AH1928" i="1"/>
  <c r="AE1927" i="1"/>
  <c r="AB1927" i="1"/>
  <c r="AH1926" i="1"/>
  <c r="AE1925" i="1"/>
  <c r="AB1925" i="1"/>
  <c r="Y1925" i="1"/>
  <c r="AE1923" i="1"/>
  <c r="Y1923" i="1"/>
  <c r="AE1921" i="1"/>
  <c r="Y1921" i="1"/>
  <c r="AE1919" i="1"/>
  <c r="Y1919" i="1"/>
  <c r="AE1917" i="1"/>
  <c r="Y1917" i="1"/>
  <c r="AE1915" i="1"/>
  <c r="Y1915" i="1"/>
  <c r="AE1913" i="1"/>
  <c r="Y1913" i="1"/>
  <c r="AE1911" i="1"/>
  <c r="Y1911" i="1"/>
  <c r="AE1909" i="1"/>
  <c r="Y1909" i="1"/>
  <c r="AE1907" i="1"/>
  <c r="Y1907" i="1"/>
  <c r="AE1905" i="1"/>
  <c r="Y1905" i="1"/>
  <c r="AE1903" i="1"/>
  <c r="Y1903" i="1"/>
  <c r="AE1901" i="1"/>
  <c r="Y1901" i="1"/>
  <c r="AE1899" i="1"/>
  <c r="Y1899" i="1"/>
  <c r="AE1897" i="1"/>
  <c r="Y1897" i="1"/>
  <c r="AE1895" i="1"/>
  <c r="Y1895" i="1"/>
  <c r="AE1893" i="1"/>
  <c r="Y1893" i="1"/>
  <c r="AE1891" i="1"/>
  <c r="Y1891" i="1"/>
  <c r="AE1889" i="1"/>
  <c r="Y1889" i="1"/>
  <c r="AE1887" i="1"/>
  <c r="Y1887" i="1"/>
  <c r="AE1885" i="1"/>
  <c r="Y1885" i="1"/>
  <c r="AE1883" i="1"/>
  <c r="Y1883" i="1"/>
  <c r="AE1881" i="1"/>
  <c r="Y1881" i="1"/>
  <c r="AE1879" i="1"/>
  <c r="Y1879" i="1"/>
  <c r="AE1877" i="1"/>
  <c r="Y1877" i="1"/>
  <c r="AE1875" i="1"/>
  <c r="Y1875" i="1"/>
  <c r="AE1873" i="1"/>
  <c r="Y1873" i="1"/>
  <c r="AE1871" i="1"/>
  <c r="Y1871" i="1"/>
  <c r="AE1869" i="1"/>
  <c r="Y1869" i="1"/>
  <c r="AE1867" i="1"/>
  <c r="Y1867" i="1"/>
  <c r="AE1865" i="1"/>
  <c r="Y1865" i="1"/>
  <c r="AE1863" i="1"/>
  <c r="Y1863" i="1"/>
  <c r="AE1861" i="1"/>
  <c r="Y1861" i="1"/>
  <c r="AE1859" i="1"/>
  <c r="Y1859" i="1"/>
  <c r="AE1857" i="1"/>
  <c r="Y1857" i="1"/>
  <c r="AE1855" i="1"/>
  <c r="Y1855" i="1"/>
  <c r="AE1853" i="1"/>
  <c r="Y1853" i="1"/>
  <c r="AE1851" i="1"/>
  <c r="Y1851" i="1"/>
  <c r="AE1849" i="1"/>
  <c r="Y1849" i="1"/>
  <c r="AE1847" i="1"/>
  <c r="Y1847" i="1"/>
  <c r="AE1845" i="1"/>
  <c r="Y1845" i="1"/>
  <c r="AE1843" i="1"/>
  <c r="Y1843" i="1"/>
  <c r="AE1841" i="1"/>
  <c r="Y1841" i="1"/>
  <c r="AE1839" i="1"/>
  <c r="Y1839" i="1"/>
  <c r="AE1837" i="1"/>
  <c r="Y1837" i="1"/>
  <c r="AE1835" i="1"/>
  <c r="Y1835" i="1"/>
  <c r="AE1833" i="1"/>
  <c r="Y1833" i="1"/>
  <c r="AE1831" i="1"/>
  <c r="Y1831" i="1"/>
  <c r="AE1829" i="1"/>
  <c r="Y1829" i="1"/>
  <c r="AE1827" i="1"/>
  <c r="Y1827" i="1"/>
  <c r="AE1825" i="1"/>
  <c r="Y1825" i="1"/>
  <c r="AE1823" i="1"/>
  <c r="Y1823" i="1"/>
  <c r="AE1821" i="1"/>
  <c r="Y1821" i="1"/>
  <c r="AE1819" i="1"/>
  <c r="Y1819" i="1"/>
  <c r="AE1817" i="1"/>
  <c r="Y1817" i="1"/>
  <c r="AE1815" i="1"/>
  <c r="Y1815" i="1"/>
  <c r="AE1813" i="1"/>
  <c r="Y1813" i="1"/>
  <c r="AE1811" i="1"/>
  <c r="Y1811" i="1"/>
  <c r="AE1809" i="1"/>
  <c r="Y1809" i="1"/>
  <c r="AE1807" i="1"/>
  <c r="Y1807" i="1"/>
  <c r="AE1805" i="1"/>
  <c r="Y1805" i="1"/>
  <c r="AE1803" i="1"/>
  <c r="Y1803" i="1"/>
  <c r="AE1801" i="1"/>
  <c r="Y1801" i="1"/>
  <c r="AE1799" i="1"/>
  <c r="Y1799" i="1"/>
  <c r="AE1797" i="1"/>
  <c r="Y1797" i="1"/>
  <c r="AE1795" i="1"/>
  <c r="Y1795" i="1"/>
  <c r="AE1793" i="1"/>
  <c r="Y1793" i="1"/>
  <c r="AE1791" i="1"/>
  <c r="Y1791" i="1"/>
  <c r="AE1789" i="1"/>
  <c r="Y1789" i="1"/>
  <c r="AE1787" i="1"/>
  <c r="Y1787" i="1"/>
  <c r="AE1785" i="1"/>
  <c r="Y1785" i="1"/>
  <c r="AE1783" i="1"/>
  <c r="Y1783" i="1"/>
  <c r="AE1781" i="1"/>
  <c r="Y1781" i="1"/>
  <c r="AE1779" i="1"/>
  <c r="Y1779" i="1"/>
  <c r="AE1777" i="1"/>
  <c r="Y1777" i="1"/>
  <c r="AE1775" i="1"/>
  <c r="Y1775" i="1"/>
  <c r="AE1773" i="1"/>
  <c r="Y1773" i="1"/>
  <c r="AE1771" i="1"/>
  <c r="Y1771" i="1"/>
  <c r="AE1769" i="1"/>
  <c r="Y1769" i="1"/>
  <c r="AE1767" i="1"/>
  <c r="Y1767" i="1"/>
  <c r="AE1765" i="1"/>
  <c r="Y1765" i="1"/>
  <c r="AE1763" i="1"/>
  <c r="Y1763" i="1"/>
  <c r="AE1761" i="1"/>
  <c r="Y1761" i="1"/>
  <c r="AE1759" i="1"/>
  <c r="Y1759" i="1"/>
  <c r="AE1757" i="1"/>
  <c r="Y1757" i="1"/>
  <c r="AE1755" i="1"/>
  <c r="Y1755" i="1"/>
  <c r="AE1753" i="1"/>
  <c r="Y1753" i="1"/>
  <c r="AE1751" i="1"/>
  <c r="Y1751" i="1"/>
  <c r="AE1749" i="1"/>
  <c r="Y1749" i="1"/>
  <c r="AE1747" i="1"/>
  <c r="Y1747" i="1"/>
  <c r="AE1745" i="1"/>
  <c r="Y1745" i="1"/>
  <c r="AE1743" i="1"/>
  <c r="Y1743" i="1"/>
  <c r="AE1741" i="1"/>
  <c r="Y1741" i="1"/>
  <c r="AE1739" i="1"/>
  <c r="Y1739" i="1"/>
  <c r="AE1737" i="1"/>
  <c r="Y1737" i="1"/>
  <c r="AE1735" i="1"/>
  <c r="Y1735" i="1"/>
  <c r="AE1733" i="1"/>
  <c r="Y1733" i="1"/>
  <c r="AE1731" i="1"/>
  <c r="Y1731" i="1"/>
  <c r="AE1729" i="1"/>
  <c r="Y1729" i="1"/>
  <c r="AE1727" i="1"/>
  <c r="Y1727" i="1"/>
  <c r="AE1725" i="1"/>
  <c r="Y1725" i="1"/>
  <c r="AE1723" i="1"/>
  <c r="Y1723" i="1"/>
  <c r="AE1721" i="1"/>
  <c r="Y1721" i="1"/>
  <c r="AE1719" i="1"/>
  <c r="Y1719" i="1"/>
  <c r="AE1717" i="1"/>
  <c r="Y1717" i="1"/>
  <c r="AE1715" i="1"/>
  <c r="Y1715" i="1"/>
  <c r="AE1713" i="1"/>
  <c r="Y1713" i="1"/>
  <c r="AE1711" i="1"/>
  <c r="Y1711" i="1"/>
  <c r="AE1709" i="1"/>
  <c r="Y1709" i="1"/>
  <c r="AE1707" i="1"/>
  <c r="Y1707" i="1"/>
  <c r="AE1705" i="1"/>
  <c r="Y1705" i="1"/>
  <c r="AE1703" i="1"/>
  <c r="Y1703" i="1"/>
  <c r="AE1701" i="1"/>
  <c r="Y1701" i="1"/>
  <c r="AE1699" i="1"/>
  <c r="Y1699" i="1"/>
  <c r="AE1697" i="1"/>
  <c r="Y1697" i="1"/>
  <c r="AE1695" i="1"/>
  <c r="Y1695" i="1"/>
  <c r="AE1693" i="1"/>
  <c r="Y1693" i="1"/>
  <c r="AE1691" i="1"/>
  <c r="Y1691" i="1"/>
  <c r="AE1689" i="1"/>
  <c r="Y1689" i="1"/>
  <c r="AE1687" i="1"/>
  <c r="Y1687" i="1"/>
  <c r="AE1685" i="1"/>
  <c r="Y1685" i="1"/>
  <c r="AE1683" i="1"/>
  <c r="Y1683" i="1"/>
  <c r="AE1681" i="1"/>
  <c r="Y1681" i="1"/>
  <c r="AE1679" i="1"/>
  <c r="Y1679" i="1"/>
  <c r="AE1677" i="1"/>
  <c r="Y1677" i="1"/>
  <c r="AH1675" i="1"/>
  <c r="AB1675" i="1"/>
  <c r="Y1675" i="1"/>
  <c r="AH1673" i="1"/>
  <c r="AB1673" i="1"/>
  <c r="Y1673" i="1"/>
  <c r="AH1671" i="1"/>
  <c r="AB1671" i="1"/>
  <c r="Y1671" i="1"/>
  <c r="AH1669" i="1"/>
  <c r="AB1669" i="1"/>
  <c r="Y1669" i="1"/>
  <c r="AH1667" i="1"/>
  <c r="AB1667" i="1"/>
  <c r="Y1667" i="1"/>
  <c r="AH1665" i="1"/>
  <c r="AB1665" i="1"/>
  <c r="Y1665" i="1"/>
  <c r="AH1663" i="1"/>
  <c r="AB1663" i="1"/>
  <c r="Y1663" i="1"/>
  <c r="AH1661" i="1"/>
  <c r="AB1661" i="1"/>
  <c r="Y1661" i="1"/>
  <c r="AH1659" i="1"/>
  <c r="AB1659" i="1"/>
  <c r="Y1659" i="1"/>
  <c r="Y1657" i="1"/>
  <c r="Y1655" i="1"/>
  <c r="Y1653" i="1"/>
  <c r="Y1651" i="1"/>
  <c r="Y1649" i="1"/>
  <c r="Y1647" i="1"/>
  <c r="Y1645" i="1"/>
  <c r="Y1643" i="1"/>
  <c r="Y1641" i="1"/>
  <c r="Y1639" i="1"/>
  <c r="Y1637" i="1"/>
  <c r="Y1635" i="1"/>
  <c r="Y1633" i="1"/>
  <c r="Y1631" i="1"/>
  <c r="Y1629" i="1"/>
  <c r="Y1627" i="1"/>
  <c r="Y1625" i="1"/>
  <c r="Y1623" i="1"/>
  <c r="Y1621" i="1"/>
  <c r="Y1619" i="1"/>
  <c r="Y1617" i="1"/>
  <c r="Y1615" i="1"/>
  <c r="Y1613" i="1"/>
  <c r="Y1611" i="1"/>
  <c r="Y1609" i="1"/>
  <c r="Y1607" i="1"/>
  <c r="Y1605" i="1"/>
  <c r="Y1603" i="1"/>
  <c r="Y1601" i="1"/>
  <c r="Y1599" i="1"/>
  <c r="Y1597" i="1"/>
  <c r="Y1595" i="1"/>
  <c r="Y1593" i="1"/>
  <c r="Y1591" i="1"/>
  <c r="Y1589" i="1"/>
  <c r="Y1587" i="1"/>
  <c r="Y1585" i="1"/>
  <c r="Y1583" i="1"/>
  <c r="Y1581" i="1"/>
  <c r="Y1579" i="1"/>
  <c r="Y1577" i="1"/>
  <c r="Y1575" i="1"/>
  <c r="Y1573" i="1"/>
  <c r="Y1571" i="1"/>
  <c r="Y1569" i="1"/>
  <c r="Y1567" i="1"/>
  <c r="Y1565" i="1"/>
  <c r="Y1563" i="1"/>
  <c r="Y1561" i="1"/>
  <c r="Y1559" i="1"/>
  <c r="Y1557" i="1"/>
  <c r="Y1555" i="1"/>
  <c r="Y1553" i="1"/>
  <c r="Y1551" i="1"/>
  <c r="Y1549" i="1"/>
  <c r="Y1547" i="1"/>
  <c r="Y1545" i="1"/>
  <c r="Y1543" i="1"/>
  <c r="Y1541" i="1"/>
  <c r="Y1539" i="1"/>
  <c r="Y1537" i="1"/>
  <c r="Y1535" i="1"/>
  <c r="AE1463" i="1"/>
  <c r="AE1461" i="1"/>
  <c r="AE1459" i="1"/>
  <c r="AE1457" i="1"/>
  <c r="AE1455" i="1"/>
  <c r="AE1453" i="1"/>
  <c r="AE1451" i="1"/>
  <c r="AE1449" i="1"/>
  <c r="Y1419" i="1"/>
  <c r="AB1417" i="1"/>
  <c r="AB1415" i="1"/>
  <c r="AB1413" i="1"/>
  <c r="AB1411" i="1"/>
  <c r="AB1409" i="1"/>
  <c r="AB1407" i="1"/>
  <c r="AB1405" i="1"/>
  <c r="AB1403" i="1"/>
  <c r="AB1401" i="1"/>
  <c r="AB1399" i="1"/>
  <c r="AB1397" i="1"/>
  <c r="Y1395" i="1"/>
  <c r="Y1393" i="1"/>
  <c r="Y1391" i="1"/>
  <c r="Y1389" i="1"/>
  <c r="Y1387" i="1"/>
  <c r="Y1385" i="1"/>
  <c r="Y1383" i="1"/>
  <c r="Y1381" i="1"/>
  <c r="Y1379" i="1"/>
  <c r="Y1377" i="1"/>
  <c r="Y1375" i="1"/>
  <c r="Y1373" i="1"/>
  <c r="Y1371" i="1"/>
  <c r="Y1369" i="1"/>
  <c r="Y1367" i="1"/>
  <c r="Y1365" i="1"/>
  <c r="Y1363" i="1"/>
  <c r="Y1361" i="1"/>
  <c r="Y1359" i="1"/>
  <c r="Y1357" i="1"/>
  <c r="Y1193" i="1"/>
  <c r="AE919" i="1"/>
  <c r="AE917" i="1"/>
  <c r="AE915" i="1"/>
  <c r="AE913" i="1"/>
  <c r="AE911" i="1"/>
  <c r="AE909" i="1"/>
  <c r="AE907" i="1"/>
  <c r="AE905" i="1"/>
  <c r="AE903" i="1"/>
  <c r="AE901" i="1"/>
  <c r="AE899" i="1"/>
  <c r="AE897" i="1"/>
  <c r="AE895" i="1"/>
  <c r="AE893" i="1"/>
  <c r="AE891" i="1"/>
  <c r="AE889" i="1"/>
  <c r="AE887" i="1"/>
  <c r="AE885" i="1"/>
  <c r="AE883" i="1"/>
  <c r="Y807" i="1"/>
  <c r="Y805" i="1"/>
  <c r="Y803" i="1"/>
  <c r="Y801" i="1"/>
  <c r="Y799" i="1"/>
  <c r="Y797" i="1"/>
  <c r="Y795" i="1"/>
  <c r="Y793" i="1"/>
  <c r="Y791" i="1"/>
  <c r="Y789" i="1"/>
  <c r="Y787" i="1"/>
  <c r="AE659" i="1"/>
  <c r="AE657" i="1"/>
  <c r="AE655" i="1"/>
  <c r="AE653" i="1"/>
  <c r="AE651" i="1"/>
  <c r="AH649" i="1"/>
  <c r="Y649" i="1"/>
  <c r="AB647" i="1"/>
  <c r="Y645" i="1"/>
  <c r="Y643" i="1"/>
  <c r="Y641" i="1"/>
  <c r="Y639" i="1"/>
  <c r="AB637" i="1"/>
  <c r="AB635" i="1"/>
  <c r="AB633" i="1"/>
  <c r="AB631" i="1"/>
  <c r="AH629" i="1"/>
  <c r="AH627" i="1"/>
  <c r="AH625" i="1"/>
  <c r="AH623" i="1"/>
  <c r="Y621" i="1"/>
  <c r="Y619" i="1"/>
  <c r="Y617" i="1"/>
  <c r="Y615" i="1"/>
  <c r="Y613" i="1"/>
  <c r="Y611" i="1"/>
  <c r="Y609" i="1"/>
  <c r="Y607" i="1"/>
  <c r="Y605" i="1"/>
  <c r="Y603" i="1"/>
  <c r="Y601" i="1"/>
  <c r="Y599" i="1"/>
  <c r="Y597" i="1"/>
  <c r="Y595" i="1"/>
  <c r="Y593" i="1"/>
  <c r="Y591" i="1"/>
  <c r="Y589" i="1"/>
  <c r="Y587" i="1"/>
  <c r="AB585" i="1"/>
  <c r="AB583" i="1"/>
  <c r="Y581" i="1"/>
  <c r="Y579" i="1"/>
  <c r="Y577" i="1"/>
  <c r="Y575" i="1"/>
  <c r="Y573" i="1"/>
  <c r="Y571" i="1"/>
  <c r="Y569" i="1"/>
  <c r="Y567" i="1"/>
  <c r="Y565" i="1"/>
  <c r="Y563" i="1"/>
  <c r="Y561" i="1"/>
  <c r="Y559" i="1"/>
  <c r="Y557" i="1"/>
  <c r="Y555" i="1"/>
  <c r="Y553" i="1"/>
  <c r="Y551" i="1"/>
  <c r="Y549" i="1"/>
  <c r="Y547" i="1"/>
  <c r="Y545" i="1"/>
  <c r="Y543" i="1"/>
  <c r="Y541" i="1"/>
  <c r="Y539" i="1"/>
  <c r="Y537" i="1"/>
  <c r="Y535" i="1"/>
  <c r="Y533" i="1"/>
  <c r="Y531" i="1"/>
  <c r="Y529" i="1"/>
  <c r="Y527" i="1"/>
  <c r="Y525" i="1"/>
  <c r="Y523" i="1"/>
  <c r="Y521" i="1"/>
  <c r="Y519" i="1"/>
  <c r="Y517" i="1"/>
  <c r="Y515" i="1"/>
  <c r="Y513" i="1"/>
  <c r="AE511" i="1"/>
  <c r="AB511" i="1"/>
  <c r="AH510" i="1"/>
  <c r="AE509" i="1"/>
  <c r="AB509" i="1"/>
  <c r="AH508" i="1"/>
  <c r="AE507" i="1"/>
  <c r="AB507" i="1"/>
  <c r="AH506" i="1"/>
  <c r="AE506" i="1"/>
  <c r="AH504" i="1"/>
  <c r="AE504" i="1"/>
  <c r="AH502" i="1"/>
  <c r="AE502" i="1"/>
  <c r="AH500" i="1"/>
  <c r="AE500" i="1"/>
  <c r="AH498" i="1"/>
  <c r="AE498" i="1"/>
  <c r="AH496" i="1"/>
  <c r="AE496" i="1"/>
  <c r="AH494" i="1"/>
  <c r="AE494" i="1"/>
  <c r="AH492" i="1"/>
  <c r="AE492" i="1"/>
  <c r="AH490" i="1"/>
  <c r="AE490" i="1"/>
  <c r="AH488" i="1"/>
  <c r="AE488" i="1"/>
  <c r="AH486" i="1"/>
  <c r="AE486" i="1"/>
  <c r="AH484" i="1"/>
  <c r="AE484" i="1"/>
  <c r="AH482" i="1"/>
  <c r="AE482" i="1"/>
  <c r="AH480" i="1"/>
  <c r="AE480" i="1"/>
  <c r="AH478" i="1"/>
  <c r="AE478" i="1"/>
  <c r="AH476" i="1"/>
  <c r="AE476" i="1"/>
  <c r="AH474" i="1"/>
  <c r="AE474" i="1"/>
  <c r="AH473" i="1"/>
  <c r="AE472" i="1"/>
  <c r="AB472" i="1"/>
  <c r="AH471" i="1"/>
  <c r="AE470" i="1"/>
  <c r="AB470" i="1"/>
  <c r="AH469" i="1"/>
  <c r="AE468" i="1"/>
  <c r="AB468" i="1"/>
  <c r="AE467" i="1"/>
  <c r="AB467" i="1"/>
  <c r="AH466" i="1"/>
  <c r="AE465" i="1"/>
  <c r="AB465" i="1"/>
  <c r="AH463" i="1"/>
  <c r="AE463" i="1"/>
  <c r="AH461" i="1"/>
  <c r="AE461" i="1"/>
  <c r="AH459" i="1"/>
  <c r="AE459" i="1"/>
  <c r="AH457" i="1"/>
  <c r="AE457" i="1"/>
  <c r="AH455" i="1"/>
  <c r="AE455" i="1"/>
  <c r="AH453" i="1"/>
  <c r="AE453" i="1"/>
  <c r="AE451" i="1"/>
  <c r="AB451" i="1"/>
  <c r="AH450" i="1"/>
  <c r="AE449" i="1"/>
  <c r="AB449" i="1"/>
  <c r="AH448" i="1"/>
  <c r="AE447" i="1"/>
  <c r="AB447" i="1"/>
  <c r="AH446" i="1"/>
  <c r="AE445" i="1"/>
  <c r="AB445" i="1"/>
  <c r="AH444" i="1"/>
  <c r="AE443" i="1"/>
  <c r="AB443" i="1"/>
  <c r="AH442" i="1"/>
  <c r="AE441" i="1"/>
  <c r="AB441" i="1"/>
  <c r="AH440" i="1"/>
  <c r="AE439" i="1"/>
  <c r="AB439" i="1"/>
  <c r="AH438" i="1"/>
  <c r="AE437" i="1"/>
  <c r="AB437" i="1"/>
  <c r="AH436" i="1"/>
  <c r="AE435" i="1"/>
  <c r="AB435" i="1"/>
  <c r="AH434" i="1"/>
  <c r="AE433" i="1"/>
  <c r="AB433" i="1"/>
  <c r="AH432" i="1"/>
  <c r="AE431" i="1"/>
  <c r="AB431" i="1"/>
  <c r="AH430" i="1"/>
  <c r="AE429" i="1"/>
  <c r="AB429" i="1"/>
  <c r="AH428" i="1"/>
  <c r="AE427" i="1"/>
  <c r="AB427" i="1"/>
  <c r="AH426" i="1"/>
  <c r="AE425" i="1"/>
  <c r="AB425" i="1"/>
  <c r="AH424" i="1"/>
  <c r="AE423" i="1"/>
  <c r="AB423" i="1"/>
  <c r="AH422" i="1"/>
  <c r="AE421" i="1"/>
  <c r="AB421" i="1"/>
  <c r="AH420" i="1"/>
  <c r="AE419" i="1"/>
  <c r="AB419" i="1"/>
  <c r="AH418" i="1"/>
  <c r="AE417" i="1"/>
  <c r="AB417" i="1"/>
  <c r="AH416" i="1"/>
  <c r="AE415" i="1"/>
  <c r="AB415" i="1"/>
  <c r="AH414" i="1"/>
  <c r="AE413" i="1"/>
  <c r="AB413" i="1"/>
  <c r="AH412" i="1"/>
  <c r="AE411" i="1"/>
  <c r="AB411" i="1"/>
  <c r="AH410" i="1"/>
  <c r="AE409" i="1"/>
  <c r="AB409" i="1"/>
  <c r="AH408" i="1"/>
  <c r="AE407" i="1"/>
  <c r="AB407" i="1"/>
  <c r="AH406" i="1"/>
  <c r="AE405" i="1"/>
  <c r="AB405" i="1"/>
  <c r="AH404" i="1"/>
  <c r="AE403" i="1"/>
  <c r="AB403" i="1"/>
  <c r="AH402" i="1"/>
  <c r="AE401" i="1"/>
  <c r="AB401" i="1"/>
  <c r="AH400" i="1"/>
  <c r="AE399" i="1"/>
  <c r="AB399" i="1"/>
  <c r="AH398" i="1"/>
  <c r="AE397" i="1"/>
  <c r="AB397" i="1"/>
  <c r="AH396" i="1"/>
  <c r="AE395" i="1"/>
  <c r="AB395" i="1"/>
  <c r="AH394" i="1"/>
  <c r="AE393" i="1"/>
  <c r="AB393" i="1"/>
  <c r="AH392" i="1"/>
  <c r="AE391" i="1"/>
  <c r="AB391" i="1"/>
  <c r="AH390" i="1"/>
  <c r="AE389" i="1"/>
  <c r="AB389" i="1"/>
  <c r="AH388" i="1"/>
  <c r="AE387" i="1"/>
  <c r="AB387" i="1"/>
  <c r="AH386" i="1"/>
  <c r="AE385" i="1"/>
  <c r="AB385" i="1"/>
  <c r="AH384" i="1"/>
  <c r="AE383" i="1"/>
  <c r="AB383" i="1"/>
  <c r="AH382" i="1"/>
  <c r="AE381" i="1"/>
  <c r="AB381" i="1"/>
  <c r="AH380" i="1"/>
  <c r="AE379" i="1"/>
  <c r="AB379" i="1"/>
  <c r="AH378" i="1"/>
  <c r="AE377" i="1"/>
  <c r="AB377" i="1"/>
  <c r="AH376" i="1"/>
  <c r="AE375" i="1"/>
  <c r="AB375" i="1"/>
  <c r="AH374" i="1"/>
  <c r="AH373" i="1"/>
  <c r="AH372" i="1"/>
  <c r="AE371" i="1"/>
  <c r="AB371" i="1"/>
  <c r="AH370" i="1"/>
  <c r="AE369" i="1"/>
  <c r="AB369" i="1"/>
  <c r="AH368" i="1"/>
  <c r="AE367" i="1"/>
  <c r="AB367" i="1"/>
  <c r="AH366" i="1"/>
  <c r="AE365" i="1"/>
  <c r="AB365" i="1"/>
  <c r="AH364" i="1"/>
  <c r="AE363" i="1"/>
  <c r="AB363" i="1"/>
  <c r="AH362" i="1"/>
  <c r="AE361" i="1"/>
  <c r="AB361" i="1"/>
  <c r="AH360" i="1"/>
  <c r="AE359" i="1"/>
  <c r="AB359" i="1"/>
  <c r="AH358" i="1"/>
  <c r="AE357" i="1"/>
  <c r="AB357" i="1"/>
  <c r="AH356" i="1"/>
  <c r="AE355" i="1"/>
  <c r="AB355" i="1"/>
  <c r="AH354" i="1"/>
  <c r="AE353" i="1"/>
  <c r="AB353" i="1"/>
  <c r="AH352" i="1"/>
  <c r="AE351" i="1"/>
  <c r="AB351" i="1"/>
  <c r="AB292" i="1"/>
  <c r="AH290" i="1"/>
  <c r="AB290" i="1"/>
  <c r="Y290" i="1"/>
  <c r="AB288" i="1"/>
  <c r="AH286" i="1"/>
  <c r="AB286" i="1"/>
  <c r="Y286" i="1"/>
  <c r="AB284" i="1"/>
  <c r="AH282" i="1"/>
  <c r="AB282" i="1"/>
  <c r="Y282" i="1"/>
  <c r="AB280" i="1"/>
  <c r="Y110" i="1"/>
  <c r="AB110" i="1"/>
  <c r="AE110" i="1"/>
  <c r="AH110" i="1"/>
  <c r="Y114" i="1"/>
  <c r="AB114" i="1"/>
  <c r="AE114" i="1"/>
  <c r="AH114" i="1"/>
  <c r="Y118" i="1"/>
  <c r="AB118" i="1"/>
  <c r="AE118" i="1"/>
  <c r="AH118" i="1"/>
  <c r="Y122" i="1"/>
  <c r="AB122" i="1"/>
  <c r="AE122" i="1"/>
  <c r="AH122" i="1"/>
  <c r="Y126" i="1"/>
  <c r="AB126" i="1"/>
  <c r="AE126" i="1"/>
  <c r="AH126" i="1"/>
  <c r="Y130" i="1"/>
  <c r="AB130" i="1"/>
  <c r="AE130" i="1"/>
  <c r="AH130" i="1"/>
  <c r="Y134" i="1"/>
  <c r="AB134" i="1"/>
  <c r="AE134" i="1"/>
  <c r="AH134" i="1"/>
  <c r="Y138" i="1"/>
  <c r="AB138" i="1"/>
  <c r="AE138" i="1"/>
  <c r="AH138" i="1"/>
  <c r="Y172" i="1"/>
  <c r="AB172" i="1"/>
  <c r="AE172" i="1"/>
  <c r="AH172" i="1"/>
  <c r="Y174" i="1"/>
  <c r="AB174" i="1"/>
  <c r="AE174" i="1"/>
  <c r="AH174" i="1"/>
  <c r="Y176" i="1"/>
  <c r="AB176" i="1"/>
  <c r="AE176" i="1"/>
  <c r="AH176" i="1"/>
  <c r="Y178" i="1"/>
  <c r="AB178" i="1"/>
  <c r="AE178" i="1"/>
  <c r="AH178" i="1"/>
  <c r="Y180" i="1"/>
  <c r="AB180" i="1"/>
  <c r="AE180" i="1"/>
  <c r="AH180" i="1"/>
  <c r="Y182" i="1"/>
  <c r="AB182" i="1"/>
  <c r="AE182" i="1"/>
  <c r="AH182" i="1"/>
  <c r="Y184" i="1"/>
  <c r="AB184" i="1"/>
  <c r="AE184" i="1"/>
  <c r="AH184" i="1"/>
  <c r="Y186" i="1"/>
  <c r="AB186" i="1"/>
  <c r="AE186" i="1"/>
  <c r="AH186" i="1"/>
  <c r="Y188" i="1"/>
  <c r="AB188" i="1"/>
  <c r="AE188" i="1"/>
  <c r="AH188" i="1"/>
  <c r="Y190" i="1"/>
  <c r="AB190" i="1"/>
  <c r="AE190" i="1"/>
  <c r="AH190" i="1"/>
  <c r="Y202" i="1"/>
  <c r="AB202" i="1"/>
  <c r="AE202" i="1"/>
  <c r="AH202" i="1"/>
  <c r="Y204" i="1"/>
  <c r="AB204" i="1"/>
  <c r="AE204" i="1"/>
  <c r="AH204" i="1"/>
  <c r="Y206" i="1"/>
  <c r="AB206" i="1"/>
  <c r="AE206" i="1"/>
  <c r="AH206" i="1"/>
  <c r="Y208" i="1"/>
  <c r="AB208" i="1"/>
  <c r="AE208" i="1"/>
  <c r="AH208" i="1"/>
  <c r="Y210" i="1"/>
  <c r="AB210" i="1"/>
  <c r="AE210" i="1"/>
  <c r="AH210" i="1"/>
  <c r="Y212" i="1"/>
  <c r="AB212" i="1"/>
  <c r="AE212" i="1"/>
  <c r="AH212" i="1"/>
  <c r="Y214" i="1"/>
  <c r="AB214" i="1"/>
  <c r="AE214" i="1"/>
  <c r="AH214" i="1"/>
  <c r="AM2495" i="1"/>
  <c r="AI2495" i="1" s="1"/>
  <c r="Y215" i="1"/>
  <c r="AB215" i="1"/>
  <c r="AE215" i="1"/>
  <c r="Y216" i="1"/>
  <c r="AB216" i="1"/>
  <c r="AE216" i="1"/>
  <c r="Y217" i="1"/>
  <c r="AB217" i="1"/>
  <c r="AE217" i="1"/>
  <c r="Y218" i="1"/>
  <c r="AB218" i="1"/>
  <c r="AE218" i="1"/>
  <c r="Y219" i="1"/>
  <c r="AB219" i="1"/>
  <c r="AE219" i="1"/>
  <c r="Y221" i="1"/>
  <c r="AB221" i="1"/>
  <c r="AE221" i="1"/>
  <c r="AH221" i="1"/>
  <c r="Y223" i="1"/>
  <c r="AB223" i="1"/>
  <c r="AE223" i="1"/>
  <c r="AH223" i="1"/>
  <c r="Y225" i="1"/>
  <c r="AB225" i="1"/>
  <c r="AE225" i="1"/>
  <c r="AH225" i="1"/>
  <c r="Y227" i="1"/>
  <c r="AB227" i="1"/>
  <c r="AE227" i="1"/>
  <c r="AH227" i="1"/>
  <c r="Y229" i="1"/>
  <c r="AB229" i="1"/>
  <c r="AE229" i="1"/>
  <c r="AH229" i="1"/>
  <c r="Y231" i="1"/>
  <c r="AB231" i="1"/>
  <c r="AE231" i="1"/>
  <c r="AH231" i="1"/>
  <c r="Y232" i="1"/>
  <c r="AB232" i="1"/>
  <c r="AE232" i="1"/>
  <c r="AH232" i="1"/>
  <c r="Y233" i="1"/>
  <c r="AB233" i="1"/>
  <c r="AE233" i="1"/>
  <c r="AH233" i="1"/>
  <c r="Y272" i="1"/>
  <c r="AB272" i="1"/>
  <c r="AE272" i="1"/>
  <c r="Y276" i="1"/>
  <c r="AB276" i="1"/>
  <c r="AE276" i="1"/>
  <c r="AM1942" i="1"/>
  <c r="AI1942" i="1" s="1"/>
  <c r="AE2497" i="1"/>
  <c r="AB2497" i="1"/>
  <c r="AE2496" i="1"/>
  <c r="Y2496" i="1"/>
  <c r="AH2495" i="1"/>
  <c r="AB2495" i="1"/>
  <c r="AE2463" i="1"/>
  <c r="Y2463" i="1"/>
  <c r="AH2462" i="1"/>
  <c r="AB2462" i="1"/>
  <c r="AE2461" i="1"/>
  <c r="Y2461" i="1"/>
  <c r="AH2460" i="1"/>
  <c r="AB2460" i="1"/>
  <c r="AE2459" i="1"/>
  <c r="Y2459" i="1"/>
  <c r="AH2458" i="1"/>
  <c r="AB2458" i="1"/>
  <c r="AE2457" i="1"/>
  <c r="Y2457" i="1"/>
  <c r="AH2456" i="1"/>
  <c r="AB2456" i="1"/>
  <c r="AE2455" i="1"/>
  <c r="Y2455" i="1"/>
  <c r="AH2454" i="1"/>
  <c r="Y2454" i="1"/>
  <c r="AH2453" i="1"/>
  <c r="AB2453" i="1"/>
  <c r="AE2452" i="1"/>
  <c r="Y2452" i="1"/>
  <c r="AH2451" i="1"/>
  <c r="AB2451" i="1"/>
  <c r="AE2450" i="1"/>
  <c r="Y2450" i="1"/>
  <c r="AH2449" i="1"/>
  <c r="Y2448" i="1"/>
  <c r="AE2446" i="1"/>
  <c r="AB2446" i="1"/>
  <c r="AE2445" i="1"/>
  <c r="Y2445" i="1"/>
  <c r="AH2444" i="1"/>
  <c r="AB2444" i="1"/>
  <c r="AE2443" i="1"/>
  <c r="Y2443" i="1"/>
  <c r="AH2442" i="1"/>
  <c r="AB2442" i="1"/>
  <c r="AE2441" i="1"/>
  <c r="Y2441" i="1"/>
  <c r="AH2432" i="1"/>
  <c r="AB2432" i="1"/>
  <c r="AE2431" i="1"/>
  <c r="AE2430" i="1"/>
  <c r="AB2430" i="1"/>
  <c r="AH2429" i="1"/>
  <c r="AE2428" i="1"/>
  <c r="AB2428" i="1"/>
  <c r="AH2427" i="1"/>
  <c r="AE2426" i="1"/>
  <c r="AB2426" i="1"/>
  <c r="AH2425" i="1"/>
  <c r="AE2424" i="1"/>
  <c r="AB2424" i="1"/>
  <c r="AH2423" i="1"/>
  <c r="AE2422" i="1"/>
  <c r="AB2422" i="1"/>
  <c r="AH2421" i="1"/>
  <c r="AE2420" i="1"/>
  <c r="AB2420" i="1"/>
  <c r="AH2419" i="1"/>
  <c r="AE2418" i="1"/>
  <c r="AB2418" i="1"/>
  <c r="AH2417" i="1"/>
  <c r="AE2416" i="1"/>
  <c r="AB2416" i="1"/>
  <c r="AH2415" i="1"/>
  <c r="AE2414" i="1"/>
  <c r="AB2414" i="1"/>
  <c r="AH2413" i="1"/>
  <c r="AE2412" i="1"/>
  <c r="AB2412" i="1"/>
  <c r="AH2411" i="1"/>
  <c r="AE2410" i="1"/>
  <c r="AB2410" i="1"/>
  <c r="AH2409" i="1"/>
  <c r="AE2408" i="1"/>
  <c r="AB2408" i="1"/>
  <c r="AH2407" i="1"/>
  <c r="AE2406" i="1"/>
  <c r="AB2406" i="1"/>
  <c r="AH2405" i="1"/>
  <c r="AE2404" i="1"/>
  <c r="AB2404" i="1"/>
  <c r="AH2403" i="1"/>
  <c r="AE2402" i="1"/>
  <c r="AB2402" i="1"/>
  <c r="AH2401" i="1"/>
  <c r="AE2400" i="1"/>
  <c r="AB2400" i="1"/>
  <c r="AH2399" i="1"/>
  <c r="AE2398" i="1"/>
  <c r="AB2398" i="1"/>
  <c r="AH2397" i="1"/>
  <c r="AE2396" i="1"/>
  <c r="AB2396" i="1"/>
  <c r="AH2395" i="1"/>
  <c r="AE2394" i="1"/>
  <c r="AB2394" i="1"/>
  <c r="AH2393" i="1"/>
  <c r="AE2392" i="1"/>
  <c r="AB2392" i="1"/>
  <c r="AH2391" i="1"/>
  <c r="AE2390" i="1"/>
  <c r="AB2390" i="1"/>
  <c r="AH2389" i="1"/>
  <c r="AE2388" i="1"/>
  <c r="AB2388" i="1"/>
  <c r="AH2387" i="1"/>
  <c r="AE2386" i="1"/>
  <c r="AB2386" i="1"/>
  <c r="AH2385" i="1"/>
  <c r="AE2384" i="1"/>
  <c r="AB2384" i="1"/>
  <c r="AH2383" i="1"/>
  <c r="AE2382" i="1"/>
  <c r="AB2382" i="1"/>
  <c r="AH2381" i="1"/>
  <c r="AE2380" i="1"/>
  <c r="AB2380" i="1"/>
  <c r="AH2379" i="1"/>
  <c r="AE2378" i="1"/>
  <c r="AB2378" i="1"/>
  <c r="AH2377" i="1"/>
  <c r="AE2376" i="1"/>
  <c r="AB2376" i="1"/>
  <c r="AH2375" i="1"/>
  <c r="AH2374" i="1"/>
  <c r="AH2373" i="1"/>
  <c r="AH2372" i="1"/>
  <c r="AH2371" i="1"/>
  <c r="AH2370" i="1"/>
  <c r="AE2369" i="1"/>
  <c r="AB2369" i="1"/>
  <c r="AH2368" i="1"/>
  <c r="AE2367" i="1"/>
  <c r="AB2367" i="1"/>
  <c r="AH2366" i="1"/>
  <c r="AE2365" i="1"/>
  <c r="AB2365" i="1"/>
  <c r="AH2364" i="1"/>
  <c r="AE2363" i="1"/>
  <c r="AB2363" i="1"/>
  <c r="AH2362" i="1"/>
  <c r="AE2361" i="1"/>
  <c r="AB2361" i="1"/>
  <c r="AH2360" i="1"/>
  <c r="AE2359" i="1"/>
  <c r="AB2359" i="1"/>
  <c r="AH2358" i="1"/>
  <c r="AE2357" i="1"/>
  <c r="AB2357" i="1"/>
  <c r="AH2356" i="1"/>
  <c r="AE2355" i="1"/>
  <c r="AB2355" i="1"/>
  <c r="AH2354" i="1"/>
  <c r="AE2353" i="1"/>
  <c r="AB2353" i="1"/>
  <c r="AH2352" i="1"/>
  <c r="AE2351" i="1"/>
  <c r="AB2351" i="1"/>
  <c r="AH2350" i="1"/>
  <c r="AE2349" i="1"/>
  <c r="AB2349" i="1"/>
  <c r="AH2348" i="1"/>
  <c r="AE2347" i="1"/>
  <c r="AB2347" i="1"/>
  <c r="AH2346" i="1"/>
  <c r="AE2345" i="1"/>
  <c r="AB2345" i="1"/>
  <c r="AH2344" i="1"/>
  <c r="AE2343" i="1"/>
  <c r="AB2343" i="1"/>
  <c r="AH2342" i="1"/>
  <c r="AE2341" i="1"/>
  <c r="AB2341" i="1"/>
  <c r="AH2340" i="1"/>
  <c r="AE2339" i="1"/>
  <c r="AB2339" i="1"/>
  <c r="AH2338" i="1"/>
  <c r="AE2337" i="1"/>
  <c r="AB2337" i="1"/>
  <c r="AH2336" i="1"/>
  <c r="AE2335" i="1"/>
  <c r="AB2335" i="1"/>
  <c r="AH2334" i="1"/>
  <c r="AE2333" i="1"/>
  <c r="AB2333" i="1"/>
  <c r="AH2332" i="1"/>
  <c r="AE2331" i="1"/>
  <c r="AB2331" i="1"/>
  <c r="AH2330" i="1"/>
  <c r="AE2329" i="1"/>
  <c r="AB2329" i="1"/>
  <c r="AH2328" i="1"/>
  <c r="AE2327" i="1"/>
  <c r="AB2327" i="1"/>
  <c r="AH2326" i="1"/>
  <c r="AE2325" i="1"/>
  <c r="AB2325" i="1"/>
  <c r="AH2324" i="1"/>
  <c r="AE2323" i="1"/>
  <c r="AB2323" i="1"/>
  <c r="AH2322" i="1"/>
  <c r="AE2321" i="1"/>
  <c r="AB2321" i="1"/>
  <c r="AH2320" i="1"/>
  <c r="AE2319" i="1"/>
  <c r="AB2319" i="1"/>
  <c r="AH2318" i="1"/>
  <c r="AE2317" i="1"/>
  <c r="AB2317" i="1"/>
  <c r="AH2316" i="1"/>
  <c r="AE2315" i="1"/>
  <c r="AB2315" i="1"/>
  <c r="AH2314" i="1"/>
  <c r="AE2313" i="1"/>
  <c r="AB2313" i="1"/>
  <c r="AH2312" i="1"/>
  <c r="AE2311" i="1"/>
  <c r="AB2311" i="1"/>
  <c r="AH2310" i="1"/>
  <c r="AE2309" i="1"/>
  <c r="AB2309" i="1"/>
  <c r="AH2308" i="1"/>
  <c r="AE2307" i="1"/>
  <c r="AB2307" i="1"/>
  <c r="AH2306" i="1"/>
  <c r="AE2305" i="1"/>
  <c r="AB2305" i="1"/>
  <c r="AH2304" i="1"/>
  <c r="AE2303" i="1"/>
  <c r="AB2303" i="1"/>
  <c r="AH2302" i="1"/>
  <c r="AE2301" i="1"/>
  <c r="AB2301" i="1"/>
  <c r="AH2300" i="1"/>
  <c r="AE2299" i="1"/>
  <c r="AB2299" i="1"/>
  <c r="AH2298" i="1"/>
  <c r="AE2297" i="1"/>
  <c r="AB2297" i="1"/>
  <c r="AH2296" i="1"/>
  <c r="AE2295" i="1"/>
  <c r="AB2295" i="1"/>
  <c r="AH2294" i="1"/>
  <c r="AE2293" i="1"/>
  <c r="AB2293" i="1"/>
  <c r="AH2292" i="1"/>
  <c r="AE2291" i="1"/>
  <c r="AB2291" i="1"/>
  <c r="AH2290" i="1"/>
  <c r="AE2289" i="1"/>
  <c r="AB2289" i="1"/>
  <c r="AH2288" i="1"/>
  <c r="AE2287" i="1"/>
  <c r="AB2287" i="1"/>
  <c r="AH2286" i="1"/>
  <c r="AE2285" i="1"/>
  <c r="AB2285" i="1"/>
  <c r="AH2284" i="1"/>
  <c r="AE2283" i="1"/>
  <c r="AB2283" i="1"/>
  <c r="AH2282" i="1"/>
  <c r="AE2281" i="1"/>
  <c r="AB2281" i="1"/>
  <c r="AH2280" i="1"/>
  <c r="AE2279" i="1"/>
  <c r="AB2279" i="1"/>
  <c r="AH2278" i="1"/>
  <c r="AE2277" i="1"/>
  <c r="AB2277" i="1"/>
  <c r="AH2276" i="1"/>
  <c r="AE2275" i="1"/>
  <c r="AB2275" i="1"/>
  <c r="AH2274" i="1"/>
  <c r="AE2273" i="1"/>
  <c r="AB2273" i="1"/>
  <c r="AH2272" i="1"/>
  <c r="AE2271" i="1"/>
  <c r="AB2271" i="1"/>
  <c r="AH2270" i="1"/>
  <c r="AE2269" i="1"/>
  <c r="AB2269" i="1"/>
  <c r="AH2268" i="1"/>
  <c r="AE2267" i="1"/>
  <c r="AB2267" i="1"/>
  <c r="AH2266" i="1"/>
  <c r="AE2265" i="1"/>
  <c r="AB2265" i="1"/>
  <c r="AH2264" i="1"/>
  <c r="AE2263" i="1"/>
  <c r="AB2263" i="1"/>
  <c r="AH2262" i="1"/>
  <c r="AE2261" i="1"/>
  <c r="AB2261" i="1"/>
  <c r="AH2260" i="1"/>
  <c r="AE2259" i="1"/>
  <c r="AB2259" i="1"/>
  <c r="AH2258" i="1"/>
  <c r="AE2257" i="1"/>
  <c r="AB2257" i="1"/>
  <c r="AH2256" i="1"/>
  <c r="AE2255" i="1"/>
  <c r="AB2255" i="1"/>
  <c r="AH2254" i="1"/>
  <c r="AE2253" i="1"/>
  <c r="AB2253" i="1"/>
  <c r="AH2252" i="1"/>
  <c r="AE2251" i="1"/>
  <c r="AB2251" i="1"/>
  <c r="AH2250" i="1"/>
  <c r="AE2249" i="1"/>
  <c r="AB2249" i="1"/>
  <c r="AH2248" i="1"/>
  <c r="AE2247" i="1"/>
  <c r="AB2247" i="1"/>
  <c r="AH2246" i="1"/>
  <c r="AE2245" i="1"/>
  <c r="AB2245" i="1"/>
  <c r="AH2244" i="1"/>
  <c r="AE2243" i="1"/>
  <c r="AB2243" i="1"/>
  <c r="AH2242" i="1"/>
  <c r="AE2241" i="1"/>
  <c r="AB2241" i="1"/>
  <c r="AH2240" i="1"/>
  <c r="AE2239" i="1"/>
  <c r="AB2239" i="1"/>
  <c r="AH2238" i="1"/>
  <c r="AE2237" i="1"/>
  <c r="AB2237" i="1"/>
  <c r="AH2236" i="1"/>
  <c r="AE2235" i="1"/>
  <c r="AB2235" i="1"/>
  <c r="AH2234" i="1"/>
  <c r="AE2233" i="1"/>
  <c r="AB2233" i="1"/>
  <c r="AH2232" i="1"/>
  <c r="AE2231" i="1"/>
  <c r="AB2231" i="1"/>
  <c r="AH2230" i="1"/>
  <c r="AE2229" i="1"/>
  <c r="AB2229" i="1"/>
  <c r="AH2228" i="1"/>
  <c r="AE2227" i="1"/>
  <c r="AB2227" i="1"/>
  <c r="AH2226" i="1"/>
  <c r="AE2225" i="1"/>
  <c r="AB2225" i="1"/>
  <c r="AH2224" i="1"/>
  <c r="AE2223" i="1"/>
  <c r="AB2223" i="1"/>
  <c r="AH2222" i="1"/>
  <c r="AE2221" i="1"/>
  <c r="AB2221" i="1"/>
  <c r="AH2220" i="1"/>
  <c r="AE2219" i="1"/>
  <c r="AB2219" i="1"/>
  <c r="AH2218" i="1"/>
  <c r="AE2217" i="1"/>
  <c r="AB2217" i="1"/>
  <c r="AH2216" i="1"/>
  <c r="AE2215" i="1"/>
  <c r="AB2215" i="1"/>
  <c r="AH2214" i="1"/>
  <c r="AE2213" i="1"/>
  <c r="AB2213" i="1"/>
  <c r="AH2212" i="1"/>
  <c r="AE2211" i="1"/>
  <c r="AB2211" i="1"/>
  <c r="AH2210" i="1"/>
  <c r="AE2209" i="1"/>
  <c r="AB2209" i="1"/>
  <c r="AH2208" i="1"/>
  <c r="AE2207" i="1"/>
  <c r="AB2207" i="1"/>
  <c r="AH2206" i="1"/>
  <c r="AE2205" i="1"/>
  <c r="AB2205" i="1"/>
  <c r="AH2204" i="1"/>
  <c r="AE2203" i="1"/>
  <c r="AB2203" i="1"/>
  <c r="AH2202" i="1"/>
  <c r="AE2201" i="1"/>
  <c r="AB2201" i="1"/>
  <c r="AH2200" i="1"/>
  <c r="AE2199" i="1"/>
  <c r="AB2199" i="1"/>
  <c r="AH2198" i="1"/>
  <c r="AE2197" i="1"/>
  <c r="AB2197" i="1"/>
  <c r="AH2196" i="1"/>
  <c r="AE2195" i="1"/>
  <c r="AB2195" i="1"/>
  <c r="AH2194" i="1"/>
  <c r="AE2193" i="1"/>
  <c r="AB2193" i="1"/>
  <c r="AH2192" i="1"/>
  <c r="AE2191" i="1"/>
  <c r="AB2191" i="1"/>
  <c r="AH2190" i="1"/>
  <c r="AE2189" i="1"/>
  <c r="AB2189" i="1"/>
  <c r="AH2188" i="1"/>
  <c r="AE2187" i="1"/>
  <c r="AB2187" i="1"/>
  <c r="AH2186" i="1"/>
  <c r="AE2185" i="1"/>
  <c r="AB2185" i="1"/>
  <c r="AH2184" i="1"/>
  <c r="AE2183" i="1"/>
  <c r="AB2183" i="1"/>
  <c r="AH2182" i="1"/>
  <c r="AE2181" i="1"/>
  <c r="AB2181" i="1"/>
  <c r="AH2180" i="1"/>
  <c r="AE2179" i="1"/>
  <c r="AB2179" i="1"/>
  <c r="AH2178" i="1"/>
  <c r="AE2177" i="1"/>
  <c r="AB2177" i="1"/>
  <c r="AH2176" i="1"/>
  <c r="AE2175" i="1"/>
  <c r="AB2175" i="1"/>
  <c r="AH2174" i="1"/>
  <c r="AE2173" i="1"/>
  <c r="AB2173" i="1"/>
  <c r="AH2172" i="1"/>
  <c r="AE2171" i="1"/>
  <c r="AB2171" i="1"/>
  <c r="AH2170" i="1"/>
  <c r="AE2169" i="1"/>
  <c r="AB2169" i="1"/>
  <c r="AH2168" i="1"/>
  <c r="AE2167" i="1"/>
  <c r="AB2167" i="1"/>
  <c r="AH2166" i="1"/>
  <c r="AE2165" i="1"/>
  <c r="AB2165" i="1"/>
  <c r="AH2164" i="1"/>
  <c r="AE2163" i="1"/>
  <c r="AB2163" i="1"/>
  <c r="AH2162" i="1"/>
  <c r="AE2161" i="1"/>
  <c r="AB2161" i="1"/>
  <c r="AH2160" i="1"/>
  <c r="AE2159" i="1"/>
  <c r="AB2159" i="1"/>
  <c r="AH2158" i="1"/>
  <c r="AE2157" i="1"/>
  <c r="AB2157" i="1"/>
  <c r="AH2156" i="1"/>
  <c r="AE2155" i="1"/>
  <c r="AB2155" i="1"/>
  <c r="AH2154" i="1"/>
  <c r="AE2153" i="1"/>
  <c r="AB2153" i="1"/>
  <c r="AH2152" i="1"/>
  <c r="AE2151" i="1"/>
  <c r="AB2151" i="1"/>
  <c r="AH2150" i="1"/>
  <c r="AE2149" i="1"/>
  <c r="AB2149" i="1"/>
  <c r="AH2148" i="1"/>
  <c r="AE2147" i="1"/>
  <c r="AB2147" i="1"/>
  <c r="AH2146" i="1"/>
  <c r="AE2145" i="1"/>
  <c r="AB2145" i="1"/>
  <c r="AH2144" i="1"/>
  <c r="AE2143" i="1"/>
  <c r="AB2143" i="1"/>
  <c r="AH2142" i="1"/>
  <c r="AE2141" i="1"/>
  <c r="AB2141" i="1"/>
  <c r="AH2140" i="1"/>
  <c r="AE2139" i="1"/>
  <c r="AB2139" i="1"/>
  <c r="AH2138" i="1"/>
  <c r="AE2137" i="1"/>
  <c r="AB2137" i="1"/>
  <c r="AH2136" i="1"/>
  <c r="AE2135" i="1"/>
  <c r="AB2135" i="1"/>
  <c r="AH2134" i="1"/>
  <c r="AE2133" i="1"/>
  <c r="AB2133" i="1"/>
  <c r="AH2132" i="1"/>
  <c r="AE2131" i="1"/>
  <c r="AB2131" i="1"/>
  <c r="AH2130" i="1"/>
  <c r="AE2129" i="1"/>
  <c r="AB2129" i="1"/>
  <c r="AH2127" i="1"/>
  <c r="AE2127" i="1"/>
  <c r="AH2125" i="1"/>
  <c r="AE2125" i="1"/>
  <c r="AH2123" i="1"/>
  <c r="AE2123" i="1"/>
  <c r="AH2121" i="1"/>
  <c r="AE2121" i="1"/>
  <c r="AH2119" i="1"/>
  <c r="AE2119" i="1"/>
  <c r="AE2117" i="1"/>
  <c r="AB2117" i="1"/>
  <c r="AH2116" i="1"/>
  <c r="AE2115" i="1"/>
  <c r="AB2115" i="1"/>
  <c r="AH2114" i="1"/>
  <c r="AE2113" i="1"/>
  <c r="AB2113" i="1"/>
  <c r="AH2112" i="1"/>
  <c r="AE2111" i="1"/>
  <c r="AB2111" i="1"/>
  <c r="AH2110" i="1"/>
  <c r="AE2109" i="1"/>
  <c r="AB2109" i="1"/>
  <c r="AH2108" i="1"/>
  <c r="AE2107" i="1"/>
  <c r="AB2107" i="1"/>
  <c r="AH2106" i="1"/>
  <c r="AE2105" i="1"/>
  <c r="AB2105" i="1"/>
  <c r="AH2104" i="1"/>
  <c r="AE2103" i="1"/>
  <c r="AB2103" i="1"/>
  <c r="AH2102" i="1"/>
  <c r="AE2101" i="1"/>
  <c r="AB2101" i="1"/>
  <c r="AH2100" i="1"/>
  <c r="AE2099" i="1"/>
  <c r="AB2099" i="1"/>
  <c r="AH2098" i="1"/>
  <c r="AE2097" i="1"/>
  <c r="AB2097" i="1"/>
  <c r="AH2096" i="1"/>
  <c r="AE2095" i="1"/>
  <c r="AB2095" i="1"/>
  <c r="AH2094" i="1"/>
  <c r="AE2093" i="1"/>
  <c r="AB2093" i="1"/>
  <c r="AH2092" i="1"/>
  <c r="AE2091" i="1"/>
  <c r="AB2091" i="1"/>
  <c r="AH2090" i="1"/>
  <c r="AE2089" i="1"/>
  <c r="AB2089" i="1"/>
  <c r="AH2088" i="1"/>
  <c r="AE2087" i="1"/>
  <c r="AB2087" i="1"/>
  <c r="AH2086" i="1"/>
  <c r="AE2085" i="1"/>
  <c r="AB2085" i="1"/>
  <c r="AH2084" i="1"/>
  <c r="AE2083" i="1"/>
  <c r="AB2083" i="1"/>
  <c r="AH2082" i="1"/>
  <c r="AE2081" i="1"/>
  <c r="AB2081" i="1"/>
  <c r="AH2080" i="1"/>
  <c r="AE2079" i="1"/>
  <c r="AB2079" i="1"/>
  <c r="AH2078" i="1"/>
  <c r="AE2077" i="1"/>
  <c r="AB2077" i="1"/>
  <c r="AH2076" i="1"/>
  <c r="AE2075" i="1"/>
  <c r="AB2075" i="1"/>
  <c r="AH2074" i="1"/>
  <c r="AE2073" i="1"/>
  <c r="AB2073" i="1"/>
  <c r="AH2072" i="1"/>
  <c r="AE2071" i="1"/>
  <c r="AB2071" i="1"/>
  <c r="AH2070" i="1"/>
  <c r="AE2069" i="1"/>
  <c r="AB2069" i="1"/>
  <c r="AH2068" i="1"/>
  <c r="AE2067" i="1"/>
  <c r="AB2067" i="1"/>
  <c r="AH2066" i="1"/>
  <c r="AE2065" i="1"/>
  <c r="AB2065" i="1"/>
  <c r="AH2064" i="1"/>
  <c r="AE2063" i="1"/>
  <c r="AB2063" i="1"/>
  <c r="AH2062" i="1"/>
  <c r="AE2061" i="1"/>
  <c r="AB2061" i="1"/>
  <c r="AH2060" i="1"/>
  <c r="AE2059" i="1"/>
  <c r="AB2059" i="1"/>
  <c r="AH2058" i="1"/>
  <c r="AE2057" i="1"/>
  <c r="AB2057" i="1"/>
  <c r="AH2056" i="1"/>
  <c r="AE2055" i="1"/>
  <c r="AB2055" i="1"/>
  <c r="AH2054" i="1"/>
  <c r="AE2053" i="1"/>
  <c r="AB2053" i="1"/>
  <c r="AH2052" i="1"/>
  <c r="AE2051" i="1"/>
  <c r="AB2051" i="1"/>
  <c r="AH2050" i="1"/>
  <c r="AE2049" i="1"/>
  <c r="AB2049" i="1"/>
  <c r="AH2048" i="1"/>
  <c r="AE2047" i="1"/>
  <c r="AB2047" i="1"/>
  <c r="AH2046" i="1"/>
  <c r="AE2045" i="1"/>
  <c r="AB2045" i="1"/>
  <c r="AH2044" i="1"/>
  <c r="AE2043" i="1"/>
  <c r="AB2043" i="1"/>
  <c r="AH2042" i="1"/>
  <c r="AE2041" i="1"/>
  <c r="AB2041" i="1"/>
  <c r="AH2040" i="1"/>
  <c r="AE2039" i="1"/>
  <c r="AB2039" i="1"/>
  <c r="AH2038" i="1"/>
  <c r="Y1329" i="1"/>
  <c r="Y1327" i="1"/>
  <c r="Y1325" i="1"/>
  <c r="Y1323" i="1"/>
  <c r="Y1321" i="1"/>
  <c r="Y1319" i="1"/>
  <c r="Y1317" i="1"/>
  <c r="Y1315" i="1"/>
  <c r="Y1313" i="1"/>
  <c r="Y1311" i="1"/>
  <c r="Y1309" i="1"/>
  <c r="Y1307" i="1"/>
  <c r="Y1305" i="1"/>
  <c r="Y1303" i="1"/>
  <c r="Y1301" i="1"/>
  <c r="Y1299" i="1"/>
  <c r="Y1297" i="1"/>
  <c r="Y1295" i="1"/>
  <c r="Y1293" i="1"/>
  <c r="Y1291" i="1"/>
  <c r="Y1289" i="1"/>
  <c r="Y1287" i="1"/>
  <c r="Y1285" i="1"/>
  <c r="Y1283" i="1"/>
  <c r="Y1281" i="1"/>
  <c r="Y1279" i="1"/>
  <c r="Y1277" i="1"/>
  <c r="Y1275" i="1"/>
  <c r="Y1273" i="1"/>
  <c r="Y1271" i="1"/>
  <c r="Y1269" i="1"/>
  <c r="Y1267" i="1"/>
  <c r="Y2036" i="1"/>
  <c r="Y2034" i="1"/>
  <c r="Y2032" i="1"/>
  <c r="Y2030" i="1"/>
  <c r="Y2028" i="1"/>
  <c r="Y2026" i="1"/>
  <c r="Y2024" i="1"/>
  <c r="Y2022" i="1"/>
  <c r="Y2020" i="1"/>
  <c r="Y2018" i="1"/>
  <c r="Y2016" i="1"/>
  <c r="Y2014" i="1"/>
  <c r="Y2012" i="1"/>
  <c r="Y2010" i="1"/>
  <c r="Y2008" i="1"/>
  <c r="Y2006" i="1"/>
  <c r="Y2004" i="1"/>
  <c r="Y2002" i="1"/>
  <c r="Y2000" i="1"/>
  <c r="Y1998" i="1"/>
  <c r="Y1996" i="1"/>
  <c r="Y1994" i="1"/>
  <c r="Y1992" i="1"/>
  <c r="Y1990" i="1"/>
  <c r="Y1988" i="1"/>
  <c r="Y1986" i="1"/>
  <c r="Y1984" i="1"/>
  <c r="Y1982" i="1"/>
  <c r="Y1980" i="1"/>
  <c r="Y1978" i="1"/>
  <c r="Y1976" i="1"/>
  <c r="Y1974" i="1"/>
  <c r="Y1972" i="1"/>
  <c r="Y1970" i="1"/>
  <c r="Y1968" i="1"/>
  <c r="Y1966" i="1"/>
  <c r="Y1964" i="1"/>
  <c r="Y1962" i="1"/>
  <c r="Y1960" i="1"/>
  <c r="Y1958" i="1"/>
  <c r="Y1956" i="1"/>
  <c r="Y1954" i="1"/>
  <c r="Y1952" i="1"/>
  <c r="Y1950" i="1"/>
  <c r="Y1948" i="1"/>
  <c r="Y1946" i="1"/>
  <c r="Y1944" i="1"/>
  <c r="Y1942" i="1"/>
  <c r="Y1940" i="1"/>
  <c r="Y1938" i="1"/>
  <c r="Y1936" i="1"/>
  <c r="Y1934" i="1"/>
  <c r="Y1932" i="1"/>
  <c r="Y1930" i="1"/>
  <c r="Y1928" i="1"/>
  <c r="Y1926" i="1"/>
  <c r="AE1924" i="1"/>
  <c r="AB1924" i="1"/>
  <c r="AH1923" i="1"/>
  <c r="AE1922" i="1"/>
  <c r="AB1922" i="1"/>
  <c r="AH1921" i="1"/>
  <c r="AE1920" i="1"/>
  <c r="AB1920" i="1"/>
  <c r="AH1919" i="1"/>
  <c r="AE1918" i="1"/>
  <c r="AB1918" i="1"/>
  <c r="AH1917" i="1"/>
  <c r="AE1916" i="1"/>
  <c r="AB1916" i="1"/>
  <c r="AH1915" i="1"/>
  <c r="AE1914" i="1"/>
  <c r="AB1914" i="1"/>
  <c r="AH1913" i="1"/>
  <c r="AE1912" i="1"/>
  <c r="AB1912" i="1"/>
  <c r="AH1911" i="1"/>
  <c r="AE1910" i="1"/>
  <c r="AB1910" i="1"/>
  <c r="AH1909" i="1"/>
  <c r="AE1908" i="1"/>
  <c r="AB1908" i="1"/>
  <c r="AH1907" i="1"/>
  <c r="AE1906" i="1"/>
  <c r="AB1906" i="1"/>
  <c r="AH1905" i="1"/>
  <c r="AE1904" i="1"/>
  <c r="AB1904" i="1"/>
  <c r="AH1903" i="1"/>
  <c r="AE1902" i="1"/>
  <c r="AB1902" i="1"/>
  <c r="AH1901" i="1"/>
  <c r="AE1900" i="1"/>
  <c r="AB1900" i="1"/>
  <c r="AH1899" i="1"/>
  <c r="AE1898" i="1"/>
  <c r="AB1898" i="1"/>
  <c r="AH1897" i="1"/>
  <c r="AE1896" i="1"/>
  <c r="AB1896" i="1"/>
  <c r="AH1895" i="1"/>
  <c r="AE1894" i="1"/>
  <c r="AB1894" i="1"/>
  <c r="AH1893" i="1"/>
  <c r="AE1892" i="1"/>
  <c r="AB1892" i="1"/>
  <c r="AH1891" i="1"/>
  <c r="AE1890" i="1"/>
  <c r="AB1890" i="1"/>
  <c r="AH1889" i="1"/>
  <c r="Y1888" i="1"/>
  <c r="Y1886" i="1"/>
  <c r="Y1884" i="1"/>
  <c r="Y1882" i="1"/>
  <c r="Y1880" i="1"/>
  <c r="Y1878" i="1"/>
  <c r="Y1876" i="1"/>
  <c r="Y1874" i="1"/>
  <c r="Y1872" i="1"/>
  <c r="Y1870" i="1"/>
  <c r="Y1868" i="1"/>
  <c r="Y1866" i="1"/>
  <c r="Y1864" i="1"/>
  <c r="Y1862" i="1"/>
  <c r="Y1860" i="1"/>
  <c r="Y1858" i="1"/>
  <c r="Y1856" i="1"/>
  <c r="Y1854" i="1"/>
  <c r="Y1852" i="1"/>
  <c r="Y1850" i="1"/>
  <c r="Y1848" i="1"/>
  <c r="Y1846" i="1"/>
  <c r="Y1844" i="1"/>
  <c r="Y1842" i="1"/>
  <c r="Y1840" i="1"/>
  <c r="Y1838" i="1"/>
  <c r="Y1836" i="1"/>
  <c r="Y1834" i="1"/>
  <c r="Y1832" i="1"/>
  <c r="Y1830" i="1"/>
  <c r="Y1828" i="1"/>
  <c r="Y1826" i="1"/>
  <c r="Y1824" i="1"/>
  <c r="Y1822" i="1"/>
  <c r="Y1820" i="1"/>
  <c r="Y1818" i="1"/>
  <c r="Y1816" i="1"/>
  <c r="Y1814" i="1"/>
  <c r="Y1812" i="1"/>
  <c r="Y1810" i="1"/>
  <c r="Y1808" i="1"/>
  <c r="Y1806" i="1"/>
  <c r="Y1804" i="1"/>
  <c r="Y1802" i="1"/>
  <c r="Y1800" i="1"/>
  <c r="Y1798" i="1"/>
  <c r="Y1796" i="1"/>
  <c r="Y1794" i="1"/>
  <c r="Y1792" i="1"/>
  <c r="Y1790" i="1"/>
  <c r="Y1788" i="1"/>
  <c r="Y1786" i="1"/>
  <c r="Y1784" i="1"/>
  <c r="Y1782" i="1"/>
  <c r="Y1780" i="1"/>
  <c r="Y1778" i="1"/>
  <c r="Y1776" i="1"/>
  <c r="Y1774" i="1"/>
  <c r="Y1772" i="1"/>
  <c r="Y1770" i="1"/>
  <c r="Y1768" i="1"/>
  <c r="Y1766" i="1"/>
  <c r="Y1764" i="1"/>
  <c r="Y1762" i="1"/>
  <c r="Y1760" i="1"/>
  <c r="Y1758" i="1"/>
  <c r="Y1756" i="1"/>
  <c r="Y1754" i="1"/>
  <c r="Y1752" i="1"/>
  <c r="Y1750" i="1"/>
  <c r="Y1748" i="1"/>
  <c r="Y1746" i="1"/>
  <c r="Y1744" i="1"/>
  <c r="Y1742" i="1"/>
  <c r="Y1740" i="1"/>
  <c r="Y1738" i="1"/>
  <c r="Y1736" i="1"/>
  <c r="Y1734" i="1"/>
  <c r="Y1732" i="1"/>
  <c r="Y1730" i="1"/>
  <c r="Y1728" i="1"/>
  <c r="Y1726" i="1"/>
  <c r="Y1724" i="1"/>
  <c r="Y1722" i="1"/>
  <c r="Y1720" i="1"/>
  <c r="Y1718" i="1"/>
  <c r="Y1716" i="1"/>
  <c r="Y1714" i="1"/>
  <c r="Y1712" i="1"/>
  <c r="Y1710" i="1"/>
  <c r="Y1708" i="1"/>
  <c r="Y1706" i="1"/>
  <c r="Y1704" i="1"/>
  <c r="Y1702" i="1"/>
  <c r="Y1700" i="1"/>
  <c r="Y1698" i="1"/>
  <c r="Y1696" i="1"/>
  <c r="Y1694" i="1"/>
  <c r="Y1692" i="1"/>
  <c r="Y1690" i="1"/>
  <c r="Y1688" i="1"/>
  <c r="Y1686" i="1"/>
  <c r="Y1684" i="1"/>
  <c r="Y1682" i="1"/>
  <c r="Y1680" i="1"/>
  <c r="Y1678" i="1"/>
  <c r="Y1676" i="1"/>
  <c r="AB1674" i="1"/>
  <c r="AB1672" i="1"/>
  <c r="AB1670" i="1"/>
  <c r="AB1668" i="1"/>
  <c r="AB1666" i="1"/>
  <c r="AB1664" i="1"/>
  <c r="AB1662" i="1"/>
  <c r="AB1660" i="1"/>
  <c r="AB1658" i="1"/>
  <c r="AE1656" i="1"/>
  <c r="Y1656" i="1"/>
  <c r="AE1654" i="1"/>
  <c r="Y1654" i="1"/>
  <c r="AE1652" i="1"/>
  <c r="Y1652" i="1"/>
  <c r="AE1650" i="1"/>
  <c r="Y1650" i="1"/>
  <c r="AE1648" i="1"/>
  <c r="Y1648" i="1"/>
  <c r="AE1646" i="1"/>
  <c r="Y1646" i="1"/>
  <c r="AE1644" i="1"/>
  <c r="Y1644" i="1"/>
  <c r="AE1642" i="1"/>
  <c r="Y1642" i="1"/>
  <c r="AE1640" i="1"/>
  <c r="Y1640" i="1"/>
  <c r="AE1638" i="1"/>
  <c r="Y1638" i="1"/>
  <c r="AE1636" i="1"/>
  <c r="Y1636" i="1"/>
  <c r="AE1634" i="1"/>
  <c r="Y1634" i="1"/>
  <c r="AE1632" i="1"/>
  <c r="Y1632" i="1"/>
  <c r="AE1630" i="1"/>
  <c r="Y1630" i="1"/>
  <c r="AE1628" i="1"/>
  <c r="Y1628" i="1"/>
  <c r="AE1626" i="1"/>
  <c r="Y1626" i="1"/>
  <c r="AE1624" i="1"/>
  <c r="Y1624" i="1"/>
  <c r="AE1622" i="1"/>
  <c r="Y1622" i="1"/>
  <c r="AE1620" i="1"/>
  <c r="Y1620" i="1"/>
  <c r="AE1618" i="1"/>
  <c r="Y1618" i="1"/>
  <c r="AE1616" i="1"/>
  <c r="Y1616" i="1"/>
  <c r="AE1614" i="1"/>
  <c r="Y1614" i="1"/>
  <c r="AH1612" i="1"/>
  <c r="AE1611" i="1"/>
  <c r="AB1611" i="1"/>
  <c r="AH1610" i="1"/>
  <c r="AE1609" i="1"/>
  <c r="AB1609" i="1"/>
  <c r="AH1608" i="1"/>
  <c r="AE1607" i="1"/>
  <c r="AB1607" i="1"/>
  <c r="AH1606" i="1"/>
  <c r="AE1605" i="1"/>
  <c r="AB1605" i="1"/>
  <c r="AH1604" i="1"/>
  <c r="AE1603" i="1"/>
  <c r="AB1603" i="1"/>
  <c r="AH1602" i="1"/>
  <c r="AE1601" i="1"/>
  <c r="AB1601" i="1"/>
  <c r="AH1600" i="1"/>
  <c r="AE1599" i="1"/>
  <c r="AB1599" i="1"/>
  <c r="AH1598" i="1"/>
  <c r="AE1597" i="1"/>
  <c r="AB1597" i="1"/>
  <c r="AH1596" i="1"/>
  <c r="AE1595" i="1"/>
  <c r="AB1595" i="1"/>
  <c r="AH1594" i="1"/>
  <c r="AE1593" i="1"/>
  <c r="AB1593" i="1"/>
  <c r="AH1592" i="1"/>
  <c r="AE1591" i="1"/>
  <c r="AB1591" i="1"/>
  <c r="AH1590" i="1"/>
  <c r="AE1589" i="1"/>
  <c r="AB1589" i="1"/>
  <c r="AH1588" i="1"/>
  <c r="AE1587" i="1"/>
  <c r="AB1587" i="1"/>
  <c r="AH1586" i="1"/>
  <c r="AE1585" i="1"/>
  <c r="AB1585" i="1"/>
  <c r="AH1584" i="1"/>
  <c r="AE1583" i="1"/>
  <c r="AB1583" i="1"/>
  <c r="AH1582" i="1"/>
  <c r="AE1581" i="1"/>
  <c r="AB1581" i="1"/>
  <c r="AH1580" i="1"/>
  <c r="AE1579" i="1"/>
  <c r="AB1579" i="1"/>
  <c r="AH1578" i="1"/>
  <c r="AE1577" i="1"/>
  <c r="AB1577" i="1"/>
  <c r="AH1576" i="1"/>
  <c r="AE1575" i="1"/>
  <c r="AB1575" i="1"/>
  <c r="AH1574" i="1"/>
  <c r="AE1573" i="1"/>
  <c r="AB1573" i="1"/>
  <c r="AH1572" i="1"/>
  <c r="AE1571" i="1"/>
  <c r="AB1571" i="1"/>
  <c r="AH1570" i="1"/>
  <c r="AE1569" i="1"/>
  <c r="AB1569" i="1"/>
  <c r="AH1568" i="1"/>
  <c r="AE1567" i="1"/>
  <c r="AB1567" i="1"/>
  <c r="AH1566" i="1"/>
  <c r="AE1565" i="1"/>
  <c r="AB1565" i="1"/>
  <c r="AH1564" i="1"/>
  <c r="AE1563" i="1"/>
  <c r="AB1563" i="1"/>
  <c r="AH1562" i="1"/>
  <c r="AE1561" i="1"/>
  <c r="AB1561" i="1"/>
  <c r="AH1560" i="1"/>
  <c r="AE1559" i="1"/>
  <c r="AB1559" i="1"/>
  <c r="AH1558" i="1"/>
  <c r="AE1557" i="1"/>
  <c r="AB1557" i="1"/>
  <c r="AH1556" i="1"/>
  <c r="AE1555" i="1"/>
  <c r="AB1555" i="1"/>
  <c r="AH1554" i="1"/>
  <c r="AE1553" i="1"/>
  <c r="AB1553" i="1"/>
  <c r="AH1552" i="1"/>
  <c r="AE1551" i="1"/>
  <c r="AB1551" i="1"/>
  <c r="AH1550" i="1"/>
  <c r="AE1549" i="1"/>
  <c r="AB1549" i="1"/>
  <c r="AH1548" i="1"/>
  <c r="AE1547" i="1"/>
  <c r="AB1547" i="1"/>
  <c r="AH1546" i="1"/>
  <c r="AE1545" i="1"/>
  <c r="AB1545" i="1"/>
  <c r="AH1544" i="1"/>
  <c r="AE1543" i="1"/>
  <c r="AB1543" i="1"/>
  <c r="AH1542" i="1"/>
  <c r="AE1541" i="1"/>
  <c r="AB1541" i="1"/>
  <c r="AH1540" i="1"/>
  <c r="AE1539" i="1"/>
  <c r="AB1539" i="1"/>
  <c r="AH1538" i="1"/>
  <c r="AE1537" i="1"/>
  <c r="AB1537" i="1"/>
  <c r="AH1536" i="1"/>
  <c r="AE1535" i="1"/>
  <c r="AB1535" i="1"/>
  <c r="AE1534" i="1"/>
  <c r="Y1534" i="1"/>
  <c r="AE1532" i="1"/>
  <c r="Y1532" i="1"/>
  <c r="AE1530" i="1"/>
  <c r="Y1530" i="1"/>
  <c r="AE1528" i="1"/>
  <c r="Y1528" i="1"/>
  <c r="AE1526" i="1"/>
  <c r="Y1526" i="1"/>
  <c r="AE1524" i="1"/>
  <c r="Y1524" i="1"/>
  <c r="AE1522" i="1"/>
  <c r="Y1522" i="1"/>
  <c r="AE1520" i="1"/>
  <c r="Y1520" i="1"/>
  <c r="AE1518" i="1"/>
  <c r="Y1518" i="1"/>
  <c r="AE1516" i="1"/>
  <c r="Y1516" i="1"/>
  <c r="Y1514" i="1"/>
  <c r="Y1512" i="1"/>
  <c r="Y1510" i="1"/>
  <c r="Y1508" i="1"/>
  <c r="Y1506" i="1"/>
  <c r="Y1504" i="1"/>
  <c r="Y1502" i="1"/>
  <c r="Y1500" i="1"/>
  <c r="Y1498" i="1"/>
  <c r="Y1496" i="1"/>
  <c r="Y1494" i="1"/>
  <c r="Y1492" i="1"/>
  <c r="Y1490" i="1"/>
  <c r="Y1488" i="1"/>
  <c r="Y1486" i="1"/>
  <c r="Y1484" i="1"/>
  <c r="Y1482" i="1"/>
  <c r="Y1480" i="1"/>
  <c r="Y1478" i="1"/>
  <c r="Y1476" i="1"/>
  <c r="Y1474" i="1"/>
  <c r="Y1472" i="1"/>
  <c r="Y1470" i="1"/>
  <c r="Y1468" i="1"/>
  <c r="Y1466" i="1"/>
  <c r="Y1464" i="1"/>
  <c r="Y1462" i="1"/>
  <c r="Y1460" i="1"/>
  <c r="Y1458" i="1"/>
  <c r="Y1456" i="1"/>
  <c r="Y1454" i="1"/>
  <c r="Y1452" i="1"/>
  <c r="Y1450" i="1"/>
  <c r="Y1448" i="1"/>
  <c r="Y1446" i="1"/>
  <c r="Y1444" i="1"/>
  <c r="Y1442" i="1"/>
  <c r="Y1440" i="1"/>
  <c r="Y1438" i="1"/>
  <c r="Y1436" i="1"/>
  <c r="Y1434" i="1"/>
  <c r="Y1432" i="1"/>
  <c r="Y1430" i="1"/>
  <c r="Y1428" i="1"/>
  <c r="Y1426" i="1"/>
  <c r="Y1424" i="1"/>
  <c r="Y1422" i="1"/>
  <c r="AE1420" i="1"/>
  <c r="Y1420" i="1"/>
  <c r="AH1418" i="1"/>
  <c r="AH1416" i="1"/>
  <c r="AH1414" i="1"/>
  <c r="AH1412" i="1"/>
  <c r="AH1410" i="1"/>
  <c r="AH1408" i="1"/>
  <c r="AH1406" i="1"/>
  <c r="AH1404" i="1"/>
  <c r="AH1402" i="1"/>
  <c r="AH1400" i="1"/>
  <c r="AH1398" i="1"/>
  <c r="AH1396" i="1"/>
  <c r="AE1394" i="1"/>
  <c r="AE1392" i="1"/>
  <c r="AE1390" i="1"/>
  <c r="AE1388" i="1"/>
  <c r="AE1386" i="1"/>
  <c r="AE1384" i="1"/>
  <c r="AE1382" i="1"/>
  <c r="AE1380" i="1"/>
  <c r="AE1378" i="1"/>
  <c r="AE1376" i="1"/>
  <c r="AE1374" i="1"/>
  <c r="AE1372" i="1"/>
  <c r="AE1370" i="1"/>
  <c r="AH1368" i="1"/>
  <c r="AE1367" i="1"/>
  <c r="AB1367" i="1"/>
  <c r="AH1366" i="1"/>
  <c r="AE1365" i="1"/>
  <c r="AB1365" i="1"/>
  <c r="AH1364" i="1"/>
  <c r="AE1363" i="1"/>
  <c r="AB1363" i="1"/>
  <c r="AH1362" i="1"/>
  <c r="AE1361" i="1"/>
  <c r="AB1361" i="1"/>
  <c r="AH1360" i="1"/>
  <c r="AE1359" i="1"/>
  <c r="AB1359" i="1"/>
  <c r="AH1358" i="1"/>
  <c r="AE1357" i="1"/>
  <c r="AB1357" i="1"/>
  <c r="Y1265" i="1"/>
  <c r="Y1263" i="1"/>
  <c r="Y1261" i="1"/>
  <c r="Y1259" i="1"/>
  <c r="Y1257" i="1"/>
  <c r="Y1255" i="1"/>
  <c r="Y1253" i="1"/>
  <c r="Y1251" i="1"/>
  <c r="Y1249" i="1"/>
  <c r="Y1247" i="1"/>
  <c r="Y1245" i="1"/>
  <c r="Y1243" i="1"/>
  <c r="Y1241" i="1"/>
  <c r="Y1239" i="1"/>
  <c r="Y1237" i="1"/>
  <c r="Y1235" i="1"/>
  <c r="Y1233" i="1"/>
  <c r="Y1231" i="1"/>
  <c r="Y1229" i="1"/>
  <c r="Y1227" i="1"/>
  <c r="Y1225" i="1"/>
  <c r="Y1223" i="1"/>
  <c r="Y1221" i="1"/>
  <c r="Y1219" i="1"/>
  <c r="Y1217" i="1"/>
  <c r="Y1215" i="1"/>
  <c r="Y1213" i="1"/>
  <c r="Y1211" i="1"/>
  <c r="Y1209" i="1"/>
  <c r="Y1207" i="1"/>
  <c r="Y1205" i="1"/>
  <c r="Y1203" i="1"/>
  <c r="Y1201" i="1"/>
  <c r="Y1199" i="1"/>
  <c r="Y1197" i="1"/>
  <c r="Y1195" i="1"/>
  <c r="AE1193" i="1"/>
  <c r="AB1193" i="1"/>
  <c r="AH1192" i="1"/>
  <c r="AE1191" i="1"/>
  <c r="Y1191" i="1"/>
  <c r="AE1189" i="1"/>
  <c r="Y1189" i="1"/>
  <c r="AE1187" i="1"/>
  <c r="Y1187" i="1"/>
  <c r="AE1185" i="1"/>
  <c r="Y1185" i="1"/>
  <c r="Y1183" i="1"/>
  <c r="Y1181" i="1"/>
  <c r="Y1179" i="1"/>
  <c r="Y1177" i="1"/>
  <c r="Y1175" i="1"/>
  <c r="Y1173" i="1"/>
  <c r="Y1171" i="1"/>
  <c r="Y1169" i="1"/>
  <c r="Y1167" i="1"/>
  <c r="Y1165" i="1"/>
  <c r="Y1163" i="1"/>
  <c r="Y1161" i="1"/>
  <c r="Y1159" i="1"/>
  <c r="Y1157" i="1"/>
  <c r="Y1155" i="1"/>
  <c r="Y1153" i="1"/>
  <c r="Y1151" i="1"/>
  <c r="Y1149" i="1"/>
  <c r="Y1147" i="1"/>
  <c r="Y1145" i="1"/>
  <c r="Y1143" i="1"/>
  <c r="Y1141" i="1"/>
  <c r="AE1139" i="1"/>
  <c r="Y1139" i="1"/>
  <c r="AE1137" i="1"/>
  <c r="Y1137" i="1"/>
  <c r="Y1135" i="1"/>
  <c r="Y1133" i="1"/>
  <c r="Y1131" i="1"/>
  <c r="Y1129" i="1"/>
  <c r="Y1127" i="1"/>
  <c r="Y1125" i="1"/>
  <c r="AE1123" i="1"/>
  <c r="Y1123" i="1"/>
  <c r="AE1121" i="1"/>
  <c r="Y1121" i="1"/>
  <c r="AE1119" i="1"/>
  <c r="Y1119" i="1"/>
  <c r="AE1117" i="1"/>
  <c r="Y1117" i="1"/>
  <c r="AE1115" i="1"/>
  <c r="Y1115" i="1"/>
  <c r="AE1113" i="1"/>
  <c r="Y1113" i="1"/>
  <c r="AE1111" i="1"/>
  <c r="Y1111" i="1"/>
  <c r="AE1109" i="1"/>
  <c r="Y1109" i="1"/>
  <c r="AE1107" i="1"/>
  <c r="Y1107" i="1"/>
  <c r="AE1105" i="1"/>
  <c r="Y1105" i="1"/>
  <c r="AE1103" i="1"/>
  <c r="Y1103" i="1"/>
  <c r="AE1101" i="1"/>
  <c r="Y1101" i="1"/>
  <c r="AE1099" i="1"/>
  <c r="Y1099" i="1"/>
  <c r="AE1097" i="1"/>
  <c r="Y1097" i="1"/>
  <c r="AE1095" i="1"/>
  <c r="Y1095" i="1"/>
  <c r="AE1093" i="1"/>
  <c r="Y1093" i="1"/>
  <c r="AE1091" i="1"/>
  <c r="Y1091" i="1"/>
  <c r="AE1089" i="1"/>
  <c r="Y1089" i="1"/>
  <c r="AE1087" i="1"/>
  <c r="Y1087" i="1"/>
  <c r="AE1085" i="1"/>
  <c r="Y1085" i="1"/>
  <c r="AE1083" i="1"/>
  <c r="Y1083" i="1"/>
  <c r="AE1081" i="1"/>
  <c r="Y1081" i="1"/>
  <c r="AE1079" i="1"/>
  <c r="Y1079" i="1"/>
  <c r="AE1077" i="1"/>
  <c r="Y1077" i="1"/>
  <c r="AE1075" i="1"/>
  <c r="Y1075" i="1"/>
  <c r="AE1073" i="1"/>
  <c r="Y1073" i="1"/>
  <c r="AE1071" i="1"/>
  <c r="Y1071" i="1"/>
  <c r="AE1069" i="1"/>
  <c r="Y1069" i="1"/>
  <c r="AE1067" i="1"/>
  <c r="Y1067" i="1"/>
  <c r="AE1065" i="1"/>
  <c r="Y1065" i="1"/>
  <c r="AE1063" i="1"/>
  <c r="Y1063" i="1"/>
  <c r="AE1061" i="1"/>
  <c r="Y1061" i="1"/>
  <c r="AE1059" i="1"/>
  <c r="Y1059" i="1"/>
  <c r="AE1057" i="1"/>
  <c r="Y1057" i="1"/>
  <c r="AE1055" i="1"/>
  <c r="Y1055" i="1"/>
  <c r="AE1053" i="1"/>
  <c r="Y1053" i="1"/>
  <c r="AE1051" i="1"/>
  <c r="Y1051" i="1"/>
  <c r="AE1049" i="1"/>
  <c r="Y1049" i="1"/>
  <c r="AE1047" i="1"/>
  <c r="Y1047" i="1"/>
  <c r="AE1045" i="1"/>
  <c r="Y1045" i="1"/>
  <c r="AE1043" i="1"/>
  <c r="Y1043" i="1"/>
  <c r="AE1041" i="1"/>
  <c r="Y1041" i="1"/>
  <c r="AE1039" i="1"/>
  <c r="Y1039" i="1"/>
  <c r="AE1037" i="1"/>
  <c r="Y1037" i="1"/>
  <c r="AE1035" i="1"/>
  <c r="Y1035" i="1"/>
  <c r="AE1033" i="1"/>
  <c r="Y1033" i="1"/>
  <c r="AE1031" i="1"/>
  <c r="Y1031" i="1"/>
  <c r="AE1029" i="1"/>
  <c r="Y1029" i="1"/>
  <c r="AE1027" i="1"/>
  <c r="Y1027" i="1"/>
  <c r="AE1025" i="1"/>
  <c r="Y1025" i="1"/>
  <c r="AE1023" i="1"/>
  <c r="Y1023" i="1"/>
  <c r="AE1021" i="1"/>
  <c r="Y1021" i="1"/>
  <c r="AE1019" i="1"/>
  <c r="Y1019" i="1"/>
  <c r="AE1017" i="1"/>
  <c r="Y1017" i="1"/>
  <c r="AE1015" i="1"/>
  <c r="Y1015" i="1"/>
  <c r="AE1013" i="1"/>
  <c r="Y1013" i="1"/>
  <c r="AE1011" i="1"/>
  <c r="Y1011" i="1"/>
  <c r="AE1009" i="1"/>
  <c r="Y1009" i="1"/>
  <c r="AE1007" i="1"/>
  <c r="Y1007" i="1"/>
  <c r="AE1005" i="1"/>
  <c r="Y1005" i="1"/>
  <c r="AE1003" i="1"/>
  <c r="Y1003" i="1"/>
  <c r="AE1001" i="1"/>
  <c r="Y1001" i="1"/>
  <c r="AE999" i="1"/>
  <c r="Y999" i="1"/>
  <c r="AE997" i="1"/>
  <c r="Y997" i="1"/>
  <c r="AE995" i="1"/>
  <c r="Y995" i="1"/>
  <c r="AE993" i="1"/>
  <c r="Y993" i="1"/>
  <c r="AE991" i="1"/>
  <c r="Y991" i="1"/>
  <c r="AE989" i="1"/>
  <c r="Y989" i="1"/>
  <c r="AE987" i="1"/>
  <c r="Y987" i="1"/>
  <c r="AE985" i="1"/>
  <c r="Y985" i="1"/>
  <c r="AE983" i="1"/>
  <c r="Y983" i="1"/>
  <c r="AE981" i="1"/>
  <c r="Y981" i="1"/>
  <c r="AE979" i="1"/>
  <c r="Y979" i="1"/>
  <c r="AE977" i="1"/>
  <c r="Y977" i="1"/>
  <c r="AE975" i="1"/>
  <c r="Y975" i="1"/>
  <c r="AE973" i="1"/>
  <c r="Y973" i="1"/>
  <c r="AE971" i="1"/>
  <c r="Y971" i="1"/>
  <c r="AE969" i="1"/>
  <c r="Y969" i="1"/>
  <c r="AE967" i="1"/>
  <c r="Y967" i="1"/>
  <c r="AE965" i="1"/>
  <c r="Y965" i="1"/>
  <c r="AE963" i="1"/>
  <c r="AE961" i="1"/>
  <c r="AE959" i="1"/>
  <c r="AE957" i="1"/>
  <c r="AE955" i="1"/>
  <c r="AE953" i="1"/>
  <c r="AE951" i="1"/>
  <c r="AE949" i="1"/>
  <c r="AE947" i="1"/>
  <c r="AE945" i="1"/>
  <c r="AE943" i="1"/>
  <c r="AE941" i="1"/>
  <c r="AE939" i="1"/>
  <c r="AE937" i="1"/>
  <c r="AE935" i="1"/>
  <c r="AE933" i="1"/>
  <c r="AE931" i="1"/>
  <c r="AE929" i="1"/>
  <c r="AE927" i="1"/>
  <c r="AE925" i="1"/>
  <c r="AE923" i="1"/>
  <c r="AE921" i="1"/>
  <c r="AH919" i="1"/>
  <c r="AE918" i="1"/>
  <c r="AB918" i="1"/>
  <c r="AH917" i="1"/>
  <c r="AE916" i="1"/>
  <c r="AB916" i="1"/>
  <c r="AH915" i="1"/>
  <c r="AE914" i="1"/>
  <c r="AB914" i="1"/>
  <c r="AH913" i="1"/>
  <c r="AE912" i="1"/>
  <c r="AB912" i="1"/>
  <c r="AH911" i="1"/>
  <c r="AE910" i="1"/>
  <c r="AB910" i="1"/>
  <c r="AH909" i="1"/>
  <c r="AE908" i="1"/>
  <c r="AB908" i="1"/>
  <c r="AH907" i="1"/>
  <c r="AE906" i="1"/>
  <c r="AB906" i="1"/>
  <c r="AH905" i="1"/>
  <c r="AE904" i="1"/>
  <c r="AB904" i="1"/>
  <c r="AH903" i="1"/>
  <c r="AE902" i="1"/>
  <c r="AB902" i="1"/>
  <c r="AH901" i="1"/>
  <c r="AE900" i="1"/>
  <c r="AB900" i="1"/>
  <c r="AH899" i="1"/>
  <c r="AE898" i="1"/>
  <c r="AB898" i="1"/>
  <c r="AH897" i="1"/>
  <c r="AE896" i="1"/>
  <c r="AB896" i="1"/>
  <c r="AH895" i="1"/>
  <c r="AE894" i="1"/>
  <c r="AB894" i="1"/>
  <c r="AH893" i="1"/>
  <c r="AE892" i="1"/>
  <c r="AB892" i="1"/>
  <c r="AH891" i="1"/>
  <c r="AE890" i="1"/>
  <c r="AB890" i="1"/>
  <c r="AH889" i="1"/>
  <c r="AE888" i="1"/>
  <c r="AB888" i="1"/>
  <c r="AH887" i="1"/>
  <c r="AE886" i="1"/>
  <c r="AB886" i="1"/>
  <c r="AH885" i="1"/>
  <c r="AE884" i="1"/>
  <c r="AB884" i="1"/>
  <c r="AH883" i="1"/>
  <c r="AE882" i="1"/>
  <c r="AB882" i="1"/>
  <c r="Y882" i="1"/>
  <c r="AE880" i="1"/>
  <c r="Y880" i="1"/>
  <c r="AE878" i="1"/>
  <c r="Y878" i="1"/>
  <c r="AE876" i="1"/>
  <c r="Y876" i="1"/>
  <c r="AE874" i="1"/>
  <c r="Y874" i="1"/>
  <c r="AE872" i="1"/>
  <c r="Y872" i="1"/>
  <c r="AE870" i="1"/>
  <c r="Y870" i="1"/>
  <c r="AE868" i="1"/>
  <c r="Y868" i="1"/>
  <c r="AE866" i="1"/>
  <c r="Y866" i="1"/>
  <c r="AE864" i="1"/>
  <c r="Y864" i="1"/>
  <c r="AE862" i="1"/>
  <c r="Y862" i="1"/>
  <c r="AE860" i="1"/>
  <c r="Y860" i="1"/>
  <c r="AE858" i="1"/>
  <c r="Y858" i="1"/>
  <c r="AE856" i="1"/>
  <c r="Y856" i="1"/>
  <c r="AE854" i="1"/>
  <c r="Y854" i="1"/>
  <c r="AE852" i="1"/>
  <c r="Y852" i="1"/>
  <c r="AE850" i="1"/>
  <c r="Y850" i="1"/>
  <c r="AE848" i="1"/>
  <c r="Y848" i="1"/>
  <c r="AE846" i="1"/>
  <c r="Y846" i="1"/>
  <c r="AE844" i="1"/>
  <c r="Y844" i="1"/>
  <c r="AE842" i="1"/>
  <c r="Y842" i="1"/>
  <c r="AE840" i="1"/>
  <c r="Y840" i="1"/>
  <c r="AE838" i="1"/>
  <c r="Y838" i="1"/>
  <c r="AE836" i="1"/>
  <c r="Y836" i="1"/>
  <c r="AE834" i="1"/>
  <c r="Y834" i="1"/>
  <c r="AE832" i="1"/>
  <c r="Y832" i="1"/>
  <c r="AE830" i="1"/>
  <c r="Y830" i="1"/>
  <c r="AE828" i="1"/>
  <c r="Y828" i="1"/>
  <c r="AE826" i="1"/>
  <c r="Y826" i="1"/>
  <c r="AE824" i="1"/>
  <c r="Y824" i="1"/>
  <c r="AE822" i="1"/>
  <c r="Y822" i="1"/>
  <c r="AE820" i="1"/>
  <c r="Y820" i="1"/>
  <c r="AE818" i="1"/>
  <c r="Y818" i="1"/>
  <c r="AE816" i="1"/>
  <c r="Y816" i="1"/>
  <c r="AE814" i="1"/>
  <c r="Y814" i="1"/>
  <c r="AE812" i="1"/>
  <c r="Y812" i="1"/>
  <c r="AE810" i="1"/>
  <c r="Y810" i="1"/>
  <c r="AH808" i="1"/>
  <c r="AE807" i="1"/>
  <c r="AB807" i="1"/>
  <c r="AH806" i="1"/>
  <c r="AE805" i="1"/>
  <c r="AB805" i="1"/>
  <c r="AH804" i="1"/>
  <c r="AE803" i="1"/>
  <c r="AB803" i="1"/>
  <c r="AH802" i="1"/>
  <c r="AE801" i="1"/>
  <c r="AB801" i="1"/>
  <c r="AH800" i="1"/>
  <c r="AE799" i="1"/>
  <c r="AB799" i="1"/>
  <c r="AH798" i="1"/>
  <c r="AE797" i="1"/>
  <c r="AB797" i="1"/>
  <c r="AH796" i="1"/>
  <c r="AE795" i="1"/>
  <c r="AB795" i="1"/>
  <c r="AH794" i="1"/>
  <c r="AE793" i="1"/>
  <c r="AB793" i="1"/>
  <c r="AH792" i="1"/>
  <c r="AE791" i="1"/>
  <c r="AB791" i="1"/>
  <c r="AH790" i="1"/>
  <c r="AE789" i="1"/>
  <c r="AB789" i="1"/>
  <c r="AH788" i="1"/>
  <c r="AE787" i="1"/>
  <c r="AB787" i="1"/>
  <c r="AH786" i="1"/>
  <c r="AE786" i="1"/>
  <c r="Y786" i="1"/>
  <c r="AE784" i="1"/>
  <c r="Y784" i="1"/>
  <c r="AE782" i="1"/>
  <c r="Y782" i="1"/>
  <c r="AE780" i="1"/>
  <c r="Y780" i="1"/>
  <c r="AE778" i="1"/>
  <c r="Y778" i="1"/>
  <c r="AE776" i="1"/>
  <c r="Y776" i="1"/>
  <c r="AE774" i="1"/>
  <c r="Y774" i="1"/>
  <c r="AE772" i="1"/>
  <c r="Y772" i="1"/>
  <c r="AE770" i="1"/>
  <c r="Y770" i="1"/>
  <c r="AE768" i="1"/>
  <c r="Y768" i="1"/>
  <c r="AE766" i="1"/>
  <c r="Y766" i="1"/>
  <c r="AE764" i="1"/>
  <c r="Y764" i="1"/>
  <c r="AE762" i="1"/>
  <c r="Y762" i="1"/>
  <c r="AE760" i="1"/>
  <c r="Y760" i="1"/>
  <c r="AE758" i="1"/>
  <c r="Y758" i="1"/>
  <c r="AE756" i="1"/>
  <c r="Y756" i="1"/>
  <c r="AE754" i="1"/>
  <c r="Y754" i="1"/>
  <c r="AE752" i="1"/>
  <c r="Y752" i="1"/>
  <c r="AE750" i="1"/>
  <c r="Y750" i="1"/>
  <c r="AE748" i="1"/>
  <c r="Y748" i="1"/>
  <c r="AE746" i="1"/>
  <c r="Y746" i="1"/>
  <c r="AE744" i="1"/>
  <c r="Y744" i="1"/>
  <c r="AE742" i="1"/>
  <c r="Y742" i="1"/>
  <c r="AE740" i="1"/>
  <c r="Y740" i="1"/>
  <c r="AE738" i="1"/>
  <c r="Y738" i="1"/>
  <c r="AE736" i="1"/>
  <c r="Y736" i="1"/>
  <c r="AE734" i="1"/>
  <c r="Y734" i="1"/>
  <c r="AE732" i="1"/>
  <c r="Y732" i="1"/>
  <c r="AE730" i="1"/>
  <c r="Y730" i="1"/>
  <c r="AE728" i="1"/>
  <c r="Y728" i="1"/>
  <c r="AE726" i="1"/>
  <c r="Y726" i="1"/>
  <c r="AE724" i="1"/>
  <c r="Y724" i="1"/>
  <c r="AE722" i="1"/>
  <c r="Y722" i="1"/>
  <c r="AE720" i="1"/>
  <c r="Y720" i="1"/>
  <c r="AE718" i="1"/>
  <c r="Y718" i="1"/>
  <c r="AE716" i="1"/>
  <c r="Y716" i="1"/>
  <c r="AE714" i="1"/>
  <c r="Y714" i="1"/>
  <c r="AE712" i="1"/>
  <c r="Y712" i="1"/>
  <c r="AE710" i="1"/>
  <c r="Y710" i="1"/>
  <c r="AE708" i="1"/>
  <c r="Y708" i="1"/>
  <c r="AE706" i="1"/>
  <c r="Y706" i="1"/>
  <c r="AE704" i="1"/>
  <c r="Y704" i="1"/>
  <c r="AE702" i="1"/>
  <c r="Y702" i="1"/>
  <c r="AE700" i="1"/>
  <c r="Y700" i="1"/>
  <c r="AE698" i="1"/>
  <c r="Y698" i="1"/>
  <c r="AE696" i="1"/>
  <c r="Y696" i="1"/>
  <c r="AE694" i="1"/>
  <c r="Y694" i="1"/>
  <c r="AE692" i="1"/>
  <c r="Y692" i="1"/>
  <c r="AE690" i="1"/>
  <c r="Y690" i="1"/>
  <c r="AE688" i="1"/>
  <c r="Y688" i="1"/>
  <c r="AE686" i="1"/>
  <c r="Y686" i="1"/>
  <c r="AE684" i="1"/>
  <c r="Y684" i="1"/>
  <c r="AE682" i="1"/>
  <c r="Y682" i="1"/>
  <c r="Y680" i="1"/>
  <c r="Y678" i="1"/>
  <c r="Y676" i="1"/>
  <c r="Y674" i="1"/>
  <c r="Y672" i="1"/>
  <c r="Y670" i="1"/>
  <c r="Y668" i="1"/>
  <c r="Y666" i="1"/>
  <c r="Y664" i="1"/>
  <c r="Y662" i="1"/>
  <c r="Y660" i="1"/>
  <c r="Y658" i="1"/>
  <c r="Y656" i="1"/>
  <c r="Y654" i="1"/>
  <c r="Y652" i="1"/>
  <c r="Y650" i="1"/>
  <c r="AE640" i="1"/>
  <c r="AE638" i="1"/>
  <c r="AH636" i="1"/>
  <c r="AH634" i="1"/>
  <c r="AH632" i="1"/>
  <c r="AH630" i="1"/>
  <c r="AB628" i="1"/>
  <c r="AB626" i="1"/>
  <c r="AB624" i="1"/>
  <c r="AB622" i="1"/>
  <c r="AE620" i="1"/>
  <c r="AE618" i="1"/>
  <c r="AE616" i="1"/>
  <c r="AE614" i="1"/>
  <c r="AE612" i="1"/>
  <c r="AE610" i="1"/>
  <c r="AE608" i="1"/>
  <c r="AE606" i="1"/>
  <c r="AE604" i="1"/>
  <c r="AE602" i="1"/>
  <c r="AE600" i="1"/>
  <c r="AE598" i="1"/>
  <c r="AE596" i="1"/>
  <c r="AE594" i="1"/>
  <c r="AE592" i="1"/>
  <c r="AE590" i="1"/>
  <c r="AE588" i="1"/>
  <c r="AH586" i="1"/>
  <c r="AH584" i="1"/>
  <c r="AH582" i="1"/>
  <c r="AE580" i="1"/>
  <c r="AE578" i="1"/>
  <c r="AE576" i="1"/>
  <c r="AE574" i="1"/>
  <c r="AE572" i="1"/>
  <c r="AE570" i="1"/>
  <c r="AE568" i="1"/>
  <c r="AE566" i="1"/>
  <c r="AE564" i="1"/>
  <c r="AE562" i="1"/>
  <c r="AE560" i="1"/>
  <c r="AE558" i="1"/>
  <c r="AE556" i="1"/>
  <c r="AE554" i="1"/>
  <c r="AE552" i="1"/>
  <c r="AE550" i="1"/>
  <c r="AE548" i="1"/>
  <c r="AE546" i="1"/>
  <c r="AE544" i="1"/>
  <c r="AE542" i="1"/>
  <c r="AE540" i="1"/>
  <c r="AE538" i="1"/>
  <c r="AE536" i="1"/>
  <c r="AE534" i="1"/>
  <c r="AE532" i="1"/>
  <c r="AE530" i="1"/>
  <c r="AE528" i="1"/>
  <c r="AE526" i="1"/>
  <c r="AE524" i="1"/>
  <c r="AE522" i="1"/>
  <c r="AE520" i="1"/>
  <c r="AE518" i="1"/>
  <c r="AE516" i="1"/>
  <c r="AE514" i="1"/>
  <c r="AE512" i="1"/>
  <c r="AE333" i="1"/>
  <c r="AE331" i="1"/>
  <c r="AE329" i="1"/>
  <c r="AE327" i="1"/>
  <c r="AE325" i="1"/>
  <c r="AE323" i="1"/>
  <c r="AE321" i="1"/>
  <c r="AE319" i="1"/>
  <c r="Y1612" i="1"/>
  <c r="Y1610" i="1"/>
  <c r="Y1608" i="1"/>
  <c r="Y1606" i="1"/>
  <c r="Y1604" i="1"/>
  <c r="Y1602" i="1"/>
  <c r="Y1600" i="1"/>
  <c r="Y1598" i="1"/>
  <c r="Y1596" i="1"/>
  <c r="Y1594" i="1"/>
  <c r="Y1592" i="1"/>
  <c r="Y1590" i="1"/>
  <c r="Y1588" i="1"/>
  <c r="Y1586" i="1"/>
  <c r="Y1584" i="1"/>
  <c r="Y1582" i="1"/>
  <c r="Y1580" i="1"/>
  <c r="Y1578" i="1"/>
  <c r="Y1576" i="1"/>
  <c r="Y1574" i="1"/>
  <c r="Y1572" i="1"/>
  <c r="Y1570" i="1"/>
  <c r="Y1568" i="1"/>
  <c r="Y1566" i="1"/>
  <c r="Y1564" i="1"/>
  <c r="Y1562" i="1"/>
  <c r="Y1560" i="1"/>
  <c r="Y1558" i="1"/>
  <c r="Y1556" i="1"/>
  <c r="Y1554" i="1"/>
  <c r="Y1552" i="1"/>
  <c r="Y1550" i="1"/>
  <c r="Y1548" i="1"/>
  <c r="Y1546" i="1"/>
  <c r="Y1544" i="1"/>
  <c r="Y1542" i="1"/>
  <c r="Y1540" i="1"/>
  <c r="Y1538" i="1"/>
  <c r="Y1536" i="1"/>
  <c r="Y1533" i="1"/>
  <c r="Y1531" i="1"/>
  <c r="AE1529" i="1"/>
  <c r="Y1529" i="1"/>
  <c r="AE1527" i="1"/>
  <c r="Y1527" i="1"/>
  <c r="AE1525" i="1"/>
  <c r="Y1525" i="1"/>
  <c r="AE1523" i="1"/>
  <c r="Y1523" i="1"/>
  <c r="AE1521" i="1"/>
  <c r="Y1521" i="1"/>
  <c r="AE1519" i="1"/>
  <c r="Y1519" i="1"/>
  <c r="AE1517" i="1"/>
  <c r="Y1517" i="1"/>
  <c r="AE1515" i="1"/>
  <c r="Y1515" i="1"/>
  <c r="AE1513" i="1"/>
  <c r="Y1513" i="1"/>
  <c r="AE1511" i="1"/>
  <c r="Y1511" i="1"/>
  <c r="AE1509" i="1"/>
  <c r="Y1509" i="1"/>
  <c r="AE1507" i="1"/>
  <c r="Y1507" i="1"/>
  <c r="AE1505" i="1"/>
  <c r="Y1505" i="1"/>
  <c r="AE1503" i="1"/>
  <c r="Y1503" i="1"/>
  <c r="AE1501" i="1"/>
  <c r="Y1501" i="1"/>
  <c r="AE1499" i="1"/>
  <c r="Y1499" i="1"/>
  <c r="AE1497" i="1"/>
  <c r="Y1497" i="1"/>
  <c r="AE1495" i="1"/>
  <c r="Y1495" i="1"/>
  <c r="AE1493" i="1"/>
  <c r="Y1493" i="1"/>
  <c r="AE1491" i="1"/>
  <c r="Y1491" i="1"/>
  <c r="AE1489" i="1"/>
  <c r="Y1489" i="1"/>
  <c r="AE1487" i="1"/>
  <c r="Y1487" i="1"/>
  <c r="AE1485" i="1"/>
  <c r="Y1485" i="1"/>
  <c r="AE1483" i="1"/>
  <c r="Y1483" i="1"/>
  <c r="AE1481" i="1"/>
  <c r="Y1481" i="1"/>
  <c r="AE1479" i="1"/>
  <c r="Y1479" i="1"/>
  <c r="AE1477" i="1"/>
  <c r="Y1477" i="1"/>
  <c r="AE1475" i="1"/>
  <c r="Y1475" i="1"/>
  <c r="AE1473" i="1"/>
  <c r="Y1473" i="1"/>
  <c r="AE1471" i="1"/>
  <c r="Y1471" i="1"/>
  <c r="AE1469" i="1"/>
  <c r="Y1469" i="1"/>
  <c r="AE1467" i="1"/>
  <c r="Y1467" i="1"/>
  <c r="AE1465" i="1"/>
  <c r="Y1465" i="1"/>
  <c r="AH1463" i="1"/>
  <c r="AE1462" i="1"/>
  <c r="AB1462" i="1"/>
  <c r="AH1461" i="1"/>
  <c r="AE1460" i="1"/>
  <c r="AB1460" i="1"/>
  <c r="AH1459" i="1"/>
  <c r="AE1458" i="1"/>
  <c r="AB1458" i="1"/>
  <c r="AH1457" i="1"/>
  <c r="AE1456" i="1"/>
  <c r="AB1456" i="1"/>
  <c r="AH1455" i="1"/>
  <c r="AE1454" i="1"/>
  <c r="AB1454" i="1"/>
  <c r="AH1453" i="1"/>
  <c r="AE1452" i="1"/>
  <c r="AB1452" i="1"/>
  <c r="AH1451" i="1"/>
  <c r="AE1450" i="1"/>
  <c r="AB1450" i="1"/>
  <c r="AH1449" i="1"/>
  <c r="AE1448" i="1"/>
  <c r="AB1448" i="1"/>
  <c r="AH1447" i="1"/>
  <c r="AE1447" i="1"/>
  <c r="Y1447" i="1"/>
  <c r="AE1445" i="1"/>
  <c r="Y1445" i="1"/>
  <c r="AE1443" i="1"/>
  <c r="Y1443" i="1"/>
  <c r="AE1441" i="1"/>
  <c r="Y1441" i="1"/>
  <c r="AE1439" i="1"/>
  <c r="Y1439" i="1"/>
  <c r="AE1437" i="1"/>
  <c r="Y1437" i="1"/>
  <c r="AE1435" i="1"/>
  <c r="Y1435" i="1"/>
  <c r="AE1433" i="1"/>
  <c r="Y1433" i="1"/>
  <c r="AE1431" i="1"/>
  <c r="Y1431" i="1"/>
  <c r="AE1429" i="1"/>
  <c r="Y1429" i="1"/>
  <c r="AE1427" i="1"/>
  <c r="Y1427" i="1"/>
  <c r="AE1425" i="1"/>
  <c r="Y1425" i="1"/>
  <c r="AE1423" i="1"/>
  <c r="Y1423" i="1"/>
  <c r="AE1421" i="1"/>
  <c r="Y1421" i="1"/>
  <c r="AE1419" i="1"/>
  <c r="AB1419" i="1"/>
  <c r="AH1417" i="1"/>
  <c r="AE1417" i="1"/>
  <c r="AH1415" i="1"/>
  <c r="AE1415" i="1"/>
  <c r="AH1413" i="1"/>
  <c r="AE1413" i="1"/>
  <c r="AH1411" i="1"/>
  <c r="AE1411" i="1"/>
  <c r="AH1409" i="1"/>
  <c r="AE1409" i="1"/>
  <c r="AH1407" i="1"/>
  <c r="AE1407" i="1"/>
  <c r="AH1405" i="1"/>
  <c r="AE1405" i="1"/>
  <c r="AH1403" i="1"/>
  <c r="AE1403" i="1"/>
  <c r="AH1401" i="1"/>
  <c r="AE1401" i="1"/>
  <c r="AH1399" i="1"/>
  <c r="AE1399" i="1"/>
  <c r="AH1397" i="1"/>
  <c r="AE1397" i="1"/>
  <c r="AE1395" i="1"/>
  <c r="AB1395" i="1"/>
  <c r="AH1394" i="1"/>
  <c r="AE1393" i="1"/>
  <c r="AB1393" i="1"/>
  <c r="AH1392" i="1"/>
  <c r="AE1391" i="1"/>
  <c r="AB1391" i="1"/>
  <c r="AH1390" i="1"/>
  <c r="AE1389" i="1"/>
  <c r="AB1389" i="1"/>
  <c r="AH1388" i="1"/>
  <c r="AE1387" i="1"/>
  <c r="AB1387" i="1"/>
  <c r="AH1386" i="1"/>
  <c r="AE1385" i="1"/>
  <c r="AB1385" i="1"/>
  <c r="AH1384" i="1"/>
  <c r="AE1383" i="1"/>
  <c r="AB1383" i="1"/>
  <c r="AH1382" i="1"/>
  <c r="AE1381" i="1"/>
  <c r="AB1381" i="1"/>
  <c r="AH1380" i="1"/>
  <c r="AE1379" i="1"/>
  <c r="AB1379" i="1"/>
  <c r="AH1378" i="1"/>
  <c r="AE1377" i="1"/>
  <c r="AB1377" i="1"/>
  <c r="AH1376" i="1"/>
  <c r="AE1375" i="1"/>
  <c r="AB1375" i="1"/>
  <c r="AH1374" i="1"/>
  <c r="AE1373" i="1"/>
  <c r="AB1373" i="1"/>
  <c r="AH1372" i="1"/>
  <c r="AE1371" i="1"/>
  <c r="AB1371" i="1"/>
  <c r="AH1370" i="1"/>
  <c r="AE1369" i="1"/>
  <c r="AB1369" i="1"/>
  <c r="AE1888" i="1"/>
  <c r="AB1888" i="1"/>
  <c r="AH1887" i="1"/>
  <c r="AE1886" i="1"/>
  <c r="AB1886" i="1"/>
  <c r="AH1885" i="1"/>
  <c r="AE1884" i="1"/>
  <c r="AB1884" i="1"/>
  <c r="AH1883" i="1"/>
  <c r="AE1882" i="1"/>
  <c r="AB1882" i="1"/>
  <c r="AH1881" i="1"/>
  <c r="AE1880" i="1"/>
  <c r="AB1880" i="1"/>
  <c r="AH1879" i="1"/>
  <c r="AE1878" i="1"/>
  <c r="AB1878" i="1"/>
  <c r="AH1877" i="1"/>
  <c r="AE1876" i="1"/>
  <c r="AB1876" i="1"/>
  <c r="AH1875" i="1"/>
  <c r="AE1874" i="1"/>
  <c r="AB1874" i="1"/>
  <c r="AH1873" i="1"/>
  <c r="AE1872" i="1"/>
  <c r="AB1872" i="1"/>
  <c r="AH1871" i="1"/>
  <c r="AE1870" i="1"/>
  <c r="AB1870" i="1"/>
  <c r="AH1869" i="1"/>
  <c r="AE1868" i="1"/>
  <c r="AB1868" i="1"/>
  <c r="AH1867" i="1"/>
  <c r="AE1866" i="1"/>
  <c r="AB1866" i="1"/>
  <c r="AH1865" i="1"/>
  <c r="AE1864" i="1"/>
  <c r="AB1864" i="1"/>
  <c r="AH1863" i="1"/>
  <c r="AE1862" i="1"/>
  <c r="AB1862" i="1"/>
  <c r="AH1861" i="1"/>
  <c r="AE1860" i="1"/>
  <c r="AB1860" i="1"/>
  <c r="AH1859" i="1"/>
  <c r="AE1858" i="1"/>
  <c r="AB1858" i="1"/>
  <c r="AH1857" i="1"/>
  <c r="AE1856" i="1"/>
  <c r="AB1856" i="1"/>
  <c r="AH1855" i="1"/>
  <c r="AE1854" i="1"/>
  <c r="AB1854" i="1"/>
  <c r="AH1853" i="1"/>
  <c r="AE1852" i="1"/>
  <c r="AB1852" i="1"/>
  <c r="AH1851" i="1"/>
  <c r="AE1850" i="1"/>
  <c r="AB1850" i="1"/>
  <c r="AH1849" i="1"/>
  <c r="AE1848" i="1"/>
  <c r="AB1848" i="1"/>
  <c r="AH1847" i="1"/>
  <c r="AE1846" i="1"/>
  <c r="AB1846" i="1"/>
  <c r="AH1845" i="1"/>
  <c r="AE1844" i="1"/>
  <c r="AB1844" i="1"/>
  <c r="AH1843" i="1"/>
  <c r="AE1842" i="1"/>
  <c r="AB1842" i="1"/>
  <c r="AH1841" i="1"/>
  <c r="AE1840" i="1"/>
  <c r="AB1840" i="1"/>
  <c r="AH1839" i="1"/>
  <c r="AE1838" i="1"/>
  <c r="AB1838" i="1"/>
  <c r="AH1837" i="1"/>
  <c r="AE1836" i="1"/>
  <c r="AB1836" i="1"/>
  <c r="AH1835" i="1"/>
  <c r="AE1834" i="1"/>
  <c r="AB1834" i="1"/>
  <c r="AH1833" i="1"/>
  <c r="AE1832" i="1"/>
  <c r="AB1832" i="1"/>
  <c r="AH1831" i="1"/>
  <c r="AE1830" i="1"/>
  <c r="AB1830" i="1"/>
  <c r="AH1829" i="1"/>
  <c r="AE1828" i="1"/>
  <c r="AB1828" i="1"/>
  <c r="AH1827" i="1"/>
  <c r="AE1826" i="1"/>
  <c r="AB1826" i="1"/>
  <c r="AH1825" i="1"/>
  <c r="AE1824" i="1"/>
  <c r="AB1824" i="1"/>
  <c r="AH1823" i="1"/>
  <c r="AE1822" i="1"/>
  <c r="AB1822" i="1"/>
  <c r="AH1821" i="1"/>
  <c r="AE1820" i="1"/>
  <c r="AB1820" i="1"/>
  <c r="AH1819" i="1"/>
  <c r="AE1818" i="1"/>
  <c r="AB1818" i="1"/>
  <c r="AH1817" i="1"/>
  <c r="AE1816" i="1"/>
  <c r="AB1816" i="1"/>
  <c r="AH1815" i="1"/>
  <c r="AE1814" i="1"/>
  <c r="AB1814" i="1"/>
  <c r="AH1813" i="1"/>
  <c r="AE1812" i="1"/>
  <c r="AB1812" i="1"/>
  <c r="AH1811" i="1"/>
  <c r="AE1810" i="1"/>
  <c r="AB1810" i="1"/>
  <c r="AH1809" i="1"/>
  <c r="AE1808" i="1"/>
  <c r="AB1808" i="1"/>
  <c r="AH1807" i="1"/>
  <c r="AE1806" i="1"/>
  <c r="AB1806" i="1"/>
  <c r="AH1805" i="1"/>
  <c r="AE1804" i="1"/>
  <c r="AB1804" i="1"/>
  <c r="AH1803" i="1"/>
  <c r="AE1802" i="1"/>
  <c r="AB1802" i="1"/>
  <c r="AH1801" i="1"/>
  <c r="AE1800" i="1"/>
  <c r="AB1800" i="1"/>
  <c r="AH1799" i="1"/>
  <c r="AE1798" i="1"/>
  <c r="AB1798" i="1"/>
  <c r="AH1797" i="1"/>
  <c r="AE1796" i="1"/>
  <c r="AB1796" i="1"/>
  <c r="AH1795" i="1"/>
  <c r="AE1794" i="1"/>
  <c r="AB1794" i="1"/>
  <c r="AH1793" i="1"/>
  <c r="AE1792" i="1"/>
  <c r="AB1792" i="1"/>
  <c r="AH1791" i="1"/>
  <c r="AE1790" i="1"/>
  <c r="AB1790" i="1"/>
  <c r="AH1789" i="1"/>
  <c r="AE1788" i="1"/>
  <c r="AB1788" i="1"/>
  <c r="AH1787" i="1"/>
  <c r="AE1786" i="1"/>
  <c r="AB1786" i="1"/>
  <c r="AH1785" i="1"/>
  <c r="AE1784" i="1"/>
  <c r="AB1784" i="1"/>
  <c r="AH1783" i="1"/>
  <c r="AE1782" i="1"/>
  <c r="AB1782" i="1"/>
  <c r="AH1781" i="1"/>
  <c r="AE1780" i="1"/>
  <c r="AB1780" i="1"/>
  <c r="AH1779" i="1"/>
  <c r="AE1778" i="1"/>
  <c r="AB1778" i="1"/>
  <c r="AH1777" i="1"/>
  <c r="AE1776" i="1"/>
  <c r="AB1776" i="1"/>
  <c r="AH1775" i="1"/>
  <c r="AE1774" i="1"/>
  <c r="AB1774" i="1"/>
  <c r="AH1773" i="1"/>
  <c r="AE1772" i="1"/>
  <c r="AB1772" i="1"/>
  <c r="AH1771" i="1"/>
  <c r="AE1770" i="1"/>
  <c r="AB1770" i="1"/>
  <c r="AH1769" i="1"/>
  <c r="AE1768" i="1"/>
  <c r="AB1768" i="1"/>
  <c r="AH1767" i="1"/>
  <c r="AE1766" i="1"/>
  <c r="AB1766" i="1"/>
  <c r="AH1765" i="1"/>
  <c r="AE1764" i="1"/>
  <c r="AB1764" i="1"/>
  <c r="AH1763" i="1"/>
  <c r="AE1762" i="1"/>
  <c r="AB1762" i="1"/>
  <c r="AH1761" i="1"/>
  <c r="AE1760" i="1"/>
  <c r="AB1760" i="1"/>
  <c r="AH1759" i="1"/>
  <c r="AE1758" i="1"/>
  <c r="AB1758" i="1"/>
  <c r="AH1757" i="1"/>
  <c r="AE1756" i="1"/>
  <c r="AB1756" i="1"/>
  <c r="AH1755" i="1"/>
  <c r="AE1754" i="1"/>
  <c r="AB1754" i="1"/>
  <c r="AH1753" i="1"/>
  <c r="AE1752" i="1"/>
  <c r="AB1752" i="1"/>
  <c r="AH1751" i="1"/>
  <c r="AE1750" i="1"/>
  <c r="AB1750" i="1"/>
  <c r="AH1749" i="1"/>
  <c r="AE1748" i="1"/>
  <c r="AB1748" i="1"/>
  <c r="AH1747" i="1"/>
  <c r="AE1746" i="1"/>
  <c r="AB1746" i="1"/>
  <c r="AH1745" i="1"/>
  <c r="AE1744" i="1"/>
  <c r="AB1744" i="1"/>
  <c r="AH1743" i="1"/>
  <c r="AE1742" i="1"/>
  <c r="AB1742" i="1"/>
  <c r="AH1741" i="1"/>
  <c r="AE1740" i="1"/>
  <c r="AB1740" i="1"/>
  <c r="AH1739" i="1"/>
  <c r="AE1738" i="1"/>
  <c r="AB1738" i="1"/>
  <c r="AH1737" i="1"/>
  <c r="AE1736" i="1"/>
  <c r="AB1736" i="1"/>
  <c r="AH1735" i="1"/>
  <c r="AE1734" i="1"/>
  <c r="AB1734" i="1"/>
  <c r="AH1733" i="1"/>
  <c r="AE1732" i="1"/>
  <c r="AB1732" i="1"/>
  <c r="AH1731" i="1"/>
  <c r="AE1730" i="1"/>
  <c r="AB1730" i="1"/>
  <c r="AH1729" i="1"/>
  <c r="AE1728" i="1"/>
  <c r="AB1728" i="1"/>
  <c r="AH1727" i="1"/>
  <c r="AE1726" i="1"/>
  <c r="AB1726" i="1"/>
  <c r="AH1725" i="1"/>
  <c r="AE1724" i="1"/>
  <c r="AB1724" i="1"/>
  <c r="AH1723" i="1"/>
  <c r="AE1722" i="1"/>
  <c r="AB1722" i="1"/>
  <c r="AH1721" i="1"/>
  <c r="AE1720" i="1"/>
  <c r="AB1720" i="1"/>
  <c r="AH1719" i="1"/>
  <c r="AE1718" i="1"/>
  <c r="AB1718" i="1"/>
  <c r="AH1717" i="1"/>
  <c r="AE1716" i="1"/>
  <c r="AB1716" i="1"/>
  <c r="AH1715" i="1"/>
  <c r="AE1714" i="1"/>
  <c r="AB1714" i="1"/>
  <c r="AH1713" i="1"/>
  <c r="AE1712" i="1"/>
  <c r="AB1712" i="1"/>
  <c r="AH1711" i="1"/>
  <c r="AE1710" i="1"/>
  <c r="AB1710" i="1"/>
  <c r="AH1709" i="1"/>
  <c r="AE1708" i="1"/>
  <c r="AB1708" i="1"/>
  <c r="AH1707" i="1"/>
  <c r="AE1706" i="1"/>
  <c r="AB1706" i="1"/>
  <c r="AH1705" i="1"/>
  <c r="AE1704" i="1"/>
  <c r="AB1704" i="1"/>
  <c r="AH1703" i="1"/>
  <c r="AE1702" i="1"/>
  <c r="AB1702" i="1"/>
  <c r="AH1701" i="1"/>
  <c r="AE1700" i="1"/>
  <c r="AB1700" i="1"/>
  <c r="AH1699" i="1"/>
  <c r="AE1698" i="1"/>
  <c r="AB1698" i="1"/>
  <c r="AH1697" i="1"/>
  <c r="AE1696" i="1"/>
  <c r="AB1696" i="1"/>
  <c r="AH1695" i="1"/>
  <c r="AE1694" i="1"/>
  <c r="AB1694" i="1"/>
  <c r="AH1693" i="1"/>
  <c r="AE1692" i="1"/>
  <c r="AB1692" i="1"/>
  <c r="AH1691" i="1"/>
  <c r="AE1690" i="1"/>
  <c r="AB1690" i="1"/>
  <c r="AH1689" i="1"/>
  <c r="AE1688" i="1"/>
  <c r="AB1688" i="1"/>
  <c r="AH1687" i="1"/>
  <c r="AE1686" i="1"/>
  <c r="AB1686" i="1"/>
  <c r="AH1685" i="1"/>
  <c r="AE1684" i="1"/>
  <c r="AB1684" i="1"/>
  <c r="AH1683" i="1"/>
  <c r="AE1682" i="1"/>
  <c r="AB1682" i="1"/>
  <c r="AH1681" i="1"/>
  <c r="AE1680" i="1"/>
  <c r="AB1680" i="1"/>
  <c r="AH1679" i="1"/>
  <c r="AE1678" i="1"/>
  <c r="AB1678" i="1"/>
  <c r="AH1677" i="1"/>
  <c r="AE1676" i="1"/>
  <c r="AB1676" i="1"/>
  <c r="AH1674" i="1"/>
  <c r="AE1674" i="1"/>
  <c r="AH1672" i="1"/>
  <c r="AE1672" i="1"/>
  <c r="AH1670" i="1"/>
  <c r="AE1670" i="1"/>
  <c r="AH1668" i="1"/>
  <c r="AE1668" i="1"/>
  <c r="AH1666" i="1"/>
  <c r="AE1666" i="1"/>
  <c r="AH1664" i="1"/>
  <c r="AE1664" i="1"/>
  <c r="AH1662" i="1"/>
  <c r="AE1662" i="1"/>
  <c r="AH1660" i="1"/>
  <c r="AE1660" i="1"/>
  <c r="AH1658" i="1"/>
  <c r="AE1658" i="1"/>
  <c r="AE1657" i="1"/>
  <c r="AB1657" i="1"/>
  <c r="AH1656" i="1"/>
  <c r="AE1655" i="1"/>
  <c r="AB1655" i="1"/>
  <c r="AH1654" i="1"/>
  <c r="AE1653" i="1"/>
  <c r="AB1653" i="1"/>
  <c r="AH1652" i="1"/>
  <c r="AE1651" i="1"/>
  <c r="AB1651" i="1"/>
  <c r="AH1650" i="1"/>
  <c r="AE1649" i="1"/>
  <c r="AB1649" i="1"/>
  <c r="AH1648" i="1"/>
  <c r="AE1647" i="1"/>
  <c r="AB1647" i="1"/>
  <c r="AH1646" i="1"/>
  <c r="AE1645" i="1"/>
  <c r="AB1645" i="1"/>
  <c r="AH1644" i="1"/>
  <c r="AE1643" i="1"/>
  <c r="AB1643" i="1"/>
  <c r="AH1642" i="1"/>
  <c r="AE1641" i="1"/>
  <c r="AB1641" i="1"/>
  <c r="AH1640" i="1"/>
  <c r="AE1639" i="1"/>
  <c r="AB1639" i="1"/>
  <c r="AH1638" i="1"/>
  <c r="AE1637" i="1"/>
  <c r="AB1637" i="1"/>
  <c r="AH1636" i="1"/>
  <c r="AE1635" i="1"/>
  <c r="AB1635" i="1"/>
  <c r="AH1634" i="1"/>
  <c r="AE1633" i="1"/>
  <c r="AB1633" i="1"/>
  <c r="AH1632" i="1"/>
  <c r="AE1631" i="1"/>
  <c r="AB1631" i="1"/>
  <c r="AH1630" i="1"/>
  <c r="AE1629" i="1"/>
  <c r="AB1629" i="1"/>
  <c r="AH1628" i="1"/>
  <c r="AE1627" i="1"/>
  <c r="AB1627" i="1"/>
  <c r="AH1626" i="1"/>
  <c r="AE1625" i="1"/>
  <c r="AB1625" i="1"/>
  <c r="AH1624" i="1"/>
  <c r="AE1623" i="1"/>
  <c r="AB1623" i="1"/>
  <c r="AH1622" i="1"/>
  <c r="AE1621" i="1"/>
  <c r="AB1621" i="1"/>
  <c r="AH1620" i="1"/>
  <c r="AE1619" i="1"/>
  <c r="AB1619" i="1"/>
  <c r="AH1618" i="1"/>
  <c r="AE1617" i="1"/>
  <c r="AB1617" i="1"/>
  <c r="AH1616" i="1"/>
  <c r="AE1615" i="1"/>
  <c r="AB1615" i="1"/>
  <c r="AH1614" i="1"/>
  <c r="AE1613" i="1"/>
  <c r="AB1613" i="1"/>
  <c r="Y1192" i="1"/>
  <c r="AE1190" i="1"/>
  <c r="Y1190" i="1"/>
  <c r="AE1188" i="1"/>
  <c r="Y1188" i="1"/>
  <c r="AE1186" i="1"/>
  <c r="Y1186" i="1"/>
  <c r="AE1184" i="1"/>
  <c r="Y1184" i="1"/>
  <c r="AE1182" i="1"/>
  <c r="Y1182" i="1"/>
  <c r="AE1180" i="1"/>
  <c r="Y1180" i="1"/>
  <c r="AE1178" i="1"/>
  <c r="Y1178" i="1"/>
  <c r="AE1176" i="1"/>
  <c r="Y1176" i="1"/>
  <c r="AE1174" i="1"/>
  <c r="Y1174" i="1"/>
  <c r="AE1172" i="1"/>
  <c r="Y1172" i="1"/>
  <c r="AE1170" i="1"/>
  <c r="Y1170" i="1"/>
  <c r="AE1168" i="1"/>
  <c r="Y1168" i="1"/>
  <c r="AE1166" i="1"/>
  <c r="Y1166" i="1"/>
  <c r="AE1164" i="1"/>
  <c r="Y1164" i="1"/>
  <c r="AE1162" i="1"/>
  <c r="Y1162" i="1"/>
  <c r="AE1160" i="1"/>
  <c r="Y1160" i="1"/>
  <c r="AE1158" i="1"/>
  <c r="Y1158" i="1"/>
  <c r="AE1156" i="1"/>
  <c r="Y1156" i="1"/>
  <c r="AE1154" i="1"/>
  <c r="Y1154" i="1"/>
  <c r="AE1152" i="1"/>
  <c r="Y1152" i="1"/>
  <c r="AE1150" i="1"/>
  <c r="Y1150" i="1"/>
  <c r="AE1148" i="1"/>
  <c r="Y1148" i="1"/>
  <c r="AE1146" i="1"/>
  <c r="Y1146" i="1"/>
  <c r="AE1144" i="1"/>
  <c r="Y1144" i="1"/>
  <c r="AE1142" i="1"/>
  <c r="Y1142" i="1"/>
  <c r="AE1140" i="1"/>
  <c r="Y1140" i="1"/>
  <c r="AE1138" i="1"/>
  <c r="Y1138" i="1"/>
  <c r="AE1136" i="1"/>
  <c r="Y1136" i="1"/>
  <c r="AE1134" i="1"/>
  <c r="Y1134" i="1"/>
  <c r="AE1132" i="1"/>
  <c r="Y1132" i="1"/>
  <c r="AE1130" i="1"/>
  <c r="Y1130" i="1"/>
  <c r="AE1128" i="1"/>
  <c r="Y1128" i="1"/>
  <c r="AE1126" i="1"/>
  <c r="Y1126" i="1"/>
  <c r="AE1124" i="1"/>
  <c r="Y1124" i="1"/>
  <c r="AE1122" i="1"/>
  <c r="Y1122" i="1"/>
  <c r="Y1120" i="1"/>
  <c r="Y1118" i="1"/>
  <c r="Y1116" i="1"/>
  <c r="Y1114" i="1"/>
  <c r="Y1112" i="1"/>
  <c r="Y1110" i="1"/>
  <c r="Y1108" i="1"/>
  <c r="Y1106" i="1"/>
  <c r="Y1104" i="1"/>
  <c r="Y1102" i="1"/>
  <c r="Y1100" i="1"/>
  <c r="Y1098" i="1"/>
  <c r="Y1096" i="1"/>
  <c r="Y1094" i="1"/>
  <c r="Y1092" i="1"/>
  <c r="Y1090" i="1"/>
  <c r="Y1088" i="1"/>
  <c r="Y1086" i="1"/>
  <c r="Y1084" i="1"/>
  <c r="Y1082" i="1"/>
  <c r="Y1080" i="1"/>
  <c r="AE1329" i="1"/>
  <c r="AB1329" i="1"/>
  <c r="AH1328" i="1"/>
  <c r="AE1327" i="1"/>
  <c r="AB1327" i="1"/>
  <c r="AH1326" i="1"/>
  <c r="AE1325" i="1"/>
  <c r="AB1325" i="1"/>
  <c r="AH1324" i="1"/>
  <c r="AE1323" i="1"/>
  <c r="AB1323" i="1"/>
  <c r="AH1322" i="1"/>
  <c r="AE1321" i="1"/>
  <c r="AB1321" i="1"/>
  <c r="AH1320" i="1"/>
  <c r="AE1319" i="1"/>
  <c r="AB1319" i="1"/>
  <c r="AH1318" i="1"/>
  <c r="AE1317" i="1"/>
  <c r="AB1317" i="1"/>
  <c r="AH1316" i="1"/>
  <c r="AE1315" i="1"/>
  <c r="AB1315" i="1"/>
  <c r="AH1314" i="1"/>
  <c r="AE1313" i="1"/>
  <c r="AB1313" i="1"/>
  <c r="AH1312" i="1"/>
  <c r="AE1311" i="1"/>
  <c r="AB1311" i="1"/>
  <c r="AH1310" i="1"/>
  <c r="AE1309" i="1"/>
  <c r="AB1309" i="1"/>
  <c r="AH1308" i="1"/>
  <c r="AE1307" i="1"/>
  <c r="AB1307" i="1"/>
  <c r="AH1306" i="1"/>
  <c r="AE1305" i="1"/>
  <c r="AB1305" i="1"/>
  <c r="AH1304" i="1"/>
  <c r="AE1303" i="1"/>
  <c r="AB1303" i="1"/>
  <c r="AH1302" i="1"/>
  <c r="AE1301" i="1"/>
  <c r="AB1301" i="1"/>
  <c r="AH1300" i="1"/>
  <c r="AE1299" i="1"/>
  <c r="AB1299" i="1"/>
  <c r="AH1298" i="1"/>
  <c r="AE1297" i="1"/>
  <c r="AB1297" i="1"/>
  <c r="AH1296" i="1"/>
  <c r="AE1295" i="1"/>
  <c r="AB1295" i="1"/>
  <c r="AH1294" i="1"/>
  <c r="AE1293" i="1"/>
  <c r="AB1293" i="1"/>
  <c r="AH1292" i="1"/>
  <c r="AE1291" i="1"/>
  <c r="AB1291" i="1"/>
  <c r="AH1290" i="1"/>
  <c r="AE1289" i="1"/>
  <c r="AB1289" i="1"/>
  <c r="AH1288" i="1"/>
  <c r="AE1287" i="1"/>
  <c r="AB1287" i="1"/>
  <c r="AH1286" i="1"/>
  <c r="AE1285" i="1"/>
  <c r="AB1285" i="1"/>
  <c r="AH1284" i="1"/>
  <c r="AE1283" i="1"/>
  <c r="AB1283" i="1"/>
  <c r="AH1282" i="1"/>
  <c r="AE1281" i="1"/>
  <c r="AB1281" i="1"/>
  <c r="AH1280" i="1"/>
  <c r="AE1279" i="1"/>
  <c r="AB1279" i="1"/>
  <c r="AH1278" i="1"/>
  <c r="AE1277" i="1"/>
  <c r="AB1277" i="1"/>
  <c r="AH1276" i="1"/>
  <c r="AE1275" i="1"/>
  <c r="AB1275" i="1"/>
  <c r="AH1274" i="1"/>
  <c r="AE1273" i="1"/>
  <c r="AB1273" i="1"/>
  <c r="AH1272" i="1"/>
  <c r="AE1271" i="1"/>
  <c r="AB1271" i="1"/>
  <c r="AH1270" i="1"/>
  <c r="AE1269" i="1"/>
  <c r="AB1269" i="1"/>
  <c r="AH1268" i="1"/>
  <c r="AE1267" i="1"/>
  <c r="AB1267" i="1"/>
  <c r="AH1266" i="1"/>
  <c r="AE1265" i="1"/>
  <c r="AB1265" i="1"/>
  <c r="AH1264" i="1"/>
  <c r="AE1263" i="1"/>
  <c r="AB1263" i="1"/>
  <c r="AH1262" i="1"/>
  <c r="AE1261" i="1"/>
  <c r="AB1261" i="1"/>
  <c r="AH1260" i="1"/>
  <c r="AE1259" i="1"/>
  <c r="AB1259" i="1"/>
  <c r="AH1258" i="1"/>
  <c r="AE1257" i="1"/>
  <c r="AB1257" i="1"/>
  <c r="AH1256" i="1"/>
  <c r="AE1255" i="1"/>
  <c r="AB1255" i="1"/>
  <c r="AH1254" i="1"/>
  <c r="AE1253" i="1"/>
  <c r="AB1253" i="1"/>
  <c r="AH1252" i="1"/>
  <c r="AE1251" i="1"/>
  <c r="AB1251" i="1"/>
  <c r="AH1250" i="1"/>
  <c r="AE1249" i="1"/>
  <c r="AB1249" i="1"/>
  <c r="AH1248" i="1"/>
  <c r="AE1247" i="1"/>
  <c r="AB1247" i="1"/>
  <c r="AH1246" i="1"/>
  <c r="AE1245" i="1"/>
  <c r="AB1245" i="1"/>
  <c r="AH1244" i="1"/>
  <c r="AE1243" i="1"/>
  <c r="AB1243" i="1"/>
  <c r="AH1242" i="1"/>
  <c r="AE1241" i="1"/>
  <c r="AB1241" i="1"/>
  <c r="AH1240" i="1"/>
  <c r="AE1239" i="1"/>
  <c r="AB1239" i="1"/>
  <c r="AH1238" i="1"/>
  <c r="AE1237" i="1"/>
  <c r="AB1237" i="1"/>
  <c r="AH1236" i="1"/>
  <c r="AE1235" i="1"/>
  <c r="AB1235" i="1"/>
  <c r="AH1234" i="1"/>
  <c r="AE1233" i="1"/>
  <c r="AB1233" i="1"/>
  <c r="AH1232" i="1"/>
  <c r="AE1231" i="1"/>
  <c r="AB1231" i="1"/>
  <c r="AH1230" i="1"/>
  <c r="AE1229" i="1"/>
  <c r="AB1229" i="1"/>
  <c r="AH1228" i="1"/>
  <c r="AE1227" i="1"/>
  <c r="AB1227" i="1"/>
  <c r="AH1226" i="1"/>
  <c r="AE1225" i="1"/>
  <c r="AB1225" i="1"/>
  <c r="AH1224" i="1"/>
  <c r="AE1223" i="1"/>
  <c r="AB1223" i="1"/>
  <c r="AH1222" i="1"/>
  <c r="AE1221" i="1"/>
  <c r="AB1221" i="1"/>
  <c r="AH1220" i="1"/>
  <c r="AE1219" i="1"/>
  <c r="AB1219" i="1"/>
  <c r="AH1218" i="1"/>
  <c r="AE1217" i="1"/>
  <c r="AB1217" i="1"/>
  <c r="AH1216" i="1"/>
  <c r="AE1215" i="1"/>
  <c r="AB1215" i="1"/>
  <c r="AH1214" i="1"/>
  <c r="AE1213" i="1"/>
  <c r="AB1213" i="1"/>
  <c r="AH1212" i="1"/>
  <c r="AE1211" i="1"/>
  <c r="AB1211" i="1"/>
  <c r="AH1210" i="1"/>
  <c r="AE1209" i="1"/>
  <c r="AB1209" i="1"/>
  <c r="AH1208" i="1"/>
  <c r="AE1207" i="1"/>
  <c r="AB1207" i="1"/>
  <c r="AH1206" i="1"/>
  <c r="AE1205" i="1"/>
  <c r="AB1205" i="1"/>
  <c r="AH1204" i="1"/>
  <c r="AE1203" i="1"/>
  <c r="AB1203" i="1"/>
  <c r="AH1202" i="1"/>
  <c r="AE1201" i="1"/>
  <c r="AB1201" i="1"/>
  <c r="AH1200" i="1"/>
  <c r="AE1199" i="1"/>
  <c r="AB1199" i="1"/>
  <c r="AH1198" i="1"/>
  <c r="AE1197" i="1"/>
  <c r="AB1197" i="1"/>
  <c r="AH1196" i="1"/>
  <c r="AE1195" i="1"/>
  <c r="AB1195" i="1"/>
  <c r="AH1194" i="1"/>
  <c r="Y881" i="1"/>
  <c r="Y879" i="1"/>
  <c r="Y877" i="1"/>
  <c r="Y875" i="1"/>
  <c r="Y873" i="1"/>
  <c r="Y871" i="1"/>
  <c r="Y869" i="1"/>
  <c r="Y867" i="1"/>
  <c r="Y865" i="1"/>
  <c r="Y863" i="1"/>
  <c r="Y861" i="1"/>
  <c r="Y859" i="1"/>
  <c r="Y857" i="1"/>
  <c r="Y855" i="1"/>
  <c r="Y853" i="1"/>
  <c r="Y851" i="1"/>
  <c r="Y849" i="1"/>
  <c r="Y847" i="1"/>
  <c r="Y845" i="1"/>
  <c r="Y843" i="1"/>
  <c r="Y841" i="1"/>
  <c r="Y839" i="1"/>
  <c r="Y837" i="1"/>
  <c r="Y835" i="1"/>
  <c r="Y833" i="1"/>
  <c r="Y831" i="1"/>
  <c r="Y829" i="1"/>
  <c r="Y827" i="1"/>
  <c r="Y825" i="1"/>
  <c r="Y823" i="1"/>
  <c r="Y821" i="1"/>
  <c r="Y819" i="1"/>
  <c r="Y817" i="1"/>
  <c r="Y815" i="1"/>
  <c r="Y813" i="1"/>
  <c r="Y811" i="1"/>
  <c r="Y809" i="1"/>
  <c r="Y785" i="1"/>
  <c r="Y783" i="1"/>
  <c r="Y781" i="1"/>
  <c r="Y779" i="1"/>
  <c r="Y777" i="1"/>
  <c r="Y775" i="1"/>
  <c r="Y773" i="1"/>
  <c r="Y771" i="1"/>
  <c r="Y769" i="1"/>
  <c r="Y767" i="1"/>
  <c r="Y765" i="1"/>
  <c r="Y763" i="1"/>
  <c r="Y761" i="1"/>
  <c r="Y759" i="1"/>
  <c r="Y757" i="1"/>
  <c r="Y755" i="1"/>
  <c r="Y753" i="1"/>
  <c r="Y751" i="1"/>
  <c r="Y749" i="1"/>
  <c r="Y747" i="1"/>
  <c r="Y745" i="1"/>
  <c r="Y743" i="1"/>
  <c r="Y741" i="1"/>
  <c r="Y739" i="1"/>
  <c r="Y737" i="1"/>
  <c r="Y735" i="1"/>
  <c r="Y733" i="1"/>
  <c r="Y731" i="1"/>
  <c r="Y729" i="1"/>
  <c r="Y727" i="1"/>
  <c r="Y725" i="1"/>
  <c r="Y723" i="1"/>
  <c r="Y721" i="1"/>
  <c r="Y719" i="1"/>
  <c r="Y717" i="1"/>
  <c r="Y715" i="1"/>
  <c r="Y713" i="1"/>
  <c r="Y711" i="1"/>
  <c r="Y709" i="1"/>
  <c r="Y707" i="1"/>
  <c r="Y705" i="1"/>
  <c r="Y703" i="1"/>
  <c r="Y701" i="1"/>
  <c r="Y699" i="1"/>
  <c r="Y697" i="1"/>
  <c r="Y695" i="1"/>
  <c r="Y693" i="1"/>
  <c r="Y691" i="1"/>
  <c r="Y689" i="1"/>
  <c r="Y687" i="1"/>
  <c r="Y685" i="1"/>
  <c r="Y683" i="1"/>
  <c r="Y681" i="1"/>
  <c r="AE679" i="1"/>
  <c r="Y679" i="1"/>
  <c r="AE677" i="1"/>
  <c r="Y677" i="1"/>
  <c r="AE675" i="1"/>
  <c r="Y675" i="1"/>
  <c r="AE673" i="1"/>
  <c r="Y673" i="1"/>
  <c r="AE671" i="1"/>
  <c r="Y671" i="1"/>
  <c r="AE669" i="1"/>
  <c r="Y669" i="1"/>
  <c r="AE667" i="1"/>
  <c r="Y667" i="1"/>
  <c r="AE665" i="1"/>
  <c r="Y665" i="1"/>
  <c r="AE663" i="1"/>
  <c r="Y663" i="1"/>
  <c r="AE661" i="1"/>
  <c r="Y661" i="1"/>
  <c r="AH659" i="1"/>
  <c r="AE658" i="1"/>
  <c r="AB658" i="1"/>
  <c r="AH657" i="1"/>
  <c r="AE656" i="1"/>
  <c r="AB656" i="1"/>
  <c r="AH655" i="1"/>
  <c r="AE654" i="1"/>
  <c r="AB654" i="1"/>
  <c r="AH653" i="1"/>
  <c r="AE652" i="1"/>
  <c r="AB652" i="1"/>
  <c r="AH651" i="1"/>
  <c r="AE650" i="1"/>
  <c r="AB650" i="1"/>
  <c r="AH648" i="1"/>
  <c r="AB648" i="1"/>
  <c r="Y648" i="1"/>
  <c r="AE646" i="1"/>
  <c r="Y646" i="1"/>
  <c r="AE644" i="1"/>
  <c r="Y644" i="1"/>
  <c r="AE642" i="1"/>
  <c r="Y642" i="1"/>
  <c r="AH640" i="1"/>
  <c r="AE639" i="1"/>
  <c r="AB639" i="1"/>
  <c r="AH638" i="1"/>
  <c r="AH637" i="1"/>
  <c r="AE637" i="1"/>
  <c r="AH635" i="1"/>
  <c r="AE635" i="1"/>
  <c r="AH633" i="1"/>
  <c r="AE633" i="1"/>
  <c r="AH631" i="1"/>
  <c r="AE631" i="1"/>
  <c r="AH628" i="1"/>
  <c r="AE628" i="1"/>
  <c r="AH626" i="1"/>
  <c r="AE626" i="1"/>
  <c r="AH624" i="1"/>
  <c r="AE624" i="1"/>
  <c r="AH622" i="1"/>
  <c r="AE622" i="1"/>
  <c r="AE621" i="1"/>
  <c r="AB621" i="1"/>
  <c r="AH620" i="1"/>
  <c r="AE619" i="1"/>
  <c r="AB619" i="1"/>
  <c r="AH618" i="1"/>
  <c r="AE617" i="1"/>
  <c r="AB617" i="1"/>
  <c r="AH616" i="1"/>
  <c r="AE615" i="1"/>
  <c r="AB615" i="1"/>
  <c r="Y1078" i="1"/>
  <c r="Y1076" i="1"/>
  <c r="Y1074" i="1"/>
  <c r="Y1072" i="1"/>
  <c r="Y1070" i="1"/>
  <c r="Y1068" i="1"/>
  <c r="Y1066" i="1"/>
  <c r="Y1064" i="1"/>
  <c r="Y1062" i="1"/>
  <c r="Y1060" i="1"/>
  <c r="Y1058" i="1"/>
  <c r="Y1056" i="1"/>
  <c r="Y1054" i="1"/>
  <c r="Y1052" i="1"/>
  <c r="Y1050" i="1"/>
  <c r="Y1048" i="1"/>
  <c r="Y1046" i="1"/>
  <c r="Y1044" i="1"/>
  <c r="Y1042" i="1"/>
  <c r="Y1040" i="1"/>
  <c r="Y1038" i="1"/>
  <c r="Y1036" i="1"/>
  <c r="Y1034" i="1"/>
  <c r="Y1032" i="1"/>
  <c r="Y1030" i="1"/>
  <c r="Y1028" i="1"/>
  <c r="Y1026" i="1"/>
  <c r="Y1024" i="1"/>
  <c r="Y1022" i="1"/>
  <c r="Y1020" i="1"/>
  <c r="Y1018" i="1"/>
  <c r="Y1016" i="1"/>
  <c r="Y1014" i="1"/>
  <c r="Y1012" i="1"/>
  <c r="Y1010" i="1"/>
  <c r="Y1008" i="1"/>
  <c r="Y1006" i="1"/>
  <c r="Y1004" i="1"/>
  <c r="Y1002" i="1"/>
  <c r="Y1000" i="1"/>
  <c r="Y998" i="1"/>
  <c r="Y996" i="1"/>
  <c r="Y994" i="1"/>
  <c r="Y992" i="1"/>
  <c r="Y990" i="1"/>
  <c r="Y988" i="1"/>
  <c r="Y986" i="1"/>
  <c r="Y984" i="1"/>
  <c r="Y982" i="1"/>
  <c r="Y980" i="1"/>
  <c r="Y978" i="1"/>
  <c r="Y976" i="1"/>
  <c r="Y974" i="1"/>
  <c r="Y972" i="1"/>
  <c r="Y970" i="1"/>
  <c r="Y968" i="1"/>
  <c r="Y966" i="1"/>
  <c r="AE964" i="1"/>
  <c r="AB964" i="1"/>
  <c r="AH963" i="1"/>
  <c r="AE962" i="1"/>
  <c r="AB962" i="1"/>
  <c r="AH961" i="1"/>
  <c r="AE960" i="1"/>
  <c r="AB960" i="1"/>
  <c r="AH959" i="1"/>
  <c r="AE958" i="1"/>
  <c r="AB958" i="1"/>
  <c r="AH957" i="1"/>
  <c r="AE956" i="1"/>
  <c r="AB956" i="1"/>
  <c r="AH955" i="1"/>
  <c r="AE954" i="1"/>
  <c r="AB954" i="1"/>
  <c r="AH953" i="1"/>
  <c r="AE952" i="1"/>
  <c r="AB952" i="1"/>
  <c r="AH951" i="1"/>
  <c r="AE950" i="1"/>
  <c r="AB950" i="1"/>
  <c r="AH949" i="1"/>
  <c r="AE948" i="1"/>
  <c r="AB948" i="1"/>
  <c r="AH947" i="1"/>
  <c r="AE946" i="1"/>
  <c r="AB946" i="1"/>
  <c r="AH945" i="1"/>
  <c r="AE944" i="1"/>
  <c r="AB944" i="1"/>
  <c r="AH943" i="1"/>
  <c r="AE942" i="1"/>
  <c r="AB942" i="1"/>
  <c r="AH941" i="1"/>
  <c r="AE940" i="1"/>
  <c r="AB940" i="1"/>
  <c r="AH939" i="1"/>
  <c r="AE938" i="1"/>
  <c r="AB938" i="1"/>
  <c r="AH937" i="1"/>
  <c r="AE936" i="1"/>
  <c r="AB936" i="1"/>
  <c r="AH935" i="1"/>
  <c r="AE934" i="1"/>
  <c r="AB934" i="1"/>
  <c r="AH933" i="1"/>
  <c r="AE932" i="1"/>
  <c r="AB932" i="1"/>
  <c r="AH931" i="1"/>
  <c r="AE930" i="1"/>
  <c r="AB930" i="1"/>
  <c r="AH929" i="1"/>
  <c r="AE928" i="1"/>
  <c r="AB928" i="1"/>
  <c r="AH927" i="1"/>
  <c r="AE926" i="1"/>
  <c r="AB926" i="1"/>
  <c r="AH925" i="1"/>
  <c r="AE924" i="1"/>
  <c r="AB924" i="1"/>
  <c r="AH923" i="1"/>
  <c r="AE922" i="1"/>
  <c r="AB922" i="1"/>
  <c r="AH921" i="1"/>
  <c r="AE920" i="1"/>
  <c r="AB920" i="1"/>
  <c r="AH614" i="1"/>
  <c r="AE613" i="1"/>
  <c r="AB613" i="1"/>
  <c r="AH612" i="1"/>
  <c r="AE611" i="1"/>
  <c r="AB611" i="1"/>
  <c r="AH610" i="1"/>
  <c r="AE609" i="1"/>
  <c r="AB609" i="1"/>
  <c r="AH608" i="1"/>
  <c r="AE607" i="1"/>
  <c r="AB607" i="1"/>
  <c r="AH606" i="1"/>
  <c r="AE605" i="1"/>
  <c r="AB605" i="1"/>
  <c r="AH604" i="1"/>
  <c r="AE603" i="1"/>
  <c r="AB603" i="1"/>
  <c r="AH602" i="1"/>
  <c r="AE601" i="1"/>
  <c r="AB601" i="1"/>
  <c r="AH600" i="1"/>
  <c r="AE599" i="1"/>
  <c r="AB599" i="1"/>
  <c r="AH598" i="1"/>
  <c r="AE597" i="1"/>
  <c r="AB597" i="1"/>
  <c r="AH596" i="1"/>
  <c r="AE595" i="1"/>
  <c r="AB595" i="1"/>
  <c r="AH594" i="1"/>
  <c r="AE593" i="1"/>
  <c r="AB593" i="1"/>
  <c r="AH592" i="1"/>
  <c r="AE591" i="1"/>
  <c r="AB591" i="1"/>
  <c r="AH590" i="1"/>
  <c r="AE589" i="1"/>
  <c r="AB589" i="1"/>
  <c r="AH588" i="1"/>
  <c r="AE587" i="1"/>
  <c r="AB587" i="1"/>
  <c r="AH585" i="1"/>
  <c r="AE585" i="1"/>
  <c r="AH583" i="1"/>
  <c r="AE583" i="1"/>
  <c r="AE581" i="1"/>
  <c r="AB581" i="1"/>
  <c r="AH580" i="1"/>
  <c r="AE579" i="1"/>
  <c r="AB579" i="1"/>
  <c r="AH578" i="1"/>
  <c r="AE577" i="1"/>
  <c r="AB577" i="1"/>
  <c r="AH576" i="1"/>
  <c r="AE575" i="1"/>
  <c r="AB575" i="1"/>
  <c r="AH574" i="1"/>
  <c r="AE573" i="1"/>
  <c r="AB573" i="1"/>
  <c r="AH572" i="1"/>
  <c r="AE571" i="1"/>
  <c r="AB571" i="1"/>
  <c r="AH570" i="1"/>
  <c r="AE569" i="1"/>
  <c r="AB569" i="1"/>
  <c r="AH568" i="1"/>
  <c r="AE567" i="1"/>
  <c r="AB567" i="1"/>
  <c r="AH566" i="1"/>
  <c r="AE565" i="1"/>
  <c r="AB565" i="1"/>
  <c r="AH564" i="1"/>
  <c r="AE563" i="1"/>
  <c r="AB563" i="1"/>
  <c r="AH562" i="1"/>
  <c r="AE561" i="1"/>
  <c r="AB561" i="1"/>
  <c r="AH560" i="1"/>
  <c r="AE559" i="1"/>
  <c r="AB559" i="1"/>
  <c r="AH558" i="1"/>
  <c r="AE557" i="1"/>
  <c r="AB557" i="1"/>
  <c r="AH556" i="1"/>
  <c r="AE555" i="1"/>
  <c r="AB555" i="1"/>
  <c r="AH554" i="1"/>
  <c r="AE553" i="1"/>
  <c r="AB553" i="1"/>
  <c r="AH552" i="1"/>
  <c r="AE551" i="1"/>
  <c r="AB551" i="1"/>
  <c r="AH550" i="1"/>
  <c r="AE549" i="1"/>
  <c r="AB549" i="1"/>
  <c r="AH548" i="1"/>
  <c r="AE547" i="1"/>
  <c r="AB547" i="1"/>
  <c r="AH546" i="1"/>
  <c r="AE545" i="1"/>
  <c r="AB545" i="1"/>
  <c r="AH544" i="1"/>
  <c r="AE543" i="1"/>
  <c r="AB543" i="1"/>
  <c r="AH542" i="1"/>
  <c r="AE541" i="1"/>
  <c r="AB541" i="1"/>
  <c r="AH540" i="1"/>
  <c r="AE539" i="1"/>
  <c r="AB539" i="1"/>
  <c r="AH538" i="1"/>
  <c r="AE537" i="1"/>
  <c r="AB537" i="1"/>
  <c r="AH536" i="1"/>
  <c r="AE535" i="1"/>
  <c r="AB535" i="1"/>
  <c r="AH534" i="1"/>
  <c r="AE533" i="1"/>
  <c r="AB533" i="1"/>
  <c r="AH532" i="1"/>
  <c r="AE531" i="1"/>
  <c r="AB531" i="1"/>
  <c r="AH530" i="1"/>
  <c r="AE529" i="1"/>
  <c r="AB529" i="1"/>
  <c r="AH528" i="1"/>
  <c r="AE527" i="1"/>
  <c r="AB527" i="1"/>
  <c r="AH526" i="1"/>
  <c r="AE525" i="1"/>
  <c r="AB525" i="1"/>
  <c r="AH524" i="1"/>
  <c r="AE523" i="1"/>
  <c r="AB523" i="1"/>
  <c r="AH522" i="1"/>
  <c r="AE521" i="1"/>
  <c r="AB521" i="1"/>
  <c r="AH520" i="1"/>
  <c r="AE519" i="1"/>
  <c r="AB519" i="1"/>
  <c r="AH518" i="1"/>
  <c r="AE517" i="1"/>
  <c r="AB517" i="1"/>
  <c r="AH516" i="1"/>
  <c r="AE515" i="1"/>
  <c r="AB515" i="1"/>
  <c r="AH514" i="1"/>
  <c r="AE513" i="1"/>
  <c r="AB513" i="1"/>
  <c r="AH512" i="1"/>
  <c r="AB334" i="1"/>
  <c r="AH333" i="1"/>
  <c r="AE332" i="1"/>
  <c r="AB332" i="1"/>
  <c r="AH331" i="1"/>
  <c r="AE330" i="1"/>
  <c r="AB330" i="1"/>
  <c r="AH329" i="1"/>
  <c r="AE328" i="1"/>
  <c r="AB328" i="1"/>
  <c r="AH327" i="1"/>
  <c r="AE326" i="1"/>
  <c r="AB326" i="1"/>
  <c r="AH325" i="1"/>
  <c r="AE324" i="1"/>
  <c r="AB324" i="1"/>
  <c r="AH323" i="1"/>
  <c r="AE322" i="1"/>
  <c r="AB322" i="1"/>
  <c r="AH321" i="1"/>
  <c r="AE320" i="1"/>
  <c r="AB320" i="1"/>
  <c r="AH319" i="1"/>
  <c r="AE318" i="1"/>
  <c r="AB318" i="1"/>
  <c r="AH317" i="1"/>
  <c r="AE317" i="1"/>
  <c r="Y317" i="1"/>
  <c r="AE315" i="1"/>
  <c r="Y315" i="1"/>
  <c r="AE313" i="1"/>
  <c r="Y313" i="1"/>
  <c r="AE311" i="1"/>
  <c r="Y311" i="1"/>
  <c r="AE309" i="1"/>
  <c r="Y309" i="1"/>
  <c r="AE307" i="1"/>
  <c r="Y307" i="1"/>
  <c r="AE305" i="1"/>
  <c r="Y305" i="1"/>
  <c r="AE303" i="1"/>
  <c r="Y303" i="1"/>
  <c r="AE301" i="1"/>
  <c r="Y301" i="1"/>
  <c r="AE299" i="1"/>
  <c r="Y299" i="1"/>
  <c r="AH297" i="1"/>
  <c r="AB297" i="1"/>
  <c r="Y297" i="1"/>
  <c r="AB295" i="1"/>
  <c r="AH293" i="1"/>
  <c r="AB293" i="1"/>
  <c r="Y293" i="1"/>
  <c r="AB291" i="1"/>
  <c r="AH289" i="1"/>
  <c r="AB289" i="1"/>
  <c r="Y289" i="1"/>
  <c r="AB287" i="1"/>
  <c r="AH285" i="1"/>
  <c r="AB285" i="1"/>
  <c r="Y285" i="1"/>
  <c r="AB283" i="1"/>
  <c r="AH281" i="1"/>
  <c r="AB281" i="1"/>
  <c r="Y281" i="1"/>
  <c r="AH279" i="1"/>
  <c r="AB279" i="1"/>
  <c r="Y279" i="1"/>
  <c r="Y1463" i="1"/>
  <c r="Y1461" i="1"/>
  <c r="Y1459" i="1"/>
  <c r="Y1457" i="1"/>
  <c r="Y1455" i="1"/>
  <c r="Y1453" i="1"/>
  <c r="Y1451" i="1"/>
  <c r="Y1449" i="1"/>
  <c r="AH1534" i="1"/>
  <c r="AE1533" i="1"/>
  <c r="AB1533" i="1"/>
  <c r="AH1532" i="1"/>
  <c r="AE1531" i="1"/>
  <c r="AB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E1514" i="1"/>
  <c r="AB1514" i="1"/>
  <c r="AH1513" i="1"/>
  <c r="AE1512" i="1"/>
  <c r="AB1512" i="1"/>
  <c r="AH1511" i="1"/>
  <c r="AE1510" i="1"/>
  <c r="AB1510" i="1"/>
  <c r="AH1509" i="1"/>
  <c r="AE1508" i="1"/>
  <c r="AB1508" i="1"/>
  <c r="AH1507" i="1"/>
  <c r="AE1506" i="1"/>
  <c r="AB1506" i="1"/>
  <c r="AH1505" i="1"/>
  <c r="AE1504" i="1"/>
  <c r="AB1504" i="1"/>
  <c r="AH1503" i="1"/>
  <c r="AE1502" i="1"/>
  <c r="AB1502" i="1"/>
  <c r="AH1501" i="1"/>
  <c r="AE1500" i="1"/>
  <c r="AB1500" i="1"/>
  <c r="AH1499" i="1"/>
  <c r="AE1498" i="1"/>
  <c r="AB1498" i="1"/>
  <c r="AH1497" i="1"/>
  <c r="AE1496" i="1"/>
  <c r="AB1496" i="1"/>
  <c r="AH1495" i="1"/>
  <c r="AE1494" i="1"/>
  <c r="AB1494" i="1"/>
  <c r="AH1493" i="1"/>
  <c r="AE1492" i="1"/>
  <c r="AB1492" i="1"/>
  <c r="AH1491" i="1"/>
  <c r="AE1490" i="1"/>
  <c r="AB1490" i="1"/>
  <c r="AH1489" i="1"/>
  <c r="AE1488" i="1"/>
  <c r="AB1488" i="1"/>
  <c r="AH1487" i="1"/>
  <c r="AE1486" i="1"/>
  <c r="AB1486" i="1"/>
  <c r="AH1485" i="1"/>
  <c r="AE1484" i="1"/>
  <c r="AB1484" i="1"/>
  <c r="AH1483" i="1"/>
  <c r="AE1482" i="1"/>
  <c r="AB1482" i="1"/>
  <c r="AH1481" i="1"/>
  <c r="AE1480" i="1"/>
  <c r="AB1480" i="1"/>
  <c r="AH1479" i="1"/>
  <c r="AE1478" i="1"/>
  <c r="AB1478" i="1"/>
  <c r="AH1477" i="1"/>
  <c r="AE1476" i="1"/>
  <c r="AB1476" i="1"/>
  <c r="AH1475" i="1"/>
  <c r="AE1474" i="1"/>
  <c r="AB1474" i="1"/>
  <c r="AH1473" i="1"/>
  <c r="AE1472" i="1"/>
  <c r="AB1472" i="1"/>
  <c r="AH1471" i="1"/>
  <c r="AE1470" i="1"/>
  <c r="AB1470" i="1"/>
  <c r="AH1469" i="1"/>
  <c r="AE1468" i="1"/>
  <c r="AB1468" i="1"/>
  <c r="AH1467" i="1"/>
  <c r="AE1466" i="1"/>
  <c r="AB1466" i="1"/>
  <c r="AH1465" i="1"/>
  <c r="AE1464" i="1"/>
  <c r="AB1464" i="1"/>
  <c r="AE1446" i="1"/>
  <c r="AB1446" i="1"/>
  <c r="AH1445" i="1"/>
  <c r="AE1444" i="1"/>
  <c r="AB1444" i="1"/>
  <c r="AH1443" i="1"/>
  <c r="AE1442" i="1"/>
  <c r="AB1442" i="1"/>
  <c r="AH1441" i="1"/>
  <c r="AE1440" i="1"/>
  <c r="AB1440" i="1"/>
  <c r="AH1439" i="1"/>
  <c r="AE1438" i="1"/>
  <c r="AB1438" i="1"/>
  <c r="AH1437" i="1"/>
  <c r="AE1436" i="1"/>
  <c r="AB1436" i="1"/>
  <c r="AH1435" i="1"/>
  <c r="AE1434" i="1"/>
  <c r="AB1434" i="1"/>
  <c r="AH1433" i="1"/>
  <c r="AE1432" i="1"/>
  <c r="AB1432" i="1"/>
  <c r="AH1431" i="1"/>
  <c r="AE1430" i="1"/>
  <c r="AB1430" i="1"/>
  <c r="AH1429" i="1"/>
  <c r="AE1428" i="1"/>
  <c r="AB1428" i="1"/>
  <c r="AH1427" i="1"/>
  <c r="AE1426" i="1"/>
  <c r="AB1426" i="1"/>
  <c r="AH1425" i="1"/>
  <c r="AE1424" i="1"/>
  <c r="AB1424" i="1"/>
  <c r="AH1423" i="1"/>
  <c r="AE1422" i="1"/>
  <c r="AB1422" i="1"/>
  <c r="AH1421" i="1"/>
  <c r="AH1420" i="1"/>
  <c r="AH1419" i="1"/>
  <c r="AB1418" i="1"/>
  <c r="Y1418" i="1"/>
  <c r="AB1416" i="1"/>
  <c r="Y1416" i="1"/>
  <c r="AB1414" i="1"/>
  <c r="Y1414" i="1"/>
  <c r="AB1412" i="1"/>
  <c r="Y1412" i="1"/>
  <c r="AB1410" i="1"/>
  <c r="Y1410" i="1"/>
  <c r="AB1408" i="1"/>
  <c r="Y1408" i="1"/>
  <c r="AB1406" i="1"/>
  <c r="Y1406" i="1"/>
  <c r="AB1404" i="1"/>
  <c r="Y1404" i="1"/>
  <c r="AB1402" i="1"/>
  <c r="Y1402" i="1"/>
  <c r="AB1400" i="1"/>
  <c r="Y1400" i="1"/>
  <c r="AB1398" i="1"/>
  <c r="Y1398" i="1"/>
  <c r="AB1396" i="1"/>
  <c r="Y1396" i="1"/>
  <c r="Y1394" i="1"/>
  <c r="Y1392" i="1"/>
  <c r="Y1390" i="1"/>
  <c r="Y1388" i="1"/>
  <c r="Y1386" i="1"/>
  <c r="Y1384" i="1"/>
  <c r="Y1382" i="1"/>
  <c r="Y1380" i="1"/>
  <c r="Y1378" i="1"/>
  <c r="Y1376" i="1"/>
  <c r="Y1374" i="1"/>
  <c r="Y1372" i="1"/>
  <c r="Y1370" i="1"/>
  <c r="Y1368" i="1"/>
  <c r="Y1366" i="1"/>
  <c r="Y1364" i="1"/>
  <c r="Y1362" i="1"/>
  <c r="Y1360" i="1"/>
  <c r="Y1358" i="1"/>
  <c r="Y1356" i="1"/>
  <c r="Y1354" i="1"/>
  <c r="Y1352" i="1"/>
  <c r="Y1350" i="1"/>
  <c r="Y1348" i="1"/>
  <c r="Y1346" i="1"/>
  <c r="Y1344" i="1"/>
  <c r="Y1342" i="1"/>
  <c r="Y1340" i="1"/>
  <c r="Y1338" i="1"/>
  <c r="Y1336" i="1"/>
  <c r="Y1334" i="1"/>
  <c r="Y1332" i="1"/>
  <c r="Y1330" i="1"/>
  <c r="Y1328" i="1"/>
  <c r="Y1326" i="1"/>
  <c r="Y1324" i="1"/>
  <c r="Y1322" i="1"/>
  <c r="Y1320" i="1"/>
  <c r="Y1318" i="1"/>
  <c r="Y1316" i="1"/>
  <c r="Y1314" i="1"/>
  <c r="Y1312" i="1"/>
  <c r="Y1310" i="1"/>
  <c r="Y1308" i="1"/>
  <c r="Y1306" i="1"/>
  <c r="Y1304" i="1"/>
  <c r="Y1302" i="1"/>
  <c r="Y1300" i="1"/>
  <c r="Y1298" i="1"/>
  <c r="Y1296" i="1"/>
  <c r="Y1294" i="1"/>
  <c r="Y1292" i="1"/>
  <c r="Y1290" i="1"/>
  <c r="Y1288" i="1"/>
  <c r="Y1286" i="1"/>
  <c r="Y1284" i="1"/>
  <c r="Y1282" i="1"/>
  <c r="Y1280" i="1"/>
  <c r="Y1278" i="1"/>
  <c r="Y1276" i="1"/>
  <c r="Y1274" i="1"/>
  <c r="Y1272" i="1"/>
  <c r="Y1270" i="1"/>
  <c r="Y1268" i="1"/>
  <c r="Y1266" i="1"/>
  <c r="Y1264" i="1"/>
  <c r="Y1262" i="1"/>
  <c r="Y1260" i="1"/>
  <c r="Y1258" i="1"/>
  <c r="Y1256" i="1"/>
  <c r="Y1254" i="1"/>
  <c r="Y1252" i="1"/>
  <c r="Y1250" i="1"/>
  <c r="Y1248" i="1"/>
  <c r="Y1246" i="1"/>
  <c r="Y1244" i="1"/>
  <c r="Y1242" i="1"/>
  <c r="Y1240" i="1"/>
  <c r="Y1238" i="1"/>
  <c r="Y1236" i="1"/>
  <c r="Y1234" i="1"/>
  <c r="Y1232" i="1"/>
  <c r="Y1230" i="1"/>
  <c r="Y1228" i="1"/>
  <c r="Y1226" i="1"/>
  <c r="Y1224" i="1"/>
  <c r="Y1222" i="1"/>
  <c r="Y1220" i="1"/>
  <c r="Y1218" i="1"/>
  <c r="Y1216" i="1"/>
  <c r="Y1214" i="1"/>
  <c r="Y1212" i="1"/>
  <c r="Y1210" i="1"/>
  <c r="Y1208" i="1"/>
  <c r="Y1206" i="1"/>
  <c r="Y1204" i="1"/>
  <c r="Y1202" i="1"/>
  <c r="Y1200" i="1"/>
  <c r="Y1198" i="1"/>
  <c r="Y1196" i="1"/>
  <c r="Y1194" i="1"/>
  <c r="AH1191" i="1"/>
  <c r="AH1190" i="1"/>
  <c r="AH1189" i="1"/>
  <c r="AH1188" i="1"/>
  <c r="AH1187" i="1"/>
  <c r="AH1186" i="1"/>
  <c r="AH1185" i="1"/>
  <c r="AH1184" i="1"/>
  <c r="AE1183" i="1"/>
  <c r="AB1183" i="1"/>
  <c r="AH1182" i="1"/>
  <c r="AE1181" i="1"/>
  <c r="AB1181" i="1"/>
  <c r="AH1180" i="1"/>
  <c r="AE1179" i="1"/>
  <c r="AB1179" i="1"/>
  <c r="AH1178" i="1"/>
  <c r="AE1177" i="1"/>
  <c r="AB1177" i="1"/>
  <c r="AH1176" i="1"/>
  <c r="AE1175" i="1"/>
  <c r="AB1175" i="1"/>
  <c r="AH1174" i="1"/>
  <c r="AE1173" i="1"/>
  <c r="AB1173" i="1"/>
  <c r="AH1172" i="1"/>
  <c r="AE1171" i="1"/>
  <c r="AB1171" i="1"/>
  <c r="AH1170" i="1"/>
  <c r="AE1169" i="1"/>
  <c r="AB1169" i="1"/>
  <c r="AH1168" i="1"/>
  <c r="AE1167" i="1"/>
  <c r="AB1167" i="1"/>
  <c r="AH1166" i="1"/>
  <c r="AE1165" i="1"/>
  <c r="AB1165" i="1"/>
  <c r="AH1164" i="1"/>
  <c r="AE1163" i="1"/>
  <c r="AB1163" i="1"/>
  <c r="AH1162" i="1"/>
  <c r="AE1161" i="1"/>
  <c r="AB1161" i="1"/>
  <c r="AH1160" i="1"/>
  <c r="AE1159" i="1"/>
  <c r="AB1159" i="1"/>
  <c r="AH1158" i="1"/>
  <c r="AE1157" i="1"/>
  <c r="AB1157" i="1"/>
  <c r="AH1156" i="1"/>
  <c r="AE1155" i="1"/>
  <c r="AB1155" i="1"/>
  <c r="AH1154" i="1"/>
  <c r="AE1153" i="1"/>
  <c r="AB1153" i="1"/>
  <c r="AH1152" i="1"/>
  <c r="AE1151" i="1"/>
  <c r="AB1151" i="1"/>
  <c r="AH1150" i="1"/>
  <c r="AE1149" i="1"/>
  <c r="AB1149" i="1"/>
  <c r="AH1148" i="1"/>
  <c r="AE1147" i="1"/>
  <c r="AB1147" i="1"/>
  <c r="AH1146" i="1"/>
  <c r="AE1145" i="1"/>
  <c r="AB1145" i="1"/>
  <c r="AH1144" i="1"/>
  <c r="AE1143" i="1"/>
  <c r="AB1143" i="1"/>
  <c r="AH1142" i="1"/>
  <c r="AE1141" i="1"/>
  <c r="AB1141" i="1"/>
  <c r="AH1140" i="1"/>
  <c r="AH1139" i="1"/>
  <c r="AH1138" i="1"/>
  <c r="AH1137" i="1"/>
  <c r="AH1136" i="1"/>
  <c r="AE1135" i="1"/>
  <c r="AB1135" i="1"/>
  <c r="AH1134" i="1"/>
  <c r="AE1133" i="1"/>
  <c r="AB1133" i="1"/>
  <c r="AH1132" i="1"/>
  <c r="AE1131" i="1"/>
  <c r="AB1131" i="1"/>
  <c r="AH1130" i="1"/>
  <c r="AE1129" i="1"/>
  <c r="AB1129" i="1"/>
  <c r="AH1128" i="1"/>
  <c r="AE1127" i="1"/>
  <c r="AB1127" i="1"/>
  <c r="AH1126" i="1"/>
  <c r="AE1125" i="1"/>
  <c r="AB1125" i="1"/>
  <c r="AH1124" i="1"/>
  <c r="AH1123" i="1"/>
  <c r="AH1122" i="1"/>
  <c r="AH1121" i="1"/>
  <c r="AE1120" i="1"/>
  <c r="AB1120" i="1"/>
  <c r="AH1119" i="1"/>
  <c r="AE1118" i="1"/>
  <c r="AB1118" i="1"/>
  <c r="AH1117" i="1"/>
  <c r="AE1116" i="1"/>
  <c r="AB1116" i="1"/>
  <c r="AH1115" i="1"/>
  <c r="AE1114" i="1"/>
  <c r="AB1114" i="1"/>
  <c r="AH1113" i="1"/>
  <c r="AE1112" i="1"/>
  <c r="AB1112" i="1"/>
  <c r="AH1111" i="1"/>
  <c r="AE1110" i="1"/>
  <c r="AB1110" i="1"/>
  <c r="AH1109" i="1"/>
  <c r="AE1108" i="1"/>
  <c r="AB1108" i="1"/>
  <c r="AH1107" i="1"/>
  <c r="AE1106" i="1"/>
  <c r="AB1106" i="1"/>
  <c r="AH1105" i="1"/>
  <c r="AE1104" i="1"/>
  <c r="AB1104" i="1"/>
  <c r="AH1103" i="1"/>
  <c r="AE1102" i="1"/>
  <c r="AB1102" i="1"/>
  <c r="AH1101" i="1"/>
  <c r="AE1100" i="1"/>
  <c r="AB1100" i="1"/>
  <c r="AH1099" i="1"/>
  <c r="AE1098" i="1"/>
  <c r="AB1098" i="1"/>
  <c r="AH1097" i="1"/>
  <c r="AE1096" i="1"/>
  <c r="AB1096" i="1"/>
  <c r="AH1095" i="1"/>
  <c r="AE1094" i="1"/>
  <c r="AB1094" i="1"/>
  <c r="AH1093" i="1"/>
  <c r="AE1092" i="1"/>
  <c r="AB1092" i="1"/>
  <c r="AH1091" i="1"/>
  <c r="AE1090" i="1"/>
  <c r="AB1090" i="1"/>
  <c r="AH1089" i="1"/>
  <c r="AE1088" i="1"/>
  <c r="AB1088" i="1"/>
  <c r="AH1087" i="1"/>
  <c r="AE1086" i="1"/>
  <c r="AB1086" i="1"/>
  <c r="AH1085" i="1"/>
  <c r="AE1084" i="1"/>
  <c r="AB1084" i="1"/>
  <c r="AH1083" i="1"/>
  <c r="AE1082" i="1"/>
  <c r="AB1082" i="1"/>
  <c r="AH1081" i="1"/>
  <c r="AE1080" i="1"/>
  <c r="AB1080" i="1"/>
  <c r="AH1079" i="1"/>
  <c r="AE1078" i="1"/>
  <c r="AB1078" i="1"/>
  <c r="AH1077" i="1"/>
  <c r="AE1076" i="1"/>
  <c r="AB1076" i="1"/>
  <c r="AH1075" i="1"/>
  <c r="AE1074" i="1"/>
  <c r="AB1074" i="1"/>
  <c r="AH1073" i="1"/>
  <c r="AE1072" i="1"/>
  <c r="AB1072" i="1"/>
  <c r="AH1071" i="1"/>
  <c r="AE1070" i="1"/>
  <c r="AB1070" i="1"/>
  <c r="AH1069" i="1"/>
  <c r="AE1068" i="1"/>
  <c r="AB1068" i="1"/>
  <c r="AH1067" i="1"/>
  <c r="AE1066" i="1"/>
  <c r="AB1066" i="1"/>
  <c r="AH1065" i="1"/>
  <c r="AE1064" i="1"/>
  <c r="AB1064" i="1"/>
  <c r="AH1063" i="1"/>
  <c r="AE1062" i="1"/>
  <c r="AB1062" i="1"/>
  <c r="AH1061" i="1"/>
  <c r="AE1060" i="1"/>
  <c r="AB1060" i="1"/>
  <c r="AH1059" i="1"/>
  <c r="AE1058" i="1"/>
  <c r="AB1058" i="1"/>
  <c r="AH1057" i="1"/>
  <c r="AE1056" i="1"/>
  <c r="AB1056" i="1"/>
  <c r="AH1055" i="1"/>
  <c r="AE1054" i="1"/>
  <c r="AB1054" i="1"/>
  <c r="AH1053" i="1"/>
  <c r="AE1052" i="1"/>
  <c r="AB1052" i="1"/>
  <c r="AH1051" i="1"/>
  <c r="AE1050" i="1"/>
  <c r="AB1050" i="1"/>
  <c r="AH1049" i="1"/>
  <c r="AE1048" i="1"/>
  <c r="AB1048" i="1"/>
  <c r="AH1047" i="1"/>
  <c r="AE1046" i="1"/>
  <c r="AB1046" i="1"/>
  <c r="AH1045" i="1"/>
  <c r="AE1044" i="1"/>
  <c r="AB1044" i="1"/>
  <c r="AH1043" i="1"/>
  <c r="AE1042" i="1"/>
  <c r="AB1042" i="1"/>
  <c r="AH1041" i="1"/>
  <c r="AE1040" i="1"/>
  <c r="AB1040" i="1"/>
  <c r="AH1039" i="1"/>
  <c r="AE1038" i="1"/>
  <c r="AB1038" i="1"/>
  <c r="AH1037" i="1"/>
  <c r="AE1036" i="1"/>
  <c r="AB1036" i="1"/>
  <c r="AH1035" i="1"/>
  <c r="AE1034" i="1"/>
  <c r="AB1034" i="1"/>
  <c r="AH1033" i="1"/>
  <c r="AE1032" i="1"/>
  <c r="AB1032" i="1"/>
  <c r="AH1031" i="1"/>
  <c r="AE1030" i="1"/>
  <c r="AB1030" i="1"/>
  <c r="AH1029" i="1"/>
  <c r="AE1028" i="1"/>
  <c r="AB1028" i="1"/>
  <c r="AH1027" i="1"/>
  <c r="AE1026" i="1"/>
  <c r="AB1026" i="1"/>
  <c r="AH1025" i="1"/>
  <c r="AE1024" i="1"/>
  <c r="AB1024" i="1"/>
  <c r="AH1023" i="1"/>
  <c r="AE1022" i="1"/>
  <c r="AB1022" i="1"/>
  <c r="AH1021" i="1"/>
  <c r="AE1020" i="1"/>
  <c r="AB1020" i="1"/>
  <c r="AH1019" i="1"/>
  <c r="AE1018" i="1"/>
  <c r="AB1018" i="1"/>
  <c r="AH1017" i="1"/>
  <c r="AE1016" i="1"/>
  <c r="AB1016" i="1"/>
  <c r="AH1015" i="1"/>
  <c r="AE1014" i="1"/>
  <c r="AB1014" i="1"/>
  <c r="AH1013" i="1"/>
  <c r="AE1012" i="1"/>
  <c r="AB1012" i="1"/>
  <c r="AH1011" i="1"/>
  <c r="AE1010" i="1"/>
  <c r="AB1010" i="1"/>
  <c r="AH1009" i="1"/>
  <c r="AE1008" i="1"/>
  <c r="AB1008" i="1"/>
  <c r="AH1007" i="1"/>
  <c r="AE1006" i="1"/>
  <c r="AB1006" i="1"/>
  <c r="AH1005" i="1"/>
  <c r="AE1004" i="1"/>
  <c r="AB1004" i="1"/>
  <c r="AH1003" i="1"/>
  <c r="AE1002" i="1"/>
  <c r="AB1002" i="1"/>
  <c r="AH1001" i="1"/>
  <c r="AE1000" i="1"/>
  <c r="AB1000" i="1"/>
  <c r="AH999" i="1"/>
  <c r="AE998" i="1"/>
  <c r="AB998" i="1"/>
  <c r="AH997" i="1"/>
  <c r="AE996" i="1"/>
  <c r="AB996" i="1"/>
  <c r="AH995" i="1"/>
  <c r="AE994" i="1"/>
  <c r="Y963" i="1"/>
  <c r="Y961" i="1"/>
  <c r="Y959" i="1"/>
  <c r="Y957" i="1"/>
  <c r="Y955" i="1"/>
  <c r="Y953" i="1"/>
  <c r="Y951" i="1"/>
  <c r="Y949" i="1"/>
  <c r="Y947" i="1"/>
  <c r="Y945" i="1"/>
  <c r="Y943" i="1"/>
  <c r="Y941" i="1"/>
  <c r="Y939" i="1"/>
  <c r="Y937" i="1"/>
  <c r="Y935" i="1"/>
  <c r="Y933" i="1"/>
  <c r="Y931" i="1"/>
  <c r="Y929" i="1"/>
  <c r="Y927" i="1"/>
  <c r="Y925" i="1"/>
  <c r="Y923" i="1"/>
  <c r="Y921" i="1"/>
  <c r="Y919" i="1"/>
  <c r="Y917" i="1"/>
  <c r="Y915" i="1"/>
  <c r="Y913" i="1"/>
  <c r="Y911" i="1"/>
  <c r="Y909" i="1"/>
  <c r="Y907" i="1"/>
  <c r="Y905" i="1"/>
  <c r="Y903" i="1"/>
  <c r="Y901" i="1"/>
  <c r="Y899" i="1"/>
  <c r="Y897" i="1"/>
  <c r="Y895" i="1"/>
  <c r="Y893" i="1"/>
  <c r="Y891" i="1"/>
  <c r="Y889" i="1"/>
  <c r="Y887" i="1"/>
  <c r="Y885" i="1"/>
  <c r="Y883" i="1"/>
  <c r="AE881" i="1"/>
  <c r="AB881" i="1"/>
  <c r="AH880" i="1"/>
  <c r="AE879" i="1"/>
  <c r="AB879" i="1"/>
  <c r="AH878" i="1"/>
  <c r="AE877" i="1"/>
  <c r="AB877" i="1"/>
  <c r="AH876" i="1"/>
  <c r="AE875" i="1"/>
  <c r="AB875" i="1"/>
  <c r="AH874" i="1"/>
  <c r="AE873" i="1"/>
  <c r="AB873" i="1"/>
  <c r="AH872" i="1"/>
  <c r="AE871" i="1"/>
  <c r="AB871" i="1"/>
  <c r="AH870" i="1"/>
  <c r="AE869" i="1"/>
  <c r="AB869" i="1"/>
  <c r="AH868" i="1"/>
  <c r="AE867" i="1"/>
  <c r="AB867" i="1"/>
  <c r="AH866" i="1"/>
  <c r="AE865" i="1"/>
  <c r="AB865" i="1"/>
  <c r="AH864" i="1"/>
  <c r="AE863" i="1"/>
  <c r="AB863" i="1"/>
  <c r="AH862" i="1"/>
  <c r="AE861" i="1"/>
  <c r="AB861" i="1"/>
  <c r="AH860" i="1"/>
  <c r="AE859" i="1"/>
  <c r="AB859" i="1"/>
  <c r="AH858" i="1"/>
  <c r="AE857" i="1"/>
  <c r="AB857" i="1"/>
  <c r="AH856" i="1"/>
  <c r="AE855" i="1"/>
  <c r="AB855" i="1"/>
  <c r="AH854" i="1"/>
  <c r="AE853" i="1"/>
  <c r="AB853" i="1"/>
  <c r="AH852" i="1"/>
  <c r="AE851" i="1"/>
  <c r="AB851" i="1"/>
  <c r="AH850" i="1"/>
  <c r="AE849" i="1"/>
  <c r="AB849" i="1"/>
  <c r="AH848" i="1"/>
  <c r="AE847" i="1"/>
  <c r="AB847" i="1"/>
  <c r="AH846" i="1"/>
  <c r="AE845" i="1"/>
  <c r="AB845" i="1"/>
  <c r="AH844" i="1"/>
  <c r="AE843" i="1"/>
  <c r="AB843" i="1"/>
  <c r="AH842" i="1"/>
  <c r="AE841" i="1"/>
  <c r="AB841" i="1"/>
  <c r="AH840" i="1"/>
  <c r="AE839" i="1"/>
  <c r="AB839" i="1"/>
  <c r="AH838" i="1"/>
  <c r="AE837" i="1"/>
  <c r="AB837" i="1"/>
  <c r="AH836" i="1"/>
  <c r="AE835" i="1"/>
  <c r="AB835" i="1"/>
  <c r="AH834" i="1"/>
  <c r="AE833" i="1"/>
  <c r="AB833" i="1"/>
  <c r="AH832" i="1"/>
  <c r="AE831" i="1"/>
  <c r="AB831" i="1"/>
  <c r="AH830" i="1"/>
  <c r="AE829" i="1"/>
  <c r="AB829" i="1"/>
  <c r="AH828" i="1"/>
  <c r="AE827" i="1"/>
  <c r="AB827" i="1"/>
  <c r="AH826" i="1"/>
  <c r="AE825" i="1"/>
  <c r="AB825" i="1"/>
  <c r="AH824" i="1"/>
  <c r="AE823" i="1"/>
  <c r="AB823" i="1"/>
  <c r="AH822" i="1"/>
  <c r="AE821" i="1"/>
  <c r="AB821" i="1"/>
  <c r="AH820" i="1"/>
  <c r="AE819" i="1"/>
  <c r="AB819" i="1"/>
  <c r="AH818" i="1"/>
  <c r="AE817" i="1"/>
  <c r="AB817" i="1"/>
  <c r="AH816" i="1"/>
  <c r="AE815" i="1"/>
  <c r="AB815" i="1"/>
  <c r="AH814" i="1"/>
  <c r="AE813" i="1"/>
  <c r="AB813" i="1"/>
  <c r="AH812" i="1"/>
  <c r="AE811" i="1"/>
  <c r="AB811" i="1"/>
  <c r="AH810" i="1"/>
  <c r="AE809" i="1"/>
  <c r="AB809" i="1"/>
  <c r="AB994" i="1"/>
  <c r="AH993" i="1"/>
  <c r="AE992" i="1"/>
  <c r="AB992" i="1"/>
  <c r="AH991" i="1"/>
  <c r="AE990" i="1"/>
  <c r="AB990" i="1"/>
  <c r="AH989" i="1"/>
  <c r="AE988" i="1"/>
  <c r="AB988" i="1"/>
  <c r="AH987" i="1"/>
  <c r="AE986" i="1"/>
  <c r="AB986" i="1"/>
  <c r="AH985" i="1"/>
  <c r="AE984" i="1"/>
  <c r="AB984" i="1"/>
  <c r="AH983" i="1"/>
  <c r="AE982" i="1"/>
  <c r="AB982" i="1"/>
  <c r="AH981" i="1"/>
  <c r="AE980" i="1"/>
  <c r="AB980" i="1"/>
  <c r="AH979" i="1"/>
  <c r="AE978" i="1"/>
  <c r="AB978" i="1"/>
  <c r="AH977" i="1"/>
  <c r="AE976" i="1"/>
  <c r="AB976" i="1"/>
  <c r="AH975" i="1"/>
  <c r="AE974" i="1"/>
  <c r="AB974" i="1"/>
  <c r="AH973" i="1"/>
  <c r="AE972" i="1"/>
  <c r="AB972" i="1"/>
  <c r="AH971" i="1"/>
  <c r="AE970" i="1"/>
  <c r="AB970" i="1"/>
  <c r="AH969" i="1"/>
  <c r="AE968" i="1"/>
  <c r="AB968" i="1"/>
  <c r="AH967" i="1"/>
  <c r="AE966" i="1"/>
  <c r="AB966" i="1"/>
  <c r="AH965" i="1"/>
  <c r="Y808" i="1"/>
  <c r="Y806" i="1"/>
  <c r="Y804" i="1"/>
  <c r="Y802" i="1"/>
  <c r="Y800" i="1"/>
  <c r="Y798" i="1"/>
  <c r="Y796" i="1"/>
  <c r="Y794" i="1"/>
  <c r="Y792" i="1"/>
  <c r="Y790" i="1"/>
  <c r="Y788" i="1"/>
  <c r="AE785" i="1"/>
  <c r="AB785" i="1"/>
  <c r="AH784" i="1"/>
  <c r="AE783" i="1"/>
  <c r="AB783" i="1"/>
  <c r="AH782" i="1"/>
  <c r="AE781" i="1"/>
  <c r="AB781" i="1"/>
  <c r="AH780" i="1"/>
  <c r="AE779" i="1"/>
  <c r="AB779" i="1"/>
  <c r="AH778" i="1"/>
  <c r="AE777" i="1"/>
  <c r="AB777" i="1"/>
  <c r="AH776" i="1"/>
  <c r="AE775" i="1"/>
  <c r="AB775" i="1"/>
  <c r="AH774" i="1"/>
  <c r="AE773" i="1"/>
  <c r="AB773" i="1"/>
  <c r="AH772" i="1"/>
  <c r="AE771" i="1"/>
  <c r="AB771" i="1"/>
  <c r="AH770" i="1"/>
  <c r="AE769" i="1"/>
  <c r="AB769" i="1"/>
  <c r="AH768" i="1"/>
  <c r="AE767" i="1"/>
  <c r="AB767" i="1"/>
  <c r="AH766" i="1"/>
  <c r="AE765" i="1"/>
  <c r="AB765" i="1"/>
  <c r="AH764" i="1"/>
  <c r="AE763" i="1"/>
  <c r="AB763" i="1"/>
  <c r="AH762" i="1"/>
  <c r="AE761" i="1"/>
  <c r="AB761" i="1"/>
  <c r="AH760" i="1"/>
  <c r="AE759" i="1"/>
  <c r="AB759" i="1"/>
  <c r="AH758" i="1"/>
  <c r="AE757" i="1"/>
  <c r="AB757" i="1"/>
  <c r="AH756" i="1"/>
  <c r="AE755" i="1"/>
  <c r="AB755" i="1"/>
  <c r="AH754" i="1"/>
  <c r="AE753" i="1"/>
  <c r="AB753" i="1"/>
  <c r="AH752" i="1"/>
  <c r="AE751" i="1"/>
  <c r="AB751" i="1"/>
  <c r="AH750" i="1"/>
  <c r="AE749" i="1"/>
  <c r="AB749" i="1"/>
  <c r="AH748" i="1"/>
  <c r="AE747" i="1"/>
  <c r="AB747" i="1"/>
  <c r="AH746" i="1"/>
  <c r="AE745" i="1"/>
  <c r="AB745" i="1"/>
  <c r="AH744" i="1"/>
  <c r="AE743" i="1"/>
  <c r="AB743" i="1"/>
  <c r="AH742" i="1"/>
  <c r="AE741" i="1"/>
  <c r="AB741" i="1"/>
  <c r="AH740" i="1"/>
  <c r="AE739" i="1"/>
  <c r="AB739" i="1"/>
  <c r="AH738" i="1"/>
  <c r="AE737" i="1"/>
  <c r="AB737" i="1"/>
  <c r="AH736" i="1"/>
  <c r="AE735" i="1"/>
  <c r="AB735" i="1"/>
  <c r="AH734" i="1"/>
  <c r="AE733" i="1"/>
  <c r="AB733" i="1"/>
  <c r="AH732" i="1"/>
  <c r="AE731" i="1"/>
  <c r="AB731" i="1"/>
  <c r="AH730" i="1"/>
  <c r="AE729" i="1"/>
  <c r="AB729" i="1"/>
  <c r="AH728" i="1"/>
  <c r="AE727" i="1"/>
  <c r="AB727" i="1"/>
  <c r="AH726" i="1"/>
  <c r="AE725" i="1"/>
  <c r="AB725" i="1"/>
  <c r="AH724" i="1"/>
  <c r="AE723" i="1"/>
  <c r="AB723" i="1"/>
  <c r="AH722" i="1"/>
  <c r="AE721" i="1"/>
  <c r="AB721" i="1"/>
  <c r="AH720" i="1"/>
  <c r="AE719" i="1"/>
  <c r="AB719" i="1"/>
  <c r="AH718" i="1"/>
  <c r="AE717" i="1"/>
  <c r="AB717" i="1"/>
  <c r="AH716" i="1"/>
  <c r="AE715" i="1"/>
  <c r="AB715" i="1"/>
  <c r="AH714" i="1"/>
  <c r="AE713" i="1"/>
  <c r="AB713" i="1"/>
  <c r="AH712" i="1"/>
  <c r="AE711" i="1"/>
  <c r="AB711" i="1"/>
  <c r="AH710" i="1"/>
  <c r="AE709" i="1"/>
  <c r="AB709" i="1"/>
  <c r="AH708" i="1"/>
  <c r="AE707" i="1"/>
  <c r="AB707" i="1"/>
  <c r="AH706" i="1"/>
  <c r="AE705" i="1"/>
  <c r="AB705" i="1"/>
  <c r="AH704" i="1"/>
  <c r="AE703" i="1"/>
  <c r="AB703" i="1"/>
  <c r="AH702" i="1"/>
  <c r="AE701" i="1"/>
  <c r="AB701" i="1"/>
  <c r="AH700" i="1"/>
  <c r="AE699" i="1"/>
  <c r="AB699" i="1"/>
  <c r="AH698" i="1"/>
  <c r="AE697" i="1"/>
  <c r="AB697" i="1"/>
  <c r="AH696" i="1"/>
  <c r="AE695" i="1"/>
  <c r="AB695" i="1"/>
  <c r="AH694" i="1"/>
  <c r="AE693" i="1"/>
  <c r="AB693" i="1"/>
  <c r="AH692" i="1"/>
  <c r="AE691" i="1"/>
  <c r="AB691" i="1"/>
  <c r="AH690" i="1"/>
  <c r="AE689" i="1"/>
  <c r="AB689" i="1"/>
  <c r="AH688" i="1"/>
  <c r="AE687" i="1"/>
  <c r="AB687" i="1"/>
  <c r="AH686" i="1"/>
  <c r="AE685" i="1"/>
  <c r="AB685" i="1"/>
  <c r="AH684" i="1"/>
  <c r="AE683" i="1"/>
  <c r="AB683" i="1"/>
  <c r="AH682" i="1"/>
  <c r="AE681" i="1"/>
  <c r="AB681" i="1"/>
  <c r="AE680" i="1"/>
  <c r="AB680" i="1"/>
  <c r="AH679" i="1"/>
  <c r="AE678" i="1"/>
  <c r="AB678" i="1"/>
  <c r="AH677" i="1"/>
  <c r="AE676" i="1"/>
  <c r="AB676" i="1"/>
  <c r="AH675" i="1"/>
  <c r="AE674" i="1"/>
  <c r="AB674" i="1"/>
  <c r="AH673" i="1"/>
  <c r="AE672" i="1"/>
  <c r="AB672" i="1"/>
  <c r="AH671" i="1"/>
  <c r="AE670" i="1"/>
  <c r="AB670" i="1"/>
  <c r="AH669" i="1"/>
  <c r="AE668" i="1"/>
  <c r="AB668" i="1"/>
  <c r="AH667" i="1"/>
  <c r="AE666" i="1"/>
  <c r="AB666" i="1"/>
  <c r="AH665" i="1"/>
  <c r="AE664" i="1"/>
  <c r="AB664" i="1"/>
  <c r="AH663" i="1"/>
  <c r="AE662" i="1"/>
  <c r="AB662" i="1"/>
  <c r="AH661" i="1"/>
  <c r="AE660" i="1"/>
  <c r="AB660" i="1"/>
  <c r="Y640" i="1"/>
  <c r="Y638" i="1"/>
  <c r="AB636" i="1"/>
  <c r="Y636" i="1"/>
  <c r="AB634" i="1"/>
  <c r="Y634" i="1"/>
  <c r="AB632" i="1"/>
  <c r="Y632" i="1"/>
  <c r="AB630" i="1"/>
  <c r="Y630" i="1"/>
  <c r="AB629" i="1"/>
  <c r="Y629" i="1"/>
  <c r="AB627" i="1"/>
  <c r="Y627" i="1"/>
  <c r="AB625" i="1"/>
  <c r="Y625" i="1"/>
  <c r="AB623" i="1"/>
  <c r="Y623" i="1"/>
  <c r="Y620" i="1"/>
  <c r="Y618" i="1"/>
  <c r="Y616" i="1"/>
  <c r="Y614" i="1"/>
  <c r="Y612" i="1"/>
  <c r="Y610" i="1"/>
  <c r="Y659" i="1"/>
  <c r="Y657" i="1"/>
  <c r="Y655" i="1"/>
  <c r="Y653" i="1"/>
  <c r="Y651" i="1"/>
  <c r="AE649" i="1"/>
  <c r="AB649" i="1"/>
  <c r="AH647" i="1"/>
  <c r="AE647" i="1"/>
  <c r="AH646" i="1"/>
  <c r="AE645" i="1"/>
  <c r="AB645" i="1"/>
  <c r="AH644" i="1"/>
  <c r="AE643" i="1"/>
  <c r="AB643" i="1"/>
  <c r="AH642" i="1"/>
  <c r="AE641" i="1"/>
  <c r="AB641" i="1"/>
  <c r="Y608" i="1"/>
  <c r="Y606" i="1"/>
  <c r="Y604" i="1"/>
  <c r="Y602" i="1"/>
  <c r="Y600" i="1"/>
  <c r="Y598" i="1"/>
  <c r="Y596" i="1"/>
  <c r="Y594" i="1"/>
  <c r="Y592" i="1"/>
  <c r="Y590" i="1"/>
  <c r="Y588" i="1"/>
  <c r="AB586" i="1"/>
  <c r="Y586" i="1"/>
  <c r="AB584" i="1"/>
  <c r="Y584" i="1"/>
  <c r="AB582" i="1"/>
  <c r="Y582" i="1"/>
  <c r="Y580" i="1"/>
  <c r="Y578" i="1"/>
  <c r="Y576" i="1"/>
  <c r="Y574" i="1"/>
  <c r="Y572" i="1"/>
  <c r="Y570" i="1"/>
  <c r="Y568" i="1"/>
  <c r="Y566" i="1"/>
  <c r="Y564" i="1"/>
  <c r="Y562" i="1"/>
  <c r="Y560" i="1"/>
  <c r="Y558" i="1"/>
  <c r="Y556" i="1"/>
  <c r="Y554" i="1"/>
  <c r="Y552" i="1"/>
  <c r="Y550" i="1"/>
  <c r="Y548" i="1"/>
  <c r="Y546" i="1"/>
  <c r="Y544" i="1"/>
  <c r="Y542" i="1"/>
  <c r="Y540" i="1"/>
  <c r="Y538" i="1"/>
  <c r="Y536" i="1"/>
  <c r="Y534" i="1"/>
  <c r="Y532" i="1"/>
  <c r="Y530" i="1"/>
  <c r="Y528" i="1"/>
  <c r="Y526" i="1"/>
  <c r="Y524" i="1"/>
  <c r="Y522" i="1"/>
  <c r="Y520" i="1"/>
  <c r="Y518" i="1"/>
  <c r="Y516" i="1"/>
  <c r="Y514" i="1"/>
  <c r="Y512" i="1"/>
  <c r="Y510" i="1"/>
  <c r="Y508" i="1"/>
  <c r="AB505" i="1"/>
  <c r="Y505" i="1"/>
  <c r="AB503" i="1"/>
  <c r="Y503" i="1"/>
  <c r="AB501" i="1"/>
  <c r="Y501" i="1"/>
  <c r="AB499" i="1"/>
  <c r="Y499" i="1"/>
  <c r="AB497" i="1"/>
  <c r="Y497" i="1"/>
  <c r="AB495" i="1"/>
  <c r="Y495" i="1"/>
  <c r="AB493" i="1"/>
  <c r="Y493" i="1"/>
  <c r="AB491" i="1"/>
  <c r="Y491" i="1"/>
  <c r="AB489" i="1"/>
  <c r="Y489" i="1"/>
  <c r="AB487" i="1"/>
  <c r="Y487" i="1"/>
  <c r="AB485" i="1"/>
  <c r="Y485" i="1"/>
  <c r="AB483" i="1"/>
  <c r="Y483" i="1"/>
  <c r="AB481" i="1"/>
  <c r="Y481" i="1"/>
  <c r="AB479" i="1"/>
  <c r="Y479" i="1"/>
  <c r="AB477" i="1"/>
  <c r="Y477" i="1"/>
  <c r="AB475" i="1"/>
  <c r="Y475" i="1"/>
  <c r="Y473" i="1"/>
  <c r="Y471" i="1"/>
  <c r="Y469" i="1"/>
  <c r="Y466" i="1"/>
  <c r="AB464" i="1"/>
  <c r="Y464" i="1"/>
  <c r="AB462" i="1"/>
  <c r="Y462" i="1"/>
  <c r="AB460" i="1"/>
  <c r="Y460" i="1"/>
  <c r="AB458" i="1"/>
  <c r="Y458" i="1"/>
  <c r="AB456" i="1"/>
  <c r="Y456" i="1"/>
  <c r="AB454" i="1"/>
  <c r="Y454" i="1"/>
  <c r="Y452" i="1"/>
  <c r="Y450" i="1"/>
  <c r="Y448" i="1"/>
  <c r="Y446" i="1"/>
  <c r="Y444" i="1"/>
  <c r="Y442" i="1"/>
  <c r="Y440" i="1"/>
  <c r="Y438" i="1"/>
  <c r="Y436" i="1"/>
  <c r="Y434" i="1"/>
  <c r="Y432" i="1"/>
  <c r="Y430" i="1"/>
  <c r="Y428" i="1"/>
  <c r="Y426" i="1"/>
  <c r="Y424" i="1"/>
  <c r="Y422" i="1"/>
  <c r="Y420" i="1"/>
  <c r="Y418" i="1"/>
  <c r="Y416" i="1"/>
  <c r="Y414" i="1"/>
  <c r="Y412" i="1"/>
  <c r="Y410" i="1"/>
  <c r="Y408" i="1"/>
  <c r="Y406" i="1"/>
  <c r="Y404" i="1"/>
  <c r="Y402" i="1"/>
  <c r="Y400" i="1"/>
  <c r="Y398" i="1"/>
  <c r="Y396" i="1"/>
  <c r="Y394" i="1"/>
  <c r="Y392" i="1"/>
  <c r="Y390" i="1"/>
  <c r="Y388" i="1"/>
  <c r="Y386" i="1"/>
  <c r="Y384" i="1"/>
  <c r="Y382" i="1"/>
  <c r="Y380" i="1"/>
  <c r="Y378" i="1"/>
  <c r="Y376" i="1"/>
  <c r="Y374" i="1"/>
  <c r="Y373" i="1"/>
  <c r="Y372" i="1"/>
  <c r="Y370" i="1"/>
  <c r="Y368" i="1"/>
  <c r="Y366" i="1"/>
  <c r="Y364" i="1"/>
  <c r="Y362" i="1"/>
  <c r="Y360" i="1"/>
  <c r="Y358" i="1"/>
  <c r="Y356" i="1"/>
  <c r="Y354" i="1"/>
  <c r="Y352" i="1"/>
  <c r="Y350" i="1"/>
  <c r="Y348" i="1"/>
  <c r="Y346" i="1"/>
  <c r="Y344" i="1"/>
  <c r="Y342" i="1"/>
  <c r="Y339" i="1"/>
  <c r="Y337" i="1"/>
  <c r="Y335" i="1"/>
  <c r="Y333" i="1"/>
  <c r="Y331" i="1"/>
  <c r="Y329" i="1"/>
  <c r="Y327" i="1"/>
  <c r="Y325" i="1"/>
  <c r="Y323" i="1"/>
  <c r="Y321" i="1"/>
  <c r="Y319" i="1"/>
  <c r="AE316" i="1"/>
  <c r="AB316" i="1"/>
  <c r="AH315" i="1"/>
  <c r="AE314" i="1"/>
  <c r="AB314" i="1"/>
  <c r="AH313" i="1"/>
  <c r="AE312" i="1"/>
  <c r="AB312" i="1"/>
  <c r="AH311" i="1"/>
  <c r="AE310" i="1"/>
  <c r="AB310" i="1"/>
  <c r="AH309" i="1"/>
  <c r="AE308" i="1"/>
  <c r="AB308" i="1"/>
  <c r="AH307" i="1"/>
  <c r="AE306" i="1"/>
  <c r="AB306" i="1"/>
  <c r="AH305" i="1"/>
  <c r="AE304" i="1"/>
  <c r="AB304" i="1"/>
  <c r="AH303" i="1"/>
  <c r="AE302" i="1"/>
  <c r="AB302" i="1"/>
  <c r="AH301" i="1"/>
  <c r="AE300" i="1"/>
  <c r="AB300" i="1"/>
  <c r="AH299" i="1"/>
  <c r="AE298" i="1"/>
  <c r="AB298" i="1"/>
  <c r="Y298" i="1"/>
  <c r="AH296" i="1"/>
  <c r="AE296" i="1"/>
  <c r="AH295" i="1"/>
  <c r="AE295" i="1"/>
  <c r="AH292" i="1"/>
  <c r="AE292" i="1"/>
  <c r="AH291" i="1"/>
  <c r="AE291" i="1"/>
  <c r="AH288" i="1"/>
  <c r="AE288" i="1"/>
  <c r="AH287" i="1"/>
  <c r="AE287" i="1"/>
  <c r="AH284" i="1"/>
  <c r="AE284" i="1"/>
  <c r="AH283" i="1"/>
  <c r="AE283" i="1"/>
  <c r="AH280" i="1"/>
  <c r="AE280" i="1"/>
  <c r="AM2452" i="1"/>
  <c r="AI2452" i="1" s="1"/>
  <c r="AM2448" i="1"/>
  <c r="AI2448" i="1" s="1"/>
  <c r="AM2445" i="1"/>
  <c r="AI2445" i="1" s="1"/>
  <c r="AM2122" i="1"/>
  <c r="AI2122" i="1" s="1"/>
  <c r="AM2100" i="1"/>
  <c r="AI2100" i="1" s="1"/>
  <c r="AM2096" i="1"/>
  <c r="AI2096" i="1" s="1"/>
  <c r="AM2218" i="1"/>
  <c r="AI2218" i="1" s="1"/>
  <c r="AM2097" i="1"/>
  <c r="AI2097" i="1" s="1"/>
  <c r="AM2035" i="1"/>
  <c r="AI2035" i="1" s="1"/>
  <c r="AM1954" i="1"/>
  <c r="AI1954" i="1" s="1"/>
  <c r="AM2227" i="1"/>
  <c r="AI2227" i="1" s="1"/>
  <c r="AM2123" i="1"/>
  <c r="AI2123" i="1" s="1"/>
  <c r="AM2203" i="1"/>
  <c r="AI2203" i="1" s="1"/>
  <c r="AM2001" i="1"/>
  <c r="AI2001" i="1" s="1"/>
  <c r="AM1945" i="1"/>
  <c r="AI1945" i="1" s="1"/>
  <c r="AM2181" i="1"/>
  <c r="AI2181" i="1" s="1"/>
  <c r="AM2487" i="1"/>
  <c r="AI2487" i="1" s="1"/>
  <c r="AM2463" i="1"/>
  <c r="AI2463" i="1" s="1"/>
  <c r="AM2349" i="1"/>
  <c r="AI2349" i="1" s="1"/>
  <c r="AM2347" i="1"/>
  <c r="AI2347" i="1" s="1"/>
  <c r="AM2478" i="1"/>
  <c r="AI2478" i="1" s="1"/>
  <c r="AM2249" i="1"/>
  <c r="AI2249" i="1" s="1"/>
  <c r="AM2224" i="1"/>
  <c r="AI2224" i="1" s="1"/>
  <c r="AM2231" i="1"/>
  <c r="AI2231" i="1" s="1"/>
  <c r="AM2189" i="1"/>
  <c r="AI2189" i="1" s="1"/>
  <c r="AM2185" i="1"/>
  <c r="AI2185" i="1" s="1"/>
  <c r="AM2145" i="1"/>
  <c r="AI2145" i="1" s="1"/>
  <c r="AM2163" i="1"/>
  <c r="AI2163" i="1" s="1"/>
  <c r="AM2116" i="1"/>
  <c r="AI2116" i="1" s="1"/>
  <c r="AM2112" i="1"/>
  <c r="AI2112" i="1" s="1"/>
  <c r="AM2106" i="1"/>
  <c r="AI2106" i="1" s="1"/>
  <c r="AM2098" i="1"/>
  <c r="AI2098" i="1" s="1"/>
  <c r="AM2065" i="1"/>
  <c r="AI2065" i="1" s="1"/>
  <c r="AM2241" i="1"/>
  <c r="AI2241" i="1" s="1"/>
  <c r="AM2033" i="1"/>
  <c r="AI2033" i="1" s="1"/>
  <c r="AM2504" i="1"/>
  <c r="AI2504" i="1" s="1"/>
  <c r="AM2031" i="1"/>
  <c r="AI2031" i="1" s="1"/>
  <c r="AM2421" i="1"/>
  <c r="AI2421" i="1" s="1"/>
  <c r="AM2245" i="1"/>
  <c r="AI2245" i="1" s="1"/>
  <c r="AM1949" i="1"/>
  <c r="AI1949" i="1" s="1"/>
  <c r="AM2243" i="1"/>
  <c r="AI2243" i="1" s="1"/>
  <c r="AM1941" i="1"/>
  <c r="AI1941" i="1" s="1"/>
  <c r="AM1933" i="1"/>
  <c r="AI1933" i="1" s="1"/>
  <c r="AM279" i="1"/>
  <c r="AI279" i="1" s="1"/>
  <c r="AM300" i="1"/>
  <c r="AI300" i="1" s="1"/>
  <c r="AM302" i="1"/>
  <c r="AI302" i="1" s="1"/>
  <c r="AM514" i="1"/>
  <c r="AI514" i="1" s="1"/>
  <c r="AM516" i="1"/>
  <c r="AI516" i="1" s="1"/>
  <c r="AM518" i="1"/>
  <c r="AI518" i="1" s="1"/>
  <c r="AM522" i="1"/>
  <c r="AI522" i="1" s="1"/>
  <c r="AM524" i="1"/>
  <c r="AI524" i="1" s="1"/>
  <c r="AM526" i="1"/>
  <c r="AI526" i="1" s="1"/>
  <c r="AM528" i="1"/>
  <c r="AI528" i="1" s="1"/>
  <c r="AM532" i="1"/>
  <c r="AI532" i="1" s="1"/>
  <c r="AM534" i="1"/>
  <c r="AI534" i="1" s="1"/>
  <c r="AM536" i="1"/>
  <c r="AI536" i="1" s="1"/>
  <c r="AM540" i="1"/>
  <c r="AI540" i="1" s="1"/>
  <c r="AM542" i="1"/>
  <c r="AI542" i="1" s="1"/>
  <c r="AM544" i="1"/>
  <c r="AI544" i="1" s="1"/>
  <c r="AM546" i="1"/>
  <c r="AI546" i="1" s="1"/>
  <c r="AM507" i="1"/>
  <c r="AI507" i="1" s="1"/>
  <c r="AM509" i="1"/>
  <c r="AI509" i="1" s="1"/>
  <c r="AM511" i="1"/>
  <c r="AI511" i="1" s="1"/>
  <c r="AM539" i="1"/>
  <c r="AI539" i="1" s="1"/>
  <c r="AM551" i="1"/>
  <c r="AI551" i="1" s="1"/>
  <c r="AM762" i="1"/>
  <c r="AI762" i="1" s="1"/>
  <c r="AM766" i="1"/>
  <c r="AI766" i="1" s="1"/>
  <c r="AM768" i="1"/>
  <c r="AI768" i="1" s="1"/>
  <c r="AM770" i="1"/>
  <c r="AI770" i="1" s="1"/>
  <c r="AM772" i="1"/>
  <c r="AI772" i="1" s="1"/>
  <c r="AM776" i="1"/>
  <c r="AI776" i="1" s="1"/>
  <c r="AM778" i="1"/>
  <c r="AI778" i="1" s="1"/>
  <c r="AM780" i="1"/>
  <c r="AI780" i="1" s="1"/>
  <c r="AM784" i="1"/>
  <c r="AI784" i="1" s="1"/>
  <c r="AM786" i="1"/>
  <c r="AI786" i="1" s="1"/>
  <c r="AM788" i="1"/>
  <c r="AI788" i="1" s="1"/>
  <c r="AM790" i="1"/>
  <c r="AI790" i="1" s="1"/>
  <c r="AM794" i="1"/>
  <c r="AI794" i="1" s="1"/>
  <c r="AM796" i="1"/>
  <c r="AI796" i="1" s="1"/>
  <c r="AM798" i="1"/>
  <c r="AI798" i="1" s="1"/>
  <c r="AM804" i="1"/>
  <c r="AI804" i="1" s="1"/>
  <c r="AM761" i="1"/>
  <c r="AI761" i="1" s="1"/>
  <c r="AM765" i="1"/>
  <c r="AI765" i="1" s="1"/>
  <c r="AM773" i="1"/>
  <c r="AI773" i="1" s="1"/>
  <c r="AM783" i="1"/>
  <c r="AI783" i="1" s="1"/>
  <c r="AM791" i="1"/>
  <c r="AI791" i="1" s="1"/>
  <c r="AM803" i="1"/>
  <c r="AI803" i="1" s="1"/>
  <c r="AM995" i="1"/>
  <c r="AI995" i="1" s="1"/>
  <c r="AM997" i="1"/>
  <c r="AI997" i="1" s="1"/>
  <c r="AM999" i="1"/>
  <c r="AI999" i="1" s="1"/>
  <c r="AM1001" i="1"/>
  <c r="AI1001" i="1" s="1"/>
  <c r="AM1003" i="1"/>
  <c r="AI1003" i="1" s="1"/>
  <c r="AM1005" i="1"/>
  <c r="AI1005" i="1" s="1"/>
  <c r="AM1007" i="1"/>
  <c r="AI1007" i="1" s="1"/>
  <c r="AM1009" i="1"/>
  <c r="AI1009" i="1" s="1"/>
  <c r="AM1011" i="1"/>
  <c r="AI1011" i="1" s="1"/>
  <c r="AM1013" i="1"/>
  <c r="AI1013" i="1" s="1"/>
  <c r="AM1015" i="1"/>
  <c r="AI1015" i="1" s="1"/>
  <c r="AM1017" i="1"/>
  <c r="AI1017" i="1" s="1"/>
  <c r="AM1019" i="1"/>
  <c r="AI1019" i="1" s="1"/>
  <c r="AM1021" i="1"/>
  <c r="AI1021" i="1" s="1"/>
  <c r="AM1023" i="1"/>
  <c r="AI1023" i="1" s="1"/>
  <c r="AM1025" i="1"/>
  <c r="AI1025" i="1" s="1"/>
  <c r="AM1027" i="1"/>
  <c r="AI1027" i="1" s="1"/>
  <c r="AM1029" i="1"/>
  <c r="AI1029" i="1" s="1"/>
  <c r="AM1033" i="1"/>
  <c r="AI1033" i="1" s="1"/>
  <c r="AM1241" i="1"/>
  <c r="AI1241" i="1" s="1"/>
  <c r="AM1243" i="1"/>
  <c r="AI1243" i="1" s="1"/>
  <c r="AM1251" i="1"/>
  <c r="AI1251" i="1" s="1"/>
  <c r="AM1253" i="1"/>
  <c r="AI1253" i="1" s="1"/>
  <c r="AM1259" i="1"/>
  <c r="AI1259" i="1" s="1"/>
  <c r="AM1261" i="1"/>
  <c r="AI1261" i="1" s="1"/>
  <c r="AM1269" i="1"/>
  <c r="AI1269" i="1" s="1"/>
  <c r="AM1271" i="1"/>
  <c r="AI1271" i="1" s="1"/>
  <c r="AM1275" i="1"/>
  <c r="AI1275" i="1" s="1"/>
  <c r="AM1238" i="1"/>
  <c r="AI1238" i="1" s="1"/>
  <c r="AM1240" i="1"/>
  <c r="AI1240" i="1" s="1"/>
  <c r="AM1246" i="1"/>
  <c r="AI1246" i="1" s="1"/>
  <c r="AM1248" i="1"/>
  <c r="AI1248" i="1" s="1"/>
  <c r="AM1254" i="1"/>
  <c r="AI1254" i="1" s="1"/>
  <c r="AM1256" i="1"/>
  <c r="AI1256" i="1" s="1"/>
  <c r="AM1258" i="1"/>
  <c r="AI1258" i="1" s="1"/>
  <c r="AM1264" i="1"/>
  <c r="AI1264" i="1" s="1"/>
  <c r="AM1266" i="1"/>
  <c r="AI1266" i="1" s="1"/>
  <c r="AM1272" i="1"/>
  <c r="AI1272" i="1" s="1"/>
  <c r="AM1475" i="1"/>
  <c r="AI1475" i="1" s="1"/>
  <c r="AM1483" i="1"/>
  <c r="AI1483" i="1" s="1"/>
  <c r="AM1493" i="1"/>
  <c r="AI1493" i="1" s="1"/>
  <c r="AM1501" i="1"/>
  <c r="AI1501" i="1" s="1"/>
  <c r="AM1468" i="1"/>
  <c r="AI1468" i="1" s="1"/>
  <c r="AM1470" i="1"/>
  <c r="AI1470" i="1" s="1"/>
  <c r="AM1472" i="1"/>
  <c r="AI1472" i="1" s="1"/>
  <c r="AM1476" i="1"/>
  <c r="AI1476" i="1" s="1"/>
  <c r="AM1478" i="1"/>
  <c r="AI1478" i="1" s="1"/>
  <c r="AM1480" i="1"/>
  <c r="AI1480" i="1" s="1"/>
  <c r="AM1482" i="1"/>
  <c r="AI1482" i="1" s="1"/>
  <c r="AM1486" i="1"/>
  <c r="AI1486" i="1" s="1"/>
  <c r="AM1488" i="1"/>
  <c r="AI1488" i="1" s="1"/>
  <c r="AM1490" i="1"/>
  <c r="AI1490" i="1" s="1"/>
  <c r="AM1494" i="1"/>
  <c r="AI1494" i="1" s="1"/>
  <c r="AM1496" i="1"/>
  <c r="AI1496" i="1" s="1"/>
  <c r="AM1498" i="1"/>
  <c r="AI1498" i="1" s="1"/>
  <c r="AM1500" i="1"/>
  <c r="AI1500" i="1" s="1"/>
  <c r="AM1504" i="1"/>
  <c r="AI1504" i="1" s="1"/>
  <c r="AM1705" i="1"/>
  <c r="AI1705" i="1" s="1"/>
  <c r="AM1707" i="1"/>
  <c r="AI1707" i="1" s="1"/>
  <c r="AM1709" i="1"/>
  <c r="AI1709" i="1" s="1"/>
  <c r="AM1711" i="1"/>
  <c r="AI1711" i="1" s="1"/>
  <c r="AM1713" i="1"/>
  <c r="AI1713" i="1" s="1"/>
  <c r="AM1715" i="1"/>
  <c r="AI1715" i="1" s="1"/>
  <c r="AM1717" i="1"/>
  <c r="AI1717" i="1" s="1"/>
  <c r="AM1719" i="1"/>
  <c r="AI1719" i="1" s="1"/>
  <c r="AM1721" i="1"/>
  <c r="AI1721" i="1" s="1"/>
  <c r="AM1723" i="1"/>
  <c r="AI1723" i="1" s="1"/>
  <c r="AM1725" i="1"/>
  <c r="AI1725" i="1" s="1"/>
  <c r="AM1727" i="1"/>
  <c r="AI1727" i="1" s="1"/>
  <c r="AM1729" i="1"/>
  <c r="AI1729" i="1" s="1"/>
  <c r="AM1731" i="1"/>
  <c r="AI1731" i="1" s="1"/>
  <c r="AM1733" i="1"/>
  <c r="AI1733" i="1" s="1"/>
  <c r="AM1735" i="1"/>
  <c r="AI1735" i="1" s="1"/>
  <c r="AM1737" i="1"/>
  <c r="AI1737" i="1" s="1"/>
  <c r="AM1739" i="1"/>
  <c r="AI1739" i="1" s="1"/>
  <c r="AT2" i="1"/>
  <c r="AX2" i="1" s="1"/>
  <c r="R280" i="1"/>
  <c r="S280" i="1" s="1"/>
  <c r="R283" i="1"/>
  <c r="S283" i="1" s="1"/>
  <c r="R284" i="1"/>
  <c r="S284" i="1" s="1"/>
  <c r="R287" i="1"/>
  <c r="S287" i="1" s="1"/>
  <c r="R288" i="1"/>
  <c r="S288" i="1" s="1"/>
  <c r="R291" i="1"/>
  <c r="S291" i="1" s="1"/>
  <c r="R279" i="1"/>
  <c r="S279" i="1" s="1"/>
  <c r="R281" i="1"/>
  <c r="S281" i="1" s="1"/>
  <c r="R282" i="1"/>
  <c r="S282" i="1" s="1"/>
  <c r="R285" i="1"/>
  <c r="S285" i="1" s="1"/>
  <c r="R286" i="1"/>
  <c r="S286" i="1" s="1"/>
  <c r="R289" i="1"/>
  <c r="S289" i="1" s="1"/>
  <c r="R290" i="1"/>
  <c r="S290" i="1" s="1"/>
  <c r="R293" i="1"/>
  <c r="S293" i="1" s="1"/>
  <c r="R294" i="1"/>
  <c r="S294" i="1" s="1"/>
  <c r="R297" i="1"/>
  <c r="S297" i="1" s="1"/>
  <c r="R300" i="1"/>
  <c r="S300" i="1" s="1"/>
  <c r="R302" i="1"/>
  <c r="S302" i="1" s="1"/>
  <c r="R304" i="1"/>
  <c r="S304" i="1" s="1"/>
  <c r="R306" i="1"/>
  <c r="S306" i="1" s="1"/>
  <c r="R308" i="1"/>
  <c r="S308" i="1" s="1"/>
  <c r="R292" i="1"/>
  <c r="S292" i="1" s="1"/>
  <c r="R295" i="1"/>
  <c r="S295" i="1" s="1"/>
  <c r="R296" i="1"/>
  <c r="S296" i="1" s="1"/>
  <c r="R298" i="1"/>
  <c r="S298" i="1" s="1"/>
  <c r="R299" i="1"/>
  <c r="S299" i="1" s="1"/>
  <c r="R301" i="1"/>
  <c r="S301" i="1" s="1"/>
  <c r="R303" i="1"/>
  <c r="S303" i="1" s="1"/>
  <c r="R305" i="1"/>
  <c r="S305" i="1" s="1"/>
  <c r="R307" i="1"/>
  <c r="S307" i="1" s="1"/>
  <c r="R309" i="1"/>
  <c r="S309" i="1" s="1"/>
  <c r="R311" i="1"/>
  <c r="R313" i="1"/>
  <c r="S313" i="1" s="1"/>
  <c r="R315" i="1"/>
  <c r="S315" i="1" s="1"/>
  <c r="R317" i="1"/>
  <c r="S317" i="1" s="1"/>
  <c r="R312" i="1"/>
  <c r="S312" i="1" s="1"/>
  <c r="R314" i="1"/>
  <c r="S314" i="1" s="1"/>
  <c r="R316" i="1"/>
  <c r="S316" i="1" s="1"/>
  <c r="R319" i="1"/>
  <c r="S319" i="1" s="1"/>
  <c r="R321" i="1"/>
  <c r="S321" i="1" s="1"/>
  <c r="R323" i="1"/>
  <c r="S323" i="1" s="1"/>
  <c r="R325" i="1"/>
  <c r="S325" i="1" s="1"/>
  <c r="R327" i="1"/>
  <c r="S327" i="1" s="1"/>
  <c r="R329" i="1"/>
  <c r="S329" i="1" s="1"/>
  <c r="R331" i="1"/>
  <c r="S331" i="1" s="1"/>
  <c r="R333" i="1"/>
  <c r="S333" i="1" s="1"/>
  <c r="R335" i="1"/>
  <c r="S335" i="1" s="1"/>
  <c r="R337" i="1"/>
  <c r="S337" i="1" s="1"/>
  <c r="R339" i="1"/>
  <c r="R310" i="1"/>
  <c r="S310" i="1" s="1"/>
  <c r="R318" i="1"/>
  <c r="S318" i="1" s="1"/>
  <c r="R320" i="1"/>
  <c r="S320" i="1" s="1"/>
  <c r="R322" i="1"/>
  <c r="S322" i="1" s="1"/>
  <c r="R324" i="1"/>
  <c r="S324" i="1" s="1"/>
  <c r="R326" i="1"/>
  <c r="S326" i="1" s="1"/>
  <c r="R328" i="1"/>
  <c r="S328" i="1" s="1"/>
  <c r="R330" i="1"/>
  <c r="S330" i="1" s="1"/>
  <c r="R332" i="1"/>
  <c r="S332" i="1" s="1"/>
  <c r="R334" i="1"/>
  <c r="S334" i="1" s="1"/>
  <c r="R336" i="1"/>
  <c r="S336" i="1" s="1"/>
  <c r="R338" i="1"/>
  <c r="S338" i="1" s="1"/>
  <c r="R342" i="1"/>
  <c r="S342" i="1" s="1"/>
  <c r="R344" i="1"/>
  <c r="S344" i="1" s="1"/>
  <c r="R346" i="1"/>
  <c r="S346" i="1" s="1"/>
  <c r="R348" i="1"/>
  <c r="S348" i="1" s="1"/>
  <c r="R350" i="1"/>
  <c r="S350" i="1" s="1"/>
  <c r="R352" i="1"/>
  <c r="S352" i="1" s="1"/>
  <c r="R354" i="1"/>
  <c r="S354" i="1" s="1"/>
  <c r="R356" i="1"/>
  <c r="S356" i="1" s="1"/>
  <c r="R358" i="1"/>
  <c r="S358" i="1" s="1"/>
  <c r="R360" i="1"/>
  <c r="S360" i="1" s="1"/>
  <c r="R362" i="1"/>
  <c r="S362" i="1" s="1"/>
  <c r="R364" i="1"/>
  <c r="S364" i="1" s="1"/>
  <c r="R366" i="1"/>
  <c r="S366" i="1" s="1"/>
  <c r="R368" i="1"/>
  <c r="S368" i="1" s="1"/>
  <c r="R370" i="1"/>
  <c r="S370" i="1" s="1"/>
  <c r="R372" i="1"/>
  <c r="S372" i="1" s="1"/>
  <c r="R340" i="1"/>
  <c r="S340" i="1" s="1"/>
  <c r="R341" i="1"/>
  <c r="S341" i="1" s="1"/>
  <c r="R343" i="1"/>
  <c r="S343" i="1" s="1"/>
  <c r="R345" i="1"/>
  <c r="S345" i="1" s="1"/>
  <c r="R347" i="1"/>
  <c r="S347" i="1" s="1"/>
  <c r="R349" i="1"/>
  <c r="S349" i="1" s="1"/>
  <c r="R351" i="1"/>
  <c r="S351" i="1" s="1"/>
  <c r="R353" i="1"/>
  <c r="S353" i="1" s="1"/>
  <c r="R355" i="1"/>
  <c r="S355" i="1" s="1"/>
  <c r="R357" i="1"/>
  <c r="S357" i="1" s="1"/>
  <c r="R359" i="1"/>
  <c r="S359" i="1" s="1"/>
  <c r="R361" i="1"/>
  <c r="S361" i="1" s="1"/>
  <c r="R363" i="1"/>
  <c r="S363" i="1" s="1"/>
  <c r="R365" i="1"/>
  <c r="S365" i="1" s="1"/>
  <c r="R367" i="1"/>
  <c r="S367" i="1" s="1"/>
  <c r="R369" i="1"/>
  <c r="S369" i="1" s="1"/>
  <c r="R371" i="1"/>
  <c r="S371" i="1" s="1"/>
  <c r="R373" i="1"/>
  <c r="S373" i="1" s="1"/>
  <c r="R374" i="1"/>
  <c r="S374" i="1" s="1"/>
  <c r="R376" i="1"/>
  <c r="S376" i="1" s="1"/>
  <c r="R378" i="1"/>
  <c r="S378" i="1" s="1"/>
  <c r="R380" i="1"/>
  <c r="S380" i="1" s="1"/>
  <c r="R382" i="1"/>
  <c r="S382" i="1" s="1"/>
  <c r="R384" i="1"/>
  <c r="S384" i="1" s="1"/>
  <c r="R386" i="1"/>
  <c r="S386" i="1" s="1"/>
  <c r="R388" i="1"/>
  <c r="S388" i="1" s="1"/>
  <c r="R390" i="1"/>
  <c r="S390" i="1" s="1"/>
  <c r="R392" i="1"/>
  <c r="S392" i="1" s="1"/>
  <c r="R394" i="1"/>
  <c r="S394" i="1" s="1"/>
  <c r="R396" i="1"/>
  <c r="S396" i="1" s="1"/>
  <c r="R398" i="1"/>
  <c r="S398" i="1" s="1"/>
  <c r="R400" i="1"/>
  <c r="S400" i="1" s="1"/>
  <c r="R402" i="1"/>
  <c r="S402" i="1" s="1"/>
  <c r="R404" i="1"/>
  <c r="S404" i="1" s="1"/>
  <c r="R406" i="1"/>
  <c r="S406" i="1" s="1"/>
  <c r="R408" i="1"/>
  <c r="S408" i="1" s="1"/>
  <c r="R410" i="1"/>
  <c r="S410" i="1" s="1"/>
  <c r="R412" i="1"/>
  <c r="S412" i="1" s="1"/>
  <c r="R414" i="1"/>
  <c r="R416" i="1"/>
  <c r="R418" i="1"/>
  <c r="R420" i="1"/>
  <c r="R422" i="1"/>
  <c r="R375" i="1"/>
  <c r="S375" i="1" s="1"/>
  <c r="R377" i="1"/>
  <c r="S377" i="1" s="1"/>
  <c r="R379" i="1"/>
  <c r="S379" i="1" s="1"/>
  <c r="R381" i="1"/>
  <c r="S381" i="1" s="1"/>
  <c r="R383" i="1"/>
  <c r="S383" i="1" s="1"/>
  <c r="R385" i="1"/>
  <c r="S385" i="1" s="1"/>
  <c r="R387" i="1"/>
  <c r="S387" i="1" s="1"/>
  <c r="R389" i="1"/>
  <c r="S389" i="1" s="1"/>
  <c r="R391" i="1"/>
  <c r="S391" i="1" s="1"/>
  <c r="R393" i="1"/>
  <c r="S393" i="1" s="1"/>
  <c r="R395" i="1"/>
  <c r="S395" i="1" s="1"/>
  <c r="R397" i="1"/>
  <c r="S397" i="1" s="1"/>
  <c r="R399" i="1"/>
  <c r="S399" i="1" s="1"/>
  <c r="R401" i="1"/>
  <c r="S401" i="1" s="1"/>
  <c r="R403" i="1"/>
  <c r="S403" i="1" s="1"/>
  <c r="R405" i="1"/>
  <c r="S405" i="1" s="1"/>
  <c r="R407" i="1"/>
  <c r="S407" i="1" s="1"/>
  <c r="R409" i="1"/>
  <c r="S409" i="1" s="1"/>
  <c r="R411" i="1"/>
  <c r="S411" i="1" s="1"/>
  <c r="R413" i="1"/>
  <c r="S413" i="1" s="1"/>
  <c r="R415" i="1"/>
  <c r="S415" i="1" s="1"/>
  <c r="R417" i="1"/>
  <c r="S417" i="1" s="1"/>
  <c r="R419" i="1"/>
  <c r="S419" i="1" s="1"/>
  <c r="R421" i="1"/>
  <c r="S421" i="1" s="1"/>
  <c r="R423" i="1"/>
  <c r="S423" i="1" s="1"/>
  <c r="R425" i="1"/>
  <c r="S425" i="1" s="1"/>
  <c r="R427" i="1"/>
  <c r="S427" i="1" s="1"/>
  <c r="R429" i="1"/>
  <c r="S429" i="1" s="1"/>
  <c r="R431" i="1"/>
  <c r="S431" i="1" s="1"/>
  <c r="R433" i="1"/>
  <c r="S433" i="1" s="1"/>
  <c r="R435" i="1"/>
  <c r="S435" i="1" s="1"/>
  <c r="R437" i="1"/>
  <c r="S437" i="1" s="1"/>
  <c r="R439" i="1"/>
  <c r="S439" i="1" s="1"/>
  <c r="R441" i="1"/>
  <c r="S441" i="1" s="1"/>
  <c r="R443" i="1"/>
  <c r="S443" i="1" s="1"/>
  <c r="R445" i="1"/>
  <c r="S445" i="1" s="1"/>
  <c r="R447" i="1"/>
  <c r="S447" i="1" s="1"/>
  <c r="R449" i="1"/>
  <c r="S449" i="1" s="1"/>
  <c r="R451" i="1"/>
  <c r="S451" i="1" s="1"/>
  <c r="R453" i="1"/>
  <c r="S453" i="1" s="1"/>
  <c r="R455" i="1"/>
  <c r="S455" i="1" s="1"/>
  <c r="R457" i="1"/>
  <c r="S457" i="1" s="1"/>
  <c r="R459" i="1"/>
  <c r="S459" i="1" s="1"/>
  <c r="R461" i="1"/>
  <c r="S461" i="1" s="1"/>
  <c r="R463" i="1"/>
  <c r="S463" i="1" s="1"/>
  <c r="R465" i="1"/>
  <c r="S465" i="1" s="1"/>
  <c r="R424" i="1"/>
  <c r="S424" i="1" s="1"/>
  <c r="R426" i="1"/>
  <c r="S426" i="1" s="1"/>
  <c r="R428" i="1"/>
  <c r="S428" i="1" s="1"/>
  <c r="R430" i="1"/>
  <c r="S430" i="1" s="1"/>
  <c r="R432" i="1"/>
  <c r="S432" i="1" s="1"/>
  <c r="R434" i="1"/>
  <c r="S434" i="1" s="1"/>
  <c r="R436" i="1"/>
  <c r="S436" i="1" s="1"/>
  <c r="R438" i="1"/>
  <c r="S438" i="1" s="1"/>
  <c r="R440" i="1"/>
  <c r="S440" i="1" s="1"/>
  <c r="R442" i="1"/>
  <c r="S442" i="1" s="1"/>
  <c r="R444" i="1"/>
  <c r="S444" i="1" s="1"/>
  <c r="R446" i="1"/>
  <c r="S446" i="1" s="1"/>
  <c r="R448" i="1"/>
  <c r="S448" i="1" s="1"/>
  <c r="R450" i="1"/>
  <c r="S450" i="1" s="1"/>
  <c r="R452" i="1"/>
  <c r="S452" i="1" s="1"/>
  <c r="R454" i="1"/>
  <c r="S454" i="1" s="1"/>
  <c r="R456" i="1"/>
  <c r="S456" i="1" s="1"/>
  <c r="R458" i="1"/>
  <c r="S458" i="1" s="1"/>
  <c r="R460" i="1"/>
  <c r="S460" i="1" s="1"/>
  <c r="R462" i="1"/>
  <c r="S462" i="1" s="1"/>
  <c r="R464" i="1"/>
  <c r="S464" i="1" s="1"/>
  <c r="R466" i="1"/>
  <c r="S466" i="1" s="1"/>
  <c r="R468" i="1"/>
  <c r="R467" i="1"/>
  <c r="S467" i="1" s="1"/>
  <c r="R469" i="1"/>
  <c r="S469" i="1" s="1"/>
  <c r="R471" i="1"/>
  <c r="S471" i="1" s="1"/>
  <c r="R473" i="1"/>
  <c r="S473" i="1" s="1"/>
  <c r="R475" i="1"/>
  <c r="S475" i="1" s="1"/>
  <c r="R477" i="1"/>
  <c r="S477" i="1" s="1"/>
  <c r="R479" i="1"/>
  <c r="S479" i="1" s="1"/>
  <c r="R481" i="1"/>
  <c r="S481" i="1" s="1"/>
  <c r="R483" i="1"/>
  <c r="S483" i="1" s="1"/>
  <c r="R485" i="1"/>
  <c r="S485" i="1" s="1"/>
  <c r="R487" i="1"/>
  <c r="S487" i="1" s="1"/>
  <c r="R489" i="1"/>
  <c r="S489" i="1" s="1"/>
  <c r="R491" i="1"/>
  <c r="S491" i="1" s="1"/>
  <c r="R493" i="1"/>
  <c r="S493" i="1" s="1"/>
  <c r="R495" i="1"/>
  <c r="S495" i="1" s="1"/>
  <c r="R497" i="1"/>
  <c r="S497" i="1" s="1"/>
  <c r="R499" i="1"/>
  <c r="S499" i="1" s="1"/>
  <c r="R501" i="1"/>
  <c r="S501" i="1" s="1"/>
  <c r="R503" i="1"/>
  <c r="S503" i="1" s="1"/>
  <c r="R505" i="1"/>
  <c r="S505" i="1" s="1"/>
  <c r="R507" i="1"/>
  <c r="S507" i="1" s="1"/>
  <c r="R508" i="1"/>
  <c r="S508" i="1" s="1"/>
  <c r="R510" i="1"/>
  <c r="S510" i="1" s="1"/>
  <c r="R512" i="1"/>
  <c r="S512" i="1" s="1"/>
  <c r="R514" i="1"/>
  <c r="S514" i="1" s="1"/>
  <c r="R516" i="1"/>
  <c r="S516" i="1" s="1"/>
  <c r="R518" i="1"/>
  <c r="S518" i="1" s="1"/>
  <c r="R520" i="1"/>
  <c r="S520" i="1" s="1"/>
  <c r="R522" i="1"/>
  <c r="S522" i="1" s="1"/>
  <c r="R524" i="1"/>
  <c r="S524" i="1" s="1"/>
  <c r="R526" i="1"/>
  <c r="S526" i="1" s="1"/>
  <c r="R528" i="1"/>
  <c r="S528" i="1" s="1"/>
  <c r="R530" i="1"/>
  <c r="S530" i="1" s="1"/>
  <c r="R532" i="1"/>
  <c r="S532" i="1" s="1"/>
  <c r="R534" i="1"/>
  <c r="S534" i="1" s="1"/>
  <c r="R536" i="1"/>
  <c r="S536" i="1" s="1"/>
  <c r="R538" i="1"/>
  <c r="S538" i="1" s="1"/>
  <c r="R540" i="1"/>
  <c r="S540" i="1" s="1"/>
  <c r="R542" i="1"/>
  <c r="S542" i="1" s="1"/>
  <c r="R544" i="1"/>
  <c r="S544" i="1" s="1"/>
  <c r="R546" i="1"/>
  <c r="S546" i="1" s="1"/>
  <c r="R548" i="1"/>
  <c r="S548" i="1" s="1"/>
  <c r="R550" i="1"/>
  <c r="S550" i="1" s="1"/>
  <c r="R552" i="1"/>
  <c r="S552" i="1" s="1"/>
  <c r="R554" i="1"/>
  <c r="S554" i="1" s="1"/>
  <c r="R556" i="1"/>
  <c r="S556" i="1" s="1"/>
  <c r="R558" i="1"/>
  <c r="S558" i="1" s="1"/>
  <c r="R560" i="1"/>
  <c r="R562" i="1"/>
  <c r="R564" i="1"/>
  <c r="R566" i="1"/>
  <c r="R470" i="1"/>
  <c r="S470" i="1" s="1"/>
  <c r="R472" i="1"/>
  <c r="S472" i="1" s="1"/>
  <c r="R474" i="1"/>
  <c r="S474" i="1" s="1"/>
  <c r="R476" i="1"/>
  <c r="S476" i="1" s="1"/>
  <c r="R478" i="1"/>
  <c r="S478" i="1" s="1"/>
  <c r="R480" i="1"/>
  <c r="S480" i="1" s="1"/>
  <c r="R482" i="1"/>
  <c r="S482" i="1" s="1"/>
  <c r="R484" i="1"/>
  <c r="S484" i="1" s="1"/>
  <c r="R486" i="1"/>
  <c r="S486" i="1" s="1"/>
  <c r="R488" i="1"/>
  <c r="S488" i="1" s="1"/>
  <c r="R490" i="1"/>
  <c r="S490" i="1" s="1"/>
  <c r="R492" i="1"/>
  <c r="S492" i="1" s="1"/>
  <c r="R494" i="1"/>
  <c r="S494" i="1" s="1"/>
  <c r="R496" i="1"/>
  <c r="S496" i="1" s="1"/>
  <c r="R498" i="1"/>
  <c r="S498" i="1" s="1"/>
  <c r="R500" i="1"/>
  <c r="S500" i="1" s="1"/>
  <c r="R502" i="1"/>
  <c r="S502" i="1" s="1"/>
  <c r="R504" i="1"/>
  <c r="S504" i="1" s="1"/>
  <c r="R506" i="1"/>
  <c r="S506" i="1" s="1"/>
  <c r="R509" i="1"/>
  <c r="S509" i="1" s="1"/>
  <c r="R511" i="1"/>
  <c r="S511" i="1" s="1"/>
  <c r="R513" i="1"/>
  <c r="S513" i="1" s="1"/>
  <c r="R515" i="1"/>
  <c r="S515" i="1" s="1"/>
  <c r="R517" i="1"/>
  <c r="S517" i="1" s="1"/>
  <c r="R519" i="1"/>
  <c r="S519" i="1" s="1"/>
  <c r="R521" i="1"/>
  <c r="S521" i="1" s="1"/>
  <c r="R523" i="1"/>
  <c r="S523" i="1" s="1"/>
  <c r="R525" i="1"/>
  <c r="S525" i="1" s="1"/>
  <c r="R527" i="1"/>
  <c r="S527" i="1" s="1"/>
  <c r="R529" i="1"/>
  <c r="S529" i="1" s="1"/>
  <c r="R531" i="1"/>
  <c r="S531" i="1" s="1"/>
  <c r="R533" i="1"/>
  <c r="S533" i="1" s="1"/>
  <c r="R535" i="1"/>
  <c r="S535" i="1" s="1"/>
  <c r="R537" i="1"/>
  <c r="S537" i="1" s="1"/>
  <c r="R539" i="1"/>
  <c r="S539" i="1" s="1"/>
  <c r="R541" i="1"/>
  <c r="S541" i="1" s="1"/>
  <c r="R543" i="1"/>
  <c r="S543" i="1" s="1"/>
  <c r="R545" i="1"/>
  <c r="S545" i="1" s="1"/>
  <c r="R547" i="1"/>
  <c r="S547" i="1" s="1"/>
  <c r="R549" i="1"/>
  <c r="S549" i="1" s="1"/>
  <c r="R551" i="1"/>
  <c r="S551" i="1" s="1"/>
  <c r="R553" i="1"/>
  <c r="S553" i="1" s="1"/>
  <c r="R555" i="1"/>
  <c r="S555" i="1" s="1"/>
  <c r="R557" i="1"/>
  <c r="S557" i="1" s="1"/>
  <c r="R559" i="1"/>
  <c r="S559" i="1" s="1"/>
  <c r="R568" i="1"/>
  <c r="S568" i="1" s="1"/>
  <c r="R570" i="1"/>
  <c r="S570" i="1" s="1"/>
  <c r="R572" i="1"/>
  <c r="S572" i="1" s="1"/>
  <c r="R574" i="1"/>
  <c r="S574" i="1" s="1"/>
  <c r="R576" i="1"/>
  <c r="S576" i="1" s="1"/>
  <c r="R578" i="1"/>
  <c r="S578" i="1" s="1"/>
  <c r="R580" i="1"/>
  <c r="S580" i="1" s="1"/>
  <c r="R582" i="1"/>
  <c r="S582" i="1" s="1"/>
  <c r="R584" i="1"/>
  <c r="S584" i="1" s="1"/>
  <c r="R586" i="1"/>
  <c r="S586" i="1" s="1"/>
  <c r="R588" i="1"/>
  <c r="S588" i="1" s="1"/>
  <c r="R590" i="1"/>
  <c r="S590" i="1" s="1"/>
  <c r="R592" i="1"/>
  <c r="S592" i="1" s="1"/>
  <c r="R594" i="1"/>
  <c r="S594" i="1" s="1"/>
  <c r="R596" i="1"/>
  <c r="S596" i="1" s="1"/>
  <c r="R598" i="1"/>
  <c r="S598" i="1" s="1"/>
  <c r="R600" i="1"/>
  <c r="S600" i="1" s="1"/>
  <c r="R602" i="1"/>
  <c r="S602" i="1" s="1"/>
  <c r="R604" i="1"/>
  <c r="S604" i="1" s="1"/>
  <c r="R606" i="1"/>
  <c r="S606" i="1" s="1"/>
  <c r="R608" i="1"/>
  <c r="S608" i="1" s="1"/>
  <c r="R610" i="1"/>
  <c r="S610" i="1" s="1"/>
  <c r="R612" i="1"/>
  <c r="S612" i="1" s="1"/>
  <c r="R614" i="1"/>
  <c r="S614" i="1" s="1"/>
  <c r="R616" i="1"/>
  <c r="S616" i="1" s="1"/>
  <c r="R618" i="1"/>
  <c r="S618" i="1" s="1"/>
  <c r="R620" i="1"/>
  <c r="S620" i="1" s="1"/>
  <c r="R622" i="1"/>
  <c r="S622" i="1" s="1"/>
  <c r="R623" i="1"/>
  <c r="S623" i="1" s="1"/>
  <c r="R625" i="1"/>
  <c r="S625" i="1" s="1"/>
  <c r="R627" i="1"/>
  <c r="S627" i="1" s="1"/>
  <c r="R629" i="1"/>
  <c r="S629" i="1" s="1"/>
  <c r="R561" i="1"/>
  <c r="S561" i="1" s="1"/>
  <c r="R563" i="1"/>
  <c r="S563" i="1" s="1"/>
  <c r="R565" i="1"/>
  <c r="S565" i="1" s="1"/>
  <c r="R567" i="1"/>
  <c r="S567" i="1" s="1"/>
  <c r="R569" i="1"/>
  <c r="S569" i="1" s="1"/>
  <c r="R571" i="1"/>
  <c r="S571" i="1" s="1"/>
  <c r="R573" i="1"/>
  <c r="S573" i="1" s="1"/>
  <c r="R575" i="1"/>
  <c r="S575" i="1" s="1"/>
  <c r="R577" i="1"/>
  <c r="S577" i="1" s="1"/>
  <c r="R579" i="1"/>
  <c r="S579" i="1" s="1"/>
  <c r="R581" i="1"/>
  <c r="S581" i="1" s="1"/>
  <c r="R583" i="1"/>
  <c r="S583" i="1" s="1"/>
  <c r="R585" i="1"/>
  <c r="S585" i="1" s="1"/>
  <c r="R587" i="1"/>
  <c r="S587" i="1" s="1"/>
  <c r="R589" i="1"/>
  <c r="S589" i="1" s="1"/>
  <c r="R591" i="1"/>
  <c r="S591" i="1" s="1"/>
  <c r="R593" i="1"/>
  <c r="S593" i="1" s="1"/>
  <c r="R595" i="1"/>
  <c r="S595" i="1" s="1"/>
  <c r="R597" i="1"/>
  <c r="S597" i="1" s="1"/>
  <c r="R599" i="1"/>
  <c r="S599" i="1" s="1"/>
  <c r="R601" i="1"/>
  <c r="S601" i="1" s="1"/>
  <c r="R603" i="1"/>
  <c r="S603" i="1" s="1"/>
  <c r="R605" i="1"/>
  <c r="S605" i="1" s="1"/>
  <c r="R607" i="1"/>
  <c r="S607" i="1" s="1"/>
  <c r="R609" i="1"/>
  <c r="S609" i="1" s="1"/>
  <c r="R611" i="1"/>
  <c r="S611" i="1" s="1"/>
  <c r="R613" i="1"/>
  <c r="S613" i="1" s="1"/>
  <c r="R615" i="1"/>
  <c r="S615" i="1" s="1"/>
  <c r="R617" i="1"/>
  <c r="S617" i="1" s="1"/>
  <c r="R619" i="1"/>
  <c r="S619" i="1" s="1"/>
  <c r="R621" i="1"/>
  <c r="S621" i="1" s="1"/>
  <c r="R624" i="1"/>
  <c r="S624" i="1" s="1"/>
  <c r="R626" i="1"/>
  <c r="S626" i="1" s="1"/>
  <c r="R628" i="1"/>
  <c r="S628" i="1" s="1"/>
  <c r="R630" i="1"/>
  <c r="S630" i="1" s="1"/>
  <c r="R632" i="1"/>
  <c r="S632" i="1" s="1"/>
  <c r="R634" i="1"/>
  <c r="S634" i="1" s="1"/>
  <c r="R636" i="1"/>
  <c r="S636" i="1" s="1"/>
  <c r="R638" i="1"/>
  <c r="R640" i="1"/>
  <c r="R642" i="1"/>
  <c r="R644" i="1"/>
  <c r="R646" i="1"/>
  <c r="R648" i="1"/>
  <c r="S648" i="1" s="1"/>
  <c r="R651" i="1"/>
  <c r="R653" i="1"/>
  <c r="R655" i="1"/>
  <c r="R657" i="1"/>
  <c r="R659" i="1"/>
  <c r="R661" i="1"/>
  <c r="R663" i="1"/>
  <c r="R665" i="1"/>
  <c r="R667" i="1"/>
  <c r="R669" i="1"/>
  <c r="R671" i="1"/>
  <c r="R673" i="1"/>
  <c r="R675" i="1"/>
  <c r="R677" i="1"/>
  <c r="R679" i="1"/>
  <c r="R682" i="1"/>
  <c r="S682" i="1" s="1"/>
  <c r="R684" i="1"/>
  <c r="S684" i="1" s="1"/>
  <c r="R686" i="1"/>
  <c r="S686" i="1" s="1"/>
  <c r="R688" i="1"/>
  <c r="S688" i="1" s="1"/>
  <c r="R690" i="1"/>
  <c r="S690" i="1" s="1"/>
  <c r="R692" i="1"/>
  <c r="S692" i="1" s="1"/>
  <c r="R694" i="1"/>
  <c r="S694" i="1" s="1"/>
  <c r="R696" i="1"/>
  <c r="S696" i="1" s="1"/>
  <c r="R698" i="1"/>
  <c r="S698" i="1" s="1"/>
  <c r="R700" i="1"/>
  <c r="S700" i="1" s="1"/>
  <c r="R702" i="1"/>
  <c r="S702" i="1" s="1"/>
  <c r="R704" i="1"/>
  <c r="S704" i="1" s="1"/>
  <c r="R706" i="1"/>
  <c r="S706" i="1" s="1"/>
  <c r="R708" i="1"/>
  <c r="S708" i="1" s="1"/>
  <c r="R710" i="1"/>
  <c r="S710" i="1" s="1"/>
  <c r="R712" i="1"/>
  <c r="S712" i="1" s="1"/>
  <c r="R714" i="1"/>
  <c r="S714" i="1" s="1"/>
  <c r="R716" i="1"/>
  <c r="S716" i="1" s="1"/>
  <c r="R718" i="1"/>
  <c r="S718" i="1" s="1"/>
  <c r="R720" i="1"/>
  <c r="S720" i="1" s="1"/>
  <c r="R722" i="1"/>
  <c r="S722" i="1" s="1"/>
  <c r="R724" i="1"/>
  <c r="S724" i="1" s="1"/>
  <c r="R726" i="1"/>
  <c r="S726" i="1" s="1"/>
  <c r="R728" i="1"/>
  <c r="S728" i="1" s="1"/>
  <c r="R730" i="1"/>
  <c r="S730" i="1" s="1"/>
  <c r="R732" i="1"/>
  <c r="S732" i="1" s="1"/>
  <c r="R734" i="1"/>
  <c r="S734" i="1" s="1"/>
  <c r="R736" i="1"/>
  <c r="S736" i="1" s="1"/>
  <c r="R738" i="1"/>
  <c r="R740" i="1"/>
  <c r="R742" i="1"/>
  <c r="R744" i="1"/>
  <c r="R746" i="1"/>
  <c r="R748" i="1"/>
  <c r="R750" i="1"/>
  <c r="R752" i="1"/>
  <c r="R754" i="1"/>
  <c r="R756" i="1"/>
  <c r="R758" i="1"/>
  <c r="R760" i="1"/>
  <c r="R762" i="1"/>
  <c r="R764" i="1"/>
  <c r="R766" i="1"/>
  <c r="R768" i="1"/>
  <c r="R770" i="1"/>
  <c r="R772" i="1"/>
  <c r="R774" i="1"/>
  <c r="R776" i="1"/>
  <c r="R778" i="1"/>
  <c r="R780" i="1"/>
  <c r="R782" i="1"/>
  <c r="R784" i="1"/>
  <c r="R786" i="1"/>
  <c r="R788" i="1"/>
  <c r="R790" i="1"/>
  <c r="R792" i="1"/>
  <c r="R794" i="1"/>
  <c r="R796" i="1"/>
  <c r="R798" i="1"/>
  <c r="R800" i="1"/>
  <c r="R802" i="1"/>
  <c r="R804" i="1"/>
  <c r="R806" i="1"/>
  <c r="R808" i="1"/>
  <c r="R810" i="1"/>
  <c r="R812" i="1"/>
  <c r="R814" i="1"/>
  <c r="R816" i="1"/>
  <c r="R818" i="1"/>
  <c r="R820" i="1"/>
  <c r="R822" i="1"/>
  <c r="R824" i="1"/>
  <c r="R826" i="1"/>
  <c r="R828" i="1"/>
  <c r="R830" i="1"/>
  <c r="R832" i="1"/>
  <c r="R834" i="1"/>
  <c r="R836" i="1"/>
  <c r="R838" i="1"/>
  <c r="R840" i="1"/>
  <c r="R842" i="1"/>
  <c r="R844" i="1"/>
  <c r="R846" i="1"/>
  <c r="R848" i="1"/>
  <c r="R850" i="1"/>
  <c r="R852" i="1"/>
  <c r="R854" i="1"/>
  <c r="R856" i="1"/>
  <c r="R631" i="1"/>
  <c r="S631" i="1" s="1"/>
  <c r="R633" i="1"/>
  <c r="S633" i="1" s="1"/>
  <c r="R635" i="1"/>
  <c r="S635" i="1" s="1"/>
  <c r="R637" i="1"/>
  <c r="S637" i="1" s="1"/>
  <c r="R639" i="1"/>
  <c r="S639" i="1" s="1"/>
  <c r="R641" i="1"/>
  <c r="S641" i="1" s="1"/>
  <c r="R643" i="1"/>
  <c r="S643" i="1" s="1"/>
  <c r="R645" i="1"/>
  <c r="S645" i="1" s="1"/>
  <c r="R647" i="1"/>
  <c r="S647" i="1" s="1"/>
  <c r="R649" i="1"/>
  <c r="S649" i="1" s="1"/>
  <c r="R650" i="1"/>
  <c r="S650" i="1" s="1"/>
  <c r="R652" i="1"/>
  <c r="S652" i="1" s="1"/>
  <c r="R654" i="1"/>
  <c r="S654" i="1" s="1"/>
  <c r="R656" i="1"/>
  <c r="S656" i="1" s="1"/>
  <c r="R658" i="1"/>
  <c r="S658" i="1" s="1"/>
  <c r="R660" i="1"/>
  <c r="S660" i="1" s="1"/>
  <c r="R662" i="1"/>
  <c r="S662" i="1" s="1"/>
  <c r="R664" i="1"/>
  <c r="S664" i="1" s="1"/>
  <c r="R666" i="1"/>
  <c r="S666" i="1" s="1"/>
  <c r="R668" i="1"/>
  <c r="S668" i="1" s="1"/>
  <c r="R670" i="1"/>
  <c r="S670" i="1" s="1"/>
  <c r="R672" i="1"/>
  <c r="S672" i="1" s="1"/>
  <c r="R674" i="1"/>
  <c r="S674" i="1" s="1"/>
  <c r="R676" i="1"/>
  <c r="S676" i="1" s="1"/>
  <c r="R678" i="1"/>
  <c r="S678" i="1" s="1"/>
  <c r="R680" i="1"/>
  <c r="S680" i="1" s="1"/>
  <c r="R681" i="1"/>
  <c r="S681" i="1" s="1"/>
  <c r="R683" i="1"/>
  <c r="S683" i="1" s="1"/>
  <c r="R685" i="1"/>
  <c r="S685" i="1" s="1"/>
  <c r="R687" i="1"/>
  <c r="S687" i="1" s="1"/>
  <c r="R689" i="1"/>
  <c r="S689" i="1" s="1"/>
  <c r="R691" i="1"/>
  <c r="S691" i="1" s="1"/>
  <c r="R693" i="1"/>
  <c r="S693" i="1" s="1"/>
  <c r="R695" i="1"/>
  <c r="S695" i="1" s="1"/>
  <c r="R697" i="1"/>
  <c r="S697" i="1" s="1"/>
  <c r="R699" i="1"/>
  <c r="S699" i="1" s="1"/>
  <c r="R701" i="1"/>
  <c r="S701" i="1" s="1"/>
  <c r="R703" i="1"/>
  <c r="S703" i="1" s="1"/>
  <c r="R705" i="1"/>
  <c r="S705" i="1" s="1"/>
  <c r="R707" i="1"/>
  <c r="S707" i="1" s="1"/>
  <c r="R709" i="1"/>
  <c r="S709" i="1" s="1"/>
  <c r="R711" i="1"/>
  <c r="S711" i="1" s="1"/>
  <c r="R713" i="1"/>
  <c r="S713" i="1" s="1"/>
  <c r="R715" i="1"/>
  <c r="S715" i="1" s="1"/>
  <c r="R717" i="1"/>
  <c r="S717" i="1" s="1"/>
  <c r="R719" i="1"/>
  <c r="S719" i="1" s="1"/>
  <c r="R721" i="1"/>
  <c r="S721" i="1" s="1"/>
  <c r="R723" i="1"/>
  <c r="S723" i="1" s="1"/>
  <c r="R725" i="1"/>
  <c r="S725" i="1" s="1"/>
  <c r="R858" i="1"/>
  <c r="S858" i="1" s="1"/>
  <c r="R860" i="1"/>
  <c r="S860" i="1" s="1"/>
  <c r="R862" i="1"/>
  <c r="S862" i="1" s="1"/>
  <c r="R864" i="1"/>
  <c r="S864" i="1" s="1"/>
  <c r="R866" i="1"/>
  <c r="S866" i="1" s="1"/>
  <c r="R868" i="1"/>
  <c r="S868" i="1" s="1"/>
  <c r="R870" i="1"/>
  <c r="S870" i="1" s="1"/>
  <c r="R872" i="1"/>
  <c r="S872" i="1" s="1"/>
  <c r="R874" i="1"/>
  <c r="S874" i="1" s="1"/>
  <c r="R876" i="1"/>
  <c r="S876" i="1" s="1"/>
  <c r="R878" i="1"/>
  <c r="S878" i="1" s="1"/>
  <c r="R880" i="1"/>
  <c r="S880" i="1" s="1"/>
  <c r="R882" i="1"/>
  <c r="S882" i="1" s="1"/>
  <c r="R884" i="1"/>
  <c r="S884" i="1" s="1"/>
  <c r="R886" i="1"/>
  <c r="S886" i="1" s="1"/>
  <c r="R888" i="1"/>
  <c r="S888" i="1" s="1"/>
  <c r="R890" i="1"/>
  <c r="S890" i="1" s="1"/>
  <c r="R892" i="1"/>
  <c r="S892" i="1" s="1"/>
  <c r="R894" i="1"/>
  <c r="S894" i="1" s="1"/>
  <c r="R896" i="1"/>
  <c r="S896" i="1" s="1"/>
  <c r="R898" i="1"/>
  <c r="S898" i="1" s="1"/>
  <c r="R900" i="1"/>
  <c r="S900" i="1" s="1"/>
  <c r="R902" i="1"/>
  <c r="S902" i="1" s="1"/>
  <c r="R904" i="1"/>
  <c r="S904" i="1" s="1"/>
  <c r="R906" i="1"/>
  <c r="S906" i="1" s="1"/>
  <c r="R908" i="1"/>
  <c r="S908" i="1" s="1"/>
  <c r="R910" i="1"/>
  <c r="S910" i="1" s="1"/>
  <c r="R912" i="1"/>
  <c r="S912" i="1" s="1"/>
  <c r="R914" i="1"/>
  <c r="S914" i="1" s="1"/>
  <c r="R916" i="1"/>
  <c r="S916" i="1" s="1"/>
  <c r="R918" i="1"/>
  <c r="S918" i="1" s="1"/>
  <c r="R920" i="1"/>
  <c r="S920" i="1" s="1"/>
  <c r="R922" i="1"/>
  <c r="S922" i="1" s="1"/>
  <c r="R924" i="1"/>
  <c r="S924" i="1" s="1"/>
  <c r="R926" i="1"/>
  <c r="S926" i="1" s="1"/>
  <c r="R928" i="1"/>
  <c r="S928" i="1" s="1"/>
  <c r="R930" i="1"/>
  <c r="S930" i="1" s="1"/>
  <c r="R932" i="1"/>
  <c r="S932" i="1" s="1"/>
  <c r="R934" i="1"/>
  <c r="S934" i="1" s="1"/>
  <c r="R936" i="1"/>
  <c r="S936" i="1" s="1"/>
  <c r="R938" i="1"/>
  <c r="S938" i="1" s="1"/>
  <c r="R940" i="1"/>
  <c r="S940" i="1" s="1"/>
  <c r="R942" i="1"/>
  <c r="S942" i="1" s="1"/>
  <c r="R944" i="1"/>
  <c r="S944" i="1" s="1"/>
  <c r="R946" i="1"/>
  <c r="S946" i="1" s="1"/>
  <c r="R948" i="1"/>
  <c r="S948" i="1" s="1"/>
  <c r="R950" i="1"/>
  <c r="S950" i="1" s="1"/>
  <c r="R952" i="1"/>
  <c r="S952" i="1" s="1"/>
  <c r="R954" i="1"/>
  <c r="S954" i="1" s="1"/>
  <c r="R956" i="1"/>
  <c r="S956" i="1" s="1"/>
  <c r="R958" i="1"/>
  <c r="S958" i="1" s="1"/>
  <c r="R960" i="1"/>
  <c r="S960" i="1" s="1"/>
  <c r="R962" i="1"/>
  <c r="S962" i="1" s="1"/>
  <c r="R964" i="1"/>
  <c r="S964" i="1" s="1"/>
  <c r="R966" i="1"/>
  <c r="S966" i="1" s="1"/>
  <c r="R968" i="1"/>
  <c r="S968" i="1" s="1"/>
  <c r="R970" i="1"/>
  <c r="S970" i="1" s="1"/>
  <c r="R972" i="1"/>
  <c r="S972" i="1" s="1"/>
  <c r="R974" i="1"/>
  <c r="S974" i="1" s="1"/>
  <c r="R976" i="1"/>
  <c r="S976" i="1" s="1"/>
  <c r="R978" i="1"/>
  <c r="S978" i="1" s="1"/>
  <c r="R980" i="1"/>
  <c r="S980" i="1" s="1"/>
  <c r="R982" i="1"/>
  <c r="S982" i="1" s="1"/>
  <c r="R984" i="1"/>
  <c r="S984" i="1" s="1"/>
  <c r="R986" i="1"/>
  <c r="S986" i="1" s="1"/>
  <c r="R988" i="1"/>
  <c r="S988" i="1" s="1"/>
  <c r="R990" i="1"/>
  <c r="S990" i="1" s="1"/>
  <c r="R992" i="1"/>
  <c r="S992" i="1" s="1"/>
  <c r="R727" i="1"/>
  <c r="S727" i="1" s="1"/>
  <c r="R729" i="1"/>
  <c r="S729" i="1" s="1"/>
  <c r="R731" i="1"/>
  <c r="S731" i="1" s="1"/>
  <c r="R733" i="1"/>
  <c r="S733" i="1" s="1"/>
  <c r="R735" i="1"/>
  <c r="S735" i="1" s="1"/>
  <c r="R737" i="1"/>
  <c r="S737" i="1" s="1"/>
  <c r="R739" i="1"/>
  <c r="S739" i="1" s="1"/>
  <c r="R741" i="1"/>
  <c r="S741" i="1" s="1"/>
  <c r="R743" i="1"/>
  <c r="S743" i="1" s="1"/>
  <c r="R745" i="1"/>
  <c r="S745" i="1" s="1"/>
  <c r="R747" i="1"/>
  <c r="S747" i="1" s="1"/>
  <c r="R749" i="1"/>
  <c r="S749" i="1" s="1"/>
  <c r="R751" i="1"/>
  <c r="S751" i="1" s="1"/>
  <c r="R753" i="1"/>
  <c r="S753" i="1" s="1"/>
  <c r="R755" i="1"/>
  <c r="S755" i="1" s="1"/>
  <c r="R757" i="1"/>
  <c r="S757" i="1" s="1"/>
  <c r="R759" i="1"/>
  <c r="S759" i="1" s="1"/>
  <c r="R761" i="1"/>
  <c r="S761" i="1" s="1"/>
  <c r="R763" i="1"/>
  <c r="S763" i="1" s="1"/>
  <c r="R765" i="1"/>
  <c r="S765" i="1" s="1"/>
  <c r="R767" i="1"/>
  <c r="S767" i="1" s="1"/>
  <c r="R769" i="1"/>
  <c r="S769" i="1" s="1"/>
  <c r="R771" i="1"/>
  <c r="S771" i="1" s="1"/>
  <c r="R773" i="1"/>
  <c r="S773" i="1" s="1"/>
  <c r="R775" i="1"/>
  <c r="S775" i="1" s="1"/>
  <c r="R777" i="1"/>
  <c r="S777" i="1" s="1"/>
  <c r="R779" i="1"/>
  <c r="S779" i="1" s="1"/>
  <c r="R781" i="1"/>
  <c r="S781" i="1" s="1"/>
  <c r="R783" i="1"/>
  <c r="S783" i="1" s="1"/>
  <c r="R785" i="1"/>
  <c r="S785" i="1" s="1"/>
  <c r="R787" i="1"/>
  <c r="S787" i="1" s="1"/>
  <c r="R789" i="1"/>
  <c r="S789" i="1" s="1"/>
  <c r="R791" i="1"/>
  <c r="S791" i="1" s="1"/>
  <c r="R793" i="1"/>
  <c r="S793" i="1" s="1"/>
  <c r="R795" i="1"/>
  <c r="S795" i="1" s="1"/>
  <c r="R797" i="1"/>
  <c r="S797" i="1" s="1"/>
  <c r="R799" i="1"/>
  <c r="S799" i="1" s="1"/>
  <c r="R801" i="1"/>
  <c r="S801" i="1" s="1"/>
  <c r="R803" i="1"/>
  <c r="S803" i="1" s="1"/>
  <c r="R805" i="1"/>
  <c r="S805" i="1" s="1"/>
  <c r="R807" i="1"/>
  <c r="S807" i="1" s="1"/>
  <c r="R809" i="1"/>
  <c r="S809" i="1" s="1"/>
  <c r="R811" i="1"/>
  <c r="S811" i="1" s="1"/>
  <c r="R813" i="1"/>
  <c r="S813" i="1" s="1"/>
  <c r="R815" i="1"/>
  <c r="S815" i="1" s="1"/>
  <c r="R817" i="1"/>
  <c r="S817" i="1" s="1"/>
  <c r="R819" i="1"/>
  <c r="S819" i="1" s="1"/>
  <c r="R821" i="1"/>
  <c r="S821" i="1" s="1"/>
  <c r="R823" i="1"/>
  <c r="S823" i="1" s="1"/>
  <c r="R825" i="1"/>
  <c r="S825" i="1" s="1"/>
  <c r="R827" i="1"/>
  <c r="S827" i="1" s="1"/>
  <c r="R829" i="1"/>
  <c r="S829" i="1" s="1"/>
  <c r="R831" i="1"/>
  <c r="S831" i="1" s="1"/>
  <c r="R833" i="1"/>
  <c r="S833" i="1" s="1"/>
  <c r="R835" i="1"/>
  <c r="S835" i="1" s="1"/>
  <c r="R837" i="1"/>
  <c r="S837" i="1" s="1"/>
  <c r="R839" i="1"/>
  <c r="S839" i="1" s="1"/>
  <c r="R841" i="1"/>
  <c r="S841" i="1" s="1"/>
  <c r="R843" i="1"/>
  <c r="S843" i="1" s="1"/>
  <c r="R845" i="1"/>
  <c r="S845" i="1" s="1"/>
  <c r="R847" i="1"/>
  <c r="S847" i="1" s="1"/>
  <c r="R849" i="1"/>
  <c r="S849" i="1" s="1"/>
  <c r="R851" i="1"/>
  <c r="S851" i="1" s="1"/>
  <c r="R853" i="1"/>
  <c r="S853" i="1" s="1"/>
  <c r="R855" i="1"/>
  <c r="S855" i="1" s="1"/>
  <c r="R857" i="1"/>
  <c r="S857" i="1" s="1"/>
  <c r="R859" i="1"/>
  <c r="S859" i="1" s="1"/>
  <c r="R861" i="1"/>
  <c r="S861" i="1" s="1"/>
  <c r="R863" i="1"/>
  <c r="S863" i="1" s="1"/>
  <c r="R865" i="1"/>
  <c r="S865" i="1" s="1"/>
  <c r="R867" i="1"/>
  <c r="S867" i="1" s="1"/>
  <c r="R869" i="1"/>
  <c r="S869" i="1" s="1"/>
  <c r="R871" i="1"/>
  <c r="S871" i="1" s="1"/>
  <c r="R873" i="1"/>
  <c r="S873" i="1" s="1"/>
  <c r="R875" i="1"/>
  <c r="S875" i="1" s="1"/>
  <c r="R877" i="1"/>
  <c r="S877" i="1" s="1"/>
  <c r="R879" i="1"/>
  <c r="S879" i="1" s="1"/>
  <c r="R881" i="1"/>
  <c r="S881" i="1" s="1"/>
  <c r="R883" i="1"/>
  <c r="S883" i="1" s="1"/>
  <c r="R885" i="1"/>
  <c r="S885" i="1" s="1"/>
  <c r="R887" i="1"/>
  <c r="S887" i="1" s="1"/>
  <c r="R889" i="1"/>
  <c r="S889" i="1" s="1"/>
  <c r="R891" i="1"/>
  <c r="S891" i="1" s="1"/>
  <c r="R893" i="1"/>
  <c r="S893" i="1" s="1"/>
  <c r="R895" i="1"/>
  <c r="S895" i="1" s="1"/>
  <c r="R897" i="1"/>
  <c r="S897" i="1" s="1"/>
  <c r="R899" i="1"/>
  <c r="S899" i="1" s="1"/>
  <c r="R901" i="1"/>
  <c r="S901" i="1" s="1"/>
  <c r="R903" i="1"/>
  <c r="S903" i="1" s="1"/>
  <c r="R905" i="1"/>
  <c r="S905" i="1" s="1"/>
  <c r="R907" i="1"/>
  <c r="S907" i="1" s="1"/>
  <c r="R909" i="1"/>
  <c r="S909" i="1" s="1"/>
  <c r="R911" i="1"/>
  <c r="S911" i="1" s="1"/>
  <c r="R913" i="1"/>
  <c r="S913" i="1" s="1"/>
  <c r="R915" i="1"/>
  <c r="S915" i="1" s="1"/>
  <c r="R917" i="1"/>
  <c r="S917" i="1" s="1"/>
  <c r="R919" i="1"/>
  <c r="S919" i="1" s="1"/>
  <c r="R921" i="1"/>
  <c r="S921" i="1" s="1"/>
  <c r="R923" i="1"/>
  <c r="S923" i="1" s="1"/>
  <c r="R925" i="1"/>
  <c r="S925" i="1" s="1"/>
  <c r="R927" i="1"/>
  <c r="S927" i="1" s="1"/>
  <c r="R929" i="1"/>
  <c r="S929" i="1" s="1"/>
  <c r="R931" i="1"/>
  <c r="S931" i="1" s="1"/>
  <c r="R933" i="1"/>
  <c r="S933" i="1" s="1"/>
  <c r="R935" i="1"/>
  <c r="S935" i="1" s="1"/>
  <c r="R937" i="1"/>
  <c r="S937" i="1" s="1"/>
  <c r="R939" i="1"/>
  <c r="S939" i="1" s="1"/>
  <c r="R941" i="1"/>
  <c r="S941" i="1" s="1"/>
  <c r="R943" i="1"/>
  <c r="S943" i="1" s="1"/>
  <c r="R945" i="1"/>
  <c r="S945" i="1" s="1"/>
  <c r="R947" i="1"/>
  <c r="S947" i="1" s="1"/>
  <c r="R949" i="1"/>
  <c r="S949" i="1" s="1"/>
  <c r="R951" i="1"/>
  <c r="S951" i="1" s="1"/>
  <c r="R953" i="1"/>
  <c r="S953" i="1" s="1"/>
  <c r="R955" i="1"/>
  <c r="S955" i="1" s="1"/>
  <c r="R957" i="1"/>
  <c r="S957" i="1" s="1"/>
  <c r="R959" i="1"/>
  <c r="S959" i="1" s="1"/>
  <c r="R961" i="1"/>
  <c r="S961" i="1" s="1"/>
  <c r="R963" i="1"/>
  <c r="S963" i="1" s="1"/>
  <c r="R965" i="1"/>
  <c r="S965" i="1" s="1"/>
  <c r="R967" i="1"/>
  <c r="S967" i="1" s="1"/>
  <c r="R969" i="1"/>
  <c r="S969" i="1" s="1"/>
  <c r="R971" i="1"/>
  <c r="S971" i="1" s="1"/>
  <c r="R973" i="1"/>
  <c r="S973" i="1" s="1"/>
  <c r="R975" i="1"/>
  <c r="S975" i="1" s="1"/>
  <c r="R977" i="1"/>
  <c r="S977" i="1" s="1"/>
  <c r="R979" i="1"/>
  <c r="S979" i="1" s="1"/>
  <c r="R981" i="1"/>
  <c r="S981" i="1" s="1"/>
  <c r="R983" i="1"/>
  <c r="S983" i="1" s="1"/>
  <c r="R985" i="1"/>
  <c r="S985" i="1" s="1"/>
  <c r="R987" i="1"/>
  <c r="S987" i="1" s="1"/>
  <c r="R989" i="1"/>
  <c r="S989" i="1" s="1"/>
  <c r="R991" i="1"/>
  <c r="S991" i="1" s="1"/>
  <c r="R993" i="1"/>
  <c r="R995" i="1"/>
  <c r="R997" i="1"/>
  <c r="R999" i="1"/>
  <c r="R1001" i="1"/>
  <c r="R1003" i="1"/>
  <c r="R1005" i="1"/>
  <c r="R1007" i="1"/>
  <c r="R1009" i="1"/>
  <c r="R1011" i="1"/>
  <c r="R1013" i="1"/>
  <c r="S1013" i="1" s="1"/>
  <c r="R1015" i="1"/>
  <c r="S1015" i="1" s="1"/>
  <c r="R1017" i="1"/>
  <c r="S1017" i="1" s="1"/>
  <c r="R1019" i="1"/>
  <c r="S1019" i="1" s="1"/>
  <c r="R1021" i="1"/>
  <c r="S1021" i="1" s="1"/>
  <c r="R1023" i="1"/>
  <c r="S1023" i="1" s="1"/>
  <c r="R1025" i="1"/>
  <c r="S1025" i="1" s="1"/>
  <c r="R1027" i="1"/>
  <c r="S1027" i="1" s="1"/>
  <c r="R1029" i="1"/>
  <c r="S1029" i="1" s="1"/>
  <c r="R1031" i="1"/>
  <c r="S1031" i="1" s="1"/>
  <c r="R1033" i="1"/>
  <c r="S1033" i="1" s="1"/>
  <c r="R1035" i="1"/>
  <c r="S1035" i="1" s="1"/>
  <c r="R1037" i="1"/>
  <c r="S1037" i="1" s="1"/>
  <c r="R1039" i="1"/>
  <c r="S1039" i="1" s="1"/>
  <c r="R1041" i="1"/>
  <c r="S1041" i="1" s="1"/>
  <c r="R1043" i="1"/>
  <c r="S1043" i="1" s="1"/>
  <c r="R1045" i="1"/>
  <c r="S1045" i="1" s="1"/>
  <c r="R1047" i="1"/>
  <c r="S1047" i="1" s="1"/>
  <c r="R1049" i="1"/>
  <c r="S1049" i="1" s="1"/>
  <c r="R1051" i="1"/>
  <c r="S1051" i="1" s="1"/>
  <c r="R1053" i="1"/>
  <c r="S1053" i="1" s="1"/>
  <c r="R1055" i="1"/>
  <c r="S1055" i="1" s="1"/>
  <c r="R1057" i="1"/>
  <c r="S1057" i="1" s="1"/>
  <c r="R1059" i="1"/>
  <c r="S1059" i="1" s="1"/>
  <c r="R1061" i="1"/>
  <c r="S1061" i="1" s="1"/>
  <c r="R1063" i="1"/>
  <c r="S1063" i="1" s="1"/>
  <c r="R1065" i="1"/>
  <c r="S1065" i="1" s="1"/>
  <c r="R1067" i="1"/>
  <c r="S1067" i="1" s="1"/>
  <c r="R1069" i="1"/>
  <c r="S1069" i="1" s="1"/>
  <c r="R1071" i="1"/>
  <c r="S1071" i="1" s="1"/>
  <c r="R1073" i="1"/>
  <c r="S1073" i="1" s="1"/>
  <c r="R1075" i="1"/>
  <c r="S1075" i="1" s="1"/>
  <c r="R1077" i="1"/>
  <c r="S1077" i="1" s="1"/>
  <c r="R1079" i="1"/>
  <c r="S1079" i="1" s="1"/>
  <c r="R1081" i="1"/>
  <c r="S1081" i="1" s="1"/>
  <c r="R1083" i="1"/>
  <c r="S1083" i="1" s="1"/>
  <c r="R1085" i="1"/>
  <c r="S1085" i="1" s="1"/>
  <c r="R1087" i="1"/>
  <c r="S1087" i="1" s="1"/>
  <c r="R1089" i="1"/>
  <c r="S1089" i="1" s="1"/>
  <c r="R1091" i="1"/>
  <c r="S1091" i="1" s="1"/>
  <c r="R1093" i="1"/>
  <c r="S1093" i="1" s="1"/>
  <c r="R1095" i="1"/>
  <c r="S1095" i="1" s="1"/>
  <c r="R1097" i="1"/>
  <c r="S1097" i="1" s="1"/>
  <c r="R1099" i="1"/>
  <c r="S1099" i="1" s="1"/>
  <c r="R1101" i="1"/>
  <c r="S1101" i="1" s="1"/>
  <c r="R1103" i="1"/>
  <c r="S1103" i="1" s="1"/>
  <c r="R1105" i="1"/>
  <c r="S1105" i="1" s="1"/>
  <c r="R1107" i="1"/>
  <c r="S1107" i="1" s="1"/>
  <c r="R1109" i="1"/>
  <c r="S1109" i="1" s="1"/>
  <c r="R1111" i="1"/>
  <c r="S1111" i="1" s="1"/>
  <c r="R1113" i="1"/>
  <c r="S1113" i="1" s="1"/>
  <c r="R1115" i="1"/>
  <c r="S1115" i="1" s="1"/>
  <c r="R1117" i="1"/>
  <c r="S1117" i="1" s="1"/>
  <c r="R1119" i="1"/>
  <c r="S1119" i="1" s="1"/>
  <c r="R1121" i="1"/>
  <c r="S1121" i="1" s="1"/>
  <c r="R1123" i="1"/>
  <c r="S1123" i="1" s="1"/>
  <c r="R1125" i="1"/>
  <c r="S1125" i="1" s="1"/>
  <c r="R1127" i="1"/>
  <c r="S1127" i="1" s="1"/>
  <c r="R1129" i="1"/>
  <c r="S1129" i="1" s="1"/>
  <c r="R1131" i="1"/>
  <c r="S1131" i="1" s="1"/>
  <c r="R1133" i="1"/>
  <c r="S1133" i="1" s="1"/>
  <c r="R1135" i="1"/>
  <c r="S1135" i="1" s="1"/>
  <c r="R1137" i="1"/>
  <c r="S1137" i="1" s="1"/>
  <c r="R1139" i="1"/>
  <c r="S1139" i="1" s="1"/>
  <c r="R1141" i="1"/>
  <c r="S1141" i="1" s="1"/>
  <c r="R1143" i="1"/>
  <c r="S1143" i="1" s="1"/>
  <c r="R1145" i="1"/>
  <c r="S1145" i="1" s="1"/>
  <c r="R1147" i="1"/>
  <c r="S1147" i="1" s="1"/>
  <c r="R1149" i="1"/>
  <c r="S1149" i="1" s="1"/>
  <c r="R1151" i="1"/>
  <c r="S1151" i="1" s="1"/>
  <c r="R1153" i="1"/>
  <c r="S1153" i="1" s="1"/>
  <c r="R1155" i="1"/>
  <c r="S1155" i="1" s="1"/>
  <c r="R1157" i="1"/>
  <c r="S1157" i="1" s="1"/>
  <c r="R1159" i="1"/>
  <c r="S1159" i="1" s="1"/>
  <c r="R1161" i="1"/>
  <c r="S1161" i="1" s="1"/>
  <c r="R1163" i="1"/>
  <c r="S1163" i="1" s="1"/>
  <c r="R1165" i="1"/>
  <c r="S1165" i="1" s="1"/>
  <c r="R1167" i="1"/>
  <c r="S1167" i="1" s="1"/>
  <c r="R1169" i="1"/>
  <c r="S1169" i="1" s="1"/>
  <c r="R1171" i="1"/>
  <c r="S1171" i="1" s="1"/>
  <c r="R1173" i="1"/>
  <c r="S1173" i="1" s="1"/>
  <c r="R1175" i="1"/>
  <c r="S1175" i="1" s="1"/>
  <c r="R1177" i="1"/>
  <c r="S1177" i="1" s="1"/>
  <c r="R1179" i="1"/>
  <c r="S1179" i="1" s="1"/>
  <c r="R1181" i="1"/>
  <c r="S1181" i="1" s="1"/>
  <c r="R1183" i="1"/>
  <c r="S1183" i="1" s="1"/>
  <c r="R1185" i="1"/>
  <c r="S1185" i="1" s="1"/>
  <c r="R1187" i="1"/>
  <c r="S1187" i="1" s="1"/>
  <c r="R1189" i="1"/>
  <c r="S1189" i="1" s="1"/>
  <c r="R1191" i="1"/>
  <c r="S1191" i="1" s="1"/>
  <c r="R1193" i="1"/>
  <c r="S1193" i="1" s="1"/>
  <c r="R1195" i="1"/>
  <c r="S1195" i="1" s="1"/>
  <c r="R1197" i="1"/>
  <c r="S1197" i="1" s="1"/>
  <c r="R1199" i="1"/>
  <c r="S1199" i="1" s="1"/>
  <c r="R1201" i="1"/>
  <c r="S1201" i="1" s="1"/>
  <c r="R1203" i="1"/>
  <c r="S1203" i="1" s="1"/>
  <c r="R1205" i="1"/>
  <c r="S1205" i="1" s="1"/>
  <c r="R1207" i="1"/>
  <c r="S1207" i="1" s="1"/>
  <c r="R1209" i="1"/>
  <c r="S1209" i="1" s="1"/>
  <c r="R1211" i="1"/>
  <c r="S1211" i="1" s="1"/>
  <c r="R1213" i="1"/>
  <c r="S1213" i="1" s="1"/>
  <c r="R1215" i="1"/>
  <c r="S1215" i="1" s="1"/>
  <c r="R1217" i="1"/>
  <c r="S1217" i="1" s="1"/>
  <c r="R1219" i="1"/>
  <c r="S1219" i="1" s="1"/>
  <c r="R1221" i="1"/>
  <c r="S1221" i="1" s="1"/>
  <c r="R1223" i="1"/>
  <c r="S1223" i="1" s="1"/>
  <c r="R1225" i="1"/>
  <c r="S1225" i="1" s="1"/>
  <c r="R1227" i="1"/>
  <c r="S1227" i="1" s="1"/>
  <c r="R1229" i="1"/>
  <c r="S1229" i="1" s="1"/>
  <c r="R1231" i="1"/>
  <c r="S1231" i="1" s="1"/>
  <c r="R1233" i="1"/>
  <c r="S1233" i="1" s="1"/>
  <c r="R1235" i="1"/>
  <c r="S1235" i="1" s="1"/>
  <c r="R1237" i="1"/>
  <c r="S1237" i="1" s="1"/>
  <c r="R1239" i="1"/>
  <c r="S1239" i="1" s="1"/>
  <c r="R1241" i="1"/>
  <c r="S1241" i="1" s="1"/>
  <c r="R1243" i="1"/>
  <c r="S1243" i="1" s="1"/>
  <c r="R1245" i="1"/>
  <c r="S1245" i="1" s="1"/>
  <c r="R1247" i="1"/>
  <c r="S1247" i="1" s="1"/>
  <c r="R1249" i="1"/>
  <c r="S1249" i="1" s="1"/>
  <c r="R1251" i="1"/>
  <c r="S1251" i="1" s="1"/>
  <c r="R1253" i="1"/>
  <c r="S1253" i="1" s="1"/>
  <c r="R1255" i="1"/>
  <c r="S1255" i="1" s="1"/>
  <c r="R1257" i="1"/>
  <c r="S1257" i="1" s="1"/>
  <c r="R1259" i="1"/>
  <c r="S1259" i="1" s="1"/>
  <c r="R1261" i="1"/>
  <c r="S1261" i="1" s="1"/>
  <c r="R1263" i="1"/>
  <c r="S1263" i="1" s="1"/>
  <c r="R1265" i="1"/>
  <c r="S1265" i="1" s="1"/>
  <c r="R1267" i="1"/>
  <c r="S1267" i="1" s="1"/>
  <c r="R1269" i="1"/>
  <c r="S1269" i="1" s="1"/>
  <c r="R1271" i="1"/>
  <c r="S1271" i="1" s="1"/>
  <c r="R1273" i="1"/>
  <c r="S1273" i="1" s="1"/>
  <c r="R1275" i="1"/>
  <c r="S1275" i="1" s="1"/>
  <c r="R1277" i="1"/>
  <c r="S1277" i="1" s="1"/>
  <c r="R1279" i="1"/>
  <c r="S1279" i="1" s="1"/>
  <c r="R1281" i="1"/>
  <c r="S1281" i="1" s="1"/>
  <c r="R1283" i="1"/>
  <c r="S1283" i="1" s="1"/>
  <c r="R1285" i="1"/>
  <c r="S1285" i="1" s="1"/>
  <c r="R1287" i="1"/>
  <c r="S1287" i="1" s="1"/>
  <c r="R1289" i="1"/>
  <c r="S1289" i="1" s="1"/>
  <c r="R1291" i="1"/>
  <c r="S1291" i="1" s="1"/>
  <c r="R1293" i="1"/>
  <c r="S1293" i="1" s="1"/>
  <c r="R1295" i="1"/>
  <c r="S1295" i="1" s="1"/>
  <c r="R1297" i="1"/>
  <c r="S1297" i="1" s="1"/>
  <c r="R1299" i="1"/>
  <c r="S1299" i="1" s="1"/>
  <c r="R1301" i="1"/>
  <c r="S1301" i="1" s="1"/>
  <c r="R1303" i="1"/>
  <c r="S1303" i="1" s="1"/>
  <c r="R1305" i="1"/>
  <c r="S1305" i="1" s="1"/>
  <c r="R1307" i="1"/>
  <c r="S1307" i="1" s="1"/>
  <c r="R1309" i="1"/>
  <c r="S1309" i="1" s="1"/>
  <c r="R1311" i="1"/>
  <c r="S1311" i="1" s="1"/>
  <c r="R1313" i="1"/>
  <c r="S1313" i="1" s="1"/>
  <c r="R1315" i="1"/>
  <c r="S1315" i="1" s="1"/>
  <c r="R1317" i="1"/>
  <c r="S1317" i="1" s="1"/>
  <c r="R1319" i="1"/>
  <c r="S1319" i="1" s="1"/>
  <c r="R1321" i="1"/>
  <c r="S1321" i="1" s="1"/>
  <c r="R1323" i="1"/>
  <c r="S1323" i="1" s="1"/>
  <c r="R1325" i="1"/>
  <c r="S1325" i="1" s="1"/>
  <c r="R1327" i="1"/>
  <c r="S1327" i="1" s="1"/>
  <c r="R1329" i="1"/>
  <c r="S1329" i="1" s="1"/>
  <c r="R1331" i="1"/>
  <c r="S1331" i="1" s="1"/>
  <c r="R1333" i="1"/>
  <c r="S1333" i="1" s="1"/>
  <c r="R1335" i="1"/>
  <c r="S1335" i="1" s="1"/>
  <c r="R1337" i="1"/>
  <c r="S1337" i="1" s="1"/>
  <c r="R1339" i="1"/>
  <c r="S1339" i="1" s="1"/>
  <c r="R1341" i="1"/>
  <c r="S1341" i="1" s="1"/>
  <c r="R1343" i="1"/>
  <c r="S1343" i="1" s="1"/>
  <c r="R1345" i="1"/>
  <c r="S1345" i="1" s="1"/>
  <c r="R1347" i="1"/>
  <c r="S1347" i="1" s="1"/>
  <c r="R1349" i="1"/>
  <c r="S1349" i="1" s="1"/>
  <c r="R1351" i="1"/>
  <c r="S1351" i="1" s="1"/>
  <c r="R1353" i="1"/>
  <c r="S1353" i="1" s="1"/>
  <c r="R1355" i="1"/>
  <c r="S1355" i="1" s="1"/>
  <c r="R1357" i="1"/>
  <c r="S1357" i="1" s="1"/>
  <c r="R1359" i="1"/>
  <c r="S1359" i="1" s="1"/>
  <c r="R1361" i="1"/>
  <c r="S1361" i="1" s="1"/>
  <c r="R1363" i="1"/>
  <c r="S1363" i="1" s="1"/>
  <c r="R1365" i="1"/>
  <c r="S1365" i="1" s="1"/>
  <c r="R1367" i="1"/>
  <c r="S1367" i="1" s="1"/>
  <c r="R1369" i="1"/>
  <c r="S1369" i="1" s="1"/>
  <c r="R1371" i="1"/>
  <c r="S1371" i="1" s="1"/>
  <c r="R1373" i="1"/>
  <c r="S1373" i="1" s="1"/>
  <c r="R1375" i="1"/>
  <c r="S1375" i="1" s="1"/>
  <c r="R1377" i="1"/>
  <c r="S1377" i="1" s="1"/>
  <c r="R1379" i="1"/>
  <c r="S1379" i="1" s="1"/>
  <c r="R1381" i="1"/>
  <c r="S1381" i="1" s="1"/>
  <c r="R1383" i="1"/>
  <c r="S1383" i="1" s="1"/>
  <c r="R1385" i="1"/>
  <c r="S1385" i="1" s="1"/>
  <c r="R1387" i="1"/>
  <c r="S1387" i="1" s="1"/>
  <c r="R1389" i="1"/>
  <c r="S1389" i="1" s="1"/>
  <c r="R1391" i="1"/>
  <c r="S1391" i="1" s="1"/>
  <c r="R1393" i="1"/>
  <c r="S1393" i="1" s="1"/>
  <c r="R1395" i="1"/>
  <c r="S1395" i="1" s="1"/>
  <c r="R1397" i="1"/>
  <c r="S1397" i="1" s="1"/>
  <c r="R1399" i="1"/>
  <c r="S1399" i="1" s="1"/>
  <c r="R1401" i="1"/>
  <c r="S1401" i="1" s="1"/>
  <c r="R1403" i="1"/>
  <c r="S1403" i="1" s="1"/>
  <c r="R994" i="1"/>
  <c r="S994" i="1" s="1"/>
  <c r="R996" i="1"/>
  <c r="S996" i="1" s="1"/>
  <c r="R998" i="1"/>
  <c r="S998" i="1" s="1"/>
  <c r="R1000" i="1"/>
  <c r="S1000" i="1" s="1"/>
  <c r="R1002" i="1"/>
  <c r="S1002" i="1" s="1"/>
  <c r="R1004" i="1"/>
  <c r="S1004" i="1" s="1"/>
  <c r="R1006" i="1"/>
  <c r="S1006" i="1" s="1"/>
  <c r="R1008" i="1"/>
  <c r="S1008" i="1" s="1"/>
  <c r="R1010" i="1"/>
  <c r="S1010" i="1" s="1"/>
  <c r="R1012" i="1"/>
  <c r="S1012" i="1" s="1"/>
  <c r="R1014" i="1"/>
  <c r="S1014" i="1" s="1"/>
  <c r="R1016" i="1"/>
  <c r="S1016" i="1" s="1"/>
  <c r="R1018" i="1"/>
  <c r="S1018" i="1" s="1"/>
  <c r="R1020" i="1"/>
  <c r="S1020" i="1" s="1"/>
  <c r="R1022" i="1"/>
  <c r="S1022" i="1" s="1"/>
  <c r="R1024" i="1"/>
  <c r="S1024" i="1" s="1"/>
  <c r="R1026" i="1"/>
  <c r="S1026" i="1" s="1"/>
  <c r="R1028" i="1"/>
  <c r="S1028" i="1" s="1"/>
  <c r="R1030" i="1"/>
  <c r="S1030" i="1" s="1"/>
  <c r="R1032" i="1"/>
  <c r="S1032" i="1" s="1"/>
  <c r="R1034" i="1"/>
  <c r="S1034" i="1" s="1"/>
  <c r="R1036" i="1"/>
  <c r="S1036" i="1" s="1"/>
  <c r="R1038" i="1"/>
  <c r="S1038" i="1" s="1"/>
  <c r="R1040" i="1"/>
  <c r="S1040" i="1" s="1"/>
  <c r="R1042" i="1"/>
  <c r="S1042" i="1" s="1"/>
  <c r="R1044" i="1"/>
  <c r="S1044" i="1" s="1"/>
  <c r="R1046" i="1"/>
  <c r="S1046" i="1" s="1"/>
  <c r="R1048" i="1"/>
  <c r="S1048" i="1" s="1"/>
  <c r="R1050" i="1"/>
  <c r="S1050" i="1" s="1"/>
  <c r="R1052" i="1"/>
  <c r="S1052" i="1" s="1"/>
  <c r="R1054" i="1"/>
  <c r="S1054" i="1" s="1"/>
  <c r="R1056" i="1"/>
  <c r="S1056" i="1" s="1"/>
  <c r="R1058" i="1"/>
  <c r="S1058" i="1" s="1"/>
  <c r="R1060" i="1"/>
  <c r="S1060" i="1" s="1"/>
  <c r="R1062" i="1"/>
  <c r="S1062" i="1" s="1"/>
  <c r="R1064" i="1"/>
  <c r="S1064" i="1" s="1"/>
  <c r="R1066" i="1"/>
  <c r="S1066" i="1" s="1"/>
  <c r="R1068" i="1"/>
  <c r="S1068" i="1" s="1"/>
  <c r="R1070" i="1"/>
  <c r="S1070" i="1" s="1"/>
  <c r="R1072" i="1"/>
  <c r="S1072" i="1" s="1"/>
  <c r="R1074" i="1"/>
  <c r="S1074" i="1" s="1"/>
  <c r="R1076" i="1"/>
  <c r="S1076" i="1" s="1"/>
  <c r="R1078" i="1"/>
  <c r="S1078" i="1" s="1"/>
  <c r="R1080" i="1"/>
  <c r="S1080" i="1" s="1"/>
  <c r="R1082" i="1"/>
  <c r="S1082" i="1" s="1"/>
  <c r="R1084" i="1"/>
  <c r="S1084" i="1" s="1"/>
  <c r="R1086" i="1"/>
  <c r="S1086" i="1" s="1"/>
  <c r="R1088" i="1"/>
  <c r="S1088" i="1" s="1"/>
  <c r="R1090" i="1"/>
  <c r="S1090" i="1" s="1"/>
  <c r="R1092" i="1"/>
  <c r="S1092" i="1" s="1"/>
  <c r="R1094" i="1"/>
  <c r="S1094" i="1" s="1"/>
  <c r="R1096" i="1"/>
  <c r="S1096" i="1" s="1"/>
  <c r="R1098" i="1"/>
  <c r="S1098" i="1" s="1"/>
  <c r="R1100" i="1"/>
  <c r="S1100" i="1" s="1"/>
  <c r="R1102" i="1"/>
  <c r="S1102" i="1" s="1"/>
  <c r="R1104" i="1"/>
  <c r="S1104" i="1" s="1"/>
  <c r="R1106" i="1"/>
  <c r="S1106" i="1" s="1"/>
  <c r="R1108" i="1"/>
  <c r="S1108" i="1" s="1"/>
  <c r="R1110" i="1"/>
  <c r="S1110" i="1" s="1"/>
  <c r="R1112" i="1"/>
  <c r="S1112" i="1" s="1"/>
  <c r="R1114" i="1"/>
  <c r="S1114" i="1" s="1"/>
  <c r="R1116" i="1"/>
  <c r="S1116" i="1" s="1"/>
  <c r="R1118" i="1"/>
  <c r="S1118" i="1" s="1"/>
  <c r="R1120" i="1"/>
  <c r="S1120" i="1" s="1"/>
  <c r="R1122" i="1"/>
  <c r="S1122" i="1" s="1"/>
  <c r="R1124" i="1"/>
  <c r="S1124" i="1" s="1"/>
  <c r="R1126" i="1"/>
  <c r="S1126" i="1" s="1"/>
  <c r="R1128" i="1"/>
  <c r="S1128" i="1" s="1"/>
  <c r="R1130" i="1"/>
  <c r="S1130" i="1" s="1"/>
  <c r="R1132" i="1"/>
  <c r="S1132" i="1" s="1"/>
  <c r="R1134" i="1"/>
  <c r="S1134" i="1" s="1"/>
  <c r="R1136" i="1"/>
  <c r="S1136" i="1" s="1"/>
  <c r="R1138" i="1"/>
  <c r="S1138" i="1" s="1"/>
  <c r="R1140" i="1"/>
  <c r="S1140" i="1" s="1"/>
  <c r="R1142" i="1"/>
  <c r="S1142" i="1" s="1"/>
  <c r="R1144" i="1"/>
  <c r="S1144" i="1" s="1"/>
  <c r="R1146" i="1"/>
  <c r="S1146" i="1" s="1"/>
  <c r="R1148" i="1"/>
  <c r="S1148" i="1" s="1"/>
  <c r="R1150" i="1"/>
  <c r="S1150" i="1" s="1"/>
  <c r="R1152" i="1"/>
  <c r="S1152" i="1" s="1"/>
  <c r="R1154" i="1"/>
  <c r="S1154" i="1" s="1"/>
  <c r="R1156" i="1"/>
  <c r="S1156" i="1" s="1"/>
  <c r="R1158" i="1"/>
  <c r="S1158" i="1" s="1"/>
  <c r="R1160" i="1"/>
  <c r="S1160" i="1" s="1"/>
  <c r="R1162" i="1"/>
  <c r="S1162" i="1" s="1"/>
  <c r="R1164" i="1"/>
  <c r="S1164" i="1" s="1"/>
  <c r="R1166" i="1"/>
  <c r="S1166" i="1" s="1"/>
  <c r="R1168" i="1"/>
  <c r="S1168" i="1" s="1"/>
  <c r="R1170" i="1"/>
  <c r="S1170" i="1" s="1"/>
  <c r="R1172" i="1"/>
  <c r="S1172" i="1" s="1"/>
  <c r="R1174" i="1"/>
  <c r="S1174" i="1" s="1"/>
  <c r="R1176" i="1"/>
  <c r="S1176" i="1" s="1"/>
  <c r="R1178" i="1"/>
  <c r="S1178" i="1" s="1"/>
  <c r="R1180" i="1"/>
  <c r="S1180" i="1" s="1"/>
  <c r="R1182" i="1"/>
  <c r="S1182" i="1" s="1"/>
  <c r="R1184" i="1"/>
  <c r="S1184" i="1" s="1"/>
  <c r="R1186" i="1"/>
  <c r="S1186" i="1" s="1"/>
  <c r="R1188" i="1"/>
  <c r="S1188" i="1" s="1"/>
  <c r="R1190" i="1"/>
  <c r="S1190" i="1" s="1"/>
  <c r="R1192" i="1"/>
  <c r="S1192" i="1" s="1"/>
  <c r="R1194" i="1"/>
  <c r="S1194" i="1" s="1"/>
  <c r="R1196" i="1"/>
  <c r="S1196" i="1" s="1"/>
  <c r="R1198" i="1"/>
  <c r="S1198" i="1" s="1"/>
  <c r="R1200" i="1"/>
  <c r="S1200" i="1" s="1"/>
  <c r="R1202" i="1"/>
  <c r="S1202" i="1" s="1"/>
  <c r="R1204" i="1"/>
  <c r="S1204" i="1" s="1"/>
  <c r="R1206" i="1"/>
  <c r="S1206" i="1" s="1"/>
  <c r="R1208" i="1"/>
  <c r="S1208" i="1" s="1"/>
  <c r="R1210" i="1"/>
  <c r="S1210" i="1" s="1"/>
  <c r="R1212" i="1"/>
  <c r="S1212" i="1" s="1"/>
  <c r="R1214" i="1"/>
  <c r="S1214" i="1" s="1"/>
  <c r="R1216" i="1"/>
  <c r="S1216" i="1" s="1"/>
  <c r="R1218" i="1"/>
  <c r="S1218" i="1" s="1"/>
  <c r="R1220" i="1"/>
  <c r="S1220" i="1" s="1"/>
  <c r="R1222" i="1"/>
  <c r="S1222" i="1" s="1"/>
  <c r="R1224" i="1"/>
  <c r="S1224" i="1" s="1"/>
  <c r="R1226" i="1"/>
  <c r="S1226" i="1" s="1"/>
  <c r="R1228" i="1"/>
  <c r="S1228" i="1" s="1"/>
  <c r="R1230" i="1"/>
  <c r="S1230" i="1" s="1"/>
  <c r="R1232" i="1"/>
  <c r="S1232" i="1" s="1"/>
  <c r="R1234" i="1"/>
  <c r="S1234" i="1" s="1"/>
  <c r="R1236" i="1"/>
  <c r="S1236" i="1" s="1"/>
  <c r="R1238" i="1"/>
  <c r="S1238" i="1" s="1"/>
  <c r="R1240" i="1"/>
  <c r="S1240" i="1" s="1"/>
  <c r="R1242" i="1"/>
  <c r="S1242" i="1" s="1"/>
  <c r="R1244" i="1"/>
  <c r="S1244" i="1" s="1"/>
  <c r="R1246" i="1"/>
  <c r="S1246" i="1" s="1"/>
  <c r="R1248" i="1"/>
  <c r="S1248" i="1" s="1"/>
  <c r="R1250" i="1"/>
  <c r="S1250" i="1" s="1"/>
  <c r="R1252" i="1"/>
  <c r="S1252" i="1" s="1"/>
  <c r="R1254" i="1"/>
  <c r="S1254" i="1" s="1"/>
  <c r="R1256" i="1"/>
  <c r="S1256" i="1" s="1"/>
  <c r="R1258" i="1"/>
  <c r="S1258" i="1" s="1"/>
  <c r="R1260" i="1"/>
  <c r="S1260" i="1" s="1"/>
  <c r="R1262" i="1"/>
  <c r="S1262" i="1" s="1"/>
  <c r="R1264" i="1"/>
  <c r="S1264" i="1" s="1"/>
  <c r="R1266" i="1"/>
  <c r="S1266" i="1" s="1"/>
  <c r="R1268" i="1"/>
  <c r="S1268" i="1" s="1"/>
  <c r="R1270" i="1"/>
  <c r="S1270" i="1" s="1"/>
  <c r="R1272" i="1"/>
  <c r="S1272" i="1" s="1"/>
  <c r="R1274" i="1"/>
  <c r="S1274" i="1" s="1"/>
  <c r="R1276" i="1"/>
  <c r="S1276" i="1" s="1"/>
  <c r="R1278" i="1"/>
  <c r="S1278" i="1" s="1"/>
  <c r="R1280" i="1"/>
  <c r="S1280" i="1" s="1"/>
  <c r="R1282" i="1"/>
  <c r="S1282" i="1" s="1"/>
  <c r="R1284" i="1"/>
  <c r="S1284" i="1" s="1"/>
  <c r="R1286" i="1"/>
  <c r="S1286" i="1" s="1"/>
  <c r="R1288" i="1"/>
  <c r="S1288" i="1" s="1"/>
  <c r="R1290" i="1"/>
  <c r="S1290" i="1" s="1"/>
  <c r="R1292" i="1"/>
  <c r="S1292" i="1" s="1"/>
  <c r="R1294" i="1"/>
  <c r="S1294" i="1" s="1"/>
  <c r="R1296" i="1"/>
  <c r="S1296" i="1" s="1"/>
  <c r="R1298" i="1"/>
  <c r="S1298" i="1" s="1"/>
  <c r="R1300" i="1"/>
  <c r="S1300" i="1" s="1"/>
  <c r="R1302" i="1"/>
  <c r="S1302" i="1" s="1"/>
  <c r="R1304" i="1"/>
  <c r="S1304" i="1" s="1"/>
  <c r="R1306" i="1"/>
  <c r="S1306" i="1" s="1"/>
  <c r="R1308" i="1"/>
  <c r="S1308" i="1" s="1"/>
  <c r="R1310" i="1"/>
  <c r="S1310" i="1" s="1"/>
  <c r="R1312" i="1"/>
  <c r="S1312" i="1" s="1"/>
  <c r="R1314" i="1"/>
  <c r="S1314" i="1" s="1"/>
  <c r="R1316" i="1"/>
  <c r="S1316" i="1" s="1"/>
  <c r="R1318" i="1"/>
  <c r="S1318" i="1" s="1"/>
  <c r="R1320" i="1"/>
  <c r="S1320" i="1" s="1"/>
  <c r="R1322" i="1"/>
  <c r="S1322" i="1" s="1"/>
  <c r="R1324" i="1"/>
  <c r="S1324" i="1" s="1"/>
  <c r="R1326" i="1"/>
  <c r="S1326" i="1" s="1"/>
  <c r="R1328" i="1"/>
  <c r="S1328" i="1" s="1"/>
  <c r="R1330" i="1"/>
  <c r="S1330" i="1" s="1"/>
  <c r="R1332" i="1"/>
  <c r="S1332" i="1" s="1"/>
  <c r="R1334" i="1"/>
  <c r="S1334" i="1" s="1"/>
  <c r="R1336" i="1"/>
  <c r="S1336" i="1" s="1"/>
  <c r="R1338" i="1"/>
  <c r="S1338" i="1" s="1"/>
  <c r="R1340" i="1"/>
  <c r="S1340" i="1" s="1"/>
  <c r="R1342" i="1"/>
  <c r="S1342" i="1" s="1"/>
  <c r="R1344" i="1"/>
  <c r="S1344" i="1" s="1"/>
  <c r="R1346" i="1"/>
  <c r="S1346" i="1" s="1"/>
  <c r="R1348" i="1"/>
  <c r="S1348" i="1" s="1"/>
  <c r="R1350" i="1"/>
  <c r="S1350" i="1" s="1"/>
  <c r="R1352" i="1"/>
  <c r="S1352" i="1" s="1"/>
  <c r="R1354" i="1"/>
  <c r="S1354" i="1" s="1"/>
  <c r="R1356" i="1"/>
  <c r="S1356" i="1" s="1"/>
  <c r="R1358" i="1"/>
  <c r="S1358" i="1" s="1"/>
  <c r="R1360" i="1"/>
  <c r="S1360" i="1" s="1"/>
  <c r="R1362" i="1"/>
  <c r="S1362" i="1" s="1"/>
  <c r="R1364" i="1"/>
  <c r="S1364" i="1" s="1"/>
  <c r="R1366" i="1"/>
  <c r="S1366" i="1" s="1"/>
  <c r="R1368" i="1"/>
  <c r="S1368" i="1" s="1"/>
  <c r="R1370" i="1"/>
  <c r="S1370" i="1" s="1"/>
  <c r="R1372" i="1"/>
  <c r="S1372" i="1" s="1"/>
  <c r="R1374" i="1"/>
  <c r="S1374" i="1" s="1"/>
  <c r="R1376" i="1"/>
  <c r="S1376" i="1" s="1"/>
  <c r="R1378" i="1"/>
  <c r="S1378" i="1" s="1"/>
  <c r="R1380" i="1"/>
  <c r="S1380" i="1" s="1"/>
  <c r="R1382" i="1"/>
  <c r="S1382" i="1" s="1"/>
  <c r="R1384" i="1"/>
  <c r="S1384" i="1" s="1"/>
  <c r="R1386" i="1"/>
  <c r="S1386" i="1" s="1"/>
  <c r="R1388" i="1"/>
  <c r="S1388" i="1" s="1"/>
  <c r="R1390" i="1"/>
  <c r="S1390" i="1" s="1"/>
  <c r="R1392" i="1"/>
  <c r="S1392" i="1" s="1"/>
  <c r="R1394" i="1"/>
  <c r="S1394" i="1" s="1"/>
  <c r="R1396" i="1"/>
  <c r="S1396" i="1" s="1"/>
  <c r="R1398" i="1"/>
  <c r="S1398" i="1" s="1"/>
  <c r="R1400" i="1"/>
  <c r="S1400" i="1" s="1"/>
  <c r="R1402" i="1"/>
  <c r="S1402" i="1" s="1"/>
  <c r="R1404" i="1"/>
  <c r="S1404" i="1" s="1"/>
  <c r="R1406" i="1"/>
  <c r="S1406" i="1" s="1"/>
  <c r="R1408" i="1"/>
  <c r="S1408" i="1" s="1"/>
  <c r="R1410" i="1"/>
  <c r="S1410" i="1" s="1"/>
  <c r="R1412" i="1"/>
  <c r="S1412" i="1" s="1"/>
  <c r="R1414" i="1"/>
  <c r="S1414" i="1" s="1"/>
  <c r="R1416" i="1"/>
  <c r="S1416" i="1" s="1"/>
  <c r="R1418" i="1"/>
  <c r="S1418" i="1" s="1"/>
  <c r="R1420" i="1"/>
  <c r="S1420" i="1" s="1"/>
  <c r="R1405" i="1"/>
  <c r="S1405" i="1" s="1"/>
  <c r="R1411" i="1"/>
  <c r="S1411" i="1" s="1"/>
  <c r="R1413" i="1"/>
  <c r="S1413" i="1" s="1"/>
  <c r="R1421" i="1"/>
  <c r="S1421" i="1" s="1"/>
  <c r="R1423" i="1"/>
  <c r="S1423" i="1" s="1"/>
  <c r="R1425" i="1"/>
  <c r="S1425" i="1" s="1"/>
  <c r="R1427" i="1"/>
  <c r="S1427" i="1" s="1"/>
  <c r="R1429" i="1"/>
  <c r="S1429" i="1" s="1"/>
  <c r="R1431" i="1"/>
  <c r="S1431" i="1" s="1"/>
  <c r="R1433" i="1"/>
  <c r="S1433" i="1" s="1"/>
  <c r="R1435" i="1"/>
  <c r="S1435" i="1" s="1"/>
  <c r="R1437" i="1"/>
  <c r="S1437" i="1" s="1"/>
  <c r="R1439" i="1"/>
  <c r="S1439" i="1" s="1"/>
  <c r="R1441" i="1"/>
  <c r="S1441" i="1" s="1"/>
  <c r="R1443" i="1"/>
  <c r="S1443" i="1" s="1"/>
  <c r="R1445" i="1"/>
  <c r="S1445" i="1" s="1"/>
  <c r="R1447" i="1"/>
  <c r="S1447" i="1" s="1"/>
  <c r="R1449" i="1"/>
  <c r="S1449" i="1" s="1"/>
  <c r="R1451" i="1"/>
  <c r="S1451" i="1" s="1"/>
  <c r="R1453" i="1"/>
  <c r="S1453" i="1" s="1"/>
  <c r="R1455" i="1"/>
  <c r="S1455" i="1" s="1"/>
  <c r="R1457" i="1"/>
  <c r="S1457" i="1" s="1"/>
  <c r="R1459" i="1"/>
  <c r="S1459" i="1" s="1"/>
  <c r="R1461" i="1"/>
  <c r="S1461" i="1" s="1"/>
  <c r="R1463" i="1"/>
  <c r="S1463" i="1" s="1"/>
  <c r="R1465" i="1"/>
  <c r="S1465" i="1" s="1"/>
  <c r="R1467" i="1"/>
  <c r="S1467" i="1" s="1"/>
  <c r="R1469" i="1"/>
  <c r="S1469" i="1" s="1"/>
  <c r="R1471" i="1"/>
  <c r="S1471" i="1" s="1"/>
  <c r="R1473" i="1"/>
  <c r="S1473" i="1" s="1"/>
  <c r="R1475" i="1"/>
  <c r="S1475" i="1" s="1"/>
  <c r="R1477" i="1"/>
  <c r="S1477" i="1" s="1"/>
  <c r="R1479" i="1"/>
  <c r="S1479" i="1" s="1"/>
  <c r="R1481" i="1"/>
  <c r="S1481" i="1" s="1"/>
  <c r="R1483" i="1"/>
  <c r="S1483" i="1" s="1"/>
  <c r="R1485" i="1"/>
  <c r="S1485" i="1" s="1"/>
  <c r="R1487" i="1"/>
  <c r="S1487" i="1" s="1"/>
  <c r="R1489" i="1"/>
  <c r="S1489" i="1" s="1"/>
  <c r="R1491" i="1"/>
  <c r="S1491" i="1" s="1"/>
  <c r="R1493" i="1"/>
  <c r="S1493" i="1" s="1"/>
  <c r="R1495" i="1"/>
  <c r="S1495" i="1" s="1"/>
  <c r="R1497" i="1"/>
  <c r="S1497" i="1" s="1"/>
  <c r="R1499" i="1"/>
  <c r="S1499" i="1" s="1"/>
  <c r="R1501" i="1"/>
  <c r="S1501" i="1" s="1"/>
  <c r="R1503" i="1"/>
  <c r="S1503" i="1" s="1"/>
  <c r="R1505" i="1"/>
  <c r="S1505" i="1" s="1"/>
  <c r="R1507" i="1"/>
  <c r="S1507" i="1" s="1"/>
  <c r="R1509" i="1"/>
  <c r="S1509" i="1" s="1"/>
  <c r="R1511" i="1"/>
  <c r="S1511" i="1" s="1"/>
  <c r="R1513" i="1"/>
  <c r="S1513" i="1" s="1"/>
  <c r="R1515" i="1"/>
  <c r="S1515" i="1" s="1"/>
  <c r="R1517" i="1"/>
  <c r="S1517" i="1" s="1"/>
  <c r="R1519" i="1"/>
  <c r="S1519" i="1" s="1"/>
  <c r="R1521" i="1"/>
  <c r="S1521" i="1" s="1"/>
  <c r="R1523" i="1"/>
  <c r="S1523" i="1" s="1"/>
  <c r="R1525" i="1"/>
  <c r="S1525" i="1" s="1"/>
  <c r="R1527" i="1"/>
  <c r="S1527" i="1" s="1"/>
  <c r="R1529" i="1"/>
  <c r="S1529" i="1" s="1"/>
  <c r="R1531" i="1"/>
  <c r="S1531" i="1" s="1"/>
  <c r="R1533" i="1"/>
  <c r="S1533" i="1" s="1"/>
  <c r="R1535" i="1"/>
  <c r="S1535" i="1" s="1"/>
  <c r="R1537" i="1"/>
  <c r="S1537" i="1" s="1"/>
  <c r="R1539" i="1"/>
  <c r="S1539" i="1" s="1"/>
  <c r="R1541" i="1"/>
  <c r="S1541" i="1" s="1"/>
  <c r="R1543" i="1"/>
  <c r="S1543" i="1" s="1"/>
  <c r="R1545" i="1"/>
  <c r="S1545" i="1" s="1"/>
  <c r="R1547" i="1"/>
  <c r="S1547" i="1" s="1"/>
  <c r="R1549" i="1"/>
  <c r="S1549" i="1" s="1"/>
  <c r="R1551" i="1"/>
  <c r="S1551" i="1" s="1"/>
  <c r="R1553" i="1"/>
  <c r="S1553" i="1" s="1"/>
  <c r="R1555" i="1"/>
  <c r="S1555" i="1" s="1"/>
  <c r="R1557" i="1"/>
  <c r="S1557" i="1" s="1"/>
  <c r="R1559" i="1"/>
  <c r="S1559" i="1" s="1"/>
  <c r="R1561" i="1"/>
  <c r="S1561" i="1" s="1"/>
  <c r="R1563" i="1"/>
  <c r="S1563" i="1" s="1"/>
  <c r="R1565" i="1"/>
  <c r="S1565" i="1" s="1"/>
  <c r="R1567" i="1"/>
  <c r="S1567" i="1" s="1"/>
  <c r="R1569" i="1"/>
  <c r="S1569" i="1" s="1"/>
  <c r="R1571" i="1"/>
  <c r="S1571" i="1" s="1"/>
  <c r="R1573" i="1"/>
  <c r="S1573" i="1" s="1"/>
  <c r="R1575" i="1"/>
  <c r="S1575" i="1" s="1"/>
  <c r="R1577" i="1"/>
  <c r="S1577" i="1" s="1"/>
  <c r="R1579" i="1"/>
  <c r="S1579" i="1" s="1"/>
  <c r="R1581" i="1"/>
  <c r="S1581" i="1" s="1"/>
  <c r="R1583" i="1"/>
  <c r="S1583" i="1" s="1"/>
  <c r="R1585" i="1"/>
  <c r="S1585" i="1" s="1"/>
  <c r="R1587" i="1"/>
  <c r="S1587" i="1" s="1"/>
  <c r="R1589" i="1"/>
  <c r="S1589" i="1" s="1"/>
  <c r="R1591" i="1"/>
  <c r="S1591" i="1" s="1"/>
  <c r="R1593" i="1"/>
  <c r="S1593" i="1" s="1"/>
  <c r="R1595" i="1"/>
  <c r="S1595" i="1" s="1"/>
  <c r="R1597" i="1"/>
  <c r="S1597" i="1" s="1"/>
  <c r="R1599" i="1"/>
  <c r="S1599" i="1" s="1"/>
  <c r="R1601" i="1"/>
  <c r="S1601" i="1" s="1"/>
  <c r="R1603" i="1"/>
  <c r="S1603" i="1" s="1"/>
  <c r="R1605" i="1"/>
  <c r="S1605" i="1" s="1"/>
  <c r="R1607" i="1"/>
  <c r="S1607" i="1" s="1"/>
  <c r="R1609" i="1"/>
  <c r="S1609" i="1" s="1"/>
  <c r="R1611" i="1"/>
  <c r="S1611" i="1" s="1"/>
  <c r="R1613" i="1"/>
  <c r="S1613" i="1" s="1"/>
  <c r="R1615" i="1"/>
  <c r="S1615" i="1" s="1"/>
  <c r="R1617" i="1"/>
  <c r="S1617" i="1" s="1"/>
  <c r="R1619" i="1"/>
  <c r="S1619" i="1" s="1"/>
  <c r="R1621" i="1"/>
  <c r="S1621" i="1" s="1"/>
  <c r="R1623" i="1"/>
  <c r="S1623" i="1" s="1"/>
  <c r="R1625" i="1"/>
  <c r="S1625" i="1" s="1"/>
  <c r="R1627" i="1"/>
  <c r="S1627" i="1" s="1"/>
  <c r="R1629" i="1"/>
  <c r="S1629" i="1" s="1"/>
  <c r="R1631" i="1"/>
  <c r="S1631" i="1" s="1"/>
  <c r="R1633" i="1"/>
  <c r="S1633" i="1" s="1"/>
  <c r="R1635" i="1"/>
  <c r="S1635" i="1" s="1"/>
  <c r="R1637" i="1"/>
  <c r="S1637" i="1" s="1"/>
  <c r="R1639" i="1"/>
  <c r="S1639" i="1" s="1"/>
  <c r="R1641" i="1"/>
  <c r="S1641" i="1" s="1"/>
  <c r="R1643" i="1"/>
  <c r="S1643" i="1" s="1"/>
  <c r="R1645" i="1"/>
  <c r="S1645" i="1" s="1"/>
  <c r="R1647" i="1"/>
  <c r="S1647" i="1" s="1"/>
  <c r="R1649" i="1"/>
  <c r="S1649" i="1" s="1"/>
  <c r="R1651" i="1"/>
  <c r="S1651" i="1" s="1"/>
  <c r="R1653" i="1"/>
  <c r="S1653" i="1" s="1"/>
  <c r="R1655" i="1"/>
  <c r="S1655" i="1" s="1"/>
  <c r="R1657" i="1"/>
  <c r="S1657" i="1" s="1"/>
  <c r="R1660" i="1"/>
  <c r="S1660" i="1" s="1"/>
  <c r="R1662" i="1"/>
  <c r="S1662" i="1" s="1"/>
  <c r="R1664" i="1"/>
  <c r="S1664" i="1" s="1"/>
  <c r="R1666" i="1"/>
  <c r="S1666" i="1" s="1"/>
  <c r="R1668" i="1"/>
  <c r="S1668" i="1" s="1"/>
  <c r="R1670" i="1"/>
  <c r="S1670" i="1" s="1"/>
  <c r="R1672" i="1"/>
  <c r="S1672" i="1" s="1"/>
  <c r="R1674" i="1"/>
  <c r="S1674" i="1" s="1"/>
  <c r="R1676" i="1"/>
  <c r="S1676" i="1" s="1"/>
  <c r="R1678" i="1"/>
  <c r="S1678" i="1" s="1"/>
  <c r="R1680" i="1"/>
  <c r="S1680" i="1" s="1"/>
  <c r="R1682" i="1"/>
  <c r="S1682" i="1" s="1"/>
  <c r="R1684" i="1"/>
  <c r="S1684" i="1" s="1"/>
  <c r="R1686" i="1"/>
  <c r="S1686" i="1" s="1"/>
  <c r="R1688" i="1"/>
  <c r="S1688" i="1" s="1"/>
  <c r="R1690" i="1"/>
  <c r="S1690" i="1" s="1"/>
  <c r="R1692" i="1"/>
  <c r="S1692" i="1" s="1"/>
  <c r="R1694" i="1"/>
  <c r="S1694" i="1" s="1"/>
  <c r="R1696" i="1"/>
  <c r="S1696" i="1" s="1"/>
  <c r="R1698" i="1"/>
  <c r="S1698" i="1" s="1"/>
  <c r="R1700" i="1"/>
  <c r="S1700" i="1" s="1"/>
  <c r="R1702" i="1"/>
  <c r="S1702" i="1" s="1"/>
  <c r="R1704" i="1"/>
  <c r="S1704" i="1" s="1"/>
  <c r="R1706" i="1"/>
  <c r="S1706" i="1" s="1"/>
  <c r="R1708" i="1"/>
  <c r="S1708" i="1" s="1"/>
  <c r="R1710" i="1"/>
  <c r="S1710" i="1" s="1"/>
  <c r="R1712" i="1"/>
  <c r="S1712" i="1" s="1"/>
  <c r="R1714" i="1"/>
  <c r="S1714" i="1" s="1"/>
  <c r="R1716" i="1"/>
  <c r="S1716" i="1" s="1"/>
  <c r="R1718" i="1"/>
  <c r="S1718" i="1" s="1"/>
  <c r="R1720" i="1"/>
  <c r="S1720" i="1" s="1"/>
  <c r="R1722" i="1"/>
  <c r="S1722" i="1" s="1"/>
  <c r="R1724" i="1"/>
  <c r="S1724" i="1" s="1"/>
  <c r="R1726" i="1"/>
  <c r="S1726" i="1" s="1"/>
  <c r="R1728" i="1"/>
  <c r="S1728" i="1" s="1"/>
  <c r="R1730" i="1"/>
  <c r="S1730" i="1" s="1"/>
  <c r="R1732" i="1"/>
  <c r="S1732" i="1" s="1"/>
  <c r="R1734" i="1"/>
  <c r="S1734" i="1" s="1"/>
  <c r="R1736" i="1"/>
  <c r="S1736" i="1" s="1"/>
  <c r="R1738" i="1"/>
  <c r="S1738" i="1" s="1"/>
  <c r="R1740" i="1"/>
  <c r="S1740" i="1" s="1"/>
  <c r="R1742" i="1"/>
  <c r="S1742" i="1" s="1"/>
  <c r="R1744" i="1"/>
  <c r="S1744" i="1" s="1"/>
  <c r="R1746" i="1"/>
  <c r="S1746" i="1" s="1"/>
  <c r="R1748" i="1"/>
  <c r="S1748" i="1" s="1"/>
  <c r="R1750" i="1"/>
  <c r="S1750" i="1" s="1"/>
  <c r="R1752" i="1"/>
  <c r="S1752" i="1" s="1"/>
  <c r="R1754" i="1"/>
  <c r="S1754" i="1" s="1"/>
  <c r="R1756" i="1"/>
  <c r="S1756" i="1" s="1"/>
  <c r="R1758" i="1"/>
  <c r="S1758" i="1" s="1"/>
  <c r="R1760" i="1"/>
  <c r="S1760" i="1" s="1"/>
  <c r="R1762" i="1"/>
  <c r="S1762" i="1" s="1"/>
  <c r="R1764" i="1"/>
  <c r="S1764" i="1" s="1"/>
  <c r="R1766" i="1"/>
  <c r="S1766" i="1" s="1"/>
  <c r="R1768" i="1"/>
  <c r="S1768" i="1" s="1"/>
  <c r="R1770" i="1"/>
  <c r="S1770" i="1" s="1"/>
  <c r="R1772" i="1"/>
  <c r="S1772" i="1" s="1"/>
  <c r="R1774" i="1"/>
  <c r="S1774" i="1" s="1"/>
  <c r="R1776" i="1"/>
  <c r="S1776" i="1" s="1"/>
  <c r="R1778" i="1"/>
  <c r="S1778" i="1" s="1"/>
  <c r="R1780" i="1"/>
  <c r="S1780" i="1" s="1"/>
  <c r="R1782" i="1"/>
  <c r="S1782" i="1" s="1"/>
  <c r="R1784" i="1"/>
  <c r="S1784" i="1" s="1"/>
  <c r="R1786" i="1"/>
  <c r="S1786" i="1" s="1"/>
  <c r="R1788" i="1"/>
  <c r="S1788" i="1" s="1"/>
  <c r="R1790" i="1"/>
  <c r="S1790" i="1" s="1"/>
  <c r="R1792" i="1"/>
  <c r="S1792" i="1" s="1"/>
  <c r="R1794" i="1"/>
  <c r="S1794" i="1" s="1"/>
  <c r="R1796" i="1"/>
  <c r="S1796" i="1" s="1"/>
  <c r="R1798" i="1"/>
  <c r="S1798" i="1" s="1"/>
  <c r="R1800" i="1"/>
  <c r="S1800" i="1" s="1"/>
  <c r="R1802" i="1"/>
  <c r="S1802" i="1" s="1"/>
  <c r="R1804" i="1"/>
  <c r="S1804" i="1" s="1"/>
  <c r="R1806" i="1"/>
  <c r="S1806" i="1" s="1"/>
  <c r="R1808" i="1"/>
  <c r="S1808" i="1" s="1"/>
  <c r="R1810" i="1"/>
  <c r="S1810" i="1" s="1"/>
  <c r="R1812" i="1"/>
  <c r="S1812" i="1" s="1"/>
  <c r="R1814" i="1"/>
  <c r="S1814" i="1" s="1"/>
  <c r="R1816" i="1"/>
  <c r="S1816" i="1" s="1"/>
  <c r="R1818" i="1"/>
  <c r="S1818" i="1" s="1"/>
  <c r="R1820" i="1"/>
  <c r="S1820" i="1" s="1"/>
  <c r="R1822" i="1"/>
  <c r="S1822" i="1" s="1"/>
  <c r="R1824" i="1"/>
  <c r="S1824" i="1" s="1"/>
  <c r="R1826" i="1"/>
  <c r="S1826" i="1" s="1"/>
  <c r="R1828" i="1"/>
  <c r="S1828" i="1" s="1"/>
  <c r="R1830" i="1"/>
  <c r="S1830" i="1" s="1"/>
  <c r="R1832" i="1"/>
  <c r="S1832" i="1" s="1"/>
  <c r="R1834" i="1"/>
  <c r="S1834" i="1" s="1"/>
  <c r="R1836" i="1"/>
  <c r="S1836" i="1" s="1"/>
  <c r="R1838" i="1"/>
  <c r="S1838" i="1" s="1"/>
  <c r="R1840" i="1"/>
  <c r="S1840" i="1" s="1"/>
  <c r="R1842" i="1"/>
  <c r="S1842" i="1" s="1"/>
  <c r="R1844" i="1"/>
  <c r="S1844" i="1" s="1"/>
  <c r="R1846" i="1"/>
  <c r="S1846" i="1" s="1"/>
  <c r="R1848" i="1"/>
  <c r="S1848" i="1" s="1"/>
  <c r="R1850" i="1"/>
  <c r="S1850" i="1" s="1"/>
  <c r="R1852" i="1"/>
  <c r="S1852" i="1" s="1"/>
  <c r="R1854" i="1"/>
  <c r="S1854" i="1" s="1"/>
  <c r="R1856" i="1"/>
  <c r="S1856" i="1" s="1"/>
  <c r="R1858" i="1"/>
  <c r="S1858" i="1" s="1"/>
  <c r="R1860" i="1"/>
  <c r="S1860" i="1" s="1"/>
  <c r="R1862" i="1"/>
  <c r="S1862" i="1" s="1"/>
  <c r="R1864" i="1"/>
  <c r="S1864" i="1" s="1"/>
  <c r="R1866" i="1"/>
  <c r="S1866" i="1" s="1"/>
  <c r="R1868" i="1"/>
  <c r="S1868" i="1" s="1"/>
  <c r="R1870" i="1"/>
  <c r="S1870" i="1" s="1"/>
  <c r="R1872" i="1"/>
  <c r="S1872" i="1" s="1"/>
  <c r="R1874" i="1"/>
  <c r="S1874" i="1" s="1"/>
  <c r="R1876" i="1"/>
  <c r="S1876" i="1" s="1"/>
  <c r="R1878" i="1"/>
  <c r="S1878" i="1" s="1"/>
  <c r="R1880" i="1"/>
  <c r="S1880" i="1" s="1"/>
  <c r="R1882" i="1"/>
  <c r="S1882" i="1" s="1"/>
  <c r="R1884" i="1"/>
  <c r="S1884" i="1" s="1"/>
  <c r="R1886" i="1"/>
  <c r="S1886" i="1" s="1"/>
  <c r="R1888" i="1"/>
  <c r="S1888" i="1" s="1"/>
  <c r="R1890" i="1"/>
  <c r="S1890" i="1" s="1"/>
  <c r="R1892" i="1"/>
  <c r="S1892" i="1" s="1"/>
  <c r="R1894" i="1"/>
  <c r="S1894" i="1" s="1"/>
  <c r="R1896" i="1"/>
  <c r="S1896" i="1" s="1"/>
  <c r="R1898" i="1"/>
  <c r="S1898" i="1" s="1"/>
  <c r="R1900" i="1"/>
  <c r="S1900" i="1" s="1"/>
  <c r="R1902" i="1"/>
  <c r="S1902" i="1" s="1"/>
  <c r="R1904" i="1"/>
  <c r="S1904" i="1" s="1"/>
  <c r="R1906" i="1"/>
  <c r="S1906" i="1" s="1"/>
  <c r="R1908" i="1"/>
  <c r="S1908" i="1" s="1"/>
  <c r="R1910" i="1"/>
  <c r="S1910" i="1" s="1"/>
  <c r="R1912" i="1"/>
  <c r="S1912" i="1" s="1"/>
  <c r="R1914" i="1"/>
  <c r="S1914" i="1" s="1"/>
  <c r="R1916" i="1"/>
  <c r="S1916" i="1" s="1"/>
  <c r="R1407" i="1"/>
  <c r="S1407" i="1" s="1"/>
  <c r="R1409" i="1"/>
  <c r="S1409" i="1" s="1"/>
  <c r="R1415" i="1"/>
  <c r="S1415" i="1" s="1"/>
  <c r="R1417" i="1"/>
  <c r="S1417" i="1" s="1"/>
  <c r="R1419" i="1"/>
  <c r="S1419" i="1" s="1"/>
  <c r="R1422" i="1"/>
  <c r="S1422" i="1" s="1"/>
  <c r="R1424" i="1"/>
  <c r="S1424" i="1" s="1"/>
  <c r="R1426" i="1"/>
  <c r="S1426" i="1" s="1"/>
  <c r="R1428" i="1"/>
  <c r="S1428" i="1" s="1"/>
  <c r="R1430" i="1"/>
  <c r="S1430" i="1" s="1"/>
  <c r="R1432" i="1"/>
  <c r="S1432" i="1" s="1"/>
  <c r="R1434" i="1"/>
  <c r="S1434" i="1" s="1"/>
  <c r="R1436" i="1"/>
  <c r="S1436" i="1" s="1"/>
  <c r="R1438" i="1"/>
  <c r="S1438" i="1" s="1"/>
  <c r="R1440" i="1"/>
  <c r="S1440" i="1" s="1"/>
  <c r="R1442" i="1"/>
  <c r="S1442" i="1" s="1"/>
  <c r="R1444" i="1"/>
  <c r="S1444" i="1" s="1"/>
  <c r="R1446" i="1"/>
  <c r="S1446" i="1" s="1"/>
  <c r="R1448" i="1"/>
  <c r="S1448" i="1" s="1"/>
  <c r="R1450" i="1"/>
  <c r="S1450" i="1" s="1"/>
  <c r="R1452" i="1"/>
  <c r="S1452" i="1" s="1"/>
  <c r="R1454" i="1"/>
  <c r="S1454" i="1" s="1"/>
  <c r="R1456" i="1"/>
  <c r="S1456" i="1" s="1"/>
  <c r="R1458" i="1"/>
  <c r="S1458" i="1" s="1"/>
  <c r="R1460" i="1"/>
  <c r="S1460" i="1" s="1"/>
  <c r="R1462" i="1"/>
  <c r="S1462" i="1" s="1"/>
  <c r="R1464" i="1"/>
  <c r="S1464" i="1" s="1"/>
  <c r="R1466" i="1"/>
  <c r="S1466" i="1" s="1"/>
  <c r="R1468" i="1"/>
  <c r="S1468" i="1" s="1"/>
  <c r="R1470" i="1"/>
  <c r="S1470" i="1" s="1"/>
  <c r="R1472" i="1"/>
  <c r="S1472" i="1" s="1"/>
  <c r="R1474" i="1"/>
  <c r="S1474" i="1" s="1"/>
  <c r="R1476" i="1"/>
  <c r="S1476" i="1" s="1"/>
  <c r="R1478" i="1"/>
  <c r="S1478" i="1" s="1"/>
  <c r="R1480" i="1"/>
  <c r="S1480" i="1" s="1"/>
  <c r="R1482" i="1"/>
  <c r="S1482" i="1" s="1"/>
  <c r="R1484" i="1"/>
  <c r="S1484" i="1" s="1"/>
  <c r="R1486" i="1"/>
  <c r="S1486" i="1" s="1"/>
  <c r="R1488" i="1"/>
  <c r="S1488" i="1" s="1"/>
  <c r="R1490" i="1"/>
  <c r="S1490" i="1" s="1"/>
  <c r="R1492" i="1"/>
  <c r="S1492" i="1" s="1"/>
  <c r="R1494" i="1"/>
  <c r="S1494" i="1" s="1"/>
  <c r="R1496" i="1"/>
  <c r="S1496" i="1" s="1"/>
  <c r="R1498" i="1"/>
  <c r="S1498" i="1" s="1"/>
  <c r="R1500" i="1"/>
  <c r="S1500" i="1" s="1"/>
  <c r="R1502" i="1"/>
  <c r="S1502" i="1" s="1"/>
  <c r="R1504" i="1"/>
  <c r="S1504" i="1" s="1"/>
  <c r="R1506" i="1"/>
  <c r="S1506" i="1" s="1"/>
  <c r="R1508" i="1"/>
  <c r="S1508" i="1" s="1"/>
  <c r="R1510" i="1"/>
  <c r="S1510" i="1" s="1"/>
  <c r="R1512" i="1"/>
  <c r="S1512" i="1" s="1"/>
  <c r="R1514" i="1"/>
  <c r="S1514" i="1" s="1"/>
  <c r="R1516" i="1"/>
  <c r="S1516" i="1" s="1"/>
  <c r="R1518" i="1"/>
  <c r="S1518" i="1" s="1"/>
  <c r="R1520" i="1"/>
  <c r="S1520" i="1" s="1"/>
  <c r="R1522" i="1"/>
  <c r="S1522" i="1" s="1"/>
  <c r="R1524" i="1"/>
  <c r="S1524" i="1" s="1"/>
  <c r="R1526" i="1"/>
  <c r="S1526" i="1" s="1"/>
  <c r="R1528" i="1"/>
  <c r="S1528" i="1" s="1"/>
  <c r="R1530" i="1"/>
  <c r="S1530" i="1" s="1"/>
  <c r="R1532" i="1"/>
  <c r="S1532" i="1" s="1"/>
  <c r="R1534" i="1"/>
  <c r="S1534" i="1" s="1"/>
  <c r="R1536" i="1"/>
  <c r="S1536" i="1" s="1"/>
  <c r="R1538" i="1"/>
  <c r="S1538" i="1" s="1"/>
  <c r="R1540" i="1"/>
  <c r="S1540" i="1" s="1"/>
  <c r="R1542" i="1"/>
  <c r="S1542" i="1" s="1"/>
  <c r="R1544" i="1"/>
  <c r="S1544" i="1" s="1"/>
  <c r="R1546" i="1"/>
  <c r="S1546" i="1" s="1"/>
  <c r="R1548" i="1"/>
  <c r="S1548" i="1" s="1"/>
  <c r="R1550" i="1"/>
  <c r="S1550" i="1" s="1"/>
  <c r="R1552" i="1"/>
  <c r="S1552" i="1" s="1"/>
  <c r="R1554" i="1"/>
  <c r="S1554" i="1" s="1"/>
  <c r="R1556" i="1"/>
  <c r="S1556" i="1" s="1"/>
  <c r="R1558" i="1"/>
  <c r="S1558" i="1" s="1"/>
  <c r="R1560" i="1"/>
  <c r="S1560" i="1" s="1"/>
  <c r="R1562" i="1"/>
  <c r="S1562" i="1" s="1"/>
  <c r="R1564" i="1"/>
  <c r="S1564" i="1" s="1"/>
  <c r="R1566" i="1"/>
  <c r="S1566" i="1" s="1"/>
  <c r="R1568" i="1"/>
  <c r="S1568" i="1" s="1"/>
  <c r="R1570" i="1"/>
  <c r="S1570" i="1" s="1"/>
  <c r="R1572" i="1"/>
  <c r="S1572" i="1" s="1"/>
  <c r="R1574" i="1"/>
  <c r="S1574" i="1" s="1"/>
  <c r="R1576" i="1"/>
  <c r="S1576" i="1" s="1"/>
  <c r="R1578" i="1"/>
  <c r="S1578" i="1" s="1"/>
  <c r="R1580" i="1"/>
  <c r="S1580" i="1" s="1"/>
  <c r="R1582" i="1"/>
  <c r="S1582" i="1" s="1"/>
  <c r="R1584" i="1"/>
  <c r="S1584" i="1" s="1"/>
  <c r="R1586" i="1"/>
  <c r="S1586" i="1" s="1"/>
  <c r="R1588" i="1"/>
  <c r="S1588" i="1" s="1"/>
  <c r="R1590" i="1"/>
  <c r="S1590" i="1" s="1"/>
  <c r="R1592" i="1"/>
  <c r="S1592" i="1" s="1"/>
  <c r="R1594" i="1"/>
  <c r="S1594" i="1" s="1"/>
  <c r="R1596" i="1"/>
  <c r="S1596" i="1" s="1"/>
  <c r="R1598" i="1"/>
  <c r="S1598" i="1" s="1"/>
  <c r="R1600" i="1"/>
  <c r="S1600" i="1" s="1"/>
  <c r="R1602" i="1"/>
  <c r="S1602" i="1" s="1"/>
  <c r="R1604" i="1"/>
  <c r="S1604" i="1" s="1"/>
  <c r="R1606" i="1"/>
  <c r="S1606" i="1" s="1"/>
  <c r="R1608" i="1"/>
  <c r="S1608" i="1" s="1"/>
  <c r="R1610" i="1"/>
  <c r="S1610" i="1" s="1"/>
  <c r="R1612" i="1"/>
  <c r="S1612" i="1" s="1"/>
  <c r="R1614" i="1"/>
  <c r="S1614" i="1" s="1"/>
  <c r="R1616" i="1"/>
  <c r="S1616" i="1" s="1"/>
  <c r="R1618" i="1"/>
  <c r="S1618" i="1" s="1"/>
  <c r="R1620" i="1"/>
  <c r="S1620" i="1" s="1"/>
  <c r="R1622" i="1"/>
  <c r="S1622" i="1" s="1"/>
  <c r="R1624" i="1"/>
  <c r="S1624" i="1" s="1"/>
  <c r="R1626" i="1"/>
  <c r="S1626" i="1" s="1"/>
  <c r="R1628" i="1"/>
  <c r="S1628" i="1" s="1"/>
  <c r="R1630" i="1"/>
  <c r="S1630" i="1" s="1"/>
  <c r="R1632" i="1"/>
  <c r="S1632" i="1" s="1"/>
  <c r="R1634" i="1"/>
  <c r="S1634" i="1" s="1"/>
  <c r="R1636" i="1"/>
  <c r="S1636" i="1" s="1"/>
  <c r="R1638" i="1"/>
  <c r="S1638" i="1" s="1"/>
  <c r="R1640" i="1"/>
  <c r="S1640" i="1" s="1"/>
  <c r="R1642" i="1"/>
  <c r="S1642" i="1" s="1"/>
  <c r="R1644" i="1"/>
  <c r="S1644" i="1" s="1"/>
  <c r="R1646" i="1"/>
  <c r="S1646" i="1" s="1"/>
  <c r="R1648" i="1"/>
  <c r="S1648" i="1" s="1"/>
  <c r="R1650" i="1"/>
  <c r="S1650" i="1" s="1"/>
  <c r="R1652" i="1"/>
  <c r="S1652" i="1" s="1"/>
  <c r="R1654" i="1"/>
  <c r="S1654" i="1" s="1"/>
  <c r="R1656" i="1"/>
  <c r="S1656" i="1" s="1"/>
  <c r="R1658" i="1"/>
  <c r="S1658" i="1" s="1"/>
  <c r="R1659" i="1"/>
  <c r="S1659" i="1" s="1"/>
  <c r="R1661" i="1"/>
  <c r="S1661" i="1" s="1"/>
  <c r="R1663" i="1"/>
  <c r="S1663" i="1" s="1"/>
  <c r="R1665" i="1"/>
  <c r="S1665" i="1" s="1"/>
  <c r="R1667" i="1"/>
  <c r="S1667" i="1" s="1"/>
  <c r="R1669" i="1"/>
  <c r="S1669" i="1" s="1"/>
  <c r="R1671" i="1"/>
  <c r="S1671" i="1" s="1"/>
  <c r="R1673" i="1"/>
  <c r="S1673" i="1" s="1"/>
  <c r="R1675" i="1"/>
  <c r="S1675" i="1" s="1"/>
  <c r="R1677" i="1"/>
  <c r="S1677" i="1" s="1"/>
  <c r="R1679" i="1"/>
  <c r="S1679" i="1" s="1"/>
  <c r="R1681" i="1"/>
  <c r="S1681" i="1" s="1"/>
  <c r="R1683" i="1"/>
  <c r="S1683" i="1" s="1"/>
  <c r="R1685" i="1"/>
  <c r="S1685" i="1" s="1"/>
  <c r="R1687" i="1"/>
  <c r="S1687" i="1" s="1"/>
  <c r="R1689" i="1"/>
  <c r="S1689" i="1" s="1"/>
  <c r="R1691" i="1"/>
  <c r="S1691" i="1" s="1"/>
  <c r="R1693" i="1"/>
  <c r="S1693" i="1" s="1"/>
  <c r="R1695" i="1"/>
  <c r="S1695" i="1" s="1"/>
  <c r="R1697" i="1"/>
  <c r="S1697" i="1" s="1"/>
  <c r="R1699" i="1"/>
  <c r="S1699" i="1" s="1"/>
  <c r="R1701" i="1"/>
  <c r="S1701" i="1" s="1"/>
  <c r="R1703" i="1"/>
  <c r="S1703" i="1" s="1"/>
  <c r="R1705" i="1"/>
  <c r="S1705" i="1" s="1"/>
  <c r="R1707" i="1"/>
  <c r="S1707" i="1" s="1"/>
  <c r="R1709" i="1"/>
  <c r="S1709" i="1" s="1"/>
  <c r="R1711" i="1"/>
  <c r="S1711" i="1" s="1"/>
  <c r="R1713" i="1"/>
  <c r="S1713" i="1" s="1"/>
  <c r="R1715" i="1"/>
  <c r="S1715" i="1" s="1"/>
  <c r="R1717" i="1"/>
  <c r="S1717" i="1" s="1"/>
  <c r="R1719" i="1"/>
  <c r="S1719" i="1" s="1"/>
  <c r="R1721" i="1"/>
  <c r="S1721" i="1" s="1"/>
  <c r="R1723" i="1"/>
  <c r="S1723" i="1" s="1"/>
  <c r="R1725" i="1"/>
  <c r="S1725" i="1" s="1"/>
  <c r="R1727" i="1"/>
  <c r="S1727" i="1" s="1"/>
  <c r="R1729" i="1"/>
  <c r="S1729" i="1" s="1"/>
  <c r="R1731" i="1"/>
  <c r="S1731" i="1" s="1"/>
  <c r="R1733" i="1"/>
  <c r="S1733" i="1" s="1"/>
  <c r="R1735" i="1"/>
  <c r="S1735" i="1" s="1"/>
  <c r="R1737" i="1"/>
  <c r="S1737" i="1" s="1"/>
  <c r="R1739" i="1"/>
  <c r="S1739" i="1" s="1"/>
  <c r="R1741" i="1"/>
  <c r="S1741" i="1" s="1"/>
  <c r="R1743" i="1"/>
  <c r="S1743" i="1" s="1"/>
  <c r="R1745" i="1"/>
  <c r="S1745" i="1" s="1"/>
  <c r="R1747" i="1"/>
  <c r="S1747" i="1" s="1"/>
  <c r="R1749" i="1"/>
  <c r="S1749" i="1" s="1"/>
  <c r="R1751" i="1"/>
  <c r="S1751" i="1" s="1"/>
  <c r="R1753" i="1"/>
  <c r="S1753" i="1" s="1"/>
  <c r="R1755" i="1"/>
  <c r="S1755" i="1" s="1"/>
  <c r="R1757" i="1"/>
  <c r="S1757" i="1" s="1"/>
  <c r="R1759" i="1"/>
  <c r="S1759" i="1" s="1"/>
  <c r="R1761" i="1"/>
  <c r="S1761" i="1" s="1"/>
  <c r="R1763" i="1"/>
  <c r="S1763" i="1" s="1"/>
  <c r="R1765" i="1"/>
  <c r="S1765" i="1" s="1"/>
  <c r="R1767" i="1"/>
  <c r="S1767" i="1" s="1"/>
  <c r="R1769" i="1"/>
  <c r="S1769" i="1" s="1"/>
  <c r="R1771" i="1"/>
  <c r="S1771" i="1" s="1"/>
  <c r="R1773" i="1"/>
  <c r="S1773" i="1" s="1"/>
  <c r="R1775" i="1"/>
  <c r="S1775" i="1" s="1"/>
  <c r="R1777" i="1"/>
  <c r="S1777" i="1" s="1"/>
  <c r="R1779" i="1"/>
  <c r="S1779" i="1" s="1"/>
  <c r="R1781" i="1"/>
  <c r="S1781" i="1" s="1"/>
  <c r="R1783" i="1"/>
  <c r="S1783" i="1" s="1"/>
  <c r="R1785" i="1"/>
  <c r="S1785" i="1" s="1"/>
  <c r="R1787" i="1"/>
  <c r="S1787" i="1" s="1"/>
  <c r="R1789" i="1"/>
  <c r="S1789" i="1" s="1"/>
  <c r="R1791" i="1"/>
  <c r="S1791" i="1" s="1"/>
  <c r="R1793" i="1"/>
  <c r="S1793" i="1" s="1"/>
  <c r="R1795" i="1"/>
  <c r="S1795" i="1" s="1"/>
  <c r="R1797" i="1"/>
  <c r="S1797" i="1" s="1"/>
  <c r="R1799" i="1"/>
  <c r="S1799" i="1" s="1"/>
  <c r="R1801" i="1"/>
  <c r="S1801" i="1" s="1"/>
  <c r="R1803" i="1"/>
  <c r="S1803" i="1" s="1"/>
  <c r="R1805" i="1"/>
  <c r="S1805" i="1" s="1"/>
  <c r="R1807" i="1"/>
  <c r="S1807" i="1" s="1"/>
  <c r="R1809" i="1"/>
  <c r="S1809" i="1" s="1"/>
  <c r="R1811" i="1"/>
  <c r="S1811" i="1" s="1"/>
  <c r="R1813" i="1"/>
  <c r="S1813" i="1" s="1"/>
  <c r="R1815" i="1"/>
  <c r="S1815" i="1" s="1"/>
  <c r="R1817" i="1"/>
  <c r="S1817" i="1" s="1"/>
  <c r="R1819" i="1"/>
  <c r="S1819" i="1" s="1"/>
  <c r="R1821" i="1"/>
  <c r="S1821" i="1" s="1"/>
  <c r="R1823" i="1"/>
  <c r="S1823" i="1" s="1"/>
  <c r="R1825" i="1"/>
  <c r="S1825" i="1" s="1"/>
  <c r="R1827" i="1"/>
  <c r="S1827" i="1" s="1"/>
  <c r="R1829" i="1"/>
  <c r="S1829" i="1" s="1"/>
  <c r="R1831" i="1"/>
  <c r="S1831" i="1" s="1"/>
  <c r="R1833" i="1"/>
  <c r="S1833" i="1" s="1"/>
  <c r="R1835" i="1"/>
  <c r="S1835" i="1" s="1"/>
  <c r="R1837" i="1"/>
  <c r="S1837" i="1" s="1"/>
  <c r="R1839" i="1"/>
  <c r="S1839" i="1" s="1"/>
  <c r="R1841" i="1"/>
  <c r="S1841" i="1" s="1"/>
  <c r="R1843" i="1"/>
  <c r="S1843" i="1" s="1"/>
  <c r="R1845" i="1"/>
  <c r="S1845" i="1" s="1"/>
  <c r="R1847" i="1"/>
  <c r="S1847" i="1" s="1"/>
  <c r="R1849" i="1"/>
  <c r="S1849" i="1" s="1"/>
  <c r="R1851" i="1"/>
  <c r="S1851" i="1" s="1"/>
  <c r="R1853" i="1"/>
  <c r="S1853" i="1" s="1"/>
  <c r="R1855" i="1"/>
  <c r="S1855" i="1" s="1"/>
  <c r="R1857" i="1"/>
  <c r="S1857" i="1" s="1"/>
  <c r="R1859" i="1"/>
  <c r="S1859" i="1" s="1"/>
  <c r="R1861" i="1"/>
  <c r="S1861" i="1" s="1"/>
  <c r="R1863" i="1"/>
  <c r="S1863" i="1" s="1"/>
  <c r="R1865" i="1"/>
  <c r="S1865" i="1" s="1"/>
  <c r="R1867" i="1"/>
  <c r="S1867" i="1" s="1"/>
  <c r="R1869" i="1"/>
  <c r="S1869" i="1" s="1"/>
  <c r="R1871" i="1"/>
  <c r="S1871" i="1" s="1"/>
  <c r="R1873" i="1"/>
  <c r="S1873" i="1" s="1"/>
  <c r="R1875" i="1"/>
  <c r="S1875" i="1" s="1"/>
  <c r="R1877" i="1"/>
  <c r="S1877" i="1" s="1"/>
  <c r="R1879" i="1"/>
  <c r="S1879" i="1" s="1"/>
  <c r="R1881" i="1"/>
  <c r="S1881" i="1" s="1"/>
  <c r="R1883" i="1"/>
  <c r="S1883" i="1" s="1"/>
  <c r="R1885" i="1"/>
  <c r="S1885" i="1" s="1"/>
  <c r="R1887" i="1"/>
  <c r="S1887" i="1" s="1"/>
  <c r="R1889" i="1"/>
  <c r="S1889" i="1" s="1"/>
  <c r="R1891" i="1"/>
  <c r="S1891" i="1" s="1"/>
  <c r="R1893" i="1"/>
  <c r="S1893" i="1" s="1"/>
  <c r="R1895" i="1"/>
  <c r="S1895" i="1" s="1"/>
  <c r="R1897" i="1"/>
  <c r="S1897" i="1" s="1"/>
  <c r="R1899" i="1"/>
  <c r="S1899" i="1" s="1"/>
  <c r="R1901" i="1"/>
  <c r="S1901" i="1" s="1"/>
  <c r="R1903" i="1"/>
  <c r="S1903" i="1" s="1"/>
  <c r="R1905" i="1"/>
  <c r="S1905" i="1" s="1"/>
  <c r="R1907" i="1"/>
  <c r="S1907" i="1" s="1"/>
  <c r="R1909" i="1"/>
  <c r="S1909" i="1" s="1"/>
  <c r="R1911" i="1"/>
  <c r="S1911" i="1" s="1"/>
  <c r="R1913" i="1"/>
  <c r="S1913" i="1" s="1"/>
  <c r="R1915" i="1"/>
  <c r="S1915" i="1" s="1"/>
  <c r="R1917" i="1"/>
  <c r="S1917" i="1" s="1"/>
  <c r="R1919" i="1"/>
  <c r="S1919" i="1" s="1"/>
  <c r="R1921" i="1"/>
  <c r="S1921" i="1" s="1"/>
  <c r="R1923" i="1"/>
  <c r="S1923" i="1" s="1"/>
  <c r="R1925" i="1"/>
  <c r="S1925" i="1" s="1"/>
  <c r="AM320" i="1"/>
  <c r="AI320" i="1" s="1"/>
  <c r="AM362" i="1"/>
  <c r="AI362" i="1" s="1"/>
  <c r="AM355" i="1"/>
  <c r="AI355" i="1" s="1"/>
  <c r="AM374" i="1"/>
  <c r="AI374" i="1" s="1"/>
  <c r="AM406" i="1"/>
  <c r="AI406" i="1" s="1"/>
  <c r="AM395" i="1"/>
  <c r="AI395" i="1" s="1"/>
  <c r="AM422" i="1"/>
  <c r="AI422" i="1" s="1"/>
  <c r="AM432" i="1"/>
  <c r="AI432" i="1" s="1"/>
  <c r="AM434" i="1"/>
  <c r="AI434" i="1" s="1"/>
  <c r="AM436" i="1"/>
  <c r="AI436" i="1" s="1"/>
  <c r="AM438" i="1"/>
  <c r="AI438" i="1" s="1"/>
  <c r="AM440" i="1"/>
  <c r="AI440" i="1" s="1"/>
  <c r="AM519" i="1"/>
  <c r="AI519" i="1" s="1"/>
  <c r="AM537" i="1"/>
  <c r="AI537" i="1" s="1"/>
  <c r="AM608" i="1"/>
  <c r="AI608" i="1" s="1"/>
  <c r="AM577" i="1"/>
  <c r="AI577" i="1" s="1"/>
  <c r="AM593" i="1"/>
  <c r="AI593" i="1" s="1"/>
  <c r="AM622" i="1"/>
  <c r="AI622" i="1" s="1"/>
  <c r="AM640" i="1"/>
  <c r="AI640" i="1" s="1"/>
  <c r="AM673" i="1"/>
  <c r="AI673" i="1" s="1"/>
  <c r="AM694" i="1"/>
  <c r="AI694" i="1" s="1"/>
  <c r="AM698" i="1"/>
  <c r="AI698" i="1" s="1"/>
  <c r="AM700" i="1"/>
  <c r="AI700" i="1" s="1"/>
  <c r="AM706" i="1"/>
  <c r="AI706" i="1" s="1"/>
  <c r="AM708" i="1"/>
  <c r="AI708" i="1" s="1"/>
  <c r="AM812" i="1"/>
  <c r="AI812" i="1" s="1"/>
  <c r="AM828" i="1"/>
  <c r="AI828" i="1" s="1"/>
  <c r="AM652" i="1"/>
  <c r="AI652" i="1" s="1"/>
  <c r="AM683" i="1"/>
  <c r="AI683" i="1" s="1"/>
  <c r="AM693" i="1"/>
  <c r="AI693" i="1" s="1"/>
  <c r="AM701" i="1"/>
  <c r="AI701" i="1" s="1"/>
  <c r="AM703" i="1"/>
  <c r="AI703" i="1" s="1"/>
  <c r="AM882" i="1"/>
  <c r="AI882" i="1" s="1"/>
  <c r="AM894" i="1"/>
  <c r="AI894" i="1" s="1"/>
  <c r="AM904" i="1"/>
  <c r="AI904" i="1" s="1"/>
  <c r="AM914" i="1"/>
  <c r="AI914" i="1" s="1"/>
  <c r="AM926" i="1"/>
  <c r="AI926" i="1" s="1"/>
  <c r="AM932" i="1"/>
  <c r="AI932" i="1" s="1"/>
  <c r="AM934" i="1"/>
  <c r="AI934" i="1" s="1"/>
  <c r="AM940" i="1"/>
  <c r="AI940" i="1" s="1"/>
  <c r="AM767" i="1"/>
  <c r="AI767" i="1" s="1"/>
  <c r="AM785" i="1"/>
  <c r="AI785" i="1" s="1"/>
  <c r="AM847" i="1"/>
  <c r="AI847" i="1" s="1"/>
  <c r="AM861" i="1"/>
  <c r="AI861" i="1" s="1"/>
  <c r="AM1113" i="1"/>
  <c r="AI1113" i="1" s="1"/>
  <c r="AM1125" i="1"/>
  <c r="AI1125" i="1" s="1"/>
  <c r="AM1161" i="1"/>
  <c r="AI1161" i="1" s="1"/>
  <c r="AM1163" i="1"/>
  <c r="AI1163" i="1" s="1"/>
  <c r="AM1169" i="1"/>
  <c r="AI1169" i="1" s="1"/>
  <c r="AM1171" i="1"/>
  <c r="AI1171" i="1" s="1"/>
  <c r="AM1247" i="1"/>
  <c r="AI1247" i="1" s="1"/>
  <c r="AM1265" i="1"/>
  <c r="AI1265" i="1" s="1"/>
  <c r="AM1325" i="1"/>
  <c r="AI1325" i="1" s="1"/>
  <c r="AM1339" i="1"/>
  <c r="AI1339" i="1" s="1"/>
  <c r="AM1373" i="1"/>
  <c r="AI1373" i="1" s="1"/>
  <c r="AM1006" i="1"/>
  <c r="AI1006" i="1" s="1"/>
  <c r="AM1024" i="1"/>
  <c r="AI1024" i="1" s="1"/>
  <c r="AM1042" i="1"/>
  <c r="AI1042" i="1" s="1"/>
  <c r="AM1058" i="1"/>
  <c r="AI1058" i="1" s="1"/>
  <c r="AM1084" i="1"/>
  <c r="AI1084" i="1" s="1"/>
  <c r="AM1098" i="1"/>
  <c r="AI1098" i="1" s="1"/>
  <c r="AM1146" i="1"/>
  <c r="AI1146" i="1" s="1"/>
  <c r="AM1156" i="1"/>
  <c r="AI1156" i="1" s="1"/>
  <c r="AM1164" i="1"/>
  <c r="AI1164" i="1" s="1"/>
  <c r="AM1166" i="1"/>
  <c r="AI1166" i="1" s="1"/>
  <c r="AM1172" i="1"/>
  <c r="AI1172" i="1" s="1"/>
  <c r="AM1174" i="1"/>
  <c r="AI1174" i="1" s="1"/>
  <c r="AM1286" i="1"/>
  <c r="AI1286" i="1" s="1"/>
  <c r="AM1302" i="1"/>
  <c r="AI1302" i="1" s="1"/>
  <c r="AM1352" i="1"/>
  <c r="AI1352" i="1" s="1"/>
  <c r="AM1364" i="1"/>
  <c r="AI1364" i="1" s="1"/>
  <c r="AM1376" i="1"/>
  <c r="AI1376" i="1" s="1"/>
  <c r="AM1386" i="1"/>
  <c r="AI1386" i="1" s="1"/>
  <c r="AM1400" i="1"/>
  <c r="AI1400" i="1" s="1"/>
  <c r="AM1415" i="1"/>
  <c r="AI1415" i="1" s="1"/>
  <c r="AM1839" i="1"/>
  <c r="AI1839" i="1" s="1"/>
  <c r="AM8" i="1"/>
  <c r="AI8" i="1" s="1"/>
  <c r="AM321" i="1"/>
  <c r="AI321" i="1" s="1"/>
  <c r="AM325" i="1"/>
  <c r="AI325" i="1" s="1"/>
  <c r="AM344" i="1"/>
  <c r="AI344" i="1" s="1"/>
  <c r="AM346" i="1"/>
  <c r="AI346" i="1" s="1"/>
  <c r="AM348" i="1"/>
  <c r="AI348" i="1" s="1"/>
  <c r="AM350" i="1"/>
  <c r="AI350" i="1" s="1"/>
  <c r="AM356" i="1"/>
  <c r="AI356" i="1" s="1"/>
  <c r="AM364" i="1"/>
  <c r="AI364" i="1" s="1"/>
  <c r="AM353" i="1"/>
  <c r="AI353" i="1" s="1"/>
  <c r="AM359" i="1"/>
  <c r="AI359" i="1" s="1"/>
  <c r="AM361" i="1"/>
  <c r="AI361" i="1" s="1"/>
  <c r="AM365" i="1"/>
  <c r="AI365" i="1" s="1"/>
  <c r="AM367" i="1"/>
  <c r="AI367" i="1" s="1"/>
  <c r="AM369" i="1"/>
  <c r="AI369" i="1" s="1"/>
  <c r="AM515" i="1"/>
  <c r="AI515" i="1" s="1"/>
  <c r="AM531" i="1"/>
  <c r="AI531" i="1" s="1"/>
  <c r="AM604" i="1"/>
  <c r="AI604" i="1" s="1"/>
  <c r="AM606" i="1"/>
  <c r="AI606" i="1" s="1"/>
  <c r="AM610" i="1"/>
  <c r="AI610" i="1" s="1"/>
  <c r="AM612" i="1"/>
  <c r="AI612" i="1" s="1"/>
  <c r="AM614" i="1"/>
  <c r="AI614" i="1" s="1"/>
  <c r="AM618" i="1"/>
  <c r="AI618" i="1" s="1"/>
  <c r="AM620" i="1"/>
  <c r="AI620" i="1" s="1"/>
  <c r="AM573" i="1"/>
  <c r="AI573" i="1" s="1"/>
  <c r="AM589" i="1"/>
  <c r="AI589" i="1" s="1"/>
  <c r="AM601" i="1"/>
  <c r="AI601" i="1" s="1"/>
  <c r="AM609" i="1"/>
  <c r="AI609" i="1" s="1"/>
  <c r="AM615" i="1"/>
  <c r="AI615" i="1" s="1"/>
  <c r="AM624" i="1"/>
  <c r="AI624" i="1" s="1"/>
  <c r="AM840" i="1"/>
  <c r="AI840" i="1" s="1"/>
  <c r="AM848" i="1"/>
  <c r="AI848" i="1" s="1"/>
  <c r="AM850" i="1"/>
  <c r="AI850" i="1" s="1"/>
  <c r="AM854" i="1"/>
  <c r="AI854" i="1" s="1"/>
  <c r="AM862" i="1"/>
  <c r="AI862" i="1" s="1"/>
  <c r="AM864" i="1"/>
  <c r="AI864" i="1" s="1"/>
  <c r="AM769" i="1"/>
  <c r="AI769" i="1" s="1"/>
  <c r="AM787" i="1"/>
  <c r="AI787" i="1" s="1"/>
  <c r="AM807" i="1"/>
  <c r="AI807" i="1" s="1"/>
  <c r="AM823" i="1"/>
  <c r="AI823" i="1" s="1"/>
  <c r="AM845" i="1"/>
  <c r="AI845" i="1" s="1"/>
  <c r="AM849" i="1"/>
  <c r="AI849" i="1" s="1"/>
  <c r="AM851" i="1"/>
  <c r="AI851" i="1" s="1"/>
  <c r="AM853" i="1"/>
  <c r="AI853" i="1" s="1"/>
  <c r="AM859" i="1"/>
  <c r="AI859" i="1" s="1"/>
  <c r="AM863" i="1"/>
  <c r="AI863" i="1" s="1"/>
  <c r="AM865" i="1"/>
  <c r="AI865" i="1" s="1"/>
  <c r="AM867" i="1"/>
  <c r="AI867" i="1" s="1"/>
  <c r="AM1469" i="1"/>
  <c r="AI1469" i="1" s="1"/>
  <c r="AM1487" i="1"/>
  <c r="AI1487" i="1" s="1"/>
  <c r="AM1557" i="1"/>
  <c r="AI1557" i="1" s="1"/>
  <c r="AM1571" i="1"/>
  <c r="AI1571" i="1" s="1"/>
  <c r="AM1573" i="1"/>
  <c r="AI1573" i="1" s="1"/>
  <c r="AM1577" i="1"/>
  <c r="AI1577" i="1" s="1"/>
  <c r="AM1581" i="1"/>
  <c r="AI1581" i="1" s="1"/>
  <c r="AM1585" i="1"/>
  <c r="AI1585" i="1" s="1"/>
  <c r="AM1589" i="1"/>
  <c r="AI1589" i="1" s="1"/>
  <c r="AM1593" i="1"/>
  <c r="AI1593" i="1" s="1"/>
  <c r="AM1712" i="1"/>
  <c r="AI1712" i="1" s="1"/>
  <c r="AM1730" i="1"/>
  <c r="AI1730" i="1" s="1"/>
  <c r="AM1790" i="1"/>
  <c r="AI1790" i="1" s="1"/>
  <c r="AM1804" i="1"/>
  <c r="AI1804" i="1" s="1"/>
  <c r="AM1514" i="1"/>
  <c r="AI1514" i="1" s="1"/>
  <c r="AM1530" i="1"/>
  <c r="AI1530" i="1" s="1"/>
  <c r="AM1580" i="1"/>
  <c r="AI1580" i="1" s="1"/>
  <c r="AM1582" i="1"/>
  <c r="AI1582" i="1" s="1"/>
  <c r="AM1584" i="1"/>
  <c r="AI1584" i="1" s="1"/>
  <c r="AM1592" i="1"/>
  <c r="AI1592" i="1" s="1"/>
  <c r="AM1594" i="1"/>
  <c r="AI1594" i="1" s="1"/>
  <c r="AM1596" i="1"/>
  <c r="AI1596" i="1" s="1"/>
  <c r="AM1600" i="1"/>
  <c r="AI1600" i="1" s="1"/>
  <c r="AM1743" i="1"/>
  <c r="AI1743" i="1" s="1"/>
  <c r="AM1759" i="1"/>
  <c r="AI1759" i="1" s="1"/>
  <c r="AM1777" i="1"/>
  <c r="AI1777" i="1" s="1"/>
  <c r="AM1779" i="1"/>
  <c r="AI1779" i="1" s="1"/>
  <c r="AM1781" i="1"/>
  <c r="AI1781" i="1" s="1"/>
  <c r="AM1785" i="1"/>
  <c r="AI1785" i="1" s="1"/>
  <c r="AM1787" i="1"/>
  <c r="AI1787" i="1" s="1"/>
  <c r="AM1789" i="1"/>
  <c r="AI1789" i="1" s="1"/>
  <c r="AM1791" i="1"/>
  <c r="AI1791" i="1" s="1"/>
  <c r="AM1793" i="1"/>
  <c r="AI1793" i="1" s="1"/>
  <c r="AM1795" i="1"/>
  <c r="AI1795" i="1" s="1"/>
  <c r="AM1799" i="1"/>
  <c r="AI1799" i="1" s="1"/>
  <c r="AM1801" i="1"/>
  <c r="AI1801" i="1" s="1"/>
  <c r="AM1803" i="1"/>
  <c r="AI1803" i="1" s="1"/>
  <c r="BB9" i="1"/>
  <c r="AM280" i="1"/>
  <c r="AI280" i="1" s="1"/>
  <c r="AM315" i="1"/>
  <c r="AI315" i="1" s="1"/>
  <c r="AM326" i="1"/>
  <c r="AI326" i="1" s="1"/>
  <c r="AM342" i="1"/>
  <c r="AI342" i="1" s="1"/>
  <c r="AM363" i="1"/>
  <c r="AI363" i="1" s="1"/>
  <c r="AM394" i="1"/>
  <c r="AI394" i="1" s="1"/>
  <c r="AM400" i="1"/>
  <c r="AI400" i="1" s="1"/>
  <c r="AM408" i="1"/>
  <c r="AI408" i="1" s="1"/>
  <c r="AM410" i="1"/>
  <c r="AI410" i="1" s="1"/>
  <c r="AM412" i="1"/>
  <c r="AI412" i="1" s="1"/>
  <c r="AM414" i="1"/>
  <c r="AI414" i="1" s="1"/>
  <c r="AM416" i="1"/>
  <c r="AI416" i="1" s="1"/>
  <c r="AM418" i="1"/>
  <c r="AI418" i="1" s="1"/>
  <c r="AM420" i="1"/>
  <c r="AI420" i="1" s="1"/>
  <c r="AM381" i="1"/>
  <c r="AI381" i="1" s="1"/>
  <c r="AM403" i="1"/>
  <c r="AI403" i="1" s="1"/>
  <c r="AM405" i="1"/>
  <c r="AI405" i="1" s="1"/>
  <c r="AM411" i="1"/>
  <c r="AI411" i="1" s="1"/>
  <c r="AM423" i="1"/>
  <c r="AI423" i="1" s="1"/>
  <c r="AM425" i="1"/>
  <c r="AI425" i="1" s="1"/>
  <c r="AM428" i="1"/>
  <c r="AI428" i="1" s="1"/>
  <c r="AM512" i="1"/>
  <c r="AI512" i="1" s="1"/>
  <c r="AM530" i="1"/>
  <c r="AI530" i="1" s="1"/>
  <c r="AM572" i="1"/>
  <c r="AI572" i="1" s="1"/>
  <c r="AM588" i="1"/>
  <c r="AI588" i="1" s="1"/>
  <c r="AM627" i="1"/>
  <c r="AI627" i="1" s="1"/>
  <c r="AM613" i="1"/>
  <c r="AI613" i="1" s="1"/>
  <c r="AM657" i="1"/>
  <c r="AI657" i="1" s="1"/>
  <c r="AM659" i="1"/>
  <c r="AI659" i="1" s="1"/>
  <c r="AM671" i="1"/>
  <c r="AI671" i="1" s="1"/>
  <c r="AM675" i="1"/>
  <c r="AI675" i="1" s="1"/>
  <c r="AM677" i="1"/>
  <c r="AI677" i="1" s="1"/>
  <c r="AM684" i="1"/>
  <c r="AI684" i="1" s="1"/>
  <c r="AM688" i="1"/>
  <c r="AI688" i="1" s="1"/>
  <c r="AM806" i="1"/>
  <c r="AI806" i="1" s="1"/>
  <c r="AM822" i="1"/>
  <c r="AI822" i="1" s="1"/>
  <c r="AM852" i="1"/>
  <c r="AI852" i="1" s="1"/>
  <c r="AM635" i="1"/>
  <c r="AI635" i="1" s="1"/>
  <c r="AM647" i="1"/>
  <c r="AI647" i="1" s="1"/>
  <c r="AM662" i="1"/>
  <c r="AI662" i="1" s="1"/>
  <c r="AM664" i="1"/>
  <c r="AI664" i="1" s="1"/>
  <c r="AM666" i="1"/>
  <c r="AI666" i="1" s="1"/>
  <c r="AM668" i="1"/>
  <c r="AI668" i="1" s="1"/>
  <c r="AM674" i="1"/>
  <c r="AI674" i="1" s="1"/>
  <c r="AM678" i="1"/>
  <c r="AI678" i="1" s="1"/>
  <c r="AM681" i="1"/>
  <c r="AI681" i="1" s="1"/>
  <c r="AM685" i="1"/>
  <c r="AI685" i="1" s="1"/>
  <c r="AM687" i="1"/>
  <c r="AI687" i="1" s="1"/>
  <c r="AM866" i="1"/>
  <c r="AI866" i="1" s="1"/>
  <c r="AM906" i="1"/>
  <c r="AI906" i="1" s="1"/>
  <c r="AM916" i="1"/>
  <c r="AI916" i="1" s="1"/>
  <c r="AM777" i="1"/>
  <c r="AI777" i="1" s="1"/>
  <c r="AM795" i="1"/>
  <c r="AI795" i="1" s="1"/>
  <c r="AM877" i="1"/>
  <c r="AI877" i="1" s="1"/>
  <c r="AM889" i="1"/>
  <c r="AI889" i="1" s="1"/>
  <c r="AM903" i="1"/>
  <c r="AI903" i="1" s="1"/>
  <c r="AM905" i="1"/>
  <c r="AI905" i="1" s="1"/>
  <c r="AM909" i="1"/>
  <c r="AI909" i="1" s="1"/>
  <c r="AM913" i="1"/>
  <c r="AI913" i="1" s="1"/>
  <c r="AM915" i="1"/>
  <c r="AI915" i="1" s="1"/>
  <c r="AM925" i="1"/>
  <c r="AI925" i="1" s="1"/>
  <c r="AM1051" i="1"/>
  <c r="AI1051" i="1" s="1"/>
  <c r="AM1067" i="1"/>
  <c r="AI1067" i="1" s="1"/>
  <c r="AM1129" i="1"/>
  <c r="AI1129" i="1" s="1"/>
  <c r="AM1131" i="1"/>
  <c r="AI1131" i="1" s="1"/>
  <c r="AM1135" i="1"/>
  <c r="AI1135" i="1" s="1"/>
  <c r="AM1141" i="1"/>
  <c r="AI1141" i="1" s="1"/>
  <c r="AM1143" i="1"/>
  <c r="AI1143" i="1" s="1"/>
  <c r="AM1145" i="1"/>
  <c r="AI1145" i="1" s="1"/>
  <c r="AM1147" i="1"/>
  <c r="AI1147" i="1" s="1"/>
  <c r="AM1151" i="1"/>
  <c r="AI1151" i="1" s="1"/>
  <c r="AM1153" i="1"/>
  <c r="AI1153" i="1" s="1"/>
  <c r="AM1155" i="1"/>
  <c r="AI1155" i="1" s="1"/>
  <c r="AM1157" i="1"/>
  <c r="AI1157" i="1" s="1"/>
  <c r="AM1245" i="1"/>
  <c r="AI1245" i="1" s="1"/>
  <c r="AM1263" i="1"/>
  <c r="AI1263" i="1" s="1"/>
  <c r="AM1315" i="1"/>
  <c r="AI1315" i="1" s="1"/>
  <c r="AM1329" i="1"/>
  <c r="AI1329" i="1" s="1"/>
  <c r="AM1359" i="1"/>
  <c r="AI1359" i="1" s="1"/>
  <c r="AM1371" i="1"/>
  <c r="AI1371" i="1" s="1"/>
  <c r="AM1375" i="1"/>
  <c r="AI1375" i="1" s="1"/>
  <c r="AM1377" i="1"/>
  <c r="AI1377" i="1" s="1"/>
  <c r="AM1379" i="1"/>
  <c r="AI1379" i="1" s="1"/>
  <c r="AM1381" i="1"/>
  <c r="AI1381" i="1" s="1"/>
  <c r="AM1383" i="1"/>
  <c r="AI1383" i="1" s="1"/>
  <c r="AM1385" i="1"/>
  <c r="AI1385" i="1" s="1"/>
  <c r="AM1387" i="1"/>
  <c r="AI1387" i="1" s="1"/>
  <c r="AM1389" i="1"/>
  <c r="AI1389" i="1" s="1"/>
  <c r="AM1391" i="1"/>
  <c r="AI1391" i="1" s="1"/>
  <c r="AM1393" i="1"/>
  <c r="AI1393" i="1" s="1"/>
  <c r="AM996" i="1"/>
  <c r="AI996" i="1" s="1"/>
  <c r="AM1014" i="1"/>
  <c r="AI1014" i="1" s="1"/>
  <c r="AM1078" i="1"/>
  <c r="AI1078" i="1" s="1"/>
  <c r="AM1092" i="1"/>
  <c r="AI1092" i="1" s="1"/>
  <c r="AM1102" i="1"/>
  <c r="AI1102" i="1" s="1"/>
  <c r="AM1114" i="1"/>
  <c r="AI1114" i="1" s="1"/>
  <c r="AM1134" i="1"/>
  <c r="AI1134" i="1" s="1"/>
  <c r="AM1138" i="1"/>
  <c r="AI1138" i="1" s="1"/>
  <c r="AM1144" i="1"/>
  <c r="AI1144" i="1" s="1"/>
  <c r="AM1154" i="1"/>
  <c r="AI1154" i="1" s="1"/>
  <c r="AM1288" i="1"/>
  <c r="AI1288" i="1" s="1"/>
  <c r="AM1304" i="1"/>
  <c r="AI1304" i="1" s="1"/>
  <c r="AM1523" i="1"/>
  <c r="AI1523" i="1" s="1"/>
  <c r="AM1539" i="1"/>
  <c r="AI1539" i="1" s="1"/>
  <c r="AM1629" i="1"/>
  <c r="AI1629" i="1" s="1"/>
  <c r="AM1631" i="1"/>
  <c r="AI1631" i="1" s="1"/>
  <c r="AM1637" i="1"/>
  <c r="AI1637" i="1" s="1"/>
  <c r="AM1639" i="1"/>
  <c r="AI1639" i="1" s="1"/>
  <c r="AM1645" i="1"/>
  <c r="AI1645" i="1" s="1"/>
  <c r="AM1718" i="1"/>
  <c r="AI1718" i="1" s="1"/>
  <c r="AM1736" i="1"/>
  <c r="AI1736" i="1" s="1"/>
  <c r="AM1752" i="1"/>
  <c r="AI1752" i="1" s="1"/>
  <c r="AM1768" i="1"/>
  <c r="AI1768" i="1" s="1"/>
  <c r="AM1778" i="1"/>
  <c r="AI1778" i="1" s="1"/>
  <c r="AM1792" i="1"/>
  <c r="AI1792" i="1" s="1"/>
  <c r="AM1818" i="1"/>
  <c r="AI1818" i="1" s="1"/>
  <c r="AM1830" i="1"/>
  <c r="AI1830" i="1" s="1"/>
  <c r="AM1840" i="1"/>
  <c r="AI1840" i="1" s="1"/>
  <c r="AM1846" i="1"/>
  <c r="AI1846" i="1" s="1"/>
  <c r="AM1848" i="1"/>
  <c r="AI1848" i="1" s="1"/>
  <c r="AM1850" i="1"/>
  <c r="AI1850" i="1" s="1"/>
  <c r="AM1852" i="1"/>
  <c r="AI1852" i="1" s="1"/>
  <c r="AM1856" i="1"/>
  <c r="AI1856" i="1" s="1"/>
  <c r="AM1866" i="1"/>
  <c r="AI1866" i="1" s="1"/>
  <c r="AM1474" i="1"/>
  <c r="AI1474" i="1" s="1"/>
  <c r="AM1492" i="1"/>
  <c r="AI1492" i="1" s="1"/>
  <c r="AM1552" i="1"/>
  <c r="AI1552" i="1" s="1"/>
  <c r="AM1566" i="1"/>
  <c r="AI1566" i="1" s="1"/>
  <c r="AM1576" i="1"/>
  <c r="AI1576" i="1" s="1"/>
  <c r="AM1588" i="1"/>
  <c r="AI1588" i="1" s="1"/>
  <c r="AM1608" i="1"/>
  <c r="AI1608" i="1" s="1"/>
  <c r="AM1618" i="1"/>
  <c r="AI1618" i="1" s="1"/>
  <c r="AM1628" i="1"/>
  <c r="AI1628" i="1" s="1"/>
  <c r="AM1634" i="1"/>
  <c r="AI1634" i="1" s="1"/>
  <c r="AM1636" i="1"/>
  <c r="AI1636" i="1" s="1"/>
  <c r="AM1642" i="1"/>
  <c r="AI1642" i="1" s="1"/>
  <c r="AM1843" i="1"/>
  <c r="AI1843" i="1" s="1"/>
  <c r="AM1845" i="1"/>
  <c r="AI1845" i="1" s="1"/>
  <c r="AM1855" i="1"/>
  <c r="AI1855" i="1" s="1"/>
  <c r="AM1857" i="1"/>
  <c r="AI1857" i="1" s="1"/>
  <c r="AM1859" i="1"/>
  <c r="AI1859" i="1" s="1"/>
  <c r="AM1863" i="1"/>
  <c r="AI1863" i="1" s="1"/>
  <c r="AM1865" i="1"/>
  <c r="AI1865" i="1" s="1"/>
  <c r="AM1867" i="1"/>
  <c r="AI1867" i="1" s="1"/>
  <c r="AM1869" i="1"/>
  <c r="AI1869" i="1" s="1"/>
  <c r="AM1873" i="1"/>
  <c r="AI1873" i="1" s="1"/>
  <c r="BB38" i="1"/>
  <c r="AM1644" i="1"/>
  <c r="AI1644" i="1" s="1"/>
  <c r="BB39" i="1"/>
  <c r="AM297" i="1"/>
  <c r="AI297" i="1" s="1"/>
  <c r="BB40" i="1"/>
  <c r="AM371" i="1"/>
  <c r="AI371" i="1" s="1"/>
  <c r="AM446" i="1"/>
  <c r="AI446" i="1" s="1"/>
  <c r="AM922" i="1"/>
  <c r="AI922" i="1" s="1"/>
  <c r="AM1874" i="1"/>
  <c r="AI1874" i="1" s="1"/>
  <c r="BB88" i="1"/>
  <c r="AM837" i="1"/>
  <c r="AI837" i="1" s="1"/>
  <c r="AM1599" i="1"/>
  <c r="AI1599" i="1" s="1"/>
  <c r="AM1430" i="1"/>
  <c r="AI1430" i="1" s="1"/>
  <c r="AM286" i="1"/>
  <c r="AI286" i="1" s="1"/>
  <c r="AM316" i="1"/>
  <c r="AI316" i="1" s="1"/>
  <c r="AM368" i="1"/>
  <c r="AI368" i="1" s="1"/>
  <c r="AM382" i="1"/>
  <c r="AI382" i="1" s="1"/>
  <c r="AM386" i="1"/>
  <c r="AI386" i="1" s="1"/>
  <c r="AM407" i="1"/>
  <c r="AI407" i="1" s="1"/>
  <c r="AM421" i="1"/>
  <c r="AI421" i="1" s="1"/>
  <c r="AM437" i="1"/>
  <c r="AI437" i="1" s="1"/>
  <c r="AM445" i="1"/>
  <c r="AI445" i="1" s="1"/>
  <c r="AM447" i="1"/>
  <c r="AI447" i="1" s="1"/>
  <c r="AM461" i="1"/>
  <c r="AI461" i="1" s="1"/>
  <c r="AM463" i="1"/>
  <c r="AI463" i="1" s="1"/>
  <c r="AM448" i="1"/>
  <c r="AI448" i="1" s="1"/>
  <c r="AM450" i="1"/>
  <c r="AI450" i="1" s="1"/>
  <c r="AM460" i="1"/>
  <c r="AI460" i="1" s="1"/>
  <c r="AM566" i="1"/>
  <c r="AI566" i="1" s="1"/>
  <c r="AM525" i="1"/>
  <c r="AI525" i="1" s="1"/>
  <c r="AM543" i="1"/>
  <c r="AI543" i="1" s="1"/>
  <c r="AM584" i="1"/>
  <c r="AI584" i="1" s="1"/>
  <c r="AM607" i="1"/>
  <c r="AI607" i="1" s="1"/>
  <c r="AM621" i="1"/>
  <c r="AI621" i="1" s="1"/>
  <c r="AM638" i="1"/>
  <c r="AI638" i="1" s="1"/>
  <c r="AM686" i="1"/>
  <c r="AI686" i="1" s="1"/>
  <c r="AM702" i="1"/>
  <c r="AI702" i="1" s="1"/>
  <c r="AM710" i="1"/>
  <c r="AI710" i="1" s="1"/>
  <c r="AM716" i="1"/>
  <c r="AI716" i="1" s="1"/>
  <c r="AM650" i="1"/>
  <c r="AI650" i="1" s="1"/>
  <c r="AM676" i="1"/>
  <c r="AI676" i="1" s="1"/>
  <c r="AM695" i="1"/>
  <c r="AI695" i="1" s="1"/>
  <c r="AM711" i="1"/>
  <c r="AI711" i="1" s="1"/>
  <c r="AM715" i="1"/>
  <c r="AI715" i="1" s="1"/>
  <c r="AM717" i="1"/>
  <c r="AI717" i="1" s="1"/>
  <c r="AM721" i="1"/>
  <c r="AI721" i="1" s="1"/>
  <c r="AM1231" i="1"/>
  <c r="AI1231" i="1" s="1"/>
  <c r="AM1397" i="1"/>
  <c r="AI1397" i="1" s="1"/>
  <c r="R2" i="1"/>
  <c r="S2" i="1" s="1"/>
  <c r="T279" i="1"/>
  <c r="T281" i="1"/>
  <c r="T282" i="1"/>
  <c r="AN283" i="1"/>
  <c r="AJ283" i="1" s="1"/>
  <c r="T285" i="1"/>
  <c r="T286" i="1"/>
  <c r="T289" i="1"/>
  <c r="T290" i="1"/>
  <c r="T280" i="1"/>
  <c r="T283" i="1"/>
  <c r="T284" i="1"/>
  <c r="T287" i="1"/>
  <c r="T288" i="1"/>
  <c r="T291" i="1"/>
  <c r="T292" i="1"/>
  <c r="T295" i="1"/>
  <c r="T296" i="1"/>
  <c r="T298" i="1"/>
  <c r="T300" i="1"/>
  <c r="T302" i="1"/>
  <c r="T304" i="1"/>
  <c r="T306" i="1"/>
  <c r="T308" i="1"/>
  <c r="T293" i="1"/>
  <c r="T294" i="1"/>
  <c r="T297" i="1"/>
  <c r="T299" i="1"/>
  <c r="T301" i="1"/>
  <c r="T303" i="1"/>
  <c r="AN303" i="1"/>
  <c r="AJ303" i="1" s="1"/>
  <c r="T305" i="1"/>
  <c r="AN305" i="1"/>
  <c r="AJ305" i="1" s="1"/>
  <c r="T307" i="1"/>
  <c r="T309" i="1"/>
  <c r="T311" i="1"/>
  <c r="T313" i="1"/>
  <c r="T315" i="1"/>
  <c r="T317" i="1"/>
  <c r="AN317" i="1"/>
  <c r="AJ317" i="1" s="1"/>
  <c r="T310" i="1"/>
  <c r="T319" i="1"/>
  <c r="T321" i="1"/>
  <c r="T323" i="1"/>
  <c r="T325" i="1"/>
  <c r="T327" i="1"/>
  <c r="T329" i="1"/>
  <c r="T331" i="1"/>
  <c r="T333" i="1"/>
  <c r="T335" i="1"/>
  <c r="T337" i="1"/>
  <c r="AN338" i="1"/>
  <c r="AJ338" i="1" s="1"/>
  <c r="T339" i="1"/>
  <c r="T312" i="1"/>
  <c r="T314" i="1"/>
  <c r="T316" i="1"/>
  <c r="T318" i="1"/>
  <c r="T320" i="1"/>
  <c r="T322" i="1"/>
  <c r="T324" i="1"/>
  <c r="T326" i="1"/>
  <c r="T328" i="1"/>
  <c r="T330" i="1"/>
  <c r="T332" i="1"/>
  <c r="T334" i="1"/>
  <c r="T336" i="1"/>
  <c r="T338" i="1"/>
  <c r="T340" i="1"/>
  <c r="T342" i="1"/>
  <c r="T344" i="1"/>
  <c r="T346" i="1"/>
  <c r="T348" i="1"/>
  <c r="T350" i="1"/>
  <c r="T352" i="1"/>
  <c r="T354" i="1"/>
  <c r="T356" i="1"/>
  <c r="T358" i="1"/>
  <c r="T360" i="1"/>
  <c r="T362" i="1"/>
  <c r="T364" i="1"/>
  <c r="AN365" i="1"/>
  <c r="AJ365" i="1" s="1"/>
  <c r="T366" i="1"/>
  <c r="T368" i="1"/>
  <c r="T370" i="1"/>
  <c r="T372" i="1"/>
  <c r="T341" i="1"/>
  <c r="T343" i="1"/>
  <c r="AN344" i="1"/>
  <c r="AJ344" i="1" s="1"/>
  <c r="T345" i="1"/>
  <c r="T347" i="1"/>
  <c r="T349" i="1"/>
  <c r="T351" i="1"/>
  <c r="T353" i="1"/>
  <c r="T355" i="1"/>
  <c r="T357" i="1"/>
  <c r="T359" i="1"/>
  <c r="T361" i="1"/>
  <c r="T363" i="1"/>
  <c r="T365" i="1"/>
  <c r="T367" i="1"/>
  <c r="T369" i="1"/>
  <c r="T371" i="1"/>
  <c r="T373" i="1"/>
  <c r="T374" i="1"/>
  <c r="T376" i="1"/>
  <c r="T378" i="1"/>
  <c r="T380" i="1"/>
  <c r="T382" i="1"/>
  <c r="AN383" i="1"/>
  <c r="AJ383" i="1" s="1"/>
  <c r="T384" i="1"/>
  <c r="T386" i="1"/>
  <c r="T388" i="1"/>
  <c r="AN389" i="1"/>
  <c r="AJ389" i="1" s="1"/>
  <c r="T390" i="1"/>
  <c r="T392" i="1"/>
  <c r="T394" i="1"/>
  <c r="T396" i="1"/>
  <c r="T398" i="1"/>
  <c r="T400" i="1"/>
  <c r="T402" i="1"/>
  <c r="AN403" i="1"/>
  <c r="AJ403" i="1" s="1"/>
  <c r="T404" i="1"/>
  <c r="AN405" i="1"/>
  <c r="AJ405" i="1" s="1"/>
  <c r="T406" i="1"/>
  <c r="T408" i="1"/>
  <c r="T410" i="1"/>
  <c r="T412" i="1"/>
  <c r="T414" i="1"/>
  <c r="T416" i="1"/>
  <c r="T418" i="1"/>
  <c r="T420" i="1"/>
  <c r="T422" i="1"/>
  <c r="T375" i="1"/>
  <c r="T377" i="1"/>
  <c r="T379" i="1"/>
  <c r="T381" i="1"/>
  <c r="T383" i="1"/>
  <c r="T385" i="1"/>
  <c r="T387" i="1"/>
  <c r="T389" i="1"/>
  <c r="T391" i="1"/>
  <c r="T393" i="1"/>
  <c r="T395" i="1"/>
  <c r="T397" i="1"/>
  <c r="T399" i="1"/>
  <c r="T401" i="1"/>
  <c r="T403" i="1"/>
  <c r="T405" i="1"/>
  <c r="T407" i="1"/>
  <c r="AN408" i="1"/>
  <c r="AJ408" i="1" s="1"/>
  <c r="T409" i="1"/>
  <c r="T411" i="1"/>
  <c r="T423" i="1"/>
  <c r="T425" i="1"/>
  <c r="T427" i="1"/>
  <c r="AN428" i="1"/>
  <c r="AJ428" i="1" s="1"/>
  <c r="T429" i="1"/>
  <c r="T431" i="1"/>
  <c r="T433" i="1"/>
  <c r="AN434" i="1"/>
  <c r="AJ434" i="1" s="1"/>
  <c r="T435" i="1"/>
  <c r="T437" i="1"/>
  <c r="T439" i="1"/>
  <c r="T441" i="1"/>
  <c r="AN441" i="1"/>
  <c r="AJ441" i="1" s="1"/>
  <c r="T443" i="1"/>
  <c r="T445" i="1"/>
  <c r="T447" i="1"/>
  <c r="AN448" i="1"/>
  <c r="AJ448" i="1" s="1"/>
  <c r="T449" i="1"/>
  <c r="T451" i="1"/>
  <c r="AN453" i="1"/>
  <c r="AJ453" i="1" s="1"/>
  <c r="T454" i="1"/>
  <c r="T456" i="1"/>
  <c r="T458" i="1"/>
  <c r="T460" i="1"/>
  <c r="AN460" i="1"/>
  <c r="AJ460" i="1" s="1"/>
  <c r="T462" i="1"/>
  <c r="T464" i="1"/>
  <c r="T465" i="1"/>
  <c r="T413" i="1"/>
  <c r="T415" i="1"/>
  <c r="T417" i="1"/>
  <c r="T419" i="1"/>
  <c r="T421" i="1"/>
  <c r="AN423" i="1"/>
  <c r="AJ423" i="1" s="1"/>
  <c r="T424" i="1"/>
  <c r="T426" i="1"/>
  <c r="T428" i="1"/>
  <c r="T430" i="1"/>
  <c r="T432" i="1"/>
  <c r="T434" i="1"/>
  <c r="T436" i="1"/>
  <c r="T438" i="1"/>
  <c r="T440" i="1"/>
  <c r="T442" i="1"/>
  <c r="T444" i="1"/>
  <c r="T446" i="1"/>
  <c r="T448" i="1"/>
  <c r="T450" i="1"/>
  <c r="T452" i="1"/>
  <c r="T453" i="1"/>
  <c r="T455" i="1"/>
  <c r="T457" i="1"/>
  <c r="T459" i="1"/>
  <c r="T461" i="1"/>
  <c r="T463" i="1"/>
  <c r="AN465" i="1"/>
  <c r="AJ465" i="1" s="1"/>
  <c r="T466" i="1"/>
  <c r="AN467" i="1"/>
  <c r="AJ467" i="1" s="1"/>
  <c r="T468" i="1"/>
  <c r="AN468" i="1"/>
  <c r="AJ468" i="1" s="1"/>
  <c r="T469" i="1"/>
  <c r="T471" i="1"/>
  <c r="T473" i="1"/>
  <c r="T474" i="1"/>
  <c r="AN474" i="1"/>
  <c r="AJ474" i="1" s="1"/>
  <c r="T476" i="1"/>
  <c r="T478" i="1"/>
  <c r="T480" i="1"/>
  <c r="T482" i="1"/>
  <c r="T484" i="1"/>
  <c r="T486" i="1"/>
  <c r="AN487" i="1"/>
  <c r="AJ487" i="1" s="1"/>
  <c r="T488" i="1"/>
  <c r="T490" i="1"/>
  <c r="T492" i="1"/>
  <c r="AN492" i="1"/>
  <c r="AJ492" i="1" s="1"/>
  <c r="AN493" i="1"/>
  <c r="AJ493" i="1" s="1"/>
  <c r="T494" i="1"/>
  <c r="T496" i="1"/>
  <c r="AN497" i="1"/>
  <c r="AJ497" i="1" s="1"/>
  <c r="T498" i="1"/>
  <c r="AN499" i="1"/>
  <c r="AJ499" i="1" s="1"/>
  <c r="T500" i="1"/>
  <c r="AN501" i="1"/>
  <c r="AJ501" i="1" s="1"/>
  <c r="T502" i="1"/>
  <c r="T504" i="1"/>
  <c r="T506" i="1"/>
  <c r="AN507" i="1"/>
  <c r="AJ507" i="1" s="1"/>
  <c r="T508" i="1"/>
  <c r="AN509" i="1"/>
  <c r="AJ509" i="1" s="1"/>
  <c r="T510" i="1"/>
  <c r="T512" i="1"/>
  <c r="T514" i="1"/>
  <c r="T516" i="1"/>
  <c r="T518" i="1"/>
  <c r="T520" i="1"/>
  <c r="T522" i="1"/>
  <c r="T524" i="1"/>
  <c r="T526" i="1"/>
  <c r="T528" i="1"/>
  <c r="T530" i="1"/>
  <c r="T532" i="1"/>
  <c r="T534" i="1"/>
  <c r="T536" i="1"/>
  <c r="T538" i="1"/>
  <c r="T540" i="1"/>
  <c r="T542" i="1"/>
  <c r="T544" i="1"/>
  <c r="T546" i="1"/>
  <c r="T548" i="1"/>
  <c r="T550" i="1"/>
  <c r="T552" i="1"/>
  <c r="AN553" i="1"/>
  <c r="AJ553" i="1" s="1"/>
  <c r="T554" i="1"/>
  <c r="T556" i="1"/>
  <c r="T558" i="1"/>
  <c r="AN559" i="1"/>
  <c r="AJ559" i="1" s="1"/>
  <c r="T560" i="1"/>
  <c r="AN561" i="1"/>
  <c r="AJ561" i="1" s="1"/>
  <c r="T562" i="1"/>
  <c r="T564" i="1"/>
  <c r="T566" i="1"/>
  <c r="T467" i="1"/>
  <c r="T470" i="1"/>
  <c r="AN471" i="1"/>
  <c r="AJ471" i="1" s="1"/>
  <c r="T472" i="1"/>
  <c r="AN473" i="1"/>
  <c r="AJ473" i="1" s="1"/>
  <c r="T475" i="1"/>
  <c r="T477" i="1"/>
  <c r="AN478" i="1"/>
  <c r="AJ478" i="1" s="1"/>
  <c r="T479" i="1"/>
  <c r="AN480" i="1"/>
  <c r="AJ480" i="1" s="1"/>
  <c r="T481" i="1"/>
  <c r="T483" i="1"/>
  <c r="T485" i="1"/>
  <c r="AN486" i="1"/>
  <c r="AJ486" i="1" s="1"/>
  <c r="T487" i="1"/>
  <c r="T489" i="1"/>
  <c r="AN490" i="1"/>
  <c r="AJ490" i="1" s="1"/>
  <c r="T491" i="1"/>
  <c r="AN491" i="1"/>
  <c r="AJ491" i="1" s="1"/>
  <c r="T493" i="1"/>
  <c r="T495" i="1"/>
  <c r="AN496" i="1"/>
  <c r="AJ496" i="1" s="1"/>
  <c r="T497" i="1"/>
  <c r="T499" i="1"/>
  <c r="T501" i="1"/>
  <c r="T503" i="1"/>
  <c r="AN504" i="1"/>
  <c r="AJ504" i="1" s="1"/>
  <c r="T505" i="1"/>
  <c r="T507" i="1"/>
  <c r="T509" i="1"/>
  <c r="T511" i="1"/>
  <c r="T513" i="1"/>
  <c r="T515" i="1"/>
  <c r="T517" i="1"/>
  <c r="T519" i="1"/>
  <c r="T521" i="1"/>
  <c r="T523" i="1"/>
  <c r="T525" i="1"/>
  <c r="AN526" i="1"/>
  <c r="AJ526" i="1" s="1"/>
  <c r="T527" i="1"/>
  <c r="T529" i="1"/>
  <c r="T531" i="1"/>
  <c r="T533" i="1"/>
  <c r="T535" i="1"/>
  <c r="T537" i="1"/>
  <c r="T539" i="1"/>
  <c r="T541" i="1"/>
  <c r="T543" i="1"/>
  <c r="AN544" i="1"/>
  <c r="AJ544" i="1" s="1"/>
  <c r="T545" i="1"/>
  <c r="T547" i="1"/>
  <c r="T549" i="1"/>
  <c r="T551" i="1"/>
  <c r="T553" i="1"/>
  <c r="T555" i="1"/>
  <c r="AN556" i="1"/>
  <c r="AJ556" i="1" s="1"/>
  <c r="T557" i="1"/>
  <c r="AN558" i="1"/>
  <c r="AJ558" i="1" s="1"/>
  <c r="T559" i="1"/>
  <c r="T561" i="1"/>
  <c r="T563" i="1"/>
  <c r="AN564" i="1"/>
  <c r="AJ564" i="1" s="1"/>
  <c r="T565" i="1"/>
  <c r="T567" i="1"/>
  <c r="T568" i="1"/>
  <c r="T570" i="1"/>
  <c r="AN571" i="1"/>
  <c r="AJ571" i="1" s="1"/>
  <c r="T572" i="1"/>
  <c r="T574" i="1"/>
  <c r="T576" i="1"/>
  <c r="T578" i="1"/>
  <c r="T580" i="1"/>
  <c r="T582" i="1"/>
  <c r="T583" i="1"/>
  <c r="T585" i="1"/>
  <c r="AN587" i="1"/>
  <c r="AJ587" i="1" s="1"/>
  <c r="T588" i="1"/>
  <c r="T590" i="1"/>
  <c r="T592" i="1"/>
  <c r="T594" i="1"/>
  <c r="T596" i="1"/>
  <c r="T598" i="1"/>
  <c r="T600" i="1"/>
  <c r="T602" i="1"/>
  <c r="T604" i="1"/>
  <c r="T606" i="1"/>
  <c r="T608" i="1"/>
  <c r="T610" i="1"/>
  <c r="T612" i="1"/>
  <c r="T614" i="1"/>
  <c r="T616" i="1"/>
  <c r="T618" i="1"/>
  <c r="T620" i="1"/>
  <c r="T622" i="1"/>
  <c r="T624" i="1"/>
  <c r="T626" i="1"/>
  <c r="T628" i="1"/>
  <c r="T569" i="1"/>
  <c r="T571" i="1"/>
  <c r="T573" i="1"/>
  <c r="T575" i="1"/>
  <c r="T577" i="1"/>
  <c r="T579" i="1"/>
  <c r="T581" i="1"/>
  <c r="T584" i="1"/>
  <c r="T586" i="1"/>
  <c r="T587" i="1"/>
  <c r="T589" i="1"/>
  <c r="T591" i="1"/>
  <c r="T593" i="1"/>
  <c r="T595" i="1"/>
  <c r="T597" i="1"/>
  <c r="T599" i="1"/>
  <c r="AN600" i="1"/>
  <c r="AJ600" i="1" s="1"/>
  <c r="T601" i="1"/>
  <c r="T603" i="1"/>
  <c r="AN604" i="1"/>
  <c r="AJ604" i="1" s="1"/>
  <c r="T605" i="1"/>
  <c r="T607" i="1"/>
  <c r="T609" i="1"/>
  <c r="T611" i="1"/>
  <c r="T613" i="1"/>
  <c r="T615" i="1"/>
  <c r="T617" i="1"/>
  <c r="AN618" i="1"/>
  <c r="AJ618" i="1" s="1"/>
  <c r="T619" i="1"/>
  <c r="T621" i="1"/>
  <c r="T623" i="1"/>
  <c r="T625" i="1"/>
  <c r="T627" i="1"/>
  <c r="T629" i="1"/>
  <c r="T631" i="1"/>
  <c r="T633" i="1"/>
  <c r="T635" i="1"/>
  <c r="T637" i="1"/>
  <c r="T638" i="1"/>
  <c r="AN639" i="1"/>
  <c r="AJ639" i="1" s="1"/>
  <c r="T640" i="1"/>
  <c r="T642" i="1"/>
  <c r="T644" i="1"/>
  <c r="T646" i="1"/>
  <c r="T647" i="1"/>
  <c r="T651" i="1"/>
  <c r="T653" i="1"/>
  <c r="T655" i="1"/>
  <c r="T657" i="1"/>
  <c r="T659" i="1"/>
  <c r="T661" i="1"/>
  <c r="AN662" i="1"/>
  <c r="AJ662" i="1" s="1"/>
  <c r="T663" i="1"/>
  <c r="AN664" i="1"/>
  <c r="AJ664" i="1" s="1"/>
  <c r="T665" i="1"/>
  <c r="AN666" i="1"/>
  <c r="AJ666" i="1" s="1"/>
  <c r="T667" i="1"/>
  <c r="AN668" i="1"/>
  <c r="AJ668" i="1" s="1"/>
  <c r="T669" i="1"/>
  <c r="T671" i="1"/>
  <c r="T673" i="1"/>
  <c r="T675" i="1"/>
  <c r="T677" i="1"/>
  <c r="T679" i="1"/>
  <c r="T630" i="1"/>
  <c r="T632" i="1"/>
  <c r="T634" i="1"/>
  <c r="T636" i="1"/>
  <c r="T639" i="1"/>
  <c r="T641" i="1"/>
  <c r="T643" i="1"/>
  <c r="T645" i="1"/>
  <c r="T648" i="1"/>
  <c r="T649" i="1"/>
  <c r="T650" i="1"/>
  <c r="AN651" i="1"/>
  <c r="AJ651" i="1" s="1"/>
  <c r="T652" i="1"/>
  <c r="T654" i="1"/>
  <c r="T656" i="1"/>
  <c r="AN657" i="1"/>
  <c r="AJ657" i="1" s="1"/>
  <c r="T658" i="1"/>
  <c r="T660" i="1"/>
  <c r="T662" i="1"/>
  <c r="T664" i="1"/>
  <c r="T666" i="1"/>
  <c r="T668" i="1"/>
  <c r="T670" i="1"/>
  <c r="T672" i="1"/>
  <c r="T674" i="1"/>
  <c r="T676" i="1"/>
  <c r="AN677" i="1"/>
  <c r="AJ677" i="1" s="1"/>
  <c r="T678" i="1"/>
  <c r="T680" i="1"/>
  <c r="T682" i="1"/>
  <c r="T684" i="1"/>
  <c r="T686" i="1"/>
  <c r="AN687" i="1"/>
  <c r="AJ687" i="1" s="1"/>
  <c r="T688" i="1"/>
  <c r="T690" i="1"/>
  <c r="T692" i="1"/>
  <c r="T694" i="1"/>
  <c r="T696" i="1"/>
  <c r="T698" i="1"/>
  <c r="T700" i="1"/>
  <c r="T702" i="1"/>
  <c r="AN703" i="1"/>
  <c r="AJ703" i="1" s="1"/>
  <c r="T704" i="1"/>
  <c r="T706" i="1"/>
  <c r="T708" i="1"/>
  <c r="T710" i="1"/>
  <c r="T712" i="1"/>
  <c r="T714" i="1"/>
  <c r="T716" i="1"/>
  <c r="T718" i="1"/>
  <c r="T720" i="1"/>
  <c r="T722" i="1"/>
  <c r="T724" i="1"/>
  <c r="T726" i="1"/>
  <c r="AN727" i="1"/>
  <c r="AJ727" i="1" s="1"/>
  <c r="T728" i="1"/>
  <c r="T730" i="1"/>
  <c r="AN731" i="1"/>
  <c r="AJ731" i="1" s="1"/>
  <c r="T732" i="1"/>
  <c r="T734" i="1"/>
  <c r="AN735" i="1"/>
  <c r="AJ735" i="1" s="1"/>
  <c r="T736" i="1"/>
  <c r="AN737" i="1"/>
  <c r="AJ737" i="1" s="1"/>
  <c r="T738" i="1"/>
  <c r="AN739" i="1"/>
  <c r="AJ739" i="1" s="1"/>
  <c r="T740" i="1"/>
  <c r="T742" i="1"/>
  <c r="T744" i="1"/>
  <c r="T746" i="1"/>
  <c r="AN747" i="1"/>
  <c r="AJ747" i="1" s="1"/>
  <c r="T748" i="1"/>
  <c r="T750" i="1"/>
  <c r="T752" i="1"/>
  <c r="AN753" i="1"/>
  <c r="AJ753" i="1" s="1"/>
  <c r="T754" i="1"/>
  <c r="T756" i="1"/>
  <c r="T758" i="1"/>
  <c r="T760" i="1"/>
  <c r="AN761" i="1"/>
  <c r="AJ761" i="1" s="1"/>
  <c r="T762" i="1"/>
  <c r="T764" i="1"/>
  <c r="AN765" i="1"/>
  <c r="AJ765" i="1" s="1"/>
  <c r="T766" i="1"/>
  <c r="T768" i="1"/>
  <c r="T770" i="1"/>
  <c r="T772" i="1"/>
  <c r="T774" i="1"/>
  <c r="T776" i="1"/>
  <c r="T778" i="1"/>
  <c r="T780" i="1"/>
  <c r="T782" i="1"/>
  <c r="AN783" i="1"/>
  <c r="AJ783" i="1" s="1"/>
  <c r="T784" i="1"/>
  <c r="T786" i="1"/>
  <c r="T788" i="1"/>
  <c r="T790" i="1"/>
  <c r="T792" i="1"/>
  <c r="T794" i="1"/>
  <c r="T796" i="1"/>
  <c r="T798" i="1"/>
  <c r="T800" i="1"/>
  <c r="T802" i="1"/>
  <c r="T804" i="1"/>
  <c r="T806" i="1"/>
  <c r="T808" i="1"/>
  <c r="T810" i="1"/>
  <c r="AN811" i="1"/>
  <c r="AJ811" i="1" s="1"/>
  <c r="T812" i="1"/>
  <c r="T814" i="1"/>
  <c r="T816" i="1"/>
  <c r="T818" i="1"/>
  <c r="T820" i="1"/>
  <c r="T822" i="1"/>
  <c r="T824" i="1"/>
  <c r="T826" i="1"/>
  <c r="AN827" i="1"/>
  <c r="AJ827" i="1" s="1"/>
  <c r="T828" i="1"/>
  <c r="T830" i="1"/>
  <c r="T832" i="1"/>
  <c r="T834" i="1"/>
  <c r="T836" i="1"/>
  <c r="T838" i="1"/>
  <c r="AN839" i="1"/>
  <c r="AJ839" i="1" s="1"/>
  <c r="T840" i="1"/>
  <c r="T842" i="1"/>
  <c r="T844" i="1"/>
  <c r="T846" i="1"/>
  <c r="T848" i="1"/>
  <c r="AN849" i="1"/>
  <c r="AJ849" i="1" s="1"/>
  <c r="T850" i="1"/>
  <c r="T852" i="1"/>
  <c r="T854" i="1"/>
  <c r="T856" i="1"/>
  <c r="T681" i="1"/>
  <c r="T683" i="1"/>
  <c r="T685" i="1"/>
  <c r="T687" i="1"/>
  <c r="T689" i="1"/>
  <c r="T691" i="1"/>
  <c r="T693" i="1"/>
  <c r="AN694" i="1"/>
  <c r="AJ694" i="1" s="1"/>
  <c r="T695" i="1"/>
  <c r="T697" i="1"/>
  <c r="T699" i="1"/>
  <c r="T701" i="1"/>
  <c r="T703" i="1"/>
  <c r="T705" i="1"/>
  <c r="T707" i="1"/>
  <c r="T709" i="1"/>
  <c r="AN710" i="1"/>
  <c r="AJ710" i="1" s="1"/>
  <c r="T711" i="1"/>
  <c r="T713" i="1"/>
  <c r="T715" i="1"/>
  <c r="AN716" i="1"/>
  <c r="AJ716" i="1" s="1"/>
  <c r="T717" i="1"/>
  <c r="T719" i="1"/>
  <c r="T721" i="1"/>
  <c r="T723" i="1"/>
  <c r="T725" i="1"/>
  <c r="T727" i="1"/>
  <c r="T729" i="1"/>
  <c r="T731" i="1"/>
  <c r="T733" i="1"/>
  <c r="T735" i="1"/>
  <c r="T737" i="1"/>
  <c r="AN738" i="1"/>
  <c r="AJ738" i="1" s="1"/>
  <c r="T739" i="1"/>
  <c r="T741" i="1"/>
  <c r="AN742" i="1"/>
  <c r="AJ742" i="1" s="1"/>
  <c r="T743" i="1"/>
  <c r="AN744" i="1"/>
  <c r="AJ744" i="1" s="1"/>
  <c r="T745" i="1"/>
  <c r="T747" i="1"/>
  <c r="T749" i="1"/>
  <c r="T751" i="1"/>
  <c r="AN752" i="1"/>
  <c r="AJ752" i="1" s="1"/>
  <c r="T753" i="1"/>
  <c r="T755" i="1"/>
  <c r="T757" i="1"/>
  <c r="T759" i="1"/>
  <c r="T761" i="1"/>
  <c r="AN762" i="1"/>
  <c r="AJ762" i="1" s="1"/>
  <c r="T763" i="1"/>
  <c r="T765" i="1"/>
  <c r="AN766" i="1"/>
  <c r="AJ766" i="1" s="1"/>
  <c r="T767" i="1"/>
  <c r="T769" i="1"/>
  <c r="T771" i="1"/>
  <c r="T773" i="1"/>
  <c r="T775" i="1"/>
  <c r="T777" i="1"/>
  <c r="T779" i="1"/>
  <c r="T781" i="1"/>
  <c r="T783" i="1"/>
  <c r="AN784" i="1"/>
  <c r="AJ784" i="1" s="1"/>
  <c r="T785" i="1"/>
  <c r="T787" i="1"/>
  <c r="T789" i="1"/>
  <c r="T791" i="1"/>
  <c r="T793" i="1"/>
  <c r="T795" i="1"/>
  <c r="T797" i="1"/>
  <c r="T799" i="1"/>
  <c r="T801" i="1"/>
  <c r="T803" i="1"/>
  <c r="T805" i="1"/>
  <c r="T807" i="1"/>
  <c r="AN808" i="1"/>
  <c r="AJ808" i="1" s="1"/>
  <c r="T809" i="1"/>
  <c r="T811" i="1"/>
  <c r="T813" i="1"/>
  <c r="T815" i="1"/>
  <c r="T817" i="1"/>
  <c r="T819" i="1"/>
  <c r="T821" i="1"/>
  <c r="T823" i="1"/>
  <c r="AN824" i="1"/>
  <c r="AJ824" i="1" s="1"/>
  <c r="T825" i="1"/>
  <c r="T827" i="1"/>
  <c r="T829" i="1"/>
  <c r="T831" i="1"/>
  <c r="T833" i="1"/>
  <c r="T835" i="1"/>
  <c r="T837" i="1"/>
  <c r="T839" i="1"/>
  <c r="T841" i="1"/>
  <c r="T843" i="1"/>
  <c r="T845" i="1"/>
  <c r="T847" i="1"/>
  <c r="T849" i="1"/>
  <c r="AN850" i="1"/>
  <c r="AJ850" i="1" s="1"/>
  <c r="T851" i="1"/>
  <c r="T853" i="1"/>
  <c r="T855" i="1"/>
  <c r="T858" i="1"/>
  <c r="T860" i="1"/>
  <c r="T862" i="1"/>
  <c r="AN863" i="1"/>
  <c r="AJ863" i="1" s="1"/>
  <c r="T864" i="1"/>
  <c r="T866" i="1"/>
  <c r="T868" i="1"/>
  <c r="T870" i="1"/>
  <c r="T872" i="1"/>
  <c r="AN873" i="1"/>
  <c r="AJ873" i="1" s="1"/>
  <c r="T874" i="1"/>
  <c r="T876" i="1"/>
  <c r="T878" i="1"/>
  <c r="AN879" i="1"/>
  <c r="AJ879" i="1" s="1"/>
  <c r="T880" i="1"/>
  <c r="AN881" i="1"/>
  <c r="AJ881" i="1" s="1"/>
  <c r="T882" i="1"/>
  <c r="T884" i="1"/>
  <c r="T886" i="1"/>
  <c r="T888" i="1"/>
  <c r="T890" i="1"/>
  <c r="AN891" i="1"/>
  <c r="AJ891" i="1" s="1"/>
  <c r="T892" i="1"/>
  <c r="AN893" i="1"/>
  <c r="AJ893" i="1" s="1"/>
  <c r="T894" i="1"/>
  <c r="T896" i="1"/>
  <c r="T898" i="1"/>
  <c r="T900" i="1"/>
  <c r="T902" i="1"/>
  <c r="AN903" i="1"/>
  <c r="AJ903" i="1" s="1"/>
  <c r="T904" i="1"/>
  <c r="T906" i="1"/>
  <c r="T908" i="1"/>
  <c r="T910" i="1"/>
  <c r="T912" i="1"/>
  <c r="AN913" i="1"/>
  <c r="AJ913" i="1" s="1"/>
  <c r="T914" i="1"/>
  <c r="T916" i="1"/>
  <c r="T918" i="1"/>
  <c r="T920" i="1"/>
  <c r="T922" i="1"/>
  <c r="T924" i="1"/>
  <c r="T926" i="1"/>
  <c r="T928" i="1"/>
  <c r="T930" i="1"/>
  <c r="T932" i="1"/>
  <c r="T934" i="1"/>
  <c r="T936" i="1"/>
  <c r="T938" i="1"/>
  <c r="T940" i="1"/>
  <c r="T942" i="1"/>
  <c r="T944" i="1"/>
  <c r="AN945" i="1"/>
  <c r="AJ945" i="1" s="1"/>
  <c r="T946" i="1"/>
  <c r="T948" i="1"/>
  <c r="T950" i="1"/>
  <c r="T952" i="1"/>
  <c r="T954" i="1"/>
  <c r="T956" i="1"/>
  <c r="T958" i="1"/>
  <c r="AN959" i="1"/>
  <c r="AJ959" i="1" s="1"/>
  <c r="T960" i="1"/>
  <c r="T962" i="1"/>
  <c r="T964" i="1"/>
  <c r="AN965" i="1"/>
  <c r="AJ965" i="1" s="1"/>
  <c r="T966" i="1"/>
  <c r="T968" i="1"/>
  <c r="T970" i="1"/>
  <c r="AN971" i="1"/>
  <c r="AJ971" i="1" s="1"/>
  <c r="T972" i="1"/>
  <c r="AN973" i="1"/>
  <c r="AJ973" i="1" s="1"/>
  <c r="T974" i="1"/>
  <c r="AN975" i="1"/>
  <c r="AJ975" i="1" s="1"/>
  <c r="T976" i="1"/>
  <c r="AN977" i="1"/>
  <c r="AJ977" i="1" s="1"/>
  <c r="T978" i="1"/>
  <c r="AN979" i="1"/>
  <c r="AJ979" i="1" s="1"/>
  <c r="T980" i="1"/>
  <c r="T982" i="1"/>
  <c r="T984" i="1"/>
  <c r="T986" i="1"/>
  <c r="T988" i="1"/>
  <c r="T990" i="1"/>
  <c r="AN991" i="1"/>
  <c r="AJ991" i="1" s="1"/>
  <c r="T992" i="1"/>
  <c r="T857" i="1"/>
  <c r="T859" i="1"/>
  <c r="T861" i="1"/>
  <c r="T863" i="1"/>
  <c r="AN864" i="1"/>
  <c r="AJ864" i="1" s="1"/>
  <c r="T865" i="1"/>
  <c r="T867" i="1"/>
  <c r="T869" i="1"/>
  <c r="T871" i="1"/>
  <c r="AN872" i="1"/>
  <c r="AJ872" i="1" s="1"/>
  <c r="T873" i="1"/>
  <c r="T875" i="1"/>
  <c r="T877" i="1"/>
  <c r="T879" i="1"/>
  <c r="T881" i="1"/>
  <c r="T883" i="1"/>
  <c r="T885" i="1"/>
  <c r="T887" i="1"/>
  <c r="T889" i="1"/>
  <c r="T891" i="1"/>
  <c r="T893" i="1"/>
  <c r="T895" i="1"/>
  <c r="T897" i="1"/>
  <c r="T899" i="1"/>
  <c r="T901" i="1"/>
  <c r="T903" i="1"/>
  <c r="T905" i="1"/>
  <c r="AN906" i="1"/>
  <c r="AJ906" i="1" s="1"/>
  <c r="T907" i="1"/>
  <c r="T909" i="1"/>
  <c r="T911" i="1"/>
  <c r="T913" i="1"/>
  <c r="T915" i="1"/>
  <c r="AN916" i="1"/>
  <c r="AJ916" i="1" s="1"/>
  <c r="T917" i="1"/>
  <c r="T919" i="1"/>
  <c r="T921" i="1"/>
  <c r="T923" i="1"/>
  <c r="T925" i="1"/>
  <c r="T927" i="1"/>
  <c r="T929" i="1"/>
  <c r="T931" i="1"/>
  <c r="AN931" i="1"/>
  <c r="AJ931" i="1" s="1"/>
  <c r="T933" i="1"/>
  <c r="AN933" i="1"/>
  <c r="AJ933" i="1" s="1"/>
  <c r="T935" i="1"/>
  <c r="T937" i="1"/>
  <c r="T939" i="1"/>
  <c r="AN939" i="1"/>
  <c r="AJ939" i="1" s="1"/>
  <c r="T941" i="1"/>
  <c r="AN941" i="1"/>
  <c r="AJ941" i="1" s="1"/>
  <c r="T943" i="1"/>
  <c r="T945" i="1"/>
  <c r="AN946" i="1"/>
  <c r="AJ946" i="1" s="1"/>
  <c r="T947" i="1"/>
  <c r="AN948" i="1"/>
  <c r="AJ948" i="1" s="1"/>
  <c r="T949" i="1"/>
  <c r="T951" i="1"/>
  <c r="T953" i="1"/>
  <c r="AN954" i="1"/>
  <c r="AJ954" i="1" s="1"/>
  <c r="T955" i="1"/>
  <c r="T957" i="1"/>
  <c r="T959" i="1"/>
  <c r="AN960" i="1"/>
  <c r="AJ960" i="1" s="1"/>
  <c r="T961" i="1"/>
  <c r="T963" i="1"/>
  <c r="T965" i="1"/>
  <c r="T967" i="1"/>
  <c r="AN968" i="1"/>
  <c r="AJ968" i="1" s="1"/>
  <c r="T969" i="1"/>
  <c r="T971" i="1"/>
  <c r="AN972" i="1"/>
  <c r="AJ972" i="1" s="1"/>
  <c r="T973" i="1"/>
  <c r="T975" i="1"/>
  <c r="AN976" i="1"/>
  <c r="AJ976" i="1" s="1"/>
  <c r="T977" i="1"/>
  <c r="AN978" i="1"/>
  <c r="AJ978" i="1" s="1"/>
  <c r="T979" i="1"/>
  <c r="T981" i="1"/>
  <c r="AN982" i="1"/>
  <c r="AJ982" i="1" s="1"/>
  <c r="T983" i="1"/>
  <c r="AN984" i="1"/>
  <c r="AJ984" i="1" s="1"/>
  <c r="T985" i="1"/>
  <c r="AN986" i="1"/>
  <c r="AJ986" i="1" s="1"/>
  <c r="T987" i="1"/>
  <c r="T989" i="1"/>
  <c r="T991" i="1"/>
  <c r="AN992" i="1"/>
  <c r="AJ992" i="1" s="1"/>
  <c r="T993" i="1"/>
  <c r="T995" i="1"/>
  <c r="T997" i="1"/>
  <c r="T999" i="1"/>
  <c r="T1001" i="1"/>
  <c r="T1003" i="1"/>
  <c r="T1005" i="1"/>
  <c r="T1007" i="1"/>
  <c r="T1009" i="1"/>
  <c r="T1011" i="1"/>
  <c r="AN993" i="1"/>
  <c r="AJ993" i="1" s="1"/>
  <c r="T994" i="1"/>
  <c r="AN995" i="1"/>
  <c r="AJ995" i="1" s="1"/>
  <c r="T996" i="1"/>
  <c r="T998" i="1"/>
  <c r="T1000" i="1"/>
  <c r="T1002" i="1"/>
  <c r="T1004" i="1"/>
  <c r="T1006" i="1"/>
  <c r="AN1007" i="1"/>
  <c r="AJ1007" i="1" s="1"/>
  <c r="T1008" i="1"/>
  <c r="T1010" i="1"/>
  <c r="T1013" i="1"/>
  <c r="T1015" i="1"/>
  <c r="T1017" i="1"/>
  <c r="T1019" i="1"/>
  <c r="T1021" i="1"/>
  <c r="T1023" i="1"/>
  <c r="T1025" i="1"/>
  <c r="T1027" i="1"/>
  <c r="T1029" i="1"/>
  <c r="T1031" i="1"/>
  <c r="T1033" i="1"/>
  <c r="T1035" i="1"/>
  <c r="T1037" i="1"/>
  <c r="T1039" i="1"/>
  <c r="T1041" i="1"/>
  <c r="T1043" i="1"/>
  <c r="AN1044" i="1"/>
  <c r="AJ1044" i="1" s="1"/>
  <c r="T1045" i="1"/>
  <c r="T1047" i="1"/>
  <c r="T1049" i="1"/>
  <c r="T1051" i="1"/>
  <c r="T1053" i="1"/>
  <c r="T1055" i="1"/>
  <c r="T1057" i="1"/>
  <c r="T1059" i="1"/>
  <c r="AN1060" i="1"/>
  <c r="AJ1060" i="1" s="1"/>
  <c r="T1061" i="1"/>
  <c r="T1063" i="1"/>
  <c r="T1065" i="1"/>
  <c r="T1067" i="1"/>
  <c r="T1069" i="1"/>
  <c r="T1071" i="1"/>
  <c r="T1073" i="1"/>
  <c r="T1075" i="1"/>
  <c r="T1077" i="1"/>
  <c r="T1079" i="1"/>
  <c r="T1081" i="1"/>
  <c r="T1083" i="1"/>
  <c r="T1085" i="1"/>
  <c r="T1087" i="1"/>
  <c r="T1089" i="1"/>
  <c r="T1091" i="1"/>
  <c r="T1093" i="1"/>
  <c r="T1095" i="1"/>
  <c r="T1097" i="1"/>
  <c r="T1099" i="1"/>
  <c r="T1101" i="1"/>
  <c r="T1103" i="1"/>
  <c r="T1105" i="1"/>
  <c r="T1107" i="1"/>
  <c r="T1109" i="1"/>
  <c r="T1111" i="1"/>
  <c r="AN1112" i="1"/>
  <c r="AJ1112" i="1" s="1"/>
  <c r="T1113" i="1"/>
  <c r="T1115" i="1"/>
  <c r="T1117" i="1"/>
  <c r="T1119" i="1"/>
  <c r="T1121" i="1"/>
  <c r="T1123" i="1"/>
  <c r="AN1124" i="1"/>
  <c r="AJ1124" i="1" s="1"/>
  <c r="T1125" i="1"/>
  <c r="T1127" i="1"/>
  <c r="T1129" i="1"/>
  <c r="T1131" i="1"/>
  <c r="T1133" i="1"/>
  <c r="AN1134" i="1"/>
  <c r="AJ1134" i="1" s="1"/>
  <c r="T1135" i="1"/>
  <c r="T1137" i="1"/>
  <c r="T1139" i="1"/>
  <c r="T1141" i="1"/>
  <c r="T1143" i="1"/>
  <c r="T1145" i="1"/>
  <c r="T1147" i="1"/>
  <c r="T1149" i="1"/>
  <c r="T1151" i="1"/>
  <c r="T1153" i="1"/>
  <c r="T1155" i="1"/>
  <c r="T1157" i="1"/>
  <c r="T1159" i="1"/>
  <c r="T1161" i="1"/>
  <c r="T1163" i="1"/>
  <c r="AN1164" i="1"/>
  <c r="AJ1164" i="1" s="1"/>
  <c r="T1165" i="1"/>
  <c r="T1167" i="1"/>
  <c r="T1169" i="1"/>
  <c r="T1171" i="1"/>
  <c r="AN1172" i="1"/>
  <c r="AJ1172" i="1" s="1"/>
  <c r="T1173" i="1"/>
  <c r="T1175" i="1"/>
  <c r="T1177" i="1"/>
  <c r="AN1178" i="1"/>
  <c r="AJ1178" i="1" s="1"/>
  <c r="T1179" i="1"/>
  <c r="T1181" i="1"/>
  <c r="T1183" i="1"/>
  <c r="AN1184" i="1"/>
  <c r="AJ1184" i="1" s="1"/>
  <c r="T1185" i="1"/>
  <c r="T1187" i="1"/>
  <c r="T1189" i="1"/>
  <c r="T1191" i="1"/>
  <c r="T1193" i="1"/>
  <c r="T1195" i="1"/>
  <c r="T1197" i="1"/>
  <c r="T1199" i="1"/>
  <c r="T1201" i="1"/>
  <c r="AN1202" i="1"/>
  <c r="AJ1202" i="1" s="1"/>
  <c r="T1203" i="1"/>
  <c r="AN1204" i="1"/>
  <c r="AJ1204" i="1" s="1"/>
  <c r="T1205" i="1"/>
  <c r="AN1206" i="1"/>
  <c r="AJ1206" i="1" s="1"/>
  <c r="T1207" i="1"/>
  <c r="AN1208" i="1"/>
  <c r="AJ1208" i="1" s="1"/>
  <c r="T1209" i="1"/>
  <c r="AN1210" i="1"/>
  <c r="AJ1210" i="1" s="1"/>
  <c r="T1211" i="1"/>
  <c r="T1213" i="1"/>
  <c r="T1215" i="1"/>
  <c r="T1217" i="1"/>
  <c r="T1219" i="1"/>
  <c r="AN1220" i="1"/>
  <c r="AJ1220" i="1" s="1"/>
  <c r="T1221" i="1"/>
  <c r="AN1222" i="1"/>
  <c r="AJ1222" i="1" s="1"/>
  <c r="T1223" i="1"/>
  <c r="AN1224" i="1"/>
  <c r="AJ1224" i="1" s="1"/>
  <c r="T1225" i="1"/>
  <c r="T1227" i="1"/>
  <c r="T1229" i="1"/>
  <c r="T1231" i="1"/>
  <c r="T1233" i="1"/>
  <c r="AN1234" i="1"/>
  <c r="AJ1234" i="1" s="1"/>
  <c r="T1235" i="1"/>
  <c r="AN1236" i="1"/>
  <c r="AJ1236" i="1" s="1"/>
  <c r="T1237" i="1"/>
  <c r="T1239" i="1"/>
  <c r="T1241" i="1"/>
  <c r="T1243" i="1"/>
  <c r="T1245" i="1"/>
  <c r="T1247" i="1"/>
  <c r="T1249" i="1"/>
  <c r="T1251" i="1"/>
  <c r="T1253" i="1"/>
  <c r="T1255" i="1"/>
  <c r="T1257" i="1"/>
  <c r="T1259" i="1"/>
  <c r="T1261" i="1"/>
  <c r="T1263" i="1"/>
  <c r="T1265" i="1"/>
  <c r="T1267" i="1"/>
  <c r="T1269" i="1"/>
  <c r="T1271" i="1"/>
  <c r="T1273" i="1"/>
  <c r="T1275" i="1"/>
  <c r="T1277" i="1"/>
  <c r="T1279" i="1"/>
  <c r="T1281" i="1"/>
  <c r="T1283" i="1"/>
  <c r="AN1284" i="1"/>
  <c r="AJ1284" i="1" s="1"/>
  <c r="T1285" i="1"/>
  <c r="T1287" i="1"/>
  <c r="T1289" i="1"/>
  <c r="T1291" i="1"/>
  <c r="T1293" i="1"/>
  <c r="T1295" i="1"/>
  <c r="T1297" i="1"/>
  <c r="T1299" i="1"/>
  <c r="AN1300" i="1"/>
  <c r="AJ1300" i="1" s="1"/>
  <c r="T1301" i="1"/>
  <c r="T1303" i="1"/>
  <c r="T1305" i="1"/>
  <c r="T1307" i="1"/>
  <c r="T1309" i="1"/>
  <c r="T1311" i="1"/>
  <c r="AN1312" i="1"/>
  <c r="AJ1312" i="1" s="1"/>
  <c r="T1313" i="1"/>
  <c r="AN1313" i="1"/>
  <c r="AJ1313" i="1" s="1"/>
  <c r="T1315" i="1"/>
  <c r="AN1316" i="1"/>
  <c r="AJ1316" i="1" s="1"/>
  <c r="T1317" i="1"/>
  <c r="T1319" i="1"/>
  <c r="AN1320" i="1"/>
  <c r="AJ1320" i="1" s="1"/>
  <c r="T1321" i="1"/>
  <c r="T1323" i="1"/>
  <c r="T1325" i="1"/>
  <c r="T1327" i="1"/>
  <c r="T1329" i="1"/>
  <c r="AN1330" i="1"/>
  <c r="AJ1330" i="1" s="1"/>
  <c r="T1331" i="1"/>
  <c r="T1333" i="1"/>
  <c r="AN1334" i="1"/>
  <c r="AJ1334" i="1" s="1"/>
  <c r="T1335" i="1"/>
  <c r="T1337" i="1"/>
  <c r="T1339" i="1"/>
  <c r="T1341" i="1"/>
  <c r="T1343" i="1"/>
  <c r="T1345" i="1"/>
  <c r="T1347" i="1"/>
  <c r="AN1348" i="1"/>
  <c r="AJ1348" i="1" s="1"/>
  <c r="T1349" i="1"/>
  <c r="T1351" i="1"/>
  <c r="T1353" i="1"/>
  <c r="T1355" i="1"/>
  <c r="T1357" i="1"/>
  <c r="T1359" i="1"/>
  <c r="AN1360" i="1"/>
  <c r="AJ1360" i="1" s="1"/>
  <c r="T1361" i="1"/>
  <c r="T1363" i="1"/>
  <c r="T1365" i="1"/>
  <c r="T1367" i="1"/>
  <c r="T1369" i="1"/>
  <c r="T1371" i="1"/>
  <c r="T1373" i="1"/>
  <c r="T1375" i="1"/>
  <c r="T1377" i="1"/>
  <c r="T1379" i="1"/>
  <c r="T1381" i="1"/>
  <c r="T1383" i="1"/>
  <c r="T1385" i="1"/>
  <c r="T1387" i="1"/>
  <c r="T1389" i="1"/>
  <c r="T1391" i="1"/>
  <c r="T1393" i="1"/>
  <c r="T1395" i="1"/>
  <c r="T1396" i="1"/>
  <c r="T1398" i="1"/>
  <c r="T1400" i="1"/>
  <c r="T1402" i="1"/>
  <c r="T1012" i="1"/>
  <c r="AN1013" i="1"/>
  <c r="AJ1013" i="1" s="1"/>
  <c r="T1014" i="1"/>
  <c r="T1016" i="1"/>
  <c r="T1018" i="1"/>
  <c r="T1020" i="1"/>
  <c r="T1022" i="1"/>
  <c r="T1024" i="1"/>
  <c r="AN1025" i="1"/>
  <c r="AJ1025" i="1" s="1"/>
  <c r="T1026" i="1"/>
  <c r="T1028" i="1"/>
  <c r="T1030" i="1"/>
  <c r="T1032" i="1"/>
  <c r="AN1033" i="1"/>
  <c r="AJ1033" i="1" s="1"/>
  <c r="T1034" i="1"/>
  <c r="AN1035" i="1"/>
  <c r="AJ1035" i="1" s="1"/>
  <c r="T1036" i="1"/>
  <c r="T1038" i="1"/>
  <c r="T1040" i="1"/>
  <c r="AN1041" i="1"/>
  <c r="AJ1041" i="1" s="1"/>
  <c r="T1042" i="1"/>
  <c r="T1044" i="1"/>
  <c r="T1046" i="1"/>
  <c r="T1048" i="1"/>
  <c r="T1050" i="1"/>
  <c r="T1052" i="1"/>
  <c r="T1054" i="1"/>
  <c r="T1056" i="1"/>
  <c r="AN1057" i="1"/>
  <c r="AJ1057" i="1" s="1"/>
  <c r="T1058" i="1"/>
  <c r="T1060" i="1"/>
  <c r="T1062" i="1"/>
  <c r="T1064" i="1"/>
  <c r="T1066" i="1"/>
  <c r="T1068" i="1"/>
  <c r="T1070" i="1"/>
  <c r="T1072" i="1"/>
  <c r="T1074" i="1"/>
  <c r="AN1075" i="1"/>
  <c r="AJ1075" i="1" s="1"/>
  <c r="T1076" i="1"/>
  <c r="T1078" i="1"/>
  <c r="AN1079" i="1"/>
  <c r="AJ1079" i="1" s="1"/>
  <c r="T1080" i="1"/>
  <c r="T1082" i="1"/>
  <c r="T1084" i="1"/>
  <c r="T1086" i="1"/>
  <c r="T1088" i="1"/>
  <c r="AN1089" i="1"/>
  <c r="AJ1089" i="1" s="1"/>
  <c r="T1090" i="1"/>
  <c r="T1092" i="1"/>
  <c r="AN1093" i="1"/>
  <c r="AJ1093" i="1" s="1"/>
  <c r="T1094" i="1"/>
  <c r="T1096" i="1"/>
  <c r="T1098" i="1"/>
  <c r="T1100" i="1"/>
  <c r="T1102" i="1"/>
  <c r="AN1103" i="1"/>
  <c r="AJ1103" i="1" s="1"/>
  <c r="T1104" i="1"/>
  <c r="T1106" i="1"/>
  <c r="T1108" i="1"/>
  <c r="T1110" i="1"/>
  <c r="T1112" i="1"/>
  <c r="T1114" i="1"/>
  <c r="AN1115" i="1"/>
  <c r="AJ1115" i="1" s="1"/>
  <c r="T1116" i="1"/>
  <c r="T1118" i="1"/>
  <c r="T1120" i="1"/>
  <c r="T1122" i="1"/>
  <c r="T1124" i="1"/>
  <c r="T1126" i="1"/>
  <c r="T1128" i="1"/>
  <c r="AN1129" i="1"/>
  <c r="AJ1129" i="1" s="1"/>
  <c r="T1130" i="1"/>
  <c r="AN1131" i="1"/>
  <c r="AJ1131" i="1" s="1"/>
  <c r="T1132" i="1"/>
  <c r="T1134" i="1"/>
  <c r="AN1135" i="1"/>
  <c r="AJ1135" i="1" s="1"/>
  <c r="T1136" i="1"/>
  <c r="T1138" i="1"/>
  <c r="T1140" i="1"/>
  <c r="T1142" i="1"/>
  <c r="AN1143" i="1"/>
  <c r="AJ1143" i="1" s="1"/>
  <c r="T1144" i="1"/>
  <c r="T1146" i="1"/>
  <c r="AN1147" i="1"/>
  <c r="AJ1147" i="1" s="1"/>
  <c r="T1148" i="1"/>
  <c r="T1150" i="1"/>
  <c r="T1152" i="1"/>
  <c r="AN1153" i="1"/>
  <c r="AJ1153" i="1" s="1"/>
  <c r="T1154" i="1"/>
  <c r="T1156" i="1"/>
  <c r="AN1157" i="1"/>
  <c r="AJ1157" i="1" s="1"/>
  <c r="T1158" i="1"/>
  <c r="T1160" i="1"/>
  <c r="T1162" i="1"/>
  <c r="AN1163" i="1"/>
  <c r="AJ1163" i="1" s="1"/>
  <c r="T1164" i="1"/>
  <c r="T1166" i="1"/>
  <c r="T1168" i="1"/>
  <c r="T1170" i="1"/>
  <c r="AN1171" i="1"/>
  <c r="AJ1171" i="1" s="1"/>
  <c r="T1172" i="1"/>
  <c r="T1174" i="1"/>
  <c r="T1176" i="1"/>
  <c r="T1178" i="1"/>
  <c r="T1180" i="1"/>
  <c r="AN1181" i="1"/>
  <c r="AJ1181" i="1" s="1"/>
  <c r="T1182" i="1"/>
  <c r="AN1183" i="1"/>
  <c r="AJ1183" i="1" s="1"/>
  <c r="T1184" i="1"/>
  <c r="T1186" i="1"/>
  <c r="AN1187" i="1"/>
  <c r="AJ1187" i="1" s="1"/>
  <c r="T1188" i="1"/>
  <c r="T1190" i="1"/>
  <c r="AN1191" i="1"/>
  <c r="AJ1191" i="1" s="1"/>
  <c r="T1192" i="1"/>
  <c r="AN1193" i="1"/>
  <c r="AJ1193" i="1" s="1"/>
  <c r="T1194" i="1"/>
  <c r="T1196" i="1"/>
  <c r="AN1197" i="1"/>
  <c r="AJ1197" i="1" s="1"/>
  <c r="T1198" i="1"/>
  <c r="AN1199" i="1"/>
  <c r="AJ1199" i="1" s="1"/>
  <c r="T1200" i="1"/>
  <c r="T1202" i="1"/>
  <c r="AN1203" i="1"/>
  <c r="AJ1203" i="1" s="1"/>
  <c r="T1204" i="1"/>
  <c r="T1206" i="1"/>
  <c r="AN1207" i="1"/>
  <c r="AJ1207" i="1" s="1"/>
  <c r="T1208" i="1"/>
  <c r="AN1209" i="1"/>
  <c r="AJ1209" i="1" s="1"/>
  <c r="T1210" i="1"/>
  <c r="AN1211" i="1"/>
  <c r="AJ1211" i="1" s="1"/>
  <c r="T1212" i="1"/>
  <c r="AN1213" i="1"/>
  <c r="AJ1213" i="1" s="1"/>
  <c r="T1214" i="1"/>
  <c r="AN1215" i="1"/>
  <c r="AJ1215" i="1" s="1"/>
  <c r="T1216" i="1"/>
  <c r="T1218" i="1"/>
  <c r="T1220" i="1"/>
  <c r="T1222" i="1"/>
  <c r="T1224" i="1"/>
  <c r="AN1225" i="1"/>
  <c r="AJ1225" i="1" s="1"/>
  <c r="T1226" i="1"/>
  <c r="AN1227" i="1"/>
  <c r="AJ1227" i="1" s="1"/>
  <c r="T1228" i="1"/>
  <c r="T1230" i="1"/>
  <c r="T1232" i="1"/>
  <c r="T1234" i="1"/>
  <c r="AN1235" i="1"/>
  <c r="AJ1235" i="1" s="1"/>
  <c r="T1236" i="1"/>
  <c r="AN1237" i="1"/>
  <c r="AJ1237" i="1" s="1"/>
  <c r="T1238" i="1"/>
  <c r="T1240" i="1"/>
  <c r="T1242" i="1"/>
  <c r="T1244" i="1"/>
  <c r="T1246" i="1"/>
  <c r="T1248" i="1"/>
  <c r="T1250" i="1"/>
  <c r="AN1251" i="1"/>
  <c r="AJ1251" i="1" s="1"/>
  <c r="T1252" i="1"/>
  <c r="AN1253" i="1"/>
  <c r="AJ1253" i="1" s="1"/>
  <c r="T1254" i="1"/>
  <c r="T1256" i="1"/>
  <c r="T1258" i="1"/>
  <c r="T1260" i="1"/>
  <c r="T1262" i="1"/>
  <c r="T1264" i="1"/>
  <c r="T1266" i="1"/>
  <c r="T1268" i="1"/>
  <c r="AN1269" i="1"/>
  <c r="AJ1269" i="1" s="1"/>
  <c r="T1270" i="1"/>
  <c r="AN1271" i="1"/>
  <c r="AJ1271" i="1" s="1"/>
  <c r="T1272" i="1"/>
  <c r="T1274" i="1"/>
  <c r="AN1275" i="1"/>
  <c r="AJ1275" i="1" s="1"/>
  <c r="T1276" i="1"/>
  <c r="T1278" i="1"/>
  <c r="T1280" i="1"/>
  <c r="AN1281" i="1"/>
  <c r="AJ1281" i="1" s="1"/>
  <c r="T1282" i="1"/>
  <c r="T1284" i="1"/>
  <c r="T1286" i="1"/>
  <c r="T1288" i="1"/>
  <c r="T1290" i="1"/>
  <c r="T1292" i="1"/>
  <c r="T1294" i="1"/>
  <c r="T1296" i="1"/>
  <c r="AN1297" i="1"/>
  <c r="AJ1297" i="1" s="1"/>
  <c r="T1298" i="1"/>
  <c r="T1300" i="1"/>
  <c r="T1302" i="1"/>
  <c r="T1304" i="1"/>
  <c r="T1306" i="1"/>
  <c r="T1308" i="1"/>
  <c r="T1310" i="1"/>
  <c r="T1312" i="1"/>
  <c r="T1314" i="1"/>
  <c r="T1316" i="1"/>
  <c r="T1318" i="1"/>
  <c r="T1320" i="1"/>
  <c r="T1322" i="1"/>
  <c r="T1324" i="1"/>
  <c r="T1326" i="1"/>
  <c r="T1328" i="1"/>
  <c r="T1330" i="1"/>
  <c r="T1332" i="1"/>
  <c r="T1334" i="1"/>
  <c r="T1336" i="1"/>
  <c r="T1338" i="1"/>
  <c r="T1340" i="1"/>
  <c r="T1342" i="1"/>
  <c r="T1344" i="1"/>
  <c r="T1346" i="1"/>
  <c r="T1348" i="1"/>
  <c r="T1350" i="1"/>
  <c r="T1352" i="1"/>
  <c r="T1354" i="1"/>
  <c r="AN1355" i="1"/>
  <c r="AJ1355" i="1" s="1"/>
  <c r="T1356" i="1"/>
  <c r="T1358" i="1"/>
  <c r="T1360" i="1"/>
  <c r="T1362" i="1"/>
  <c r="T1364" i="1"/>
  <c r="T1366" i="1"/>
  <c r="AN1367" i="1"/>
  <c r="AJ1367" i="1" s="1"/>
  <c r="T1368" i="1"/>
  <c r="T1370" i="1"/>
  <c r="T1372" i="1"/>
  <c r="T1374" i="1"/>
  <c r="AN1375" i="1"/>
  <c r="AJ1375" i="1" s="1"/>
  <c r="T1376" i="1"/>
  <c r="T1378" i="1"/>
  <c r="AN1379" i="1"/>
  <c r="AJ1379" i="1" s="1"/>
  <c r="T1380" i="1"/>
  <c r="T1382" i="1"/>
  <c r="T1384" i="1"/>
  <c r="AN1385" i="1"/>
  <c r="AJ1385" i="1" s="1"/>
  <c r="T1386" i="1"/>
  <c r="T1388" i="1"/>
  <c r="AN1389" i="1"/>
  <c r="AJ1389" i="1" s="1"/>
  <c r="T1390" i="1"/>
  <c r="T1392" i="1"/>
  <c r="T1394" i="1"/>
  <c r="T1397" i="1"/>
  <c r="T1399" i="1"/>
  <c r="T1401" i="1"/>
  <c r="T1403" i="1"/>
  <c r="T1405" i="1"/>
  <c r="T1407" i="1"/>
  <c r="T1409" i="1"/>
  <c r="T1411" i="1"/>
  <c r="T1413" i="1"/>
  <c r="T1415" i="1"/>
  <c r="AN1415" i="1"/>
  <c r="AJ1415" i="1" s="1"/>
  <c r="T1417" i="1"/>
  <c r="T1419" i="1"/>
  <c r="AN1419" i="1"/>
  <c r="AJ1419" i="1" s="1"/>
  <c r="T1420" i="1"/>
  <c r="AN1405" i="1"/>
  <c r="AJ1405" i="1" s="1"/>
  <c r="T1406" i="1"/>
  <c r="T1410" i="1"/>
  <c r="AN1413" i="1"/>
  <c r="AJ1413" i="1" s="1"/>
  <c r="T1414" i="1"/>
  <c r="T1416" i="1"/>
  <c r="T1418" i="1"/>
  <c r="AN1418" i="1"/>
  <c r="AJ1418" i="1" s="1"/>
  <c r="T1421" i="1"/>
  <c r="T1423" i="1"/>
  <c r="AN1424" i="1"/>
  <c r="AJ1424" i="1" s="1"/>
  <c r="T1425" i="1"/>
  <c r="AN1426" i="1"/>
  <c r="AJ1426" i="1" s="1"/>
  <c r="T1427" i="1"/>
  <c r="T1429" i="1"/>
  <c r="AN1430" i="1"/>
  <c r="AJ1430" i="1" s="1"/>
  <c r="T1431" i="1"/>
  <c r="T1433" i="1"/>
  <c r="T1435" i="1"/>
  <c r="T1437" i="1"/>
  <c r="T1439" i="1"/>
  <c r="T1441" i="1"/>
  <c r="T1443" i="1"/>
  <c r="T1445" i="1"/>
  <c r="T1447" i="1"/>
  <c r="AN1448" i="1"/>
  <c r="AJ1448" i="1" s="1"/>
  <c r="T1449" i="1"/>
  <c r="T1451" i="1"/>
  <c r="T1453" i="1"/>
  <c r="T1455" i="1"/>
  <c r="AN1456" i="1"/>
  <c r="AJ1456" i="1" s="1"/>
  <c r="T1457" i="1"/>
  <c r="T1459" i="1"/>
  <c r="AN1460" i="1"/>
  <c r="AJ1460" i="1" s="1"/>
  <c r="T1461" i="1"/>
  <c r="AN1462" i="1"/>
  <c r="AJ1462" i="1" s="1"/>
  <c r="T1463" i="1"/>
  <c r="T1465" i="1"/>
  <c r="AN1466" i="1"/>
  <c r="AJ1466" i="1" s="1"/>
  <c r="T1467" i="1"/>
  <c r="AN1468" i="1"/>
  <c r="AJ1468" i="1" s="1"/>
  <c r="T1469" i="1"/>
  <c r="T1471" i="1"/>
  <c r="T1473" i="1"/>
  <c r="T1475" i="1"/>
  <c r="T1477" i="1"/>
  <c r="T1479" i="1"/>
  <c r="T1481" i="1"/>
  <c r="T1483" i="1"/>
  <c r="T1485" i="1"/>
  <c r="AN1486" i="1"/>
  <c r="AJ1486" i="1" s="1"/>
  <c r="T1487" i="1"/>
  <c r="T1489" i="1"/>
  <c r="T1491" i="1"/>
  <c r="T1493" i="1"/>
  <c r="T1495" i="1"/>
  <c r="T1497" i="1"/>
  <c r="T1499" i="1"/>
  <c r="T1501" i="1"/>
  <c r="T1503" i="1"/>
  <c r="AN1504" i="1"/>
  <c r="AJ1504" i="1" s="1"/>
  <c r="T1505" i="1"/>
  <c r="AN1506" i="1"/>
  <c r="AJ1506" i="1" s="1"/>
  <c r="T1507" i="1"/>
  <c r="T1509" i="1"/>
  <c r="T1511" i="1"/>
  <c r="T1513" i="1"/>
  <c r="T1515" i="1"/>
  <c r="T1517" i="1"/>
  <c r="AN1518" i="1"/>
  <c r="AJ1518" i="1" s="1"/>
  <c r="T1519" i="1"/>
  <c r="T1521" i="1"/>
  <c r="T1523" i="1"/>
  <c r="T1525" i="1"/>
  <c r="T1527" i="1"/>
  <c r="T1529" i="1"/>
  <c r="T1531" i="1"/>
  <c r="T1533" i="1"/>
  <c r="AN1534" i="1"/>
  <c r="AJ1534" i="1" s="1"/>
  <c r="T1535" i="1"/>
  <c r="T1537" i="1"/>
  <c r="T1539" i="1"/>
  <c r="T1541" i="1"/>
  <c r="T1543" i="1"/>
  <c r="AN1544" i="1"/>
  <c r="AJ1544" i="1" s="1"/>
  <c r="T1545" i="1"/>
  <c r="T1547" i="1"/>
  <c r="T1549" i="1"/>
  <c r="T1551" i="1"/>
  <c r="T1553" i="1"/>
  <c r="AN1554" i="1"/>
  <c r="AJ1554" i="1" s="1"/>
  <c r="T1555" i="1"/>
  <c r="T1557" i="1"/>
  <c r="AN1558" i="1"/>
  <c r="AJ1558" i="1" s="1"/>
  <c r="T1559" i="1"/>
  <c r="T1561" i="1"/>
  <c r="T1563" i="1"/>
  <c r="T1565" i="1"/>
  <c r="T1567" i="1"/>
  <c r="AN1568" i="1"/>
  <c r="AJ1568" i="1" s="1"/>
  <c r="T1569" i="1"/>
  <c r="T1571" i="1"/>
  <c r="T1573" i="1"/>
  <c r="T1575" i="1"/>
  <c r="T1577" i="1"/>
  <c r="T1579" i="1"/>
  <c r="T1581" i="1"/>
  <c r="T1583" i="1"/>
  <c r="T1585" i="1"/>
  <c r="T1587" i="1"/>
  <c r="T1589" i="1"/>
  <c r="T1591" i="1"/>
  <c r="T1593" i="1"/>
  <c r="T1595" i="1"/>
  <c r="T1597" i="1"/>
  <c r="T1599" i="1"/>
  <c r="AN1600" i="1"/>
  <c r="AJ1600" i="1" s="1"/>
  <c r="T1601" i="1"/>
  <c r="T1603" i="1"/>
  <c r="AN1604" i="1"/>
  <c r="AJ1604" i="1" s="1"/>
  <c r="T1605" i="1"/>
  <c r="T1607" i="1"/>
  <c r="T1609" i="1"/>
  <c r="T1611" i="1"/>
  <c r="T1613" i="1"/>
  <c r="T1615" i="1"/>
  <c r="T1617" i="1"/>
  <c r="T1619" i="1"/>
  <c r="T1621" i="1"/>
  <c r="T1623" i="1"/>
  <c r="T1625" i="1"/>
  <c r="T1627" i="1"/>
  <c r="AN1628" i="1"/>
  <c r="AJ1628" i="1" s="1"/>
  <c r="T1629" i="1"/>
  <c r="T1631" i="1"/>
  <c r="T1633" i="1"/>
  <c r="T1635" i="1"/>
  <c r="AN1636" i="1"/>
  <c r="AJ1636" i="1" s="1"/>
  <c r="T1637" i="1"/>
  <c r="T1639" i="1"/>
  <c r="T1641" i="1"/>
  <c r="T1643" i="1"/>
  <c r="T1645" i="1"/>
  <c r="T1647" i="1"/>
  <c r="AN1648" i="1"/>
  <c r="AJ1648" i="1" s="1"/>
  <c r="T1649" i="1"/>
  <c r="AN1650" i="1"/>
  <c r="AJ1650" i="1" s="1"/>
  <c r="T1651" i="1"/>
  <c r="AN1652" i="1"/>
  <c r="AJ1652" i="1" s="1"/>
  <c r="T1653" i="1"/>
  <c r="T1655" i="1"/>
  <c r="AN1656" i="1"/>
  <c r="AJ1656" i="1" s="1"/>
  <c r="T1657" i="1"/>
  <c r="T1659" i="1"/>
  <c r="AN1659" i="1"/>
  <c r="AJ1659" i="1" s="1"/>
  <c r="T1661" i="1"/>
  <c r="T1663" i="1"/>
  <c r="AN1663" i="1"/>
  <c r="AJ1663" i="1" s="1"/>
  <c r="T1665" i="1"/>
  <c r="AN1665" i="1"/>
  <c r="AJ1665" i="1" s="1"/>
  <c r="T1667" i="1"/>
  <c r="AN1668" i="1"/>
  <c r="AJ1668" i="1" s="1"/>
  <c r="T1669" i="1"/>
  <c r="T1671" i="1"/>
  <c r="T1673" i="1"/>
  <c r="T1675" i="1"/>
  <c r="AN1675" i="1"/>
  <c r="AJ1675" i="1" s="1"/>
  <c r="T1676" i="1"/>
  <c r="AN1677" i="1"/>
  <c r="AJ1677" i="1" s="1"/>
  <c r="T1678" i="1"/>
  <c r="AN1679" i="1"/>
  <c r="AJ1679" i="1" s="1"/>
  <c r="T1680" i="1"/>
  <c r="T1682" i="1"/>
  <c r="AN1683" i="1"/>
  <c r="AJ1683" i="1" s="1"/>
  <c r="T1684" i="1"/>
  <c r="T1686" i="1"/>
  <c r="T1688" i="1"/>
  <c r="AN1689" i="1"/>
  <c r="AJ1689" i="1" s="1"/>
  <c r="T1690" i="1"/>
  <c r="T1692" i="1"/>
  <c r="T1694" i="1"/>
  <c r="T1696" i="1"/>
  <c r="T1698" i="1"/>
  <c r="AN1699" i="1"/>
  <c r="AJ1699" i="1" s="1"/>
  <c r="T1700" i="1"/>
  <c r="AN1701" i="1"/>
  <c r="AJ1701" i="1" s="1"/>
  <c r="T1702" i="1"/>
  <c r="AN1703" i="1"/>
  <c r="AJ1703" i="1" s="1"/>
  <c r="T1704" i="1"/>
  <c r="T1706" i="1"/>
  <c r="T1708" i="1"/>
  <c r="T1710" i="1"/>
  <c r="AN1711" i="1"/>
  <c r="AJ1711" i="1" s="1"/>
  <c r="T1712" i="1"/>
  <c r="T1714" i="1"/>
  <c r="AN1715" i="1"/>
  <c r="AJ1715" i="1" s="1"/>
  <c r="T1716" i="1"/>
  <c r="T1718" i="1"/>
  <c r="AN1719" i="1"/>
  <c r="AJ1719" i="1" s="1"/>
  <c r="T1720" i="1"/>
  <c r="T1722" i="1"/>
  <c r="T1724" i="1"/>
  <c r="T1726" i="1"/>
  <c r="T1728" i="1"/>
  <c r="AN1729" i="1"/>
  <c r="AJ1729" i="1" s="1"/>
  <c r="T1730" i="1"/>
  <c r="T1732" i="1"/>
  <c r="AN1733" i="1"/>
  <c r="AJ1733" i="1" s="1"/>
  <c r="T1734" i="1"/>
  <c r="T1736" i="1"/>
  <c r="AN1737" i="1"/>
  <c r="AJ1737" i="1" s="1"/>
  <c r="T1738" i="1"/>
  <c r="T1740" i="1"/>
  <c r="T1742" i="1"/>
  <c r="T1744" i="1"/>
  <c r="T1746" i="1"/>
  <c r="T1748" i="1"/>
  <c r="AN1749" i="1"/>
  <c r="AJ1749" i="1" s="1"/>
  <c r="T1750" i="1"/>
  <c r="T1752" i="1"/>
  <c r="AN1753" i="1"/>
  <c r="AJ1753" i="1" s="1"/>
  <c r="T1754" i="1"/>
  <c r="T1756" i="1"/>
  <c r="T1758" i="1"/>
  <c r="T1760" i="1"/>
  <c r="T1762" i="1"/>
  <c r="T1764" i="1"/>
  <c r="AN1765" i="1"/>
  <c r="AJ1765" i="1" s="1"/>
  <c r="T1766" i="1"/>
  <c r="T1768" i="1"/>
  <c r="AN1769" i="1"/>
  <c r="AJ1769" i="1" s="1"/>
  <c r="T1770" i="1"/>
  <c r="T1772" i="1"/>
  <c r="T1774" i="1"/>
  <c r="T1776" i="1"/>
  <c r="T1778" i="1"/>
  <c r="AN1779" i="1"/>
  <c r="AJ1779" i="1" s="1"/>
  <c r="T1780" i="1"/>
  <c r="AN1781" i="1"/>
  <c r="AJ1781" i="1" s="1"/>
  <c r="T1782" i="1"/>
  <c r="T1784" i="1"/>
  <c r="T1786" i="1"/>
  <c r="T1788" i="1"/>
  <c r="AN1789" i="1"/>
  <c r="AJ1789" i="1" s="1"/>
  <c r="T1790" i="1"/>
  <c r="T1792" i="1"/>
  <c r="AN1793" i="1"/>
  <c r="AJ1793" i="1" s="1"/>
  <c r="T1794" i="1"/>
  <c r="AN1795" i="1"/>
  <c r="AJ1795" i="1" s="1"/>
  <c r="T1796" i="1"/>
  <c r="T1798" i="1"/>
  <c r="T1800" i="1"/>
  <c r="T1802" i="1"/>
  <c r="AN1803" i="1"/>
  <c r="AJ1803" i="1" s="1"/>
  <c r="T1804" i="1"/>
  <c r="T1806" i="1"/>
  <c r="AN1807" i="1"/>
  <c r="AJ1807" i="1" s="1"/>
  <c r="T1808" i="1"/>
  <c r="AN1809" i="1"/>
  <c r="AJ1809" i="1" s="1"/>
  <c r="T1810" i="1"/>
  <c r="AN1811" i="1"/>
  <c r="AJ1811" i="1" s="1"/>
  <c r="T1812" i="1"/>
  <c r="T1814" i="1"/>
  <c r="T1816" i="1"/>
  <c r="T1818" i="1"/>
  <c r="AN1819" i="1"/>
  <c r="AJ1819" i="1" s="1"/>
  <c r="T1820" i="1"/>
  <c r="T1822" i="1"/>
  <c r="T1824" i="1"/>
  <c r="T1826" i="1"/>
  <c r="T1828" i="1"/>
  <c r="T1830" i="1"/>
  <c r="AN1831" i="1"/>
  <c r="AJ1831" i="1" s="1"/>
  <c r="T1832" i="1"/>
  <c r="T1834" i="1"/>
  <c r="T1836" i="1"/>
  <c r="T1838" i="1"/>
  <c r="T1840" i="1"/>
  <c r="T1842" i="1"/>
  <c r="AN1843" i="1"/>
  <c r="AJ1843" i="1" s="1"/>
  <c r="T1844" i="1"/>
  <c r="AN1845" i="1"/>
  <c r="AJ1845" i="1" s="1"/>
  <c r="T1846" i="1"/>
  <c r="T1848" i="1"/>
  <c r="T1850" i="1"/>
  <c r="T1852" i="1"/>
  <c r="T1854" i="1"/>
  <c r="T1856" i="1"/>
  <c r="AN1857" i="1"/>
  <c r="AJ1857" i="1" s="1"/>
  <c r="T1858" i="1"/>
  <c r="AN1859" i="1"/>
  <c r="AJ1859" i="1" s="1"/>
  <c r="T1860" i="1"/>
  <c r="T1862" i="1"/>
  <c r="T1864" i="1"/>
  <c r="T1866" i="1"/>
  <c r="AN1867" i="1"/>
  <c r="AJ1867" i="1" s="1"/>
  <c r="T1868" i="1"/>
  <c r="AN1869" i="1"/>
  <c r="AJ1869" i="1" s="1"/>
  <c r="T1870" i="1"/>
  <c r="T1872" i="1"/>
  <c r="T1874" i="1"/>
  <c r="T1876" i="1"/>
  <c r="AN1877" i="1"/>
  <c r="AJ1877" i="1" s="1"/>
  <c r="T1878" i="1"/>
  <c r="AN1879" i="1"/>
  <c r="AJ1879" i="1" s="1"/>
  <c r="T1880" i="1"/>
  <c r="T1882" i="1"/>
  <c r="AN1883" i="1"/>
  <c r="AJ1883" i="1" s="1"/>
  <c r="T1884" i="1"/>
  <c r="AN1885" i="1"/>
  <c r="AJ1885" i="1" s="1"/>
  <c r="T1886" i="1"/>
  <c r="AN1887" i="1"/>
  <c r="AJ1887" i="1" s="1"/>
  <c r="T1888" i="1"/>
  <c r="T1890" i="1"/>
  <c r="AN1891" i="1"/>
  <c r="AJ1891" i="1" s="1"/>
  <c r="T1892" i="1"/>
  <c r="AN1893" i="1"/>
  <c r="AJ1893" i="1" s="1"/>
  <c r="T1894" i="1"/>
  <c r="AN1895" i="1"/>
  <c r="AJ1895" i="1" s="1"/>
  <c r="T1896" i="1"/>
  <c r="T1898" i="1"/>
  <c r="AN1899" i="1"/>
  <c r="AJ1899" i="1" s="1"/>
  <c r="T1900" i="1"/>
  <c r="AN1901" i="1"/>
  <c r="AJ1901" i="1" s="1"/>
  <c r="T1902" i="1"/>
  <c r="T1904" i="1"/>
  <c r="AN1905" i="1"/>
  <c r="AJ1905" i="1" s="1"/>
  <c r="T1906" i="1"/>
  <c r="AN1907" i="1"/>
  <c r="AJ1907" i="1" s="1"/>
  <c r="T1908" i="1"/>
  <c r="AN1909" i="1"/>
  <c r="AJ1909" i="1" s="1"/>
  <c r="T1910" i="1"/>
  <c r="AN1911" i="1"/>
  <c r="AJ1911" i="1" s="1"/>
  <c r="T1912" i="1"/>
  <c r="T1914" i="1"/>
  <c r="T1916" i="1"/>
  <c r="T1404" i="1"/>
  <c r="AN1407" i="1"/>
  <c r="AJ1407" i="1" s="1"/>
  <c r="T1408" i="1"/>
  <c r="T1412" i="1"/>
  <c r="AN1420" i="1"/>
  <c r="AJ1420" i="1" s="1"/>
  <c r="AN1421" i="1"/>
  <c r="AJ1421" i="1" s="1"/>
  <c r="T1422" i="1"/>
  <c r="T1424" i="1"/>
  <c r="AN1425" i="1"/>
  <c r="AJ1425" i="1" s="1"/>
  <c r="T1426" i="1"/>
  <c r="AN1427" i="1"/>
  <c r="AJ1427" i="1" s="1"/>
  <c r="T1428" i="1"/>
  <c r="T1430" i="1"/>
  <c r="AN1431" i="1"/>
  <c r="AJ1431" i="1" s="1"/>
  <c r="T1432" i="1"/>
  <c r="T1434" i="1"/>
  <c r="AN1435" i="1"/>
  <c r="AJ1435" i="1" s="1"/>
  <c r="T1436" i="1"/>
  <c r="AN1437" i="1"/>
  <c r="AJ1437" i="1" s="1"/>
  <c r="T1438" i="1"/>
  <c r="T1440" i="1"/>
  <c r="AN1441" i="1"/>
  <c r="AJ1441" i="1" s="1"/>
  <c r="T1442" i="1"/>
  <c r="T1444" i="1"/>
  <c r="T1446" i="1"/>
  <c r="T1448" i="1"/>
  <c r="AN1449" i="1"/>
  <c r="AJ1449" i="1" s="1"/>
  <c r="T1450" i="1"/>
  <c r="T1452" i="1"/>
  <c r="T1454" i="1"/>
  <c r="T1456" i="1"/>
  <c r="T1458" i="1"/>
  <c r="T1460" i="1"/>
  <c r="T1462" i="1"/>
  <c r="T1464" i="1"/>
  <c r="T1466" i="1"/>
  <c r="T1468" i="1"/>
  <c r="T1470" i="1"/>
  <c r="T1472" i="1"/>
  <c r="T1474" i="1"/>
  <c r="AN1475" i="1"/>
  <c r="AJ1475" i="1" s="1"/>
  <c r="T1476" i="1"/>
  <c r="T1478" i="1"/>
  <c r="T1480" i="1"/>
  <c r="T1482" i="1"/>
  <c r="T1484" i="1"/>
  <c r="T1486" i="1"/>
  <c r="T1488" i="1"/>
  <c r="T1490" i="1"/>
  <c r="T1492" i="1"/>
  <c r="AN1493" i="1"/>
  <c r="AJ1493" i="1" s="1"/>
  <c r="T1494" i="1"/>
  <c r="T1496" i="1"/>
  <c r="T1498" i="1"/>
  <c r="T1500" i="1"/>
  <c r="T1502" i="1"/>
  <c r="T1504" i="1"/>
  <c r="T1506" i="1"/>
  <c r="T1508" i="1"/>
  <c r="T1510" i="1"/>
  <c r="T1512" i="1"/>
  <c r="T1514" i="1"/>
  <c r="T1516" i="1"/>
  <c r="T1518" i="1"/>
  <c r="AN1519" i="1"/>
  <c r="AJ1519" i="1" s="1"/>
  <c r="T1520" i="1"/>
  <c r="T1522" i="1"/>
  <c r="T1524" i="1"/>
  <c r="T1526" i="1"/>
  <c r="T1528" i="1"/>
  <c r="T1530" i="1"/>
  <c r="T1532" i="1"/>
  <c r="T1534" i="1"/>
  <c r="AN1535" i="1"/>
  <c r="AJ1535" i="1" s="1"/>
  <c r="T1536" i="1"/>
  <c r="T1538" i="1"/>
  <c r="T1540" i="1"/>
  <c r="T1542" i="1"/>
  <c r="T1544" i="1"/>
  <c r="T1546" i="1"/>
  <c r="T1548" i="1"/>
  <c r="T1550" i="1"/>
  <c r="T1552" i="1"/>
  <c r="T1554" i="1"/>
  <c r="T1556" i="1"/>
  <c r="T1558" i="1"/>
  <c r="T1560" i="1"/>
  <c r="T1562" i="1"/>
  <c r="T1564" i="1"/>
  <c r="T1566" i="1"/>
  <c r="T1568" i="1"/>
  <c r="T1570" i="1"/>
  <c r="T1572" i="1"/>
  <c r="T1574" i="1"/>
  <c r="T1576" i="1"/>
  <c r="AN1577" i="1"/>
  <c r="AJ1577" i="1" s="1"/>
  <c r="T1578" i="1"/>
  <c r="T1580" i="1"/>
  <c r="AN1581" i="1"/>
  <c r="AJ1581" i="1" s="1"/>
  <c r="T1582" i="1"/>
  <c r="T1584" i="1"/>
  <c r="T1586" i="1"/>
  <c r="T1588" i="1"/>
  <c r="AN1589" i="1"/>
  <c r="AJ1589" i="1" s="1"/>
  <c r="T1590" i="1"/>
  <c r="T1592" i="1"/>
  <c r="AN1593" i="1"/>
  <c r="AJ1593" i="1" s="1"/>
  <c r="T1594" i="1"/>
  <c r="T1596" i="1"/>
  <c r="T1598" i="1"/>
  <c r="T1600" i="1"/>
  <c r="T1602" i="1"/>
  <c r="T1604" i="1"/>
  <c r="T1606" i="1"/>
  <c r="AN1607" i="1"/>
  <c r="AJ1607" i="1" s="1"/>
  <c r="T1608" i="1"/>
  <c r="T1610" i="1"/>
  <c r="T1612" i="1"/>
  <c r="T1614" i="1"/>
  <c r="AN1614" i="1"/>
  <c r="AJ1614" i="1" s="1"/>
  <c r="T1616" i="1"/>
  <c r="AN1617" i="1"/>
  <c r="AJ1617" i="1" s="1"/>
  <c r="T1618" i="1"/>
  <c r="T1620" i="1"/>
  <c r="T1622" i="1"/>
  <c r="T1624" i="1"/>
  <c r="AN1625" i="1"/>
  <c r="AJ1625" i="1" s="1"/>
  <c r="T1626" i="1"/>
  <c r="T1628" i="1"/>
  <c r="T1630" i="1"/>
  <c r="AN1631" i="1"/>
  <c r="AJ1631" i="1" s="1"/>
  <c r="T1632" i="1"/>
  <c r="T1634" i="1"/>
  <c r="T1636" i="1"/>
  <c r="T1638" i="1"/>
  <c r="AN1639" i="1"/>
  <c r="AJ1639" i="1" s="1"/>
  <c r="T1640" i="1"/>
  <c r="T1642" i="1"/>
  <c r="T1644" i="1"/>
  <c r="AN1645" i="1"/>
  <c r="AJ1645" i="1" s="1"/>
  <c r="T1646" i="1"/>
  <c r="T1648" i="1"/>
  <c r="AN1649" i="1"/>
  <c r="AJ1649" i="1" s="1"/>
  <c r="T1650" i="1"/>
  <c r="AN1651" i="1"/>
  <c r="AJ1651" i="1" s="1"/>
  <c r="T1652" i="1"/>
  <c r="AN1653" i="1"/>
  <c r="AJ1653" i="1" s="1"/>
  <c r="T1654" i="1"/>
  <c r="T1656" i="1"/>
  <c r="AN1657" i="1"/>
  <c r="AJ1657" i="1" s="1"/>
  <c r="T1658" i="1"/>
  <c r="AN1658" i="1"/>
  <c r="AJ1658" i="1" s="1"/>
  <c r="T1660" i="1"/>
  <c r="T1662" i="1"/>
  <c r="AN1662" i="1"/>
  <c r="AJ1662" i="1" s="1"/>
  <c r="T1664" i="1"/>
  <c r="AN1664" i="1"/>
  <c r="AJ1664" i="1" s="1"/>
  <c r="T1666" i="1"/>
  <c r="AN1666" i="1"/>
  <c r="AJ1666" i="1" s="1"/>
  <c r="T1668" i="1"/>
  <c r="T1670" i="1"/>
  <c r="T1672" i="1"/>
  <c r="AN1672" i="1"/>
  <c r="AJ1672" i="1" s="1"/>
  <c r="T1674" i="1"/>
  <c r="T1677" i="1"/>
  <c r="T1679" i="1"/>
  <c r="T1681" i="1"/>
  <c r="T1683" i="1"/>
  <c r="T1685" i="1"/>
  <c r="T1687" i="1"/>
  <c r="AN1688" i="1"/>
  <c r="AJ1688" i="1" s="1"/>
  <c r="T1689" i="1"/>
  <c r="T1691" i="1"/>
  <c r="AN1692" i="1"/>
  <c r="AJ1692" i="1" s="1"/>
  <c r="T1693" i="1"/>
  <c r="AN1694" i="1"/>
  <c r="AJ1694" i="1" s="1"/>
  <c r="T1695" i="1"/>
  <c r="AN1696" i="1"/>
  <c r="AJ1696" i="1" s="1"/>
  <c r="T1697" i="1"/>
  <c r="T1699" i="1"/>
  <c r="AN1700" i="1"/>
  <c r="AJ1700" i="1" s="1"/>
  <c r="T1701" i="1"/>
  <c r="AN1702" i="1"/>
  <c r="AJ1702" i="1" s="1"/>
  <c r="T1703" i="1"/>
  <c r="T1705" i="1"/>
  <c r="T1707" i="1"/>
  <c r="T1709" i="1"/>
  <c r="T1711" i="1"/>
  <c r="T1713" i="1"/>
  <c r="T1715" i="1"/>
  <c r="T1717" i="1"/>
  <c r="T1719" i="1"/>
  <c r="T1721" i="1"/>
  <c r="T1723" i="1"/>
  <c r="T1725" i="1"/>
  <c r="T1727" i="1"/>
  <c r="T1729" i="1"/>
  <c r="T1731" i="1"/>
  <c r="T1733" i="1"/>
  <c r="T1735" i="1"/>
  <c r="T1737" i="1"/>
  <c r="T1739" i="1"/>
  <c r="T1741" i="1"/>
  <c r="T1743" i="1"/>
  <c r="T1745" i="1"/>
  <c r="AN1746" i="1"/>
  <c r="AJ1746" i="1" s="1"/>
  <c r="T1747" i="1"/>
  <c r="T1749" i="1"/>
  <c r="T1751" i="1"/>
  <c r="T1753" i="1"/>
  <c r="T1755" i="1"/>
  <c r="T1757" i="1"/>
  <c r="T1759" i="1"/>
  <c r="T1761" i="1"/>
  <c r="AN1762" i="1"/>
  <c r="AJ1762" i="1" s="1"/>
  <c r="T1763" i="1"/>
  <c r="T1765" i="1"/>
  <c r="T1767" i="1"/>
  <c r="T1769" i="1"/>
  <c r="T1771" i="1"/>
  <c r="T1773" i="1"/>
  <c r="T1775" i="1"/>
  <c r="T1777" i="1"/>
  <c r="T1779" i="1"/>
  <c r="T1781" i="1"/>
  <c r="T1783" i="1"/>
  <c r="T1785" i="1"/>
  <c r="T1787" i="1"/>
  <c r="T1789" i="1"/>
  <c r="T1791" i="1"/>
  <c r="T1793" i="1"/>
  <c r="T1795" i="1"/>
  <c r="T1797" i="1"/>
  <c r="T1799" i="1"/>
  <c r="T1801" i="1"/>
  <c r="T1803" i="1"/>
  <c r="T1805" i="1"/>
  <c r="T1807" i="1"/>
  <c r="T1809" i="1"/>
  <c r="T1811" i="1"/>
  <c r="T1813" i="1"/>
  <c r="AN1814" i="1"/>
  <c r="AJ1814" i="1" s="1"/>
  <c r="T1815" i="1"/>
  <c r="T1817" i="1"/>
  <c r="T1819" i="1"/>
  <c r="T1821" i="1"/>
  <c r="AN1822" i="1"/>
  <c r="AJ1822" i="1" s="1"/>
  <c r="T1823" i="1"/>
  <c r="T1825" i="1"/>
  <c r="AN1826" i="1"/>
  <c r="AJ1826" i="1" s="1"/>
  <c r="T1827" i="1"/>
  <c r="T1829" i="1"/>
  <c r="T1831" i="1"/>
  <c r="T1833" i="1"/>
  <c r="AN1834" i="1"/>
  <c r="AJ1834" i="1" s="1"/>
  <c r="T1835" i="1"/>
  <c r="T1837" i="1"/>
  <c r="T1839" i="1"/>
  <c r="T1841" i="1"/>
  <c r="T1843" i="1"/>
  <c r="T1845" i="1"/>
  <c r="AN1846" i="1"/>
  <c r="AJ1846" i="1" s="1"/>
  <c r="T1847" i="1"/>
  <c r="AN1848" i="1"/>
  <c r="AJ1848" i="1" s="1"/>
  <c r="T1849" i="1"/>
  <c r="AN1850" i="1"/>
  <c r="AJ1850" i="1" s="1"/>
  <c r="T1851" i="1"/>
  <c r="AN1852" i="1"/>
  <c r="AJ1852" i="1" s="1"/>
  <c r="T1853" i="1"/>
  <c r="T1855" i="1"/>
  <c r="AN1856" i="1"/>
  <c r="AJ1856" i="1" s="1"/>
  <c r="T1857" i="1"/>
  <c r="T1859" i="1"/>
  <c r="T1861" i="1"/>
  <c r="T1863" i="1"/>
  <c r="T1865" i="1"/>
  <c r="AN1866" i="1"/>
  <c r="AJ1866" i="1" s="1"/>
  <c r="T1867" i="1"/>
  <c r="T1869" i="1"/>
  <c r="T1871" i="1"/>
  <c r="T1873" i="1"/>
  <c r="T1875" i="1"/>
  <c r="T1877" i="1"/>
  <c r="AN1878" i="1"/>
  <c r="AJ1878" i="1" s="1"/>
  <c r="T1879" i="1"/>
  <c r="T1881" i="1"/>
  <c r="AN1882" i="1"/>
  <c r="AJ1882" i="1" s="1"/>
  <c r="T1883" i="1"/>
  <c r="AN1884" i="1"/>
  <c r="AJ1884" i="1" s="1"/>
  <c r="T1885" i="1"/>
  <c r="AN1886" i="1"/>
  <c r="AJ1886" i="1" s="1"/>
  <c r="T1887" i="1"/>
  <c r="T1889" i="1"/>
  <c r="AN1890" i="1"/>
  <c r="AJ1890" i="1" s="1"/>
  <c r="T1891" i="1"/>
  <c r="AN1892" i="1"/>
  <c r="AJ1892" i="1" s="1"/>
  <c r="T1893" i="1"/>
  <c r="T1895" i="1"/>
  <c r="T1897" i="1"/>
  <c r="AN1898" i="1"/>
  <c r="AJ1898" i="1" s="1"/>
  <c r="T1899" i="1"/>
  <c r="AN1900" i="1"/>
  <c r="AJ1900" i="1" s="1"/>
  <c r="T1901" i="1"/>
  <c r="T1903" i="1"/>
  <c r="AN1904" i="1"/>
  <c r="AJ1904" i="1" s="1"/>
  <c r="T1905" i="1"/>
  <c r="AN1906" i="1"/>
  <c r="AJ1906" i="1" s="1"/>
  <c r="T1907" i="1"/>
  <c r="AN1908" i="1"/>
  <c r="AJ1908" i="1" s="1"/>
  <c r="T1909" i="1"/>
  <c r="T1911" i="1"/>
  <c r="T1913" i="1"/>
  <c r="T1915" i="1"/>
  <c r="AN1916" i="1"/>
  <c r="AJ1916" i="1" s="1"/>
  <c r="T1917" i="1"/>
  <c r="AN1918" i="1"/>
  <c r="AJ1918" i="1" s="1"/>
  <c r="T1919" i="1"/>
  <c r="T1921" i="1"/>
  <c r="T1923" i="1"/>
  <c r="T1925" i="1"/>
  <c r="AM310" i="1"/>
  <c r="AI310" i="1" s="1"/>
  <c r="AM354" i="1"/>
  <c r="AI354" i="1" s="1"/>
  <c r="AM360" i="1"/>
  <c r="AI360" i="1" s="1"/>
  <c r="AM392" i="1"/>
  <c r="AI392" i="1" s="1"/>
  <c r="AM379" i="1"/>
  <c r="AI379" i="1" s="1"/>
  <c r="AM415" i="1"/>
  <c r="AI415" i="1" s="1"/>
  <c r="AM419" i="1"/>
  <c r="AI419" i="1" s="1"/>
  <c r="AM431" i="1"/>
  <c r="AI431" i="1" s="1"/>
  <c r="AM451" i="1"/>
  <c r="AI451" i="1" s="1"/>
  <c r="AM444" i="1"/>
  <c r="AI444" i="1" s="1"/>
  <c r="AM458" i="1"/>
  <c r="AI458" i="1" s="1"/>
  <c r="AM552" i="1"/>
  <c r="AI552" i="1" s="1"/>
  <c r="AM523" i="1"/>
  <c r="AI523" i="1" s="1"/>
  <c r="AM541" i="1"/>
  <c r="AI541" i="1" s="1"/>
  <c r="AM568" i="1"/>
  <c r="AI568" i="1" s="1"/>
  <c r="AM582" i="1"/>
  <c r="AI582" i="1" s="1"/>
  <c r="AM602" i="1"/>
  <c r="AI602" i="1" s="1"/>
  <c r="AM617" i="1"/>
  <c r="AI617" i="1" s="1"/>
  <c r="AM642" i="1"/>
  <c r="AI642" i="1" s="1"/>
  <c r="AM669" i="1"/>
  <c r="AI669" i="1" s="1"/>
  <c r="AM679" i="1"/>
  <c r="AI679" i="1" s="1"/>
  <c r="AM696" i="1"/>
  <c r="AI696" i="1" s="1"/>
  <c r="AM704" i="1"/>
  <c r="AI704" i="1" s="1"/>
  <c r="AM714" i="1"/>
  <c r="AI714" i="1" s="1"/>
  <c r="AM720" i="1"/>
  <c r="AI720" i="1" s="1"/>
  <c r="AM724" i="1"/>
  <c r="AI724" i="1" s="1"/>
  <c r="AM728" i="1"/>
  <c r="AI728" i="1" s="1"/>
  <c r="AM742" i="1"/>
  <c r="AI742" i="1" s="1"/>
  <c r="AM744" i="1"/>
  <c r="AI744" i="1" s="1"/>
  <c r="AM746" i="1"/>
  <c r="AI746" i="1" s="1"/>
  <c r="AM752" i="1"/>
  <c r="AI752" i="1" s="1"/>
  <c r="AM654" i="1"/>
  <c r="AI654" i="1" s="1"/>
  <c r="AM884" i="1"/>
  <c r="AI884" i="1" s="1"/>
  <c r="AM896" i="1"/>
  <c r="AI896" i="1" s="1"/>
  <c r="AM910" i="1"/>
  <c r="AI910" i="1" s="1"/>
  <c r="AM920" i="1"/>
  <c r="AI920" i="1" s="1"/>
  <c r="AM928" i="1"/>
  <c r="AI928" i="1" s="1"/>
  <c r="AM936" i="1"/>
  <c r="AI936" i="1" s="1"/>
  <c r="AM972" i="1"/>
  <c r="AI972" i="1" s="1"/>
  <c r="AM976" i="1"/>
  <c r="AI976" i="1" s="1"/>
  <c r="AM982" i="1"/>
  <c r="AI982" i="1" s="1"/>
  <c r="AM984" i="1"/>
  <c r="AI984" i="1" s="1"/>
  <c r="AM986" i="1"/>
  <c r="AI986" i="1" s="1"/>
  <c r="AM990" i="1"/>
  <c r="AI990" i="1" s="1"/>
  <c r="AM735" i="1"/>
  <c r="AI735" i="1" s="1"/>
  <c r="AM737" i="1"/>
  <c r="AI737" i="1" s="1"/>
  <c r="AM747" i="1"/>
  <c r="AI747" i="1" s="1"/>
  <c r="AM749" i="1"/>
  <c r="AI749" i="1" s="1"/>
  <c r="AM753" i="1"/>
  <c r="AI753" i="1" s="1"/>
  <c r="AM757" i="1"/>
  <c r="AI757" i="1" s="1"/>
  <c r="AM771" i="1"/>
  <c r="AI771" i="1" s="1"/>
  <c r="AM789" i="1"/>
  <c r="AI789" i="1" s="1"/>
  <c r="AM813" i="1"/>
  <c r="AI813" i="1" s="1"/>
  <c r="AM829" i="1"/>
  <c r="AI829" i="1" s="1"/>
  <c r="AM841" i="1"/>
  <c r="AI841" i="1" s="1"/>
  <c r="AM855" i="1"/>
  <c r="AI855" i="1" s="1"/>
  <c r="AM955" i="1"/>
  <c r="AI955" i="1" s="1"/>
  <c r="AM961" i="1"/>
  <c r="AI961" i="1" s="1"/>
  <c r="AM1105" i="1"/>
  <c r="AI1105" i="1" s="1"/>
  <c r="AM1117" i="1"/>
  <c r="AI1117" i="1" s="1"/>
  <c r="AM1139" i="1"/>
  <c r="AI1139" i="1" s="1"/>
  <c r="AM1149" i="1"/>
  <c r="AI1149" i="1" s="1"/>
  <c r="AM1165" i="1"/>
  <c r="AI1165" i="1" s="1"/>
  <c r="AM1173" i="1"/>
  <c r="AI1173" i="1" s="1"/>
  <c r="AM1189" i="1"/>
  <c r="AI1189" i="1" s="1"/>
  <c r="AM1195" i="1"/>
  <c r="AI1195" i="1" s="1"/>
  <c r="AM1203" i="1"/>
  <c r="AI1203" i="1" s="1"/>
  <c r="AM1207" i="1"/>
  <c r="AI1207" i="1" s="1"/>
  <c r="AM1211" i="1"/>
  <c r="AI1211" i="1" s="1"/>
  <c r="AM1213" i="1"/>
  <c r="AI1213" i="1" s="1"/>
  <c r="AM1215" i="1"/>
  <c r="AI1215" i="1" s="1"/>
  <c r="AM1217" i="1"/>
  <c r="AI1217" i="1" s="1"/>
  <c r="AM1225" i="1"/>
  <c r="AI1225" i="1" s="1"/>
  <c r="AM1227" i="1"/>
  <c r="AI1227" i="1" s="1"/>
  <c r="AM1249" i="1"/>
  <c r="AI1249" i="1" s="1"/>
  <c r="AM1267" i="1"/>
  <c r="AI1267" i="1" s="1"/>
  <c r="AM1317" i="1"/>
  <c r="AI1317" i="1" s="1"/>
  <c r="AM1331" i="1"/>
  <c r="AI1331" i="1" s="1"/>
  <c r="AM1357" i="1"/>
  <c r="AI1357" i="1" s="1"/>
  <c r="AM1369" i="1"/>
  <c r="AI1369" i="1" s="1"/>
  <c r="AM1010" i="1"/>
  <c r="AI1010" i="1" s="1"/>
  <c r="AM1028" i="1"/>
  <c r="AI1028" i="1" s="1"/>
  <c r="AM1048" i="1"/>
  <c r="AI1048" i="1" s="1"/>
  <c r="AM1064" i="1"/>
  <c r="AI1064" i="1" s="1"/>
  <c r="AM1074" i="1"/>
  <c r="AI1074" i="1" s="1"/>
  <c r="AM1088" i="1"/>
  <c r="AI1088" i="1" s="1"/>
  <c r="AM1220" i="1"/>
  <c r="AI1220" i="1" s="1"/>
  <c r="AM1222" i="1"/>
  <c r="AI1222" i="1" s="1"/>
  <c r="AM1224" i="1"/>
  <c r="AI1224" i="1" s="1"/>
  <c r="AM1234" i="1"/>
  <c r="AI1234" i="1" s="1"/>
  <c r="AM1282" i="1"/>
  <c r="AI1282" i="1" s="1"/>
  <c r="AM1298" i="1"/>
  <c r="AI1298" i="1" s="1"/>
  <c r="AM1378" i="1"/>
  <c r="AI1378" i="1" s="1"/>
  <c r="AM1388" i="1"/>
  <c r="AI1388" i="1" s="1"/>
  <c r="AM1404" i="1"/>
  <c r="AI1404" i="1" s="1"/>
  <c r="AM1412" i="1"/>
  <c r="AI1412" i="1" s="1"/>
  <c r="AM1420" i="1"/>
  <c r="AI1420" i="1" s="1"/>
  <c r="AM1449" i="1"/>
  <c r="AI1449" i="1" s="1"/>
  <c r="AM1451" i="1"/>
  <c r="AI1451" i="1" s="1"/>
  <c r="AM1453" i="1"/>
  <c r="AI1453" i="1" s="1"/>
  <c r="AM1479" i="1"/>
  <c r="AI1479" i="1" s="1"/>
  <c r="AM1497" i="1"/>
  <c r="AI1497" i="1" s="1"/>
  <c r="AM1505" i="1"/>
  <c r="AI1505" i="1" s="1"/>
  <c r="AM1521" i="1"/>
  <c r="AI1521" i="1" s="1"/>
  <c r="AM1537" i="1"/>
  <c r="AI1537" i="1" s="1"/>
  <c r="AM1549" i="1"/>
  <c r="AI1549" i="1" s="1"/>
  <c r="AM1563" i="1"/>
  <c r="AI1563" i="1" s="1"/>
  <c r="AM1579" i="1"/>
  <c r="AI1579" i="1" s="1"/>
  <c r="AM1591" i="1"/>
  <c r="AI1591" i="1" s="1"/>
  <c r="AM1647" i="1"/>
  <c r="AI1647" i="1" s="1"/>
  <c r="AM1658" i="1"/>
  <c r="AI1658" i="1" s="1"/>
  <c r="AM1678" i="1"/>
  <c r="AI1678" i="1" s="1"/>
  <c r="AM1682" i="1"/>
  <c r="AI1682" i="1" s="1"/>
  <c r="AM1692" i="1"/>
  <c r="AI1692" i="1" s="1"/>
  <c r="AM1694" i="1"/>
  <c r="AI1694" i="1" s="1"/>
  <c r="AM1696" i="1"/>
  <c r="AI1696" i="1" s="1"/>
  <c r="AM1716" i="1"/>
  <c r="AI1716" i="1" s="1"/>
  <c r="AM1734" i="1"/>
  <c r="AI1734" i="1" s="1"/>
  <c r="AM1750" i="1"/>
  <c r="AI1750" i="1" s="1"/>
  <c r="AM1766" i="1"/>
  <c r="AI1766" i="1" s="1"/>
  <c r="AM1780" i="1"/>
  <c r="AI1780" i="1" s="1"/>
  <c r="AM1794" i="1"/>
  <c r="AI1794" i="1" s="1"/>
  <c r="AM1858" i="1"/>
  <c r="AI1858" i="1" s="1"/>
  <c r="AM1868" i="1"/>
  <c r="AI1868" i="1" s="1"/>
  <c r="AM1900" i="1"/>
  <c r="AI1900" i="1" s="1"/>
  <c r="AM1906" i="1"/>
  <c r="AI1906" i="1" s="1"/>
  <c r="AM1426" i="1"/>
  <c r="AI1426" i="1" s="1"/>
  <c r="AM1436" i="1"/>
  <c r="AI1436" i="1" s="1"/>
  <c r="AM1440" i="1"/>
  <c r="AI1440" i="1" s="1"/>
  <c r="AM1448" i="1"/>
  <c r="AI1448" i="1" s="1"/>
  <c r="AM1456" i="1"/>
  <c r="AI1456" i="1" s="1"/>
  <c r="AM1458" i="1"/>
  <c r="AI1458" i="1" s="1"/>
  <c r="AM1460" i="1"/>
  <c r="AI1460" i="1" s="1"/>
  <c r="AM1462" i="1"/>
  <c r="AI1462" i="1" s="1"/>
  <c r="AM1606" i="1"/>
  <c r="AI1606" i="1" s="1"/>
  <c r="AM1616" i="1"/>
  <c r="AI1616" i="1" s="1"/>
  <c r="AM1630" i="1"/>
  <c r="AI1630" i="1" s="1"/>
  <c r="AM1638" i="1"/>
  <c r="AI1638" i="1" s="1"/>
  <c r="AM1652" i="1"/>
  <c r="AI1652" i="1" s="1"/>
  <c r="AM1689" i="1"/>
  <c r="AI1689" i="1" s="1"/>
  <c r="AM1823" i="1"/>
  <c r="AI1823" i="1" s="1"/>
  <c r="AM1835" i="1"/>
  <c r="AI1835" i="1" s="1"/>
  <c r="AM1877" i="1"/>
  <c r="AI1877" i="1" s="1"/>
  <c r="AM1885" i="1"/>
  <c r="AI1885" i="1" s="1"/>
  <c r="AM284" i="1"/>
  <c r="AI284" i="1" s="1"/>
  <c r="AM318" i="1"/>
  <c r="AI318" i="1" s="1"/>
  <c r="AM366" i="1"/>
  <c r="AI366" i="1" s="1"/>
  <c r="AM373" i="1"/>
  <c r="AI373" i="1" s="1"/>
  <c r="AM384" i="1"/>
  <c r="AI384" i="1" s="1"/>
  <c r="AM390" i="1"/>
  <c r="AI390" i="1" s="1"/>
  <c r="AM409" i="1"/>
  <c r="AI409" i="1" s="1"/>
  <c r="AM443" i="1"/>
  <c r="AI443" i="1" s="1"/>
  <c r="AM449" i="1"/>
  <c r="AI449" i="1" s="1"/>
  <c r="AM465" i="1"/>
  <c r="AI465" i="1" s="1"/>
  <c r="AM424" i="1"/>
  <c r="AI424" i="1" s="1"/>
  <c r="AM430" i="1"/>
  <c r="AI430" i="1" s="1"/>
  <c r="AM454" i="1"/>
  <c r="AI454" i="1" s="1"/>
  <c r="AM467" i="1"/>
  <c r="AI467" i="1" s="1"/>
  <c r="AM471" i="1"/>
  <c r="AI471" i="1" s="1"/>
  <c r="AM473" i="1"/>
  <c r="AI473" i="1" s="1"/>
  <c r="AM468" i="1"/>
  <c r="AI468" i="1" s="1"/>
  <c r="AM474" i="1"/>
  <c r="AI474" i="1" s="1"/>
  <c r="AM513" i="1"/>
  <c r="AI513" i="1" s="1"/>
  <c r="AM533" i="1"/>
  <c r="AI533" i="1" s="1"/>
  <c r="AM549" i="1"/>
  <c r="AI549" i="1" s="1"/>
  <c r="AM575" i="1"/>
  <c r="AI575" i="1" s="1"/>
  <c r="AM591" i="1"/>
  <c r="AI591" i="1" s="1"/>
  <c r="AM605" i="1"/>
  <c r="AI605" i="1" s="1"/>
  <c r="AM619" i="1"/>
  <c r="AI619" i="1" s="1"/>
  <c r="AM680" i="1"/>
  <c r="AI680" i="1" s="1"/>
  <c r="AM712" i="1"/>
  <c r="AI712" i="1" s="1"/>
  <c r="AM718" i="1"/>
  <c r="AI718" i="1" s="1"/>
  <c r="AM726" i="1"/>
  <c r="AI726" i="1" s="1"/>
  <c r="AM730" i="1"/>
  <c r="AI730" i="1" s="1"/>
  <c r="AM844" i="1"/>
  <c r="AI844" i="1" s="1"/>
  <c r="AM631" i="1"/>
  <c r="AI631" i="1" s="1"/>
  <c r="AM643" i="1"/>
  <c r="AI643" i="1" s="1"/>
  <c r="AM672" i="1"/>
  <c r="AI672" i="1" s="1"/>
  <c r="AM697" i="1"/>
  <c r="AI697" i="1" s="1"/>
  <c r="AM705" i="1"/>
  <c r="AI705" i="1" s="1"/>
  <c r="AM858" i="1"/>
  <c r="AI858" i="1" s="1"/>
  <c r="AM880" i="1"/>
  <c r="AI880" i="1" s="1"/>
  <c r="AM892" i="1"/>
  <c r="AI892" i="1" s="1"/>
  <c r="AM902" i="1"/>
  <c r="AI902" i="1" s="1"/>
  <c r="AM912" i="1"/>
  <c r="AI912" i="1" s="1"/>
  <c r="AM930" i="1"/>
  <c r="AI930" i="1" s="1"/>
  <c r="AM938" i="1"/>
  <c r="AI938" i="1" s="1"/>
  <c r="AM946" i="1"/>
  <c r="AI946" i="1" s="1"/>
  <c r="AM948" i="1"/>
  <c r="AI948" i="1" s="1"/>
  <c r="AM954" i="1"/>
  <c r="AI954" i="1" s="1"/>
  <c r="AM958" i="1"/>
  <c r="AI958" i="1" s="1"/>
  <c r="AM960" i="1"/>
  <c r="AI960" i="1" s="1"/>
  <c r="AM964" i="1"/>
  <c r="AI964" i="1" s="1"/>
  <c r="AM968" i="1"/>
  <c r="AI968" i="1" s="1"/>
  <c r="AM727" i="1"/>
  <c r="AI727" i="1" s="1"/>
  <c r="AM731" i="1"/>
  <c r="AI731" i="1" s="1"/>
  <c r="AM781" i="1"/>
  <c r="AI781" i="1" s="1"/>
  <c r="AM799" i="1"/>
  <c r="AI799" i="1" s="1"/>
  <c r="AM809" i="1"/>
  <c r="AI809" i="1" s="1"/>
  <c r="AM825" i="1"/>
  <c r="AI825" i="1" s="1"/>
  <c r="AM945" i="1"/>
  <c r="AI945" i="1" s="1"/>
  <c r="AM951" i="1"/>
  <c r="AI951" i="1" s="1"/>
  <c r="AM953" i="1"/>
  <c r="AI953" i="1" s="1"/>
  <c r="AM959" i="1"/>
  <c r="AI959" i="1" s="1"/>
  <c r="AM965" i="1"/>
  <c r="AI965" i="1" s="1"/>
  <c r="AM969" i="1"/>
  <c r="AI969" i="1" s="1"/>
  <c r="AM1181" i="1"/>
  <c r="AI1181" i="1" s="1"/>
  <c r="AM1183" i="1"/>
  <c r="AI1183" i="1" s="1"/>
  <c r="AM1187" i="1"/>
  <c r="AI1187" i="1" s="1"/>
  <c r="AM1191" i="1"/>
  <c r="AI1191" i="1" s="1"/>
  <c r="AM1193" i="1"/>
  <c r="AI1193" i="1" s="1"/>
  <c r="AM1197" i="1"/>
  <c r="AI1197" i="1" s="1"/>
  <c r="AM1199" i="1"/>
  <c r="AI1199" i="1" s="1"/>
  <c r="AM1239" i="1"/>
  <c r="AI1239" i="1" s="1"/>
  <c r="AM1257" i="1"/>
  <c r="AI1257" i="1" s="1"/>
  <c r="AM1279" i="1"/>
  <c r="AI1279" i="1" s="1"/>
  <c r="AM1295" i="1"/>
  <c r="AI1295" i="1" s="1"/>
  <c r="AM1319" i="1"/>
  <c r="AI1319" i="1" s="1"/>
  <c r="AM1333" i="1"/>
  <c r="AI1333" i="1" s="1"/>
  <c r="AM1002" i="1"/>
  <c r="AI1002" i="1" s="1"/>
  <c r="AM1020" i="1"/>
  <c r="AI1020" i="1" s="1"/>
  <c r="AM1046" i="1"/>
  <c r="AI1046" i="1" s="1"/>
  <c r="AM1062" i="1"/>
  <c r="AI1062" i="1" s="1"/>
  <c r="AM1076" i="1"/>
  <c r="AI1076" i="1" s="1"/>
  <c r="AM1090" i="1"/>
  <c r="AI1090" i="1" s="1"/>
  <c r="AM1110" i="1"/>
  <c r="AI1110" i="1" s="1"/>
  <c r="AM1122" i="1"/>
  <c r="AI1122" i="1" s="1"/>
  <c r="AM1140" i="1"/>
  <c r="AI1140" i="1" s="1"/>
  <c r="AM1150" i="1"/>
  <c r="AI1150" i="1" s="1"/>
  <c r="AM1162" i="1"/>
  <c r="AI1162" i="1" s="1"/>
  <c r="AM1170" i="1"/>
  <c r="AI1170" i="1" s="1"/>
  <c r="AM1178" i="1"/>
  <c r="AI1178" i="1" s="1"/>
  <c r="AM1184" i="1"/>
  <c r="AI1184" i="1" s="1"/>
  <c r="AM1192" i="1"/>
  <c r="AI1192" i="1" s="1"/>
  <c r="AM1198" i="1"/>
  <c r="AI1198" i="1" s="1"/>
  <c r="AM1310" i="1"/>
  <c r="AI1310" i="1" s="1"/>
  <c r="AM1356" i="1"/>
  <c r="AI1356" i="1" s="1"/>
  <c r="AM1368" i="1"/>
  <c r="AI1368" i="1" s="1"/>
  <c r="AM1382" i="1"/>
  <c r="AI1382" i="1" s="1"/>
  <c r="AM1392" i="1"/>
  <c r="AI1392" i="1" s="1"/>
  <c r="AM1406" i="1"/>
  <c r="AI1406" i="1" s="1"/>
  <c r="AM1414" i="1"/>
  <c r="AI1414" i="1" s="1"/>
  <c r="AM1419" i="1"/>
  <c r="AI1419" i="1" s="1"/>
  <c r="AM1425" i="1"/>
  <c r="AI1425" i="1" s="1"/>
  <c r="AM1435" i="1"/>
  <c r="AI1435" i="1" s="1"/>
  <c r="AM1437" i="1"/>
  <c r="AI1437" i="1" s="1"/>
  <c r="AM1441" i="1"/>
  <c r="AI1441" i="1" s="1"/>
  <c r="AM1467" i="1"/>
  <c r="AI1467" i="1" s="1"/>
  <c r="AM1485" i="1"/>
  <c r="AI1485" i="1" s="1"/>
  <c r="AM1605" i="1"/>
  <c r="AI1605" i="1" s="1"/>
  <c r="AM1615" i="1"/>
  <c r="AI1615" i="1" s="1"/>
  <c r="AM1633" i="1"/>
  <c r="AI1633" i="1" s="1"/>
  <c r="AM1641" i="1"/>
  <c r="AI1641" i="1" s="1"/>
  <c r="AM1657" i="1"/>
  <c r="AI1657" i="1" s="1"/>
  <c r="AM1666" i="1"/>
  <c r="AI1666" i="1" s="1"/>
  <c r="AM1672" i="1"/>
  <c r="AI1672" i="1" s="1"/>
  <c r="AM1680" i="1"/>
  <c r="AI1680" i="1" s="1"/>
  <c r="AM1684" i="1"/>
  <c r="AI1684" i="1" s="1"/>
  <c r="AM1688" i="1"/>
  <c r="AI1688" i="1" s="1"/>
  <c r="AM1704" i="1"/>
  <c r="AI1704" i="1" s="1"/>
  <c r="AM1722" i="1"/>
  <c r="AI1722" i="1" s="1"/>
  <c r="AM1860" i="1"/>
  <c r="AI1860" i="1" s="1"/>
  <c r="AM1870" i="1"/>
  <c r="AI1870" i="1" s="1"/>
  <c r="AM1884" i="1"/>
  <c r="AI1884" i="1" s="1"/>
  <c r="AM1892" i="1"/>
  <c r="AI1892" i="1" s="1"/>
  <c r="AM1914" i="1"/>
  <c r="AI1914" i="1" s="1"/>
  <c r="AM1916" i="1"/>
  <c r="AI1916" i="1" s="1"/>
  <c r="AM1438" i="1"/>
  <c r="AI1438" i="1" s="1"/>
  <c r="AM1442" i="1"/>
  <c r="AI1442" i="1" s="1"/>
  <c r="AM1520" i="1"/>
  <c r="AI1520" i="1" s="1"/>
  <c r="AM1536" i="1"/>
  <c r="AI1536" i="1" s="1"/>
  <c r="AM1548" i="1"/>
  <c r="AI1548" i="1" s="1"/>
  <c r="AM1562" i="1"/>
  <c r="AI1562" i="1" s="1"/>
  <c r="AM1578" i="1"/>
  <c r="AI1578" i="1" s="1"/>
  <c r="AM1590" i="1"/>
  <c r="AI1590" i="1" s="1"/>
  <c r="AM1624" i="1"/>
  <c r="AI1624" i="1" s="1"/>
  <c r="AM1663" i="1"/>
  <c r="AI1663" i="1" s="1"/>
  <c r="AM1675" i="1"/>
  <c r="AI1675" i="1" s="1"/>
  <c r="AM1677" i="1"/>
  <c r="AI1677" i="1" s="1"/>
  <c r="AM1679" i="1"/>
  <c r="AI1679" i="1" s="1"/>
  <c r="AM1683" i="1"/>
  <c r="AI1683" i="1" s="1"/>
  <c r="AM1755" i="1"/>
  <c r="AI1755" i="1" s="1"/>
  <c r="AM1771" i="1"/>
  <c r="AI1771" i="1" s="1"/>
  <c r="AM1783" i="1"/>
  <c r="AI1783" i="1" s="1"/>
  <c r="AM1797" i="1"/>
  <c r="AI1797" i="1" s="1"/>
  <c r="AM1815" i="1"/>
  <c r="AI1815" i="1" s="1"/>
  <c r="AM1827" i="1"/>
  <c r="AI1827" i="1" s="1"/>
  <c r="AM1899" i="1"/>
  <c r="AI1899" i="1" s="1"/>
  <c r="AM1905" i="1"/>
  <c r="AI1905" i="1" s="1"/>
  <c r="AM1909" i="1"/>
  <c r="AI1909" i="1" s="1"/>
  <c r="AM1911" i="1"/>
  <c r="AI1911" i="1" s="1"/>
  <c r="AM1921" i="1"/>
  <c r="AI1921" i="1" s="1"/>
  <c r="AM282" i="1"/>
  <c r="AI282" i="1" s="1"/>
  <c r="AM312" i="1"/>
  <c r="AI312" i="1" s="1"/>
  <c r="AM314" i="1"/>
  <c r="AI314" i="1" s="1"/>
  <c r="AM322" i="1"/>
  <c r="AI322" i="1" s="1"/>
  <c r="AM324" i="1"/>
  <c r="AI324" i="1" s="1"/>
  <c r="AM328" i="1"/>
  <c r="AI328" i="1" s="1"/>
  <c r="AM330" i="1"/>
  <c r="AI330" i="1" s="1"/>
  <c r="AM332" i="1"/>
  <c r="AI332" i="1" s="1"/>
  <c r="AM334" i="1"/>
  <c r="AI334" i="1" s="1"/>
  <c r="AM338" i="1"/>
  <c r="AI338" i="1" s="1"/>
  <c r="AM520" i="1"/>
  <c r="AI520" i="1" s="1"/>
  <c r="AM538" i="1"/>
  <c r="AI538" i="1" s="1"/>
  <c r="AM556" i="1"/>
  <c r="AI556" i="1" s="1"/>
  <c r="AM558" i="1"/>
  <c r="AI558" i="1" s="1"/>
  <c r="AM564" i="1"/>
  <c r="AI564" i="1" s="1"/>
  <c r="AM553" i="1"/>
  <c r="AI553" i="1" s="1"/>
  <c r="AM574" i="1"/>
  <c r="AI574" i="1" s="1"/>
  <c r="AM576" i="1"/>
  <c r="AI576" i="1" s="1"/>
  <c r="AM578" i="1"/>
  <c r="AI578" i="1" s="1"/>
  <c r="AM580" i="1"/>
  <c r="AI580" i="1" s="1"/>
  <c r="AM590" i="1"/>
  <c r="AI590" i="1" s="1"/>
  <c r="AM592" i="1"/>
  <c r="AI592" i="1" s="1"/>
  <c r="AM594" i="1"/>
  <c r="AI594" i="1" s="1"/>
  <c r="AM596" i="1"/>
  <c r="AI596" i="1" s="1"/>
  <c r="AM600" i="1"/>
  <c r="AI600" i="1" s="1"/>
  <c r="AM559" i="1"/>
  <c r="AI559" i="1" s="1"/>
  <c r="AM561" i="1"/>
  <c r="AI561" i="1" s="1"/>
  <c r="AM565" i="1"/>
  <c r="AI565" i="1" s="1"/>
  <c r="AM567" i="1"/>
  <c r="AI567" i="1" s="1"/>
  <c r="AM569" i="1"/>
  <c r="AI569" i="1" s="1"/>
  <c r="AM571" i="1"/>
  <c r="AI571" i="1" s="1"/>
  <c r="AM581" i="1"/>
  <c r="AI581" i="1" s="1"/>
  <c r="AM583" i="1"/>
  <c r="AI583" i="1" s="1"/>
  <c r="AM585" i="1"/>
  <c r="AI585" i="1" s="1"/>
  <c r="AM587" i="1"/>
  <c r="AI587" i="1" s="1"/>
  <c r="AM599" i="1"/>
  <c r="AI599" i="1" s="1"/>
  <c r="AM808" i="1"/>
  <c r="AI808" i="1" s="1"/>
  <c r="AM810" i="1"/>
  <c r="AI810" i="1" s="1"/>
  <c r="AM814" i="1"/>
  <c r="AI814" i="1" s="1"/>
  <c r="AM820" i="1"/>
  <c r="AI820" i="1" s="1"/>
  <c r="AM824" i="1"/>
  <c r="AI824" i="1" s="1"/>
  <c r="AM826" i="1"/>
  <c r="AI826" i="1" s="1"/>
  <c r="AM830" i="1"/>
  <c r="AI830" i="1" s="1"/>
  <c r="AM836" i="1"/>
  <c r="AI836" i="1" s="1"/>
  <c r="AM779" i="1"/>
  <c r="AI779" i="1" s="1"/>
  <c r="AM797" i="1"/>
  <c r="AI797" i="1" s="1"/>
  <c r="AM805" i="1"/>
  <c r="AI805" i="1" s="1"/>
  <c r="AM811" i="1"/>
  <c r="AI811" i="1" s="1"/>
  <c r="AM815" i="1"/>
  <c r="AI815" i="1" s="1"/>
  <c r="AM817" i="1"/>
  <c r="AI817" i="1" s="1"/>
  <c r="AM821" i="1"/>
  <c r="AI821" i="1" s="1"/>
  <c r="AM827" i="1"/>
  <c r="AI827" i="1" s="1"/>
  <c r="AM831" i="1"/>
  <c r="AI831" i="1" s="1"/>
  <c r="AM833" i="1"/>
  <c r="AI833" i="1" s="1"/>
  <c r="AM839" i="1"/>
  <c r="AI839" i="1" s="1"/>
  <c r="AM1035" i="1"/>
  <c r="AI1035" i="1" s="1"/>
  <c r="AM1037" i="1"/>
  <c r="AI1037" i="1" s="1"/>
  <c r="AM1041" i="1"/>
  <c r="AI1041" i="1" s="1"/>
  <c r="AM1043" i="1"/>
  <c r="AI1043" i="1" s="1"/>
  <c r="AM1047" i="1"/>
  <c r="AI1047" i="1" s="1"/>
  <c r="AM1053" i="1"/>
  <c r="AI1053" i="1" s="1"/>
  <c r="AM1057" i="1"/>
  <c r="AI1057" i="1" s="1"/>
  <c r="AM1059" i="1"/>
  <c r="AI1059" i="1" s="1"/>
  <c r="AM1063" i="1"/>
  <c r="AI1063" i="1" s="1"/>
  <c r="AM1069" i="1"/>
  <c r="AI1069" i="1" s="1"/>
  <c r="AM1255" i="1"/>
  <c r="AI1255" i="1" s="1"/>
  <c r="AM1273" i="1"/>
  <c r="AI1273" i="1" s="1"/>
  <c r="AM1281" i="1"/>
  <c r="AI1281" i="1" s="1"/>
  <c r="AM1283" i="1"/>
  <c r="AI1283" i="1" s="1"/>
  <c r="AM1285" i="1"/>
  <c r="AI1285" i="1" s="1"/>
  <c r="AM1287" i="1"/>
  <c r="AI1287" i="1" s="1"/>
  <c r="AM1297" i="1"/>
  <c r="AI1297" i="1" s="1"/>
  <c r="AM1299" i="1"/>
  <c r="AI1299" i="1" s="1"/>
  <c r="AM1301" i="1"/>
  <c r="AI1301" i="1" s="1"/>
  <c r="AM1303" i="1"/>
  <c r="AI1303" i="1" s="1"/>
  <c r="AM1008" i="1"/>
  <c r="AI1008" i="1" s="1"/>
  <c r="AM1026" i="1"/>
  <c r="AI1026" i="1" s="1"/>
  <c r="AM1038" i="1"/>
  <c r="AI1038" i="1" s="1"/>
  <c r="AM1040" i="1"/>
  <c r="AI1040" i="1" s="1"/>
  <c r="AM1044" i="1"/>
  <c r="AI1044" i="1" s="1"/>
  <c r="AM1050" i="1"/>
  <c r="AI1050" i="1" s="1"/>
  <c r="AM1054" i="1"/>
  <c r="AI1054" i="1" s="1"/>
  <c r="AM1056" i="1"/>
  <c r="AI1056" i="1" s="1"/>
  <c r="AM1060" i="1"/>
  <c r="AI1060" i="1" s="1"/>
  <c r="AM1066" i="1"/>
  <c r="AI1066" i="1" s="1"/>
  <c r="AM1278" i="1"/>
  <c r="AI1278" i="1" s="1"/>
  <c r="AM1280" i="1"/>
  <c r="AI1280" i="1" s="1"/>
  <c r="AM1284" i="1"/>
  <c r="AI1284" i="1" s="1"/>
  <c r="AM1290" i="1"/>
  <c r="AI1290" i="1" s="1"/>
  <c r="AM1294" i="1"/>
  <c r="AI1294" i="1" s="1"/>
  <c r="AM1296" i="1"/>
  <c r="AI1296" i="1" s="1"/>
  <c r="AM1300" i="1"/>
  <c r="AI1300" i="1" s="1"/>
  <c r="AM1306" i="1"/>
  <c r="AI1306" i="1" s="1"/>
  <c r="AM1481" i="1"/>
  <c r="AI1481" i="1" s="1"/>
  <c r="AM1499" i="1"/>
  <c r="AI1499" i="1" s="1"/>
  <c r="AM1509" i="1"/>
  <c r="AI1509" i="1" s="1"/>
  <c r="AM1513" i="1"/>
  <c r="AI1513" i="1" s="1"/>
  <c r="AM1515" i="1"/>
  <c r="AI1515" i="1" s="1"/>
  <c r="AM1519" i="1"/>
  <c r="AI1519" i="1" s="1"/>
  <c r="AM1525" i="1"/>
  <c r="AI1525" i="1" s="1"/>
  <c r="AM1529" i="1"/>
  <c r="AI1529" i="1" s="1"/>
  <c r="AM1531" i="1"/>
  <c r="AI1531" i="1" s="1"/>
  <c r="AM1535" i="1"/>
  <c r="AI1535" i="1" s="1"/>
  <c r="AM1543" i="1"/>
  <c r="AI1543" i="1" s="1"/>
  <c r="AM1714" i="1"/>
  <c r="AI1714" i="1" s="1"/>
  <c r="AM1732" i="1"/>
  <c r="AI1732" i="1" s="1"/>
  <c r="AM1742" i="1"/>
  <c r="AI1742" i="1" s="1"/>
  <c r="AM1744" i="1"/>
  <c r="AI1744" i="1" s="1"/>
  <c r="AM1746" i="1"/>
  <c r="AI1746" i="1" s="1"/>
  <c r="AM1756" i="1"/>
  <c r="AI1756" i="1" s="1"/>
  <c r="AM1758" i="1"/>
  <c r="AI1758" i="1" s="1"/>
  <c r="AM1760" i="1"/>
  <c r="AI1760" i="1" s="1"/>
  <c r="AM1762" i="1"/>
  <c r="AI1762" i="1" s="1"/>
  <c r="AM1772" i="1"/>
  <c r="AI1772" i="1" s="1"/>
  <c r="AM1506" i="1"/>
  <c r="AI1506" i="1" s="1"/>
  <c r="AM1508" i="1"/>
  <c r="AI1508" i="1" s="1"/>
  <c r="AM1512" i="1"/>
  <c r="AI1512" i="1" s="1"/>
  <c r="AM1518" i="1"/>
  <c r="AI1518" i="1" s="1"/>
  <c r="AM1522" i="1"/>
  <c r="AI1522" i="1" s="1"/>
  <c r="AM1524" i="1"/>
  <c r="AI1524" i="1" s="1"/>
  <c r="AM1528" i="1"/>
  <c r="AI1528" i="1" s="1"/>
  <c r="AM1534" i="1"/>
  <c r="AI1534" i="1" s="1"/>
  <c r="AM1538" i="1"/>
  <c r="AI1538" i="1" s="1"/>
  <c r="AM1747" i="1"/>
  <c r="AI1747" i="1" s="1"/>
  <c r="AM1749" i="1"/>
  <c r="AI1749" i="1" s="1"/>
  <c r="AM1751" i="1"/>
  <c r="AI1751" i="1" s="1"/>
  <c r="AM1753" i="1"/>
  <c r="AI1753" i="1" s="1"/>
  <c r="AM1763" i="1"/>
  <c r="AI1763" i="1" s="1"/>
  <c r="AM1765" i="1"/>
  <c r="AI1765" i="1" s="1"/>
  <c r="AM1767" i="1"/>
  <c r="AI1767" i="1" s="1"/>
  <c r="AM1769" i="1"/>
  <c r="AI1769" i="1" s="1"/>
  <c r="AM299" i="1"/>
  <c r="AI299" i="1" s="1"/>
  <c r="AM313" i="1"/>
  <c r="AI313" i="1" s="1"/>
  <c r="AM336" i="1"/>
  <c r="AI336" i="1" s="1"/>
  <c r="AM357" i="1"/>
  <c r="AI357" i="1" s="1"/>
  <c r="AM376" i="1"/>
  <c r="AI376" i="1" s="1"/>
  <c r="AM378" i="1"/>
  <c r="AI378" i="1" s="1"/>
  <c r="AM380" i="1"/>
  <c r="AI380" i="1" s="1"/>
  <c r="AM388" i="1"/>
  <c r="AI388" i="1" s="1"/>
  <c r="AM375" i="1"/>
  <c r="AI375" i="1" s="1"/>
  <c r="AM383" i="1"/>
  <c r="AI383" i="1" s="1"/>
  <c r="AM385" i="1"/>
  <c r="AI385" i="1" s="1"/>
  <c r="AM387" i="1"/>
  <c r="AI387" i="1" s="1"/>
  <c r="AM389" i="1"/>
  <c r="AI389" i="1" s="1"/>
  <c r="AM391" i="1"/>
  <c r="AI391" i="1" s="1"/>
  <c r="AM393" i="1"/>
  <c r="AI393" i="1" s="1"/>
  <c r="AM397" i="1"/>
  <c r="AI397" i="1" s="1"/>
  <c r="AM870" i="1"/>
  <c r="AI870" i="1" s="1"/>
  <c r="AM1200" i="1"/>
  <c r="AI1200" i="1" s="1"/>
  <c r="BA41" i="1"/>
  <c r="AN302" i="1" s="1"/>
  <c r="AJ302" i="1" s="1"/>
  <c r="AM692" i="1"/>
  <c r="AI692" i="1" s="1"/>
  <c r="AM1070" i="1"/>
  <c r="AI1070" i="1" s="1"/>
  <c r="BA49" i="1"/>
  <c r="AN400" i="1" s="1"/>
  <c r="AJ400" i="1" s="1"/>
  <c r="AM401" i="1"/>
  <c r="AI401" i="1" s="1"/>
  <c r="BA53" i="1"/>
  <c r="AN659" i="1" s="1"/>
  <c r="AJ659" i="1" s="1"/>
  <c r="AM663" i="1"/>
  <c r="AI663" i="1" s="1"/>
  <c r="AM750" i="1"/>
  <c r="AI750" i="1" s="1"/>
  <c r="AM947" i="1"/>
  <c r="AI947" i="1" s="1"/>
  <c r="BA90" i="1"/>
  <c r="AN623" i="1" s="1"/>
  <c r="AJ623" i="1" s="1"/>
  <c r="AM527" i="1"/>
  <c r="AI527" i="1" s="1"/>
  <c r="AM545" i="1"/>
  <c r="AI545" i="1" s="1"/>
  <c r="AM570" i="1"/>
  <c r="AI570" i="1" s="1"/>
  <c r="AM586" i="1"/>
  <c r="AI586" i="1" s="1"/>
  <c r="AM616" i="1"/>
  <c r="AI616" i="1" s="1"/>
  <c r="AM603" i="1"/>
  <c r="AI603" i="1" s="1"/>
  <c r="AM632" i="1"/>
  <c r="AI632" i="1" s="1"/>
  <c r="AM636" i="1"/>
  <c r="AI636" i="1" s="1"/>
  <c r="AM644" i="1"/>
  <c r="AI644" i="1" s="1"/>
  <c r="AM646" i="1"/>
  <c r="AI646" i="1" s="1"/>
  <c r="AM648" i="1"/>
  <c r="AI648" i="1" s="1"/>
  <c r="AM649" i="1"/>
  <c r="AI649" i="1" s="1"/>
  <c r="AM651" i="1"/>
  <c r="AI651" i="1" s="1"/>
  <c r="AM653" i="1"/>
  <c r="AI653" i="1" s="1"/>
  <c r="AM764" i="1"/>
  <c r="AI764" i="1" s="1"/>
  <c r="AM782" i="1"/>
  <c r="AI782" i="1" s="1"/>
  <c r="AM818" i="1"/>
  <c r="AI818" i="1" s="1"/>
  <c r="AM834" i="1"/>
  <c r="AI834" i="1" s="1"/>
  <c r="AM846" i="1"/>
  <c r="AI846" i="1" s="1"/>
  <c r="AM633" i="1"/>
  <c r="AI633" i="1" s="1"/>
  <c r="AM637" i="1"/>
  <c r="AI637" i="1" s="1"/>
  <c r="AM639" i="1"/>
  <c r="AI639" i="1" s="1"/>
  <c r="AM641" i="1"/>
  <c r="AI641" i="1" s="1"/>
  <c r="AM860" i="1"/>
  <c r="AI860" i="1" s="1"/>
  <c r="AM872" i="1"/>
  <c r="AI872" i="1" s="1"/>
  <c r="AM876" i="1"/>
  <c r="AI876" i="1" s="1"/>
  <c r="AM878" i="1"/>
  <c r="AI878" i="1" s="1"/>
  <c r="AM886" i="1"/>
  <c r="AI886" i="1" s="1"/>
  <c r="AM888" i="1"/>
  <c r="AI888" i="1" s="1"/>
  <c r="AM890" i="1"/>
  <c r="AI890" i="1" s="1"/>
  <c r="AM898" i="1"/>
  <c r="AI898" i="1" s="1"/>
  <c r="AM873" i="1"/>
  <c r="AI873" i="1" s="1"/>
  <c r="AM879" i="1"/>
  <c r="AI879" i="1" s="1"/>
  <c r="AM881" i="1"/>
  <c r="AI881" i="1" s="1"/>
  <c r="AM883" i="1"/>
  <c r="AI883" i="1" s="1"/>
  <c r="AM891" i="1"/>
  <c r="AI891" i="1" s="1"/>
  <c r="AM893" i="1"/>
  <c r="AI893" i="1" s="1"/>
  <c r="AM895" i="1"/>
  <c r="AI895" i="1" s="1"/>
  <c r="AM1039" i="1"/>
  <c r="AI1039" i="1" s="1"/>
  <c r="AM1055" i="1"/>
  <c r="AI1055" i="1" s="1"/>
  <c r="AM1071" i="1"/>
  <c r="AI1071" i="1" s="1"/>
  <c r="AM1103" i="1"/>
  <c r="AI1103" i="1" s="1"/>
  <c r="AM1107" i="1"/>
  <c r="AI1107" i="1" s="1"/>
  <c r="AM1111" i="1"/>
  <c r="AI1111" i="1" s="1"/>
  <c r="AM1115" i="1"/>
  <c r="AI1115" i="1" s="1"/>
  <c r="AM1119" i="1"/>
  <c r="AI1119" i="1" s="1"/>
  <c r="AM1123" i="1"/>
  <c r="AI1123" i="1" s="1"/>
  <c r="AM1291" i="1"/>
  <c r="AI1291" i="1" s="1"/>
  <c r="AM1307" i="1"/>
  <c r="AI1307" i="1" s="1"/>
  <c r="AM1321" i="1"/>
  <c r="AI1321" i="1" s="1"/>
  <c r="AM1335" i="1"/>
  <c r="AI1335" i="1" s="1"/>
  <c r="AM1351" i="1"/>
  <c r="AI1351" i="1" s="1"/>
  <c r="AM1353" i="1"/>
  <c r="AI1353" i="1" s="1"/>
  <c r="AM1355" i="1"/>
  <c r="AI1355" i="1" s="1"/>
  <c r="AM1363" i="1"/>
  <c r="AI1363" i="1" s="1"/>
  <c r="AM1365" i="1"/>
  <c r="AI1365" i="1" s="1"/>
  <c r="AM1367" i="1"/>
  <c r="AI1367" i="1" s="1"/>
  <c r="AM1000" i="1"/>
  <c r="AI1000" i="1" s="1"/>
  <c r="AM1018" i="1"/>
  <c r="AI1018" i="1" s="1"/>
  <c r="AM1080" i="1"/>
  <c r="AI1080" i="1" s="1"/>
  <c r="AM1094" i="1"/>
  <c r="AI1094" i="1" s="1"/>
  <c r="AM1104" i="1"/>
  <c r="AI1104" i="1" s="1"/>
  <c r="AM1108" i="1"/>
  <c r="AI1108" i="1" s="1"/>
  <c r="AM1112" i="1"/>
  <c r="AI1112" i="1" s="1"/>
  <c r="AM1116" i="1"/>
  <c r="AI1116" i="1" s="1"/>
  <c r="AM1120" i="1"/>
  <c r="AI1120" i="1" s="1"/>
  <c r="AM1124" i="1"/>
  <c r="AI1124" i="1" s="1"/>
  <c r="AM1128" i="1"/>
  <c r="AI1128" i="1" s="1"/>
  <c r="AM1250" i="1"/>
  <c r="AI1250" i="1" s="1"/>
  <c r="AM1268" i="1"/>
  <c r="AI1268" i="1" s="1"/>
  <c r="AM1348" i="1"/>
  <c r="AI1348" i="1" s="1"/>
  <c r="AM1350" i="1"/>
  <c r="AI1350" i="1" s="1"/>
  <c r="AM1358" i="1"/>
  <c r="AI1358" i="1" s="1"/>
  <c r="AM1360" i="1"/>
  <c r="AI1360" i="1" s="1"/>
  <c r="AM1362" i="1"/>
  <c r="AI1362" i="1" s="1"/>
  <c r="AM1370" i="1"/>
  <c r="AI1370" i="1" s="1"/>
  <c r="AM1471" i="1"/>
  <c r="AI1471" i="1" s="1"/>
  <c r="AM1489" i="1"/>
  <c r="AI1489" i="1" s="1"/>
  <c r="AM1553" i="1"/>
  <c r="AI1553" i="1" s="1"/>
  <c r="AM1567" i="1"/>
  <c r="AI1567" i="1" s="1"/>
  <c r="AM1601" i="1"/>
  <c r="AI1601" i="1" s="1"/>
  <c r="AM1603" i="1"/>
  <c r="AI1603" i="1" s="1"/>
  <c r="AM1607" i="1"/>
  <c r="AI1607" i="1" s="1"/>
  <c r="AM1611" i="1"/>
  <c r="AI1611" i="1" s="1"/>
  <c r="AM1613" i="1"/>
  <c r="AI1613" i="1" s="1"/>
  <c r="AM1617" i="1"/>
  <c r="AI1617" i="1" s="1"/>
  <c r="AM1625" i="1"/>
  <c r="AI1625" i="1" s="1"/>
  <c r="AM1708" i="1"/>
  <c r="AI1708" i="1" s="1"/>
  <c r="AM1726" i="1"/>
  <c r="AI1726" i="1" s="1"/>
  <c r="AM1748" i="1"/>
  <c r="AI1748" i="1" s="1"/>
  <c r="AM1764" i="1"/>
  <c r="AI1764" i="1" s="1"/>
  <c r="AM1784" i="1"/>
  <c r="AI1784" i="1" s="1"/>
  <c r="AM1798" i="1"/>
  <c r="AI1798" i="1" s="1"/>
  <c r="AM1814" i="1"/>
  <c r="AI1814" i="1" s="1"/>
  <c r="AM1822" i="1"/>
  <c r="AI1822" i="1" s="1"/>
  <c r="AM1824" i="1"/>
  <c r="AI1824" i="1" s="1"/>
  <c r="AM1826" i="1"/>
  <c r="AI1826" i="1" s="1"/>
  <c r="AM1834" i="1"/>
  <c r="AI1834" i="1" s="1"/>
  <c r="AM1836" i="1"/>
  <c r="AI1836" i="1" s="1"/>
  <c r="AM1516" i="1"/>
  <c r="AI1516" i="1" s="1"/>
  <c r="AM1532" i="1"/>
  <c r="AI1532" i="1" s="1"/>
  <c r="AM1574" i="1"/>
  <c r="AI1574" i="1" s="1"/>
  <c r="AM1586" i="1"/>
  <c r="AI1586" i="1" s="1"/>
  <c r="AM1604" i="1"/>
  <c r="AI1604" i="1" s="1"/>
  <c r="AM1610" i="1"/>
  <c r="AI1610" i="1" s="1"/>
  <c r="AM1620" i="1"/>
  <c r="AI1620" i="1" s="1"/>
  <c r="AM1807" i="1"/>
  <c r="AI1807" i="1" s="1"/>
  <c r="AM1809" i="1"/>
  <c r="AI1809" i="1" s="1"/>
  <c r="AM1811" i="1"/>
  <c r="AI1811" i="1" s="1"/>
  <c r="AM1817" i="1"/>
  <c r="AI1817" i="1" s="1"/>
  <c r="AM1819" i="1"/>
  <c r="AI1819" i="1" s="1"/>
  <c r="AM1821" i="1"/>
  <c r="AI1821" i="1" s="1"/>
  <c r="AM1829" i="1"/>
  <c r="AI1829" i="1" s="1"/>
  <c r="AM1831" i="1"/>
  <c r="AI1831" i="1" s="1"/>
  <c r="AM1833" i="1"/>
  <c r="AI1833" i="1" s="1"/>
  <c r="AM1841" i="1"/>
  <c r="AI1841" i="1" s="1"/>
  <c r="Y109" i="1"/>
  <c r="AB109" i="1"/>
  <c r="AE109" i="1"/>
  <c r="AH109" i="1"/>
  <c r="Y111" i="1"/>
  <c r="AB111" i="1"/>
  <c r="AE111" i="1"/>
  <c r="AH111" i="1"/>
  <c r="Y113" i="1"/>
  <c r="AB113" i="1"/>
  <c r="AE113" i="1"/>
  <c r="AH113" i="1"/>
  <c r="Y115" i="1"/>
  <c r="AB115" i="1"/>
  <c r="AE115" i="1"/>
  <c r="AH115" i="1"/>
  <c r="Y117" i="1"/>
  <c r="AB117" i="1"/>
  <c r="AE117" i="1"/>
  <c r="AH117" i="1"/>
  <c r="Y119" i="1"/>
  <c r="AB119" i="1"/>
  <c r="AE119" i="1"/>
  <c r="AH119" i="1"/>
  <c r="Y121" i="1"/>
  <c r="AB121" i="1"/>
  <c r="AE121" i="1"/>
  <c r="AH121" i="1"/>
  <c r="Y123" i="1"/>
  <c r="AB123" i="1"/>
  <c r="AE123" i="1"/>
  <c r="AH123" i="1"/>
  <c r="Y125" i="1"/>
  <c r="AB125" i="1"/>
  <c r="AE125" i="1"/>
  <c r="AH125" i="1"/>
  <c r="Y127" i="1"/>
  <c r="AB127" i="1"/>
  <c r="AE127" i="1"/>
  <c r="AH127" i="1"/>
  <c r="Y129" i="1"/>
  <c r="AB129" i="1"/>
  <c r="AE129" i="1"/>
  <c r="AH129" i="1"/>
  <c r="Y131" i="1"/>
  <c r="AB131" i="1"/>
  <c r="AE131" i="1"/>
  <c r="AH131" i="1"/>
  <c r="Y133" i="1"/>
  <c r="AB133" i="1"/>
  <c r="AE133" i="1"/>
  <c r="AH133" i="1"/>
  <c r="Y135" i="1"/>
  <c r="AB135" i="1"/>
  <c r="AE135" i="1"/>
  <c r="AH135" i="1"/>
  <c r="Y137" i="1"/>
  <c r="AB137" i="1"/>
  <c r="AE137" i="1"/>
  <c r="AH137" i="1"/>
  <c r="Y139" i="1"/>
  <c r="AB139" i="1"/>
  <c r="AE139" i="1"/>
  <c r="AH139" i="1"/>
  <c r="AM340" i="1"/>
  <c r="AI340" i="1" s="1"/>
  <c r="AM656" i="1"/>
  <c r="AI656" i="1" s="1"/>
  <c r="AM899" i="1"/>
  <c r="AI899" i="1" s="1"/>
  <c r="AM1274" i="1"/>
  <c r="AI1274" i="1" s="1"/>
  <c r="Y235" i="1"/>
  <c r="AB235" i="1"/>
  <c r="AE235" i="1"/>
  <c r="AH235" i="1"/>
  <c r="Y242" i="1"/>
  <c r="AB242" i="1"/>
  <c r="AE242" i="1"/>
  <c r="BB243" i="1"/>
  <c r="AM690" i="1"/>
  <c r="AI690" i="1" s="1"/>
  <c r="AM967" i="1"/>
  <c r="AI967" i="1" s="1"/>
  <c r="AM1209" i="1"/>
  <c r="AI1209" i="1" s="1"/>
  <c r="Y243" i="1"/>
  <c r="AB243" i="1"/>
  <c r="AE243" i="1"/>
  <c r="Y244" i="1"/>
  <c r="AB244" i="1"/>
  <c r="AE244" i="1"/>
  <c r="Y245" i="1"/>
  <c r="AB245" i="1"/>
  <c r="AE245" i="1"/>
  <c r="Y246" i="1"/>
  <c r="AB246" i="1"/>
  <c r="AE246" i="1"/>
  <c r="Y247" i="1"/>
  <c r="AE247" i="1"/>
  <c r="AH247" i="1"/>
  <c r="Y249" i="1"/>
  <c r="AB249" i="1"/>
  <c r="AE249" i="1"/>
  <c r="AH249" i="1"/>
  <c r="Y251" i="1"/>
  <c r="AB251" i="1"/>
  <c r="AE251" i="1"/>
  <c r="AH251" i="1"/>
  <c r="Y253" i="1"/>
  <c r="AB253" i="1"/>
  <c r="AE253" i="1"/>
  <c r="AH253" i="1"/>
  <c r="BB257" i="1"/>
  <c r="AN1217" i="1" s="1"/>
  <c r="AJ1217" i="1" s="1"/>
  <c r="AM1218" i="1"/>
  <c r="AI1218" i="1" s="1"/>
  <c r="Y257" i="1"/>
  <c r="AE257" i="1"/>
  <c r="AH257" i="1"/>
  <c r="BB259" i="1"/>
  <c r="AM341" i="1"/>
  <c r="AI341" i="1" s="1"/>
  <c r="AM655" i="1"/>
  <c r="AI655" i="1" s="1"/>
  <c r="AM1344" i="1"/>
  <c r="AI1344" i="1" s="1"/>
  <c r="Y259" i="1"/>
  <c r="AB259" i="1"/>
  <c r="AE259" i="1"/>
  <c r="AH259" i="1"/>
  <c r="BB260" i="1"/>
  <c r="AN1314" i="1" s="1"/>
  <c r="AJ1314" i="1" s="1"/>
  <c r="AM550" i="1"/>
  <c r="AI550" i="1" s="1"/>
  <c r="AM1045" i="1"/>
  <c r="AI1045" i="1" s="1"/>
  <c r="AM1061" i="1"/>
  <c r="AI1061" i="1" s="1"/>
  <c r="AM1073" i="1"/>
  <c r="AI1073" i="1" s="1"/>
  <c r="AM1075" i="1"/>
  <c r="AI1075" i="1" s="1"/>
  <c r="AM1077" i="1"/>
  <c r="AI1077" i="1" s="1"/>
  <c r="AM1079" i="1"/>
  <c r="AI1079" i="1" s="1"/>
  <c r="AM1081" i="1"/>
  <c r="AI1081" i="1" s="1"/>
  <c r="AM1083" i="1"/>
  <c r="AI1083" i="1" s="1"/>
  <c r="AM1085" i="1"/>
  <c r="AI1085" i="1" s="1"/>
  <c r="AM1087" i="1"/>
  <c r="AI1087" i="1" s="1"/>
  <c r="AM1089" i="1"/>
  <c r="AI1089" i="1" s="1"/>
  <c r="AM1091" i="1"/>
  <c r="AI1091" i="1" s="1"/>
  <c r="AM1093" i="1"/>
  <c r="AI1093" i="1" s="1"/>
  <c r="AM1095" i="1"/>
  <c r="AI1095" i="1" s="1"/>
  <c r="AM1097" i="1"/>
  <c r="AI1097" i="1" s="1"/>
  <c r="AM1099" i="1"/>
  <c r="AI1099" i="1" s="1"/>
  <c r="AM1277" i="1"/>
  <c r="AI1277" i="1" s="1"/>
  <c r="AM1293" i="1"/>
  <c r="AI1293" i="1" s="1"/>
  <c r="AM1347" i="1"/>
  <c r="AI1347" i="1" s="1"/>
  <c r="AM994" i="1"/>
  <c r="AI994" i="1" s="1"/>
  <c r="AM1012" i="1"/>
  <c r="AI1012" i="1" s="1"/>
  <c r="AM1252" i="1"/>
  <c r="AI1252" i="1" s="1"/>
  <c r="AM1270" i="1"/>
  <c r="AI1270" i="1" s="1"/>
  <c r="AM1312" i="1"/>
  <c r="AI1312" i="1" s="1"/>
  <c r="AM1316" i="1"/>
  <c r="AI1316" i="1" s="1"/>
  <c r="AM1318" i="1"/>
  <c r="AI1318" i="1" s="1"/>
  <c r="AM1320" i="1"/>
  <c r="AI1320" i="1" s="1"/>
  <c r="AM1322" i="1"/>
  <c r="AI1322" i="1" s="1"/>
  <c r="AM1324" i="1"/>
  <c r="AI1324" i="1" s="1"/>
  <c r="AM1326" i="1"/>
  <c r="AI1326" i="1" s="1"/>
  <c r="AM1328" i="1"/>
  <c r="AI1328" i="1" s="1"/>
  <c r="AM1330" i="1"/>
  <c r="AI1330" i="1" s="1"/>
  <c r="AM1332" i="1"/>
  <c r="AI1332" i="1" s="1"/>
  <c r="AM1334" i="1"/>
  <c r="AI1334" i="1" s="1"/>
  <c r="AM1336" i="1"/>
  <c r="AI1336" i="1" s="1"/>
  <c r="AM1338" i="1"/>
  <c r="AI1338" i="1" s="1"/>
  <c r="AM1340" i="1"/>
  <c r="AI1340" i="1" s="1"/>
  <c r="AM1342" i="1"/>
  <c r="AI1342" i="1" s="1"/>
  <c r="AM1346" i="1"/>
  <c r="AI1346" i="1" s="1"/>
  <c r="AM1473" i="1"/>
  <c r="AI1473" i="1" s="1"/>
  <c r="AM1491" i="1"/>
  <c r="AI1491" i="1" s="1"/>
  <c r="AM1517" i="1"/>
  <c r="AI1517" i="1" s="1"/>
  <c r="AM1533" i="1"/>
  <c r="AI1533" i="1" s="1"/>
  <c r="AM1545" i="1"/>
  <c r="AI1545" i="1" s="1"/>
  <c r="AM1555" i="1"/>
  <c r="AI1555" i="1" s="1"/>
  <c r="AM1559" i="1"/>
  <c r="AI1559" i="1" s="1"/>
  <c r="AM1569" i="1"/>
  <c r="AI1569" i="1" s="1"/>
  <c r="AM1544" i="1"/>
  <c r="AI1544" i="1" s="1"/>
  <c r="AM1546" i="1"/>
  <c r="AI1546" i="1" s="1"/>
  <c r="AM1550" i="1"/>
  <c r="AI1550" i="1" s="1"/>
  <c r="AM1554" i="1"/>
  <c r="AI1554" i="1" s="1"/>
  <c r="AM1556" i="1"/>
  <c r="AI1556" i="1" s="1"/>
  <c r="AM1558" i="1"/>
  <c r="AI1558" i="1" s="1"/>
  <c r="AM1560" i="1"/>
  <c r="AI1560" i="1" s="1"/>
  <c r="AM1564" i="1"/>
  <c r="AI1564" i="1" s="1"/>
  <c r="AM1568" i="1"/>
  <c r="AI1568" i="1" s="1"/>
  <c r="AM1570" i="1"/>
  <c r="AI1570" i="1" s="1"/>
  <c r="Y261" i="1"/>
  <c r="AB261" i="1"/>
  <c r="AE261" i="1"/>
  <c r="AH261" i="1"/>
  <c r="Y263" i="1"/>
  <c r="AB263" i="1"/>
  <c r="AE263" i="1"/>
  <c r="AH263" i="1"/>
  <c r="AM308" i="1"/>
  <c r="AI308" i="1" s="1"/>
  <c r="AM352" i="1"/>
  <c r="AI352" i="1" s="1"/>
  <c r="AM358" i="1"/>
  <c r="AI358" i="1" s="1"/>
  <c r="AM396" i="1"/>
  <c r="AI396" i="1" s="1"/>
  <c r="AM377" i="1"/>
  <c r="AI377" i="1" s="1"/>
  <c r="AM413" i="1"/>
  <c r="AI413" i="1" s="1"/>
  <c r="AM417" i="1"/>
  <c r="AI417" i="1" s="1"/>
  <c r="AM433" i="1"/>
  <c r="AI433" i="1" s="1"/>
  <c r="AM442" i="1"/>
  <c r="AI442" i="1" s="1"/>
  <c r="AM452" i="1"/>
  <c r="AI452" i="1" s="1"/>
  <c r="AM456" i="1"/>
  <c r="AI456" i="1" s="1"/>
  <c r="AM476" i="1"/>
  <c r="AI476" i="1" s="1"/>
  <c r="AM517" i="1"/>
  <c r="AI517" i="1" s="1"/>
  <c r="AM535" i="1"/>
  <c r="AI535" i="1" s="1"/>
  <c r="AM625" i="1"/>
  <c r="AI625" i="1" s="1"/>
  <c r="AM579" i="1"/>
  <c r="AI579" i="1" s="1"/>
  <c r="AM595" i="1"/>
  <c r="AI595" i="1" s="1"/>
  <c r="AM611" i="1"/>
  <c r="AI611" i="1" s="1"/>
  <c r="AM634" i="1"/>
  <c r="AI634" i="1" s="1"/>
  <c r="AM682" i="1"/>
  <c r="AI682" i="1" s="1"/>
  <c r="AM734" i="1"/>
  <c r="AI734" i="1" s="1"/>
  <c r="AM736" i="1"/>
  <c r="AI736" i="1" s="1"/>
  <c r="AM740" i="1"/>
  <c r="AI740" i="1" s="1"/>
  <c r="AM842" i="1"/>
  <c r="AI842" i="1" s="1"/>
  <c r="AM856" i="1"/>
  <c r="AI856" i="1" s="1"/>
  <c r="AM645" i="1"/>
  <c r="AI645" i="1" s="1"/>
  <c r="AM670" i="1"/>
  <c r="AI670" i="1" s="1"/>
  <c r="AM699" i="1"/>
  <c r="AI699" i="1" s="1"/>
  <c r="AM707" i="1"/>
  <c r="AI707" i="1" s="1"/>
  <c r="AM713" i="1"/>
  <c r="AI713" i="1" s="1"/>
  <c r="AM719" i="1"/>
  <c r="AI719" i="1" s="1"/>
  <c r="AM725" i="1"/>
  <c r="AI725" i="1" s="1"/>
  <c r="AM908" i="1"/>
  <c r="AI908" i="1" s="1"/>
  <c r="AM918" i="1"/>
  <c r="AI918" i="1" s="1"/>
  <c r="AM970" i="1"/>
  <c r="AI970" i="1" s="1"/>
  <c r="AM974" i="1"/>
  <c r="AI974" i="1" s="1"/>
  <c r="AM980" i="1"/>
  <c r="AI980" i="1" s="1"/>
  <c r="AM729" i="1"/>
  <c r="AI729" i="1" s="1"/>
  <c r="AM775" i="1"/>
  <c r="AI775" i="1" s="1"/>
  <c r="AM793" i="1"/>
  <c r="AI793" i="1" s="1"/>
  <c r="AM819" i="1"/>
  <c r="AI819" i="1" s="1"/>
  <c r="AM835" i="1"/>
  <c r="AI835" i="1" s="1"/>
  <c r="AM875" i="1"/>
  <c r="AI875" i="1" s="1"/>
  <c r="AM887" i="1"/>
  <c r="AI887" i="1" s="1"/>
  <c r="AM927" i="1"/>
  <c r="AI927" i="1" s="1"/>
  <c r="AM935" i="1"/>
  <c r="AI935" i="1" s="1"/>
  <c r="AM957" i="1"/>
  <c r="AI957" i="1" s="1"/>
  <c r="AM963" i="1"/>
  <c r="AI963" i="1" s="1"/>
  <c r="AM971" i="1"/>
  <c r="AI971" i="1" s="1"/>
  <c r="AM975" i="1"/>
  <c r="AI975" i="1" s="1"/>
  <c r="AM1109" i="1"/>
  <c r="AI1109" i="1" s="1"/>
  <c r="AM1121" i="1"/>
  <c r="AI1121" i="1" s="1"/>
  <c r="AM1201" i="1"/>
  <c r="AI1201" i="1" s="1"/>
  <c r="AM1205" i="1"/>
  <c r="AI1205" i="1" s="1"/>
  <c r="AM998" i="1"/>
  <c r="AI998" i="1" s="1"/>
  <c r="AM1016" i="1"/>
  <c r="AI1016" i="1" s="1"/>
  <c r="AM1036" i="1"/>
  <c r="AI1036" i="1" s="1"/>
  <c r="AM1052" i="1"/>
  <c r="AI1052" i="1" s="1"/>
  <c r="AM1086" i="1"/>
  <c r="AI1086" i="1" s="1"/>
  <c r="AM1100" i="1"/>
  <c r="AI1100" i="1" s="1"/>
  <c r="AM1148" i="1"/>
  <c r="AI1148" i="1" s="1"/>
  <c r="AM1158" i="1"/>
  <c r="AI1158" i="1" s="1"/>
  <c r="AM1168" i="1"/>
  <c r="AI1168" i="1" s="1"/>
  <c r="AM1176" i="1"/>
  <c r="AI1176" i="1" s="1"/>
  <c r="AM1190" i="1"/>
  <c r="AI1190" i="1" s="1"/>
  <c r="AM1196" i="1"/>
  <c r="AI1196" i="1" s="1"/>
  <c r="AM1204" i="1"/>
  <c r="AI1204" i="1" s="1"/>
  <c r="AM1208" i="1"/>
  <c r="AI1208" i="1" s="1"/>
  <c r="AM1465" i="1"/>
  <c r="AI1465" i="1" s="1"/>
  <c r="Y268" i="1"/>
  <c r="AB268" i="1"/>
  <c r="AE268" i="1"/>
  <c r="AH268" i="1"/>
  <c r="AB271" i="1"/>
  <c r="AE271" i="1"/>
  <c r="AH271" i="1"/>
  <c r="Y277" i="1"/>
  <c r="AB277" i="1"/>
  <c r="AE277" i="1"/>
  <c r="AH277" i="1"/>
  <c r="AM1851" i="1"/>
  <c r="AI1851" i="1" s="1"/>
  <c r="AM1849" i="1"/>
  <c r="AI1849" i="1" s="1"/>
  <c r="AM1673" i="1"/>
  <c r="AI1673" i="1" s="1"/>
  <c r="AM1847" i="1"/>
  <c r="AI1847" i="1" s="1"/>
  <c r="AM1671" i="1"/>
  <c r="AI1671" i="1" s="1"/>
  <c r="AM1691" i="1"/>
  <c r="AI1691" i="1" s="1"/>
  <c r="AM1669" i="1"/>
  <c r="AI1669" i="1" s="1"/>
  <c r="AM1667" i="1"/>
  <c r="AI1667" i="1" s="1"/>
  <c r="AM1651" i="1"/>
  <c r="AI1651" i="1" s="1"/>
  <c r="AM1649" i="1"/>
  <c r="AI1649" i="1" s="1"/>
  <c r="AM1646" i="1"/>
  <c r="AI1646" i="1" s="1"/>
  <c r="AM1626" i="1"/>
  <c r="AI1626" i="1" s="1"/>
  <c r="AM1614" i="1"/>
  <c r="AI1614" i="1" s="1"/>
  <c r="AM1507" i="1"/>
  <c r="AI1507" i="1" s="1"/>
  <c r="AM1445" i="1"/>
  <c r="AI1445" i="1" s="1"/>
  <c r="AM1622" i="1"/>
  <c r="AI1622" i="1" s="1"/>
  <c r="AM1413" i="1"/>
  <c r="AI1413" i="1" s="1"/>
  <c r="AM1407" i="1"/>
  <c r="AI1407" i="1" s="1"/>
  <c r="AM1235" i="1"/>
  <c r="AI1235" i="1" s="1"/>
  <c r="AM1308" i="1"/>
  <c r="AI1308" i="1" s="1"/>
  <c r="AM1179" i="1"/>
  <c r="AI1179" i="1" s="1"/>
  <c r="AM1101" i="1"/>
  <c r="AI1101" i="1" s="1"/>
  <c r="AM1309" i="1"/>
  <c r="AI1309" i="1" s="1"/>
  <c r="AM1031" i="1"/>
  <c r="AI1031" i="1" s="1"/>
  <c r="AM1837" i="1"/>
  <c r="AI1837" i="1" s="1"/>
  <c r="AM989" i="1"/>
  <c r="AI989" i="1" s="1"/>
  <c r="AM1160" i="1"/>
  <c r="AI1160" i="1" s="1"/>
  <c r="AM987" i="1"/>
  <c r="AI987" i="1" s="1"/>
  <c r="AM1464" i="1"/>
  <c r="AI1464" i="1" s="1"/>
  <c r="AM1665" i="1"/>
  <c r="AI1665" i="1" s="1"/>
  <c r="AM1327" i="1"/>
  <c r="AI1327" i="1" s="1"/>
  <c r="AM1341" i="1"/>
  <c r="AI1341" i="1" s="1"/>
  <c r="AM1349" i="1"/>
  <c r="AI1349" i="1" s="1"/>
  <c r="AM1361" i="1"/>
  <c r="AI1361" i="1" s="1"/>
  <c r="AM1244" i="1"/>
  <c r="AI1244" i="1" s="1"/>
  <c r="AM1262" i="1"/>
  <c r="AI1262" i="1" s="1"/>
  <c r="AM1276" i="1"/>
  <c r="AI1276" i="1" s="1"/>
  <c r="AM1292" i="1"/>
  <c r="AI1292" i="1" s="1"/>
  <c r="AM1380" i="1"/>
  <c r="AI1380" i="1" s="1"/>
  <c r="AM1390" i="1"/>
  <c r="AI1390" i="1" s="1"/>
  <c r="AM1418" i="1"/>
  <c r="AI1418" i="1" s="1"/>
  <c r="AM1403" i="1"/>
  <c r="AI1403" i="1" s="1"/>
  <c r="AM1411" i="1"/>
  <c r="AI1411" i="1" s="1"/>
  <c r="AM1423" i="1"/>
  <c r="AI1423" i="1" s="1"/>
  <c r="AM1429" i="1"/>
  <c r="AI1429" i="1" s="1"/>
  <c r="AM1433" i="1"/>
  <c r="AI1433" i="1" s="1"/>
  <c r="AM1551" i="1"/>
  <c r="AI1551" i="1" s="1"/>
  <c r="AM1565" i="1"/>
  <c r="AI1565" i="1" s="1"/>
  <c r="AM1575" i="1"/>
  <c r="AI1575" i="1" s="1"/>
  <c r="AM1587" i="1"/>
  <c r="AI1587" i="1" s="1"/>
  <c r="AM1655" i="1"/>
  <c r="AI1655" i="1" s="1"/>
  <c r="AM1662" i="1"/>
  <c r="AI1662" i="1" s="1"/>
  <c r="AM1720" i="1"/>
  <c r="AI1720" i="1" s="1"/>
  <c r="AM1738" i="1"/>
  <c r="AI1738" i="1" s="1"/>
  <c r="AM1754" i="1"/>
  <c r="AI1754" i="1" s="1"/>
  <c r="AM1770" i="1"/>
  <c r="AI1770" i="1" s="1"/>
  <c r="AM1782" i="1"/>
  <c r="AI1782" i="1" s="1"/>
  <c r="AM1796" i="1"/>
  <c r="AI1796" i="1" s="1"/>
  <c r="AM1820" i="1"/>
  <c r="AI1820" i="1" s="1"/>
  <c r="AM1832" i="1"/>
  <c r="AI1832" i="1" s="1"/>
  <c r="AM1878" i="1"/>
  <c r="AI1878" i="1" s="1"/>
  <c r="AM1886" i="1"/>
  <c r="AI1886" i="1" s="1"/>
  <c r="AM1896" i="1"/>
  <c r="AI1896" i="1" s="1"/>
  <c r="AM1902" i="1"/>
  <c r="AI1902" i="1" s="1"/>
  <c r="AM1422" i="1"/>
  <c r="AI1422" i="1" s="1"/>
  <c r="AM1424" i="1"/>
  <c r="AI1424" i="1" s="1"/>
  <c r="AM1428" i="1"/>
  <c r="AI1428" i="1" s="1"/>
  <c r="AM1432" i="1"/>
  <c r="AI1432" i="1" s="1"/>
  <c r="AM1484" i="1"/>
  <c r="AI1484" i="1" s="1"/>
  <c r="AM1502" i="1"/>
  <c r="AI1502" i="1" s="1"/>
  <c r="AM1510" i="1"/>
  <c r="AI1510" i="1" s="1"/>
  <c r="AM1526" i="1"/>
  <c r="AI1526" i="1" s="1"/>
  <c r="AM1602" i="1"/>
  <c r="AI1602" i="1" s="1"/>
  <c r="AM1612" i="1"/>
  <c r="AI1612" i="1" s="1"/>
  <c r="AM1632" i="1"/>
  <c r="AI1632" i="1" s="1"/>
  <c r="AM1640" i="1"/>
  <c r="AI1640" i="1" s="1"/>
  <c r="AM1648" i="1"/>
  <c r="AI1648" i="1" s="1"/>
  <c r="AM1650" i="1"/>
  <c r="AI1650" i="1" s="1"/>
  <c r="AM1654" i="1"/>
  <c r="AI1654" i="1" s="1"/>
  <c r="AM1656" i="1"/>
  <c r="AI1656" i="1" s="1"/>
  <c r="AM1661" i="1"/>
  <c r="AI1661" i="1" s="1"/>
  <c r="AM1861" i="1"/>
  <c r="AI1861" i="1" s="1"/>
  <c r="AM1871" i="1"/>
  <c r="AI1871" i="1" s="1"/>
  <c r="AM1895" i="1"/>
  <c r="AI1895" i="1" s="1"/>
  <c r="AM1897" i="1"/>
  <c r="AI1897" i="1" s="1"/>
  <c r="AM1901" i="1"/>
  <c r="AI1901" i="1" s="1"/>
  <c r="AM1903" i="1"/>
  <c r="AI1903" i="1" s="1"/>
  <c r="AM949" i="1"/>
  <c r="AI949" i="1" s="1"/>
  <c r="AM950" i="1"/>
  <c r="AI950" i="1" s="1"/>
  <c r="AM1853" i="1"/>
  <c r="AI1853" i="1" s="1"/>
  <c r="AM923" i="1"/>
  <c r="AI923" i="1" s="1"/>
  <c r="AM943" i="1"/>
  <c r="AI943" i="1" s="1"/>
  <c r="AM921" i="1"/>
  <c r="AI921" i="1" s="1"/>
  <c r="AM1159" i="1"/>
  <c r="AI1159" i="1" s="1"/>
  <c r="AM1643" i="1"/>
  <c r="AI1643" i="1" s="1"/>
  <c r="AM871" i="1"/>
  <c r="AI871" i="1" s="1"/>
  <c r="AM1214" i="1"/>
  <c r="AI1214" i="1" s="1"/>
  <c r="AM801" i="1"/>
  <c r="AI801" i="1" s="1"/>
  <c r="AM1229" i="1"/>
  <c r="AI1229" i="1" s="1"/>
  <c r="AM763" i="1"/>
  <c r="AI763" i="1" s="1"/>
  <c r="AM748" i="1"/>
  <c r="AI748" i="1" s="1"/>
  <c r="AM733" i="1"/>
  <c r="AI733" i="1" s="1"/>
  <c r="AM869" i="1"/>
  <c r="AI869" i="1" s="1"/>
  <c r="AM691" i="1"/>
  <c r="AI691" i="1" s="1"/>
  <c r="AM723" i="1"/>
  <c r="AI723" i="1" s="1"/>
  <c r="AM623" i="1"/>
  <c r="AI623" i="1" s="1"/>
  <c r="AM495" i="1"/>
  <c r="AI495" i="1" s="1"/>
  <c r="AM741" i="1"/>
  <c r="AI741" i="1" s="1"/>
  <c r="AM504" i="1"/>
  <c r="AI504" i="1" s="1"/>
  <c r="AM501" i="1"/>
  <c r="AI501" i="1" s="1"/>
  <c r="AM759" i="1"/>
  <c r="AI759" i="1" s="1"/>
  <c r="AM1396" i="1"/>
  <c r="AI1396" i="1" s="1"/>
  <c r="AM1540" i="1"/>
  <c r="AI1540" i="1" s="1"/>
  <c r="AM482" i="1"/>
  <c r="AI482" i="1" s="1"/>
  <c r="AM475" i="1"/>
  <c r="AI475" i="1" s="1"/>
  <c r="AM547" i="1"/>
  <c r="AI547" i="1" s="1"/>
  <c r="AM978" i="1"/>
  <c r="AI978" i="1" s="1"/>
  <c r="AM457" i="1"/>
  <c r="AI457" i="1" s="1"/>
  <c r="AM455" i="1"/>
  <c r="AI455" i="1" s="1"/>
  <c r="AM453" i="1"/>
  <c r="AI453" i="1" s="1"/>
  <c r="AM427" i="1"/>
  <c r="AI427" i="1" s="1"/>
  <c r="AM629" i="1"/>
  <c r="AI629" i="1" s="1"/>
  <c r="AM399" i="1"/>
  <c r="AI399" i="1" s="1"/>
  <c r="AM979" i="1"/>
  <c r="AI979" i="1" s="1"/>
  <c r="AM1463" i="1"/>
  <c r="AI1463" i="1" s="1"/>
  <c r="AM1597" i="1"/>
  <c r="AI1597" i="1" s="1"/>
  <c r="AM339" i="1"/>
  <c r="AI339" i="1" s="1"/>
  <c r="AM1233" i="1"/>
  <c r="AI1233" i="1" s="1"/>
  <c r="AM1698" i="1"/>
  <c r="AI1698" i="1" s="1"/>
  <c r="AM333" i="1"/>
  <c r="AI333" i="1" s="1"/>
  <c r="AM303" i="1"/>
  <c r="AI303" i="1" s="1"/>
  <c r="AM2510" i="1"/>
  <c r="AI2510" i="1" s="1"/>
  <c r="AE2510" i="1"/>
  <c r="Y2510" i="1"/>
  <c r="T2510" i="1"/>
  <c r="AN2509" i="1"/>
  <c r="AJ2509" i="1" s="1"/>
  <c r="AH2509" i="1"/>
  <c r="AB2509" i="1"/>
  <c r="R2509" i="1"/>
  <c r="AM2508" i="1"/>
  <c r="AI2508" i="1" s="1"/>
  <c r="AE2508" i="1"/>
  <c r="Y2508" i="1"/>
  <c r="T2508" i="1"/>
  <c r="AH2507" i="1"/>
  <c r="AB2507" i="1"/>
  <c r="R2507" i="1"/>
  <c r="AM2506" i="1"/>
  <c r="AI2506" i="1" s="1"/>
  <c r="AE2506" i="1"/>
  <c r="Y2506" i="1"/>
  <c r="T2506" i="1"/>
  <c r="AH2505" i="1"/>
  <c r="AB2505" i="1"/>
  <c r="R2505" i="1"/>
  <c r="AE2504" i="1"/>
  <c r="Y2504" i="1"/>
  <c r="T2504" i="1"/>
  <c r="AH2503" i="1"/>
  <c r="AB2503" i="1"/>
  <c r="R2503" i="1"/>
  <c r="AM2502" i="1"/>
  <c r="AI2502" i="1" s="1"/>
  <c r="AE2502" i="1"/>
  <c r="Y2502" i="1"/>
  <c r="T2502" i="1"/>
  <c r="AN2501" i="1"/>
  <c r="AJ2501" i="1" s="1"/>
  <c r="AH2501" i="1"/>
  <c r="AB2501" i="1"/>
  <c r="R2501" i="1"/>
  <c r="AM2500" i="1"/>
  <c r="AI2500" i="1" s="1"/>
  <c r="AE2500" i="1"/>
  <c r="Y2500" i="1"/>
  <c r="T2500" i="1"/>
  <c r="AN2499" i="1"/>
  <c r="AJ2499" i="1" s="1"/>
  <c r="AH2499" i="1"/>
  <c r="AB2499" i="1"/>
  <c r="R2499" i="1"/>
  <c r="AE2498" i="1"/>
  <c r="Y2498" i="1"/>
  <c r="T2498" i="1"/>
  <c r="AN2497" i="1"/>
  <c r="AJ2497" i="1" s="1"/>
  <c r="AH2497" i="1"/>
  <c r="Y2497" i="1"/>
  <c r="T2497" i="1"/>
  <c r="AH2496" i="1"/>
  <c r="AB2496" i="1"/>
  <c r="R2496" i="1"/>
  <c r="AE2495" i="1"/>
  <c r="Y2495" i="1"/>
  <c r="T2495" i="1"/>
  <c r="AN2494" i="1"/>
  <c r="AJ2494" i="1" s="1"/>
  <c r="AH2494" i="1"/>
  <c r="Y2494" i="1"/>
  <c r="T2494" i="1"/>
  <c r="AH2493" i="1"/>
  <c r="AB2493" i="1"/>
  <c r="R2493" i="1"/>
  <c r="AM2492" i="1"/>
  <c r="AI2492" i="1" s="1"/>
  <c r="AE2492" i="1"/>
  <c r="Y2492" i="1"/>
  <c r="T2492" i="1"/>
  <c r="AH2491" i="1"/>
  <c r="AB2491" i="1"/>
  <c r="R2491" i="1"/>
  <c r="AE2490" i="1"/>
  <c r="Y2490" i="1"/>
  <c r="T2490" i="1"/>
  <c r="AN2489" i="1"/>
  <c r="AJ2489" i="1" s="1"/>
  <c r="AH2489" i="1"/>
  <c r="AB2489" i="1"/>
  <c r="R2489" i="1"/>
  <c r="AE2488" i="1"/>
  <c r="Y2488" i="1"/>
  <c r="T2488" i="1"/>
  <c r="AH2487" i="1"/>
  <c r="AB2487" i="1"/>
  <c r="R2487" i="1"/>
  <c r="AM2486" i="1"/>
  <c r="AI2486" i="1" s="1"/>
  <c r="AE2486" i="1"/>
  <c r="Y2486" i="1"/>
  <c r="T2486" i="1"/>
  <c r="AN2485" i="1"/>
  <c r="AJ2485" i="1" s="1"/>
  <c r="AH2485" i="1"/>
  <c r="AB2485" i="1"/>
  <c r="R2485" i="1"/>
  <c r="AM2484" i="1"/>
  <c r="AI2484" i="1" s="1"/>
  <c r="AE2484" i="1"/>
  <c r="Y2484" i="1"/>
  <c r="T2484" i="1"/>
  <c r="AN2483" i="1"/>
  <c r="AJ2483" i="1" s="1"/>
  <c r="AH2483" i="1"/>
  <c r="AB2483" i="1"/>
  <c r="R2483" i="1"/>
  <c r="AM2482" i="1"/>
  <c r="AI2482" i="1" s="1"/>
  <c r="AE2482" i="1"/>
  <c r="Y2482" i="1"/>
  <c r="T2482" i="1"/>
  <c r="AN2481" i="1"/>
  <c r="AJ2481" i="1" s="1"/>
  <c r="AH2481" i="1"/>
  <c r="AB2481" i="1"/>
  <c r="R2481" i="1"/>
  <c r="AM2480" i="1"/>
  <c r="AI2480" i="1" s="1"/>
  <c r="AE2480" i="1"/>
  <c r="Y2480" i="1"/>
  <c r="T2480" i="1"/>
  <c r="AN2479" i="1"/>
  <c r="AJ2479" i="1" s="1"/>
  <c r="AH2479" i="1"/>
  <c r="AB2479" i="1"/>
  <c r="R2479" i="1"/>
  <c r="AE2478" i="1"/>
  <c r="Y2478" i="1"/>
  <c r="T2478" i="1"/>
  <c r="AN2477" i="1"/>
  <c r="AJ2477" i="1" s="1"/>
  <c r="AH2477" i="1"/>
  <c r="AB2477" i="1"/>
  <c r="R2477" i="1"/>
  <c r="AM2476" i="1"/>
  <c r="AI2476" i="1" s="1"/>
  <c r="AE2476" i="1"/>
  <c r="Y2476" i="1"/>
  <c r="T2476" i="1"/>
  <c r="AN2475" i="1"/>
  <c r="AJ2475" i="1" s="1"/>
  <c r="AH2475" i="1"/>
  <c r="AB2475" i="1"/>
  <c r="R2475" i="1"/>
  <c r="AM2474" i="1"/>
  <c r="AI2474" i="1" s="1"/>
  <c r="AE2474" i="1"/>
  <c r="Y2474" i="1"/>
  <c r="T2474" i="1"/>
  <c r="AN2473" i="1"/>
  <c r="AJ2473" i="1" s="1"/>
  <c r="AH2473" i="1"/>
  <c r="AB2473" i="1"/>
  <c r="R2473" i="1"/>
  <c r="AM2472" i="1"/>
  <c r="AI2472" i="1" s="1"/>
  <c r="AE2472" i="1"/>
  <c r="Y2472" i="1"/>
  <c r="T2472" i="1"/>
  <c r="AN2471" i="1"/>
  <c r="AJ2471" i="1" s="1"/>
  <c r="AH2471" i="1"/>
  <c r="AB2471" i="1"/>
  <c r="R2471" i="1"/>
  <c r="AM2470" i="1"/>
  <c r="AI2470" i="1" s="1"/>
  <c r="AE2470" i="1"/>
  <c r="Y2470" i="1"/>
  <c r="T2470" i="1"/>
  <c r="AN2469" i="1"/>
  <c r="AJ2469" i="1" s="1"/>
  <c r="AH2469" i="1"/>
  <c r="AB2469" i="1"/>
  <c r="R2469" i="1"/>
  <c r="AM2468" i="1"/>
  <c r="AI2468" i="1" s="1"/>
  <c r="AE2468" i="1"/>
  <c r="Y2468" i="1"/>
  <c r="T2468" i="1"/>
  <c r="AN2467" i="1"/>
  <c r="AJ2467" i="1" s="1"/>
  <c r="AH2467" i="1"/>
  <c r="AB2467" i="1"/>
  <c r="R2467" i="1"/>
  <c r="AM2466" i="1"/>
  <c r="AI2466" i="1" s="1"/>
  <c r="AE2466" i="1"/>
  <c r="Y2466" i="1"/>
  <c r="T2466" i="1"/>
  <c r="AH2465" i="1"/>
  <c r="AB2465" i="1"/>
  <c r="R2465" i="1"/>
  <c r="AM2464" i="1"/>
  <c r="AI2464" i="1" s="1"/>
  <c r="AB2464" i="1"/>
  <c r="R2464" i="1"/>
  <c r="AH2463" i="1"/>
  <c r="AB2463" i="1"/>
  <c r="R2463" i="1"/>
  <c r="AM2462" i="1"/>
  <c r="AI2462" i="1" s="1"/>
  <c r="AE2462" i="1"/>
  <c r="Y2462" i="1"/>
  <c r="T2462" i="1"/>
  <c r="AH2461" i="1"/>
  <c r="AB2461" i="1"/>
  <c r="R2461" i="1"/>
  <c r="AM2460" i="1"/>
  <c r="AI2460" i="1" s="1"/>
  <c r="AE2460" i="1"/>
  <c r="Y2460" i="1"/>
  <c r="T2460" i="1"/>
  <c r="AH2459" i="1"/>
  <c r="AB2459" i="1"/>
  <c r="R2459" i="1"/>
  <c r="AM2458" i="1"/>
  <c r="AI2458" i="1" s="1"/>
  <c r="AE2458" i="1"/>
  <c r="Y2458" i="1"/>
  <c r="T2458" i="1"/>
  <c r="AH2457" i="1"/>
  <c r="AB2457" i="1"/>
  <c r="R2457" i="1"/>
  <c r="AM2456" i="1"/>
  <c r="AI2456" i="1" s="1"/>
  <c r="AE2456" i="1"/>
  <c r="Y2456" i="1"/>
  <c r="T2456" i="1"/>
  <c r="AH2455" i="1"/>
  <c r="AB2455" i="1"/>
  <c r="R2455" i="1"/>
  <c r="AM2454" i="1"/>
  <c r="AI2454" i="1" s="1"/>
  <c r="AB2454" i="1"/>
  <c r="R2454" i="1"/>
  <c r="AM2453" i="1"/>
  <c r="AI2453" i="1" s="1"/>
  <c r="AE2453" i="1"/>
  <c r="Y2453" i="1"/>
  <c r="T2453" i="1"/>
  <c r="AH2452" i="1"/>
  <c r="AB2452" i="1"/>
  <c r="R2452" i="1"/>
  <c r="AM2451" i="1"/>
  <c r="AI2451" i="1" s="1"/>
  <c r="AE2451" i="1"/>
  <c r="Y2451" i="1"/>
  <c r="T2451" i="1"/>
  <c r="AN2450" i="1"/>
  <c r="AJ2450" i="1" s="1"/>
  <c r="AH2450" i="1"/>
  <c r="AB2450" i="1"/>
  <c r="R2450" i="1"/>
  <c r="AM2449" i="1"/>
  <c r="AI2449" i="1" s="1"/>
  <c r="AB2449" i="1"/>
  <c r="T2449" i="1"/>
  <c r="AH2448" i="1"/>
  <c r="AB2448" i="1"/>
  <c r="T2448" i="1"/>
  <c r="AN2447" i="1"/>
  <c r="AJ2447" i="1" s="1"/>
  <c r="AH2447" i="1"/>
  <c r="Y2447" i="1"/>
  <c r="T2447" i="1"/>
  <c r="AN2446" i="1"/>
  <c r="AJ2446" i="1" s="1"/>
  <c r="AH2446" i="1"/>
  <c r="Y2446" i="1"/>
  <c r="T2446" i="1"/>
  <c r="AH2445" i="1"/>
  <c r="AB2445" i="1"/>
  <c r="R2445" i="1"/>
  <c r="AM2444" i="1"/>
  <c r="AI2444" i="1" s="1"/>
  <c r="AE2444" i="1"/>
  <c r="Y2444" i="1"/>
  <c r="T2444" i="1"/>
  <c r="AH2443" i="1"/>
  <c r="AB2443" i="1"/>
  <c r="R2443" i="1"/>
  <c r="AE2442" i="1"/>
  <c r="Y2442" i="1"/>
  <c r="T2442" i="1"/>
  <c r="AN2441" i="1"/>
  <c r="AJ2441" i="1" s="1"/>
  <c r="AH2441" i="1"/>
  <c r="AB2441" i="1"/>
  <c r="R2441" i="1"/>
  <c r="AH2440" i="1"/>
  <c r="AB2440" i="1"/>
  <c r="R2440" i="1"/>
  <c r="AM2439" i="1"/>
  <c r="AI2439" i="1" s="1"/>
  <c r="AE2439" i="1"/>
  <c r="Y2439" i="1"/>
  <c r="T2439" i="1"/>
  <c r="AN2438" i="1"/>
  <c r="AJ2438" i="1" s="1"/>
  <c r="AH2438" i="1"/>
  <c r="AB2438" i="1"/>
  <c r="R2438" i="1"/>
  <c r="AM2437" i="1"/>
  <c r="AI2437" i="1" s="1"/>
  <c r="AE2437" i="1"/>
  <c r="Y2437" i="1"/>
  <c r="T2437" i="1"/>
  <c r="AN2436" i="1"/>
  <c r="AJ2436" i="1" s="1"/>
  <c r="AH2436" i="1"/>
  <c r="AB2436" i="1"/>
  <c r="R2436" i="1"/>
  <c r="AM2435" i="1"/>
  <c r="AI2435" i="1" s="1"/>
  <c r="AE2435" i="1"/>
  <c r="Y2435" i="1"/>
  <c r="T2435" i="1"/>
  <c r="AH2434" i="1"/>
  <c r="AB2434" i="1"/>
  <c r="R2434" i="1"/>
  <c r="AM2433" i="1"/>
  <c r="AI2433" i="1" s="1"/>
  <c r="AE2433" i="1"/>
  <c r="Y2433" i="1"/>
  <c r="T2433" i="1"/>
  <c r="AM2432" i="1"/>
  <c r="AI2432" i="1" s="1"/>
  <c r="AE2432" i="1"/>
  <c r="Y2432" i="1"/>
  <c r="T2432" i="1"/>
  <c r="AN2431" i="1"/>
  <c r="AJ2431" i="1" s="1"/>
  <c r="AH2431" i="1"/>
  <c r="AB2431" i="1"/>
  <c r="T2431" i="1"/>
  <c r="R2431" i="1"/>
  <c r="S2431" i="1" s="1"/>
  <c r="AN2430" i="1"/>
  <c r="AJ2430" i="1" s="1"/>
  <c r="AH2430" i="1"/>
  <c r="AM2429" i="1"/>
  <c r="AI2429" i="1" s="1"/>
  <c r="AB2429" i="1"/>
  <c r="T2429" i="1"/>
  <c r="R2429" i="1"/>
  <c r="S2429" i="1" s="1"/>
  <c r="AH2428" i="1"/>
  <c r="AM2427" i="1"/>
  <c r="AI2427" i="1" s="1"/>
  <c r="AB2427" i="1"/>
  <c r="T2427" i="1"/>
  <c r="R2427" i="1"/>
  <c r="S2427" i="1" s="1"/>
  <c r="AN2426" i="1"/>
  <c r="AJ2426" i="1" s="1"/>
  <c r="AH2426" i="1"/>
  <c r="AM2425" i="1"/>
  <c r="AI2425" i="1" s="1"/>
  <c r="AB2425" i="1"/>
  <c r="T2425" i="1"/>
  <c r="R2425" i="1"/>
  <c r="S2425" i="1" s="1"/>
  <c r="AN2424" i="1"/>
  <c r="AJ2424" i="1" s="1"/>
  <c r="AH2424" i="1"/>
  <c r="AM2423" i="1"/>
  <c r="AI2423" i="1" s="1"/>
  <c r="AB2423" i="1"/>
  <c r="T2423" i="1"/>
  <c r="R2423" i="1"/>
  <c r="S2423" i="1" s="1"/>
  <c r="AN2422" i="1"/>
  <c r="AJ2422" i="1" s="1"/>
  <c r="AH2422" i="1"/>
  <c r="AB2421" i="1"/>
  <c r="T2421" i="1"/>
  <c r="R2421" i="1"/>
  <c r="S2421" i="1" s="1"/>
  <c r="AN2420" i="1"/>
  <c r="AJ2420" i="1" s="1"/>
  <c r="AH2420" i="1"/>
  <c r="AM2419" i="1"/>
  <c r="AI2419" i="1" s="1"/>
  <c r="AB2419" i="1"/>
  <c r="T2419" i="1"/>
  <c r="R2419" i="1"/>
  <c r="S2419" i="1" s="1"/>
  <c r="AN2418" i="1"/>
  <c r="AJ2418" i="1" s="1"/>
  <c r="AH2418" i="1"/>
  <c r="AM2417" i="1"/>
  <c r="AI2417" i="1" s="1"/>
  <c r="AB2417" i="1"/>
  <c r="T2417" i="1"/>
  <c r="R2417" i="1"/>
  <c r="S2417" i="1" s="1"/>
  <c r="AN2416" i="1"/>
  <c r="AJ2416" i="1" s="1"/>
  <c r="AH2416" i="1"/>
  <c r="AM2415" i="1"/>
  <c r="AI2415" i="1" s="1"/>
  <c r="AB2415" i="1"/>
  <c r="T2415" i="1"/>
  <c r="R2415" i="1"/>
  <c r="S2415" i="1" s="1"/>
  <c r="AN2414" i="1"/>
  <c r="AJ2414" i="1" s="1"/>
  <c r="AH2414" i="1"/>
  <c r="AM2413" i="1"/>
  <c r="AI2413" i="1" s="1"/>
  <c r="AB2413" i="1"/>
  <c r="T2413" i="1"/>
  <c r="R2413" i="1"/>
  <c r="S2413" i="1" s="1"/>
  <c r="AN2412" i="1"/>
  <c r="AJ2412" i="1" s="1"/>
  <c r="AH2412" i="1"/>
  <c r="AM2411" i="1"/>
  <c r="AI2411" i="1" s="1"/>
  <c r="AB2411" i="1"/>
  <c r="T2411" i="1"/>
  <c r="R2411" i="1"/>
  <c r="S2411" i="1" s="1"/>
  <c r="AN2410" i="1"/>
  <c r="AJ2410" i="1" s="1"/>
  <c r="AH2410" i="1"/>
  <c r="AM2409" i="1"/>
  <c r="AI2409" i="1" s="1"/>
  <c r="AB2409" i="1"/>
  <c r="T2409" i="1"/>
  <c r="R2409" i="1"/>
  <c r="S2409" i="1" s="1"/>
  <c r="AN2408" i="1"/>
  <c r="AJ2408" i="1" s="1"/>
  <c r="AH2408" i="1"/>
  <c r="AM2407" i="1"/>
  <c r="AI2407" i="1" s="1"/>
  <c r="AB2407" i="1"/>
  <c r="T2407" i="1"/>
  <c r="R2407" i="1"/>
  <c r="S2407" i="1" s="1"/>
  <c r="AN2406" i="1"/>
  <c r="AJ2406" i="1" s="1"/>
  <c r="AH2406" i="1"/>
  <c r="AM2405" i="1"/>
  <c r="AI2405" i="1" s="1"/>
  <c r="AB2405" i="1"/>
  <c r="T2405" i="1"/>
  <c r="R2405" i="1"/>
  <c r="S2405" i="1" s="1"/>
  <c r="AN2404" i="1"/>
  <c r="AJ2404" i="1" s="1"/>
  <c r="AH2404" i="1"/>
  <c r="AM2403" i="1"/>
  <c r="AI2403" i="1" s="1"/>
  <c r="AB2403" i="1"/>
  <c r="T2403" i="1"/>
  <c r="R2403" i="1"/>
  <c r="S2403" i="1" s="1"/>
  <c r="AH2402" i="1"/>
  <c r="AB2401" i="1"/>
  <c r="T2401" i="1"/>
  <c r="R2401" i="1"/>
  <c r="S2401" i="1" s="1"/>
  <c r="AN2400" i="1"/>
  <c r="AJ2400" i="1" s="1"/>
  <c r="AH2400" i="1"/>
  <c r="AM2399" i="1"/>
  <c r="AI2399" i="1" s="1"/>
  <c r="AB2399" i="1"/>
  <c r="T2399" i="1"/>
  <c r="R2399" i="1"/>
  <c r="S2399" i="1" s="1"/>
  <c r="AH2398" i="1"/>
  <c r="AM2397" i="1"/>
  <c r="AI2397" i="1" s="1"/>
  <c r="AB2397" i="1"/>
  <c r="T2397" i="1"/>
  <c r="R2397" i="1"/>
  <c r="S2397" i="1" s="1"/>
  <c r="AH2396" i="1"/>
  <c r="AM2395" i="1"/>
  <c r="AI2395" i="1" s="1"/>
  <c r="AB2395" i="1"/>
  <c r="T2395" i="1"/>
  <c r="R2395" i="1"/>
  <c r="S2395" i="1" s="1"/>
  <c r="AN2394" i="1"/>
  <c r="AJ2394" i="1" s="1"/>
  <c r="AH2394" i="1"/>
  <c r="AM2393" i="1"/>
  <c r="AI2393" i="1" s="1"/>
  <c r="AB2393" i="1"/>
  <c r="T2393" i="1"/>
  <c r="R2393" i="1"/>
  <c r="S2393" i="1" s="1"/>
  <c r="AH2392" i="1"/>
  <c r="AM2391" i="1"/>
  <c r="AI2391" i="1" s="1"/>
  <c r="AB2391" i="1"/>
  <c r="T2391" i="1"/>
  <c r="R2391" i="1"/>
  <c r="S2391" i="1" s="1"/>
  <c r="AH2390" i="1"/>
  <c r="AM2389" i="1"/>
  <c r="AI2389" i="1" s="1"/>
  <c r="AB2389" i="1"/>
  <c r="T2389" i="1"/>
  <c r="R2389" i="1"/>
  <c r="S2389" i="1" s="1"/>
  <c r="AH2388" i="1"/>
  <c r="AM2387" i="1"/>
  <c r="AI2387" i="1" s="1"/>
  <c r="AB2387" i="1"/>
  <c r="T2387" i="1"/>
  <c r="R2387" i="1"/>
  <c r="S2387" i="1" s="1"/>
  <c r="AH2386" i="1"/>
  <c r="AM2385" i="1"/>
  <c r="AI2385" i="1" s="1"/>
  <c r="AB2385" i="1"/>
  <c r="T2385" i="1"/>
  <c r="R2385" i="1"/>
  <c r="S2385" i="1" s="1"/>
  <c r="AH2384" i="1"/>
  <c r="AM2383" i="1"/>
  <c r="AI2383" i="1" s="1"/>
  <c r="AB2383" i="1"/>
  <c r="T2383" i="1"/>
  <c r="R2383" i="1"/>
  <c r="S2383" i="1" s="1"/>
  <c r="AH2382" i="1"/>
  <c r="AM2381" i="1"/>
  <c r="AI2381" i="1" s="1"/>
  <c r="AB2381" i="1"/>
  <c r="T2381" i="1"/>
  <c r="R2381" i="1"/>
  <c r="S2381" i="1" s="1"/>
  <c r="AH2380" i="1"/>
  <c r="AM2379" i="1"/>
  <c r="AI2379" i="1" s="1"/>
  <c r="AB2379" i="1"/>
  <c r="T2379" i="1"/>
  <c r="R2379" i="1"/>
  <c r="S2379" i="1" s="1"/>
  <c r="AH2378" i="1"/>
  <c r="AB2377" i="1"/>
  <c r="T2377" i="1"/>
  <c r="R2377" i="1"/>
  <c r="S2377" i="1" s="1"/>
  <c r="AH2376" i="1"/>
  <c r="AM2375" i="1"/>
  <c r="AI2375" i="1" s="1"/>
  <c r="AB2375" i="1"/>
  <c r="T2375" i="1"/>
  <c r="R2375" i="1"/>
  <c r="S2375" i="1" s="1"/>
  <c r="AM2373" i="1"/>
  <c r="AI2373" i="1" s="1"/>
  <c r="AB2373" i="1"/>
  <c r="T2373" i="1"/>
  <c r="R2373" i="1"/>
  <c r="S2373" i="1" s="1"/>
  <c r="AN2372" i="1"/>
  <c r="AJ2372" i="1" s="1"/>
  <c r="AM2371" i="1"/>
  <c r="AI2371" i="1" s="1"/>
  <c r="AB2371" i="1"/>
  <c r="T2371" i="1"/>
  <c r="R2371" i="1"/>
  <c r="S2371" i="1" s="1"/>
  <c r="AN2370" i="1"/>
  <c r="AJ2370" i="1" s="1"/>
  <c r="AM2369" i="1"/>
  <c r="AI2369" i="1" s="1"/>
  <c r="T2369" i="1"/>
  <c r="R2369" i="1"/>
  <c r="S2369" i="1" s="1"/>
  <c r="AM2367" i="1"/>
  <c r="AI2367" i="1" s="1"/>
  <c r="T2367" i="1"/>
  <c r="R2367" i="1"/>
  <c r="S2367" i="1" s="1"/>
  <c r="AN2366" i="1"/>
  <c r="AJ2366" i="1" s="1"/>
  <c r="AM2365" i="1"/>
  <c r="AI2365" i="1" s="1"/>
  <c r="T2365" i="1"/>
  <c r="R2365" i="1"/>
  <c r="S2365" i="1" s="1"/>
  <c r="AM2363" i="1"/>
  <c r="AI2363" i="1" s="1"/>
  <c r="T2363" i="1"/>
  <c r="R2363" i="1"/>
  <c r="S2363" i="1" s="1"/>
  <c r="AM2361" i="1"/>
  <c r="AI2361" i="1" s="1"/>
  <c r="T2361" i="1"/>
  <c r="R2361" i="1"/>
  <c r="S2361" i="1" s="1"/>
  <c r="AM2359" i="1"/>
  <c r="AI2359" i="1" s="1"/>
  <c r="T2359" i="1"/>
  <c r="R2359" i="1"/>
  <c r="S2359" i="1" s="1"/>
  <c r="AM2357" i="1"/>
  <c r="AI2357" i="1" s="1"/>
  <c r="T2357" i="1"/>
  <c r="R2357" i="1"/>
  <c r="S2357" i="1" s="1"/>
  <c r="AN2356" i="1"/>
  <c r="AJ2356" i="1" s="1"/>
  <c r="AM2355" i="1"/>
  <c r="AI2355" i="1" s="1"/>
  <c r="T2355" i="1"/>
  <c r="R2355" i="1"/>
  <c r="S2355" i="1" s="1"/>
  <c r="AM2353" i="1"/>
  <c r="AI2353" i="1" s="1"/>
  <c r="T2353" i="1"/>
  <c r="R2353" i="1"/>
  <c r="S2353" i="1" s="1"/>
  <c r="AM2351" i="1"/>
  <c r="AI2351" i="1" s="1"/>
  <c r="T2351" i="1"/>
  <c r="R2351" i="1"/>
  <c r="S2351" i="1" s="1"/>
  <c r="T2349" i="1"/>
  <c r="R2349" i="1"/>
  <c r="S2349" i="1" s="1"/>
  <c r="AN2348" i="1"/>
  <c r="AJ2348" i="1" s="1"/>
  <c r="T2347" i="1"/>
  <c r="R2347" i="1"/>
  <c r="S2347" i="1" s="1"/>
  <c r="AN2346" i="1"/>
  <c r="AJ2346" i="1" s="1"/>
  <c r="AM2345" i="1"/>
  <c r="AI2345" i="1" s="1"/>
  <c r="T2345" i="1"/>
  <c r="R2345" i="1"/>
  <c r="S2345" i="1" s="1"/>
  <c r="AN2344" i="1"/>
  <c r="AJ2344" i="1" s="1"/>
  <c r="AM2343" i="1"/>
  <c r="AI2343" i="1" s="1"/>
  <c r="T2343" i="1"/>
  <c r="R2343" i="1"/>
  <c r="S2343" i="1" s="1"/>
  <c r="AN2342" i="1"/>
  <c r="AJ2342" i="1" s="1"/>
  <c r="AM2341" i="1"/>
  <c r="AI2341" i="1" s="1"/>
  <c r="T2341" i="1"/>
  <c r="R2341" i="1"/>
  <c r="S2341" i="1" s="1"/>
  <c r="AN2340" i="1"/>
  <c r="AJ2340" i="1" s="1"/>
  <c r="AM2339" i="1"/>
  <c r="AI2339" i="1" s="1"/>
  <c r="T2339" i="1"/>
  <c r="R2339" i="1"/>
  <c r="S2339" i="1" s="1"/>
  <c r="AN2338" i="1"/>
  <c r="AJ2338" i="1" s="1"/>
  <c r="AM2337" i="1"/>
  <c r="AI2337" i="1" s="1"/>
  <c r="T2337" i="1"/>
  <c r="R2337" i="1"/>
  <c r="S2337" i="1" s="1"/>
  <c r="AN2336" i="1"/>
  <c r="AJ2336" i="1" s="1"/>
  <c r="AM2335" i="1"/>
  <c r="AI2335" i="1" s="1"/>
  <c r="T2335" i="1"/>
  <c r="R2335" i="1"/>
  <c r="S2335" i="1" s="1"/>
  <c r="AM2333" i="1"/>
  <c r="AI2333" i="1" s="1"/>
  <c r="T2333" i="1"/>
  <c r="R2333" i="1"/>
  <c r="S2333" i="1" s="1"/>
  <c r="AN2332" i="1"/>
  <c r="AJ2332" i="1" s="1"/>
  <c r="AM2331" i="1"/>
  <c r="AI2331" i="1" s="1"/>
  <c r="T2331" i="1"/>
  <c r="R2331" i="1"/>
  <c r="S2331" i="1" s="1"/>
  <c r="AN2330" i="1"/>
  <c r="AJ2330" i="1" s="1"/>
  <c r="AM2329" i="1"/>
  <c r="AI2329" i="1" s="1"/>
  <c r="T2329" i="1"/>
  <c r="R2329" i="1"/>
  <c r="S2329" i="1" s="1"/>
  <c r="AN2328" i="1"/>
  <c r="AJ2328" i="1" s="1"/>
  <c r="AM2327" i="1"/>
  <c r="AI2327" i="1" s="1"/>
  <c r="T2327" i="1"/>
  <c r="R2327" i="1"/>
  <c r="S2327" i="1" s="1"/>
  <c r="AN2326" i="1"/>
  <c r="AJ2326" i="1" s="1"/>
  <c r="AM2325" i="1"/>
  <c r="AI2325" i="1" s="1"/>
  <c r="T2325" i="1"/>
  <c r="R2325" i="1"/>
  <c r="S2325" i="1" s="1"/>
  <c r="AN2324" i="1"/>
  <c r="AJ2324" i="1" s="1"/>
  <c r="AM2323" i="1"/>
  <c r="AI2323" i="1" s="1"/>
  <c r="T2323" i="1"/>
  <c r="R2323" i="1"/>
  <c r="S2323" i="1" s="1"/>
  <c r="AN2322" i="1"/>
  <c r="AJ2322" i="1" s="1"/>
  <c r="AM2321" i="1"/>
  <c r="AI2321" i="1" s="1"/>
  <c r="T2321" i="1"/>
  <c r="R2321" i="1"/>
  <c r="S2321" i="1" s="1"/>
  <c r="AN2320" i="1"/>
  <c r="AJ2320" i="1" s="1"/>
  <c r="AM2319" i="1"/>
  <c r="AI2319" i="1" s="1"/>
  <c r="T2319" i="1"/>
  <c r="R2319" i="1"/>
  <c r="S2319" i="1" s="1"/>
  <c r="AM2317" i="1"/>
  <c r="AI2317" i="1" s="1"/>
  <c r="T2317" i="1"/>
  <c r="R2317" i="1"/>
  <c r="S2317" i="1" s="1"/>
  <c r="AM2315" i="1"/>
  <c r="AI2315" i="1" s="1"/>
  <c r="T2315" i="1"/>
  <c r="R2315" i="1"/>
  <c r="S2315" i="1" s="1"/>
  <c r="AM2313" i="1"/>
  <c r="AI2313" i="1" s="1"/>
  <c r="T2313" i="1"/>
  <c r="R2313" i="1"/>
  <c r="S2313" i="1" s="1"/>
  <c r="AN2312" i="1"/>
  <c r="AJ2312" i="1" s="1"/>
  <c r="AM2311" i="1"/>
  <c r="AI2311" i="1" s="1"/>
  <c r="T2311" i="1"/>
  <c r="R2311" i="1"/>
  <c r="S2311" i="1" s="1"/>
  <c r="AM2309" i="1"/>
  <c r="AI2309" i="1" s="1"/>
  <c r="T2309" i="1"/>
  <c r="R2309" i="1"/>
  <c r="S2309" i="1" s="1"/>
  <c r="AM2307" i="1"/>
  <c r="AI2307" i="1" s="1"/>
  <c r="T2307" i="1"/>
  <c r="R2307" i="1"/>
  <c r="S2307" i="1" s="1"/>
  <c r="AM2305" i="1"/>
  <c r="AI2305" i="1" s="1"/>
  <c r="T2305" i="1"/>
  <c r="R2305" i="1"/>
  <c r="S2305" i="1" s="1"/>
  <c r="AM2303" i="1"/>
  <c r="AI2303" i="1" s="1"/>
  <c r="T2303" i="1"/>
  <c r="R2303" i="1"/>
  <c r="S2303" i="1" s="1"/>
  <c r="AM2301" i="1"/>
  <c r="AI2301" i="1" s="1"/>
  <c r="T2301" i="1"/>
  <c r="R2301" i="1"/>
  <c r="S2301" i="1" s="1"/>
  <c r="AN2300" i="1"/>
  <c r="AJ2300" i="1" s="1"/>
  <c r="AM2299" i="1"/>
  <c r="AI2299" i="1" s="1"/>
  <c r="T2299" i="1"/>
  <c r="R2299" i="1"/>
  <c r="S2299" i="1" s="1"/>
  <c r="AN2298" i="1"/>
  <c r="AJ2298" i="1" s="1"/>
  <c r="AM2297" i="1"/>
  <c r="AI2297" i="1" s="1"/>
  <c r="T2297" i="1"/>
  <c r="R2297" i="1"/>
  <c r="S2297" i="1" s="1"/>
  <c r="AN2296" i="1"/>
  <c r="AJ2296" i="1" s="1"/>
  <c r="AM2295" i="1"/>
  <c r="AI2295" i="1" s="1"/>
  <c r="T2295" i="1"/>
  <c r="R2295" i="1"/>
  <c r="S2295" i="1" s="1"/>
  <c r="AM2293" i="1"/>
  <c r="AI2293" i="1" s="1"/>
  <c r="T2293" i="1"/>
  <c r="R2293" i="1"/>
  <c r="S2293" i="1" s="1"/>
  <c r="AM2291" i="1"/>
  <c r="AI2291" i="1" s="1"/>
  <c r="T2291" i="1"/>
  <c r="R2291" i="1"/>
  <c r="S2291" i="1" s="1"/>
  <c r="AM2289" i="1"/>
  <c r="AI2289" i="1" s="1"/>
  <c r="T2289" i="1"/>
  <c r="R2289" i="1"/>
  <c r="S2289" i="1" s="1"/>
  <c r="AM2287" i="1"/>
  <c r="AI2287" i="1" s="1"/>
  <c r="T2287" i="1"/>
  <c r="R2287" i="1"/>
  <c r="S2287" i="1" s="1"/>
  <c r="AM2285" i="1"/>
  <c r="AI2285" i="1" s="1"/>
  <c r="T2285" i="1"/>
  <c r="R2285" i="1"/>
  <c r="S2285" i="1" s="1"/>
  <c r="AM2283" i="1"/>
  <c r="AI2283" i="1" s="1"/>
  <c r="T2283" i="1"/>
  <c r="R2283" i="1"/>
  <c r="S2283" i="1" s="1"/>
  <c r="AM2281" i="1"/>
  <c r="AI2281" i="1" s="1"/>
  <c r="T2281" i="1"/>
  <c r="R2281" i="1"/>
  <c r="S2281" i="1" s="1"/>
  <c r="AM2279" i="1"/>
  <c r="AI2279" i="1" s="1"/>
  <c r="T2279" i="1"/>
  <c r="R2279" i="1"/>
  <c r="S2279" i="1" s="1"/>
  <c r="AM2277" i="1"/>
  <c r="AI2277" i="1" s="1"/>
  <c r="T2277" i="1"/>
  <c r="R2277" i="1"/>
  <c r="S2277" i="1" s="1"/>
  <c r="AM2275" i="1"/>
  <c r="AI2275" i="1" s="1"/>
  <c r="T2275" i="1"/>
  <c r="R2275" i="1"/>
  <c r="S2275" i="1" s="1"/>
  <c r="AM2273" i="1"/>
  <c r="AI2273" i="1" s="1"/>
  <c r="T2273" i="1"/>
  <c r="R2273" i="1"/>
  <c r="S2273" i="1" s="1"/>
  <c r="AN2272" i="1"/>
  <c r="AJ2272" i="1" s="1"/>
  <c r="AM2271" i="1"/>
  <c r="AI2271" i="1" s="1"/>
  <c r="T2271" i="1"/>
  <c r="R2271" i="1"/>
  <c r="S2271" i="1" s="1"/>
  <c r="AM2269" i="1"/>
  <c r="AI2269" i="1" s="1"/>
  <c r="T2269" i="1"/>
  <c r="R2269" i="1"/>
  <c r="S2269" i="1" s="1"/>
  <c r="AM2267" i="1"/>
  <c r="AI2267" i="1" s="1"/>
  <c r="T2267" i="1"/>
  <c r="R2267" i="1"/>
  <c r="S2267" i="1" s="1"/>
  <c r="AM2265" i="1"/>
  <c r="AI2265" i="1" s="1"/>
  <c r="T2265" i="1"/>
  <c r="R2265" i="1"/>
  <c r="S2265" i="1" s="1"/>
  <c r="AM2263" i="1"/>
  <c r="AI2263" i="1" s="1"/>
  <c r="T2263" i="1"/>
  <c r="R2263" i="1"/>
  <c r="S2263" i="1" s="1"/>
  <c r="AN2262" i="1"/>
  <c r="AJ2262" i="1" s="1"/>
  <c r="AM2261" i="1"/>
  <c r="AI2261" i="1" s="1"/>
  <c r="T2261" i="1"/>
  <c r="R2261" i="1"/>
  <c r="S2261" i="1" s="1"/>
  <c r="AM2259" i="1"/>
  <c r="AI2259" i="1" s="1"/>
  <c r="T2259" i="1"/>
  <c r="R2259" i="1"/>
  <c r="S2259" i="1" s="1"/>
  <c r="AM2257" i="1"/>
  <c r="AI2257" i="1" s="1"/>
  <c r="T2257" i="1"/>
  <c r="R2257" i="1"/>
  <c r="S2257" i="1" s="1"/>
  <c r="AM2255" i="1"/>
  <c r="AI2255" i="1" s="1"/>
  <c r="T2255" i="1"/>
  <c r="R2255" i="1"/>
  <c r="S2255" i="1" s="1"/>
  <c r="AM2253" i="1"/>
  <c r="AI2253" i="1" s="1"/>
  <c r="T2253" i="1"/>
  <c r="R2253" i="1"/>
  <c r="S2253" i="1" s="1"/>
  <c r="AM2251" i="1"/>
  <c r="AI2251" i="1" s="1"/>
  <c r="T2251" i="1"/>
  <c r="R2251" i="1"/>
  <c r="S2251" i="1" s="1"/>
  <c r="AN2250" i="1"/>
  <c r="AJ2250" i="1" s="1"/>
  <c r="T2249" i="1"/>
  <c r="R2249" i="1"/>
  <c r="S2249" i="1" s="1"/>
  <c r="AN2248" i="1"/>
  <c r="AJ2248" i="1" s="1"/>
  <c r="AM2247" i="1"/>
  <c r="AI2247" i="1" s="1"/>
  <c r="T2247" i="1"/>
  <c r="R2247" i="1"/>
  <c r="S2247" i="1" s="1"/>
  <c r="T2245" i="1"/>
  <c r="R2245" i="1"/>
  <c r="S2245" i="1" s="1"/>
  <c r="AN2244" i="1"/>
  <c r="AJ2244" i="1" s="1"/>
  <c r="T2243" i="1"/>
  <c r="R2243" i="1"/>
  <c r="S2243" i="1" s="1"/>
  <c r="AN2242" i="1"/>
  <c r="AJ2242" i="1" s="1"/>
  <c r="T2241" i="1"/>
  <c r="R2241" i="1"/>
  <c r="S2241" i="1" s="1"/>
  <c r="AM2239" i="1"/>
  <c r="AI2239" i="1" s="1"/>
  <c r="T2239" i="1"/>
  <c r="R2239" i="1"/>
  <c r="S2239" i="1" s="1"/>
  <c r="AN2238" i="1"/>
  <c r="AJ2238" i="1" s="1"/>
  <c r="AM2237" i="1"/>
  <c r="AI2237" i="1" s="1"/>
  <c r="T2237" i="1"/>
  <c r="R2237" i="1"/>
  <c r="S2237" i="1" s="1"/>
  <c r="AN2236" i="1"/>
  <c r="AJ2236" i="1" s="1"/>
  <c r="AM2235" i="1"/>
  <c r="AI2235" i="1" s="1"/>
  <c r="T2235" i="1"/>
  <c r="R2235" i="1"/>
  <c r="S2235" i="1" s="1"/>
  <c r="AN2234" i="1"/>
  <c r="AJ2234" i="1" s="1"/>
  <c r="T2233" i="1"/>
  <c r="R2233" i="1"/>
  <c r="S2233" i="1" s="1"/>
  <c r="AN2232" i="1"/>
  <c r="AJ2232" i="1" s="1"/>
  <c r="T2231" i="1"/>
  <c r="R2231" i="1"/>
  <c r="S2231" i="1" s="1"/>
  <c r="AN2230" i="1"/>
  <c r="AJ2230" i="1" s="1"/>
  <c r="AM2229" i="1"/>
  <c r="AI2229" i="1" s="1"/>
  <c r="T2229" i="1"/>
  <c r="R2229" i="1"/>
  <c r="S2229" i="1" s="1"/>
  <c r="AN2228" i="1"/>
  <c r="AJ2228" i="1" s="1"/>
  <c r="T2227" i="1"/>
  <c r="R2227" i="1"/>
  <c r="S2227" i="1" s="1"/>
  <c r="AN2226" i="1"/>
  <c r="AJ2226" i="1" s="1"/>
  <c r="T2225" i="1"/>
  <c r="R2225" i="1"/>
  <c r="S2225" i="1" s="1"/>
  <c r="AM2223" i="1"/>
  <c r="AI2223" i="1" s="1"/>
  <c r="T2223" i="1"/>
  <c r="R2223" i="1"/>
  <c r="S2223" i="1" s="1"/>
  <c r="AN2222" i="1"/>
  <c r="AJ2222" i="1" s="1"/>
  <c r="T2221" i="1"/>
  <c r="R2221" i="1"/>
  <c r="S2221" i="1" s="1"/>
  <c r="AN2220" i="1"/>
  <c r="AJ2220" i="1" s="1"/>
  <c r="AM2219" i="1"/>
  <c r="AI2219" i="1" s="1"/>
  <c r="T2219" i="1"/>
  <c r="R2219" i="1"/>
  <c r="S2219" i="1" s="1"/>
  <c r="AM2217" i="1"/>
  <c r="AI2217" i="1" s="1"/>
  <c r="T2217" i="1"/>
  <c r="R2217" i="1"/>
  <c r="S2217" i="1" s="1"/>
  <c r="AN2216" i="1"/>
  <c r="AJ2216" i="1" s="1"/>
  <c r="T2215" i="1"/>
  <c r="R2215" i="1"/>
  <c r="S2215" i="1" s="1"/>
  <c r="T2213" i="1"/>
  <c r="R2213" i="1"/>
  <c r="S2213" i="1" s="1"/>
  <c r="AM2211" i="1"/>
  <c r="AI2211" i="1" s="1"/>
  <c r="T2211" i="1"/>
  <c r="R2211" i="1"/>
  <c r="S2211" i="1" s="1"/>
  <c r="AM2209" i="1"/>
  <c r="AI2209" i="1" s="1"/>
  <c r="T2209" i="1"/>
  <c r="R2209" i="1"/>
  <c r="S2209" i="1" s="1"/>
  <c r="AM2207" i="1"/>
  <c r="AI2207" i="1" s="1"/>
  <c r="T2207" i="1"/>
  <c r="R2207" i="1"/>
  <c r="S2207" i="1" s="1"/>
  <c r="AM2205" i="1"/>
  <c r="AI2205" i="1" s="1"/>
  <c r="T2205" i="1"/>
  <c r="R2205" i="1"/>
  <c r="S2205" i="1" s="1"/>
  <c r="T2203" i="1"/>
  <c r="R2203" i="1"/>
  <c r="S2203" i="1" s="1"/>
  <c r="AN2202" i="1"/>
  <c r="AJ2202" i="1" s="1"/>
  <c r="AM2201" i="1"/>
  <c r="AI2201" i="1" s="1"/>
  <c r="T2201" i="1"/>
  <c r="R2201" i="1"/>
  <c r="S2201" i="1" s="1"/>
  <c r="AN2200" i="1"/>
  <c r="AJ2200" i="1" s="1"/>
  <c r="AM2199" i="1"/>
  <c r="AI2199" i="1" s="1"/>
  <c r="T2199" i="1"/>
  <c r="R2199" i="1"/>
  <c r="S2199" i="1" s="1"/>
  <c r="AM2197" i="1"/>
  <c r="AI2197" i="1" s="1"/>
  <c r="T2197" i="1"/>
  <c r="R2197" i="1"/>
  <c r="S2197" i="1" s="1"/>
  <c r="AN2196" i="1"/>
  <c r="AJ2196" i="1" s="1"/>
  <c r="AM2195" i="1"/>
  <c r="AI2195" i="1" s="1"/>
  <c r="T2195" i="1"/>
  <c r="R2195" i="1"/>
  <c r="S2195" i="1" s="1"/>
  <c r="AN2194" i="1"/>
  <c r="AJ2194" i="1" s="1"/>
  <c r="AM2193" i="1"/>
  <c r="AI2193" i="1" s="1"/>
  <c r="T2193" i="1"/>
  <c r="R2193" i="1"/>
  <c r="S2193" i="1" s="1"/>
  <c r="AM2191" i="1"/>
  <c r="AI2191" i="1" s="1"/>
  <c r="T2191" i="1"/>
  <c r="R2191" i="1"/>
  <c r="S2191" i="1" s="1"/>
  <c r="AN2190" i="1"/>
  <c r="AJ2190" i="1" s="1"/>
  <c r="T2189" i="1"/>
  <c r="R2189" i="1"/>
  <c r="S2189" i="1" s="1"/>
  <c r="AN2188" i="1"/>
  <c r="AJ2188" i="1" s="1"/>
  <c r="AM2187" i="1"/>
  <c r="AI2187" i="1" s="1"/>
  <c r="T2187" i="1"/>
  <c r="R2187" i="1"/>
  <c r="S2187" i="1" s="1"/>
  <c r="AN2186" i="1"/>
  <c r="AJ2186" i="1" s="1"/>
  <c r="T2185" i="1"/>
  <c r="R2185" i="1"/>
  <c r="S2185" i="1" s="1"/>
  <c r="AN2184" i="1"/>
  <c r="AJ2184" i="1" s="1"/>
  <c r="AM2183" i="1"/>
  <c r="AI2183" i="1" s="1"/>
  <c r="T2183" i="1"/>
  <c r="R2183" i="1"/>
  <c r="S2183" i="1" s="1"/>
  <c r="AN2182" i="1"/>
  <c r="AJ2182" i="1" s="1"/>
  <c r="T2181" i="1"/>
  <c r="R2181" i="1"/>
  <c r="S2181" i="1" s="1"/>
  <c r="AN2180" i="1"/>
  <c r="AJ2180" i="1" s="1"/>
  <c r="AM2179" i="1"/>
  <c r="AI2179" i="1" s="1"/>
  <c r="T2179" i="1"/>
  <c r="R2179" i="1"/>
  <c r="S2179" i="1" s="1"/>
  <c r="AM2177" i="1"/>
  <c r="AI2177" i="1" s="1"/>
  <c r="T2177" i="1"/>
  <c r="R2177" i="1"/>
  <c r="S2177" i="1" s="1"/>
  <c r="AN2176" i="1"/>
  <c r="AJ2176" i="1" s="1"/>
  <c r="AM2175" i="1"/>
  <c r="AI2175" i="1" s="1"/>
  <c r="T2175" i="1"/>
  <c r="R2175" i="1"/>
  <c r="S2175" i="1" s="1"/>
  <c r="AN2174" i="1"/>
  <c r="AJ2174" i="1" s="1"/>
  <c r="AM2173" i="1"/>
  <c r="AI2173" i="1" s="1"/>
  <c r="T2173" i="1"/>
  <c r="R2173" i="1"/>
  <c r="S2173" i="1" s="1"/>
  <c r="AN2172" i="1"/>
  <c r="AJ2172" i="1" s="1"/>
  <c r="AM2171" i="1"/>
  <c r="AI2171" i="1" s="1"/>
  <c r="T2171" i="1"/>
  <c r="R2171" i="1"/>
  <c r="S2171" i="1" s="1"/>
  <c r="AM2169" i="1"/>
  <c r="AI2169" i="1" s="1"/>
  <c r="T2169" i="1"/>
  <c r="R2169" i="1"/>
  <c r="S2169" i="1" s="1"/>
  <c r="AN2168" i="1"/>
  <c r="AJ2168" i="1" s="1"/>
  <c r="AM2167" i="1"/>
  <c r="AI2167" i="1" s="1"/>
  <c r="T2167" i="1"/>
  <c r="R2167" i="1"/>
  <c r="S2167" i="1" s="1"/>
  <c r="AN2166" i="1"/>
  <c r="AJ2166" i="1" s="1"/>
  <c r="AM2165" i="1"/>
  <c r="AI2165" i="1" s="1"/>
  <c r="T2165" i="1"/>
  <c r="R2165" i="1"/>
  <c r="S2165" i="1" s="1"/>
  <c r="T2163" i="1"/>
  <c r="R2163" i="1"/>
  <c r="S2163" i="1" s="1"/>
  <c r="AN2162" i="1"/>
  <c r="AJ2162" i="1" s="1"/>
  <c r="AM2161" i="1"/>
  <c r="AI2161" i="1" s="1"/>
  <c r="T2161" i="1"/>
  <c r="R2161" i="1"/>
  <c r="S2161" i="1" s="1"/>
  <c r="AM2159" i="1"/>
  <c r="AI2159" i="1" s="1"/>
  <c r="T2159" i="1"/>
  <c r="R2159" i="1"/>
  <c r="S2159" i="1" s="1"/>
  <c r="AM2157" i="1"/>
  <c r="AI2157" i="1" s="1"/>
  <c r="T2157" i="1"/>
  <c r="R2157" i="1"/>
  <c r="S2157" i="1" s="1"/>
  <c r="AM2155" i="1"/>
  <c r="AI2155" i="1" s="1"/>
  <c r="T2155" i="1"/>
  <c r="R2155" i="1"/>
  <c r="S2155" i="1" s="1"/>
  <c r="AN2154" i="1"/>
  <c r="AJ2154" i="1" s="1"/>
  <c r="AM2153" i="1"/>
  <c r="AI2153" i="1" s="1"/>
  <c r="T2153" i="1"/>
  <c r="R2153" i="1"/>
  <c r="S2153" i="1" s="1"/>
  <c r="AN2152" i="1"/>
  <c r="AJ2152" i="1" s="1"/>
  <c r="AM2151" i="1"/>
  <c r="AI2151" i="1" s="1"/>
  <c r="T2151" i="1"/>
  <c r="R2151" i="1"/>
  <c r="S2151" i="1" s="1"/>
  <c r="AM2149" i="1"/>
  <c r="AI2149" i="1" s="1"/>
  <c r="T2149" i="1"/>
  <c r="R2149" i="1"/>
  <c r="S2149" i="1" s="1"/>
  <c r="AM2147" i="1"/>
  <c r="AI2147" i="1" s="1"/>
  <c r="T2147" i="1"/>
  <c r="R2147" i="1"/>
  <c r="S2147" i="1" s="1"/>
  <c r="T2145" i="1"/>
  <c r="R2145" i="1"/>
  <c r="S2145" i="1" s="1"/>
  <c r="AN2144" i="1"/>
  <c r="AJ2144" i="1" s="1"/>
  <c r="AM2143" i="1"/>
  <c r="AI2143" i="1" s="1"/>
  <c r="T2143" i="1"/>
  <c r="R2143" i="1"/>
  <c r="S2143" i="1" s="1"/>
  <c r="AM2141" i="1"/>
  <c r="AI2141" i="1" s="1"/>
  <c r="T2141" i="1"/>
  <c r="R2141" i="1"/>
  <c r="S2141" i="1" s="1"/>
  <c r="AM2139" i="1"/>
  <c r="AI2139" i="1" s="1"/>
  <c r="T2139" i="1"/>
  <c r="R2139" i="1"/>
  <c r="S2139" i="1" s="1"/>
  <c r="AM2137" i="1"/>
  <c r="AI2137" i="1" s="1"/>
  <c r="T2137" i="1"/>
  <c r="R2137" i="1"/>
  <c r="S2137" i="1" s="1"/>
  <c r="AN2136" i="1"/>
  <c r="AJ2136" i="1" s="1"/>
  <c r="AM2135" i="1"/>
  <c r="AI2135" i="1" s="1"/>
  <c r="T2135" i="1"/>
  <c r="R2135" i="1"/>
  <c r="S2135" i="1" s="1"/>
  <c r="AN2134" i="1"/>
  <c r="AJ2134" i="1" s="1"/>
  <c r="AM2133" i="1"/>
  <c r="AI2133" i="1" s="1"/>
  <c r="T2133" i="1"/>
  <c r="R2133" i="1"/>
  <c r="S2133" i="1" s="1"/>
  <c r="AM2131" i="1"/>
  <c r="AI2131" i="1" s="1"/>
  <c r="T2131" i="1"/>
  <c r="R2131" i="1"/>
  <c r="S2131" i="1" s="1"/>
  <c r="AM2129" i="1"/>
  <c r="AI2129" i="1" s="1"/>
  <c r="T2129" i="1"/>
  <c r="R2129" i="1"/>
  <c r="S2129" i="1" s="1"/>
  <c r="T2128" i="1"/>
  <c r="AM2127" i="1"/>
  <c r="AI2127" i="1" s="1"/>
  <c r="R2127" i="1"/>
  <c r="S2127" i="1" s="1"/>
  <c r="AN2126" i="1"/>
  <c r="AJ2126" i="1" s="1"/>
  <c r="T2126" i="1"/>
  <c r="AM2125" i="1"/>
  <c r="AI2125" i="1" s="1"/>
  <c r="R2125" i="1"/>
  <c r="S2125" i="1" s="1"/>
  <c r="T2124" i="1"/>
  <c r="R2123" i="1"/>
  <c r="S2123" i="1" s="1"/>
  <c r="T2122" i="1"/>
  <c r="AM2121" i="1"/>
  <c r="AI2121" i="1" s="1"/>
  <c r="R2121" i="1"/>
  <c r="S2121" i="1" s="1"/>
  <c r="T2120" i="1"/>
  <c r="AM2119" i="1"/>
  <c r="AI2119" i="1" s="1"/>
  <c r="R2119" i="1"/>
  <c r="S2119" i="1" s="1"/>
  <c r="AM2117" i="1"/>
  <c r="AI2117" i="1" s="1"/>
  <c r="T2117" i="1"/>
  <c r="R2117" i="1"/>
  <c r="S2117" i="1" s="1"/>
  <c r="AM2115" i="1"/>
  <c r="AI2115" i="1" s="1"/>
  <c r="T2115" i="1"/>
  <c r="R2115" i="1"/>
  <c r="S2115" i="1" s="1"/>
  <c r="AM2113" i="1"/>
  <c r="AI2113" i="1" s="1"/>
  <c r="T2113" i="1"/>
  <c r="R2113" i="1"/>
  <c r="S2113" i="1" s="1"/>
  <c r="AM2111" i="1"/>
  <c r="AI2111" i="1" s="1"/>
  <c r="T2111" i="1"/>
  <c r="R2111" i="1"/>
  <c r="S2111" i="1" s="1"/>
  <c r="AM2109" i="1"/>
  <c r="AI2109" i="1" s="1"/>
  <c r="T2109" i="1"/>
  <c r="R2109" i="1"/>
  <c r="S2109" i="1" s="1"/>
  <c r="AN2108" i="1"/>
  <c r="AJ2108" i="1" s="1"/>
  <c r="AM2107" i="1"/>
  <c r="AI2107" i="1" s="1"/>
  <c r="T2107" i="1"/>
  <c r="R2107" i="1"/>
  <c r="S2107" i="1" s="1"/>
  <c r="AM2105" i="1"/>
  <c r="AI2105" i="1" s="1"/>
  <c r="T2105" i="1"/>
  <c r="R2105" i="1"/>
  <c r="S2105" i="1" s="1"/>
  <c r="AM2103" i="1"/>
  <c r="AI2103" i="1" s="1"/>
  <c r="T2103" i="1"/>
  <c r="R2103" i="1"/>
  <c r="S2103" i="1" s="1"/>
  <c r="AN2102" i="1"/>
  <c r="AJ2102" i="1" s="1"/>
  <c r="T2101" i="1"/>
  <c r="R2101" i="1"/>
  <c r="S2101" i="1" s="1"/>
  <c r="AM2099" i="1"/>
  <c r="AI2099" i="1" s="1"/>
  <c r="T2099" i="1"/>
  <c r="R2099" i="1"/>
  <c r="S2099" i="1" s="1"/>
  <c r="T2097" i="1"/>
  <c r="R2097" i="1"/>
  <c r="S2097" i="1" s="1"/>
  <c r="AM2095" i="1"/>
  <c r="AI2095" i="1" s="1"/>
  <c r="T2095" i="1"/>
  <c r="R2095" i="1"/>
  <c r="S2095" i="1" s="1"/>
  <c r="AM2093" i="1"/>
  <c r="AI2093" i="1" s="1"/>
  <c r="T2093" i="1"/>
  <c r="R2093" i="1"/>
  <c r="S2093" i="1" s="1"/>
  <c r="AM2091" i="1"/>
  <c r="AI2091" i="1" s="1"/>
  <c r="T2091" i="1"/>
  <c r="R2091" i="1"/>
  <c r="S2091" i="1" s="1"/>
  <c r="AM2089" i="1"/>
  <c r="AI2089" i="1" s="1"/>
  <c r="T2089" i="1"/>
  <c r="R2089" i="1"/>
  <c r="S2089" i="1" s="1"/>
  <c r="AM2087" i="1"/>
  <c r="AI2087" i="1" s="1"/>
  <c r="T2087" i="1"/>
  <c r="R2087" i="1"/>
  <c r="S2087" i="1" s="1"/>
  <c r="AM2085" i="1"/>
  <c r="AI2085" i="1" s="1"/>
  <c r="T2085" i="1"/>
  <c r="R2085" i="1"/>
  <c r="S2085" i="1" s="1"/>
  <c r="AM2083" i="1"/>
  <c r="AI2083" i="1" s="1"/>
  <c r="T2083" i="1"/>
  <c r="R2083" i="1"/>
  <c r="S2083" i="1" s="1"/>
  <c r="AM2081" i="1"/>
  <c r="AI2081" i="1" s="1"/>
  <c r="T2081" i="1"/>
  <c r="R2081" i="1"/>
  <c r="S2081" i="1" s="1"/>
  <c r="AM2079" i="1"/>
  <c r="AI2079" i="1" s="1"/>
  <c r="T2079" i="1"/>
  <c r="R2079" i="1"/>
  <c r="S2079" i="1" s="1"/>
  <c r="AM2077" i="1"/>
  <c r="AI2077" i="1" s="1"/>
  <c r="T2077" i="1"/>
  <c r="R2077" i="1"/>
  <c r="S2077" i="1" s="1"/>
  <c r="AM2075" i="1"/>
  <c r="AI2075" i="1" s="1"/>
  <c r="T2075" i="1"/>
  <c r="R2075" i="1"/>
  <c r="S2075" i="1" s="1"/>
  <c r="AM2073" i="1"/>
  <c r="AI2073" i="1" s="1"/>
  <c r="T2073" i="1"/>
  <c r="R2073" i="1"/>
  <c r="S2073" i="1" s="1"/>
  <c r="AM2071" i="1"/>
  <c r="AI2071" i="1" s="1"/>
  <c r="T2071" i="1"/>
  <c r="R2071" i="1"/>
  <c r="S2071" i="1" s="1"/>
  <c r="AM2069" i="1"/>
  <c r="AI2069" i="1" s="1"/>
  <c r="T2069" i="1"/>
  <c r="R2069" i="1"/>
  <c r="S2069" i="1" s="1"/>
  <c r="AM2067" i="1"/>
  <c r="AI2067" i="1" s="1"/>
  <c r="T2067" i="1"/>
  <c r="R2067" i="1"/>
  <c r="S2067" i="1" s="1"/>
  <c r="T2065" i="1"/>
  <c r="R2065" i="1"/>
  <c r="S2065" i="1" s="1"/>
  <c r="AN2064" i="1"/>
  <c r="AJ2064" i="1" s="1"/>
  <c r="AM2063" i="1"/>
  <c r="AI2063" i="1" s="1"/>
  <c r="T2063" i="1"/>
  <c r="R2063" i="1"/>
  <c r="S2063" i="1" s="1"/>
  <c r="AN2062" i="1"/>
  <c r="AJ2062" i="1" s="1"/>
  <c r="AM2061" i="1"/>
  <c r="AI2061" i="1" s="1"/>
  <c r="T2061" i="1"/>
  <c r="R2061" i="1"/>
  <c r="S2061" i="1" s="1"/>
  <c r="AN2060" i="1"/>
  <c r="AJ2060" i="1" s="1"/>
  <c r="AM2059" i="1"/>
  <c r="AI2059" i="1" s="1"/>
  <c r="T2059" i="1"/>
  <c r="R2059" i="1"/>
  <c r="S2059" i="1" s="1"/>
  <c r="AN2058" i="1"/>
  <c r="AJ2058" i="1" s="1"/>
  <c r="AM2057" i="1"/>
  <c r="AI2057" i="1" s="1"/>
  <c r="T2057" i="1"/>
  <c r="R2057" i="1"/>
  <c r="S2057" i="1" s="1"/>
  <c r="AN2056" i="1"/>
  <c r="AJ2056" i="1" s="1"/>
  <c r="AM2055" i="1"/>
  <c r="AI2055" i="1" s="1"/>
  <c r="T2055" i="1"/>
  <c r="R2055" i="1"/>
  <c r="S2055" i="1" s="1"/>
  <c r="AN2054" i="1"/>
  <c r="AJ2054" i="1" s="1"/>
  <c r="AM2053" i="1"/>
  <c r="AI2053" i="1" s="1"/>
  <c r="T2053" i="1"/>
  <c r="R2053" i="1"/>
  <c r="S2053" i="1" s="1"/>
  <c r="AN2052" i="1"/>
  <c r="AJ2052" i="1" s="1"/>
  <c r="AM2051" i="1"/>
  <c r="AI2051" i="1" s="1"/>
  <c r="T2051" i="1"/>
  <c r="R2051" i="1"/>
  <c r="S2051" i="1" s="1"/>
  <c r="AN2050" i="1"/>
  <c r="AJ2050" i="1" s="1"/>
  <c r="AM2049" i="1"/>
  <c r="AI2049" i="1" s="1"/>
  <c r="T2049" i="1"/>
  <c r="R2049" i="1"/>
  <c r="S2049" i="1" s="1"/>
  <c r="AN2048" i="1"/>
  <c r="AJ2048" i="1" s="1"/>
  <c r="AM2047" i="1"/>
  <c r="AI2047" i="1" s="1"/>
  <c r="T2047" i="1"/>
  <c r="R2047" i="1"/>
  <c r="S2047" i="1" s="1"/>
  <c r="AN2046" i="1"/>
  <c r="AJ2046" i="1" s="1"/>
  <c r="AM2045" i="1"/>
  <c r="AI2045" i="1" s="1"/>
  <c r="T2045" i="1"/>
  <c r="R2045" i="1"/>
  <c r="S2045" i="1" s="1"/>
  <c r="AN2044" i="1"/>
  <c r="AJ2044" i="1" s="1"/>
  <c r="AM2043" i="1"/>
  <c r="AI2043" i="1" s="1"/>
  <c r="T2043" i="1"/>
  <c r="R2043" i="1"/>
  <c r="S2043" i="1" s="1"/>
  <c r="AN2042" i="1"/>
  <c r="AJ2042" i="1" s="1"/>
  <c r="AM2041" i="1"/>
  <c r="AI2041" i="1" s="1"/>
  <c r="T2041" i="1"/>
  <c r="R2041" i="1"/>
  <c r="S2041" i="1" s="1"/>
  <c r="AN2040" i="1"/>
  <c r="AJ2040" i="1" s="1"/>
  <c r="AM2039" i="1"/>
  <c r="AI2039" i="1" s="1"/>
  <c r="T2039" i="1"/>
  <c r="R2039" i="1"/>
  <c r="S2039" i="1" s="1"/>
  <c r="AN2038" i="1"/>
  <c r="AJ2038" i="1" s="1"/>
  <c r="AM2037" i="1"/>
  <c r="AI2037" i="1" s="1"/>
  <c r="T2037" i="1"/>
  <c r="R2037" i="1"/>
  <c r="S2037" i="1" s="1"/>
  <c r="AN2036" i="1"/>
  <c r="AJ2036" i="1" s="1"/>
  <c r="T2035" i="1"/>
  <c r="R2035" i="1"/>
  <c r="S2035" i="1" s="1"/>
  <c r="AN2034" i="1"/>
  <c r="AJ2034" i="1" s="1"/>
  <c r="T2033" i="1"/>
  <c r="R2033" i="1"/>
  <c r="S2033" i="1" s="1"/>
  <c r="T2031" i="1"/>
  <c r="R2031" i="1"/>
  <c r="S2031" i="1" s="1"/>
  <c r="AM2029" i="1"/>
  <c r="AI2029" i="1" s="1"/>
  <c r="T2029" i="1"/>
  <c r="R2029" i="1"/>
  <c r="S2029" i="1" s="1"/>
  <c r="AM2027" i="1"/>
  <c r="AI2027" i="1" s="1"/>
  <c r="T2027" i="1"/>
  <c r="R2027" i="1"/>
  <c r="S2027" i="1" s="1"/>
  <c r="AM2025" i="1"/>
  <c r="AI2025" i="1" s="1"/>
  <c r="T2025" i="1"/>
  <c r="R2025" i="1"/>
  <c r="S2025" i="1" s="1"/>
  <c r="AM2023" i="1"/>
  <c r="AI2023" i="1" s="1"/>
  <c r="T2023" i="1"/>
  <c r="R2023" i="1"/>
  <c r="S2023" i="1" s="1"/>
  <c r="AM2021" i="1"/>
  <c r="AI2021" i="1" s="1"/>
  <c r="T2021" i="1"/>
  <c r="R2021" i="1"/>
  <c r="S2021" i="1" s="1"/>
  <c r="AN2020" i="1"/>
  <c r="AJ2020" i="1" s="1"/>
  <c r="AM2019" i="1"/>
  <c r="AI2019" i="1" s="1"/>
  <c r="T2019" i="1"/>
  <c r="R2019" i="1"/>
  <c r="S2019" i="1" s="1"/>
  <c r="AM2017" i="1"/>
  <c r="AI2017" i="1" s="1"/>
  <c r="T2017" i="1"/>
  <c r="R2017" i="1"/>
  <c r="S2017" i="1" s="1"/>
  <c r="AN2016" i="1"/>
  <c r="AJ2016" i="1" s="1"/>
  <c r="AM2015" i="1"/>
  <c r="AI2015" i="1" s="1"/>
  <c r="T2015" i="1"/>
  <c r="R2015" i="1"/>
  <c r="S2015" i="1" s="1"/>
  <c r="AM2013" i="1"/>
  <c r="AI2013" i="1" s="1"/>
  <c r="T2013" i="1"/>
  <c r="R2013" i="1"/>
  <c r="S2013" i="1" s="1"/>
  <c r="AM2011" i="1"/>
  <c r="AI2011" i="1" s="1"/>
  <c r="T2011" i="1"/>
  <c r="R2011" i="1"/>
  <c r="S2011" i="1" s="1"/>
  <c r="AM2009" i="1"/>
  <c r="AI2009" i="1" s="1"/>
  <c r="T2009" i="1"/>
  <c r="R2009" i="1"/>
  <c r="S2009" i="1" s="1"/>
  <c r="AM2007" i="1"/>
  <c r="AI2007" i="1" s="1"/>
  <c r="T2007" i="1"/>
  <c r="R2007" i="1"/>
  <c r="S2007" i="1" s="1"/>
  <c r="AM2005" i="1"/>
  <c r="AI2005" i="1" s="1"/>
  <c r="T2005" i="1"/>
  <c r="R2005" i="1"/>
  <c r="S2005" i="1" s="1"/>
  <c r="AN2004" i="1"/>
  <c r="AJ2004" i="1" s="1"/>
  <c r="AM2003" i="1"/>
  <c r="AI2003" i="1" s="1"/>
  <c r="T2003" i="1"/>
  <c r="R2003" i="1"/>
  <c r="S2003" i="1" s="1"/>
  <c r="T2001" i="1"/>
  <c r="R2001" i="1"/>
  <c r="S2001" i="1" s="1"/>
  <c r="AN2000" i="1"/>
  <c r="AJ2000" i="1" s="1"/>
  <c r="AM1999" i="1"/>
  <c r="AI1999" i="1" s="1"/>
  <c r="T1999" i="1"/>
  <c r="R1999" i="1"/>
  <c r="S1999" i="1" s="1"/>
  <c r="AM1997" i="1"/>
  <c r="AI1997" i="1" s="1"/>
  <c r="T1997" i="1"/>
  <c r="R1997" i="1"/>
  <c r="S1997" i="1" s="1"/>
  <c r="AN1996" i="1"/>
  <c r="AJ1996" i="1" s="1"/>
  <c r="AM1995" i="1"/>
  <c r="AI1995" i="1" s="1"/>
  <c r="T1995" i="1"/>
  <c r="R1995" i="1"/>
  <c r="S1995" i="1" s="1"/>
  <c r="T1993" i="1"/>
  <c r="R1993" i="1"/>
  <c r="S1993" i="1" s="1"/>
  <c r="AM1991" i="1"/>
  <c r="AI1991" i="1" s="1"/>
  <c r="T1991" i="1"/>
  <c r="R1991" i="1"/>
  <c r="S1991" i="1" s="1"/>
  <c r="AM1989" i="1"/>
  <c r="AI1989" i="1" s="1"/>
  <c r="T1989" i="1"/>
  <c r="R1989" i="1"/>
  <c r="S1989" i="1" s="1"/>
  <c r="AM1987" i="1"/>
  <c r="AI1987" i="1" s="1"/>
  <c r="T1987" i="1"/>
  <c r="R1987" i="1"/>
  <c r="S1987" i="1" s="1"/>
  <c r="AM1985" i="1"/>
  <c r="AI1985" i="1" s="1"/>
  <c r="T1985" i="1"/>
  <c r="R1985" i="1"/>
  <c r="S1985" i="1" s="1"/>
  <c r="AM1983" i="1"/>
  <c r="AI1983" i="1" s="1"/>
  <c r="T1983" i="1"/>
  <c r="R1983" i="1"/>
  <c r="S1983" i="1" s="1"/>
  <c r="AM1981" i="1"/>
  <c r="AI1981" i="1" s="1"/>
  <c r="T1981" i="1"/>
  <c r="R1981" i="1"/>
  <c r="S1981" i="1" s="1"/>
  <c r="AM1979" i="1"/>
  <c r="AI1979" i="1" s="1"/>
  <c r="T1979" i="1"/>
  <c r="R1979" i="1"/>
  <c r="S1979" i="1" s="1"/>
  <c r="AN1978" i="1"/>
  <c r="AJ1978" i="1" s="1"/>
  <c r="AM1977" i="1"/>
  <c r="AI1977" i="1" s="1"/>
  <c r="T1977" i="1"/>
  <c r="R1977" i="1"/>
  <c r="S1977" i="1" s="1"/>
  <c r="AM1975" i="1"/>
  <c r="AI1975" i="1" s="1"/>
  <c r="T1975" i="1"/>
  <c r="R1975" i="1"/>
  <c r="S1975" i="1" s="1"/>
  <c r="AM1973" i="1"/>
  <c r="AI1973" i="1" s="1"/>
  <c r="T1973" i="1"/>
  <c r="R1973" i="1"/>
  <c r="S1973" i="1" s="1"/>
  <c r="AM1971" i="1"/>
  <c r="AI1971" i="1" s="1"/>
  <c r="T1971" i="1"/>
  <c r="R1971" i="1"/>
  <c r="S1971" i="1" s="1"/>
  <c r="AM1969" i="1"/>
  <c r="AI1969" i="1" s="1"/>
  <c r="T1969" i="1"/>
  <c r="R1969" i="1"/>
  <c r="S1969" i="1" s="1"/>
  <c r="AM1967" i="1"/>
  <c r="AI1967" i="1" s="1"/>
  <c r="T1967" i="1"/>
  <c r="R1967" i="1"/>
  <c r="S1967" i="1" s="1"/>
  <c r="AM1965" i="1"/>
  <c r="AI1965" i="1" s="1"/>
  <c r="T1965" i="1"/>
  <c r="R1965" i="1"/>
  <c r="S1965" i="1" s="1"/>
  <c r="AM1963" i="1"/>
  <c r="AI1963" i="1" s="1"/>
  <c r="T1963" i="1"/>
  <c r="R1963" i="1"/>
  <c r="S1963" i="1" s="1"/>
  <c r="AM1961" i="1"/>
  <c r="AI1961" i="1" s="1"/>
  <c r="T1961" i="1"/>
  <c r="R1961" i="1"/>
  <c r="S1961" i="1" s="1"/>
  <c r="AN1960" i="1"/>
  <c r="AJ1960" i="1" s="1"/>
  <c r="AM1959" i="1"/>
  <c r="AI1959" i="1" s="1"/>
  <c r="T1959" i="1"/>
  <c r="R1959" i="1"/>
  <c r="S1959" i="1" s="1"/>
  <c r="AM1957" i="1"/>
  <c r="AI1957" i="1" s="1"/>
  <c r="T1957" i="1"/>
  <c r="R1957" i="1"/>
  <c r="S1957" i="1" s="1"/>
  <c r="AM1955" i="1"/>
  <c r="AI1955" i="1" s="1"/>
  <c r="T1955" i="1"/>
  <c r="R1955" i="1"/>
  <c r="S1955" i="1" s="1"/>
  <c r="AM1953" i="1"/>
  <c r="AI1953" i="1" s="1"/>
  <c r="T1953" i="1"/>
  <c r="R1953" i="1"/>
  <c r="S1953" i="1" s="1"/>
  <c r="AN1952" i="1"/>
  <c r="AJ1952" i="1" s="1"/>
  <c r="AM1951" i="1"/>
  <c r="AI1951" i="1" s="1"/>
  <c r="T1951" i="1"/>
  <c r="R1951" i="1"/>
  <c r="S1951" i="1" s="1"/>
  <c r="T1949" i="1"/>
  <c r="R1949" i="1"/>
  <c r="S1949" i="1" s="1"/>
  <c r="AM1947" i="1"/>
  <c r="AI1947" i="1" s="1"/>
  <c r="T1947" i="1"/>
  <c r="R1947" i="1"/>
  <c r="S1947" i="1" s="1"/>
  <c r="AN1946" i="1"/>
  <c r="AJ1946" i="1" s="1"/>
  <c r="T1945" i="1"/>
  <c r="R1945" i="1"/>
  <c r="S1945" i="1" s="1"/>
  <c r="AN1944" i="1"/>
  <c r="AJ1944" i="1" s="1"/>
  <c r="AM1943" i="1"/>
  <c r="AI1943" i="1" s="1"/>
  <c r="T1943" i="1"/>
  <c r="R1943" i="1"/>
  <c r="S1943" i="1" s="1"/>
  <c r="T1941" i="1"/>
  <c r="R1941" i="1"/>
  <c r="S1941" i="1" s="1"/>
  <c r="AN1940" i="1"/>
  <c r="AJ1940" i="1" s="1"/>
  <c r="T1939" i="1"/>
  <c r="R1939" i="1"/>
  <c r="S1939" i="1" s="1"/>
  <c r="AN1938" i="1"/>
  <c r="AJ1938" i="1" s="1"/>
  <c r="AM1937" i="1"/>
  <c r="AI1937" i="1" s="1"/>
  <c r="T1937" i="1"/>
  <c r="R1937" i="1"/>
  <c r="S1937" i="1" s="1"/>
  <c r="AM1935" i="1"/>
  <c r="AI1935" i="1" s="1"/>
  <c r="T1935" i="1"/>
  <c r="R1935" i="1"/>
  <c r="S1935" i="1" s="1"/>
  <c r="T1933" i="1"/>
  <c r="R1933" i="1"/>
  <c r="S1933" i="1" s="1"/>
  <c r="AN1932" i="1"/>
  <c r="AJ1932" i="1" s="1"/>
  <c r="AM1931" i="1"/>
  <c r="AI1931" i="1" s="1"/>
  <c r="T1931" i="1"/>
  <c r="R1931" i="1"/>
  <c r="S1931" i="1" s="1"/>
  <c r="T1929" i="1"/>
  <c r="R1929" i="1"/>
  <c r="S1929" i="1" s="1"/>
  <c r="T1927" i="1"/>
  <c r="R1927" i="1"/>
  <c r="S1927" i="1" s="1"/>
  <c r="AM1925" i="1"/>
  <c r="AI1925" i="1" s="1"/>
  <c r="AM1924" i="1"/>
  <c r="AI1924" i="1" s="1"/>
  <c r="R1924" i="1"/>
  <c r="S1924" i="1" s="1"/>
  <c r="AM1922" i="1"/>
  <c r="AI1922" i="1" s="1"/>
  <c r="R1922" i="1"/>
  <c r="S1922" i="1" s="1"/>
  <c r="AM1920" i="1"/>
  <c r="AI1920" i="1" s="1"/>
  <c r="R1920" i="1"/>
  <c r="S1920" i="1" s="1"/>
  <c r="AM1918" i="1"/>
  <c r="AI1918" i="1" s="1"/>
  <c r="R1918" i="1"/>
  <c r="S1918" i="1" s="1"/>
  <c r="BB145" i="1"/>
  <c r="AM722" i="1"/>
  <c r="AI722" i="1" s="1"/>
  <c r="BB149" i="1"/>
  <c r="AN746" i="1" s="1"/>
  <c r="AJ746" i="1" s="1"/>
  <c r="AM745" i="1"/>
  <c r="AI745" i="1" s="1"/>
  <c r="AM1910" i="1"/>
  <c r="AI1910" i="1" s="1"/>
  <c r="BB155" i="1"/>
  <c r="AN953" i="1" s="1"/>
  <c r="AJ953" i="1" s="1"/>
  <c r="AM952" i="1"/>
  <c r="AI952" i="1" s="1"/>
  <c r="BB180" i="1"/>
  <c r="AN1346" i="1" s="1"/>
  <c r="AJ1346" i="1" s="1"/>
  <c r="AM459" i="1"/>
  <c r="AI459" i="1" s="1"/>
  <c r="AM1127" i="1"/>
  <c r="AI1127" i="1" s="1"/>
  <c r="BB198" i="1"/>
  <c r="AN925" i="1" s="1"/>
  <c r="AJ925" i="1" s="1"/>
  <c r="AM1237" i="1"/>
  <c r="AI1237" i="1" s="1"/>
  <c r="AM1210" i="1"/>
  <c r="AI1210" i="1" s="1"/>
  <c r="BB199" i="1"/>
  <c r="AN461" i="1" s="1"/>
  <c r="AJ461" i="1" s="1"/>
  <c r="AM993" i="1"/>
  <c r="AI993" i="1" s="1"/>
  <c r="BB215" i="1"/>
  <c r="AN1451" i="1" s="1"/>
  <c r="AJ1451" i="1" s="1"/>
  <c r="AM1455" i="1"/>
  <c r="AI1455" i="1" s="1"/>
  <c r="AM372" i="1"/>
  <c r="AI372" i="1" s="1"/>
  <c r="AM506" i="1"/>
  <c r="AI506" i="1" s="1"/>
  <c r="BA244" i="1"/>
  <c r="AN1128" i="1" s="1"/>
  <c r="AJ1128" i="1" s="1"/>
  <c r="AM462" i="1"/>
  <c r="AI462" i="1" s="1"/>
  <c r="AM1394" i="1"/>
  <c r="AI1394" i="1" s="1"/>
  <c r="AM1875" i="1"/>
  <c r="AI1875" i="1" s="1"/>
  <c r="BA247" i="1"/>
  <c r="AN1453" i="1" s="1"/>
  <c r="AJ1453" i="1" s="1"/>
  <c r="AM1137" i="1"/>
  <c r="AI1137" i="1" s="1"/>
  <c r="AM1454" i="1"/>
  <c r="AI1454" i="1" s="1"/>
  <c r="BA252" i="1"/>
  <c r="AN1458" i="1" s="1"/>
  <c r="AJ1458" i="1" s="1"/>
  <c r="AM1457" i="1"/>
  <c r="AI1457" i="1" s="1"/>
  <c r="AM1674" i="1"/>
  <c r="AI1674" i="1" s="1"/>
  <c r="AM1912" i="1"/>
  <c r="AI1912" i="1" s="1"/>
  <c r="AM1812" i="1"/>
  <c r="AI1812" i="1" s="1"/>
  <c r="AM1810" i="1"/>
  <c r="AI1810" i="1" s="1"/>
  <c r="AM1808" i="1"/>
  <c r="AI1808" i="1" s="1"/>
  <c r="AM1702" i="1"/>
  <c r="AI1702" i="1" s="1"/>
  <c r="AM1670" i="1"/>
  <c r="AI1670" i="1" s="1"/>
  <c r="AM1668" i="1"/>
  <c r="AI1668" i="1" s="1"/>
  <c r="AM1664" i="1"/>
  <c r="AI1664" i="1" s="1"/>
  <c r="AM1806" i="1"/>
  <c r="AI1806" i="1" s="1"/>
  <c r="AM1660" i="1"/>
  <c r="AI1660" i="1" s="1"/>
  <c r="AM1876" i="1"/>
  <c r="AI1876" i="1" s="1"/>
  <c r="AM1908" i="1"/>
  <c r="AI1908" i="1" s="1"/>
  <c r="AM1542" i="1"/>
  <c r="AI1542" i="1" s="1"/>
  <c r="AM1842" i="1"/>
  <c r="AI1842" i="1" s="1"/>
  <c r="AM1452" i="1"/>
  <c r="AI1452" i="1" s="1"/>
  <c r="AM1444" i="1"/>
  <c r="AI1444" i="1" s="1"/>
  <c r="AM1687" i="1"/>
  <c r="AI1687" i="1" s="1"/>
  <c r="AM1416" i="1"/>
  <c r="AI1416" i="1" s="1"/>
  <c r="AM1572" i="1"/>
  <c r="AI1572" i="1" s="1"/>
  <c r="AM1598" i="1"/>
  <c r="AI1598" i="1" s="1"/>
  <c r="AM1410" i="1"/>
  <c r="AI1410" i="1" s="1"/>
  <c r="AM1405" i="1"/>
  <c r="AI1405" i="1" s="1"/>
  <c r="AM1402" i="1"/>
  <c r="AI1402" i="1" s="1"/>
  <c r="AM1399" i="1"/>
  <c r="AI1399" i="1" s="1"/>
  <c r="AM1314" i="1"/>
  <c r="AI1314" i="1" s="1"/>
  <c r="AM1313" i="1"/>
  <c r="AI1313" i="1" s="1"/>
  <c r="AM1230" i="1"/>
  <c r="AI1230" i="1" s="1"/>
  <c r="AM1623" i="1"/>
  <c r="AI1623" i="1" s="1"/>
  <c r="AM1212" i="1"/>
  <c r="AI1212" i="1" s="1"/>
  <c r="AM1182" i="1"/>
  <c r="AI1182" i="1" s="1"/>
  <c r="AM1913" i="1"/>
  <c r="AI1913" i="1" s="1"/>
  <c r="AM1136" i="1"/>
  <c r="AI1136" i="1" s="1"/>
  <c r="AM1132" i="1"/>
  <c r="AI1132" i="1" s="1"/>
  <c r="AM1126" i="1"/>
  <c r="AI1126" i="1" s="1"/>
  <c r="AM1541" i="1"/>
  <c r="AI1541" i="1" s="1"/>
  <c r="AM1345" i="1"/>
  <c r="AI1345" i="1" s="1"/>
  <c r="AM1072" i="1"/>
  <c r="AI1072" i="1" s="1"/>
  <c r="AM1710" i="1"/>
  <c r="AI1710" i="1" s="1"/>
  <c r="AM1728" i="1"/>
  <c r="AI1728" i="1" s="1"/>
  <c r="AM1776" i="1"/>
  <c r="AI1776" i="1" s="1"/>
  <c r="AM1788" i="1"/>
  <c r="AI1788" i="1" s="1"/>
  <c r="AM1802" i="1"/>
  <c r="AI1802" i="1" s="1"/>
  <c r="AM1854" i="1"/>
  <c r="AI1854" i="1" s="1"/>
  <c r="AM1864" i="1"/>
  <c r="AI1864" i="1" s="1"/>
  <c r="AM1880" i="1"/>
  <c r="AI1880" i="1" s="1"/>
  <c r="AM1882" i="1"/>
  <c r="AI1882" i="1" s="1"/>
  <c r="AM1888" i="1"/>
  <c r="AI1888" i="1" s="1"/>
  <c r="AM1890" i="1"/>
  <c r="AI1890" i="1" s="1"/>
  <c r="AM1894" i="1"/>
  <c r="AI1894" i="1" s="1"/>
  <c r="AM1741" i="1"/>
  <c r="AI1741" i="1" s="1"/>
  <c r="AM1745" i="1"/>
  <c r="AI1745" i="1" s="1"/>
  <c r="AM1761" i="1"/>
  <c r="AI1761" i="1" s="1"/>
  <c r="AM1813" i="1"/>
  <c r="AI1813" i="1" s="1"/>
  <c r="AM1825" i="1"/>
  <c r="AI1825" i="1" s="1"/>
  <c r="AM1881" i="1"/>
  <c r="AI1881" i="1" s="1"/>
  <c r="AM1883" i="1"/>
  <c r="AI1883" i="1" s="1"/>
  <c r="AM1889" i="1"/>
  <c r="AI1889" i="1" s="1"/>
  <c r="AM1891" i="1"/>
  <c r="AI1891" i="1" s="1"/>
  <c r="AM941" i="1"/>
  <c r="AI941" i="1" s="1"/>
  <c r="AM939" i="1"/>
  <c r="AI939" i="1" s="1"/>
  <c r="AM933" i="1"/>
  <c r="AI933" i="1" s="1"/>
  <c r="AM931" i="1"/>
  <c r="AI931" i="1" s="1"/>
  <c r="AM917" i="1"/>
  <c r="AI917" i="1" s="1"/>
  <c r="AM907" i="1"/>
  <c r="AI907" i="1" s="1"/>
  <c r="AM874" i="1"/>
  <c r="AI874" i="1" s="1"/>
  <c r="AM838" i="1"/>
  <c r="AI838" i="1" s="1"/>
  <c r="AM1621" i="1"/>
  <c r="AI1621" i="1" s="1"/>
  <c r="AM800" i="1"/>
  <c r="AI800" i="1" s="1"/>
  <c r="AM1740" i="1"/>
  <c r="AI1740" i="1" s="1"/>
  <c r="AM774" i="1"/>
  <c r="AI774" i="1" s="1"/>
  <c r="AM792" i="1"/>
  <c r="AI792" i="1" s="1"/>
  <c r="AM816" i="1"/>
  <c r="AI816" i="1" s="1"/>
  <c r="AM832" i="1"/>
  <c r="AI832" i="1" s="1"/>
  <c r="AM924" i="1"/>
  <c r="AI924" i="1" s="1"/>
  <c r="AM956" i="1"/>
  <c r="AI956" i="1" s="1"/>
  <c r="AM962" i="1"/>
  <c r="AI962" i="1" s="1"/>
  <c r="AM843" i="1"/>
  <c r="AI843" i="1" s="1"/>
  <c r="AM857" i="1"/>
  <c r="AI857" i="1" s="1"/>
  <c r="AM885" i="1"/>
  <c r="AI885" i="1" s="1"/>
  <c r="AM897" i="1"/>
  <c r="AI897" i="1" s="1"/>
  <c r="AM901" i="1"/>
  <c r="AI901" i="1" s="1"/>
  <c r="AM911" i="1"/>
  <c r="AI911" i="1" s="1"/>
  <c r="AM929" i="1"/>
  <c r="AI929" i="1" s="1"/>
  <c r="AM937" i="1"/>
  <c r="AI937" i="1" s="1"/>
  <c r="AM973" i="1"/>
  <c r="AI973" i="1" s="1"/>
  <c r="AM977" i="1"/>
  <c r="AI977" i="1" s="1"/>
  <c r="AM983" i="1"/>
  <c r="AI983" i="1" s="1"/>
  <c r="AM985" i="1"/>
  <c r="AI985" i="1" s="1"/>
  <c r="AM1049" i="1"/>
  <c r="AI1049" i="1" s="1"/>
  <c r="AM1065" i="1"/>
  <c r="AI1065" i="1" s="1"/>
  <c r="AM1167" i="1"/>
  <c r="AI1167" i="1" s="1"/>
  <c r="AM1175" i="1"/>
  <c r="AI1175" i="1" s="1"/>
  <c r="AM1289" i="1"/>
  <c r="AI1289" i="1" s="1"/>
  <c r="AM1305" i="1"/>
  <c r="AI1305" i="1" s="1"/>
  <c r="AM1323" i="1"/>
  <c r="AI1323" i="1" s="1"/>
  <c r="AM1337" i="1"/>
  <c r="AI1337" i="1" s="1"/>
  <c r="AM1401" i="1"/>
  <c r="AI1401" i="1" s="1"/>
  <c r="AM1004" i="1"/>
  <c r="AI1004" i="1" s="1"/>
  <c r="AM1022" i="1"/>
  <c r="AI1022" i="1" s="1"/>
  <c r="AM1082" i="1"/>
  <c r="AI1082" i="1" s="1"/>
  <c r="AM1096" i="1"/>
  <c r="AI1096" i="1" s="1"/>
  <c r="AM1106" i="1"/>
  <c r="AI1106" i="1" s="1"/>
  <c r="AM1118" i="1"/>
  <c r="AI1118" i="1" s="1"/>
  <c r="AM1142" i="1"/>
  <c r="AI1142" i="1" s="1"/>
  <c r="AM1152" i="1"/>
  <c r="AI1152" i="1" s="1"/>
  <c r="AM1188" i="1"/>
  <c r="AI1188" i="1" s="1"/>
  <c r="AM1194" i="1"/>
  <c r="AI1194" i="1" s="1"/>
  <c r="AM1202" i="1"/>
  <c r="AI1202" i="1" s="1"/>
  <c r="AM1206" i="1"/>
  <c r="AI1206" i="1" s="1"/>
  <c r="AM1226" i="1"/>
  <c r="AI1226" i="1" s="1"/>
  <c r="AM1228" i="1"/>
  <c r="AI1228" i="1" s="1"/>
  <c r="AM1232" i="1"/>
  <c r="AI1232" i="1" s="1"/>
  <c r="AM1242" i="1"/>
  <c r="AI1242" i="1" s="1"/>
  <c r="AM1260" i="1"/>
  <c r="AI1260" i="1" s="1"/>
  <c r="AM1354" i="1"/>
  <c r="AI1354" i="1" s="1"/>
  <c r="AM1366" i="1"/>
  <c r="AI1366" i="1" s="1"/>
  <c r="AM1374" i="1"/>
  <c r="AI1374" i="1" s="1"/>
  <c r="AM1384" i="1"/>
  <c r="AI1384" i="1" s="1"/>
  <c r="AM1398" i="1"/>
  <c r="AI1398" i="1" s="1"/>
  <c r="AM1421" i="1"/>
  <c r="AI1421" i="1" s="1"/>
  <c r="AM1427" i="1"/>
  <c r="AI1427" i="1" s="1"/>
  <c r="AM1439" i="1"/>
  <c r="AI1439" i="1" s="1"/>
  <c r="AM1443" i="1"/>
  <c r="AI1443" i="1" s="1"/>
  <c r="AM1459" i="1"/>
  <c r="AI1459" i="1" s="1"/>
  <c r="AM1461" i="1"/>
  <c r="AI1461" i="1" s="1"/>
  <c r="AM1477" i="1"/>
  <c r="AI1477" i="1" s="1"/>
  <c r="AM1495" i="1"/>
  <c r="AI1495" i="1" s="1"/>
  <c r="AM1511" i="1"/>
  <c r="AI1511" i="1" s="1"/>
  <c r="AM1527" i="1"/>
  <c r="AI1527" i="1" s="1"/>
  <c r="AM1547" i="1"/>
  <c r="AI1547" i="1" s="1"/>
  <c r="AM1561" i="1"/>
  <c r="AI1561" i="1" s="1"/>
  <c r="AM1583" i="1"/>
  <c r="AI1583" i="1" s="1"/>
  <c r="AM1595" i="1"/>
  <c r="AI1595" i="1" s="1"/>
  <c r="AM1609" i="1"/>
  <c r="AI1609" i="1" s="1"/>
  <c r="AM1619" i="1"/>
  <c r="AI1619" i="1" s="1"/>
  <c r="AM1627" i="1"/>
  <c r="AI1627" i="1" s="1"/>
  <c r="AM1635" i="1"/>
  <c r="AI1635" i="1" s="1"/>
  <c r="AM1653" i="1"/>
  <c r="AI1653" i="1" s="1"/>
  <c r="AM1700" i="1"/>
  <c r="AI1700" i="1" s="1"/>
  <c r="AM1706" i="1"/>
  <c r="AI1706" i="1" s="1"/>
  <c r="AM1724" i="1"/>
  <c r="AI1724" i="1" s="1"/>
  <c r="AM1786" i="1"/>
  <c r="AI1786" i="1" s="1"/>
  <c r="AM1800" i="1"/>
  <c r="AI1800" i="1" s="1"/>
  <c r="AM1816" i="1"/>
  <c r="AI1816" i="1" s="1"/>
  <c r="AM1828" i="1"/>
  <c r="AI1828" i="1" s="1"/>
  <c r="AM1862" i="1"/>
  <c r="AI1862" i="1" s="1"/>
  <c r="AM1872" i="1"/>
  <c r="AI1872" i="1" s="1"/>
  <c r="AM1898" i="1"/>
  <c r="AI1898" i="1" s="1"/>
  <c r="AM1904" i="1"/>
  <c r="AI1904" i="1" s="1"/>
  <c r="AM1409" i="1"/>
  <c r="AI1409" i="1" s="1"/>
  <c r="AM1417" i="1"/>
  <c r="AI1417" i="1" s="1"/>
  <c r="AM1446" i="1"/>
  <c r="AI1446" i="1" s="1"/>
  <c r="AM1659" i="1"/>
  <c r="AI1659" i="1" s="1"/>
  <c r="AM1681" i="1"/>
  <c r="AI1681" i="1" s="1"/>
  <c r="AM1685" i="1"/>
  <c r="AI1685" i="1" s="1"/>
  <c r="AM1693" i="1"/>
  <c r="AI1693" i="1" s="1"/>
  <c r="AM1695" i="1"/>
  <c r="AI1695" i="1" s="1"/>
  <c r="AM1701" i="1"/>
  <c r="AI1701" i="1" s="1"/>
  <c r="AM1757" i="1"/>
  <c r="AI1757" i="1" s="1"/>
  <c r="AM1773" i="1"/>
  <c r="AI1773" i="1" s="1"/>
  <c r="AM1879" i="1"/>
  <c r="AI1879" i="1" s="1"/>
  <c r="AM1887" i="1"/>
  <c r="AI1887" i="1" s="1"/>
  <c r="AM1919" i="1"/>
  <c r="AI1919" i="1" s="1"/>
  <c r="AM1923" i="1"/>
  <c r="AI1923" i="1" s="1"/>
  <c r="AM760" i="1"/>
  <c r="AI760" i="1" s="1"/>
  <c r="AM1699" i="1"/>
  <c r="AI1699" i="1" s="1"/>
  <c r="AM756" i="1"/>
  <c r="AI756" i="1" s="1"/>
  <c r="AM1032" i="1"/>
  <c r="AI1032" i="1" s="1"/>
  <c r="AM754" i="1"/>
  <c r="AI754" i="1" s="1"/>
  <c r="AM660" i="1"/>
  <c r="AI660" i="1" s="1"/>
  <c r="AM1690" i="1"/>
  <c r="AI1690" i="1" s="1"/>
  <c r="AM1450" i="1"/>
  <c r="AI1450" i="1" s="1"/>
  <c r="AM658" i="1"/>
  <c r="AI658" i="1" s="1"/>
  <c r="AM630" i="1"/>
  <c r="AI630" i="1" s="1"/>
  <c r="AM758" i="1"/>
  <c r="AI758" i="1" s="1"/>
  <c r="AM628" i="1"/>
  <c r="AI628" i="1" s="1"/>
  <c r="AM626" i="1"/>
  <c r="AI626" i="1" s="1"/>
  <c r="AM598" i="1"/>
  <c r="AI598" i="1" s="1"/>
  <c r="AM1686" i="1"/>
  <c r="AI1686" i="1" s="1"/>
  <c r="AM1466" i="1"/>
  <c r="AI1466" i="1" s="1"/>
  <c r="AM562" i="1"/>
  <c r="AI562" i="1" s="1"/>
  <c r="AM554" i="1"/>
  <c r="AI554" i="1" s="1"/>
  <c r="AM529" i="1"/>
  <c r="AI529" i="1" s="1"/>
  <c r="AM521" i="1"/>
  <c r="AI521" i="1" s="1"/>
  <c r="AM510" i="1"/>
  <c r="AI510" i="1" s="1"/>
  <c r="AM508" i="1"/>
  <c r="AI508" i="1" s="1"/>
  <c r="AM502" i="1"/>
  <c r="AI502" i="1" s="1"/>
  <c r="AM498" i="1"/>
  <c r="AI498" i="1" s="1"/>
  <c r="AM494" i="1"/>
  <c r="AI494" i="1" s="1"/>
  <c r="AM484" i="1"/>
  <c r="AI484" i="1" s="1"/>
  <c r="AM709" i="1"/>
  <c r="AI709" i="1" s="1"/>
  <c r="AM496" i="1"/>
  <c r="AI496" i="1" s="1"/>
  <c r="AM479" i="1"/>
  <c r="AI479" i="1" s="1"/>
  <c r="AM477" i="1"/>
  <c r="AI477" i="1" s="1"/>
  <c r="AM464" i="1"/>
  <c r="AI464" i="1" s="1"/>
  <c r="AM1133" i="1"/>
  <c r="AI1133" i="1" s="1"/>
  <c r="AM441" i="1"/>
  <c r="AI441" i="1" s="1"/>
  <c r="AM439" i="1"/>
  <c r="AI439" i="1" s="1"/>
  <c r="AM435" i="1"/>
  <c r="AI435" i="1" s="1"/>
  <c r="AM429" i="1"/>
  <c r="AI429" i="1" s="1"/>
  <c r="AM398" i="1"/>
  <c r="AI398" i="1" s="1"/>
  <c r="AM900" i="1"/>
  <c r="AI900" i="1" s="1"/>
  <c r="AM370" i="1"/>
  <c r="AI370" i="1" s="1"/>
  <c r="AM988" i="1"/>
  <c r="AI988" i="1" s="1"/>
  <c r="AM347" i="1"/>
  <c r="AI347" i="1" s="1"/>
  <c r="AM349" i="1"/>
  <c r="AI349" i="1" s="1"/>
  <c r="AM337" i="1"/>
  <c r="AI337" i="1" s="1"/>
  <c r="AM331" i="1"/>
  <c r="AI331" i="1" s="1"/>
  <c r="AM343" i="1"/>
  <c r="AI343" i="1" s="1"/>
  <c r="AM335" i="1"/>
  <c r="AI335" i="1" s="1"/>
  <c r="AM323" i="1"/>
  <c r="AI323" i="1" s="1"/>
  <c r="AM329" i="1"/>
  <c r="AI329" i="1" s="1"/>
  <c r="AM306" i="1"/>
  <c r="AI306" i="1" s="1"/>
  <c r="AM304" i="1"/>
  <c r="AI304" i="1" s="1"/>
  <c r="AM288" i="1"/>
  <c r="AI288" i="1" s="1"/>
  <c r="AM295" i="1"/>
  <c r="AI295" i="1" s="1"/>
  <c r="AM293" i="1"/>
  <c r="AI293" i="1" s="1"/>
  <c r="AM291" i="1"/>
  <c r="AI291" i="1" s="1"/>
  <c r="AM289" i="1"/>
  <c r="AI289" i="1" s="1"/>
  <c r="AN2510" i="1"/>
  <c r="AJ2510" i="1" s="1"/>
  <c r="R2510" i="1"/>
  <c r="S2510" i="1" s="1"/>
  <c r="AM2509" i="1"/>
  <c r="AI2509" i="1" s="1"/>
  <c r="T2509" i="1"/>
  <c r="S2509" i="1"/>
  <c r="R2508" i="1"/>
  <c r="S2508" i="1" s="1"/>
  <c r="AM2507" i="1"/>
  <c r="AI2507" i="1" s="1"/>
  <c r="T2507" i="1"/>
  <c r="S2507" i="1"/>
  <c r="R2506" i="1"/>
  <c r="S2506" i="1" s="1"/>
  <c r="AM2505" i="1"/>
  <c r="AI2505" i="1" s="1"/>
  <c r="T2505" i="1"/>
  <c r="S2505" i="1"/>
  <c r="R2504" i="1"/>
  <c r="S2504" i="1" s="1"/>
  <c r="AM2503" i="1"/>
  <c r="AI2503" i="1" s="1"/>
  <c r="T2503" i="1"/>
  <c r="S2503" i="1"/>
  <c r="AN2502" i="1"/>
  <c r="AJ2502" i="1" s="1"/>
  <c r="R2502" i="1"/>
  <c r="S2502" i="1" s="1"/>
  <c r="AM2501" i="1"/>
  <c r="AI2501" i="1" s="1"/>
  <c r="T2501" i="1"/>
  <c r="S2501" i="1"/>
  <c r="R2500" i="1"/>
  <c r="S2500" i="1" s="1"/>
  <c r="AM2499" i="1"/>
  <c r="AI2499" i="1" s="1"/>
  <c r="T2499" i="1"/>
  <c r="S2499" i="1"/>
  <c r="R2498" i="1"/>
  <c r="S2498" i="1" s="1"/>
  <c r="AM2497" i="1"/>
  <c r="AI2497" i="1" s="1"/>
  <c r="R2497" i="1"/>
  <c r="S2497" i="1" s="1"/>
  <c r="T2496" i="1"/>
  <c r="S2496" i="1"/>
  <c r="R2495" i="1"/>
  <c r="S2495" i="1" s="1"/>
  <c r="AM2494" i="1"/>
  <c r="AI2494" i="1" s="1"/>
  <c r="R2494" i="1"/>
  <c r="S2494" i="1" s="1"/>
  <c r="AM2493" i="1"/>
  <c r="AI2493" i="1" s="1"/>
  <c r="T2493" i="1"/>
  <c r="S2493" i="1"/>
  <c r="AN2492" i="1"/>
  <c r="AJ2492" i="1" s="1"/>
  <c r="R2492" i="1"/>
  <c r="S2492" i="1" s="1"/>
  <c r="AM2491" i="1"/>
  <c r="AI2491" i="1" s="1"/>
  <c r="T2491" i="1"/>
  <c r="S2491" i="1"/>
  <c r="R2490" i="1"/>
  <c r="S2490" i="1" s="1"/>
  <c r="AM2489" i="1"/>
  <c r="AI2489" i="1" s="1"/>
  <c r="T2489" i="1"/>
  <c r="S2489" i="1"/>
  <c r="R2488" i="1"/>
  <c r="S2488" i="1" s="1"/>
  <c r="T2487" i="1"/>
  <c r="S2487" i="1"/>
  <c r="AN2486" i="1"/>
  <c r="AJ2486" i="1" s="1"/>
  <c r="R2486" i="1"/>
  <c r="S2486" i="1" s="1"/>
  <c r="AM2485" i="1"/>
  <c r="AI2485" i="1" s="1"/>
  <c r="T2485" i="1"/>
  <c r="S2485" i="1"/>
  <c r="AN2484" i="1"/>
  <c r="AJ2484" i="1" s="1"/>
  <c r="R2484" i="1"/>
  <c r="S2484" i="1" s="1"/>
  <c r="AM2483" i="1"/>
  <c r="AI2483" i="1" s="1"/>
  <c r="T2483" i="1"/>
  <c r="S2483" i="1"/>
  <c r="R2482" i="1"/>
  <c r="S2482" i="1" s="1"/>
  <c r="AM2481" i="1"/>
  <c r="AI2481" i="1" s="1"/>
  <c r="T2481" i="1"/>
  <c r="S2481" i="1"/>
  <c r="AN2480" i="1"/>
  <c r="AJ2480" i="1" s="1"/>
  <c r="R2480" i="1"/>
  <c r="S2480" i="1" s="1"/>
  <c r="AM2479" i="1"/>
  <c r="AI2479" i="1" s="1"/>
  <c r="T2479" i="1"/>
  <c r="S2479" i="1"/>
  <c r="AN2478" i="1"/>
  <c r="AJ2478" i="1" s="1"/>
  <c r="R2478" i="1"/>
  <c r="S2478" i="1" s="1"/>
  <c r="AM2477" i="1"/>
  <c r="AI2477" i="1" s="1"/>
  <c r="T2477" i="1"/>
  <c r="S2477" i="1"/>
  <c r="AN2476" i="1"/>
  <c r="AJ2476" i="1" s="1"/>
  <c r="R2476" i="1"/>
  <c r="S2476" i="1" s="1"/>
  <c r="AM2475" i="1"/>
  <c r="AI2475" i="1" s="1"/>
  <c r="T2475" i="1"/>
  <c r="S2475" i="1"/>
  <c r="R2474" i="1"/>
  <c r="S2474" i="1" s="1"/>
  <c r="AM2473" i="1"/>
  <c r="AI2473" i="1" s="1"/>
  <c r="T2473" i="1"/>
  <c r="S2473" i="1"/>
  <c r="AN2472" i="1"/>
  <c r="AJ2472" i="1" s="1"/>
  <c r="R2472" i="1"/>
  <c r="S2472" i="1" s="1"/>
  <c r="AM2471" i="1"/>
  <c r="AI2471" i="1" s="1"/>
  <c r="T2471" i="1"/>
  <c r="S2471" i="1"/>
  <c r="AN2470" i="1"/>
  <c r="AJ2470" i="1" s="1"/>
  <c r="R2470" i="1"/>
  <c r="S2470" i="1" s="1"/>
  <c r="AM2469" i="1"/>
  <c r="AI2469" i="1" s="1"/>
  <c r="T2469" i="1"/>
  <c r="S2469" i="1"/>
  <c r="R2468" i="1"/>
  <c r="S2468" i="1" s="1"/>
  <c r="AM2467" i="1"/>
  <c r="AI2467" i="1" s="1"/>
  <c r="T2467" i="1"/>
  <c r="S2467" i="1"/>
  <c r="R2466" i="1"/>
  <c r="S2466" i="1" s="1"/>
  <c r="AM2465" i="1"/>
  <c r="AI2465" i="1" s="1"/>
  <c r="T2465" i="1"/>
  <c r="S2465" i="1"/>
  <c r="AN2464" i="1"/>
  <c r="AJ2464" i="1" s="1"/>
  <c r="T2464" i="1"/>
  <c r="S2464" i="1"/>
  <c r="AN2463" i="1"/>
  <c r="AJ2463" i="1" s="1"/>
  <c r="T2463" i="1"/>
  <c r="S2463" i="1"/>
  <c r="R2462" i="1"/>
  <c r="S2462" i="1" s="1"/>
  <c r="AM2461" i="1"/>
  <c r="AI2461" i="1" s="1"/>
  <c r="T2461" i="1"/>
  <c r="S2461" i="1"/>
  <c r="AN2460" i="1"/>
  <c r="AJ2460" i="1" s="1"/>
  <c r="R2460" i="1"/>
  <c r="S2460" i="1" s="1"/>
  <c r="AM2459" i="1"/>
  <c r="AI2459" i="1" s="1"/>
  <c r="T2459" i="1"/>
  <c r="S2459" i="1"/>
  <c r="R2458" i="1"/>
  <c r="S2458" i="1" s="1"/>
  <c r="AM2457" i="1"/>
  <c r="AI2457" i="1" s="1"/>
  <c r="T2457" i="1"/>
  <c r="S2457" i="1"/>
  <c r="R2456" i="1"/>
  <c r="S2456" i="1" s="1"/>
  <c r="AM2455" i="1"/>
  <c r="AI2455" i="1" s="1"/>
  <c r="T2455" i="1"/>
  <c r="S2455" i="1"/>
  <c r="AN2454" i="1"/>
  <c r="AJ2454" i="1" s="1"/>
  <c r="T2454" i="1"/>
  <c r="S2454" i="1"/>
  <c r="AN2453" i="1"/>
  <c r="AJ2453" i="1" s="1"/>
  <c r="R2453" i="1"/>
  <c r="S2453" i="1" s="1"/>
  <c r="T2452" i="1"/>
  <c r="S2452" i="1"/>
  <c r="AN2451" i="1"/>
  <c r="AJ2451" i="1" s="1"/>
  <c r="R2451" i="1"/>
  <c r="S2451" i="1" s="1"/>
  <c r="AM2450" i="1"/>
  <c r="AI2450" i="1" s="1"/>
  <c r="T2450" i="1"/>
  <c r="S2450" i="1"/>
  <c r="R2449" i="1"/>
  <c r="S2449" i="1" s="1"/>
  <c r="R2448" i="1"/>
  <c r="S2448" i="1" s="1"/>
  <c r="AM2447" i="1"/>
  <c r="AI2447" i="1" s="1"/>
  <c r="R2447" i="1"/>
  <c r="S2447" i="1" s="1"/>
  <c r="AM2446" i="1"/>
  <c r="AI2446" i="1" s="1"/>
  <c r="R2446" i="1"/>
  <c r="S2446" i="1" s="1"/>
  <c r="T2445" i="1"/>
  <c r="S2445" i="1"/>
  <c r="AN2444" i="1"/>
  <c r="AJ2444" i="1" s="1"/>
  <c r="R2444" i="1"/>
  <c r="S2444" i="1" s="1"/>
  <c r="AM2443" i="1"/>
  <c r="AI2443" i="1" s="1"/>
  <c r="T2443" i="1"/>
  <c r="S2443" i="1"/>
  <c r="R2442" i="1"/>
  <c r="S2442" i="1" s="1"/>
  <c r="AM2441" i="1"/>
  <c r="AI2441" i="1" s="1"/>
  <c r="T2441" i="1"/>
  <c r="S2441" i="1"/>
  <c r="AN2440" i="1"/>
  <c r="AJ2440" i="1" s="1"/>
  <c r="T2440" i="1"/>
  <c r="S2440" i="1"/>
  <c r="AN2439" i="1"/>
  <c r="AJ2439" i="1" s="1"/>
  <c r="R2439" i="1"/>
  <c r="S2439" i="1" s="1"/>
  <c r="AM2438" i="1"/>
  <c r="AI2438" i="1" s="1"/>
  <c r="T2438" i="1"/>
  <c r="S2438" i="1"/>
  <c r="AN2437" i="1"/>
  <c r="AJ2437" i="1" s="1"/>
  <c r="R2437" i="1"/>
  <c r="S2437" i="1" s="1"/>
  <c r="AM2436" i="1"/>
  <c r="AI2436" i="1" s="1"/>
  <c r="T2436" i="1"/>
  <c r="S2436" i="1"/>
  <c r="AN2435" i="1"/>
  <c r="AJ2435" i="1" s="1"/>
  <c r="R2435" i="1"/>
  <c r="S2435" i="1" s="1"/>
  <c r="AM2434" i="1"/>
  <c r="AI2434" i="1" s="1"/>
  <c r="T2434" i="1"/>
  <c r="S2434" i="1"/>
  <c r="AN2433" i="1"/>
  <c r="AJ2433" i="1" s="1"/>
  <c r="R2433" i="1"/>
  <c r="S2433" i="1" s="1"/>
  <c r="AN2432" i="1"/>
  <c r="AJ2432" i="1" s="1"/>
  <c r="R2432" i="1"/>
  <c r="S2432" i="1" s="1"/>
  <c r="AM2431" i="1"/>
  <c r="AI2431" i="1" s="1"/>
  <c r="AM2430" i="1"/>
  <c r="AI2430" i="1" s="1"/>
  <c r="T2430" i="1"/>
  <c r="R2430" i="1"/>
  <c r="S2430" i="1" s="1"/>
  <c r="AN2429" i="1"/>
  <c r="AJ2429" i="1" s="1"/>
  <c r="AM2428" i="1"/>
  <c r="AI2428" i="1" s="1"/>
  <c r="T2428" i="1"/>
  <c r="R2428" i="1"/>
  <c r="S2428" i="1" s="1"/>
  <c r="AN2427" i="1"/>
  <c r="AJ2427" i="1" s="1"/>
  <c r="AM2426" i="1"/>
  <c r="AI2426" i="1" s="1"/>
  <c r="T2426" i="1"/>
  <c r="R2426" i="1"/>
  <c r="S2426" i="1" s="1"/>
  <c r="AM2424" i="1"/>
  <c r="AI2424" i="1" s="1"/>
  <c r="T2424" i="1"/>
  <c r="R2424" i="1"/>
  <c r="S2424" i="1" s="1"/>
  <c r="AN2423" i="1"/>
  <c r="AJ2423" i="1" s="1"/>
  <c r="AM2422" i="1"/>
  <c r="AI2422" i="1" s="1"/>
  <c r="T2422" i="1"/>
  <c r="R2422" i="1"/>
  <c r="S2422" i="1" s="1"/>
  <c r="AN2421" i="1"/>
  <c r="AJ2421" i="1" s="1"/>
  <c r="T2420" i="1"/>
  <c r="R2420" i="1"/>
  <c r="S2420" i="1" s="1"/>
  <c r="AN2419" i="1"/>
  <c r="AJ2419" i="1" s="1"/>
  <c r="AM2418" i="1"/>
  <c r="AI2418" i="1" s="1"/>
  <c r="T2418" i="1"/>
  <c r="R2418" i="1"/>
  <c r="S2418" i="1" s="1"/>
  <c r="AM2416" i="1"/>
  <c r="AI2416" i="1" s="1"/>
  <c r="T2416" i="1"/>
  <c r="R2416" i="1"/>
  <c r="S2416" i="1" s="1"/>
  <c r="AM2414" i="1"/>
  <c r="AI2414" i="1" s="1"/>
  <c r="T2414" i="1"/>
  <c r="R2414" i="1"/>
  <c r="S2414" i="1" s="1"/>
  <c r="AN2413" i="1"/>
  <c r="AJ2413" i="1" s="1"/>
  <c r="AM2412" i="1"/>
  <c r="AI2412" i="1" s="1"/>
  <c r="T2412" i="1"/>
  <c r="R2412" i="1"/>
  <c r="S2412" i="1" s="1"/>
  <c r="AN2411" i="1"/>
  <c r="AJ2411" i="1" s="1"/>
  <c r="AM2410" i="1"/>
  <c r="AI2410" i="1" s="1"/>
  <c r="T2410" i="1"/>
  <c r="R2410" i="1"/>
  <c r="S2410" i="1" s="1"/>
  <c r="AN2409" i="1"/>
  <c r="AJ2409" i="1" s="1"/>
  <c r="AM2408" i="1"/>
  <c r="AI2408" i="1" s="1"/>
  <c r="T2408" i="1"/>
  <c r="R2408" i="1"/>
  <c r="S2408" i="1" s="1"/>
  <c r="AM2406" i="1"/>
  <c r="AI2406" i="1" s="1"/>
  <c r="T2406" i="1"/>
  <c r="R2406" i="1"/>
  <c r="S2406" i="1" s="1"/>
  <c r="AN2405" i="1"/>
  <c r="AJ2405" i="1" s="1"/>
  <c r="AM2404" i="1"/>
  <c r="AI2404" i="1" s="1"/>
  <c r="T2404" i="1"/>
  <c r="R2404" i="1"/>
  <c r="S2404" i="1" s="1"/>
  <c r="AM2402" i="1"/>
  <c r="AI2402" i="1" s="1"/>
  <c r="T2402" i="1"/>
  <c r="R2402" i="1"/>
  <c r="S2402" i="1" s="1"/>
  <c r="AM2400" i="1"/>
  <c r="AI2400" i="1" s="1"/>
  <c r="T2400" i="1"/>
  <c r="R2400" i="1"/>
  <c r="S2400" i="1" s="1"/>
  <c r="AM2398" i="1"/>
  <c r="AI2398" i="1" s="1"/>
  <c r="T2398" i="1"/>
  <c r="R2398" i="1"/>
  <c r="S2398" i="1" s="1"/>
  <c r="AN2397" i="1"/>
  <c r="AJ2397" i="1" s="1"/>
  <c r="AM2396" i="1"/>
  <c r="AI2396" i="1" s="1"/>
  <c r="T2396" i="1"/>
  <c r="R2396" i="1"/>
  <c r="S2396" i="1" s="1"/>
  <c r="AM2394" i="1"/>
  <c r="AI2394" i="1" s="1"/>
  <c r="T2394" i="1"/>
  <c r="R2394" i="1"/>
  <c r="S2394" i="1" s="1"/>
  <c r="AN2393" i="1"/>
  <c r="AJ2393" i="1" s="1"/>
  <c r="AM2392" i="1"/>
  <c r="AI2392" i="1" s="1"/>
  <c r="T2392" i="1"/>
  <c r="R2392" i="1"/>
  <c r="S2392" i="1" s="1"/>
  <c r="AN2391" i="1"/>
  <c r="AJ2391" i="1" s="1"/>
  <c r="AM2390" i="1"/>
  <c r="AI2390" i="1" s="1"/>
  <c r="T2390" i="1"/>
  <c r="R2390" i="1"/>
  <c r="S2390" i="1" s="1"/>
  <c r="AN2389" i="1"/>
  <c r="AJ2389" i="1" s="1"/>
  <c r="AM2388" i="1"/>
  <c r="AI2388" i="1" s="1"/>
  <c r="T2388" i="1"/>
  <c r="R2388" i="1"/>
  <c r="S2388" i="1" s="1"/>
  <c r="AM2386" i="1"/>
  <c r="AI2386" i="1" s="1"/>
  <c r="T2386" i="1"/>
  <c r="R2386" i="1"/>
  <c r="S2386" i="1" s="1"/>
  <c r="AM2384" i="1"/>
  <c r="AI2384" i="1" s="1"/>
  <c r="T2384" i="1"/>
  <c r="R2384" i="1"/>
  <c r="S2384" i="1" s="1"/>
  <c r="AM2382" i="1"/>
  <c r="AI2382" i="1" s="1"/>
  <c r="T2382" i="1"/>
  <c r="R2382" i="1"/>
  <c r="S2382" i="1" s="1"/>
  <c r="AN2381" i="1"/>
  <c r="AJ2381" i="1" s="1"/>
  <c r="AM2380" i="1"/>
  <c r="AI2380" i="1" s="1"/>
  <c r="T2380" i="1"/>
  <c r="R2380" i="1"/>
  <c r="S2380" i="1" s="1"/>
  <c r="AN2379" i="1"/>
  <c r="AJ2379" i="1" s="1"/>
  <c r="AM2378" i="1"/>
  <c r="AI2378" i="1" s="1"/>
  <c r="T2378" i="1"/>
  <c r="R2378" i="1"/>
  <c r="S2378" i="1" s="1"/>
  <c r="T2376" i="1"/>
  <c r="R2376" i="1"/>
  <c r="S2376" i="1" s="1"/>
  <c r="AM2374" i="1"/>
  <c r="AI2374" i="1" s="1"/>
  <c r="AB2374" i="1"/>
  <c r="T2374" i="1"/>
  <c r="R2374" i="1"/>
  <c r="S2374" i="1" s="1"/>
  <c r="AM2372" i="1"/>
  <c r="AI2372" i="1" s="1"/>
  <c r="AB2372" i="1"/>
  <c r="T2372" i="1"/>
  <c r="R2372" i="1"/>
  <c r="S2372" i="1" s="1"/>
  <c r="AM2370" i="1"/>
  <c r="AI2370" i="1" s="1"/>
  <c r="AB2370" i="1"/>
  <c r="T2370" i="1"/>
  <c r="R2370" i="1"/>
  <c r="S2370" i="1" s="1"/>
  <c r="AH2369" i="1"/>
  <c r="AM2368" i="1"/>
  <c r="AI2368" i="1" s="1"/>
  <c r="AB2368" i="1"/>
  <c r="T2368" i="1"/>
  <c r="R2368" i="1"/>
  <c r="S2368" i="1" s="1"/>
  <c r="AH2367" i="1"/>
  <c r="AM2366" i="1"/>
  <c r="AI2366" i="1" s="1"/>
  <c r="AB2366" i="1"/>
  <c r="T2366" i="1"/>
  <c r="R2366" i="1"/>
  <c r="S2366" i="1" s="1"/>
  <c r="AH2365" i="1"/>
  <c r="AM2364" i="1"/>
  <c r="AI2364" i="1" s="1"/>
  <c r="AB2364" i="1"/>
  <c r="T2364" i="1"/>
  <c r="R2364" i="1"/>
  <c r="S2364" i="1" s="1"/>
  <c r="AN2363" i="1"/>
  <c r="AJ2363" i="1" s="1"/>
  <c r="AH2363" i="1"/>
  <c r="AM2362" i="1"/>
  <c r="AI2362" i="1" s="1"/>
  <c r="AB2362" i="1"/>
  <c r="T2362" i="1"/>
  <c r="R2362" i="1"/>
  <c r="S2362" i="1" s="1"/>
  <c r="AH2361" i="1"/>
  <c r="AM2360" i="1"/>
  <c r="AI2360" i="1" s="1"/>
  <c r="AB2360" i="1"/>
  <c r="T2360" i="1"/>
  <c r="R2360" i="1"/>
  <c r="S2360" i="1" s="1"/>
  <c r="AN2359" i="1"/>
  <c r="AJ2359" i="1" s="1"/>
  <c r="AH2359" i="1"/>
  <c r="AM2358" i="1"/>
  <c r="AI2358" i="1" s="1"/>
  <c r="AB2358" i="1"/>
  <c r="T2358" i="1"/>
  <c r="R2358" i="1"/>
  <c r="S2358" i="1" s="1"/>
  <c r="AH2357" i="1"/>
  <c r="AM2356" i="1"/>
  <c r="AI2356" i="1" s="1"/>
  <c r="AB2356" i="1"/>
  <c r="T2356" i="1"/>
  <c r="R2356" i="1"/>
  <c r="S2356" i="1" s="1"/>
  <c r="AH2355" i="1"/>
  <c r="AM2354" i="1"/>
  <c r="AI2354" i="1" s="1"/>
  <c r="AB2354" i="1"/>
  <c r="T2354" i="1"/>
  <c r="R2354" i="1"/>
  <c r="S2354" i="1" s="1"/>
  <c r="AN2353" i="1"/>
  <c r="AJ2353" i="1" s="1"/>
  <c r="AH2353" i="1"/>
  <c r="AM2352" i="1"/>
  <c r="AI2352" i="1" s="1"/>
  <c r="AB2352" i="1"/>
  <c r="T2352" i="1"/>
  <c r="R2352" i="1"/>
  <c r="S2352" i="1" s="1"/>
  <c r="AN2351" i="1"/>
  <c r="AJ2351" i="1" s="1"/>
  <c r="AH2351" i="1"/>
  <c r="AM2350" i="1"/>
  <c r="AI2350" i="1" s="1"/>
  <c r="AB2350" i="1"/>
  <c r="T2350" i="1"/>
  <c r="R2350" i="1"/>
  <c r="S2350" i="1" s="1"/>
  <c r="AH2349" i="1"/>
  <c r="AM2348" i="1"/>
  <c r="AI2348" i="1" s="1"/>
  <c r="AB2348" i="1"/>
  <c r="T2348" i="1"/>
  <c r="R2348" i="1"/>
  <c r="S2348" i="1" s="1"/>
  <c r="AN2347" i="1"/>
  <c r="AJ2347" i="1" s="1"/>
  <c r="AH2347" i="1"/>
  <c r="AM2346" i="1"/>
  <c r="AI2346" i="1" s="1"/>
  <c r="AB2346" i="1"/>
  <c r="T2346" i="1"/>
  <c r="R2346" i="1"/>
  <c r="S2346" i="1" s="1"/>
  <c r="AN2345" i="1"/>
  <c r="AJ2345" i="1" s="1"/>
  <c r="AH2345" i="1"/>
  <c r="AM2344" i="1"/>
  <c r="AI2344" i="1" s="1"/>
  <c r="AB2344" i="1"/>
  <c r="T2344" i="1"/>
  <c r="R2344" i="1"/>
  <c r="S2344" i="1" s="1"/>
  <c r="AH2343" i="1"/>
  <c r="AM2342" i="1"/>
  <c r="AI2342" i="1" s="1"/>
  <c r="AB2342" i="1"/>
  <c r="T2342" i="1"/>
  <c r="R2342" i="1"/>
  <c r="S2342" i="1" s="1"/>
  <c r="AN2341" i="1"/>
  <c r="AJ2341" i="1" s="1"/>
  <c r="AH2341" i="1"/>
  <c r="AM2340" i="1"/>
  <c r="AI2340" i="1" s="1"/>
  <c r="AB2340" i="1"/>
  <c r="T2340" i="1"/>
  <c r="R2340" i="1"/>
  <c r="S2340" i="1" s="1"/>
  <c r="AN2339" i="1"/>
  <c r="AJ2339" i="1" s="1"/>
  <c r="AH2339" i="1"/>
  <c r="AM2338" i="1"/>
  <c r="AI2338" i="1" s="1"/>
  <c r="AB2338" i="1"/>
  <c r="T2338" i="1"/>
  <c r="R2338" i="1"/>
  <c r="S2338" i="1" s="1"/>
  <c r="AN2337" i="1"/>
  <c r="AJ2337" i="1" s="1"/>
  <c r="AH2337" i="1"/>
  <c r="AM2336" i="1"/>
  <c r="AI2336" i="1" s="1"/>
  <c r="AB2336" i="1"/>
  <c r="T2336" i="1"/>
  <c r="R2336" i="1"/>
  <c r="S2336" i="1" s="1"/>
  <c r="AN2335" i="1"/>
  <c r="AJ2335" i="1" s="1"/>
  <c r="AH2335" i="1"/>
  <c r="AM2334" i="1"/>
  <c r="AI2334" i="1" s="1"/>
  <c r="AB2334" i="1"/>
  <c r="T2334" i="1"/>
  <c r="R2334" i="1"/>
  <c r="S2334" i="1" s="1"/>
  <c r="AH2333" i="1"/>
  <c r="AM2332" i="1"/>
  <c r="AI2332" i="1" s="1"/>
  <c r="AB2332" i="1"/>
  <c r="T2332" i="1"/>
  <c r="R2332" i="1"/>
  <c r="S2332" i="1" s="1"/>
  <c r="AN2331" i="1"/>
  <c r="AJ2331" i="1" s="1"/>
  <c r="AH2331" i="1"/>
  <c r="AM2330" i="1"/>
  <c r="AI2330" i="1" s="1"/>
  <c r="AB2330" i="1"/>
  <c r="T2330" i="1"/>
  <c r="R2330" i="1"/>
  <c r="S2330" i="1" s="1"/>
  <c r="AN2329" i="1"/>
  <c r="AJ2329" i="1" s="1"/>
  <c r="AH2329" i="1"/>
  <c r="AM2328" i="1"/>
  <c r="AI2328" i="1" s="1"/>
  <c r="AB2328" i="1"/>
  <c r="T2328" i="1"/>
  <c r="R2328" i="1"/>
  <c r="S2328" i="1" s="1"/>
  <c r="AN2327" i="1"/>
  <c r="AJ2327" i="1" s="1"/>
  <c r="AH2327" i="1"/>
  <c r="AM2326" i="1"/>
  <c r="AI2326" i="1" s="1"/>
  <c r="AB2326" i="1"/>
  <c r="T2326" i="1"/>
  <c r="R2326" i="1"/>
  <c r="S2326" i="1" s="1"/>
  <c r="AN2325" i="1"/>
  <c r="AJ2325" i="1" s="1"/>
  <c r="AH2325" i="1"/>
  <c r="AM2324" i="1"/>
  <c r="AI2324" i="1" s="1"/>
  <c r="AB2324" i="1"/>
  <c r="T2324" i="1"/>
  <c r="R2324" i="1"/>
  <c r="S2324" i="1" s="1"/>
  <c r="AH2323" i="1"/>
  <c r="AM2322" i="1"/>
  <c r="AI2322" i="1" s="1"/>
  <c r="AB2322" i="1"/>
  <c r="T2322" i="1"/>
  <c r="R2322" i="1"/>
  <c r="S2322" i="1" s="1"/>
  <c r="AH2321" i="1"/>
  <c r="AM2320" i="1"/>
  <c r="AI2320" i="1" s="1"/>
  <c r="AB2320" i="1"/>
  <c r="T2320" i="1"/>
  <c r="R2320" i="1"/>
  <c r="S2320" i="1" s="1"/>
  <c r="AN2319" i="1"/>
  <c r="AJ2319" i="1" s="1"/>
  <c r="AH2319" i="1"/>
  <c r="AM2318" i="1"/>
  <c r="AI2318" i="1" s="1"/>
  <c r="AB2318" i="1"/>
  <c r="T2318" i="1"/>
  <c r="R2318" i="1"/>
  <c r="S2318" i="1" s="1"/>
  <c r="AH2317" i="1"/>
  <c r="AM2316" i="1"/>
  <c r="AI2316" i="1" s="1"/>
  <c r="AB2316" i="1"/>
  <c r="T2316" i="1"/>
  <c r="R2316" i="1"/>
  <c r="S2316" i="1" s="1"/>
  <c r="AH2315" i="1"/>
  <c r="AM2314" i="1"/>
  <c r="AI2314" i="1" s="1"/>
  <c r="AB2314" i="1"/>
  <c r="T2314" i="1"/>
  <c r="R2314" i="1"/>
  <c r="S2314" i="1" s="1"/>
  <c r="AH2313" i="1"/>
  <c r="AM2312" i="1"/>
  <c r="AI2312" i="1" s="1"/>
  <c r="AB2312" i="1"/>
  <c r="T2312" i="1"/>
  <c r="R2312" i="1"/>
  <c r="S2312" i="1" s="1"/>
  <c r="AN2311" i="1"/>
  <c r="AJ2311" i="1" s="1"/>
  <c r="AH2311" i="1"/>
  <c r="AM2310" i="1"/>
  <c r="AI2310" i="1" s="1"/>
  <c r="AB2310" i="1"/>
  <c r="T2310" i="1"/>
  <c r="R2310" i="1"/>
  <c r="S2310" i="1" s="1"/>
  <c r="AN2309" i="1"/>
  <c r="AJ2309" i="1" s="1"/>
  <c r="AH2309" i="1"/>
  <c r="AM2308" i="1"/>
  <c r="AI2308" i="1" s="1"/>
  <c r="AB2308" i="1"/>
  <c r="T2308" i="1"/>
  <c r="R2308" i="1"/>
  <c r="S2308" i="1" s="1"/>
  <c r="AN2307" i="1"/>
  <c r="AJ2307" i="1" s="1"/>
  <c r="AH2307" i="1"/>
  <c r="AM2306" i="1"/>
  <c r="AI2306" i="1" s="1"/>
  <c r="AB2306" i="1"/>
  <c r="T2306" i="1"/>
  <c r="R2306" i="1"/>
  <c r="S2306" i="1" s="1"/>
  <c r="AH2305" i="1"/>
  <c r="AM2304" i="1"/>
  <c r="AI2304" i="1" s="1"/>
  <c r="AB2304" i="1"/>
  <c r="T2304" i="1"/>
  <c r="R2304" i="1"/>
  <c r="S2304" i="1" s="1"/>
  <c r="AH2303" i="1"/>
  <c r="AM2302" i="1"/>
  <c r="AI2302" i="1" s="1"/>
  <c r="AB2302" i="1"/>
  <c r="T2302" i="1"/>
  <c r="R2302" i="1"/>
  <c r="S2302" i="1" s="1"/>
  <c r="AH2301" i="1"/>
  <c r="AM2300" i="1"/>
  <c r="AI2300" i="1" s="1"/>
  <c r="AB2300" i="1"/>
  <c r="T2300" i="1"/>
  <c r="R2300" i="1"/>
  <c r="S2300" i="1" s="1"/>
  <c r="AH2299" i="1"/>
  <c r="AM2298" i="1"/>
  <c r="AI2298" i="1" s="1"/>
  <c r="AB2298" i="1"/>
  <c r="T2298" i="1"/>
  <c r="R2298" i="1"/>
  <c r="S2298" i="1" s="1"/>
  <c r="AH2297" i="1"/>
  <c r="AM2296" i="1"/>
  <c r="AI2296" i="1" s="1"/>
  <c r="AB2296" i="1"/>
  <c r="T2296" i="1"/>
  <c r="R2296" i="1"/>
  <c r="S2296" i="1" s="1"/>
  <c r="AN2295" i="1"/>
  <c r="AJ2295" i="1" s="1"/>
  <c r="AH2295" i="1"/>
  <c r="AM2294" i="1"/>
  <c r="AI2294" i="1" s="1"/>
  <c r="AB2294" i="1"/>
  <c r="T2294" i="1"/>
  <c r="R2294" i="1"/>
  <c r="S2294" i="1" s="1"/>
  <c r="AN2293" i="1"/>
  <c r="AJ2293" i="1" s="1"/>
  <c r="AH2293" i="1"/>
  <c r="AM2292" i="1"/>
  <c r="AI2292" i="1" s="1"/>
  <c r="AB2292" i="1"/>
  <c r="T2292" i="1"/>
  <c r="R2292" i="1"/>
  <c r="S2292" i="1" s="1"/>
  <c r="AH2291" i="1"/>
  <c r="AM2290" i="1"/>
  <c r="AI2290" i="1" s="1"/>
  <c r="AB2290" i="1"/>
  <c r="T2290" i="1"/>
  <c r="R2290" i="1"/>
  <c r="S2290" i="1" s="1"/>
  <c r="AN2289" i="1"/>
  <c r="AJ2289" i="1" s="1"/>
  <c r="AH2289" i="1"/>
  <c r="AM2288" i="1"/>
  <c r="AI2288" i="1" s="1"/>
  <c r="AB2288" i="1"/>
  <c r="T2288" i="1"/>
  <c r="R2288" i="1"/>
  <c r="S2288" i="1" s="1"/>
  <c r="AH2287" i="1"/>
  <c r="AM2286" i="1"/>
  <c r="AI2286" i="1" s="1"/>
  <c r="AB2286" i="1"/>
  <c r="T2286" i="1"/>
  <c r="R2286" i="1"/>
  <c r="S2286" i="1" s="1"/>
  <c r="AH2285" i="1"/>
  <c r="AM2284" i="1"/>
  <c r="AI2284" i="1" s="1"/>
  <c r="AB2284" i="1"/>
  <c r="T2284" i="1"/>
  <c r="R2284" i="1"/>
  <c r="S2284" i="1" s="1"/>
  <c r="AH2283" i="1"/>
  <c r="AB2282" i="1"/>
  <c r="T2282" i="1"/>
  <c r="R2282" i="1"/>
  <c r="S2282" i="1" s="1"/>
  <c r="AH2281" i="1"/>
  <c r="AM2280" i="1"/>
  <c r="AI2280" i="1" s="1"/>
  <c r="AB2280" i="1"/>
  <c r="T2280" i="1"/>
  <c r="R2280" i="1"/>
  <c r="S2280" i="1" s="1"/>
  <c r="AH2279" i="1"/>
  <c r="AM2278" i="1"/>
  <c r="AI2278" i="1" s="1"/>
  <c r="AB2278" i="1"/>
  <c r="T2278" i="1"/>
  <c r="R2278" i="1"/>
  <c r="S2278" i="1" s="1"/>
  <c r="AH2277" i="1"/>
  <c r="AM2276" i="1"/>
  <c r="AI2276" i="1" s="1"/>
  <c r="AB2276" i="1"/>
  <c r="T2276" i="1"/>
  <c r="R2276" i="1"/>
  <c r="S2276" i="1" s="1"/>
  <c r="AN2275" i="1"/>
  <c r="AJ2275" i="1" s="1"/>
  <c r="AH2275" i="1"/>
  <c r="AM2274" i="1"/>
  <c r="AI2274" i="1" s="1"/>
  <c r="AB2274" i="1"/>
  <c r="T2274" i="1"/>
  <c r="R2274" i="1"/>
  <c r="S2274" i="1" s="1"/>
  <c r="AH2273" i="1"/>
  <c r="AM2272" i="1"/>
  <c r="AI2272" i="1" s="1"/>
  <c r="AB2272" i="1"/>
  <c r="T2272" i="1"/>
  <c r="R2272" i="1"/>
  <c r="S2272" i="1" s="1"/>
  <c r="AH2271" i="1"/>
  <c r="AM2270" i="1"/>
  <c r="AI2270" i="1" s="1"/>
  <c r="AB2270" i="1"/>
  <c r="T2270" i="1"/>
  <c r="R2270" i="1"/>
  <c r="S2270" i="1" s="1"/>
  <c r="AH2269" i="1"/>
  <c r="AM2268" i="1"/>
  <c r="AI2268" i="1" s="1"/>
  <c r="AB2268" i="1"/>
  <c r="T2268" i="1"/>
  <c r="R2268" i="1"/>
  <c r="S2268" i="1" s="1"/>
  <c r="AN2267" i="1"/>
  <c r="AJ2267" i="1" s="1"/>
  <c r="AH2267" i="1"/>
  <c r="AM2266" i="1"/>
  <c r="AI2266" i="1" s="1"/>
  <c r="AB2266" i="1"/>
  <c r="T2266" i="1"/>
  <c r="R2266" i="1"/>
  <c r="S2266" i="1" s="1"/>
  <c r="AN2265" i="1"/>
  <c r="AJ2265" i="1" s="1"/>
  <c r="AH2265" i="1"/>
  <c r="AM2264" i="1"/>
  <c r="AI2264" i="1" s="1"/>
  <c r="AB2264" i="1"/>
  <c r="T2264" i="1"/>
  <c r="R2264" i="1"/>
  <c r="S2264" i="1" s="1"/>
  <c r="AN2263" i="1"/>
  <c r="AJ2263" i="1" s="1"/>
  <c r="AH2263" i="1"/>
  <c r="AM2262" i="1"/>
  <c r="AI2262" i="1" s="1"/>
  <c r="AB2262" i="1"/>
  <c r="T2262" i="1"/>
  <c r="R2262" i="1"/>
  <c r="S2262" i="1" s="1"/>
  <c r="AH2261" i="1"/>
  <c r="AM2260" i="1"/>
  <c r="AI2260" i="1" s="1"/>
  <c r="AB2260" i="1"/>
  <c r="T2260" i="1"/>
  <c r="R2260" i="1"/>
  <c r="S2260" i="1" s="1"/>
  <c r="AH2259" i="1"/>
  <c r="AM2258" i="1"/>
  <c r="AI2258" i="1" s="1"/>
  <c r="AB2258" i="1"/>
  <c r="T2258" i="1"/>
  <c r="R2258" i="1"/>
  <c r="S2258" i="1" s="1"/>
  <c r="AH2257" i="1"/>
  <c r="AM2256" i="1"/>
  <c r="AI2256" i="1" s="1"/>
  <c r="AB2256" i="1"/>
  <c r="T2256" i="1"/>
  <c r="R2256" i="1"/>
  <c r="S2256" i="1" s="1"/>
  <c r="AH2255" i="1"/>
  <c r="AM2254" i="1"/>
  <c r="AI2254" i="1" s="1"/>
  <c r="AB2254" i="1"/>
  <c r="T2254" i="1"/>
  <c r="R2254" i="1"/>
  <c r="S2254" i="1" s="1"/>
  <c r="AN2253" i="1"/>
  <c r="AJ2253" i="1" s="1"/>
  <c r="AH2253" i="1"/>
  <c r="AM2252" i="1"/>
  <c r="AI2252" i="1" s="1"/>
  <c r="AB2252" i="1"/>
  <c r="T2252" i="1"/>
  <c r="R2252" i="1"/>
  <c r="S2252" i="1" s="1"/>
  <c r="AH2251" i="1"/>
  <c r="AM2250" i="1"/>
  <c r="AI2250" i="1" s="1"/>
  <c r="AB2250" i="1"/>
  <c r="T2250" i="1"/>
  <c r="R2250" i="1"/>
  <c r="S2250" i="1" s="1"/>
  <c r="AH2249" i="1"/>
  <c r="AM2248" i="1"/>
  <c r="AI2248" i="1" s="1"/>
  <c r="AB2248" i="1"/>
  <c r="T2248" i="1"/>
  <c r="R2248" i="1"/>
  <c r="S2248" i="1" s="1"/>
  <c r="AN2247" i="1"/>
  <c r="AJ2247" i="1" s="1"/>
  <c r="AH2247" i="1"/>
  <c r="AM2246" i="1"/>
  <c r="AI2246" i="1" s="1"/>
  <c r="AB2246" i="1"/>
  <c r="T2246" i="1"/>
  <c r="R2246" i="1"/>
  <c r="S2246" i="1" s="1"/>
  <c r="AN2245" i="1"/>
  <c r="AJ2245" i="1" s="1"/>
  <c r="AH2245" i="1"/>
  <c r="AB2244" i="1"/>
  <c r="T2244" i="1"/>
  <c r="R2244" i="1"/>
  <c r="S2244" i="1" s="1"/>
  <c r="AN2243" i="1"/>
  <c r="AJ2243" i="1" s="1"/>
  <c r="AH2243" i="1"/>
  <c r="AM2242" i="1"/>
  <c r="AI2242" i="1" s="1"/>
  <c r="AB2242" i="1"/>
  <c r="T2242" i="1"/>
  <c r="R2242" i="1"/>
  <c r="S2242" i="1" s="1"/>
  <c r="AH2241" i="1"/>
  <c r="AB2240" i="1"/>
  <c r="T2240" i="1"/>
  <c r="R2240" i="1"/>
  <c r="S2240" i="1" s="1"/>
  <c r="AH2239" i="1"/>
  <c r="AM2238" i="1"/>
  <c r="AI2238" i="1" s="1"/>
  <c r="AB2238" i="1"/>
  <c r="T2238" i="1"/>
  <c r="R2238" i="1"/>
  <c r="S2238" i="1" s="1"/>
  <c r="AH2237" i="1"/>
  <c r="AM2236" i="1"/>
  <c r="AI2236" i="1" s="1"/>
  <c r="AB2236" i="1"/>
  <c r="T2236" i="1"/>
  <c r="R2236" i="1"/>
  <c r="S2236" i="1" s="1"/>
  <c r="AH2235" i="1"/>
  <c r="AM2234" i="1"/>
  <c r="AI2234" i="1" s="1"/>
  <c r="AB2234" i="1"/>
  <c r="T2234" i="1"/>
  <c r="R2234" i="1"/>
  <c r="S2234" i="1" s="1"/>
  <c r="AH2233" i="1"/>
  <c r="AM2232" i="1"/>
  <c r="AI2232" i="1" s="1"/>
  <c r="AB2232" i="1"/>
  <c r="T2232" i="1"/>
  <c r="R2232" i="1"/>
  <c r="S2232" i="1" s="1"/>
  <c r="AH2231" i="1"/>
  <c r="AM2230" i="1"/>
  <c r="AI2230" i="1" s="1"/>
  <c r="AB2230" i="1"/>
  <c r="T2230" i="1"/>
  <c r="R2230" i="1"/>
  <c r="S2230" i="1" s="1"/>
  <c r="AH2229" i="1"/>
  <c r="AM2228" i="1"/>
  <c r="AI2228" i="1" s="1"/>
  <c r="AB2228" i="1"/>
  <c r="T2228" i="1"/>
  <c r="R2228" i="1"/>
  <c r="S2228" i="1" s="1"/>
  <c r="AH2227" i="1"/>
  <c r="AM2226" i="1"/>
  <c r="AI2226" i="1" s="1"/>
  <c r="AB2226" i="1"/>
  <c r="T2226" i="1"/>
  <c r="R2226" i="1"/>
  <c r="S2226" i="1" s="1"/>
  <c r="AH2225" i="1"/>
  <c r="AB2224" i="1"/>
  <c r="T2224" i="1"/>
  <c r="R2224" i="1"/>
  <c r="S2224" i="1" s="1"/>
  <c r="AN2223" i="1"/>
  <c r="AJ2223" i="1" s="1"/>
  <c r="AH2223" i="1"/>
  <c r="AM2222" i="1"/>
  <c r="AI2222" i="1" s="1"/>
  <c r="AB2222" i="1"/>
  <c r="T2222" i="1"/>
  <c r="R2222" i="1"/>
  <c r="S2222" i="1" s="1"/>
  <c r="AH2221" i="1"/>
  <c r="AM2220" i="1"/>
  <c r="AI2220" i="1" s="1"/>
  <c r="AB2220" i="1"/>
  <c r="T2220" i="1"/>
  <c r="R2220" i="1"/>
  <c r="S2220" i="1" s="1"/>
  <c r="AH2219" i="1"/>
  <c r="AB2218" i="1"/>
  <c r="T2218" i="1"/>
  <c r="R2218" i="1"/>
  <c r="S2218" i="1" s="1"/>
  <c r="AN2217" i="1"/>
  <c r="AJ2217" i="1" s="1"/>
  <c r="AH2217" i="1"/>
  <c r="AM2216" i="1"/>
  <c r="AI2216" i="1" s="1"/>
  <c r="AB2216" i="1"/>
  <c r="T2216" i="1"/>
  <c r="R2216" i="1"/>
  <c r="S2216" i="1" s="1"/>
  <c r="AH2215" i="1"/>
  <c r="AM2214" i="1"/>
  <c r="AI2214" i="1" s="1"/>
  <c r="AB2214" i="1"/>
  <c r="T2214" i="1"/>
  <c r="R2214" i="1"/>
  <c r="S2214" i="1" s="1"/>
  <c r="AH2213" i="1"/>
  <c r="AM2212" i="1"/>
  <c r="AI2212" i="1" s="1"/>
  <c r="AB2212" i="1"/>
  <c r="T2212" i="1"/>
  <c r="R2212" i="1"/>
  <c r="S2212" i="1" s="1"/>
  <c r="AH2211" i="1"/>
  <c r="AM2210" i="1"/>
  <c r="AI2210" i="1" s="1"/>
  <c r="AB2210" i="1"/>
  <c r="T2210" i="1"/>
  <c r="R2210" i="1"/>
  <c r="S2210" i="1" s="1"/>
  <c r="AN2209" i="1"/>
  <c r="AJ2209" i="1" s="1"/>
  <c r="AH2209" i="1"/>
  <c r="AM2208" i="1"/>
  <c r="AI2208" i="1" s="1"/>
  <c r="AB2208" i="1"/>
  <c r="T2208" i="1"/>
  <c r="R2208" i="1"/>
  <c r="S2208" i="1" s="1"/>
  <c r="AH2207" i="1"/>
  <c r="AM2206" i="1"/>
  <c r="AI2206" i="1" s="1"/>
  <c r="AB2206" i="1"/>
  <c r="T2206" i="1"/>
  <c r="R2206" i="1"/>
  <c r="S2206" i="1" s="1"/>
  <c r="AN2205" i="1"/>
  <c r="AJ2205" i="1" s="1"/>
  <c r="AH2205" i="1"/>
  <c r="AM2204" i="1"/>
  <c r="AI2204" i="1" s="1"/>
  <c r="AB2204" i="1"/>
  <c r="T2204" i="1"/>
  <c r="R2204" i="1"/>
  <c r="S2204" i="1" s="1"/>
  <c r="AN2203" i="1"/>
  <c r="AJ2203" i="1" s="1"/>
  <c r="AH2203" i="1"/>
  <c r="AM2202" i="1"/>
  <c r="AI2202" i="1" s="1"/>
  <c r="AB2202" i="1"/>
  <c r="T2202" i="1"/>
  <c r="R2202" i="1"/>
  <c r="S2202" i="1" s="1"/>
  <c r="AN2201" i="1"/>
  <c r="AJ2201" i="1" s="1"/>
  <c r="AH2201" i="1"/>
  <c r="AM2200" i="1"/>
  <c r="AI2200" i="1" s="1"/>
  <c r="AB2200" i="1"/>
  <c r="T2200" i="1"/>
  <c r="R2200" i="1"/>
  <c r="S2200" i="1" s="1"/>
  <c r="AN2199" i="1"/>
  <c r="AJ2199" i="1" s="1"/>
  <c r="AH2199" i="1"/>
  <c r="AM2198" i="1"/>
  <c r="AI2198" i="1" s="1"/>
  <c r="AB2198" i="1"/>
  <c r="T2198" i="1"/>
  <c r="R2198" i="1"/>
  <c r="S2198" i="1" s="1"/>
  <c r="AH2197" i="1"/>
  <c r="AM2196" i="1"/>
  <c r="AI2196" i="1" s="1"/>
  <c r="AB2196" i="1"/>
  <c r="T2196" i="1"/>
  <c r="R2196" i="1"/>
  <c r="S2196" i="1" s="1"/>
  <c r="AN2195" i="1"/>
  <c r="AJ2195" i="1" s="1"/>
  <c r="AH2195" i="1"/>
  <c r="AM2194" i="1"/>
  <c r="AI2194" i="1" s="1"/>
  <c r="AB2194" i="1"/>
  <c r="T2194" i="1"/>
  <c r="R2194" i="1"/>
  <c r="S2194" i="1" s="1"/>
  <c r="AN2193" i="1"/>
  <c r="AJ2193" i="1" s="1"/>
  <c r="AH2193" i="1"/>
  <c r="AM2192" i="1"/>
  <c r="AI2192" i="1" s="1"/>
  <c r="AB2192" i="1"/>
  <c r="T2192" i="1"/>
  <c r="R2192" i="1"/>
  <c r="S2192" i="1" s="1"/>
  <c r="AH2191" i="1"/>
  <c r="AM2190" i="1"/>
  <c r="AI2190" i="1" s="1"/>
  <c r="AB2190" i="1"/>
  <c r="T2190" i="1"/>
  <c r="R2190" i="1"/>
  <c r="S2190" i="1" s="1"/>
  <c r="AN2189" i="1"/>
  <c r="AJ2189" i="1" s="1"/>
  <c r="AH2189" i="1"/>
  <c r="AM2188" i="1"/>
  <c r="AI2188" i="1" s="1"/>
  <c r="AB2188" i="1"/>
  <c r="T2188" i="1"/>
  <c r="R2188" i="1"/>
  <c r="S2188" i="1" s="1"/>
  <c r="AN2187" i="1"/>
  <c r="AJ2187" i="1" s="1"/>
  <c r="AH2187" i="1"/>
  <c r="AB2186" i="1"/>
  <c r="T2186" i="1"/>
  <c r="R2186" i="1"/>
  <c r="S2186" i="1" s="1"/>
  <c r="AN2185" i="1"/>
  <c r="AJ2185" i="1" s="1"/>
  <c r="AH2185" i="1"/>
  <c r="AM2184" i="1"/>
  <c r="AI2184" i="1" s="1"/>
  <c r="AB2184" i="1"/>
  <c r="T2184" i="1"/>
  <c r="R2184" i="1"/>
  <c r="S2184" i="1" s="1"/>
  <c r="AN2183" i="1"/>
  <c r="AJ2183" i="1" s="1"/>
  <c r="AH2183" i="1"/>
  <c r="AB2182" i="1"/>
  <c r="T2182" i="1"/>
  <c r="R2182" i="1"/>
  <c r="S2182" i="1" s="1"/>
  <c r="AN2181" i="1"/>
  <c r="AJ2181" i="1" s="1"/>
  <c r="AH2181" i="1"/>
  <c r="AM2180" i="1"/>
  <c r="AI2180" i="1" s="1"/>
  <c r="AB2180" i="1"/>
  <c r="T2180" i="1"/>
  <c r="R2180" i="1"/>
  <c r="S2180" i="1" s="1"/>
  <c r="AN2179" i="1"/>
  <c r="AJ2179" i="1" s="1"/>
  <c r="AH2179" i="1"/>
  <c r="AM2178" i="1"/>
  <c r="AI2178" i="1" s="1"/>
  <c r="AB2178" i="1"/>
  <c r="T2178" i="1"/>
  <c r="R2178" i="1"/>
  <c r="S2178" i="1" s="1"/>
  <c r="AN2177" i="1"/>
  <c r="AJ2177" i="1" s="1"/>
  <c r="AH2177" i="1"/>
  <c r="AM2176" i="1"/>
  <c r="AI2176" i="1" s="1"/>
  <c r="AB2176" i="1"/>
  <c r="T2176" i="1"/>
  <c r="R2176" i="1"/>
  <c r="S2176" i="1" s="1"/>
  <c r="AN2175" i="1"/>
  <c r="AJ2175" i="1" s="1"/>
  <c r="AH2175" i="1"/>
  <c r="AM2174" i="1"/>
  <c r="AI2174" i="1" s="1"/>
  <c r="AB2174" i="1"/>
  <c r="T2174" i="1"/>
  <c r="R2174" i="1"/>
  <c r="S2174" i="1" s="1"/>
  <c r="AH2173" i="1"/>
  <c r="AM2172" i="1"/>
  <c r="AI2172" i="1" s="1"/>
  <c r="AB2172" i="1"/>
  <c r="T2172" i="1"/>
  <c r="R2172" i="1"/>
  <c r="S2172" i="1" s="1"/>
  <c r="AN2171" i="1"/>
  <c r="AJ2171" i="1" s="1"/>
  <c r="AH2171" i="1"/>
  <c r="AM2170" i="1"/>
  <c r="AI2170" i="1" s="1"/>
  <c r="AB2170" i="1"/>
  <c r="T2170" i="1"/>
  <c r="R2170" i="1"/>
  <c r="S2170" i="1" s="1"/>
  <c r="AN2169" i="1"/>
  <c r="AJ2169" i="1" s="1"/>
  <c r="AH2169" i="1"/>
  <c r="AM2168" i="1"/>
  <c r="AI2168" i="1" s="1"/>
  <c r="AB2168" i="1"/>
  <c r="T2168" i="1"/>
  <c r="R2168" i="1"/>
  <c r="S2168" i="1" s="1"/>
  <c r="AN2167" i="1"/>
  <c r="AJ2167" i="1" s="1"/>
  <c r="AH2167" i="1"/>
  <c r="AM2166" i="1"/>
  <c r="AI2166" i="1" s="1"/>
  <c r="AB2166" i="1"/>
  <c r="T2166" i="1"/>
  <c r="R2166" i="1"/>
  <c r="S2166" i="1" s="1"/>
  <c r="AH2165" i="1"/>
  <c r="AM2164" i="1"/>
  <c r="AI2164" i="1" s="1"/>
  <c r="AB2164" i="1"/>
  <c r="T2164" i="1"/>
  <c r="R2164" i="1"/>
  <c r="S2164" i="1" s="1"/>
  <c r="AH2163" i="1"/>
  <c r="AM2162" i="1"/>
  <c r="AI2162" i="1" s="1"/>
  <c r="AB2162" i="1"/>
  <c r="T2162" i="1"/>
  <c r="R2162" i="1"/>
  <c r="S2162" i="1" s="1"/>
  <c r="AH2161" i="1"/>
  <c r="AM2160" i="1"/>
  <c r="AI2160" i="1" s="1"/>
  <c r="AB2160" i="1"/>
  <c r="T2160" i="1"/>
  <c r="R2160" i="1"/>
  <c r="S2160" i="1" s="1"/>
  <c r="AN2159" i="1"/>
  <c r="AJ2159" i="1" s="1"/>
  <c r="AH2159" i="1"/>
  <c r="AM2158" i="1"/>
  <c r="AI2158" i="1" s="1"/>
  <c r="AB2158" i="1"/>
  <c r="T2158" i="1"/>
  <c r="R2158" i="1"/>
  <c r="S2158" i="1" s="1"/>
  <c r="AN2157" i="1"/>
  <c r="AJ2157" i="1" s="1"/>
  <c r="AH2157" i="1"/>
  <c r="AM2156" i="1"/>
  <c r="AI2156" i="1" s="1"/>
  <c r="AB2156" i="1"/>
  <c r="T2156" i="1"/>
  <c r="R2156" i="1"/>
  <c r="S2156" i="1" s="1"/>
  <c r="AH2155" i="1"/>
  <c r="AM2154" i="1"/>
  <c r="AI2154" i="1" s="1"/>
  <c r="AB2154" i="1"/>
  <c r="T2154" i="1"/>
  <c r="R2154" i="1"/>
  <c r="S2154" i="1" s="1"/>
  <c r="AH2153" i="1"/>
  <c r="AM2152" i="1"/>
  <c r="AI2152" i="1" s="1"/>
  <c r="AB2152" i="1"/>
  <c r="T2152" i="1"/>
  <c r="R2152" i="1"/>
  <c r="S2152" i="1" s="1"/>
  <c r="AH2151" i="1"/>
  <c r="AM2150" i="1"/>
  <c r="AI2150" i="1" s="1"/>
  <c r="AB2150" i="1"/>
  <c r="T2150" i="1"/>
  <c r="R2150" i="1"/>
  <c r="S2150" i="1" s="1"/>
  <c r="AN2149" i="1"/>
  <c r="AJ2149" i="1" s="1"/>
  <c r="AH2149" i="1"/>
  <c r="AM2148" i="1"/>
  <c r="AI2148" i="1" s="1"/>
  <c r="AB2148" i="1"/>
  <c r="T2148" i="1"/>
  <c r="R2148" i="1"/>
  <c r="S2148" i="1" s="1"/>
  <c r="AH2147" i="1"/>
  <c r="AM2146" i="1"/>
  <c r="AI2146" i="1" s="1"/>
  <c r="AB2146" i="1"/>
  <c r="T2146" i="1"/>
  <c r="R2146" i="1"/>
  <c r="S2146" i="1" s="1"/>
  <c r="AH2145" i="1"/>
  <c r="AM2144" i="1"/>
  <c r="AI2144" i="1" s="1"/>
  <c r="AB2144" i="1"/>
  <c r="T2144" i="1"/>
  <c r="R2144" i="1"/>
  <c r="S2144" i="1" s="1"/>
  <c r="AH2143" i="1"/>
  <c r="AM2142" i="1"/>
  <c r="AI2142" i="1" s="1"/>
  <c r="AB2142" i="1"/>
  <c r="T2142" i="1"/>
  <c r="R2142" i="1"/>
  <c r="S2142" i="1" s="1"/>
  <c r="AN2141" i="1"/>
  <c r="AJ2141" i="1" s="1"/>
  <c r="AH2141" i="1"/>
  <c r="AM2140" i="1"/>
  <c r="AI2140" i="1" s="1"/>
  <c r="AB2140" i="1"/>
  <c r="T2140" i="1"/>
  <c r="R2140" i="1"/>
  <c r="S2140" i="1" s="1"/>
  <c r="AN2139" i="1"/>
  <c r="AJ2139" i="1" s="1"/>
  <c r="AH2139" i="1"/>
  <c r="AM2138" i="1"/>
  <c r="AI2138" i="1" s="1"/>
  <c r="AB2138" i="1"/>
  <c r="T2138" i="1"/>
  <c r="R2138" i="1"/>
  <c r="S2138" i="1" s="1"/>
  <c r="AH2137" i="1"/>
  <c r="AM2136" i="1"/>
  <c r="AI2136" i="1" s="1"/>
  <c r="AB2136" i="1"/>
  <c r="T2136" i="1"/>
  <c r="R2136" i="1"/>
  <c r="S2136" i="1" s="1"/>
  <c r="AH2135" i="1"/>
  <c r="AM2134" i="1"/>
  <c r="AI2134" i="1" s="1"/>
  <c r="AB2134" i="1"/>
  <c r="T2134" i="1"/>
  <c r="R2134" i="1"/>
  <c r="S2134" i="1" s="1"/>
  <c r="AH2133" i="1"/>
  <c r="AM2132" i="1"/>
  <c r="AI2132" i="1" s="1"/>
  <c r="AB2132" i="1"/>
  <c r="T2132" i="1"/>
  <c r="R2132" i="1"/>
  <c r="S2132" i="1" s="1"/>
  <c r="AN2131" i="1"/>
  <c r="AJ2131" i="1" s="1"/>
  <c r="AH2131" i="1"/>
  <c r="AM2130" i="1"/>
  <c r="AI2130" i="1" s="1"/>
  <c r="AB2130" i="1"/>
  <c r="T2130" i="1"/>
  <c r="R2130" i="1"/>
  <c r="S2130" i="1" s="1"/>
  <c r="AH2129" i="1"/>
  <c r="AM2128" i="1"/>
  <c r="AI2128" i="1" s="1"/>
  <c r="AE2128" i="1"/>
  <c r="R2128" i="1"/>
  <c r="S2128" i="1" s="1"/>
  <c r="Y2127" i="1"/>
  <c r="T2127" i="1"/>
  <c r="AM2126" i="1"/>
  <c r="AI2126" i="1" s="1"/>
  <c r="AE2126" i="1"/>
  <c r="R2126" i="1"/>
  <c r="S2126" i="1" s="1"/>
  <c r="Y2125" i="1"/>
  <c r="T2125" i="1"/>
  <c r="AM2124" i="1"/>
  <c r="AI2124" i="1" s="1"/>
  <c r="AE2124" i="1"/>
  <c r="R2124" i="1"/>
  <c r="S2124" i="1" s="1"/>
  <c r="Y2123" i="1"/>
  <c r="T2123" i="1"/>
  <c r="AE2122" i="1"/>
  <c r="R2122" i="1"/>
  <c r="S2122" i="1" s="1"/>
  <c r="Y2121" i="1"/>
  <c r="T2121" i="1"/>
  <c r="AM2120" i="1"/>
  <c r="AI2120" i="1" s="1"/>
  <c r="AE2120" i="1"/>
  <c r="R2120" i="1"/>
  <c r="S2120" i="1" s="1"/>
  <c r="Y2119" i="1"/>
  <c r="T2119" i="1"/>
  <c r="AN2118" i="1"/>
  <c r="AJ2118" i="1" s="1"/>
  <c r="AE2118" i="1"/>
  <c r="T2118" i="1"/>
  <c r="R2118" i="1"/>
  <c r="S2118" i="1" s="1"/>
  <c r="AH2117" i="1"/>
  <c r="AN2116" i="1"/>
  <c r="AJ2116" i="1" s="1"/>
  <c r="AB2116" i="1"/>
  <c r="T2116" i="1"/>
  <c r="R2116" i="1"/>
  <c r="S2116" i="1" s="1"/>
  <c r="AN2115" i="1"/>
  <c r="AJ2115" i="1" s="1"/>
  <c r="AH2115" i="1"/>
  <c r="AM2114" i="1"/>
  <c r="AI2114" i="1" s="1"/>
  <c r="AB2114" i="1"/>
  <c r="T2114" i="1"/>
  <c r="R2114" i="1"/>
  <c r="S2114" i="1" s="1"/>
  <c r="AH2113" i="1"/>
  <c r="AB2112" i="1"/>
  <c r="T2112" i="1"/>
  <c r="R2112" i="1"/>
  <c r="S2112" i="1" s="1"/>
  <c r="AH2111" i="1"/>
  <c r="AM2110" i="1"/>
  <c r="AI2110" i="1" s="1"/>
  <c r="AB2110" i="1"/>
  <c r="T2110" i="1"/>
  <c r="R2110" i="1"/>
  <c r="S2110" i="1" s="1"/>
  <c r="AH2109" i="1"/>
  <c r="AM2108" i="1"/>
  <c r="AI2108" i="1" s="1"/>
  <c r="AB2108" i="1"/>
  <c r="T2108" i="1"/>
  <c r="R2108" i="1"/>
  <c r="S2108" i="1" s="1"/>
  <c r="AH2107" i="1"/>
  <c r="AN2106" i="1"/>
  <c r="AJ2106" i="1" s="1"/>
  <c r="AB2106" i="1"/>
  <c r="T2106" i="1"/>
  <c r="R2106" i="1"/>
  <c r="S2106" i="1" s="1"/>
  <c r="AN2105" i="1"/>
  <c r="AJ2105" i="1" s="1"/>
  <c r="AH2105" i="1"/>
  <c r="AM2104" i="1"/>
  <c r="AI2104" i="1" s="1"/>
  <c r="AB2104" i="1"/>
  <c r="T2104" i="1"/>
  <c r="R2104" i="1"/>
  <c r="S2104" i="1" s="1"/>
  <c r="AH2103" i="1"/>
  <c r="AM2102" i="1"/>
  <c r="AI2102" i="1" s="1"/>
  <c r="AB2102" i="1"/>
  <c r="T2102" i="1"/>
  <c r="R2102" i="1"/>
  <c r="S2102" i="1" s="1"/>
  <c r="AH2101" i="1"/>
  <c r="AB2100" i="1"/>
  <c r="T2100" i="1"/>
  <c r="R2100" i="1"/>
  <c r="S2100" i="1" s="1"/>
  <c r="AN2099" i="1"/>
  <c r="AJ2099" i="1" s="1"/>
  <c r="AH2099" i="1"/>
  <c r="AN2098" i="1"/>
  <c r="AJ2098" i="1" s="1"/>
  <c r="AB2098" i="1"/>
  <c r="T2098" i="1"/>
  <c r="R2098" i="1"/>
  <c r="S2098" i="1" s="1"/>
  <c r="AH2097" i="1"/>
  <c r="AB2096" i="1"/>
  <c r="T2096" i="1"/>
  <c r="R2096" i="1"/>
  <c r="S2096" i="1" s="1"/>
  <c r="AN2095" i="1"/>
  <c r="AJ2095" i="1" s="1"/>
  <c r="AH2095" i="1"/>
  <c r="AM2094" i="1"/>
  <c r="AI2094" i="1" s="1"/>
  <c r="AB2094" i="1"/>
  <c r="T2094" i="1"/>
  <c r="R2094" i="1"/>
  <c r="S2094" i="1" s="1"/>
  <c r="AN2093" i="1"/>
  <c r="AJ2093" i="1" s="1"/>
  <c r="AH2093" i="1"/>
  <c r="AM2092" i="1"/>
  <c r="AI2092" i="1" s="1"/>
  <c r="AB2092" i="1"/>
  <c r="T2092" i="1"/>
  <c r="R2092" i="1"/>
  <c r="S2092" i="1" s="1"/>
  <c r="AH2091" i="1"/>
  <c r="AM2090" i="1"/>
  <c r="AI2090" i="1" s="1"/>
  <c r="AB2090" i="1"/>
  <c r="T2090" i="1"/>
  <c r="R2090" i="1"/>
  <c r="S2090" i="1" s="1"/>
  <c r="AN2089" i="1"/>
  <c r="AJ2089" i="1" s="1"/>
  <c r="AH2089" i="1"/>
  <c r="AM2088" i="1"/>
  <c r="AI2088" i="1" s="1"/>
  <c r="AB2088" i="1"/>
  <c r="T2088" i="1"/>
  <c r="R2088" i="1"/>
  <c r="S2088" i="1" s="1"/>
  <c r="AH2087" i="1"/>
  <c r="AM2086" i="1"/>
  <c r="AI2086" i="1" s="1"/>
  <c r="AB2086" i="1"/>
  <c r="T2086" i="1"/>
  <c r="R2086" i="1"/>
  <c r="S2086" i="1" s="1"/>
  <c r="AH2085" i="1"/>
  <c r="AM2084" i="1"/>
  <c r="AI2084" i="1" s="1"/>
  <c r="AB2084" i="1"/>
  <c r="T2084" i="1"/>
  <c r="R2084" i="1"/>
  <c r="S2084" i="1" s="1"/>
  <c r="AH2083" i="1"/>
  <c r="AM2082" i="1"/>
  <c r="AI2082" i="1" s="1"/>
  <c r="AB2082" i="1"/>
  <c r="T2082" i="1"/>
  <c r="R2082" i="1"/>
  <c r="S2082" i="1" s="1"/>
  <c r="AN2081" i="1"/>
  <c r="AJ2081" i="1" s="1"/>
  <c r="AH2081" i="1"/>
  <c r="AM2080" i="1"/>
  <c r="AI2080" i="1" s="1"/>
  <c r="AB2080" i="1"/>
  <c r="T2080" i="1"/>
  <c r="R2080" i="1"/>
  <c r="S2080" i="1" s="1"/>
  <c r="AN2079" i="1"/>
  <c r="AJ2079" i="1" s="1"/>
  <c r="AH2079" i="1"/>
  <c r="AM2078" i="1"/>
  <c r="AI2078" i="1" s="1"/>
  <c r="AB2078" i="1"/>
  <c r="T2078" i="1"/>
  <c r="R2078" i="1"/>
  <c r="S2078" i="1" s="1"/>
  <c r="AN2077" i="1"/>
  <c r="AJ2077" i="1" s="1"/>
  <c r="AH2077" i="1"/>
  <c r="AM2076" i="1"/>
  <c r="AI2076" i="1" s="1"/>
  <c r="AB2076" i="1"/>
  <c r="T2076" i="1"/>
  <c r="R2076" i="1"/>
  <c r="S2076" i="1" s="1"/>
  <c r="AH2075" i="1"/>
  <c r="AM2074" i="1"/>
  <c r="AI2074" i="1" s="1"/>
  <c r="AB2074" i="1"/>
  <c r="T2074" i="1"/>
  <c r="R2074" i="1"/>
  <c r="S2074" i="1" s="1"/>
  <c r="AH2073" i="1"/>
  <c r="AM2072" i="1"/>
  <c r="AI2072" i="1" s="1"/>
  <c r="AB2072" i="1"/>
  <c r="T2072" i="1"/>
  <c r="R2072" i="1"/>
  <c r="S2072" i="1" s="1"/>
  <c r="AH2071" i="1"/>
  <c r="AM2070" i="1"/>
  <c r="AI2070" i="1" s="1"/>
  <c r="AB2070" i="1"/>
  <c r="T2070" i="1"/>
  <c r="R2070" i="1"/>
  <c r="S2070" i="1" s="1"/>
  <c r="AN2069" i="1"/>
  <c r="AJ2069" i="1" s="1"/>
  <c r="AH2069" i="1"/>
  <c r="AM2068" i="1"/>
  <c r="AI2068" i="1" s="1"/>
  <c r="AB2068" i="1"/>
  <c r="T2068" i="1"/>
  <c r="R2068" i="1"/>
  <c r="S2068" i="1" s="1"/>
  <c r="AN2067" i="1"/>
  <c r="AJ2067" i="1" s="1"/>
  <c r="AH2067" i="1"/>
  <c r="AM2066" i="1"/>
  <c r="AI2066" i="1" s="1"/>
  <c r="AB2066" i="1"/>
  <c r="T2066" i="1"/>
  <c r="R2066" i="1"/>
  <c r="S2066" i="1" s="1"/>
  <c r="AN2065" i="1"/>
  <c r="AJ2065" i="1" s="1"/>
  <c r="AH2065" i="1"/>
  <c r="AM2064" i="1"/>
  <c r="AI2064" i="1" s="1"/>
  <c r="AB2064" i="1"/>
  <c r="T2064" i="1"/>
  <c r="R2064" i="1"/>
  <c r="S2064" i="1" s="1"/>
  <c r="AN2063" i="1"/>
  <c r="AJ2063" i="1" s="1"/>
  <c r="AH2063" i="1"/>
  <c r="AM2062" i="1"/>
  <c r="AI2062" i="1" s="1"/>
  <c r="AB2062" i="1"/>
  <c r="T2062" i="1"/>
  <c r="R2062" i="1"/>
  <c r="S2062" i="1" s="1"/>
  <c r="AN2061" i="1"/>
  <c r="AJ2061" i="1" s="1"/>
  <c r="AH2061" i="1"/>
  <c r="AM2060" i="1"/>
  <c r="AI2060" i="1" s="1"/>
  <c r="AB2060" i="1"/>
  <c r="T2060" i="1"/>
  <c r="R2060" i="1"/>
  <c r="S2060" i="1" s="1"/>
  <c r="AH2059" i="1"/>
  <c r="AM2058" i="1"/>
  <c r="AI2058" i="1" s="1"/>
  <c r="AB2058" i="1"/>
  <c r="T2058" i="1"/>
  <c r="R2058" i="1"/>
  <c r="S2058" i="1" s="1"/>
  <c r="AH2057" i="1"/>
  <c r="AM2056" i="1"/>
  <c r="AI2056" i="1" s="1"/>
  <c r="AB2056" i="1"/>
  <c r="T2056" i="1"/>
  <c r="R2056" i="1"/>
  <c r="S2056" i="1" s="1"/>
  <c r="AH2055" i="1"/>
  <c r="AM2054" i="1"/>
  <c r="AI2054" i="1" s="1"/>
  <c r="AB2054" i="1"/>
  <c r="T2054" i="1"/>
  <c r="R2054" i="1"/>
  <c r="S2054" i="1" s="1"/>
  <c r="AH2053" i="1"/>
  <c r="AM2052" i="1"/>
  <c r="AI2052" i="1" s="1"/>
  <c r="AB2052" i="1"/>
  <c r="T2052" i="1"/>
  <c r="R2052" i="1"/>
  <c r="S2052" i="1" s="1"/>
  <c r="AN2051" i="1"/>
  <c r="AJ2051" i="1" s="1"/>
  <c r="AH2051" i="1"/>
  <c r="AM2050" i="1"/>
  <c r="AI2050" i="1" s="1"/>
  <c r="AB2050" i="1"/>
  <c r="T2050" i="1"/>
  <c r="R2050" i="1"/>
  <c r="S2050" i="1" s="1"/>
  <c r="AN2049" i="1"/>
  <c r="AJ2049" i="1" s="1"/>
  <c r="AH2049" i="1"/>
  <c r="AM2048" i="1"/>
  <c r="AI2048" i="1" s="1"/>
  <c r="AB2048" i="1"/>
  <c r="T2048" i="1"/>
  <c r="R2048" i="1"/>
  <c r="S2048" i="1" s="1"/>
  <c r="AN2047" i="1"/>
  <c r="AJ2047" i="1" s="1"/>
  <c r="AH2047" i="1"/>
  <c r="AM2046" i="1"/>
  <c r="AI2046" i="1" s="1"/>
  <c r="AB2046" i="1"/>
  <c r="T2046" i="1"/>
  <c r="R2046" i="1"/>
  <c r="S2046" i="1" s="1"/>
  <c r="AH2045" i="1"/>
  <c r="AM2044" i="1"/>
  <c r="AI2044" i="1" s="1"/>
  <c r="AB2044" i="1"/>
  <c r="T2044" i="1"/>
  <c r="R2044" i="1"/>
  <c r="S2044" i="1" s="1"/>
  <c r="AH2043" i="1"/>
  <c r="AM2042" i="1"/>
  <c r="AI2042" i="1" s="1"/>
  <c r="AB2042" i="1"/>
  <c r="T2042" i="1"/>
  <c r="R2042" i="1"/>
  <c r="S2042" i="1" s="1"/>
  <c r="AH2041" i="1"/>
  <c r="AM2040" i="1"/>
  <c r="AI2040" i="1" s="1"/>
  <c r="AB2040" i="1"/>
  <c r="T2040" i="1"/>
  <c r="R2040" i="1"/>
  <c r="S2040" i="1" s="1"/>
  <c r="AH2039" i="1"/>
  <c r="AM2038" i="1"/>
  <c r="AI2038" i="1" s="1"/>
  <c r="AB2038" i="1"/>
  <c r="T2038" i="1"/>
  <c r="R2038" i="1"/>
  <c r="S2038" i="1" s="1"/>
  <c r="AN2037" i="1"/>
  <c r="AJ2037" i="1" s="1"/>
  <c r="AH2037" i="1"/>
  <c r="AM2036" i="1"/>
  <c r="AI2036" i="1" s="1"/>
  <c r="AB2036" i="1"/>
  <c r="T2036" i="1"/>
  <c r="R2036" i="1"/>
  <c r="S2036" i="1" s="1"/>
  <c r="AH2035" i="1"/>
  <c r="AM2034" i="1"/>
  <c r="AI2034" i="1" s="1"/>
  <c r="AB2034" i="1"/>
  <c r="T2034" i="1"/>
  <c r="R2034" i="1"/>
  <c r="S2034" i="1" s="1"/>
  <c r="AH2033" i="1"/>
  <c r="AM2032" i="1"/>
  <c r="AI2032" i="1" s="1"/>
  <c r="AB2032" i="1"/>
  <c r="T2032" i="1"/>
  <c r="R2032" i="1"/>
  <c r="S2032" i="1" s="1"/>
  <c r="AH2031" i="1"/>
  <c r="AM2030" i="1"/>
  <c r="AI2030" i="1" s="1"/>
  <c r="AB2030" i="1"/>
  <c r="T2030" i="1"/>
  <c r="R2030" i="1"/>
  <c r="S2030" i="1" s="1"/>
  <c r="AH2029" i="1"/>
  <c r="AM2028" i="1"/>
  <c r="AI2028" i="1" s="1"/>
  <c r="AB2028" i="1"/>
  <c r="T2028" i="1"/>
  <c r="R2028" i="1"/>
  <c r="S2028" i="1" s="1"/>
  <c r="AN2027" i="1"/>
  <c r="AJ2027" i="1" s="1"/>
  <c r="AH2027" i="1"/>
  <c r="AM2026" i="1"/>
  <c r="AI2026" i="1" s="1"/>
  <c r="AB2026" i="1"/>
  <c r="T2026" i="1"/>
  <c r="R2026" i="1"/>
  <c r="S2026" i="1" s="1"/>
  <c r="AN2025" i="1"/>
  <c r="AJ2025" i="1" s="1"/>
  <c r="AH2025" i="1"/>
  <c r="AM2024" i="1"/>
  <c r="AI2024" i="1" s="1"/>
  <c r="AB2024" i="1"/>
  <c r="T2024" i="1"/>
  <c r="R2024" i="1"/>
  <c r="S2024" i="1" s="1"/>
  <c r="AH2023" i="1"/>
  <c r="AM2022" i="1"/>
  <c r="AI2022" i="1" s="1"/>
  <c r="AB2022" i="1"/>
  <c r="T2022" i="1"/>
  <c r="R2022" i="1"/>
  <c r="S2022" i="1" s="1"/>
  <c r="AH2021" i="1"/>
  <c r="AM2020" i="1"/>
  <c r="AI2020" i="1" s="1"/>
  <c r="AB2020" i="1"/>
  <c r="T2020" i="1"/>
  <c r="R2020" i="1"/>
  <c r="S2020" i="1" s="1"/>
  <c r="AH2019" i="1"/>
  <c r="AM2018" i="1"/>
  <c r="AI2018" i="1" s="1"/>
  <c r="AB2018" i="1"/>
  <c r="T2018" i="1"/>
  <c r="R2018" i="1"/>
  <c r="S2018" i="1" s="1"/>
  <c r="AH2017" i="1"/>
  <c r="AM2016" i="1"/>
  <c r="AI2016" i="1" s="1"/>
  <c r="AB2016" i="1"/>
  <c r="T2016" i="1"/>
  <c r="R2016" i="1"/>
  <c r="S2016" i="1" s="1"/>
  <c r="AH2015" i="1"/>
  <c r="AM2014" i="1"/>
  <c r="AI2014" i="1" s="1"/>
  <c r="AB2014" i="1"/>
  <c r="T2014" i="1"/>
  <c r="R2014" i="1"/>
  <c r="S2014" i="1" s="1"/>
  <c r="AH2013" i="1"/>
  <c r="AM2012" i="1"/>
  <c r="AI2012" i="1" s="1"/>
  <c r="AB2012" i="1"/>
  <c r="T2012" i="1"/>
  <c r="R2012" i="1"/>
  <c r="S2012" i="1" s="1"/>
  <c r="AN2011" i="1"/>
  <c r="AJ2011" i="1" s="1"/>
  <c r="AH2011" i="1"/>
  <c r="AM2010" i="1"/>
  <c r="AI2010" i="1" s="1"/>
  <c r="AB2010" i="1"/>
  <c r="T2010" i="1"/>
  <c r="R2010" i="1"/>
  <c r="S2010" i="1" s="1"/>
  <c r="AN2009" i="1"/>
  <c r="AJ2009" i="1" s="1"/>
  <c r="AH2009" i="1"/>
  <c r="AM2008" i="1"/>
  <c r="AI2008" i="1" s="1"/>
  <c r="AB2008" i="1"/>
  <c r="T2008" i="1"/>
  <c r="R2008" i="1"/>
  <c r="S2008" i="1" s="1"/>
  <c r="AH2007" i="1"/>
  <c r="AM2006" i="1"/>
  <c r="AI2006" i="1" s="1"/>
  <c r="AB2006" i="1"/>
  <c r="T2006" i="1"/>
  <c r="R2006" i="1"/>
  <c r="S2006" i="1" s="1"/>
  <c r="AH2005" i="1"/>
  <c r="AM2004" i="1"/>
  <c r="AI2004" i="1" s="1"/>
  <c r="AB2004" i="1"/>
  <c r="T2004" i="1"/>
  <c r="R2004" i="1"/>
  <c r="S2004" i="1" s="1"/>
  <c r="AH2003" i="1"/>
  <c r="AM2002" i="1"/>
  <c r="AI2002" i="1" s="1"/>
  <c r="AB2002" i="1"/>
  <c r="T2002" i="1"/>
  <c r="R2002" i="1"/>
  <c r="S2002" i="1" s="1"/>
  <c r="AH2001" i="1"/>
  <c r="AM2000" i="1"/>
  <c r="AI2000" i="1" s="1"/>
  <c r="AB2000" i="1"/>
  <c r="T2000" i="1"/>
  <c r="R2000" i="1"/>
  <c r="S2000" i="1" s="1"/>
  <c r="AH1999" i="1"/>
  <c r="AM1998" i="1"/>
  <c r="AI1998" i="1" s="1"/>
  <c r="AB1998" i="1"/>
  <c r="T1998" i="1"/>
  <c r="R1998" i="1"/>
  <c r="S1998" i="1" s="1"/>
  <c r="AH1997" i="1"/>
  <c r="AM1996" i="1"/>
  <c r="AI1996" i="1" s="1"/>
  <c r="AB1996" i="1"/>
  <c r="T1996" i="1"/>
  <c r="R1996" i="1"/>
  <c r="S1996" i="1" s="1"/>
  <c r="AN1995" i="1"/>
  <c r="AJ1995" i="1" s="1"/>
  <c r="AH1995" i="1"/>
  <c r="AM1994" i="1"/>
  <c r="AI1994" i="1" s="1"/>
  <c r="AB1994" i="1"/>
  <c r="T1994" i="1"/>
  <c r="R1994" i="1"/>
  <c r="S1994" i="1" s="1"/>
  <c r="AH1993" i="1"/>
  <c r="AM1992" i="1"/>
  <c r="AI1992" i="1" s="1"/>
  <c r="AB1992" i="1"/>
  <c r="T1992" i="1"/>
  <c r="R1992" i="1"/>
  <c r="S1992" i="1" s="1"/>
  <c r="AN1991" i="1"/>
  <c r="AJ1991" i="1" s="1"/>
  <c r="AH1991" i="1"/>
  <c r="AM1990" i="1"/>
  <c r="AI1990" i="1" s="1"/>
  <c r="AB1990" i="1"/>
  <c r="T1990" i="1"/>
  <c r="R1990" i="1"/>
  <c r="S1990" i="1" s="1"/>
  <c r="AH1989" i="1"/>
  <c r="AM1988" i="1"/>
  <c r="AI1988" i="1" s="1"/>
  <c r="AB1988" i="1"/>
  <c r="T1988" i="1"/>
  <c r="R1988" i="1"/>
  <c r="S1988" i="1" s="1"/>
  <c r="AH1987" i="1"/>
  <c r="AM1986" i="1"/>
  <c r="AI1986" i="1" s="1"/>
  <c r="AB1986" i="1"/>
  <c r="T1986" i="1"/>
  <c r="R1986" i="1"/>
  <c r="S1986" i="1" s="1"/>
  <c r="AH1985" i="1"/>
  <c r="AM1984" i="1"/>
  <c r="AI1984" i="1" s="1"/>
  <c r="AB1984" i="1"/>
  <c r="T1984" i="1"/>
  <c r="R1984" i="1"/>
  <c r="S1984" i="1" s="1"/>
  <c r="AN1983" i="1"/>
  <c r="AJ1983" i="1" s="1"/>
  <c r="AH1983" i="1"/>
  <c r="AM1982" i="1"/>
  <c r="AI1982" i="1" s="1"/>
  <c r="AB1982" i="1"/>
  <c r="T1982" i="1"/>
  <c r="R1982" i="1"/>
  <c r="S1982" i="1" s="1"/>
  <c r="AH1981" i="1"/>
  <c r="AM1980" i="1"/>
  <c r="AI1980" i="1" s="1"/>
  <c r="AB1980" i="1"/>
  <c r="T1980" i="1"/>
  <c r="R1980" i="1"/>
  <c r="S1980" i="1" s="1"/>
  <c r="AH1979" i="1"/>
  <c r="AM1978" i="1"/>
  <c r="AI1978" i="1" s="1"/>
  <c r="AB1978" i="1"/>
  <c r="T1978" i="1"/>
  <c r="R1978" i="1"/>
  <c r="S1978" i="1" s="1"/>
  <c r="AH1977" i="1"/>
  <c r="AM1976" i="1"/>
  <c r="AI1976" i="1" s="1"/>
  <c r="AB1976" i="1"/>
  <c r="T1976" i="1"/>
  <c r="R1976" i="1"/>
  <c r="S1976" i="1" s="1"/>
  <c r="AN1975" i="1"/>
  <c r="AJ1975" i="1" s="1"/>
  <c r="AH1975" i="1"/>
  <c r="AM1974" i="1"/>
  <c r="AI1974" i="1" s="1"/>
  <c r="AB1974" i="1"/>
  <c r="T1974" i="1"/>
  <c r="R1974" i="1"/>
  <c r="S1974" i="1" s="1"/>
  <c r="AN1973" i="1"/>
  <c r="AJ1973" i="1" s="1"/>
  <c r="AH1973" i="1"/>
  <c r="AM1972" i="1"/>
  <c r="AI1972" i="1" s="1"/>
  <c r="AB1972" i="1"/>
  <c r="T1972" i="1"/>
  <c r="R1972" i="1"/>
  <c r="S1972" i="1" s="1"/>
  <c r="AH1971" i="1"/>
  <c r="AM1970" i="1"/>
  <c r="AI1970" i="1" s="1"/>
  <c r="AB1970" i="1"/>
  <c r="T1970" i="1"/>
  <c r="R1970" i="1"/>
  <c r="S1970" i="1" s="1"/>
  <c r="AH1969" i="1"/>
  <c r="AM1968" i="1"/>
  <c r="AI1968" i="1" s="1"/>
  <c r="AB1968" i="1"/>
  <c r="T1968" i="1"/>
  <c r="R1968" i="1"/>
  <c r="S1968" i="1" s="1"/>
  <c r="AH1967" i="1"/>
  <c r="AM1966" i="1"/>
  <c r="AI1966" i="1" s="1"/>
  <c r="AB1966" i="1"/>
  <c r="T1966" i="1"/>
  <c r="R1966" i="1"/>
  <c r="S1966" i="1" s="1"/>
  <c r="AN1965" i="1"/>
  <c r="AJ1965" i="1" s="1"/>
  <c r="AH1965" i="1"/>
  <c r="AM1964" i="1"/>
  <c r="AI1964" i="1" s="1"/>
  <c r="AB1964" i="1"/>
  <c r="T1964" i="1"/>
  <c r="R1964" i="1"/>
  <c r="S1964" i="1" s="1"/>
  <c r="AH1963" i="1"/>
  <c r="AM1962" i="1"/>
  <c r="AI1962" i="1" s="1"/>
  <c r="AB1962" i="1"/>
  <c r="T1962" i="1"/>
  <c r="R1962" i="1"/>
  <c r="S1962" i="1" s="1"/>
  <c r="AH1961" i="1"/>
  <c r="AM1960" i="1"/>
  <c r="AI1960" i="1" s="1"/>
  <c r="AB1960" i="1"/>
  <c r="T1960" i="1"/>
  <c r="R1960" i="1"/>
  <c r="S1960" i="1" s="1"/>
  <c r="AH1959" i="1"/>
  <c r="AM1958" i="1"/>
  <c r="AI1958" i="1" s="1"/>
  <c r="AB1958" i="1"/>
  <c r="T1958" i="1"/>
  <c r="R1958" i="1"/>
  <c r="S1958" i="1" s="1"/>
  <c r="AN1957" i="1"/>
  <c r="AJ1957" i="1" s="1"/>
  <c r="AH1957" i="1"/>
  <c r="AM1956" i="1"/>
  <c r="AI1956" i="1" s="1"/>
  <c r="AB1956" i="1"/>
  <c r="T1956" i="1"/>
  <c r="R1956" i="1"/>
  <c r="S1956" i="1" s="1"/>
  <c r="AN1955" i="1"/>
  <c r="AJ1955" i="1" s="1"/>
  <c r="AH1955" i="1"/>
  <c r="AB1954" i="1"/>
  <c r="T1954" i="1"/>
  <c r="R1954" i="1"/>
  <c r="S1954" i="1" s="1"/>
  <c r="AN1953" i="1"/>
  <c r="AJ1953" i="1" s="1"/>
  <c r="AH1953" i="1"/>
  <c r="AM1952" i="1"/>
  <c r="AI1952" i="1" s="1"/>
  <c r="AB1952" i="1"/>
  <c r="T1952" i="1"/>
  <c r="R1952" i="1"/>
  <c r="S1952" i="1" s="1"/>
  <c r="AH1951" i="1"/>
  <c r="AM1950" i="1"/>
  <c r="AI1950" i="1" s="1"/>
  <c r="AB1950" i="1"/>
  <c r="T1950" i="1"/>
  <c r="R1950" i="1"/>
  <c r="S1950" i="1" s="1"/>
  <c r="AH1949" i="1"/>
  <c r="AM1948" i="1"/>
  <c r="AI1948" i="1" s="1"/>
  <c r="AB1948" i="1"/>
  <c r="T1948" i="1"/>
  <c r="R1948" i="1"/>
  <c r="S1948" i="1" s="1"/>
  <c r="AH1947" i="1"/>
  <c r="AM1946" i="1"/>
  <c r="AI1946" i="1" s="1"/>
  <c r="AB1946" i="1"/>
  <c r="T1946" i="1"/>
  <c r="R1946" i="1"/>
  <c r="S1946" i="1" s="1"/>
  <c r="AH1945" i="1"/>
  <c r="AM1944" i="1"/>
  <c r="AI1944" i="1" s="1"/>
  <c r="AB1944" i="1"/>
  <c r="T1944" i="1"/>
  <c r="R1944" i="1"/>
  <c r="S1944" i="1" s="1"/>
  <c r="AN1943" i="1"/>
  <c r="AJ1943" i="1" s="1"/>
  <c r="AH1943" i="1"/>
  <c r="AB1942" i="1"/>
  <c r="T1942" i="1"/>
  <c r="R1942" i="1"/>
  <c r="S1942" i="1" s="1"/>
  <c r="AH1941" i="1"/>
  <c r="AM1940" i="1"/>
  <c r="AI1940" i="1" s="1"/>
  <c r="AB1940" i="1"/>
  <c r="T1940" i="1"/>
  <c r="R1940" i="1"/>
  <c r="S1940" i="1" s="1"/>
  <c r="AH1939" i="1"/>
  <c r="AM1938" i="1"/>
  <c r="AI1938" i="1" s="1"/>
  <c r="AB1938" i="1"/>
  <c r="T1938" i="1"/>
  <c r="R1938" i="1"/>
  <c r="S1938" i="1" s="1"/>
  <c r="AN1937" i="1"/>
  <c r="AJ1937" i="1" s="1"/>
  <c r="AH1937" i="1"/>
  <c r="AM1936" i="1"/>
  <c r="AI1936" i="1" s="1"/>
  <c r="AB1936" i="1"/>
  <c r="T1936" i="1"/>
  <c r="R1936" i="1"/>
  <c r="S1936" i="1" s="1"/>
  <c r="AN1935" i="1"/>
  <c r="AJ1935" i="1" s="1"/>
  <c r="AH1935" i="1"/>
  <c r="AB1934" i="1"/>
  <c r="T1934" i="1"/>
  <c r="R1934" i="1"/>
  <c r="S1934" i="1" s="1"/>
  <c r="AH1933" i="1"/>
  <c r="AM1932" i="1"/>
  <c r="AI1932" i="1" s="1"/>
  <c r="AB1932" i="1"/>
  <c r="T1932" i="1"/>
  <c r="R1932" i="1"/>
  <c r="S1932" i="1" s="1"/>
  <c r="AH1931" i="1"/>
  <c r="AM1930" i="1"/>
  <c r="AI1930" i="1" s="1"/>
  <c r="AB1930" i="1"/>
  <c r="T1930" i="1"/>
  <c r="R1930" i="1"/>
  <c r="S1930" i="1" s="1"/>
  <c r="AH1929" i="1"/>
  <c r="AM1928" i="1"/>
  <c r="AI1928" i="1" s="1"/>
  <c r="AB1928" i="1"/>
  <c r="T1928" i="1"/>
  <c r="R1928" i="1"/>
  <c r="S1928" i="1" s="1"/>
  <c r="AH1927" i="1"/>
  <c r="AM1926" i="1"/>
  <c r="AI1926" i="1" s="1"/>
  <c r="AB1926" i="1"/>
  <c r="T1926" i="1"/>
  <c r="R1926" i="1"/>
  <c r="S1926" i="1" s="1"/>
  <c r="AN1925" i="1"/>
  <c r="AJ1925" i="1" s="1"/>
  <c r="AH1925" i="1"/>
  <c r="T1924" i="1"/>
  <c r="T1922" i="1"/>
  <c r="AN1921" i="1"/>
  <c r="AJ1921" i="1" s="1"/>
  <c r="T1920" i="1"/>
  <c r="T1918" i="1"/>
  <c r="AH1924" i="1"/>
  <c r="AB1923" i="1"/>
  <c r="AH1922" i="1"/>
  <c r="AB1921" i="1"/>
  <c r="AH1920" i="1"/>
  <c r="AB1919" i="1"/>
  <c r="AH1918" i="1"/>
  <c r="AB1917" i="1"/>
  <c r="AH1916" i="1"/>
  <c r="AB1915" i="1"/>
  <c r="AH1914" i="1"/>
  <c r="AB1913" i="1"/>
  <c r="AH1912" i="1"/>
  <c r="AB1911" i="1"/>
  <c r="AH1910" i="1"/>
  <c r="AB1909" i="1"/>
  <c r="AH1908" i="1"/>
  <c r="AB1907" i="1"/>
  <c r="AH1906" i="1"/>
  <c r="AB1905" i="1"/>
  <c r="AH1904" i="1"/>
  <c r="AB1903" i="1"/>
  <c r="AH1902" i="1"/>
  <c r="AB1901" i="1"/>
  <c r="AH1900" i="1"/>
  <c r="AB1899" i="1"/>
  <c r="AH1898" i="1"/>
  <c r="AB1897" i="1"/>
  <c r="AH1896" i="1"/>
  <c r="AB1895" i="1"/>
  <c r="AH1894" i="1"/>
  <c r="AB1893" i="1"/>
  <c r="AH1892" i="1"/>
  <c r="AB1891" i="1"/>
  <c r="AH1890" i="1"/>
  <c r="AB1889" i="1"/>
  <c r="AH1888" i="1"/>
  <c r="AB1887" i="1"/>
  <c r="AH1886" i="1"/>
  <c r="AB1885" i="1"/>
  <c r="AH1884" i="1"/>
  <c r="AB1883" i="1"/>
  <c r="AH1882" i="1"/>
  <c r="AB1881" i="1"/>
  <c r="AH1880" i="1"/>
  <c r="AB1879" i="1"/>
  <c r="AH1878" i="1"/>
  <c r="AB1877" i="1"/>
  <c r="AH1876" i="1"/>
  <c r="AB1875" i="1"/>
  <c r="AH1874" i="1"/>
  <c r="AB1873" i="1"/>
  <c r="AH1872" i="1"/>
  <c r="AB1871" i="1"/>
  <c r="AH1870" i="1"/>
  <c r="AB1869" i="1"/>
  <c r="AH1868" i="1"/>
  <c r="AB1867" i="1"/>
  <c r="AH1866" i="1"/>
  <c r="AB1865" i="1"/>
  <c r="AH1864" i="1"/>
  <c r="AB1863" i="1"/>
  <c r="AH1862" i="1"/>
  <c r="AB1861" i="1"/>
  <c r="AH1860" i="1"/>
  <c r="AB1859" i="1"/>
  <c r="AH1858" i="1"/>
  <c r="AB1857" i="1"/>
  <c r="AH1856" i="1"/>
  <c r="AB1855" i="1"/>
  <c r="AH1854" i="1"/>
  <c r="AB1853" i="1"/>
  <c r="AH1852" i="1"/>
  <c r="AB1851" i="1"/>
  <c r="AH1850" i="1"/>
  <c r="AB1849" i="1"/>
  <c r="AH1848" i="1"/>
  <c r="AB1847" i="1"/>
  <c r="AH1846" i="1"/>
  <c r="AB1845" i="1"/>
  <c r="AH1844" i="1"/>
  <c r="AB1843" i="1"/>
  <c r="AH1842" i="1"/>
  <c r="AB1841" i="1"/>
  <c r="AH1840" i="1"/>
  <c r="AB1839" i="1"/>
  <c r="AH1838" i="1"/>
  <c r="AB1837" i="1"/>
  <c r="AH1836" i="1"/>
  <c r="AB1835" i="1"/>
  <c r="AH1834" i="1"/>
  <c r="AB1833" i="1"/>
  <c r="AH1832" i="1"/>
  <c r="AB1831" i="1"/>
  <c r="AH1830" i="1"/>
  <c r="AB1829" i="1"/>
  <c r="AH1828" i="1"/>
  <c r="AB1827" i="1"/>
  <c r="AH1826" i="1"/>
  <c r="AB1825" i="1"/>
  <c r="AH1824" i="1"/>
  <c r="AB1823" i="1"/>
  <c r="AH1822" i="1"/>
  <c r="AB1821" i="1"/>
  <c r="AH1820" i="1"/>
  <c r="AB1819" i="1"/>
  <c r="AH1818" i="1"/>
  <c r="AB1817" i="1"/>
  <c r="AH1816" i="1"/>
  <c r="AB1815" i="1"/>
  <c r="AH1814" i="1"/>
  <c r="AB1813" i="1"/>
  <c r="AH1812" i="1"/>
  <c r="AB1811" i="1"/>
  <c r="AH1810" i="1"/>
  <c r="AB1809" i="1"/>
  <c r="AH1808" i="1"/>
  <c r="AB1807" i="1"/>
  <c r="AH1806" i="1"/>
  <c r="AB1805" i="1"/>
  <c r="AH1804" i="1"/>
  <c r="AB1803" i="1"/>
  <c r="AH1802" i="1"/>
  <c r="AB1801" i="1"/>
  <c r="AH1800" i="1"/>
  <c r="AB1799" i="1"/>
  <c r="AH1798" i="1"/>
  <c r="AB1797" i="1"/>
  <c r="AH1796" i="1"/>
  <c r="AB1795" i="1"/>
  <c r="AH1794" i="1"/>
  <c r="AB1793" i="1"/>
  <c r="AH1792" i="1"/>
  <c r="AB1791" i="1"/>
  <c r="AH1790" i="1"/>
  <c r="AB1789" i="1"/>
  <c r="AH1788" i="1"/>
  <c r="AB1787" i="1"/>
  <c r="AH1786" i="1"/>
  <c r="AB1785" i="1"/>
  <c r="AH1784" i="1"/>
  <c r="AB1783" i="1"/>
  <c r="AH1782" i="1"/>
  <c r="AB1781" i="1"/>
  <c r="AH1780" i="1"/>
  <c r="AB1779" i="1"/>
  <c r="AH1778" i="1"/>
  <c r="AB1777" i="1"/>
  <c r="AH1776" i="1"/>
  <c r="AB1775" i="1"/>
  <c r="AH1774" i="1"/>
  <c r="AB1773" i="1"/>
  <c r="AH1772" i="1"/>
  <c r="AB1771" i="1"/>
  <c r="AH1770" i="1"/>
  <c r="AB1769" i="1"/>
  <c r="AH1768" i="1"/>
  <c r="AB1767" i="1"/>
  <c r="AH1766" i="1"/>
  <c r="AB1765" i="1"/>
  <c r="AH1764" i="1"/>
  <c r="AB1763" i="1"/>
  <c r="AH1762" i="1"/>
  <c r="AB1761" i="1"/>
  <c r="AH1760" i="1"/>
  <c r="AB1759" i="1"/>
  <c r="AH1758" i="1"/>
  <c r="AB1757" i="1"/>
  <c r="AH1756" i="1"/>
  <c r="AB1755" i="1"/>
  <c r="AH1754" i="1"/>
  <c r="AB1753" i="1"/>
  <c r="AH1752" i="1"/>
  <c r="AB1751" i="1"/>
  <c r="AH1750" i="1"/>
  <c r="AB1749" i="1"/>
  <c r="AH1748" i="1"/>
  <c r="AB1747" i="1"/>
  <c r="AH1746" i="1"/>
  <c r="AB1745" i="1"/>
  <c r="AH1744" i="1"/>
  <c r="AB1743" i="1"/>
  <c r="AH1742" i="1"/>
  <c r="AB1741" i="1"/>
  <c r="AH1740" i="1"/>
  <c r="AB1739" i="1"/>
  <c r="AH1738" i="1"/>
  <c r="AB1737" i="1"/>
  <c r="AH1736" i="1"/>
  <c r="AB1735" i="1"/>
  <c r="AH1734" i="1"/>
  <c r="AB1733" i="1"/>
  <c r="AH1732" i="1"/>
  <c r="AB1731" i="1"/>
  <c r="AH1730" i="1"/>
  <c r="AB1729" i="1"/>
  <c r="AH1728" i="1"/>
  <c r="AB1727" i="1"/>
  <c r="AH1726" i="1"/>
  <c r="AB1725" i="1"/>
  <c r="AH1724" i="1"/>
  <c r="AB1723" i="1"/>
  <c r="AH1722" i="1"/>
  <c r="AB1721" i="1"/>
  <c r="AH1720" i="1"/>
  <c r="AB1719" i="1"/>
  <c r="AH1718" i="1"/>
  <c r="AB1717" i="1"/>
  <c r="AH1716" i="1"/>
  <c r="AB1715" i="1"/>
  <c r="AH1714" i="1"/>
  <c r="AB1713" i="1"/>
  <c r="AH1712" i="1"/>
  <c r="AB1711" i="1"/>
  <c r="AH1710" i="1"/>
  <c r="AB1709" i="1"/>
  <c r="AH1708" i="1"/>
  <c r="AB1707" i="1"/>
  <c r="AH1706" i="1"/>
  <c r="AB1705" i="1"/>
  <c r="AH1704" i="1"/>
  <c r="AB1703" i="1"/>
  <c r="AH1702" i="1"/>
  <c r="AB1701" i="1"/>
  <c r="AH1700" i="1"/>
  <c r="AB1699" i="1"/>
  <c r="AH1698" i="1"/>
  <c r="AB1697" i="1"/>
  <c r="AH1696" i="1"/>
  <c r="AB1695" i="1"/>
  <c r="AH1694" i="1"/>
  <c r="AB1693" i="1"/>
  <c r="AH1692" i="1"/>
  <c r="AB1691" i="1"/>
  <c r="AH1690" i="1"/>
  <c r="AB1689" i="1"/>
  <c r="AH1688" i="1"/>
  <c r="AB1687" i="1"/>
  <c r="AH1686" i="1"/>
  <c r="AB1685" i="1"/>
  <c r="AH1684" i="1"/>
  <c r="AB1683" i="1"/>
  <c r="AH1682" i="1"/>
  <c r="AB1681" i="1"/>
  <c r="AH1680" i="1"/>
  <c r="AB1679" i="1"/>
  <c r="AH1678" i="1"/>
  <c r="AB1677" i="1"/>
  <c r="AH1676" i="1"/>
  <c r="AE1675" i="1"/>
  <c r="Y1674" i="1"/>
  <c r="AE1673" i="1"/>
  <c r="Y1672" i="1"/>
  <c r="AE1671" i="1"/>
  <c r="Y1670" i="1"/>
  <c r="AE1669" i="1"/>
  <c r="Y1668" i="1"/>
  <c r="AE1667" i="1"/>
  <c r="Y1666" i="1"/>
  <c r="AE1665" i="1"/>
  <c r="Y1664" i="1"/>
  <c r="AE1663" i="1"/>
  <c r="Y1662" i="1"/>
  <c r="AE1661" i="1"/>
  <c r="Y1660" i="1"/>
  <c r="AE1659" i="1"/>
  <c r="Y1658" i="1"/>
  <c r="AH1657" i="1"/>
  <c r="AB1656" i="1"/>
  <c r="AH1655" i="1"/>
  <c r="AB1654" i="1"/>
  <c r="AH1653" i="1"/>
  <c r="AB1652" i="1"/>
  <c r="AH1651" i="1"/>
  <c r="AB1650" i="1"/>
  <c r="AH1649" i="1"/>
  <c r="AB1648" i="1"/>
  <c r="AH1647" i="1"/>
  <c r="AB1646" i="1"/>
  <c r="AH1645" i="1"/>
  <c r="AB1644" i="1"/>
  <c r="AH1643" i="1"/>
  <c r="AB1642" i="1"/>
  <c r="AH1641" i="1"/>
  <c r="AB1640" i="1"/>
  <c r="AH1639" i="1"/>
  <c r="AB1638" i="1"/>
  <c r="AH1637" i="1"/>
  <c r="AB1636" i="1"/>
  <c r="AH1635" i="1"/>
  <c r="AB1634" i="1"/>
  <c r="AH1633" i="1"/>
  <c r="AB1632" i="1"/>
  <c r="AH1631" i="1"/>
  <c r="AB1630" i="1"/>
  <c r="AH1629" i="1"/>
  <c r="AB1628" i="1"/>
  <c r="AH1627" i="1"/>
  <c r="AB1626" i="1"/>
  <c r="AH1625" i="1"/>
  <c r="AB1624" i="1"/>
  <c r="AH1623" i="1"/>
  <c r="AB1622" i="1"/>
  <c r="AH1621" i="1"/>
  <c r="AB1620" i="1"/>
  <c r="AH1619" i="1"/>
  <c r="AB1618" i="1"/>
  <c r="AH1617" i="1"/>
  <c r="AB1616" i="1"/>
  <c r="AH1615" i="1"/>
  <c r="AB1614" i="1"/>
  <c r="AH1613" i="1"/>
  <c r="AB1612" i="1"/>
  <c r="AH1611" i="1"/>
  <c r="AB1610" i="1"/>
  <c r="AH1609" i="1"/>
  <c r="AB1608" i="1"/>
  <c r="AH1607" i="1"/>
  <c r="AB1606" i="1"/>
  <c r="AH1605" i="1"/>
  <c r="AB1604" i="1"/>
  <c r="AH1603" i="1"/>
  <c r="AB1602" i="1"/>
  <c r="AH1601" i="1"/>
  <c r="AB1600" i="1"/>
  <c r="AH1599" i="1"/>
  <c r="AB1598" i="1"/>
  <c r="AH1597" i="1"/>
  <c r="AB1596" i="1"/>
  <c r="AH1595" i="1"/>
  <c r="AB1594" i="1"/>
  <c r="AH1593" i="1"/>
  <c r="AB1592" i="1"/>
  <c r="AH1591" i="1"/>
  <c r="AB1590" i="1"/>
  <c r="AH1589" i="1"/>
  <c r="AB1588" i="1"/>
  <c r="AH1587" i="1"/>
  <c r="AB1586" i="1"/>
  <c r="AH1585" i="1"/>
  <c r="AB1584" i="1"/>
  <c r="AH1583" i="1"/>
  <c r="AB1582" i="1"/>
  <c r="AH1581" i="1"/>
  <c r="AB1580" i="1"/>
  <c r="AH1579" i="1"/>
  <c r="AB1578" i="1"/>
  <c r="AH1577" i="1"/>
  <c r="AB1576" i="1"/>
  <c r="AH1575" i="1"/>
  <c r="AB1574" i="1"/>
  <c r="AH1573" i="1"/>
  <c r="AB1572" i="1"/>
  <c r="AH1571" i="1"/>
  <c r="AB1570" i="1"/>
  <c r="AH1569" i="1"/>
  <c r="AB1568" i="1"/>
  <c r="AH1567" i="1"/>
  <c r="AB1566" i="1"/>
  <c r="AH1565" i="1"/>
  <c r="AB1564" i="1"/>
  <c r="AH1563" i="1"/>
  <c r="AB1562" i="1"/>
  <c r="AH1561" i="1"/>
  <c r="AB1560" i="1"/>
  <c r="AH1559" i="1"/>
  <c r="AB1558" i="1"/>
  <c r="AH1557" i="1"/>
  <c r="AB1556" i="1"/>
  <c r="AH1555" i="1"/>
  <c r="AB1554" i="1"/>
  <c r="AH1553" i="1"/>
  <c r="AB1552" i="1"/>
  <c r="AH1551" i="1"/>
  <c r="AB1550" i="1"/>
  <c r="AH1549" i="1"/>
  <c r="AB1548" i="1"/>
  <c r="AH1547" i="1"/>
  <c r="AB1546" i="1"/>
  <c r="AH1545" i="1"/>
  <c r="AB1544" i="1"/>
  <c r="AH1543" i="1"/>
  <c r="AB1542" i="1"/>
  <c r="AH1541" i="1"/>
  <c r="AB1540" i="1"/>
  <c r="AH1539" i="1"/>
  <c r="AB1538" i="1"/>
  <c r="AH1537" i="1"/>
  <c r="AB1536" i="1"/>
  <c r="AH1535" i="1"/>
  <c r="AB1534" i="1"/>
  <c r="AH1533" i="1"/>
  <c r="AB1532" i="1"/>
  <c r="AH1531" i="1"/>
  <c r="AB1530" i="1"/>
  <c r="AB1528" i="1"/>
  <c r="AB1526" i="1"/>
  <c r="AB1524" i="1"/>
  <c r="AB1522" i="1"/>
  <c r="AB1520" i="1"/>
  <c r="AB1518" i="1"/>
  <c r="AB1516" i="1"/>
  <c r="AB1529" i="1"/>
  <c r="AB1527" i="1"/>
  <c r="AB1525" i="1"/>
  <c r="AB1523" i="1"/>
  <c r="AB1521" i="1"/>
  <c r="AB1519" i="1"/>
  <c r="AB1517" i="1"/>
  <c r="AB1515" i="1"/>
  <c r="AH1514" i="1"/>
  <c r="AB1513" i="1"/>
  <c r="AH1512" i="1"/>
  <c r="AB1511" i="1"/>
  <c r="AH1510" i="1"/>
  <c r="AB1509" i="1"/>
  <c r="AH1508" i="1"/>
  <c r="AB1507" i="1"/>
  <c r="AH1506" i="1"/>
  <c r="AB1505" i="1"/>
  <c r="AH1504" i="1"/>
  <c r="AB1503" i="1"/>
  <c r="AH1502" i="1"/>
  <c r="AB1501" i="1"/>
  <c r="AH1500" i="1"/>
  <c r="AB1499" i="1"/>
  <c r="AH1498" i="1"/>
  <c r="AB1497" i="1"/>
  <c r="AH1496" i="1"/>
  <c r="AB1495" i="1"/>
  <c r="AH1494" i="1"/>
  <c r="AB1493" i="1"/>
  <c r="AH1492" i="1"/>
  <c r="AB1491" i="1"/>
  <c r="AH1490" i="1"/>
  <c r="AB1489" i="1"/>
  <c r="AH1488" i="1"/>
  <c r="AB1487" i="1"/>
  <c r="AH1486" i="1"/>
  <c r="AB1485" i="1"/>
  <c r="AH1484" i="1"/>
  <c r="AB1483" i="1"/>
  <c r="AH1482" i="1"/>
  <c r="AB1481" i="1"/>
  <c r="AH1480" i="1"/>
  <c r="AB1479" i="1"/>
  <c r="AH1478" i="1"/>
  <c r="AB1477" i="1"/>
  <c r="AH1476" i="1"/>
  <c r="AB1475" i="1"/>
  <c r="AH1474" i="1"/>
  <c r="AB1473" i="1"/>
  <c r="AH1472" i="1"/>
  <c r="AB1471" i="1"/>
  <c r="AH1470" i="1"/>
  <c r="AB1469" i="1"/>
  <c r="AH1468" i="1"/>
  <c r="AB1467" i="1"/>
  <c r="AH1466" i="1"/>
  <c r="AB1465" i="1"/>
  <c r="AH1464" i="1"/>
  <c r="AB1463" i="1"/>
  <c r="AH1462" i="1"/>
  <c r="AB1461" i="1"/>
  <c r="AH1460" i="1"/>
  <c r="AB1459" i="1"/>
  <c r="AH1458" i="1"/>
  <c r="AB1457" i="1"/>
  <c r="AH1456" i="1"/>
  <c r="AB1455" i="1"/>
  <c r="AH1454" i="1"/>
  <c r="AB1453" i="1"/>
  <c r="AH1452" i="1"/>
  <c r="AB1451" i="1"/>
  <c r="AH1450" i="1"/>
  <c r="AB1449" i="1"/>
  <c r="AH1448" i="1"/>
  <c r="AB1447" i="1"/>
  <c r="AH1446" i="1"/>
  <c r="AB1445" i="1"/>
  <c r="AH1444" i="1"/>
  <c r="AB1443" i="1"/>
  <c r="AH1442" i="1"/>
  <c r="AB1441" i="1"/>
  <c r="AH1440" i="1"/>
  <c r="AB1439" i="1"/>
  <c r="AH1438" i="1"/>
  <c r="AB1437" i="1"/>
  <c r="AH1436" i="1"/>
  <c r="AB1435" i="1"/>
  <c r="AH1434" i="1"/>
  <c r="AB1433" i="1"/>
  <c r="AH1432" i="1"/>
  <c r="AB1431" i="1"/>
  <c r="AH1430" i="1"/>
  <c r="AB1429" i="1"/>
  <c r="AH1428" i="1"/>
  <c r="AB1427" i="1"/>
  <c r="AH1426" i="1"/>
  <c r="AB1425" i="1"/>
  <c r="AH1424" i="1"/>
  <c r="AB1423" i="1"/>
  <c r="AH1422" i="1"/>
  <c r="AB1421" i="1"/>
  <c r="S1011" i="1"/>
  <c r="S1009" i="1"/>
  <c r="S1007" i="1"/>
  <c r="S1005" i="1"/>
  <c r="S1003" i="1"/>
  <c r="S1001" i="1"/>
  <c r="S999" i="1"/>
  <c r="S997" i="1"/>
  <c r="S995" i="1"/>
  <c r="S993" i="1"/>
  <c r="AB1420" i="1"/>
  <c r="AE1418" i="1"/>
  <c r="Y1417" i="1"/>
  <c r="AE1416" i="1"/>
  <c r="Y1415" i="1"/>
  <c r="AE1414" i="1"/>
  <c r="Y1413" i="1"/>
  <c r="AE1412" i="1"/>
  <c r="Y1411" i="1"/>
  <c r="AE1410" i="1"/>
  <c r="Y1409" i="1"/>
  <c r="AE1408" i="1"/>
  <c r="Y1407" i="1"/>
  <c r="AE1406" i="1"/>
  <c r="Y1405" i="1"/>
  <c r="AE1404" i="1"/>
  <c r="Y1403" i="1"/>
  <c r="AE1402" i="1"/>
  <c r="Y1401" i="1"/>
  <c r="AE1400" i="1"/>
  <c r="Y1399" i="1"/>
  <c r="AE1398" i="1"/>
  <c r="Y1397" i="1"/>
  <c r="AE1396" i="1"/>
  <c r="AH1395" i="1"/>
  <c r="AB1394" i="1"/>
  <c r="AH1393" i="1"/>
  <c r="AB1392" i="1"/>
  <c r="AH1391" i="1"/>
  <c r="AB1390" i="1"/>
  <c r="AH1389" i="1"/>
  <c r="AB1388" i="1"/>
  <c r="AH1387" i="1"/>
  <c r="AB1386" i="1"/>
  <c r="AH1385" i="1"/>
  <c r="AB1384" i="1"/>
  <c r="AH1383" i="1"/>
  <c r="AB1382" i="1"/>
  <c r="AH1381" i="1"/>
  <c r="AB1380" i="1"/>
  <c r="AH1379" i="1"/>
  <c r="AB1378" i="1"/>
  <c r="AH1377" i="1"/>
  <c r="AB1376" i="1"/>
  <c r="AH1375" i="1"/>
  <c r="AB1374" i="1"/>
  <c r="AH1373" i="1"/>
  <c r="AB1372" i="1"/>
  <c r="AH1371" i="1"/>
  <c r="AB1370" i="1"/>
  <c r="AH1369" i="1"/>
  <c r="AB1368" i="1"/>
  <c r="AH1367" i="1"/>
  <c r="AB1366" i="1"/>
  <c r="AH1365" i="1"/>
  <c r="AB1364" i="1"/>
  <c r="AH1363" i="1"/>
  <c r="AB1362" i="1"/>
  <c r="AH1361" i="1"/>
  <c r="AB1360" i="1"/>
  <c r="AH1359" i="1"/>
  <c r="AB1358" i="1"/>
  <c r="AH1357" i="1"/>
  <c r="AB1356" i="1"/>
  <c r="AH1355" i="1"/>
  <c r="AB1354" i="1"/>
  <c r="AH1353" i="1"/>
  <c r="AB1352" i="1"/>
  <c r="AH1351" i="1"/>
  <c r="AB1350" i="1"/>
  <c r="AH1349" i="1"/>
  <c r="AB1348" i="1"/>
  <c r="AH1347" i="1"/>
  <c r="AB1346" i="1"/>
  <c r="AH1345" i="1"/>
  <c r="AB1344" i="1"/>
  <c r="AH1343" i="1"/>
  <c r="AB1342" i="1"/>
  <c r="AH1341" i="1"/>
  <c r="AB1340" i="1"/>
  <c r="AH1339" i="1"/>
  <c r="AB1338" i="1"/>
  <c r="AH1337" i="1"/>
  <c r="AB1336" i="1"/>
  <c r="AH1335" i="1"/>
  <c r="AB1334" i="1"/>
  <c r="AH1333" i="1"/>
  <c r="AB1332" i="1"/>
  <c r="AH1331" i="1"/>
  <c r="AB1330" i="1"/>
  <c r="AH1329" i="1"/>
  <c r="AB1328" i="1"/>
  <c r="AH1327" i="1"/>
  <c r="AB1326" i="1"/>
  <c r="AH1325" i="1"/>
  <c r="AB1324" i="1"/>
  <c r="AH1323" i="1"/>
  <c r="AB1322" i="1"/>
  <c r="AH1321" i="1"/>
  <c r="AB1320" i="1"/>
  <c r="AH1319" i="1"/>
  <c r="AB1318" i="1"/>
  <c r="AH1317" i="1"/>
  <c r="AB1316" i="1"/>
  <c r="AH1315" i="1"/>
  <c r="AB1314" i="1"/>
  <c r="AH1313" i="1"/>
  <c r="AB1312" i="1"/>
  <c r="AH1311" i="1"/>
  <c r="AB1310" i="1"/>
  <c r="AH1309" i="1"/>
  <c r="AB1308" i="1"/>
  <c r="AH1307" i="1"/>
  <c r="AB1306" i="1"/>
  <c r="AH1305" i="1"/>
  <c r="AB1304" i="1"/>
  <c r="AH1303" i="1"/>
  <c r="AB1302" i="1"/>
  <c r="AH1301" i="1"/>
  <c r="AB1300" i="1"/>
  <c r="AH1299" i="1"/>
  <c r="AB1298" i="1"/>
  <c r="AH1297" i="1"/>
  <c r="AB1296" i="1"/>
  <c r="AH1295" i="1"/>
  <c r="AB1294" i="1"/>
  <c r="AH1293" i="1"/>
  <c r="AB1292" i="1"/>
  <c r="AH1291" i="1"/>
  <c r="AB1290" i="1"/>
  <c r="AH1289" i="1"/>
  <c r="AB1288" i="1"/>
  <c r="AH1287" i="1"/>
  <c r="AB1286" i="1"/>
  <c r="AH1285" i="1"/>
  <c r="AB1284" i="1"/>
  <c r="AH1283" i="1"/>
  <c r="AB1282" i="1"/>
  <c r="AH1281" i="1"/>
  <c r="AB1280" i="1"/>
  <c r="AH1279" i="1"/>
  <c r="AB1278" i="1"/>
  <c r="AH1277" i="1"/>
  <c r="AB1276" i="1"/>
  <c r="AH1275" i="1"/>
  <c r="AB1274" i="1"/>
  <c r="AH1273" i="1"/>
  <c r="AB1272" i="1"/>
  <c r="AH1271" i="1"/>
  <c r="AB1270" i="1"/>
  <c r="AH1269" i="1"/>
  <c r="AB1268" i="1"/>
  <c r="AH1267" i="1"/>
  <c r="AB1266" i="1"/>
  <c r="AH1265" i="1"/>
  <c r="AB1264" i="1"/>
  <c r="AH1263" i="1"/>
  <c r="AB1262" i="1"/>
  <c r="AH1261" i="1"/>
  <c r="AB1260" i="1"/>
  <c r="AH1259" i="1"/>
  <c r="AB1258" i="1"/>
  <c r="AH1257" i="1"/>
  <c r="AB1256" i="1"/>
  <c r="AH1255" i="1"/>
  <c r="AB1254" i="1"/>
  <c r="AH1253" i="1"/>
  <c r="AB1252" i="1"/>
  <c r="AH1251" i="1"/>
  <c r="AB1250" i="1"/>
  <c r="AH1249" i="1"/>
  <c r="AB1248" i="1"/>
  <c r="AH1247" i="1"/>
  <c r="AB1246" i="1"/>
  <c r="AH1245" i="1"/>
  <c r="AB1244" i="1"/>
  <c r="AH1243" i="1"/>
  <c r="AB1242" i="1"/>
  <c r="AH1241" i="1"/>
  <c r="AB1240" i="1"/>
  <c r="AH1239" i="1"/>
  <c r="AB1238" i="1"/>
  <c r="AH1237" i="1"/>
  <c r="AB1236" i="1"/>
  <c r="AH1235" i="1"/>
  <c r="AB1234" i="1"/>
  <c r="AH1233" i="1"/>
  <c r="AB1232" i="1"/>
  <c r="AH1231" i="1"/>
  <c r="AB1230" i="1"/>
  <c r="AH1229" i="1"/>
  <c r="AB1228" i="1"/>
  <c r="AH1227" i="1"/>
  <c r="AB1226" i="1"/>
  <c r="AH1225" i="1"/>
  <c r="AB1224" i="1"/>
  <c r="AH1223" i="1"/>
  <c r="AB1222" i="1"/>
  <c r="AH1221" i="1"/>
  <c r="AB1220" i="1"/>
  <c r="AH1219" i="1"/>
  <c r="AB1218" i="1"/>
  <c r="AH1217" i="1"/>
  <c r="AB1216" i="1"/>
  <c r="AH1215" i="1"/>
  <c r="AB1214" i="1"/>
  <c r="AH1213" i="1"/>
  <c r="AB1212" i="1"/>
  <c r="AH1211" i="1"/>
  <c r="AB1210" i="1"/>
  <c r="AH1209" i="1"/>
  <c r="AB1208" i="1"/>
  <c r="AH1207" i="1"/>
  <c r="AB1206" i="1"/>
  <c r="AH1205" i="1"/>
  <c r="AB1204" i="1"/>
  <c r="AH1203" i="1"/>
  <c r="AB1202" i="1"/>
  <c r="AH1201" i="1"/>
  <c r="AB1200" i="1"/>
  <c r="AH1199" i="1"/>
  <c r="AB1198" i="1"/>
  <c r="AH1197" i="1"/>
  <c r="AB1196" i="1"/>
  <c r="AH1195" i="1"/>
  <c r="AB1194" i="1"/>
  <c r="AH1193" i="1"/>
  <c r="AB1192" i="1"/>
  <c r="AB1190" i="1"/>
  <c r="AB1188" i="1"/>
  <c r="AB1186" i="1"/>
  <c r="AB1184" i="1"/>
  <c r="AH1183" i="1"/>
  <c r="AB1182" i="1"/>
  <c r="AH1181" i="1"/>
  <c r="AB1180" i="1"/>
  <c r="AH1179" i="1"/>
  <c r="AB1178" i="1"/>
  <c r="AH1177" i="1"/>
  <c r="AB1176" i="1"/>
  <c r="AH1175" i="1"/>
  <c r="AB1174" i="1"/>
  <c r="AH1173" i="1"/>
  <c r="AB1172" i="1"/>
  <c r="AH1171" i="1"/>
  <c r="AB1170" i="1"/>
  <c r="AH1169" i="1"/>
  <c r="AB1168" i="1"/>
  <c r="AH1167" i="1"/>
  <c r="AB1166" i="1"/>
  <c r="AH1165" i="1"/>
  <c r="AB1164" i="1"/>
  <c r="AH1163" i="1"/>
  <c r="AB1162" i="1"/>
  <c r="AH1161" i="1"/>
  <c r="AB1160" i="1"/>
  <c r="AH1159" i="1"/>
  <c r="AB1158" i="1"/>
  <c r="AH1157" i="1"/>
  <c r="AB1156" i="1"/>
  <c r="AH1155" i="1"/>
  <c r="AB1154" i="1"/>
  <c r="AH1153" i="1"/>
  <c r="AB1152" i="1"/>
  <c r="AH1151" i="1"/>
  <c r="AB1150" i="1"/>
  <c r="AH1149" i="1"/>
  <c r="AB1148" i="1"/>
  <c r="AH1147" i="1"/>
  <c r="AB1146" i="1"/>
  <c r="AH1145" i="1"/>
  <c r="AB1144" i="1"/>
  <c r="AH1143" i="1"/>
  <c r="AB1142" i="1"/>
  <c r="AH1141" i="1"/>
  <c r="AB1140" i="1"/>
  <c r="AB1138" i="1"/>
  <c r="AB1136" i="1"/>
  <c r="AH1135" i="1"/>
  <c r="AB1134" i="1"/>
  <c r="AH1133" i="1"/>
  <c r="AB1132" i="1"/>
  <c r="AH1131" i="1"/>
  <c r="AB1130" i="1"/>
  <c r="AH1129" i="1"/>
  <c r="AB1128" i="1"/>
  <c r="AH1127" i="1"/>
  <c r="AB1126" i="1"/>
  <c r="AH1125" i="1"/>
  <c r="AB1124" i="1"/>
  <c r="AB1122" i="1"/>
  <c r="S856" i="1"/>
  <c r="S854" i="1"/>
  <c r="S852" i="1"/>
  <c r="S850" i="1"/>
  <c r="S848" i="1"/>
  <c r="S846" i="1"/>
  <c r="S844" i="1"/>
  <c r="S842" i="1"/>
  <c r="S840" i="1"/>
  <c r="S838" i="1"/>
  <c r="S836" i="1"/>
  <c r="S834" i="1"/>
  <c r="S832" i="1"/>
  <c r="S830" i="1"/>
  <c r="S828" i="1"/>
  <c r="S826" i="1"/>
  <c r="S824" i="1"/>
  <c r="S822" i="1"/>
  <c r="S820" i="1"/>
  <c r="S818" i="1"/>
  <c r="S816" i="1"/>
  <c r="S814" i="1"/>
  <c r="S812" i="1"/>
  <c r="S810" i="1"/>
  <c r="S808" i="1"/>
  <c r="S806" i="1"/>
  <c r="S804" i="1"/>
  <c r="S802" i="1"/>
  <c r="S800" i="1"/>
  <c r="S798" i="1"/>
  <c r="S796" i="1"/>
  <c r="S794" i="1"/>
  <c r="S792" i="1"/>
  <c r="S790" i="1"/>
  <c r="S788" i="1"/>
  <c r="S786" i="1"/>
  <c r="S784" i="1"/>
  <c r="S782" i="1"/>
  <c r="S780" i="1"/>
  <c r="S778" i="1"/>
  <c r="S776" i="1"/>
  <c r="S774" i="1"/>
  <c r="S772" i="1"/>
  <c r="S770" i="1"/>
  <c r="S768" i="1"/>
  <c r="S766" i="1"/>
  <c r="S764" i="1"/>
  <c r="S762" i="1"/>
  <c r="S760" i="1"/>
  <c r="S758" i="1"/>
  <c r="S756" i="1"/>
  <c r="S754" i="1"/>
  <c r="S752" i="1"/>
  <c r="S750" i="1"/>
  <c r="S748" i="1"/>
  <c r="S746" i="1"/>
  <c r="S744" i="1"/>
  <c r="S742" i="1"/>
  <c r="S740" i="1"/>
  <c r="S738" i="1"/>
  <c r="AB1191" i="1"/>
  <c r="AB1189" i="1"/>
  <c r="AB1187" i="1"/>
  <c r="AB1185" i="1"/>
  <c r="AB1139" i="1"/>
  <c r="AB1137" i="1"/>
  <c r="AB1123" i="1"/>
  <c r="AB1121" i="1"/>
  <c r="AH1120" i="1"/>
  <c r="AB1119" i="1"/>
  <c r="AH1118" i="1"/>
  <c r="AB1117" i="1"/>
  <c r="AH1116" i="1"/>
  <c r="AB1115" i="1"/>
  <c r="AH1114" i="1"/>
  <c r="AB1113" i="1"/>
  <c r="AH1112" i="1"/>
  <c r="AB1111" i="1"/>
  <c r="AH1110" i="1"/>
  <c r="AB1109" i="1"/>
  <c r="AH1108" i="1"/>
  <c r="AB1107" i="1"/>
  <c r="AH1106" i="1"/>
  <c r="AB1105" i="1"/>
  <c r="AH1104" i="1"/>
  <c r="AB1103" i="1"/>
  <c r="AH1102" i="1"/>
  <c r="AB1101" i="1"/>
  <c r="AH1100" i="1"/>
  <c r="AB1099" i="1"/>
  <c r="AH1098" i="1"/>
  <c r="AB1097" i="1"/>
  <c r="AH1096" i="1"/>
  <c r="AB1095" i="1"/>
  <c r="AH1094" i="1"/>
  <c r="AB1093" i="1"/>
  <c r="AH1092" i="1"/>
  <c r="AB1091" i="1"/>
  <c r="AH1090" i="1"/>
  <c r="AB1089" i="1"/>
  <c r="AH1088" i="1"/>
  <c r="AB1087" i="1"/>
  <c r="AH1086" i="1"/>
  <c r="AB1085" i="1"/>
  <c r="AH1084" i="1"/>
  <c r="AB1083" i="1"/>
  <c r="AH1082" i="1"/>
  <c r="AB1081" i="1"/>
  <c r="AH1080" i="1"/>
  <c r="AB1079" i="1"/>
  <c r="AH1078" i="1"/>
  <c r="AB1077" i="1"/>
  <c r="AH1076" i="1"/>
  <c r="AB1075" i="1"/>
  <c r="AH1074" i="1"/>
  <c r="AB1073" i="1"/>
  <c r="AH1072" i="1"/>
  <c r="AB1071" i="1"/>
  <c r="AH1070" i="1"/>
  <c r="AB1069" i="1"/>
  <c r="AH1068" i="1"/>
  <c r="AB1067" i="1"/>
  <c r="AH1066" i="1"/>
  <c r="AB1065" i="1"/>
  <c r="AH1064" i="1"/>
  <c r="AB1063" i="1"/>
  <c r="AH1062" i="1"/>
  <c r="AB1061" i="1"/>
  <c r="AH1060" i="1"/>
  <c r="AB1059" i="1"/>
  <c r="AH1058" i="1"/>
  <c r="AB1057" i="1"/>
  <c r="AH1056" i="1"/>
  <c r="AB1055" i="1"/>
  <c r="AH1054" i="1"/>
  <c r="AB1053" i="1"/>
  <c r="AH1052" i="1"/>
  <c r="AB1051" i="1"/>
  <c r="AH1050" i="1"/>
  <c r="AB1049" i="1"/>
  <c r="AH1048" i="1"/>
  <c r="AB1047" i="1"/>
  <c r="AH1046" i="1"/>
  <c r="AB1045" i="1"/>
  <c r="AH1044" i="1"/>
  <c r="AB1043" i="1"/>
  <c r="AH1042" i="1"/>
  <c r="AB1041" i="1"/>
  <c r="AH1040" i="1"/>
  <c r="AB1039" i="1"/>
  <c r="AH1038" i="1"/>
  <c r="AB1037" i="1"/>
  <c r="AH1036" i="1"/>
  <c r="AB1035" i="1"/>
  <c r="AH1034" i="1"/>
  <c r="AB1033" i="1"/>
  <c r="AH1032" i="1"/>
  <c r="AB1031" i="1"/>
  <c r="AH1030" i="1"/>
  <c r="AB1029" i="1"/>
  <c r="AH1028" i="1"/>
  <c r="AB1027" i="1"/>
  <c r="AH1026" i="1"/>
  <c r="AB1025" i="1"/>
  <c r="AH1024" i="1"/>
  <c r="AB1023" i="1"/>
  <c r="AH1022" i="1"/>
  <c r="AB1021" i="1"/>
  <c r="AH1020" i="1"/>
  <c r="AB1019" i="1"/>
  <c r="AH1018" i="1"/>
  <c r="AB1017" i="1"/>
  <c r="AH1016" i="1"/>
  <c r="AB1015" i="1"/>
  <c r="AH1014" i="1"/>
  <c r="AB1013" i="1"/>
  <c r="AH1012" i="1"/>
  <c r="AB1011" i="1"/>
  <c r="AH1010" i="1"/>
  <c r="AB1009" i="1"/>
  <c r="AH1008" i="1"/>
  <c r="AB1007" i="1"/>
  <c r="AH1006" i="1"/>
  <c r="AB1005" i="1"/>
  <c r="AH1004" i="1"/>
  <c r="AB1003" i="1"/>
  <c r="AH1002" i="1"/>
  <c r="AB1001" i="1"/>
  <c r="AH1000" i="1"/>
  <c r="AB999" i="1"/>
  <c r="AH998" i="1"/>
  <c r="AB997" i="1"/>
  <c r="AH996" i="1"/>
  <c r="AB995" i="1"/>
  <c r="AH994" i="1"/>
  <c r="AB993" i="1"/>
  <c r="AH992" i="1"/>
  <c r="AB991" i="1"/>
  <c r="AH990" i="1"/>
  <c r="AB989" i="1"/>
  <c r="AH988" i="1"/>
  <c r="AB987" i="1"/>
  <c r="AH986" i="1"/>
  <c r="AB985" i="1"/>
  <c r="AH984" i="1"/>
  <c r="AB983" i="1"/>
  <c r="AH982" i="1"/>
  <c r="AB981" i="1"/>
  <c r="AH980" i="1"/>
  <c r="AB979" i="1"/>
  <c r="AH978" i="1"/>
  <c r="AB977" i="1"/>
  <c r="AH976" i="1"/>
  <c r="AB975" i="1"/>
  <c r="AH974" i="1"/>
  <c r="AB973" i="1"/>
  <c r="AH972" i="1"/>
  <c r="AB971" i="1"/>
  <c r="AH970" i="1"/>
  <c r="AB969" i="1"/>
  <c r="AH968" i="1"/>
  <c r="AB967" i="1"/>
  <c r="AH966" i="1"/>
  <c r="AB965" i="1"/>
  <c r="AH964" i="1"/>
  <c r="AB963" i="1"/>
  <c r="AH962" i="1"/>
  <c r="AB961" i="1"/>
  <c r="AH960" i="1"/>
  <c r="AB959" i="1"/>
  <c r="AH958" i="1"/>
  <c r="AB957" i="1"/>
  <c r="AH956" i="1"/>
  <c r="AB955" i="1"/>
  <c r="AH954" i="1"/>
  <c r="AB953" i="1"/>
  <c r="AH952" i="1"/>
  <c r="AB951" i="1"/>
  <c r="AH950" i="1"/>
  <c r="AB949" i="1"/>
  <c r="AH948" i="1"/>
  <c r="AB947" i="1"/>
  <c r="AH946" i="1"/>
  <c r="AB945" i="1"/>
  <c r="AH944" i="1"/>
  <c r="AB943" i="1"/>
  <c r="AH942" i="1"/>
  <c r="AB941" i="1"/>
  <c r="AH940" i="1"/>
  <c r="AB939" i="1"/>
  <c r="AH938" i="1"/>
  <c r="AB937" i="1"/>
  <c r="AH936" i="1"/>
  <c r="AB935" i="1"/>
  <c r="AH934" i="1"/>
  <c r="AB933" i="1"/>
  <c r="AH932" i="1"/>
  <c r="AB931" i="1"/>
  <c r="AH930" i="1"/>
  <c r="AB929" i="1"/>
  <c r="AH928" i="1"/>
  <c r="AB927" i="1"/>
  <c r="AH926" i="1"/>
  <c r="AB925" i="1"/>
  <c r="AH924" i="1"/>
  <c r="AB923" i="1"/>
  <c r="AH922" i="1"/>
  <c r="AB921" i="1"/>
  <c r="AH920" i="1"/>
  <c r="AB919" i="1"/>
  <c r="AH918" i="1"/>
  <c r="AB917" i="1"/>
  <c r="AH916" i="1"/>
  <c r="AB915" i="1"/>
  <c r="AH914" i="1"/>
  <c r="AB913" i="1"/>
  <c r="AH912" i="1"/>
  <c r="AB911" i="1"/>
  <c r="AH910" i="1"/>
  <c r="AB909" i="1"/>
  <c r="AH908" i="1"/>
  <c r="AB907" i="1"/>
  <c r="AH906" i="1"/>
  <c r="AB905" i="1"/>
  <c r="AH904" i="1"/>
  <c r="AB903" i="1"/>
  <c r="AH902" i="1"/>
  <c r="AB901" i="1"/>
  <c r="AH900" i="1"/>
  <c r="AB899" i="1"/>
  <c r="AH898" i="1"/>
  <c r="AB897" i="1"/>
  <c r="AH896" i="1"/>
  <c r="AB895" i="1"/>
  <c r="AH894" i="1"/>
  <c r="AB893" i="1"/>
  <c r="AH892" i="1"/>
  <c r="AB891" i="1"/>
  <c r="AH890" i="1"/>
  <c r="AB889" i="1"/>
  <c r="AH888" i="1"/>
  <c r="AB887" i="1"/>
  <c r="AH886" i="1"/>
  <c r="AB885" i="1"/>
  <c r="AH884" i="1"/>
  <c r="AB883" i="1"/>
  <c r="AH882" i="1"/>
  <c r="S679" i="1"/>
  <c r="S677" i="1"/>
  <c r="S675" i="1"/>
  <c r="S673" i="1"/>
  <c r="S671" i="1"/>
  <c r="S669" i="1"/>
  <c r="S667" i="1"/>
  <c r="S665" i="1"/>
  <c r="S663" i="1"/>
  <c r="S661" i="1"/>
  <c r="S659" i="1"/>
  <c r="S657" i="1"/>
  <c r="S655" i="1"/>
  <c r="S653" i="1"/>
  <c r="S651" i="1"/>
  <c r="AH881" i="1"/>
  <c r="AB880" i="1"/>
  <c r="AH879" i="1"/>
  <c r="AB878" i="1"/>
  <c r="AH877" i="1"/>
  <c r="AB876" i="1"/>
  <c r="AH875" i="1"/>
  <c r="AB874" i="1"/>
  <c r="AH873" i="1"/>
  <c r="AB872" i="1"/>
  <c r="AH871" i="1"/>
  <c r="AB870" i="1"/>
  <c r="AH869" i="1"/>
  <c r="AB868" i="1"/>
  <c r="AH867" i="1"/>
  <c r="AB866" i="1"/>
  <c r="AH865" i="1"/>
  <c r="AB864" i="1"/>
  <c r="AH863" i="1"/>
  <c r="AB862" i="1"/>
  <c r="AH861" i="1"/>
  <c r="AB860" i="1"/>
  <c r="AH859" i="1"/>
  <c r="AB858" i="1"/>
  <c r="AH857" i="1"/>
  <c r="S646" i="1"/>
  <c r="S644" i="1"/>
  <c r="S642" i="1"/>
  <c r="S640" i="1"/>
  <c r="S638" i="1"/>
  <c r="AB856" i="1"/>
  <c r="AH855" i="1"/>
  <c r="AB854" i="1"/>
  <c r="AH853" i="1"/>
  <c r="AB852" i="1"/>
  <c r="AH851" i="1"/>
  <c r="AB850" i="1"/>
  <c r="AH849" i="1"/>
  <c r="AB848" i="1"/>
  <c r="AH847" i="1"/>
  <c r="AB846" i="1"/>
  <c r="AH845" i="1"/>
  <c r="AB844" i="1"/>
  <c r="AH843" i="1"/>
  <c r="AB842" i="1"/>
  <c r="AH841" i="1"/>
  <c r="AB840" i="1"/>
  <c r="AH839" i="1"/>
  <c r="AB838" i="1"/>
  <c r="AH837" i="1"/>
  <c r="AB836" i="1"/>
  <c r="AH835" i="1"/>
  <c r="AB834" i="1"/>
  <c r="AH833" i="1"/>
  <c r="AB832" i="1"/>
  <c r="AH831" i="1"/>
  <c r="AB830" i="1"/>
  <c r="AH829" i="1"/>
  <c r="AB828" i="1"/>
  <c r="AH827" i="1"/>
  <c r="AB826" i="1"/>
  <c r="AH825" i="1"/>
  <c r="AB824" i="1"/>
  <c r="AH823" i="1"/>
  <c r="AB822" i="1"/>
  <c r="AH821" i="1"/>
  <c r="AB820" i="1"/>
  <c r="AH819" i="1"/>
  <c r="AB818" i="1"/>
  <c r="AH817" i="1"/>
  <c r="AB816" i="1"/>
  <c r="AH815" i="1"/>
  <c r="AB814" i="1"/>
  <c r="AH813" i="1"/>
  <c r="AB812" i="1"/>
  <c r="AH811" i="1"/>
  <c r="AB810" i="1"/>
  <c r="AH809" i="1"/>
  <c r="AB808" i="1"/>
  <c r="AH807" i="1"/>
  <c r="AB806" i="1"/>
  <c r="AH805" i="1"/>
  <c r="AB804" i="1"/>
  <c r="AH803" i="1"/>
  <c r="AB802" i="1"/>
  <c r="AH801" i="1"/>
  <c r="AB800" i="1"/>
  <c r="AH799" i="1"/>
  <c r="AB798" i="1"/>
  <c r="AH797" i="1"/>
  <c r="AB796" i="1"/>
  <c r="AH795" i="1"/>
  <c r="AB794" i="1"/>
  <c r="AH793" i="1"/>
  <c r="AB792" i="1"/>
  <c r="AH791" i="1"/>
  <c r="AB790" i="1"/>
  <c r="AH789" i="1"/>
  <c r="AB788" i="1"/>
  <c r="AH787" i="1"/>
  <c r="AB786" i="1"/>
  <c r="AH785" i="1"/>
  <c r="AB784" i="1"/>
  <c r="AH783" i="1"/>
  <c r="AB782" i="1"/>
  <c r="AH781" i="1"/>
  <c r="AB780" i="1"/>
  <c r="AH779" i="1"/>
  <c r="AB778" i="1"/>
  <c r="AH777" i="1"/>
  <c r="AB776" i="1"/>
  <c r="AH775" i="1"/>
  <c r="AB774" i="1"/>
  <c r="AH773" i="1"/>
  <c r="AB772" i="1"/>
  <c r="AH771" i="1"/>
  <c r="AB770" i="1"/>
  <c r="AH769" i="1"/>
  <c r="AB768" i="1"/>
  <c r="AH767" i="1"/>
  <c r="AB766" i="1"/>
  <c r="AH765" i="1"/>
  <c r="AB764" i="1"/>
  <c r="AH763" i="1"/>
  <c r="AB762" i="1"/>
  <c r="AH761" i="1"/>
  <c r="AB760" i="1"/>
  <c r="AH759" i="1"/>
  <c r="AB758" i="1"/>
  <c r="AH757" i="1"/>
  <c r="AB756" i="1"/>
  <c r="AH755" i="1"/>
  <c r="AB754" i="1"/>
  <c r="AH753" i="1"/>
  <c r="AB752" i="1"/>
  <c r="AH751" i="1"/>
  <c r="AB750" i="1"/>
  <c r="AH749" i="1"/>
  <c r="AB748" i="1"/>
  <c r="AH747" i="1"/>
  <c r="AB746" i="1"/>
  <c r="AH745" i="1"/>
  <c r="AB744" i="1"/>
  <c r="AH743" i="1"/>
  <c r="AB742" i="1"/>
  <c r="AH741" i="1"/>
  <c r="AB740" i="1"/>
  <c r="AH739" i="1"/>
  <c r="AB738" i="1"/>
  <c r="AH737" i="1"/>
  <c r="AB736" i="1"/>
  <c r="AH735" i="1"/>
  <c r="AB734" i="1"/>
  <c r="AH733" i="1"/>
  <c r="AB732" i="1"/>
  <c r="AH731" i="1"/>
  <c r="AB730" i="1"/>
  <c r="AH729" i="1"/>
  <c r="AB728" i="1"/>
  <c r="AH727" i="1"/>
  <c r="AB726" i="1"/>
  <c r="AH725" i="1"/>
  <c r="AB724" i="1"/>
  <c r="AH723" i="1"/>
  <c r="AB722" i="1"/>
  <c r="AH721" i="1"/>
  <c r="AB720" i="1"/>
  <c r="AH719" i="1"/>
  <c r="AB718" i="1"/>
  <c r="AH717" i="1"/>
  <c r="AB716" i="1"/>
  <c r="AH715" i="1"/>
  <c r="AB714" i="1"/>
  <c r="AH713" i="1"/>
  <c r="AB712" i="1"/>
  <c r="AH711" i="1"/>
  <c r="AB710" i="1"/>
  <c r="AH709" i="1"/>
  <c r="AB708" i="1"/>
  <c r="AH707" i="1"/>
  <c r="AB706" i="1"/>
  <c r="AH705" i="1"/>
  <c r="AB704" i="1"/>
  <c r="AH703" i="1"/>
  <c r="AB702" i="1"/>
  <c r="AH701" i="1"/>
  <c r="AB700" i="1"/>
  <c r="AH699" i="1"/>
  <c r="AB698" i="1"/>
  <c r="AH697" i="1"/>
  <c r="AB696" i="1"/>
  <c r="AH695" i="1"/>
  <c r="AB694" i="1"/>
  <c r="AH693" i="1"/>
  <c r="AB692" i="1"/>
  <c r="AH691" i="1"/>
  <c r="AB690" i="1"/>
  <c r="AH689" i="1"/>
  <c r="AB688" i="1"/>
  <c r="AH687" i="1"/>
  <c r="AB686" i="1"/>
  <c r="AH685" i="1"/>
  <c r="AB684" i="1"/>
  <c r="AH683" i="1"/>
  <c r="AB682" i="1"/>
  <c r="AH681" i="1"/>
  <c r="S566" i="1"/>
  <c r="S564" i="1"/>
  <c r="S562" i="1"/>
  <c r="S560" i="1"/>
  <c r="AH680" i="1"/>
  <c r="AB679" i="1"/>
  <c r="AH678" i="1"/>
  <c r="AB677" i="1"/>
  <c r="AH676" i="1"/>
  <c r="AB675" i="1"/>
  <c r="AH674" i="1"/>
  <c r="AB673" i="1"/>
  <c r="AH672" i="1"/>
  <c r="AB671" i="1"/>
  <c r="AH670" i="1"/>
  <c r="AB669" i="1"/>
  <c r="AH668" i="1"/>
  <c r="AB667" i="1"/>
  <c r="AH666" i="1"/>
  <c r="AB665" i="1"/>
  <c r="AH664" i="1"/>
  <c r="AB663" i="1"/>
  <c r="AH662" i="1"/>
  <c r="AB661" i="1"/>
  <c r="AH660" i="1"/>
  <c r="AB659" i="1"/>
  <c r="AH658" i="1"/>
  <c r="AB657" i="1"/>
  <c r="AH656" i="1"/>
  <c r="AB655" i="1"/>
  <c r="AH654" i="1"/>
  <c r="AB653" i="1"/>
  <c r="AH652" i="1"/>
  <c r="AB651" i="1"/>
  <c r="AH650" i="1"/>
  <c r="AE648" i="1"/>
  <c r="Y647" i="1"/>
  <c r="AB646" i="1"/>
  <c r="AH645" i="1"/>
  <c r="AB644" i="1"/>
  <c r="AH643" i="1"/>
  <c r="AB642" i="1"/>
  <c r="AH641" i="1"/>
  <c r="AB640" i="1"/>
  <c r="AH639" i="1"/>
  <c r="AB638" i="1"/>
  <c r="Y637" i="1"/>
  <c r="AE636" i="1"/>
  <c r="Y635" i="1"/>
  <c r="AE634" i="1"/>
  <c r="Y633" i="1"/>
  <c r="AE632" i="1"/>
  <c r="Y631" i="1"/>
  <c r="AE630" i="1"/>
  <c r="AE629" i="1"/>
  <c r="Y628" i="1"/>
  <c r="AE627" i="1"/>
  <c r="Y626" i="1"/>
  <c r="AE625" i="1"/>
  <c r="Y624" i="1"/>
  <c r="AE623" i="1"/>
  <c r="Y622" i="1"/>
  <c r="AH621" i="1"/>
  <c r="AB620" i="1"/>
  <c r="AH619" i="1"/>
  <c r="AB618" i="1"/>
  <c r="AH617" i="1"/>
  <c r="AB616" i="1"/>
  <c r="AH615" i="1"/>
  <c r="AB614" i="1"/>
  <c r="AH613" i="1"/>
  <c r="AB612" i="1"/>
  <c r="AH611" i="1"/>
  <c r="AB610" i="1"/>
  <c r="AH609" i="1"/>
  <c r="AB608" i="1"/>
  <c r="AH607" i="1"/>
  <c r="AB606" i="1"/>
  <c r="AH605" i="1"/>
  <c r="AB604" i="1"/>
  <c r="AH603" i="1"/>
  <c r="AB602" i="1"/>
  <c r="AH601" i="1"/>
  <c r="AB600" i="1"/>
  <c r="AH599" i="1"/>
  <c r="AB598" i="1"/>
  <c r="AH597" i="1"/>
  <c r="AB596" i="1"/>
  <c r="AH595" i="1"/>
  <c r="AB594" i="1"/>
  <c r="AH593" i="1"/>
  <c r="AB592" i="1"/>
  <c r="AH591" i="1"/>
  <c r="AB590" i="1"/>
  <c r="AH589" i="1"/>
  <c r="AB588" i="1"/>
  <c r="AH587" i="1"/>
  <c r="AE586" i="1"/>
  <c r="Y585" i="1"/>
  <c r="AE584" i="1"/>
  <c r="Y583" i="1"/>
  <c r="AE582" i="1"/>
  <c r="AH581" i="1"/>
  <c r="AB580" i="1"/>
  <c r="AH579" i="1"/>
  <c r="AB578" i="1"/>
  <c r="AH577" i="1"/>
  <c r="AB576" i="1"/>
  <c r="AH575" i="1"/>
  <c r="AB574" i="1"/>
  <c r="AH573" i="1"/>
  <c r="AB572" i="1"/>
  <c r="AH571" i="1"/>
  <c r="AB570" i="1"/>
  <c r="AH569" i="1"/>
  <c r="AB568" i="1"/>
  <c r="S468" i="1"/>
  <c r="AH567" i="1"/>
  <c r="AB566" i="1"/>
  <c r="AH565" i="1"/>
  <c r="AB564" i="1"/>
  <c r="AH563" i="1"/>
  <c r="AB562" i="1"/>
  <c r="AH561" i="1"/>
  <c r="AB560" i="1"/>
  <c r="AH559" i="1"/>
  <c r="AB558" i="1"/>
  <c r="AH557" i="1"/>
  <c r="AB556" i="1"/>
  <c r="AH555" i="1"/>
  <c r="AB554" i="1"/>
  <c r="AH553" i="1"/>
  <c r="AB552" i="1"/>
  <c r="AH551" i="1"/>
  <c r="AB550" i="1"/>
  <c r="AH549" i="1"/>
  <c r="AB548" i="1"/>
  <c r="AH547" i="1"/>
  <c r="AB546" i="1"/>
  <c r="AH545" i="1"/>
  <c r="AB544" i="1"/>
  <c r="AH543" i="1"/>
  <c r="AB542" i="1"/>
  <c r="AH541" i="1"/>
  <c r="AB540" i="1"/>
  <c r="AH539" i="1"/>
  <c r="AB538" i="1"/>
  <c r="AH537" i="1"/>
  <c r="AB536" i="1"/>
  <c r="AH535" i="1"/>
  <c r="AB534" i="1"/>
  <c r="AH533" i="1"/>
  <c r="AB532" i="1"/>
  <c r="AH531" i="1"/>
  <c r="AB530" i="1"/>
  <c r="AH529" i="1"/>
  <c r="AB528" i="1"/>
  <c r="AH527" i="1"/>
  <c r="AB526" i="1"/>
  <c r="AH525" i="1"/>
  <c r="AB524" i="1"/>
  <c r="AH523" i="1"/>
  <c r="AB522" i="1"/>
  <c r="AH521" i="1"/>
  <c r="AB520" i="1"/>
  <c r="AH519" i="1"/>
  <c r="AB518" i="1"/>
  <c r="AH517" i="1"/>
  <c r="AB516" i="1"/>
  <c r="AH515" i="1"/>
  <c r="AB514" i="1"/>
  <c r="AH513" i="1"/>
  <c r="AB512" i="1"/>
  <c r="AH511" i="1"/>
  <c r="AB510" i="1"/>
  <c r="AH509" i="1"/>
  <c r="AB508" i="1"/>
  <c r="AH507" i="1"/>
  <c r="Y506" i="1"/>
  <c r="AE505" i="1"/>
  <c r="Y504" i="1"/>
  <c r="AE503" i="1"/>
  <c r="Y502" i="1"/>
  <c r="AE501" i="1"/>
  <c r="Y500" i="1"/>
  <c r="AE499" i="1"/>
  <c r="Y498" i="1"/>
  <c r="AE497" i="1"/>
  <c r="Y496" i="1"/>
  <c r="AE495" i="1"/>
  <c r="Y494" i="1"/>
  <c r="AE493" i="1"/>
  <c r="Y492" i="1"/>
  <c r="AE491" i="1"/>
  <c r="Y490" i="1"/>
  <c r="AE489" i="1"/>
  <c r="Y488" i="1"/>
  <c r="AE487" i="1"/>
  <c r="Y486" i="1"/>
  <c r="AE485" i="1"/>
  <c r="Y484" i="1"/>
  <c r="AE483" i="1"/>
  <c r="Y482" i="1"/>
  <c r="AE481" i="1"/>
  <c r="Y480" i="1"/>
  <c r="AE479" i="1"/>
  <c r="Y478" i="1"/>
  <c r="AE477" i="1"/>
  <c r="Y476" i="1"/>
  <c r="AE475" i="1"/>
  <c r="Y474" i="1"/>
  <c r="AB473" i="1"/>
  <c r="AH472" i="1"/>
  <c r="AB471" i="1"/>
  <c r="AH470" i="1"/>
  <c r="AB469" i="1"/>
  <c r="AH468" i="1"/>
  <c r="S422" i="1"/>
  <c r="S420" i="1"/>
  <c r="S418" i="1"/>
  <c r="S416" i="1"/>
  <c r="S414" i="1"/>
  <c r="AH467" i="1"/>
  <c r="AB466" i="1"/>
  <c r="AH465" i="1"/>
  <c r="AE464" i="1"/>
  <c r="Y463" i="1"/>
  <c r="AE462" i="1"/>
  <c r="Y461" i="1"/>
  <c r="AE460" i="1"/>
  <c r="Y459" i="1"/>
  <c r="AE458" i="1"/>
  <c r="Y457" i="1"/>
  <c r="AE456" i="1"/>
  <c r="Y455" i="1"/>
  <c r="AE454" i="1"/>
  <c r="Y453" i="1"/>
  <c r="AE452" i="1"/>
  <c r="AB452" i="1"/>
  <c r="AH451" i="1"/>
  <c r="AB450" i="1"/>
  <c r="AH449" i="1"/>
  <c r="AB448" i="1"/>
  <c r="AH447" i="1"/>
  <c r="AB446" i="1"/>
  <c r="AH445" i="1"/>
  <c r="AB444" i="1"/>
  <c r="AH443" i="1"/>
  <c r="AB442" i="1"/>
  <c r="AH441" i="1"/>
  <c r="AB440" i="1"/>
  <c r="AH439" i="1"/>
  <c r="AB438" i="1"/>
  <c r="AH437" i="1"/>
  <c r="AB436" i="1"/>
  <c r="AH435" i="1"/>
  <c r="AB434" i="1"/>
  <c r="AH433" i="1"/>
  <c r="AB432" i="1"/>
  <c r="AH431" i="1"/>
  <c r="AB430" i="1"/>
  <c r="AH429" i="1"/>
  <c r="AB428" i="1"/>
  <c r="AH427" i="1"/>
  <c r="AB426" i="1"/>
  <c r="AH425" i="1"/>
  <c r="AB424" i="1"/>
  <c r="AH423" i="1"/>
  <c r="AB422" i="1"/>
  <c r="AH421" i="1"/>
  <c r="AB420" i="1"/>
  <c r="AH419" i="1"/>
  <c r="AB418" i="1"/>
  <c r="AH417" i="1"/>
  <c r="AB416" i="1"/>
  <c r="AH415" i="1"/>
  <c r="AB414" i="1"/>
  <c r="AH413" i="1"/>
  <c r="AB412" i="1"/>
  <c r="AH411" i="1"/>
  <c r="AB410" i="1"/>
  <c r="AH409" i="1"/>
  <c r="AB408" i="1"/>
  <c r="AH407" i="1"/>
  <c r="AB406" i="1"/>
  <c r="AH405" i="1"/>
  <c r="AB404" i="1"/>
  <c r="AH403" i="1"/>
  <c r="AB402" i="1"/>
  <c r="AH401" i="1"/>
  <c r="AB400" i="1"/>
  <c r="AH399" i="1"/>
  <c r="AB398" i="1"/>
  <c r="AH397" i="1"/>
  <c r="AB396" i="1"/>
  <c r="AH395" i="1"/>
  <c r="AB394" i="1"/>
  <c r="AH393" i="1"/>
  <c r="AB392" i="1"/>
  <c r="AH391" i="1"/>
  <c r="AB390" i="1"/>
  <c r="AH389" i="1"/>
  <c r="AB388" i="1"/>
  <c r="AH387" i="1"/>
  <c r="AB386" i="1"/>
  <c r="AH385" i="1"/>
  <c r="AB384" i="1"/>
  <c r="AH383" i="1"/>
  <c r="AB382" i="1"/>
  <c r="AH381" i="1"/>
  <c r="AB380" i="1"/>
  <c r="AH379" i="1"/>
  <c r="AB378" i="1"/>
  <c r="AH377" i="1"/>
  <c r="AB376" i="1"/>
  <c r="AH375" i="1"/>
  <c r="AB374" i="1"/>
  <c r="S339" i="1"/>
  <c r="AB373" i="1"/>
  <c r="AB372" i="1"/>
  <c r="AH371" i="1"/>
  <c r="AB370" i="1"/>
  <c r="AH369" i="1"/>
  <c r="AB368" i="1"/>
  <c r="AH367" i="1"/>
  <c r="AB366" i="1"/>
  <c r="AH365" i="1"/>
  <c r="AB364" i="1"/>
  <c r="AH363" i="1"/>
  <c r="AB362" i="1"/>
  <c r="AH361" i="1"/>
  <c r="AB360" i="1"/>
  <c r="AH359" i="1"/>
  <c r="AB358" i="1"/>
  <c r="AH357" i="1"/>
  <c r="AB356" i="1"/>
  <c r="AH355" i="1"/>
  <c r="AB354" i="1"/>
  <c r="AH353" i="1"/>
  <c r="AB352" i="1"/>
  <c r="AH351" i="1"/>
  <c r="AB350" i="1"/>
  <c r="AH349" i="1"/>
  <c r="AB348" i="1"/>
  <c r="AH347" i="1"/>
  <c r="AB346" i="1"/>
  <c r="AH345" i="1"/>
  <c r="AB344" i="1"/>
  <c r="AH343" i="1"/>
  <c r="AB342" i="1"/>
  <c r="AH341" i="1"/>
  <c r="S311" i="1"/>
  <c r="AB339" i="1"/>
  <c r="AH338" i="1"/>
  <c r="AB337" i="1"/>
  <c r="AH336" i="1"/>
  <c r="AB335" i="1"/>
  <c r="AH334" i="1"/>
  <c r="AB333" i="1"/>
  <c r="AH332" i="1"/>
  <c r="AB331" i="1"/>
  <c r="AH330" i="1"/>
  <c r="AB329" i="1"/>
  <c r="AH328" i="1"/>
  <c r="AB327" i="1"/>
  <c r="AH326" i="1"/>
  <c r="AB325" i="1"/>
  <c r="AH324" i="1"/>
  <c r="AB323" i="1"/>
  <c r="AH322" i="1"/>
  <c r="AB321" i="1"/>
  <c r="AH320" i="1"/>
  <c r="AB319" i="1"/>
  <c r="AH318" i="1"/>
  <c r="AB317" i="1"/>
  <c r="AH316" i="1"/>
  <c r="AB315" i="1"/>
  <c r="AH314" i="1"/>
  <c r="AB313" i="1"/>
  <c r="AH312" i="1"/>
  <c r="AB311" i="1"/>
  <c r="AH310" i="1"/>
  <c r="AB309" i="1"/>
  <c r="AH308" i="1"/>
  <c r="AB307" i="1"/>
  <c r="AH306" i="1"/>
  <c r="AB305" i="1"/>
  <c r="AH304" i="1"/>
  <c r="AB303" i="1"/>
  <c r="AH302" i="1"/>
  <c r="AB301" i="1"/>
  <c r="AH300" i="1"/>
  <c r="AB299" i="1"/>
  <c r="AH298" i="1"/>
  <c r="AE297" i="1"/>
  <c r="Y296" i="1"/>
  <c r="Y295" i="1"/>
  <c r="AE294" i="1"/>
  <c r="AE293" i="1"/>
  <c r="Y292" i="1"/>
  <c r="Y291" i="1"/>
  <c r="AE290" i="1"/>
  <c r="AE289" i="1"/>
  <c r="Y288" i="1"/>
  <c r="Y287" i="1"/>
  <c r="AE286" i="1"/>
  <c r="AE285" i="1"/>
  <c r="Y284" i="1"/>
  <c r="Y283" i="1"/>
  <c r="AE282" i="1"/>
  <c r="AE281" i="1"/>
  <c r="Y280" i="1"/>
  <c r="AE279" i="1"/>
  <c r="AM2118" i="1"/>
  <c r="AI2118" i="1" s="1"/>
  <c r="AM1408" i="1"/>
  <c r="AI1408" i="1" s="1"/>
  <c r="AM919" i="1"/>
  <c r="AI919" i="1" s="1"/>
  <c r="AM499" i="1"/>
  <c r="AI499" i="1" s="1"/>
  <c r="AM497" i="1"/>
  <c r="AI497" i="1" s="1"/>
  <c r="AM493" i="1"/>
  <c r="AI493" i="1" s="1"/>
  <c r="AM490" i="1"/>
  <c r="AI490" i="1" s="1"/>
  <c r="AM489" i="1"/>
  <c r="AI489" i="1" s="1"/>
  <c r="AM488" i="1"/>
  <c r="AI488" i="1" s="1"/>
  <c r="AM487" i="1"/>
  <c r="AI487" i="1" s="1"/>
  <c r="AM486" i="1"/>
  <c r="AI486" i="1" s="1"/>
  <c r="AM483" i="1"/>
  <c r="AI483" i="1" s="1"/>
  <c r="AM481" i="1"/>
  <c r="AI481" i="1" s="1"/>
  <c r="AM480" i="1"/>
  <c r="AI480" i="1" s="1"/>
  <c r="AM478" i="1"/>
  <c r="AI478" i="1" s="1"/>
  <c r="AM281" i="1"/>
  <c r="AI281" i="1" s="1"/>
  <c r="AM283" i="1"/>
  <c r="AI283" i="1" s="1"/>
  <c r="AM285" i="1"/>
  <c r="AI285" i="1" s="1"/>
  <c r="AM287" i="1"/>
  <c r="AI287" i="1" s="1"/>
  <c r="AM290" i="1"/>
  <c r="AI290" i="1" s="1"/>
  <c r="AM292" i="1"/>
  <c r="AI292" i="1" s="1"/>
  <c r="AM294" i="1"/>
  <c r="AI294" i="1" s="1"/>
  <c r="AM296" i="1"/>
  <c r="AI296" i="1" s="1"/>
  <c r="AM351" i="1"/>
  <c r="AI351" i="1" s="1"/>
  <c r="AM345" i="1"/>
  <c r="AI345" i="1" s="1"/>
  <c r="AM327" i="1"/>
  <c r="AI327" i="1" s="1"/>
  <c r="AM319" i="1"/>
  <c r="AI319" i="1" s="1"/>
  <c r="AM317" i="1"/>
  <c r="AI317" i="1" s="1"/>
  <c r="AM311" i="1"/>
  <c r="AI311" i="1" s="1"/>
  <c r="AM309" i="1"/>
  <c r="AI309" i="1" s="1"/>
  <c r="AM307" i="1"/>
  <c r="AI307" i="1" s="1"/>
  <c r="AM305" i="1"/>
  <c r="AI305" i="1" s="1"/>
  <c r="AM301" i="1"/>
  <c r="AI301" i="1" s="1"/>
  <c r="AM2" i="1"/>
  <c r="AI2" i="1" s="1"/>
  <c r="BB2" i="1"/>
  <c r="AN12" i="1" s="1"/>
  <c r="AJ12" i="1" s="1"/>
  <c r="AM4" i="1"/>
  <c r="AI4" i="1" s="1"/>
  <c r="BB4" i="1"/>
  <c r="AN56" i="1" s="1"/>
  <c r="AJ56" i="1" s="1"/>
  <c r="AM7" i="1"/>
  <c r="AI7" i="1" s="1"/>
  <c r="AM6" i="1"/>
  <c r="AI6" i="1" s="1"/>
  <c r="BB6" i="1"/>
  <c r="AM3" i="1"/>
  <c r="AI3" i="1" s="1"/>
  <c r="AM5" i="1"/>
  <c r="AI5" i="1" s="1"/>
  <c r="Y3" i="1"/>
  <c r="AB3" i="1"/>
  <c r="AE3" i="1"/>
  <c r="Y5" i="1"/>
  <c r="AB5" i="1"/>
  <c r="AE5" i="1"/>
  <c r="AB7" i="1"/>
  <c r="AE7" i="1"/>
  <c r="AM159" i="1"/>
  <c r="AI159" i="1" s="1"/>
  <c r="AE14" i="1"/>
  <c r="AH14" i="1"/>
  <c r="Y16" i="1"/>
  <c r="AB16" i="1"/>
  <c r="AE16" i="1"/>
  <c r="AH16" i="1"/>
  <c r="Y18" i="1"/>
  <c r="AB18" i="1"/>
  <c r="AE18" i="1"/>
  <c r="AH18" i="1"/>
  <c r="Y20" i="1"/>
  <c r="AB20" i="1"/>
  <c r="AE20" i="1"/>
  <c r="AH20" i="1"/>
  <c r="Y22" i="1"/>
  <c r="AB22" i="1"/>
  <c r="AE22" i="1"/>
  <c r="AH22" i="1"/>
  <c r="Y24" i="1"/>
  <c r="AB24" i="1"/>
  <c r="AE24" i="1"/>
  <c r="AH24" i="1"/>
  <c r="Y26" i="1"/>
  <c r="AB26" i="1"/>
  <c r="AE26" i="1"/>
  <c r="AH26" i="1"/>
  <c r="Y28" i="1"/>
  <c r="AB28" i="1"/>
  <c r="AE28" i="1"/>
  <c r="AH28" i="1"/>
  <c r="Y30" i="1"/>
  <c r="AB30" i="1"/>
  <c r="AE30" i="1"/>
  <c r="AH30" i="1"/>
  <c r="Y32" i="1"/>
  <c r="AB32" i="1"/>
  <c r="AE32" i="1"/>
  <c r="AH32" i="1"/>
  <c r="Y34" i="1"/>
  <c r="AB34" i="1"/>
  <c r="AE34" i="1"/>
  <c r="AH34" i="1"/>
  <c r="Y36" i="1"/>
  <c r="AB36" i="1"/>
  <c r="AE36" i="1"/>
  <c r="AH36" i="1"/>
  <c r="Y38" i="1"/>
  <c r="AB38" i="1"/>
  <c r="AE38" i="1"/>
  <c r="AH38" i="1"/>
  <c r="Y40" i="1"/>
  <c r="AB40" i="1"/>
  <c r="AE40" i="1"/>
  <c r="AH40" i="1"/>
  <c r="Y42" i="1"/>
  <c r="AB42" i="1"/>
  <c r="AE42" i="1"/>
  <c r="AH42" i="1"/>
  <c r="Y44" i="1"/>
  <c r="AB44" i="1"/>
  <c r="AE44" i="1"/>
  <c r="AH44" i="1"/>
  <c r="Y46" i="1"/>
  <c r="AB46" i="1"/>
  <c r="AE46" i="1"/>
  <c r="AH46" i="1"/>
  <c r="Y48" i="1"/>
  <c r="AB48" i="1"/>
  <c r="AE48" i="1"/>
  <c r="AH48" i="1"/>
  <c r="Y50" i="1"/>
  <c r="AB50" i="1"/>
  <c r="AE50" i="1"/>
  <c r="AH50" i="1"/>
  <c r="Y52" i="1"/>
  <c r="AB52" i="1"/>
  <c r="AE52" i="1"/>
  <c r="AH52" i="1"/>
  <c r="Y54" i="1"/>
  <c r="AB54" i="1"/>
  <c r="AE54" i="1"/>
  <c r="AH54" i="1"/>
  <c r="Y56" i="1"/>
  <c r="AB56" i="1"/>
  <c r="AE56" i="1"/>
  <c r="AH56" i="1"/>
  <c r="Y58" i="1"/>
  <c r="AB58" i="1"/>
  <c r="AE58" i="1"/>
  <c r="AH58" i="1"/>
  <c r="Y60" i="1"/>
  <c r="AB60" i="1"/>
  <c r="AE60" i="1"/>
  <c r="AH60" i="1"/>
  <c r="Y62" i="1"/>
  <c r="AB62" i="1"/>
  <c r="AE62" i="1"/>
  <c r="AH62" i="1"/>
  <c r="Y64" i="1"/>
  <c r="AB64" i="1"/>
  <c r="AE64" i="1"/>
  <c r="AH64" i="1"/>
  <c r="Y66" i="1"/>
  <c r="AB66" i="1"/>
  <c r="AE66" i="1"/>
  <c r="AH66" i="1"/>
  <c r="Y68" i="1"/>
  <c r="AB68" i="1"/>
  <c r="AE68" i="1"/>
  <c r="AH68" i="1"/>
  <c r="Y70" i="1"/>
  <c r="AB70" i="1"/>
  <c r="AE70" i="1"/>
  <c r="AH70" i="1"/>
  <c r="Y72" i="1"/>
  <c r="AB72" i="1"/>
  <c r="AE72" i="1"/>
  <c r="AH72" i="1"/>
  <c r="Y74" i="1"/>
  <c r="AB74" i="1"/>
  <c r="AE74" i="1"/>
  <c r="AH74" i="1"/>
  <c r="Y76" i="1"/>
  <c r="AB76" i="1"/>
  <c r="AE76" i="1"/>
  <c r="AH76" i="1"/>
  <c r="Y78" i="1"/>
  <c r="AB78" i="1"/>
  <c r="AE78" i="1"/>
  <c r="AH78" i="1"/>
  <c r="Y80" i="1"/>
  <c r="AB80" i="1"/>
  <c r="AE80" i="1"/>
  <c r="AH80" i="1"/>
  <c r="Y82" i="1"/>
  <c r="AB82" i="1"/>
  <c r="AE82" i="1"/>
  <c r="AH82" i="1"/>
  <c r="Y84" i="1"/>
  <c r="AB84" i="1"/>
  <c r="AE84" i="1"/>
  <c r="AH84" i="1"/>
  <c r="Y86" i="1"/>
  <c r="AB86" i="1"/>
  <c r="AE86" i="1"/>
  <c r="AH86" i="1"/>
  <c r="Y88" i="1"/>
  <c r="AB88" i="1"/>
  <c r="AE88" i="1"/>
  <c r="AH88" i="1"/>
  <c r="Y90" i="1"/>
  <c r="AB90" i="1"/>
  <c r="AE90" i="1"/>
  <c r="AH90" i="1"/>
  <c r="Y92" i="1"/>
  <c r="AB92" i="1"/>
  <c r="AE92" i="1"/>
  <c r="AH92" i="1"/>
  <c r="Y93" i="1"/>
  <c r="AB93" i="1"/>
  <c r="AE93" i="1"/>
  <c r="AH93" i="1"/>
  <c r="Y94" i="1"/>
  <c r="AB94" i="1"/>
  <c r="AE94" i="1"/>
  <c r="AH94" i="1"/>
  <c r="AB96" i="1"/>
  <c r="AE96" i="1"/>
  <c r="AH96" i="1"/>
  <c r="Y97" i="1"/>
  <c r="AB97" i="1"/>
  <c r="AE97" i="1"/>
  <c r="AH97" i="1"/>
  <c r="Y98" i="1"/>
  <c r="AB98" i="1"/>
  <c r="AE98" i="1"/>
  <c r="AH98" i="1"/>
  <c r="Y99" i="1"/>
  <c r="AB99" i="1"/>
  <c r="AE99" i="1"/>
  <c r="AH99" i="1"/>
  <c r="Y100" i="1"/>
  <c r="AB100" i="1"/>
  <c r="AE100" i="1"/>
  <c r="AH100" i="1"/>
  <c r="Y101" i="1"/>
  <c r="AB101" i="1"/>
  <c r="AE101" i="1"/>
  <c r="AH101" i="1"/>
  <c r="Y102" i="1"/>
  <c r="AB102" i="1"/>
  <c r="AE102" i="1"/>
  <c r="AH102" i="1"/>
  <c r="Y103" i="1"/>
  <c r="AB103" i="1"/>
  <c r="AE103" i="1"/>
  <c r="AH103" i="1"/>
  <c r="Y104" i="1"/>
  <c r="AB104" i="1"/>
  <c r="AE104" i="1"/>
  <c r="AH104" i="1"/>
  <c r="Y105" i="1"/>
  <c r="AB105" i="1"/>
  <c r="AE105" i="1"/>
  <c r="AH105" i="1"/>
  <c r="Y106" i="1"/>
  <c r="AB106" i="1"/>
  <c r="AE106" i="1"/>
  <c r="AH106" i="1"/>
  <c r="Y140" i="1"/>
  <c r="AB140" i="1"/>
  <c r="AE140" i="1"/>
  <c r="Y141" i="1"/>
  <c r="AB141" i="1"/>
  <c r="AE141" i="1"/>
  <c r="Y142" i="1"/>
  <c r="AB142" i="1"/>
  <c r="AE142" i="1"/>
  <c r="Y143" i="1"/>
  <c r="AB143" i="1"/>
  <c r="AE143" i="1"/>
  <c r="Y144" i="1"/>
  <c r="AB144" i="1"/>
  <c r="AE144" i="1"/>
  <c r="Y145" i="1"/>
  <c r="AB145" i="1"/>
  <c r="AE145" i="1"/>
  <c r="Y146" i="1"/>
  <c r="AB146" i="1"/>
  <c r="AE146" i="1"/>
  <c r="Y147" i="1"/>
  <c r="AB147" i="1"/>
  <c r="AE147" i="1"/>
  <c r="Y148" i="1"/>
  <c r="AB148" i="1"/>
  <c r="AE148" i="1"/>
  <c r="Y149" i="1"/>
  <c r="AB149" i="1"/>
  <c r="AE149" i="1"/>
  <c r="Y150" i="1"/>
  <c r="AB150" i="1"/>
  <c r="AE150" i="1"/>
  <c r="Y151" i="1"/>
  <c r="AB151" i="1"/>
  <c r="AE151" i="1"/>
  <c r="Y152" i="1"/>
  <c r="AB152" i="1"/>
  <c r="AE152" i="1"/>
  <c r="Y153" i="1"/>
  <c r="AB153" i="1"/>
  <c r="AE153" i="1"/>
  <c r="Y154" i="1"/>
  <c r="AB154" i="1"/>
  <c r="AE154" i="1"/>
  <c r="Y155" i="1"/>
  <c r="AB155" i="1"/>
  <c r="AE155" i="1"/>
  <c r="Y156" i="1"/>
  <c r="AB156" i="1"/>
  <c r="AE156" i="1"/>
  <c r="Y157" i="1"/>
  <c r="AB157" i="1"/>
  <c r="AE157" i="1"/>
  <c r="Y158" i="1"/>
  <c r="AB158" i="1"/>
  <c r="AE158" i="1"/>
  <c r="Y159" i="1"/>
  <c r="AB159" i="1"/>
  <c r="AE159" i="1"/>
  <c r="Y160" i="1"/>
  <c r="AB160" i="1"/>
  <c r="AE160" i="1"/>
  <c r="Y161" i="1"/>
  <c r="AB161" i="1"/>
  <c r="AE161" i="1"/>
  <c r="Y162" i="1"/>
  <c r="AB162" i="1"/>
  <c r="AE162" i="1"/>
  <c r="Y163" i="1"/>
  <c r="AB163" i="1"/>
  <c r="AE163" i="1"/>
  <c r="AH163" i="1"/>
  <c r="Y165" i="1"/>
  <c r="AB165" i="1"/>
  <c r="AE165" i="1"/>
  <c r="AH165" i="1"/>
  <c r="Y167" i="1"/>
  <c r="AB167" i="1"/>
  <c r="AE167" i="1"/>
  <c r="AH167" i="1"/>
  <c r="Y169" i="1"/>
  <c r="AB169" i="1"/>
  <c r="AE169" i="1"/>
  <c r="AH169" i="1"/>
  <c r="Y171" i="1"/>
  <c r="AB171" i="1"/>
  <c r="AE171" i="1"/>
  <c r="AH171" i="1"/>
  <c r="Y173" i="1"/>
  <c r="AB173" i="1"/>
  <c r="AE173" i="1"/>
  <c r="AH173" i="1"/>
  <c r="Y175" i="1"/>
  <c r="AB175" i="1"/>
  <c r="AE175" i="1"/>
  <c r="AH175" i="1"/>
  <c r="Y177" i="1"/>
  <c r="AB177" i="1"/>
  <c r="AE177" i="1"/>
  <c r="AH177" i="1"/>
  <c r="Y179" i="1"/>
  <c r="AB179" i="1"/>
  <c r="AE179" i="1"/>
  <c r="AH179" i="1"/>
  <c r="Y181" i="1"/>
  <c r="AB181" i="1"/>
  <c r="AE181" i="1"/>
  <c r="AH181" i="1"/>
  <c r="Y183" i="1"/>
  <c r="AB183" i="1"/>
  <c r="AE183" i="1"/>
  <c r="AH183" i="1"/>
  <c r="Y185" i="1"/>
  <c r="AB185" i="1"/>
  <c r="AE185" i="1"/>
  <c r="AH185" i="1"/>
  <c r="Y187" i="1"/>
  <c r="AB187" i="1"/>
  <c r="AE187" i="1"/>
  <c r="AH187" i="1"/>
  <c r="Y189" i="1"/>
  <c r="AB189" i="1"/>
  <c r="AE189" i="1"/>
  <c r="AH189" i="1"/>
  <c r="Y191" i="1"/>
  <c r="AB191" i="1"/>
  <c r="AE191" i="1"/>
  <c r="Y192" i="1"/>
  <c r="AB192" i="1"/>
  <c r="AE192" i="1"/>
  <c r="Y193" i="1"/>
  <c r="AB193" i="1"/>
  <c r="AE193" i="1"/>
  <c r="Y194" i="1"/>
  <c r="AB194" i="1"/>
  <c r="AE194" i="1"/>
  <c r="Y195" i="1"/>
  <c r="AB195" i="1"/>
  <c r="AE195" i="1"/>
  <c r="Y196" i="1"/>
  <c r="AB196" i="1"/>
  <c r="AE196" i="1"/>
  <c r="Y197" i="1"/>
  <c r="AB197" i="1"/>
  <c r="AE197" i="1"/>
  <c r="Y198" i="1"/>
  <c r="AB198" i="1"/>
  <c r="AE198" i="1"/>
  <c r="Y199" i="1"/>
  <c r="AB199" i="1"/>
  <c r="AE199" i="1"/>
  <c r="Y200" i="1"/>
  <c r="AB200" i="1"/>
  <c r="AE200" i="1"/>
  <c r="Y201" i="1"/>
  <c r="AB201" i="1"/>
  <c r="AE201" i="1"/>
  <c r="Y203" i="1"/>
  <c r="AB203" i="1"/>
  <c r="AE203" i="1"/>
  <c r="AH203" i="1"/>
  <c r="Y205" i="1"/>
  <c r="AB205" i="1"/>
  <c r="AE205" i="1"/>
  <c r="AH205" i="1"/>
  <c r="Y207" i="1"/>
  <c r="AB207" i="1"/>
  <c r="AE207" i="1"/>
  <c r="AH207" i="1"/>
  <c r="Y209" i="1"/>
  <c r="AB209" i="1"/>
  <c r="AE209" i="1"/>
  <c r="AH209" i="1"/>
  <c r="Y211" i="1"/>
  <c r="AB211" i="1"/>
  <c r="AE211" i="1"/>
  <c r="AH211" i="1"/>
  <c r="Y213" i="1"/>
  <c r="AB213" i="1"/>
  <c r="AE213" i="1"/>
  <c r="AH213" i="1"/>
  <c r="Y220" i="1"/>
  <c r="AB220" i="1"/>
  <c r="AE220" i="1"/>
  <c r="AH220" i="1"/>
  <c r="Y222" i="1"/>
  <c r="AB222" i="1"/>
  <c r="AE222" i="1"/>
  <c r="AH222" i="1"/>
  <c r="Y224" i="1"/>
  <c r="AB224" i="1"/>
  <c r="AE224" i="1"/>
  <c r="AH224" i="1"/>
  <c r="Y226" i="1"/>
  <c r="AB226" i="1"/>
  <c r="AE226" i="1"/>
  <c r="AH226" i="1"/>
  <c r="Y228" i="1"/>
  <c r="AB228" i="1"/>
  <c r="AE228" i="1"/>
  <c r="AH228" i="1"/>
  <c r="Y230" i="1"/>
  <c r="AB230" i="1"/>
  <c r="AE230" i="1"/>
  <c r="AH230" i="1"/>
  <c r="Y234" i="1"/>
  <c r="AB234" i="1"/>
  <c r="AE234" i="1"/>
  <c r="AH234" i="1"/>
  <c r="Y236" i="1"/>
  <c r="AB236" i="1"/>
  <c r="AE236" i="1"/>
  <c r="AH236" i="1"/>
  <c r="Y237" i="1"/>
  <c r="AB237" i="1"/>
  <c r="AE237" i="1"/>
  <c r="AH237" i="1"/>
  <c r="Y238" i="1"/>
  <c r="AB238" i="1"/>
  <c r="AE238" i="1"/>
  <c r="AH238" i="1"/>
  <c r="Y239" i="1"/>
  <c r="AB239" i="1"/>
  <c r="AE239" i="1"/>
  <c r="AH239" i="1"/>
  <c r="Y240" i="1"/>
  <c r="AB240" i="1"/>
  <c r="AE240" i="1"/>
  <c r="AH240" i="1"/>
  <c r="Y241" i="1"/>
  <c r="AB241" i="1"/>
  <c r="AE241" i="1"/>
  <c r="AH241" i="1"/>
  <c r="Y248" i="1"/>
  <c r="AB248" i="1"/>
  <c r="AE248" i="1"/>
  <c r="AH248" i="1"/>
  <c r="Y250" i="1"/>
  <c r="AB250" i="1"/>
  <c r="AE250" i="1"/>
  <c r="AH250" i="1"/>
  <c r="Y252" i="1"/>
  <c r="AB252" i="1"/>
  <c r="AE252" i="1"/>
  <c r="AH252" i="1"/>
  <c r="Y254" i="1"/>
  <c r="AB254" i="1"/>
  <c r="AE254" i="1"/>
  <c r="Y255" i="1"/>
  <c r="AB255" i="1"/>
  <c r="AE255" i="1"/>
  <c r="Y256" i="1"/>
  <c r="AB256" i="1"/>
  <c r="AE256" i="1"/>
  <c r="Y258" i="1"/>
  <c r="AB258" i="1"/>
  <c r="AE258" i="1"/>
  <c r="AH258" i="1"/>
  <c r="Y260" i="1"/>
  <c r="AB260" i="1"/>
  <c r="AE260" i="1"/>
  <c r="AH260" i="1"/>
  <c r="Y262" i="1"/>
  <c r="AB262" i="1"/>
  <c r="AE262" i="1"/>
  <c r="AH262" i="1"/>
  <c r="Y264" i="1"/>
  <c r="AB264" i="1"/>
  <c r="AE264" i="1"/>
  <c r="AH264" i="1"/>
  <c r="Y265" i="1"/>
  <c r="AB265" i="1"/>
  <c r="AE265" i="1"/>
  <c r="AH265" i="1"/>
  <c r="Y266" i="1"/>
  <c r="AB266" i="1"/>
  <c r="AE266" i="1"/>
  <c r="Y267" i="1"/>
  <c r="AB267" i="1"/>
  <c r="AE267" i="1"/>
  <c r="AH267" i="1"/>
  <c r="Y269" i="1"/>
  <c r="AB269" i="1"/>
  <c r="AE269" i="1"/>
  <c r="AH269" i="1"/>
  <c r="Y270" i="1"/>
  <c r="AE270" i="1"/>
  <c r="AH270" i="1"/>
  <c r="Y273" i="1"/>
  <c r="AB273" i="1"/>
  <c r="AH273" i="1"/>
  <c r="Y274" i="1"/>
  <c r="AE274" i="1"/>
  <c r="AH274" i="1"/>
  <c r="AB275" i="1"/>
  <c r="AE275" i="1"/>
  <c r="AH275" i="1"/>
  <c r="Y278" i="1"/>
  <c r="AB278" i="1"/>
  <c r="AE278" i="1"/>
  <c r="AH278" i="1"/>
  <c r="T269" i="1"/>
  <c r="T266" i="1"/>
  <c r="T241" i="1"/>
  <c r="T139" i="1"/>
  <c r="AW2" i="1"/>
  <c r="U139" i="1" s="1"/>
  <c r="T2" i="1"/>
  <c r="T96" i="1"/>
  <c r="AM272" i="1"/>
  <c r="AI272" i="1" s="1"/>
  <c r="AM197" i="1"/>
  <c r="AI197" i="1" s="1"/>
  <c r="AM155" i="1"/>
  <c r="AI155" i="1" s="1"/>
  <c r="AM144" i="1"/>
  <c r="AI144" i="1" s="1"/>
  <c r="BA3" i="1"/>
  <c r="AN332" i="1" s="1"/>
  <c r="AJ332" i="1" s="1"/>
  <c r="AW4" i="1"/>
  <c r="T4" i="1"/>
  <c r="AM153" i="1"/>
  <c r="AI153" i="1" s="1"/>
  <c r="BA5" i="1"/>
  <c r="AN353" i="1" s="1"/>
  <c r="AJ353" i="1" s="1"/>
  <c r="AW5" i="1"/>
  <c r="AN5" i="1"/>
  <c r="AJ5" i="1" s="1"/>
  <c r="T5" i="1"/>
  <c r="AM192" i="1"/>
  <c r="AI192" i="1" s="1"/>
  <c r="AM156" i="1"/>
  <c r="AI156" i="1" s="1"/>
  <c r="AM149" i="1"/>
  <c r="AI149" i="1" s="1"/>
  <c r="BA6" i="1"/>
  <c r="AW6" i="1"/>
  <c r="T6" i="1"/>
  <c r="AM256" i="1"/>
  <c r="AI256" i="1" s="1"/>
  <c r="AM245" i="1"/>
  <c r="AI245" i="1" s="1"/>
  <c r="AM216" i="1"/>
  <c r="AI216" i="1" s="1"/>
  <c r="AM158" i="1"/>
  <c r="AI158" i="1" s="1"/>
  <c r="AM140" i="1"/>
  <c r="AI140" i="1" s="1"/>
  <c r="BA7" i="1"/>
  <c r="AN34" i="1" s="1"/>
  <c r="AJ34" i="1" s="1"/>
  <c r="AW7" i="1"/>
  <c r="AN7" i="1"/>
  <c r="AJ7" i="1" s="1"/>
  <c r="T7" i="1"/>
  <c r="AW9" i="1"/>
  <c r="T9" i="1"/>
  <c r="AM147" i="1"/>
  <c r="AI147" i="1" s="1"/>
  <c r="BA11" i="1"/>
  <c r="AM244" i="1"/>
  <c r="AI244" i="1" s="1"/>
  <c r="AM201" i="1"/>
  <c r="AI201" i="1" s="1"/>
  <c r="AM196" i="1"/>
  <c r="AI196" i="1" s="1"/>
  <c r="AM142" i="1"/>
  <c r="AI142" i="1" s="1"/>
  <c r="BA13" i="1"/>
  <c r="AW15" i="1"/>
  <c r="T15" i="1"/>
  <c r="AW19" i="1"/>
  <c r="AN19" i="1"/>
  <c r="AJ19" i="1" s="1"/>
  <c r="T19" i="1"/>
  <c r="AM22" i="1"/>
  <c r="AI22" i="1" s="1"/>
  <c r="AW25" i="1"/>
  <c r="T25" i="1"/>
  <c r="AW31" i="1"/>
  <c r="T31" i="1"/>
  <c r="AW35" i="1"/>
  <c r="T35" i="1"/>
  <c r="AW39" i="1"/>
  <c r="T39" i="1"/>
  <c r="AM242" i="1"/>
  <c r="AI242" i="1" s="1"/>
  <c r="AM219" i="1"/>
  <c r="AI219" i="1" s="1"/>
  <c r="AM162" i="1"/>
  <c r="AI162" i="1" s="1"/>
  <c r="AM148" i="1"/>
  <c r="AI148" i="1" s="1"/>
  <c r="BA2" i="1"/>
  <c r="AN2" i="1" s="1"/>
  <c r="AJ2" i="1" s="1"/>
  <c r="AH2" i="1"/>
  <c r="AH3" i="1"/>
  <c r="AH4" i="1"/>
  <c r="AH5" i="1"/>
  <c r="AH6" i="1"/>
  <c r="AH7" i="1"/>
  <c r="AM254" i="1"/>
  <c r="AI254" i="1" s="1"/>
  <c r="AM246" i="1"/>
  <c r="AI246" i="1" s="1"/>
  <c r="AM194" i="1"/>
  <c r="AI194" i="1" s="1"/>
  <c r="AM161" i="1"/>
  <c r="AI161" i="1" s="1"/>
  <c r="AM150" i="1"/>
  <c r="AI150" i="1" s="1"/>
  <c r="BA8" i="1"/>
  <c r="AW8" i="1"/>
  <c r="T8" i="1"/>
  <c r="AM255" i="1"/>
  <c r="AI255" i="1" s="1"/>
  <c r="AM215" i="1"/>
  <c r="AI215" i="1" s="1"/>
  <c r="AM195" i="1"/>
  <c r="AI195" i="1" s="1"/>
  <c r="AM152" i="1"/>
  <c r="AI152" i="1" s="1"/>
  <c r="BA10" i="1"/>
  <c r="AN10" i="1" s="1"/>
  <c r="AJ10" i="1" s="1"/>
  <c r="AW10" i="1"/>
  <c r="T10" i="1"/>
  <c r="AM218" i="1"/>
  <c r="AI218" i="1" s="1"/>
  <c r="AM193" i="1"/>
  <c r="AI193" i="1" s="1"/>
  <c r="AM151" i="1"/>
  <c r="AI151" i="1" s="1"/>
  <c r="AM145" i="1"/>
  <c r="AI145" i="1" s="1"/>
  <c r="BA12" i="1"/>
  <c r="AW12" i="1"/>
  <c r="T12" i="1"/>
  <c r="AW14" i="1"/>
  <c r="T14" i="1"/>
  <c r="AW16" i="1"/>
  <c r="AN16" i="1"/>
  <c r="AJ16" i="1" s="1"/>
  <c r="T16" i="1"/>
  <c r="AW18" i="1"/>
  <c r="T18" i="1"/>
  <c r="AW20" i="1"/>
  <c r="T20" i="1"/>
  <c r="AW22" i="1"/>
  <c r="T22" i="1"/>
  <c r="AW24" i="1"/>
  <c r="T24" i="1"/>
  <c r="AW26" i="1"/>
  <c r="T26" i="1"/>
  <c r="AW28" i="1"/>
  <c r="T28" i="1"/>
  <c r="AW30" i="1"/>
  <c r="AN30" i="1"/>
  <c r="AJ30" i="1" s="1"/>
  <c r="T30" i="1"/>
  <c r="AW32" i="1"/>
  <c r="T32" i="1"/>
  <c r="AW34" i="1"/>
  <c r="T34" i="1"/>
  <c r="AW36" i="1"/>
  <c r="AN36" i="1"/>
  <c r="AJ36" i="1" s="1"/>
  <c r="T36" i="1"/>
  <c r="AW38" i="1"/>
  <c r="T38" i="1"/>
  <c r="AW40" i="1"/>
  <c r="T40" i="1"/>
  <c r="AW42" i="1"/>
  <c r="T42" i="1"/>
  <c r="AW44" i="1"/>
  <c r="T44" i="1"/>
  <c r="AW46" i="1"/>
  <c r="AN46" i="1"/>
  <c r="AJ46" i="1" s="1"/>
  <c r="T46" i="1"/>
  <c r="AW48" i="1"/>
  <c r="T48" i="1"/>
  <c r="AW50" i="1"/>
  <c r="T50" i="1"/>
  <c r="AW52" i="1"/>
  <c r="AN52" i="1"/>
  <c r="AJ52" i="1" s="1"/>
  <c r="T52" i="1"/>
  <c r="AW54" i="1"/>
  <c r="T54" i="1"/>
  <c r="AW56" i="1"/>
  <c r="T56" i="1"/>
  <c r="AW58" i="1"/>
  <c r="AN58" i="1"/>
  <c r="AJ58" i="1" s="1"/>
  <c r="T58" i="1"/>
  <c r="AW60" i="1"/>
  <c r="T60" i="1"/>
  <c r="AW62" i="1"/>
  <c r="T62" i="1"/>
  <c r="AW64" i="1"/>
  <c r="AN64" i="1"/>
  <c r="AJ64" i="1" s="1"/>
  <c r="T64" i="1"/>
  <c r="AW66" i="1"/>
  <c r="T66" i="1"/>
  <c r="AW68" i="1"/>
  <c r="T68" i="1"/>
  <c r="AW70" i="1"/>
  <c r="AN70" i="1"/>
  <c r="AJ70" i="1" s="1"/>
  <c r="T70" i="1"/>
  <c r="AW72" i="1"/>
  <c r="T72" i="1"/>
  <c r="AW74" i="1"/>
  <c r="T74" i="1"/>
  <c r="AW76" i="1"/>
  <c r="AN76" i="1"/>
  <c r="AJ76" i="1" s="1"/>
  <c r="T76" i="1"/>
  <c r="AW78" i="1"/>
  <c r="T78" i="1"/>
  <c r="AW80" i="1"/>
  <c r="T80" i="1"/>
  <c r="AW82" i="1"/>
  <c r="T82" i="1"/>
  <c r="AW84" i="1"/>
  <c r="T84" i="1"/>
  <c r="AW86" i="1"/>
  <c r="AN86" i="1"/>
  <c r="AJ86" i="1" s="1"/>
  <c r="T86" i="1"/>
  <c r="AW88" i="1"/>
  <c r="T88" i="1"/>
  <c r="AW90" i="1"/>
  <c r="AN90" i="1"/>
  <c r="AJ90" i="1" s="1"/>
  <c r="T90" i="1"/>
  <c r="AN94" i="1"/>
  <c r="AJ94" i="1" s="1"/>
  <c r="T95" i="1"/>
  <c r="AW3" i="1"/>
  <c r="AN3" i="1"/>
  <c r="AJ3" i="1" s="1"/>
  <c r="T3" i="1"/>
  <c r="AM243" i="1"/>
  <c r="AI243" i="1" s="1"/>
  <c r="AM200" i="1"/>
  <c r="AI200" i="1" s="1"/>
  <c r="AM199" i="1"/>
  <c r="AI199" i="1" s="1"/>
  <c r="AM160" i="1"/>
  <c r="AI160" i="1" s="1"/>
  <c r="AM157" i="1"/>
  <c r="AI157" i="1" s="1"/>
  <c r="AM143" i="1"/>
  <c r="AI143" i="1" s="1"/>
  <c r="BA4" i="1"/>
  <c r="AN4" i="1" s="1"/>
  <c r="AJ4" i="1" s="1"/>
  <c r="AM217" i="1"/>
  <c r="AI217" i="1" s="1"/>
  <c r="AM198" i="1"/>
  <c r="AI198" i="1" s="1"/>
  <c r="AM154" i="1"/>
  <c r="AI154" i="1" s="1"/>
  <c r="AM141" i="1"/>
  <c r="AI141" i="1" s="1"/>
  <c r="BA9" i="1"/>
  <c r="AN21" i="1" s="1"/>
  <c r="AJ21" i="1" s="1"/>
  <c r="AW11" i="1"/>
  <c r="T11" i="1"/>
  <c r="AW13" i="1"/>
  <c r="T13" i="1"/>
  <c r="AW17" i="1"/>
  <c r="T17" i="1"/>
  <c r="AW21" i="1"/>
  <c r="T21" i="1"/>
  <c r="AW23" i="1"/>
  <c r="T23" i="1"/>
  <c r="AW27" i="1"/>
  <c r="AN27" i="1"/>
  <c r="AJ27" i="1" s="1"/>
  <c r="T27" i="1"/>
  <c r="AW29" i="1"/>
  <c r="T29" i="1"/>
  <c r="AW33" i="1"/>
  <c r="T33" i="1"/>
  <c r="AW37" i="1"/>
  <c r="T37" i="1"/>
  <c r="AW41" i="1"/>
  <c r="T41" i="1"/>
  <c r="AW43" i="1"/>
  <c r="AN43" i="1"/>
  <c r="AJ43" i="1" s="1"/>
  <c r="T43" i="1"/>
  <c r="AW45" i="1"/>
  <c r="T45" i="1"/>
  <c r="AW47" i="1"/>
  <c r="T47" i="1"/>
  <c r="AW49" i="1"/>
  <c r="T49" i="1"/>
  <c r="AW51" i="1"/>
  <c r="T51" i="1"/>
  <c r="AW53" i="1"/>
  <c r="AN53" i="1"/>
  <c r="AJ53" i="1" s="1"/>
  <c r="T53" i="1"/>
  <c r="AW55" i="1"/>
  <c r="T55" i="1"/>
  <c r="AW57" i="1"/>
  <c r="T57" i="1"/>
  <c r="AW59" i="1"/>
  <c r="AN59" i="1"/>
  <c r="AJ59" i="1" s="1"/>
  <c r="T59" i="1"/>
  <c r="AW61" i="1"/>
  <c r="T61" i="1"/>
  <c r="AW63" i="1"/>
  <c r="T63" i="1"/>
  <c r="AW65" i="1"/>
  <c r="T65" i="1"/>
  <c r="AW67" i="1"/>
  <c r="AN67" i="1"/>
  <c r="AJ67" i="1" s="1"/>
  <c r="T67" i="1"/>
  <c r="AW69" i="1"/>
  <c r="T69" i="1"/>
  <c r="AW71" i="1"/>
  <c r="AN71" i="1"/>
  <c r="AJ71" i="1" s="1"/>
  <c r="T71" i="1"/>
  <c r="AW73" i="1"/>
  <c r="T73" i="1"/>
  <c r="AM146" i="1"/>
  <c r="AI146" i="1" s="1"/>
  <c r="BA75" i="1"/>
  <c r="AW75" i="1"/>
  <c r="T75" i="1"/>
  <c r="AW77" i="1"/>
  <c r="T77" i="1"/>
  <c r="AW79" i="1"/>
  <c r="T79" i="1"/>
  <c r="AW81" i="1"/>
  <c r="T81" i="1"/>
  <c r="AW83" i="1"/>
  <c r="T83" i="1"/>
  <c r="AW85" i="1"/>
  <c r="AN85" i="1"/>
  <c r="AJ85" i="1" s="1"/>
  <c r="T85" i="1"/>
  <c r="AW87" i="1"/>
  <c r="U87" i="1" s="1"/>
  <c r="T87" i="1"/>
  <c r="AW89" i="1"/>
  <c r="AN89" i="1"/>
  <c r="AJ89" i="1" s="1"/>
  <c r="T89" i="1"/>
  <c r="AW91" i="1"/>
  <c r="T91" i="1"/>
  <c r="BB92" i="1"/>
  <c r="AM92" i="1"/>
  <c r="AI92" i="1" s="1"/>
  <c r="AW92" i="1"/>
  <c r="T92" i="1"/>
  <c r="BB93" i="1"/>
  <c r="AM93" i="1"/>
  <c r="AI93" i="1" s="1"/>
  <c r="AW93" i="1"/>
  <c r="AN93" i="1"/>
  <c r="AJ93" i="1" s="1"/>
  <c r="T93" i="1"/>
  <c r="BB94" i="1"/>
  <c r="AM94" i="1"/>
  <c r="AI94" i="1" s="1"/>
  <c r="T94" i="1"/>
  <c r="BB8" i="1"/>
  <c r="AN57" i="1" s="1"/>
  <c r="AJ57" i="1" s="1"/>
  <c r="AM10" i="1"/>
  <c r="AI10" i="1" s="1"/>
  <c r="AM11" i="1"/>
  <c r="AI11" i="1" s="1"/>
  <c r="AM12" i="1"/>
  <c r="AI12" i="1" s="1"/>
  <c r="AM14" i="1"/>
  <c r="AI14" i="1" s="1"/>
  <c r="AM16" i="1"/>
  <c r="AI16" i="1" s="1"/>
  <c r="AM17" i="1"/>
  <c r="AI17" i="1" s="1"/>
  <c r="AM18" i="1"/>
  <c r="AI18" i="1" s="1"/>
  <c r="AM20" i="1"/>
  <c r="AI20" i="1" s="1"/>
  <c r="AM21" i="1"/>
  <c r="AI21" i="1" s="1"/>
  <c r="BB22" i="1"/>
  <c r="AN49" i="1" s="1"/>
  <c r="AJ49" i="1" s="1"/>
  <c r="AM25" i="1"/>
  <c r="AI25" i="1" s="1"/>
  <c r="AM28" i="1"/>
  <c r="AI28" i="1" s="1"/>
  <c r="AM29" i="1"/>
  <c r="AI29" i="1" s="1"/>
  <c r="AM31" i="1"/>
  <c r="AI31" i="1" s="1"/>
  <c r="AM32" i="1"/>
  <c r="AI32" i="1" s="1"/>
  <c r="AM33" i="1"/>
  <c r="AI33" i="1" s="1"/>
  <c r="AM35" i="1"/>
  <c r="AI35" i="1" s="1"/>
  <c r="AM37" i="1"/>
  <c r="AI37" i="1" s="1"/>
  <c r="AM39" i="1"/>
  <c r="AI39" i="1" s="1"/>
  <c r="AM41" i="1"/>
  <c r="AI41" i="1" s="1"/>
  <c r="AM43" i="1"/>
  <c r="AI43" i="1" s="1"/>
  <c r="AM44" i="1"/>
  <c r="AI44" i="1" s="1"/>
  <c r="AM45" i="1"/>
  <c r="AI45" i="1" s="1"/>
  <c r="AM46" i="1"/>
  <c r="AI46" i="1" s="1"/>
  <c r="AM47" i="1"/>
  <c r="AI47" i="1" s="1"/>
  <c r="AM48" i="1"/>
  <c r="AI48" i="1" s="1"/>
  <c r="AM49" i="1"/>
  <c r="AI49" i="1" s="1"/>
  <c r="AM50" i="1"/>
  <c r="AI50" i="1" s="1"/>
  <c r="AM51" i="1"/>
  <c r="AI51" i="1" s="1"/>
  <c r="AM52" i="1"/>
  <c r="AI52" i="1" s="1"/>
  <c r="AM53" i="1"/>
  <c r="AI53" i="1" s="1"/>
  <c r="AM54" i="1"/>
  <c r="AI54" i="1" s="1"/>
  <c r="AM55" i="1"/>
  <c r="AI55" i="1" s="1"/>
  <c r="AM56" i="1"/>
  <c r="AI56" i="1" s="1"/>
  <c r="AM57" i="1"/>
  <c r="AI57" i="1" s="1"/>
  <c r="AM58" i="1"/>
  <c r="AI58" i="1" s="1"/>
  <c r="AM59" i="1"/>
  <c r="AI59" i="1" s="1"/>
  <c r="AM60" i="1"/>
  <c r="AI60" i="1" s="1"/>
  <c r="AM61" i="1"/>
  <c r="AI61" i="1" s="1"/>
  <c r="AM62" i="1"/>
  <c r="AI62" i="1" s="1"/>
  <c r="AM63" i="1"/>
  <c r="AI63" i="1" s="1"/>
  <c r="AM64" i="1"/>
  <c r="AI64" i="1" s="1"/>
  <c r="AM65" i="1"/>
  <c r="AI65" i="1" s="1"/>
  <c r="AM66" i="1"/>
  <c r="AI66" i="1" s="1"/>
  <c r="AM67" i="1"/>
  <c r="AI67" i="1" s="1"/>
  <c r="AM68" i="1"/>
  <c r="AI68" i="1" s="1"/>
  <c r="AM69" i="1"/>
  <c r="AI69" i="1" s="1"/>
  <c r="AM70" i="1"/>
  <c r="AI70" i="1" s="1"/>
  <c r="AM71" i="1"/>
  <c r="AI71" i="1" s="1"/>
  <c r="AM72" i="1"/>
  <c r="AI72" i="1" s="1"/>
  <c r="AM73" i="1"/>
  <c r="AI73" i="1" s="1"/>
  <c r="AM74" i="1"/>
  <c r="AI74" i="1" s="1"/>
  <c r="AM75" i="1"/>
  <c r="AI75" i="1" s="1"/>
  <c r="AM76" i="1"/>
  <c r="AI76" i="1" s="1"/>
  <c r="AM77" i="1"/>
  <c r="AI77" i="1" s="1"/>
  <c r="AM78" i="1"/>
  <c r="AI78" i="1" s="1"/>
  <c r="AM79" i="1"/>
  <c r="AI79" i="1" s="1"/>
  <c r="AM80" i="1"/>
  <c r="AI80" i="1" s="1"/>
  <c r="AM81" i="1"/>
  <c r="AI81" i="1" s="1"/>
  <c r="AM82" i="1"/>
  <c r="AI82" i="1" s="1"/>
  <c r="AM83" i="1"/>
  <c r="AI83" i="1" s="1"/>
  <c r="AM84" i="1"/>
  <c r="AI84" i="1" s="1"/>
  <c r="AM85" i="1"/>
  <c r="AI85" i="1" s="1"/>
  <c r="AM86" i="1"/>
  <c r="AI86" i="1" s="1"/>
  <c r="AM87" i="1"/>
  <c r="AI87" i="1" s="1"/>
  <c r="AM88" i="1"/>
  <c r="AI88" i="1" s="1"/>
  <c r="AM89" i="1"/>
  <c r="AI89" i="1" s="1"/>
  <c r="AM90" i="1"/>
  <c r="AI90" i="1" s="1"/>
  <c r="AM91" i="1"/>
  <c r="AI91" i="1" s="1"/>
  <c r="Y95" i="1"/>
  <c r="Y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AM9" i="1"/>
  <c r="AI9" i="1" s="1"/>
  <c r="AM13" i="1"/>
  <c r="AI13" i="1" s="1"/>
  <c r="AM15" i="1"/>
  <c r="AI15" i="1" s="1"/>
  <c r="AM19" i="1"/>
  <c r="AI19" i="1" s="1"/>
  <c r="AM23" i="1"/>
  <c r="AI23" i="1" s="1"/>
  <c r="AM24" i="1"/>
  <c r="AI24" i="1" s="1"/>
  <c r="AM26" i="1"/>
  <c r="AI26" i="1" s="1"/>
  <c r="AM27" i="1"/>
  <c r="AI27" i="1" s="1"/>
  <c r="AM30" i="1"/>
  <c r="AI30" i="1" s="1"/>
  <c r="AM34" i="1"/>
  <c r="AI34" i="1" s="1"/>
  <c r="AM36" i="1"/>
  <c r="AI36" i="1" s="1"/>
  <c r="AM38" i="1"/>
  <c r="AI38" i="1" s="1"/>
  <c r="AM40" i="1"/>
  <c r="AI40" i="1" s="1"/>
  <c r="AM42" i="1"/>
  <c r="AI42" i="1" s="1"/>
  <c r="R275" i="1"/>
  <c r="R271" i="1"/>
  <c r="S271" i="1" s="1"/>
  <c r="R268" i="1"/>
  <c r="R277" i="1"/>
  <c r="R273" i="1"/>
  <c r="R269" i="1"/>
  <c r="S269" i="1" s="1"/>
  <c r="R267" i="1"/>
  <c r="S267" i="1" s="1"/>
  <c r="R266" i="1"/>
  <c r="S266" i="1" s="1"/>
  <c r="R265" i="1"/>
  <c r="R264" i="1"/>
  <c r="S264" i="1" s="1"/>
  <c r="R263" i="1"/>
  <c r="R262" i="1"/>
  <c r="S262" i="1" s="1"/>
  <c r="R261" i="1"/>
  <c r="S261" i="1" s="1"/>
  <c r="R260" i="1"/>
  <c r="S260" i="1" s="1"/>
  <c r="R259" i="1"/>
  <c r="R258" i="1"/>
  <c r="S258" i="1" s="1"/>
  <c r="R257" i="1"/>
  <c r="S257" i="1" s="1"/>
  <c r="R256" i="1"/>
  <c r="S256" i="1" s="1"/>
  <c r="R255" i="1"/>
  <c r="S255" i="1" s="1"/>
  <c r="R254" i="1"/>
  <c r="S254" i="1" s="1"/>
  <c r="R253" i="1"/>
  <c r="R252" i="1"/>
  <c r="S252" i="1" s="1"/>
  <c r="R251" i="1"/>
  <c r="S251" i="1" s="1"/>
  <c r="R250" i="1"/>
  <c r="R249" i="1"/>
  <c r="R248" i="1"/>
  <c r="S248" i="1" s="1"/>
  <c r="R247" i="1"/>
  <c r="S247" i="1" s="1"/>
  <c r="R246" i="1"/>
  <c r="S246" i="1" s="1"/>
  <c r="R245" i="1"/>
  <c r="R244" i="1"/>
  <c r="S244" i="1" s="1"/>
  <c r="R243" i="1"/>
  <c r="S243" i="1" s="1"/>
  <c r="R242" i="1"/>
  <c r="S242" i="1" s="1"/>
  <c r="R241" i="1"/>
  <c r="S241" i="1" s="1"/>
  <c r="R240" i="1"/>
  <c r="R239" i="1"/>
  <c r="S239" i="1" s="1"/>
  <c r="R238" i="1"/>
  <c r="R237" i="1"/>
  <c r="S237" i="1" s="1"/>
  <c r="R236" i="1"/>
  <c r="R235" i="1"/>
  <c r="S235" i="1" s="1"/>
  <c r="R234" i="1"/>
  <c r="R233" i="1"/>
  <c r="S233" i="1" s="1"/>
  <c r="R232" i="1"/>
  <c r="R231" i="1"/>
  <c r="S231" i="1" s="1"/>
  <c r="R230" i="1"/>
  <c r="S230" i="1" s="1"/>
  <c r="R229" i="1"/>
  <c r="R228" i="1"/>
  <c r="S228" i="1" s="1"/>
  <c r="R227" i="1"/>
  <c r="S227" i="1" s="1"/>
  <c r="R226" i="1"/>
  <c r="S226" i="1" s="1"/>
  <c r="R225" i="1"/>
  <c r="R224" i="1"/>
  <c r="S224" i="1" s="1"/>
  <c r="R223" i="1"/>
  <c r="S223" i="1" s="1"/>
  <c r="R222" i="1"/>
  <c r="S222" i="1" s="1"/>
  <c r="R221" i="1"/>
  <c r="R220" i="1"/>
  <c r="S220" i="1" s="1"/>
  <c r="R219" i="1"/>
  <c r="R218" i="1"/>
  <c r="S218" i="1" s="1"/>
  <c r="R217" i="1"/>
  <c r="S217" i="1" s="1"/>
  <c r="R216" i="1"/>
  <c r="S216" i="1" s="1"/>
  <c r="R215" i="1"/>
  <c r="R214" i="1"/>
  <c r="S214" i="1" s="1"/>
  <c r="R213" i="1"/>
  <c r="S213" i="1" s="1"/>
  <c r="R212" i="1"/>
  <c r="S212" i="1" s="1"/>
  <c r="R211" i="1"/>
  <c r="R210" i="1"/>
  <c r="S210" i="1" s="1"/>
  <c r="R209" i="1"/>
  <c r="S209" i="1" s="1"/>
  <c r="R208" i="1"/>
  <c r="S208" i="1" s="1"/>
  <c r="R207" i="1"/>
  <c r="R206" i="1"/>
  <c r="S206" i="1" s="1"/>
  <c r="R205" i="1"/>
  <c r="S205" i="1" s="1"/>
  <c r="R204" i="1"/>
  <c r="S204" i="1" s="1"/>
  <c r="R203" i="1"/>
  <c r="R202" i="1"/>
  <c r="S202" i="1" s="1"/>
  <c r="R201" i="1"/>
  <c r="R200" i="1"/>
  <c r="S200" i="1" s="1"/>
  <c r="R199" i="1"/>
  <c r="S199" i="1" s="1"/>
  <c r="R198" i="1"/>
  <c r="S198" i="1" s="1"/>
  <c r="R197" i="1"/>
  <c r="R196" i="1"/>
  <c r="S196" i="1" s="1"/>
  <c r="R195" i="1"/>
  <c r="S195" i="1" s="1"/>
  <c r="R194" i="1"/>
  <c r="S194" i="1" s="1"/>
  <c r="R193" i="1"/>
  <c r="R192" i="1"/>
  <c r="S192" i="1" s="1"/>
  <c r="R191" i="1"/>
  <c r="S191" i="1" s="1"/>
  <c r="R190" i="1"/>
  <c r="R189" i="1"/>
  <c r="S189" i="1" s="1"/>
  <c r="R188" i="1"/>
  <c r="S188" i="1" s="1"/>
  <c r="R187" i="1"/>
  <c r="S187" i="1" s="1"/>
  <c r="R186" i="1"/>
  <c r="S186" i="1" s="1"/>
  <c r="R185" i="1"/>
  <c r="S185" i="1" s="1"/>
  <c r="R184" i="1"/>
  <c r="S184" i="1" s="1"/>
  <c r="R183" i="1"/>
  <c r="S183" i="1" s="1"/>
  <c r="R182" i="1"/>
  <c r="R181" i="1"/>
  <c r="S181" i="1" s="1"/>
  <c r="R180" i="1"/>
  <c r="S180" i="1" s="1"/>
  <c r="R179" i="1"/>
  <c r="S179" i="1" s="1"/>
  <c r="R178" i="1"/>
  <c r="S178" i="1" s="1"/>
  <c r="R177" i="1"/>
  <c r="S177" i="1" s="1"/>
  <c r="R176" i="1"/>
  <c r="S176" i="1" s="1"/>
  <c r="R175" i="1"/>
  <c r="S175" i="1" s="1"/>
  <c r="R174" i="1"/>
  <c r="R173" i="1"/>
  <c r="S173" i="1" s="1"/>
  <c r="R172" i="1"/>
  <c r="S172" i="1" s="1"/>
  <c r="R171" i="1"/>
  <c r="S171" i="1" s="1"/>
  <c r="R170" i="1"/>
  <c r="S170" i="1" s="1"/>
  <c r="R169" i="1"/>
  <c r="S169" i="1" s="1"/>
  <c r="R168" i="1"/>
  <c r="S168" i="1" s="1"/>
  <c r="R167" i="1"/>
  <c r="S167" i="1" s="1"/>
  <c r="R166" i="1"/>
  <c r="S166" i="1" s="1"/>
  <c r="R165" i="1"/>
  <c r="S165" i="1" s="1"/>
  <c r="R164" i="1"/>
  <c r="S164" i="1" s="1"/>
  <c r="R163" i="1"/>
  <c r="R162" i="1"/>
  <c r="S162" i="1" s="1"/>
  <c r="R161" i="1"/>
  <c r="S161" i="1" s="1"/>
  <c r="R160" i="1"/>
  <c r="S160" i="1" s="1"/>
  <c r="R159" i="1"/>
  <c r="R158" i="1"/>
  <c r="S158" i="1" s="1"/>
  <c r="R157" i="1"/>
  <c r="S157" i="1" s="1"/>
  <c r="R156" i="1"/>
  <c r="S156" i="1" s="1"/>
  <c r="R155" i="1"/>
  <c r="R154" i="1"/>
  <c r="S154" i="1" s="1"/>
  <c r="R153" i="1"/>
  <c r="S153" i="1" s="1"/>
  <c r="R152" i="1"/>
  <c r="S152" i="1" s="1"/>
  <c r="R151" i="1"/>
  <c r="R150" i="1"/>
  <c r="S150" i="1" s="1"/>
  <c r="R149" i="1"/>
  <c r="S149" i="1" s="1"/>
  <c r="R148" i="1"/>
  <c r="S148" i="1" s="1"/>
  <c r="R147" i="1"/>
  <c r="R146" i="1"/>
  <c r="S146" i="1" s="1"/>
  <c r="R145" i="1"/>
  <c r="S145" i="1" s="1"/>
  <c r="R144" i="1"/>
  <c r="S144" i="1" s="1"/>
  <c r="R143" i="1"/>
  <c r="R142" i="1"/>
  <c r="S142" i="1" s="1"/>
  <c r="R141" i="1"/>
  <c r="S141" i="1" s="1"/>
  <c r="R140" i="1"/>
  <c r="S140" i="1" s="1"/>
  <c r="R139" i="1"/>
  <c r="S139" i="1" s="1"/>
  <c r="R138" i="1"/>
  <c r="S138" i="1" s="1"/>
  <c r="R137" i="1"/>
  <c r="S137" i="1" s="1"/>
  <c r="R136" i="1"/>
  <c r="S136" i="1" s="1"/>
  <c r="R135" i="1"/>
  <c r="S135" i="1" s="1"/>
  <c r="R134" i="1"/>
  <c r="S134" i="1" s="1"/>
  <c r="R133" i="1"/>
  <c r="S133" i="1" s="1"/>
  <c r="R132" i="1"/>
  <c r="S132" i="1" s="1"/>
  <c r="R131" i="1"/>
  <c r="S131" i="1" s="1"/>
  <c r="R130" i="1"/>
  <c r="S130" i="1" s="1"/>
  <c r="R129" i="1"/>
  <c r="S129" i="1" s="1"/>
  <c r="R128" i="1"/>
  <c r="S128" i="1" s="1"/>
  <c r="R127" i="1"/>
  <c r="S127" i="1" s="1"/>
  <c r="R126" i="1"/>
  <c r="S126" i="1" s="1"/>
  <c r="R125" i="1"/>
  <c r="S125" i="1" s="1"/>
  <c r="R124" i="1"/>
  <c r="S124" i="1" s="1"/>
  <c r="R123" i="1"/>
  <c r="S123" i="1" s="1"/>
  <c r="R122" i="1"/>
  <c r="S122" i="1" s="1"/>
  <c r="R121" i="1"/>
  <c r="S121" i="1" s="1"/>
  <c r="R120" i="1"/>
  <c r="S120" i="1" s="1"/>
  <c r="R119" i="1"/>
  <c r="S119" i="1" s="1"/>
  <c r="R118" i="1"/>
  <c r="S118" i="1" s="1"/>
  <c r="R117" i="1"/>
  <c r="S117" i="1" s="1"/>
  <c r="R116" i="1"/>
  <c r="S116" i="1" s="1"/>
  <c r="R115" i="1"/>
  <c r="S115" i="1" s="1"/>
  <c r="R114" i="1"/>
  <c r="S114" i="1" s="1"/>
  <c r="R113" i="1"/>
  <c r="S113" i="1" s="1"/>
  <c r="R112" i="1"/>
  <c r="S112" i="1" s="1"/>
  <c r="R111" i="1"/>
  <c r="S111" i="1" s="1"/>
  <c r="R110" i="1"/>
  <c r="S110" i="1" s="1"/>
  <c r="R109" i="1"/>
  <c r="S109" i="1" s="1"/>
  <c r="R108" i="1"/>
  <c r="S108" i="1" s="1"/>
  <c r="R107" i="1"/>
  <c r="S107" i="1" s="1"/>
  <c r="R106" i="1"/>
  <c r="S106" i="1" s="1"/>
  <c r="R105" i="1"/>
  <c r="S105" i="1" s="1"/>
  <c r="R104" i="1"/>
  <c r="S104" i="1" s="1"/>
  <c r="R103" i="1"/>
  <c r="S103" i="1" s="1"/>
  <c r="R102" i="1"/>
  <c r="S102" i="1" s="1"/>
  <c r="R101" i="1"/>
  <c r="S101" i="1" s="1"/>
  <c r="R100" i="1"/>
  <c r="S100" i="1" s="1"/>
  <c r="R99" i="1"/>
  <c r="S99" i="1" s="1"/>
  <c r="R98" i="1"/>
  <c r="S98" i="1" s="1"/>
  <c r="R97" i="1"/>
  <c r="S97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BB95" i="1"/>
  <c r="AM95" i="1"/>
  <c r="AI95" i="1" s="1"/>
  <c r="R95" i="1"/>
  <c r="S95" i="1" s="1"/>
  <c r="BB96" i="1"/>
  <c r="AM96" i="1"/>
  <c r="AI96" i="1" s="1"/>
  <c r="R96" i="1"/>
  <c r="S96" i="1" s="1"/>
  <c r="AN96" i="1"/>
  <c r="AJ96" i="1" s="1"/>
  <c r="BB97" i="1"/>
  <c r="AM97" i="1"/>
  <c r="AI97" i="1" s="1"/>
  <c r="BB98" i="1"/>
  <c r="AM98" i="1"/>
  <c r="AI98" i="1" s="1"/>
  <c r="AN98" i="1"/>
  <c r="AJ98" i="1" s="1"/>
  <c r="BB99" i="1"/>
  <c r="AN108" i="1" s="1"/>
  <c r="AJ108" i="1" s="1"/>
  <c r="AM99" i="1"/>
  <c r="AI99" i="1" s="1"/>
  <c r="BB100" i="1"/>
  <c r="AM100" i="1"/>
  <c r="AI100" i="1" s="1"/>
  <c r="BB101" i="1"/>
  <c r="AN2053" i="1" s="1"/>
  <c r="AJ2053" i="1" s="1"/>
  <c r="AM101" i="1"/>
  <c r="AI101" i="1" s="1"/>
  <c r="BB102" i="1"/>
  <c r="AN2122" i="1" s="1"/>
  <c r="AJ2122" i="1" s="1"/>
  <c r="AM102" i="1"/>
  <c r="AI102" i="1" s="1"/>
  <c r="BB103" i="1"/>
  <c r="AM103" i="1"/>
  <c r="AI103" i="1" s="1"/>
  <c r="BB104" i="1"/>
  <c r="AN181" i="1" s="1"/>
  <c r="AJ181" i="1" s="1"/>
  <c r="AM104" i="1"/>
  <c r="AI104" i="1" s="1"/>
  <c r="BB105" i="1"/>
  <c r="AM105" i="1"/>
  <c r="AI105" i="1" s="1"/>
  <c r="BB106" i="1"/>
  <c r="AM106" i="1"/>
  <c r="AI106" i="1" s="1"/>
  <c r="BB107" i="1"/>
  <c r="AM107" i="1"/>
  <c r="AI107" i="1" s="1"/>
  <c r="BB108" i="1"/>
  <c r="AM108" i="1"/>
  <c r="AI108" i="1" s="1"/>
  <c r="BB109" i="1"/>
  <c r="AN117" i="1" s="1"/>
  <c r="AJ117" i="1" s="1"/>
  <c r="AM109" i="1"/>
  <c r="AI109" i="1" s="1"/>
  <c r="BB110" i="1"/>
  <c r="AM110" i="1"/>
  <c r="AI110" i="1" s="1"/>
  <c r="BB111" i="1"/>
  <c r="AN119" i="1" s="1"/>
  <c r="AJ119" i="1" s="1"/>
  <c r="AM111" i="1"/>
  <c r="AI111" i="1" s="1"/>
  <c r="BB112" i="1"/>
  <c r="AM112" i="1"/>
  <c r="AI112" i="1" s="1"/>
  <c r="AN112" i="1"/>
  <c r="AJ112" i="1" s="1"/>
  <c r="BB113" i="1"/>
  <c r="AM113" i="1"/>
  <c r="AI113" i="1" s="1"/>
  <c r="BB114" i="1"/>
  <c r="AM114" i="1"/>
  <c r="AI114" i="1" s="1"/>
  <c r="BB115" i="1"/>
  <c r="AM115" i="1"/>
  <c r="AI115" i="1" s="1"/>
  <c r="BB116" i="1"/>
  <c r="AM116" i="1"/>
  <c r="AI116" i="1" s="1"/>
  <c r="BB117" i="1"/>
  <c r="AM117" i="1"/>
  <c r="AI117" i="1" s="1"/>
  <c r="BB118" i="1"/>
  <c r="AM118" i="1"/>
  <c r="AI118" i="1" s="1"/>
  <c r="BB119" i="1"/>
  <c r="AN156" i="1" s="1"/>
  <c r="AJ156" i="1" s="1"/>
  <c r="AM119" i="1"/>
  <c r="AI119" i="1" s="1"/>
  <c r="BB120" i="1"/>
  <c r="AM120" i="1"/>
  <c r="AI120" i="1" s="1"/>
  <c r="BB121" i="1"/>
  <c r="AM121" i="1"/>
  <c r="AI121" i="1" s="1"/>
  <c r="BB122" i="1"/>
  <c r="AM122" i="1"/>
  <c r="AI122" i="1" s="1"/>
  <c r="BB123" i="1"/>
  <c r="AM123" i="1"/>
  <c r="AI123" i="1" s="1"/>
  <c r="BB124" i="1"/>
  <c r="AM124" i="1"/>
  <c r="AI124" i="1" s="1"/>
  <c r="BB125" i="1"/>
  <c r="AM125" i="1"/>
  <c r="AI125" i="1" s="1"/>
  <c r="BB126" i="1"/>
  <c r="AM126" i="1"/>
  <c r="AI126" i="1" s="1"/>
  <c r="BB127" i="1"/>
  <c r="AN2117" i="1" s="1"/>
  <c r="AJ2117" i="1" s="1"/>
  <c r="AM127" i="1"/>
  <c r="AI127" i="1" s="1"/>
  <c r="BB128" i="1"/>
  <c r="AM128" i="1"/>
  <c r="AI128" i="1" s="1"/>
  <c r="BB129" i="1"/>
  <c r="AM129" i="1"/>
  <c r="AI129" i="1" s="1"/>
  <c r="BB130" i="1"/>
  <c r="AM130" i="1"/>
  <c r="AI130" i="1" s="1"/>
  <c r="BB131" i="1"/>
  <c r="AN161" i="1" s="1"/>
  <c r="AJ161" i="1" s="1"/>
  <c r="AM131" i="1"/>
  <c r="AI131" i="1" s="1"/>
  <c r="AN131" i="1"/>
  <c r="AJ131" i="1" s="1"/>
  <c r="BB132" i="1"/>
  <c r="AM132" i="1"/>
  <c r="AI132" i="1" s="1"/>
  <c r="BB133" i="1"/>
  <c r="AM133" i="1"/>
  <c r="AI133" i="1" s="1"/>
  <c r="BB134" i="1"/>
  <c r="AM134" i="1"/>
  <c r="AI134" i="1" s="1"/>
  <c r="BB135" i="1"/>
  <c r="AM135" i="1"/>
  <c r="AI135" i="1" s="1"/>
  <c r="BB136" i="1"/>
  <c r="AM136" i="1"/>
  <c r="AI136" i="1" s="1"/>
  <c r="BB137" i="1"/>
  <c r="AM137" i="1"/>
  <c r="AI137" i="1" s="1"/>
  <c r="BB138" i="1"/>
  <c r="AM138" i="1"/>
  <c r="AI138" i="1" s="1"/>
  <c r="AM139" i="1"/>
  <c r="AI139" i="1" s="1"/>
  <c r="BB139" i="1"/>
  <c r="S143" i="1"/>
  <c r="S147" i="1"/>
  <c r="S151" i="1"/>
  <c r="S155" i="1"/>
  <c r="S159" i="1"/>
  <c r="S163" i="1"/>
  <c r="BA97" i="1"/>
  <c r="AW140" i="1"/>
  <c r="T140" i="1"/>
  <c r="AW141" i="1"/>
  <c r="T141" i="1"/>
  <c r="AW142" i="1"/>
  <c r="T142" i="1"/>
  <c r="AW143" i="1"/>
  <c r="T143" i="1"/>
  <c r="AW144" i="1"/>
  <c r="T144" i="1"/>
  <c r="AW145" i="1"/>
  <c r="T145" i="1"/>
  <c r="AW146" i="1"/>
  <c r="T146" i="1"/>
  <c r="AW147" i="1"/>
  <c r="T147" i="1"/>
  <c r="AW148" i="1"/>
  <c r="T148" i="1"/>
  <c r="AW149" i="1"/>
  <c r="T149" i="1"/>
  <c r="AW150" i="1"/>
  <c r="T150" i="1"/>
  <c r="AW151" i="1"/>
  <c r="AN151" i="1"/>
  <c r="AJ151" i="1" s="1"/>
  <c r="T151" i="1"/>
  <c r="AW152" i="1"/>
  <c r="T152" i="1"/>
  <c r="AW153" i="1"/>
  <c r="AN153" i="1"/>
  <c r="AJ153" i="1" s="1"/>
  <c r="T153" i="1"/>
  <c r="AW154" i="1"/>
  <c r="T154" i="1"/>
  <c r="AW155" i="1"/>
  <c r="T155" i="1"/>
  <c r="AW156" i="1"/>
  <c r="T156" i="1"/>
  <c r="AW157" i="1"/>
  <c r="T157" i="1"/>
  <c r="AW158" i="1"/>
  <c r="T158" i="1"/>
  <c r="AW159" i="1"/>
  <c r="T159" i="1"/>
  <c r="AW160" i="1"/>
  <c r="T160" i="1"/>
  <c r="AW161" i="1"/>
  <c r="T161" i="1"/>
  <c r="AW162" i="1"/>
  <c r="T162" i="1"/>
  <c r="AW164" i="1"/>
  <c r="T164" i="1"/>
  <c r="AW166" i="1"/>
  <c r="T166" i="1"/>
  <c r="AW168" i="1"/>
  <c r="T168" i="1"/>
  <c r="AW170" i="1"/>
  <c r="T170" i="1"/>
  <c r="AW172" i="1"/>
  <c r="T172" i="1"/>
  <c r="S174" i="1"/>
  <c r="AW174" i="1"/>
  <c r="T174" i="1"/>
  <c r="AW176" i="1"/>
  <c r="T176" i="1"/>
  <c r="AW178" i="1"/>
  <c r="T178" i="1"/>
  <c r="AW180" i="1"/>
  <c r="T180" i="1"/>
  <c r="S182" i="1"/>
  <c r="AW182" i="1"/>
  <c r="T182" i="1"/>
  <c r="AW184" i="1"/>
  <c r="T184" i="1"/>
  <c r="AW186" i="1"/>
  <c r="T186" i="1"/>
  <c r="AW188" i="1"/>
  <c r="T188" i="1"/>
  <c r="S190" i="1"/>
  <c r="AW190" i="1"/>
  <c r="T190" i="1"/>
  <c r="BB191" i="1"/>
  <c r="AM191" i="1"/>
  <c r="AI191" i="1" s="1"/>
  <c r="T191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W163" i="1"/>
  <c r="T163" i="1"/>
  <c r="AW165" i="1"/>
  <c r="T165" i="1"/>
  <c r="AW167" i="1"/>
  <c r="T167" i="1"/>
  <c r="AW169" i="1"/>
  <c r="T169" i="1"/>
  <c r="AW171" i="1"/>
  <c r="T171" i="1"/>
  <c r="AW173" i="1"/>
  <c r="T173" i="1"/>
  <c r="AW175" i="1"/>
  <c r="T175" i="1"/>
  <c r="AW177" i="1"/>
  <c r="T177" i="1"/>
  <c r="AW179" i="1"/>
  <c r="T179" i="1"/>
  <c r="AW181" i="1"/>
  <c r="T181" i="1"/>
  <c r="AW183" i="1"/>
  <c r="T183" i="1"/>
  <c r="AW185" i="1"/>
  <c r="T185" i="1"/>
  <c r="AW187" i="1"/>
  <c r="T187" i="1"/>
  <c r="AW189" i="1"/>
  <c r="T189" i="1"/>
  <c r="S193" i="1"/>
  <c r="S197" i="1"/>
  <c r="S201" i="1"/>
  <c r="AH191" i="1"/>
  <c r="AH192" i="1"/>
  <c r="AH193" i="1"/>
  <c r="AH194" i="1"/>
  <c r="AH195" i="1"/>
  <c r="AH196" i="1"/>
  <c r="AH197" i="1"/>
  <c r="AH198" i="1"/>
  <c r="AH199" i="1"/>
  <c r="AH200" i="1"/>
  <c r="AH201" i="1"/>
  <c r="S203" i="1"/>
  <c r="AW203" i="1"/>
  <c r="T203" i="1"/>
  <c r="AW205" i="1"/>
  <c r="T205" i="1"/>
  <c r="S207" i="1"/>
  <c r="AW207" i="1"/>
  <c r="T207" i="1"/>
  <c r="AW209" i="1"/>
  <c r="T209" i="1"/>
  <c r="S211" i="1"/>
  <c r="AW211" i="1"/>
  <c r="T211" i="1"/>
  <c r="AW213" i="1"/>
  <c r="T213" i="1"/>
  <c r="AM163" i="1"/>
  <c r="AI163" i="1" s="1"/>
  <c r="AM164" i="1"/>
  <c r="AI164" i="1" s="1"/>
  <c r="AM165" i="1"/>
  <c r="AI165" i="1" s="1"/>
  <c r="AM166" i="1"/>
  <c r="AI166" i="1" s="1"/>
  <c r="AM167" i="1"/>
  <c r="AI167" i="1" s="1"/>
  <c r="AM168" i="1"/>
  <c r="AI168" i="1" s="1"/>
  <c r="AM169" i="1"/>
  <c r="AI169" i="1" s="1"/>
  <c r="AM170" i="1"/>
  <c r="AI170" i="1" s="1"/>
  <c r="AM171" i="1"/>
  <c r="AI171" i="1" s="1"/>
  <c r="AM172" i="1"/>
  <c r="AI172" i="1" s="1"/>
  <c r="AM173" i="1"/>
  <c r="AI173" i="1" s="1"/>
  <c r="AM174" i="1"/>
  <c r="AI174" i="1" s="1"/>
  <c r="AM175" i="1"/>
  <c r="AI175" i="1" s="1"/>
  <c r="AM176" i="1"/>
  <c r="AI176" i="1" s="1"/>
  <c r="AM177" i="1"/>
  <c r="AI177" i="1" s="1"/>
  <c r="AM178" i="1"/>
  <c r="AI178" i="1" s="1"/>
  <c r="AM179" i="1"/>
  <c r="AI179" i="1" s="1"/>
  <c r="AM180" i="1"/>
  <c r="AI180" i="1" s="1"/>
  <c r="AM181" i="1"/>
  <c r="AI181" i="1" s="1"/>
  <c r="AM182" i="1"/>
  <c r="AI182" i="1" s="1"/>
  <c r="AM183" i="1"/>
  <c r="AI183" i="1" s="1"/>
  <c r="AM184" i="1"/>
  <c r="AI184" i="1" s="1"/>
  <c r="AM185" i="1"/>
  <c r="AI185" i="1" s="1"/>
  <c r="AM186" i="1"/>
  <c r="AI186" i="1" s="1"/>
  <c r="AM187" i="1"/>
  <c r="AI187" i="1" s="1"/>
  <c r="AM188" i="1"/>
  <c r="AI188" i="1" s="1"/>
  <c r="AM189" i="1"/>
  <c r="AI189" i="1" s="1"/>
  <c r="AM190" i="1"/>
  <c r="AI190" i="1" s="1"/>
  <c r="AW191" i="1"/>
  <c r="AW192" i="1"/>
  <c r="T192" i="1"/>
  <c r="AW193" i="1"/>
  <c r="T193" i="1"/>
  <c r="AW194" i="1"/>
  <c r="T194" i="1"/>
  <c r="AW195" i="1"/>
  <c r="T195" i="1"/>
  <c r="AW196" i="1"/>
  <c r="AN196" i="1"/>
  <c r="AJ196" i="1" s="1"/>
  <c r="T196" i="1"/>
  <c r="AW197" i="1"/>
  <c r="U197" i="1" s="1"/>
  <c r="T197" i="1"/>
  <c r="AW198" i="1"/>
  <c r="T198" i="1"/>
  <c r="AW199" i="1"/>
  <c r="T199" i="1"/>
  <c r="AW200" i="1"/>
  <c r="T200" i="1"/>
  <c r="AW201" i="1"/>
  <c r="T201" i="1"/>
  <c r="AW202" i="1"/>
  <c r="T202" i="1"/>
  <c r="AW204" i="1"/>
  <c r="T204" i="1"/>
  <c r="AW206" i="1"/>
  <c r="T206" i="1"/>
  <c r="AW208" i="1"/>
  <c r="T208" i="1"/>
  <c r="AW210" i="1"/>
  <c r="T210" i="1"/>
  <c r="AW212" i="1"/>
  <c r="T212" i="1"/>
  <c r="S215" i="1"/>
  <c r="S219" i="1"/>
  <c r="T214" i="1"/>
  <c r="AH215" i="1"/>
  <c r="AH216" i="1"/>
  <c r="AH217" i="1"/>
  <c r="AH218" i="1"/>
  <c r="AH219" i="1"/>
  <c r="AW220" i="1"/>
  <c r="AN220" i="1"/>
  <c r="AJ220" i="1" s="1"/>
  <c r="T220" i="1"/>
  <c r="AW222" i="1"/>
  <c r="AN222" i="1"/>
  <c r="AJ222" i="1" s="1"/>
  <c r="T222" i="1"/>
  <c r="AW224" i="1"/>
  <c r="AN224" i="1"/>
  <c r="AJ224" i="1" s="1"/>
  <c r="T224" i="1"/>
  <c r="AW226" i="1"/>
  <c r="T226" i="1"/>
  <c r="AW228" i="1"/>
  <c r="T228" i="1"/>
  <c r="AW230" i="1"/>
  <c r="T230" i="1"/>
  <c r="BB231" i="1"/>
  <c r="AM231" i="1"/>
  <c r="AI231" i="1" s="1"/>
  <c r="AW231" i="1"/>
  <c r="T231" i="1"/>
  <c r="BB232" i="1"/>
  <c r="AM232" i="1"/>
  <c r="AI232" i="1" s="1"/>
  <c r="AW232" i="1"/>
  <c r="T232" i="1"/>
  <c r="BB233" i="1"/>
  <c r="AM233" i="1"/>
  <c r="AI233" i="1" s="1"/>
  <c r="T233" i="1"/>
  <c r="S234" i="1"/>
  <c r="BB235" i="1"/>
  <c r="AM235" i="1"/>
  <c r="AI235" i="1" s="1"/>
  <c r="T235" i="1"/>
  <c r="S236" i="1"/>
  <c r="T236" i="1"/>
  <c r="T237" i="1"/>
  <c r="S238" i="1"/>
  <c r="T238" i="1"/>
  <c r="T239" i="1"/>
  <c r="S240" i="1"/>
  <c r="T240" i="1"/>
  <c r="AM202" i="1"/>
  <c r="AI202" i="1" s="1"/>
  <c r="AM203" i="1"/>
  <c r="AI203" i="1" s="1"/>
  <c r="AM204" i="1"/>
  <c r="AI204" i="1" s="1"/>
  <c r="AM205" i="1"/>
  <c r="AI205" i="1" s="1"/>
  <c r="AM206" i="1"/>
  <c r="AI206" i="1" s="1"/>
  <c r="AM207" i="1"/>
  <c r="AI207" i="1" s="1"/>
  <c r="AM208" i="1"/>
  <c r="AI208" i="1" s="1"/>
  <c r="AM209" i="1"/>
  <c r="AI209" i="1" s="1"/>
  <c r="AM210" i="1"/>
  <c r="AI210" i="1" s="1"/>
  <c r="AM211" i="1"/>
  <c r="AI211" i="1" s="1"/>
  <c r="AM212" i="1"/>
  <c r="AI212" i="1" s="1"/>
  <c r="AM213" i="1"/>
  <c r="AI213" i="1" s="1"/>
  <c r="AM214" i="1"/>
  <c r="AI214" i="1" s="1"/>
  <c r="AW215" i="1"/>
  <c r="T215" i="1"/>
  <c r="AW216" i="1"/>
  <c r="T216" i="1"/>
  <c r="AW217" i="1"/>
  <c r="T217" i="1"/>
  <c r="AW218" i="1"/>
  <c r="T218" i="1"/>
  <c r="AW219" i="1"/>
  <c r="AN219" i="1"/>
  <c r="AJ219" i="1" s="1"/>
  <c r="T219" i="1"/>
  <c r="S221" i="1"/>
  <c r="AW221" i="1"/>
  <c r="T221" i="1"/>
  <c r="AW223" i="1"/>
  <c r="T223" i="1"/>
  <c r="S225" i="1"/>
  <c r="AW225" i="1"/>
  <c r="T225" i="1"/>
  <c r="AW227" i="1"/>
  <c r="T227" i="1"/>
  <c r="S229" i="1"/>
  <c r="AW229" i="1"/>
  <c r="T229" i="1"/>
  <c r="S232" i="1"/>
  <c r="BB234" i="1"/>
  <c r="AM234" i="1"/>
  <c r="AI234" i="1" s="1"/>
  <c r="T234" i="1"/>
  <c r="BB236" i="1"/>
  <c r="AN2147" i="1" s="1"/>
  <c r="AJ2147" i="1" s="1"/>
  <c r="AM236" i="1"/>
  <c r="AI236" i="1" s="1"/>
  <c r="BB237" i="1"/>
  <c r="AM237" i="1"/>
  <c r="AI237" i="1" s="1"/>
  <c r="BB238" i="1"/>
  <c r="AM238" i="1"/>
  <c r="AI238" i="1" s="1"/>
  <c r="BB239" i="1"/>
  <c r="AM239" i="1"/>
  <c r="AI239" i="1" s="1"/>
  <c r="BB240" i="1"/>
  <c r="AN260" i="1" s="1"/>
  <c r="AJ260" i="1" s="1"/>
  <c r="AM240" i="1"/>
  <c r="AI240" i="1" s="1"/>
  <c r="BB241" i="1"/>
  <c r="AN248" i="1" s="1"/>
  <c r="AJ248" i="1" s="1"/>
  <c r="AM241" i="1"/>
  <c r="AI241" i="1" s="1"/>
  <c r="AN241" i="1"/>
  <c r="AJ241" i="1" s="1"/>
  <c r="S245" i="1"/>
  <c r="AM220" i="1"/>
  <c r="AI220" i="1" s="1"/>
  <c r="AM221" i="1"/>
  <c r="AI221" i="1" s="1"/>
  <c r="AM222" i="1"/>
  <c r="AI222" i="1" s="1"/>
  <c r="AM223" i="1"/>
  <c r="AI223" i="1" s="1"/>
  <c r="AM224" i="1"/>
  <c r="AI224" i="1" s="1"/>
  <c r="AM225" i="1"/>
  <c r="AI225" i="1" s="1"/>
  <c r="AM226" i="1"/>
  <c r="AI226" i="1" s="1"/>
  <c r="AM227" i="1"/>
  <c r="AI227" i="1" s="1"/>
  <c r="AM228" i="1"/>
  <c r="AI228" i="1" s="1"/>
  <c r="AM229" i="1"/>
  <c r="AI229" i="1" s="1"/>
  <c r="AM230" i="1"/>
  <c r="AI230" i="1" s="1"/>
  <c r="AH242" i="1"/>
  <c r="AH243" i="1"/>
  <c r="AH244" i="1"/>
  <c r="AH245" i="1"/>
  <c r="AH246" i="1"/>
  <c r="AW248" i="1"/>
  <c r="T248" i="1"/>
  <c r="S250" i="1"/>
  <c r="AW250" i="1"/>
  <c r="T250" i="1"/>
  <c r="AW252" i="1"/>
  <c r="T252" i="1"/>
  <c r="AW242" i="1"/>
  <c r="T242" i="1"/>
  <c r="AW243" i="1"/>
  <c r="T243" i="1"/>
  <c r="AW244" i="1"/>
  <c r="T244" i="1"/>
  <c r="AW245" i="1"/>
  <c r="AN245" i="1"/>
  <c r="AJ245" i="1" s="1"/>
  <c r="T245" i="1"/>
  <c r="AW246" i="1"/>
  <c r="T246" i="1"/>
  <c r="AB247" i="1"/>
  <c r="AW247" i="1"/>
  <c r="T247" i="1"/>
  <c r="S249" i="1"/>
  <c r="AW249" i="1"/>
  <c r="T249" i="1"/>
  <c r="AW251" i="1"/>
  <c r="T251" i="1"/>
  <c r="S253" i="1"/>
  <c r="T253" i="1"/>
  <c r="AH254" i="1"/>
  <c r="AH255" i="1"/>
  <c r="AH256" i="1"/>
  <c r="AW258" i="1"/>
  <c r="AN258" i="1"/>
  <c r="AJ258" i="1" s="1"/>
  <c r="T258" i="1"/>
  <c r="AW260" i="1"/>
  <c r="T260" i="1"/>
  <c r="AW262" i="1"/>
  <c r="T262" i="1"/>
  <c r="S265" i="1"/>
  <c r="AM247" i="1"/>
  <c r="AI247" i="1" s="1"/>
  <c r="AM248" i="1"/>
  <c r="AI248" i="1" s="1"/>
  <c r="AM249" i="1"/>
  <c r="AI249" i="1" s="1"/>
  <c r="AM250" i="1"/>
  <c r="AI250" i="1" s="1"/>
  <c r="AM251" i="1"/>
  <c r="AI251" i="1" s="1"/>
  <c r="AM252" i="1"/>
  <c r="AI252" i="1" s="1"/>
  <c r="AM253" i="1"/>
  <c r="AI253" i="1" s="1"/>
  <c r="AW253" i="1"/>
  <c r="AN253" i="1"/>
  <c r="AJ253" i="1" s="1"/>
  <c r="AW254" i="1"/>
  <c r="T254" i="1"/>
  <c r="AW255" i="1"/>
  <c r="T255" i="1"/>
  <c r="AW256" i="1"/>
  <c r="T256" i="1"/>
  <c r="AB257" i="1"/>
  <c r="AW257" i="1"/>
  <c r="T257" i="1"/>
  <c r="S259" i="1"/>
  <c r="AW259" i="1"/>
  <c r="T259" i="1"/>
  <c r="AW261" i="1"/>
  <c r="T261" i="1"/>
  <c r="S263" i="1"/>
  <c r="AW263" i="1"/>
  <c r="T263" i="1"/>
  <c r="BB264" i="1"/>
  <c r="AM264" i="1"/>
  <c r="AI264" i="1" s="1"/>
  <c r="AW264" i="1"/>
  <c r="T264" i="1"/>
  <c r="BB265" i="1"/>
  <c r="AM265" i="1"/>
  <c r="AI265" i="1" s="1"/>
  <c r="AW265" i="1"/>
  <c r="T265" i="1"/>
  <c r="BB266" i="1"/>
  <c r="AM266" i="1"/>
  <c r="AI266" i="1" s="1"/>
  <c r="AM257" i="1"/>
  <c r="AI257" i="1" s="1"/>
  <c r="AM258" i="1"/>
  <c r="AI258" i="1" s="1"/>
  <c r="AM259" i="1"/>
  <c r="AI259" i="1" s="1"/>
  <c r="AM260" i="1"/>
  <c r="AI260" i="1" s="1"/>
  <c r="AM261" i="1"/>
  <c r="AI261" i="1" s="1"/>
  <c r="AM262" i="1"/>
  <c r="AI262" i="1" s="1"/>
  <c r="AM263" i="1"/>
  <c r="AI263" i="1" s="1"/>
  <c r="AW266" i="1"/>
  <c r="AM268" i="1"/>
  <c r="AI268" i="1" s="1"/>
  <c r="AM276" i="1"/>
  <c r="AI276" i="1" s="1"/>
  <c r="AH266" i="1"/>
  <c r="AM267" i="1"/>
  <c r="AI267" i="1" s="1"/>
  <c r="T267" i="1"/>
  <c r="S268" i="1"/>
  <c r="T268" i="1"/>
  <c r="AM269" i="1"/>
  <c r="AI269" i="1" s="1"/>
  <c r="AM270" i="1"/>
  <c r="AI270" i="1" s="1"/>
  <c r="AM274" i="1"/>
  <c r="AI274" i="1" s="1"/>
  <c r="AB270" i="1"/>
  <c r="R270" i="1"/>
  <c r="S270" i="1" s="1"/>
  <c r="T270" i="1"/>
  <c r="Y271" i="1"/>
  <c r="AH272" i="1"/>
  <c r="AE273" i="1"/>
  <c r="AB274" i="1"/>
  <c r="S275" i="1"/>
  <c r="Y275" i="1"/>
  <c r="AM275" i="1"/>
  <c r="AI275" i="1" s="1"/>
  <c r="AH276" i="1"/>
  <c r="R276" i="1"/>
  <c r="S276" i="1" s="1"/>
  <c r="T276" i="1"/>
  <c r="AM271" i="1"/>
  <c r="AI271" i="1" s="1"/>
  <c r="R272" i="1"/>
  <c r="S272" i="1" s="1"/>
  <c r="S273" i="1"/>
  <c r="AM273" i="1"/>
  <c r="AI273" i="1" s="1"/>
  <c r="R274" i="1"/>
  <c r="S274" i="1" s="1"/>
  <c r="S277" i="1"/>
  <c r="AM277" i="1"/>
  <c r="AI277" i="1" s="1"/>
  <c r="AM278" i="1"/>
  <c r="AI278" i="1" s="1"/>
  <c r="R278" i="1"/>
  <c r="S278" i="1" s="1"/>
  <c r="T278" i="1"/>
  <c r="AN1929" i="1" l="1"/>
  <c r="AJ1929" i="1" s="1"/>
  <c r="AN1931" i="1"/>
  <c r="AJ1931" i="1" s="1"/>
  <c r="AN1945" i="1"/>
  <c r="AJ1945" i="1" s="1"/>
  <c r="AN1947" i="1"/>
  <c r="AJ1947" i="1" s="1"/>
  <c r="AN1949" i="1"/>
  <c r="AJ1949" i="1" s="1"/>
  <c r="AN1951" i="1"/>
  <c r="AJ1951" i="1" s="1"/>
  <c r="AN2041" i="1"/>
  <c r="AJ2041" i="1" s="1"/>
  <c r="AN2055" i="1"/>
  <c r="AJ2055" i="1" s="1"/>
  <c r="AN2083" i="1"/>
  <c r="AJ2083" i="1" s="1"/>
  <c r="AN2085" i="1"/>
  <c r="AJ2085" i="1" s="1"/>
  <c r="AN2087" i="1"/>
  <c r="AJ2087" i="1" s="1"/>
  <c r="AN2091" i="1"/>
  <c r="AJ2091" i="1" s="1"/>
  <c r="AN2101" i="1"/>
  <c r="AJ2101" i="1" s="1"/>
  <c r="AN2103" i="1"/>
  <c r="AJ2103" i="1" s="1"/>
  <c r="AN2107" i="1"/>
  <c r="AJ2107" i="1" s="1"/>
  <c r="AN2109" i="1"/>
  <c r="AJ2109" i="1" s="1"/>
  <c r="AN2112" i="1"/>
  <c r="AJ2112" i="1" s="1"/>
  <c r="AN2113" i="1"/>
  <c r="AJ2113" i="1" s="1"/>
  <c r="AN189" i="1"/>
  <c r="AJ189" i="1" s="1"/>
  <c r="AN187" i="1"/>
  <c r="AJ187" i="1" s="1"/>
  <c r="AN185" i="1"/>
  <c r="AJ185" i="1" s="1"/>
  <c r="AN183" i="1"/>
  <c r="AJ183" i="1" s="1"/>
  <c r="AN179" i="1"/>
  <c r="AJ179" i="1" s="1"/>
  <c r="AN177" i="1"/>
  <c r="AJ177" i="1" s="1"/>
  <c r="AN175" i="1"/>
  <c r="AJ175" i="1" s="1"/>
  <c r="AN173" i="1"/>
  <c r="AJ173" i="1" s="1"/>
  <c r="AN171" i="1"/>
  <c r="AJ171" i="1" s="1"/>
  <c r="AN169" i="1"/>
  <c r="AJ169" i="1" s="1"/>
  <c r="AN167" i="1"/>
  <c r="AJ167" i="1" s="1"/>
  <c r="AN165" i="1"/>
  <c r="AJ165" i="1" s="1"/>
  <c r="AN163" i="1"/>
  <c r="AJ163" i="1" s="1"/>
  <c r="U146" i="1"/>
  <c r="AN145" i="1"/>
  <c r="AJ145" i="1" s="1"/>
  <c r="AN123" i="1"/>
  <c r="AJ123" i="1" s="1"/>
  <c r="AN124" i="1"/>
  <c r="AJ124" i="1" s="1"/>
  <c r="AN230" i="1"/>
  <c r="AJ230" i="1" s="1"/>
  <c r="AN100" i="1"/>
  <c r="AJ100" i="1" s="1"/>
  <c r="U51" i="1"/>
  <c r="U49" i="1"/>
  <c r="AN47" i="1"/>
  <c r="AJ47" i="1" s="1"/>
  <c r="U37" i="1"/>
  <c r="AN33" i="1"/>
  <c r="AJ33" i="1" s="1"/>
  <c r="U21" i="1"/>
  <c r="AN17" i="1"/>
  <c r="AJ17" i="1" s="1"/>
  <c r="AN1917" i="1"/>
  <c r="AJ1917" i="1" s="1"/>
  <c r="AN1919" i="1"/>
  <c r="AJ1919" i="1" s="1"/>
  <c r="AN1923" i="1"/>
  <c r="AJ1923" i="1" s="1"/>
  <c r="AN1939" i="1"/>
  <c r="AJ1939" i="1" s="1"/>
  <c r="AN1941" i="1"/>
  <c r="AJ1941" i="1" s="1"/>
  <c r="AN1959" i="1"/>
  <c r="AJ1959" i="1" s="1"/>
  <c r="AN1961" i="1"/>
  <c r="AJ1961" i="1" s="1"/>
  <c r="AN1963" i="1"/>
  <c r="AJ1963" i="1" s="1"/>
  <c r="AN1967" i="1"/>
  <c r="AJ1967" i="1" s="1"/>
  <c r="AN1969" i="1"/>
  <c r="AJ1969" i="1" s="1"/>
  <c r="AN1971" i="1"/>
  <c r="AJ1971" i="1" s="1"/>
  <c r="AN1977" i="1"/>
  <c r="AJ1977" i="1" s="1"/>
  <c r="AN1979" i="1"/>
  <c r="AJ1979" i="1" s="1"/>
  <c r="AN1981" i="1"/>
  <c r="AJ1981" i="1" s="1"/>
  <c r="AN1985" i="1"/>
  <c r="AJ1985" i="1" s="1"/>
  <c r="AN1987" i="1"/>
  <c r="AJ1987" i="1" s="1"/>
  <c r="AN1989" i="1"/>
  <c r="AJ1989" i="1" s="1"/>
  <c r="AN1993" i="1"/>
  <c r="AJ1993" i="1" s="1"/>
  <c r="AN1997" i="1"/>
  <c r="AJ1997" i="1" s="1"/>
  <c r="AN1999" i="1"/>
  <c r="AJ1999" i="1" s="1"/>
  <c r="AN2001" i="1"/>
  <c r="AJ2001" i="1" s="1"/>
  <c r="AN2003" i="1"/>
  <c r="AJ2003" i="1" s="1"/>
  <c r="AN2005" i="1"/>
  <c r="AJ2005" i="1" s="1"/>
  <c r="AN2007" i="1"/>
  <c r="AJ2007" i="1" s="1"/>
  <c r="AN2013" i="1"/>
  <c r="AJ2013" i="1" s="1"/>
  <c r="AN2015" i="1"/>
  <c r="AJ2015" i="1" s="1"/>
  <c r="AN2017" i="1"/>
  <c r="AJ2017" i="1" s="1"/>
  <c r="AN2019" i="1"/>
  <c r="AJ2019" i="1" s="1"/>
  <c r="AN2021" i="1"/>
  <c r="AJ2021" i="1" s="1"/>
  <c r="AN2023" i="1"/>
  <c r="AJ2023" i="1" s="1"/>
  <c r="AN2029" i="1"/>
  <c r="AJ2029" i="1" s="1"/>
  <c r="AN2031" i="1"/>
  <c r="AJ2031" i="1" s="1"/>
  <c r="AN2033" i="1"/>
  <c r="AJ2033" i="1" s="1"/>
  <c r="AN2097" i="1"/>
  <c r="AJ2097" i="1" s="1"/>
  <c r="AN2119" i="1"/>
  <c r="AJ2119" i="1" s="1"/>
  <c r="AN2121" i="1"/>
  <c r="AJ2121" i="1" s="1"/>
  <c r="AN2123" i="1"/>
  <c r="AJ2123" i="1" s="1"/>
  <c r="AN2125" i="1"/>
  <c r="AJ2125" i="1" s="1"/>
  <c r="AN2127" i="1"/>
  <c r="AJ2127" i="1" s="1"/>
  <c r="AN2219" i="1"/>
  <c r="AJ2219" i="1" s="1"/>
  <c r="AN2221" i="1"/>
  <c r="AJ2221" i="1" s="1"/>
  <c r="AN2241" i="1"/>
  <c r="AJ2241" i="1" s="1"/>
  <c r="AN2283" i="1"/>
  <c r="AJ2283" i="1" s="1"/>
  <c r="AN2285" i="1"/>
  <c r="AJ2285" i="1" s="1"/>
  <c r="AN2287" i="1"/>
  <c r="AJ2287" i="1" s="1"/>
  <c r="AN2291" i="1"/>
  <c r="AJ2291" i="1" s="1"/>
  <c r="AN2297" i="1"/>
  <c r="AJ2297" i="1" s="1"/>
  <c r="AN2299" i="1"/>
  <c r="AJ2299" i="1" s="1"/>
  <c r="AN2301" i="1"/>
  <c r="AJ2301" i="1" s="1"/>
  <c r="AN2303" i="1"/>
  <c r="AJ2303" i="1" s="1"/>
  <c r="AN2305" i="1"/>
  <c r="AJ2305" i="1" s="1"/>
  <c r="AN2313" i="1"/>
  <c r="AJ2313" i="1" s="1"/>
  <c r="AN2315" i="1"/>
  <c r="AJ2315" i="1" s="1"/>
  <c r="AN2317" i="1"/>
  <c r="AJ2317" i="1" s="1"/>
  <c r="AN2321" i="1"/>
  <c r="AJ2321" i="1" s="1"/>
  <c r="AN2323" i="1"/>
  <c r="AJ2323" i="1" s="1"/>
  <c r="AN2333" i="1"/>
  <c r="AJ2333" i="1" s="1"/>
  <c r="AN2343" i="1"/>
  <c r="AJ2343" i="1" s="1"/>
  <c r="AN2349" i="1"/>
  <c r="AJ2349" i="1" s="1"/>
  <c r="AN2355" i="1"/>
  <c r="AJ2355" i="1" s="1"/>
  <c r="AN2357" i="1"/>
  <c r="AJ2357" i="1" s="1"/>
  <c r="AN2361" i="1"/>
  <c r="AJ2361" i="1" s="1"/>
  <c r="AN2365" i="1"/>
  <c r="AJ2365" i="1" s="1"/>
  <c r="AN2367" i="1"/>
  <c r="AJ2367" i="1" s="1"/>
  <c r="AN2369" i="1"/>
  <c r="AJ2369" i="1" s="1"/>
  <c r="AN2373" i="1"/>
  <c r="AJ2373" i="1" s="1"/>
  <c r="AN2377" i="1"/>
  <c r="AJ2377" i="1" s="1"/>
  <c r="AN2383" i="1"/>
  <c r="AJ2383" i="1" s="1"/>
  <c r="AN2385" i="1"/>
  <c r="AJ2385" i="1" s="1"/>
  <c r="AN2387" i="1"/>
  <c r="AJ2387" i="1" s="1"/>
  <c r="AN2395" i="1"/>
  <c r="AJ2395" i="1" s="1"/>
  <c r="AN2399" i="1"/>
  <c r="AJ2399" i="1" s="1"/>
  <c r="AN2401" i="1"/>
  <c r="AJ2401" i="1" s="1"/>
  <c r="AN2403" i="1"/>
  <c r="AJ2403" i="1" s="1"/>
  <c r="AN2407" i="1"/>
  <c r="AJ2407" i="1" s="1"/>
  <c r="AN2415" i="1"/>
  <c r="AJ2415" i="1" s="1"/>
  <c r="AN2417" i="1"/>
  <c r="AJ2417" i="1" s="1"/>
  <c r="AN2442" i="1"/>
  <c r="AJ2442" i="1" s="1"/>
  <c r="AN2449" i="1"/>
  <c r="AJ2449" i="1" s="1"/>
  <c r="AN2458" i="1"/>
  <c r="AJ2458" i="1" s="1"/>
  <c r="AN2462" i="1"/>
  <c r="AJ2462" i="1" s="1"/>
  <c r="AN2468" i="1"/>
  <c r="AJ2468" i="1" s="1"/>
  <c r="AN2490" i="1"/>
  <c r="AJ2490" i="1" s="1"/>
  <c r="AN2495" i="1"/>
  <c r="AJ2495" i="1" s="1"/>
  <c r="AN2498" i="1"/>
  <c r="AJ2498" i="1" s="1"/>
  <c r="AN2506" i="1"/>
  <c r="AJ2506" i="1" s="1"/>
  <c r="AN1926" i="1"/>
  <c r="AJ1926" i="1" s="1"/>
  <c r="AN1930" i="1"/>
  <c r="AJ1930" i="1" s="1"/>
  <c r="AN1948" i="1"/>
  <c r="AJ1948" i="1" s="1"/>
  <c r="AN1994" i="1"/>
  <c r="AJ1994" i="1" s="1"/>
  <c r="AN1998" i="1"/>
  <c r="AJ1998" i="1" s="1"/>
  <c r="AN2032" i="1"/>
  <c r="AJ2032" i="1" s="1"/>
  <c r="AN2035" i="1"/>
  <c r="AJ2035" i="1" s="1"/>
  <c r="AN2066" i="1"/>
  <c r="AJ2066" i="1" s="1"/>
  <c r="AN2068" i="1"/>
  <c r="AJ2068" i="1" s="1"/>
  <c r="AN2070" i="1"/>
  <c r="AJ2070" i="1" s="1"/>
  <c r="AN2072" i="1"/>
  <c r="AJ2072" i="1" s="1"/>
  <c r="AN2074" i="1"/>
  <c r="AJ2074" i="1" s="1"/>
  <c r="AN2076" i="1"/>
  <c r="AJ2076" i="1" s="1"/>
  <c r="AN2078" i="1"/>
  <c r="AJ2078" i="1" s="1"/>
  <c r="AN2080" i="1"/>
  <c r="AJ2080" i="1" s="1"/>
  <c r="AN2082" i="1"/>
  <c r="AJ2082" i="1" s="1"/>
  <c r="AN2084" i="1"/>
  <c r="AJ2084" i="1" s="1"/>
  <c r="AN2086" i="1"/>
  <c r="AJ2086" i="1" s="1"/>
  <c r="AN2088" i="1"/>
  <c r="AJ2088" i="1" s="1"/>
  <c r="AN2090" i="1"/>
  <c r="AJ2090" i="1" s="1"/>
  <c r="AN2092" i="1"/>
  <c r="AJ2092" i="1" s="1"/>
  <c r="AN2094" i="1"/>
  <c r="AJ2094" i="1" s="1"/>
  <c r="AN2096" i="1"/>
  <c r="AJ2096" i="1" s="1"/>
  <c r="AN2100" i="1"/>
  <c r="AJ2100" i="1" s="1"/>
  <c r="AN2110" i="1"/>
  <c r="AJ2110" i="1" s="1"/>
  <c r="AN2146" i="1"/>
  <c r="AJ2146" i="1" s="1"/>
  <c r="AN2148" i="1"/>
  <c r="AJ2148" i="1" s="1"/>
  <c r="AN2150" i="1"/>
  <c r="AJ2150" i="1" s="1"/>
  <c r="AN2156" i="1"/>
  <c r="AJ2156" i="1" s="1"/>
  <c r="AN2158" i="1"/>
  <c r="AJ2158" i="1" s="1"/>
  <c r="AN2160" i="1"/>
  <c r="AJ2160" i="1" s="1"/>
  <c r="AN2192" i="1"/>
  <c r="AJ2192" i="1" s="1"/>
  <c r="AN2198" i="1"/>
  <c r="AJ2198" i="1" s="1"/>
  <c r="AN2214" i="1"/>
  <c r="AJ2214" i="1" s="1"/>
  <c r="AN2224" i="1"/>
  <c r="AJ2224" i="1" s="1"/>
  <c r="AN2240" i="1"/>
  <c r="AJ2240" i="1" s="1"/>
  <c r="AN2252" i="1"/>
  <c r="AJ2252" i="1" s="1"/>
  <c r="AN2254" i="1"/>
  <c r="AJ2254" i="1" s="1"/>
  <c r="AN2256" i="1"/>
  <c r="AJ2256" i="1" s="1"/>
  <c r="AN2258" i="1"/>
  <c r="AJ2258" i="1" s="1"/>
  <c r="AN2260" i="1"/>
  <c r="AJ2260" i="1" s="1"/>
  <c r="AN2264" i="1"/>
  <c r="AJ2264" i="1" s="1"/>
  <c r="AN2266" i="1"/>
  <c r="AJ2266" i="1" s="1"/>
  <c r="AN2268" i="1"/>
  <c r="AJ2268" i="1" s="1"/>
  <c r="AN2270" i="1"/>
  <c r="AJ2270" i="1" s="1"/>
  <c r="AN2274" i="1"/>
  <c r="AJ2274" i="1" s="1"/>
  <c r="AN2276" i="1"/>
  <c r="AJ2276" i="1" s="1"/>
  <c r="AN2278" i="1"/>
  <c r="AJ2278" i="1" s="1"/>
  <c r="AN2280" i="1"/>
  <c r="AJ2280" i="1" s="1"/>
  <c r="AN2282" i="1"/>
  <c r="AJ2282" i="1" s="1"/>
  <c r="AN2284" i="1"/>
  <c r="AJ2284" i="1" s="1"/>
  <c r="AN2286" i="1"/>
  <c r="AJ2286" i="1" s="1"/>
  <c r="AN2288" i="1"/>
  <c r="AJ2288" i="1" s="1"/>
  <c r="AN2290" i="1"/>
  <c r="AJ2290" i="1" s="1"/>
  <c r="AN2292" i="1"/>
  <c r="AJ2292" i="1" s="1"/>
  <c r="AN2294" i="1"/>
  <c r="AJ2294" i="1" s="1"/>
  <c r="AN2302" i="1"/>
  <c r="AJ2302" i="1" s="1"/>
  <c r="AN2304" i="1"/>
  <c r="AJ2304" i="1" s="1"/>
  <c r="AN2306" i="1"/>
  <c r="AJ2306" i="1" s="1"/>
  <c r="AN2308" i="1"/>
  <c r="AJ2308" i="1" s="1"/>
  <c r="AN2310" i="1"/>
  <c r="AJ2310" i="1" s="1"/>
  <c r="AN2314" i="1"/>
  <c r="AJ2314" i="1" s="1"/>
  <c r="AN2316" i="1"/>
  <c r="AJ2316" i="1" s="1"/>
  <c r="AN2318" i="1"/>
  <c r="AJ2318" i="1" s="1"/>
  <c r="AN2334" i="1"/>
  <c r="AJ2334" i="1" s="1"/>
  <c r="AN2350" i="1"/>
  <c r="AJ2350" i="1" s="1"/>
  <c r="AN2352" i="1"/>
  <c r="AJ2352" i="1" s="1"/>
  <c r="AN2354" i="1"/>
  <c r="AJ2354" i="1" s="1"/>
  <c r="AN2358" i="1"/>
  <c r="AJ2358" i="1" s="1"/>
  <c r="AN2360" i="1"/>
  <c r="AJ2360" i="1" s="1"/>
  <c r="AN2362" i="1"/>
  <c r="AJ2362" i="1" s="1"/>
  <c r="AN2364" i="1"/>
  <c r="AJ2364" i="1" s="1"/>
  <c r="AN2368" i="1"/>
  <c r="AJ2368" i="1" s="1"/>
  <c r="AN2374" i="1"/>
  <c r="AJ2374" i="1" s="1"/>
  <c r="AN2376" i="1"/>
  <c r="AJ2376" i="1" s="1"/>
  <c r="AN2402" i="1"/>
  <c r="AJ2402" i="1" s="1"/>
  <c r="AN2434" i="1"/>
  <c r="AJ2434" i="1" s="1"/>
  <c r="AN2443" i="1"/>
  <c r="AJ2443" i="1" s="1"/>
  <c r="AN2445" i="1"/>
  <c r="AJ2445" i="1" s="1"/>
  <c r="AN2448" i="1"/>
  <c r="AJ2448" i="1" s="1"/>
  <c r="AN2455" i="1"/>
  <c r="AJ2455" i="1" s="1"/>
  <c r="AN2457" i="1"/>
  <c r="AJ2457" i="1" s="1"/>
  <c r="AN2459" i="1"/>
  <c r="AJ2459" i="1" s="1"/>
  <c r="AN2461" i="1"/>
  <c r="AJ2461" i="1" s="1"/>
  <c r="AN2465" i="1"/>
  <c r="AJ2465" i="1" s="1"/>
  <c r="AN2496" i="1"/>
  <c r="AJ2496" i="1" s="1"/>
  <c r="AN2505" i="1"/>
  <c r="AJ2505" i="1" s="1"/>
  <c r="AN2507" i="1"/>
  <c r="AJ2507" i="1" s="1"/>
  <c r="AN1924" i="1"/>
  <c r="AJ1924" i="1" s="1"/>
  <c r="AN1922" i="1"/>
  <c r="AJ1922" i="1" s="1"/>
  <c r="AN1920" i="1"/>
  <c r="AJ1920" i="1" s="1"/>
  <c r="AN1914" i="1"/>
  <c r="AJ1914" i="1" s="1"/>
  <c r="AN1912" i="1"/>
  <c r="AJ1912" i="1" s="1"/>
  <c r="AN1910" i="1"/>
  <c r="AJ1910" i="1" s="1"/>
  <c r="AN1902" i="1"/>
  <c r="AJ1902" i="1" s="1"/>
  <c r="AN1896" i="1"/>
  <c r="AJ1896" i="1" s="1"/>
  <c r="AN1894" i="1"/>
  <c r="AJ1894" i="1" s="1"/>
  <c r="AN1888" i="1"/>
  <c r="AJ1888" i="1" s="1"/>
  <c r="AN1880" i="1"/>
  <c r="AJ1880" i="1" s="1"/>
  <c r="AN1876" i="1"/>
  <c r="AJ1876" i="1" s="1"/>
  <c r="AN1874" i="1"/>
  <c r="AJ1874" i="1" s="1"/>
  <c r="AN1872" i="1"/>
  <c r="AJ1872" i="1" s="1"/>
  <c r="AN1870" i="1"/>
  <c r="AJ1870" i="1" s="1"/>
  <c r="AN1868" i="1"/>
  <c r="AJ1868" i="1" s="1"/>
  <c r="AN1864" i="1"/>
  <c r="AJ1864" i="1" s="1"/>
  <c r="AN1862" i="1"/>
  <c r="AJ1862" i="1" s="1"/>
  <c r="AN1860" i="1"/>
  <c r="AJ1860" i="1" s="1"/>
  <c r="AN1858" i="1"/>
  <c r="AJ1858" i="1" s="1"/>
  <c r="AN1854" i="1"/>
  <c r="AJ1854" i="1" s="1"/>
  <c r="AN1844" i="1"/>
  <c r="AJ1844" i="1" s="1"/>
  <c r="AN1842" i="1"/>
  <c r="AJ1842" i="1" s="1"/>
  <c r="AN1840" i="1"/>
  <c r="AJ1840" i="1" s="1"/>
  <c r="AN1838" i="1"/>
  <c r="AJ1838" i="1" s="1"/>
  <c r="AN1836" i="1"/>
  <c r="AJ1836" i="1" s="1"/>
  <c r="AN1832" i="1"/>
  <c r="AJ1832" i="1" s="1"/>
  <c r="AN1830" i="1"/>
  <c r="AJ1830" i="1" s="1"/>
  <c r="AN1828" i="1"/>
  <c r="AJ1828" i="1" s="1"/>
  <c r="AN1824" i="1"/>
  <c r="AJ1824" i="1" s="1"/>
  <c r="AN1820" i="1"/>
  <c r="AJ1820" i="1" s="1"/>
  <c r="AN1818" i="1"/>
  <c r="AJ1818" i="1" s="1"/>
  <c r="AN1816" i="1"/>
  <c r="AJ1816" i="1" s="1"/>
  <c r="AN1812" i="1"/>
  <c r="AJ1812" i="1" s="1"/>
  <c r="AN1810" i="1"/>
  <c r="AJ1810" i="1" s="1"/>
  <c r="AN1808" i="1"/>
  <c r="AJ1808" i="1" s="1"/>
  <c r="AN1806" i="1"/>
  <c r="AJ1806" i="1" s="1"/>
  <c r="AN1804" i="1"/>
  <c r="AJ1804" i="1" s="1"/>
  <c r="AN1802" i="1"/>
  <c r="AJ1802" i="1" s="1"/>
  <c r="AN1800" i="1"/>
  <c r="AJ1800" i="1" s="1"/>
  <c r="AN1798" i="1"/>
  <c r="AJ1798" i="1" s="1"/>
  <c r="AN1796" i="1"/>
  <c r="AJ1796" i="1" s="1"/>
  <c r="AN1794" i="1"/>
  <c r="AJ1794" i="1" s="1"/>
  <c r="AN1792" i="1"/>
  <c r="AJ1792" i="1" s="1"/>
  <c r="AN1790" i="1"/>
  <c r="AJ1790" i="1" s="1"/>
  <c r="AN1788" i="1"/>
  <c r="AJ1788" i="1" s="1"/>
  <c r="AN1786" i="1"/>
  <c r="AJ1786" i="1" s="1"/>
  <c r="AN1784" i="1"/>
  <c r="AJ1784" i="1" s="1"/>
  <c r="AN1782" i="1"/>
  <c r="AJ1782" i="1" s="1"/>
  <c r="AN1780" i="1"/>
  <c r="AJ1780" i="1" s="1"/>
  <c r="AN1778" i="1"/>
  <c r="AJ1778" i="1" s="1"/>
  <c r="AN1776" i="1"/>
  <c r="AJ1776" i="1" s="1"/>
  <c r="AN1774" i="1"/>
  <c r="AJ1774" i="1" s="1"/>
  <c r="AN1772" i="1"/>
  <c r="AJ1772" i="1" s="1"/>
  <c r="AN1770" i="1"/>
  <c r="AJ1770" i="1" s="1"/>
  <c r="AN1768" i="1"/>
  <c r="AJ1768" i="1" s="1"/>
  <c r="AN1766" i="1"/>
  <c r="AJ1766" i="1" s="1"/>
  <c r="AN1764" i="1"/>
  <c r="AJ1764" i="1" s="1"/>
  <c r="AN1760" i="1"/>
  <c r="AJ1760" i="1" s="1"/>
  <c r="AN1758" i="1"/>
  <c r="AJ1758" i="1" s="1"/>
  <c r="AN1756" i="1"/>
  <c r="AJ1756" i="1" s="1"/>
  <c r="AN1754" i="1"/>
  <c r="AJ1754" i="1" s="1"/>
  <c r="AN1752" i="1"/>
  <c r="AJ1752" i="1" s="1"/>
  <c r="AN1750" i="1"/>
  <c r="AJ1750" i="1" s="1"/>
  <c r="AN1748" i="1"/>
  <c r="AJ1748" i="1" s="1"/>
  <c r="AN1744" i="1"/>
  <c r="AJ1744" i="1" s="1"/>
  <c r="AN1742" i="1"/>
  <c r="AJ1742" i="1" s="1"/>
  <c r="AN1740" i="1"/>
  <c r="AJ1740" i="1" s="1"/>
  <c r="AN1738" i="1"/>
  <c r="AJ1738" i="1" s="1"/>
  <c r="AN1736" i="1"/>
  <c r="AJ1736" i="1" s="1"/>
  <c r="AN1734" i="1"/>
  <c r="AJ1734" i="1" s="1"/>
  <c r="AN1732" i="1"/>
  <c r="AJ1732" i="1" s="1"/>
  <c r="AN1730" i="1"/>
  <c r="AJ1730" i="1" s="1"/>
  <c r="AN1728" i="1"/>
  <c r="AJ1728" i="1" s="1"/>
  <c r="AN1726" i="1"/>
  <c r="AJ1726" i="1" s="1"/>
  <c r="AN1724" i="1"/>
  <c r="AJ1724" i="1" s="1"/>
  <c r="AN1722" i="1"/>
  <c r="AJ1722" i="1" s="1"/>
  <c r="AN1720" i="1"/>
  <c r="AJ1720" i="1" s="1"/>
  <c r="AN1718" i="1"/>
  <c r="AJ1718" i="1" s="1"/>
  <c r="AN1716" i="1"/>
  <c r="AJ1716" i="1" s="1"/>
  <c r="AN1714" i="1"/>
  <c r="AJ1714" i="1" s="1"/>
  <c r="AN1712" i="1"/>
  <c r="AJ1712" i="1" s="1"/>
  <c r="AN1710" i="1"/>
  <c r="AJ1710" i="1" s="1"/>
  <c r="AN1708" i="1"/>
  <c r="AJ1708" i="1" s="1"/>
  <c r="AN1706" i="1"/>
  <c r="AJ1706" i="1" s="1"/>
  <c r="AN1704" i="1"/>
  <c r="AJ1704" i="1" s="1"/>
  <c r="AN1698" i="1"/>
  <c r="AJ1698" i="1" s="1"/>
  <c r="AN1690" i="1"/>
  <c r="AJ1690" i="1" s="1"/>
  <c r="AN1686" i="1"/>
  <c r="AJ1686" i="1" s="1"/>
  <c r="AN1684" i="1"/>
  <c r="AJ1684" i="1" s="1"/>
  <c r="AN1682" i="1"/>
  <c r="AJ1682" i="1" s="1"/>
  <c r="AN1680" i="1"/>
  <c r="AJ1680" i="1" s="1"/>
  <c r="AN1678" i="1"/>
  <c r="AJ1678" i="1" s="1"/>
  <c r="AN1676" i="1"/>
  <c r="AJ1676" i="1" s="1"/>
  <c r="AN1669" i="1"/>
  <c r="AJ1669" i="1" s="1"/>
  <c r="AN1667" i="1"/>
  <c r="AJ1667" i="1" s="1"/>
  <c r="AN1655" i="1"/>
  <c r="AJ1655" i="1" s="1"/>
  <c r="AN1647" i="1"/>
  <c r="AJ1647" i="1" s="1"/>
  <c r="AN1626" i="1"/>
  <c r="AJ1626" i="1" s="1"/>
  <c r="AN1623" i="1"/>
  <c r="AJ1623" i="1" s="1"/>
  <c r="AN1621" i="1"/>
  <c r="AJ1621" i="1" s="1"/>
  <c r="AN1619" i="1"/>
  <c r="AJ1619" i="1" s="1"/>
  <c r="AN1615" i="1"/>
  <c r="AJ1615" i="1" s="1"/>
  <c r="AN1915" i="1"/>
  <c r="AJ1915" i="1" s="1"/>
  <c r="AN1913" i="1"/>
  <c r="AJ1913" i="1" s="1"/>
  <c r="AN1903" i="1"/>
  <c r="AJ1903" i="1" s="1"/>
  <c r="AN1897" i="1"/>
  <c r="AJ1897" i="1" s="1"/>
  <c r="AN1889" i="1"/>
  <c r="AJ1889" i="1" s="1"/>
  <c r="AN1881" i="1"/>
  <c r="AJ1881" i="1" s="1"/>
  <c r="AN1875" i="1"/>
  <c r="AJ1875" i="1" s="1"/>
  <c r="AN1873" i="1"/>
  <c r="AJ1873" i="1" s="1"/>
  <c r="AN1871" i="1"/>
  <c r="AJ1871" i="1" s="1"/>
  <c r="AN1865" i="1"/>
  <c r="AJ1865" i="1" s="1"/>
  <c r="AN1863" i="1"/>
  <c r="AJ1863" i="1" s="1"/>
  <c r="AN1861" i="1"/>
  <c r="AJ1861" i="1" s="1"/>
  <c r="AN1855" i="1"/>
  <c r="AJ1855" i="1" s="1"/>
  <c r="AN1853" i="1"/>
  <c r="AJ1853" i="1" s="1"/>
  <c r="AN1851" i="1"/>
  <c r="AJ1851" i="1" s="1"/>
  <c r="AN1849" i="1"/>
  <c r="AJ1849" i="1" s="1"/>
  <c r="AN1847" i="1"/>
  <c r="AJ1847" i="1" s="1"/>
  <c r="AN1841" i="1"/>
  <c r="AJ1841" i="1" s="1"/>
  <c r="AN1839" i="1"/>
  <c r="AJ1839" i="1" s="1"/>
  <c r="AN1837" i="1"/>
  <c r="AJ1837" i="1" s="1"/>
  <c r="AN1835" i="1"/>
  <c r="AJ1835" i="1" s="1"/>
  <c r="AN1833" i="1"/>
  <c r="AJ1833" i="1" s="1"/>
  <c r="AN1829" i="1"/>
  <c r="AJ1829" i="1" s="1"/>
  <c r="AN1827" i="1"/>
  <c r="AJ1827" i="1" s="1"/>
  <c r="AN1825" i="1"/>
  <c r="AJ1825" i="1" s="1"/>
  <c r="AN1823" i="1"/>
  <c r="AJ1823" i="1" s="1"/>
  <c r="AN1821" i="1"/>
  <c r="AJ1821" i="1" s="1"/>
  <c r="AN1817" i="1"/>
  <c r="AJ1817" i="1" s="1"/>
  <c r="AN1815" i="1"/>
  <c r="AJ1815" i="1" s="1"/>
  <c r="AN1813" i="1"/>
  <c r="AJ1813" i="1" s="1"/>
  <c r="AN1805" i="1"/>
  <c r="AJ1805" i="1" s="1"/>
  <c r="AN1801" i="1"/>
  <c r="AJ1801" i="1" s="1"/>
  <c r="AN1799" i="1"/>
  <c r="AJ1799" i="1" s="1"/>
  <c r="AN1797" i="1"/>
  <c r="AJ1797" i="1" s="1"/>
  <c r="AN1791" i="1"/>
  <c r="AJ1791" i="1" s="1"/>
  <c r="AN1787" i="1"/>
  <c r="AJ1787" i="1" s="1"/>
  <c r="AN1785" i="1"/>
  <c r="AJ1785" i="1" s="1"/>
  <c r="AN1783" i="1"/>
  <c r="AJ1783" i="1" s="1"/>
  <c r="AN1777" i="1"/>
  <c r="AJ1777" i="1" s="1"/>
  <c r="AN1775" i="1"/>
  <c r="AJ1775" i="1" s="1"/>
  <c r="AN1773" i="1"/>
  <c r="AJ1773" i="1" s="1"/>
  <c r="AN1771" i="1"/>
  <c r="AJ1771" i="1" s="1"/>
  <c r="AN1767" i="1"/>
  <c r="AJ1767" i="1" s="1"/>
  <c r="AN1763" i="1"/>
  <c r="AJ1763" i="1" s="1"/>
  <c r="AN1761" i="1"/>
  <c r="AJ1761" i="1" s="1"/>
  <c r="AN1759" i="1"/>
  <c r="AJ1759" i="1" s="1"/>
  <c r="AN1757" i="1"/>
  <c r="AJ1757" i="1" s="1"/>
  <c r="AN1755" i="1"/>
  <c r="AJ1755" i="1" s="1"/>
  <c r="AN1751" i="1"/>
  <c r="AJ1751" i="1" s="1"/>
  <c r="AN1747" i="1"/>
  <c r="AJ1747" i="1" s="1"/>
  <c r="AN1745" i="1"/>
  <c r="AJ1745" i="1" s="1"/>
  <c r="AN1743" i="1"/>
  <c r="AJ1743" i="1" s="1"/>
  <c r="AN1741" i="1"/>
  <c r="AJ1741" i="1" s="1"/>
  <c r="AN1739" i="1"/>
  <c r="AJ1739" i="1" s="1"/>
  <c r="AN1735" i="1"/>
  <c r="AJ1735" i="1" s="1"/>
  <c r="AN1731" i="1"/>
  <c r="AJ1731" i="1" s="1"/>
  <c r="AN1727" i="1"/>
  <c r="AJ1727" i="1" s="1"/>
  <c r="AN1725" i="1"/>
  <c r="AJ1725" i="1" s="1"/>
  <c r="AN1723" i="1"/>
  <c r="AJ1723" i="1" s="1"/>
  <c r="AN1721" i="1"/>
  <c r="AJ1721" i="1" s="1"/>
  <c r="AN1717" i="1"/>
  <c r="AJ1717" i="1" s="1"/>
  <c r="AN1713" i="1"/>
  <c r="AJ1713" i="1" s="1"/>
  <c r="AN1709" i="1"/>
  <c r="AJ1709" i="1" s="1"/>
  <c r="AN1707" i="1"/>
  <c r="AJ1707" i="1" s="1"/>
  <c r="AN1705" i="1"/>
  <c r="AJ1705" i="1" s="1"/>
  <c r="AN1697" i="1"/>
  <c r="AJ1697" i="1" s="1"/>
  <c r="AN1695" i="1"/>
  <c r="AJ1695" i="1" s="1"/>
  <c r="AN1693" i="1"/>
  <c r="AJ1693" i="1" s="1"/>
  <c r="AN1691" i="1"/>
  <c r="AJ1691" i="1" s="1"/>
  <c r="AN1687" i="1"/>
  <c r="AJ1687" i="1" s="1"/>
  <c r="AN1685" i="1"/>
  <c r="AJ1685" i="1" s="1"/>
  <c r="AN1681" i="1"/>
  <c r="AJ1681" i="1" s="1"/>
  <c r="AN1673" i="1"/>
  <c r="AJ1673" i="1" s="1"/>
  <c r="AN1671" i="1"/>
  <c r="AJ1671" i="1" s="1"/>
  <c r="AN1670" i="1"/>
  <c r="AJ1670" i="1" s="1"/>
  <c r="AN1661" i="1"/>
  <c r="AJ1661" i="1" s="1"/>
  <c r="AN1660" i="1"/>
  <c r="AJ1660" i="1" s="1"/>
  <c r="AN1654" i="1"/>
  <c r="AJ1654" i="1" s="1"/>
  <c r="AN1624" i="1"/>
  <c r="AJ1624" i="1" s="1"/>
  <c r="AN1622" i="1"/>
  <c r="AJ1622" i="1" s="1"/>
  <c r="AN1620" i="1"/>
  <c r="AJ1620" i="1" s="1"/>
  <c r="AN1618" i="1"/>
  <c r="AJ1618" i="1" s="1"/>
  <c r="AN1616" i="1"/>
  <c r="AJ1616" i="1" s="1"/>
  <c r="AN1411" i="1"/>
  <c r="AJ1411" i="1" s="1"/>
  <c r="AN1410" i="1"/>
  <c r="AJ1410" i="1" s="1"/>
  <c r="AN1403" i="1"/>
  <c r="AJ1403" i="1" s="1"/>
  <c r="AN1402" i="1"/>
  <c r="AJ1402" i="1" s="1"/>
  <c r="AN1397" i="1"/>
  <c r="AJ1397" i="1" s="1"/>
  <c r="AN1395" i="1"/>
  <c r="AJ1395" i="1" s="1"/>
  <c r="AN1393" i="1"/>
  <c r="AJ1393" i="1" s="1"/>
  <c r="AN1391" i="1"/>
  <c r="AJ1391" i="1" s="1"/>
  <c r="AN1387" i="1"/>
  <c r="AJ1387" i="1" s="1"/>
  <c r="AN1383" i="1"/>
  <c r="AJ1383" i="1" s="1"/>
  <c r="AN1381" i="1"/>
  <c r="AJ1381" i="1" s="1"/>
  <c r="AN1377" i="1"/>
  <c r="AJ1377" i="1" s="1"/>
  <c r="AN1373" i="1"/>
  <c r="AJ1373" i="1" s="1"/>
  <c r="AN1371" i="1"/>
  <c r="AJ1371" i="1" s="1"/>
  <c r="AN1369" i="1"/>
  <c r="AJ1369" i="1" s="1"/>
  <c r="AN1365" i="1"/>
  <c r="AJ1365" i="1" s="1"/>
  <c r="AN1363" i="1"/>
  <c r="AJ1363" i="1" s="1"/>
  <c r="AN1361" i="1"/>
  <c r="AJ1361" i="1" s="1"/>
  <c r="AN1359" i="1"/>
  <c r="AJ1359" i="1" s="1"/>
  <c r="AN1357" i="1"/>
  <c r="AJ1357" i="1" s="1"/>
  <c r="AN1353" i="1"/>
  <c r="AJ1353" i="1" s="1"/>
  <c r="AN1351" i="1"/>
  <c r="AJ1351" i="1" s="1"/>
  <c r="AN1349" i="1"/>
  <c r="AJ1349" i="1" s="1"/>
  <c r="AN1347" i="1"/>
  <c r="AJ1347" i="1" s="1"/>
  <c r="AN1345" i="1"/>
  <c r="AJ1345" i="1" s="1"/>
  <c r="AN1343" i="1"/>
  <c r="AJ1343" i="1" s="1"/>
  <c r="AN1341" i="1"/>
  <c r="AJ1341" i="1" s="1"/>
  <c r="AN1339" i="1"/>
  <c r="AJ1339" i="1" s="1"/>
  <c r="AN1337" i="1"/>
  <c r="AJ1337" i="1" s="1"/>
  <c r="AN1335" i="1"/>
  <c r="AJ1335" i="1" s="1"/>
  <c r="AN1333" i="1"/>
  <c r="AJ1333" i="1" s="1"/>
  <c r="AN1331" i="1"/>
  <c r="AJ1331" i="1" s="1"/>
  <c r="AN1329" i="1"/>
  <c r="AJ1329" i="1" s="1"/>
  <c r="AN1327" i="1"/>
  <c r="AJ1327" i="1" s="1"/>
  <c r="AN1325" i="1"/>
  <c r="AJ1325" i="1" s="1"/>
  <c r="AN1323" i="1"/>
  <c r="AJ1323" i="1" s="1"/>
  <c r="AN1321" i="1"/>
  <c r="AJ1321" i="1" s="1"/>
  <c r="AN1319" i="1"/>
  <c r="AJ1319" i="1" s="1"/>
  <c r="AN1317" i="1"/>
  <c r="AJ1317" i="1" s="1"/>
  <c r="AN1315" i="1"/>
  <c r="AJ1315" i="1" s="1"/>
  <c r="AN1398" i="1"/>
  <c r="AJ1398" i="1" s="1"/>
  <c r="AN1396" i="1"/>
  <c r="AJ1396" i="1" s="1"/>
  <c r="AN1310" i="1"/>
  <c r="AJ1310" i="1" s="1"/>
  <c r="AN1308" i="1"/>
  <c r="AJ1308" i="1" s="1"/>
  <c r="AN1306" i="1"/>
  <c r="AJ1306" i="1" s="1"/>
  <c r="AN1304" i="1"/>
  <c r="AJ1304" i="1" s="1"/>
  <c r="AN1302" i="1"/>
  <c r="AJ1302" i="1" s="1"/>
  <c r="AN1298" i="1"/>
  <c r="AJ1298" i="1" s="1"/>
  <c r="AN1296" i="1"/>
  <c r="AJ1296" i="1" s="1"/>
  <c r="AN1294" i="1"/>
  <c r="AJ1294" i="1" s="1"/>
  <c r="AN1292" i="1"/>
  <c r="AJ1292" i="1" s="1"/>
  <c r="AN1290" i="1"/>
  <c r="AJ1290" i="1" s="1"/>
  <c r="AN1288" i="1"/>
  <c r="AJ1288" i="1" s="1"/>
  <c r="AN1286" i="1"/>
  <c r="AJ1286" i="1" s="1"/>
  <c r="AN1282" i="1"/>
  <c r="AJ1282" i="1" s="1"/>
  <c r="AN1280" i="1"/>
  <c r="AJ1280" i="1" s="1"/>
  <c r="AN1278" i="1"/>
  <c r="AJ1278" i="1" s="1"/>
  <c r="AN1276" i="1"/>
  <c r="AJ1276" i="1" s="1"/>
  <c r="AN1274" i="1"/>
  <c r="AJ1274" i="1" s="1"/>
  <c r="AN1272" i="1"/>
  <c r="AJ1272" i="1" s="1"/>
  <c r="AN1270" i="1"/>
  <c r="AJ1270" i="1" s="1"/>
  <c r="AN1268" i="1"/>
  <c r="AJ1268" i="1" s="1"/>
  <c r="AN1266" i="1"/>
  <c r="AJ1266" i="1" s="1"/>
  <c r="AN1264" i="1"/>
  <c r="AJ1264" i="1" s="1"/>
  <c r="AN1262" i="1"/>
  <c r="AJ1262" i="1" s="1"/>
  <c r="AN1260" i="1"/>
  <c r="AJ1260" i="1" s="1"/>
  <c r="AN1258" i="1"/>
  <c r="AJ1258" i="1" s="1"/>
  <c r="AN1256" i="1"/>
  <c r="AJ1256" i="1" s="1"/>
  <c r="AN1254" i="1"/>
  <c r="AJ1254" i="1" s="1"/>
  <c r="AN1252" i="1"/>
  <c r="AJ1252" i="1" s="1"/>
  <c r="AN1250" i="1"/>
  <c r="AJ1250" i="1" s="1"/>
  <c r="AN1248" i="1"/>
  <c r="AJ1248" i="1" s="1"/>
  <c r="AN1246" i="1"/>
  <c r="AJ1246" i="1" s="1"/>
  <c r="AN1244" i="1"/>
  <c r="AJ1244" i="1" s="1"/>
  <c r="AN1242" i="1"/>
  <c r="AJ1242" i="1" s="1"/>
  <c r="AN1240" i="1"/>
  <c r="AJ1240" i="1" s="1"/>
  <c r="AN1238" i="1"/>
  <c r="AJ1238" i="1" s="1"/>
  <c r="AN1232" i="1"/>
  <c r="AJ1232" i="1" s="1"/>
  <c r="AN1230" i="1"/>
  <c r="AJ1230" i="1" s="1"/>
  <c r="AN1228" i="1"/>
  <c r="AJ1228" i="1" s="1"/>
  <c r="AN1226" i="1"/>
  <c r="AJ1226" i="1" s="1"/>
  <c r="AN1218" i="1"/>
  <c r="AJ1218" i="1" s="1"/>
  <c r="AN1216" i="1"/>
  <c r="AJ1216" i="1" s="1"/>
  <c r="AN1214" i="1"/>
  <c r="AJ1214" i="1" s="1"/>
  <c r="AN1212" i="1"/>
  <c r="AJ1212" i="1" s="1"/>
  <c r="AN1200" i="1"/>
  <c r="AJ1200" i="1" s="1"/>
  <c r="AN1198" i="1"/>
  <c r="AJ1198" i="1" s="1"/>
  <c r="AN1196" i="1"/>
  <c r="AJ1196" i="1" s="1"/>
  <c r="AN1194" i="1"/>
  <c r="AJ1194" i="1" s="1"/>
  <c r="AN1192" i="1"/>
  <c r="AJ1192" i="1" s="1"/>
  <c r="AN1190" i="1"/>
  <c r="AJ1190" i="1" s="1"/>
  <c r="AN1188" i="1"/>
  <c r="AJ1188" i="1" s="1"/>
  <c r="AN1186" i="1"/>
  <c r="AJ1186" i="1" s="1"/>
  <c r="AN1182" i="1"/>
  <c r="AJ1182" i="1" s="1"/>
  <c r="AN1180" i="1"/>
  <c r="AJ1180" i="1" s="1"/>
  <c r="AN1176" i="1"/>
  <c r="AJ1176" i="1" s="1"/>
  <c r="AN1174" i="1"/>
  <c r="AJ1174" i="1" s="1"/>
  <c r="AN1170" i="1"/>
  <c r="AJ1170" i="1" s="1"/>
  <c r="AN1168" i="1"/>
  <c r="AJ1168" i="1" s="1"/>
  <c r="AN1166" i="1"/>
  <c r="AJ1166" i="1" s="1"/>
  <c r="AN1162" i="1"/>
  <c r="AJ1162" i="1" s="1"/>
  <c r="AN1160" i="1"/>
  <c r="AJ1160" i="1" s="1"/>
  <c r="AN1158" i="1"/>
  <c r="AJ1158" i="1" s="1"/>
  <c r="AN1156" i="1"/>
  <c r="AJ1156" i="1" s="1"/>
  <c r="AN1154" i="1"/>
  <c r="AJ1154" i="1" s="1"/>
  <c r="AN1152" i="1"/>
  <c r="AJ1152" i="1" s="1"/>
  <c r="AN1150" i="1"/>
  <c r="AJ1150" i="1" s="1"/>
  <c r="AN1148" i="1"/>
  <c r="AJ1148" i="1" s="1"/>
  <c r="AN1146" i="1"/>
  <c r="AJ1146" i="1" s="1"/>
  <c r="AN1144" i="1"/>
  <c r="AJ1144" i="1" s="1"/>
  <c r="AN1142" i="1"/>
  <c r="AJ1142" i="1" s="1"/>
  <c r="AN1140" i="1"/>
  <c r="AJ1140" i="1" s="1"/>
  <c r="AN1138" i="1"/>
  <c r="AJ1138" i="1" s="1"/>
  <c r="AN1136" i="1"/>
  <c r="AJ1136" i="1" s="1"/>
  <c r="AN1132" i="1"/>
  <c r="AJ1132" i="1" s="1"/>
  <c r="AN1130" i="1"/>
  <c r="AJ1130" i="1" s="1"/>
  <c r="AN1126" i="1"/>
  <c r="AJ1126" i="1" s="1"/>
  <c r="AN1122" i="1"/>
  <c r="AJ1122" i="1" s="1"/>
  <c r="AN1120" i="1"/>
  <c r="AJ1120" i="1" s="1"/>
  <c r="AN1118" i="1"/>
  <c r="AJ1118" i="1" s="1"/>
  <c r="AN1116" i="1"/>
  <c r="AJ1116" i="1" s="1"/>
  <c r="AN1114" i="1"/>
  <c r="AJ1114" i="1" s="1"/>
  <c r="AN1110" i="1"/>
  <c r="AJ1110" i="1" s="1"/>
  <c r="AN1108" i="1"/>
  <c r="AJ1108" i="1" s="1"/>
  <c r="AN1106" i="1"/>
  <c r="AJ1106" i="1" s="1"/>
  <c r="AN1104" i="1"/>
  <c r="AJ1104" i="1" s="1"/>
  <c r="AN1102" i="1"/>
  <c r="AJ1102" i="1" s="1"/>
  <c r="AN1100" i="1"/>
  <c r="AJ1100" i="1" s="1"/>
  <c r="AN1098" i="1"/>
  <c r="AJ1098" i="1" s="1"/>
  <c r="AN1096" i="1"/>
  <c r="AJ1096" i="1" s="1"/>
  <c r="AN1094" i="1"/>
  <c r="AJ1094" i="1" s="1"/>
  <c r="AN1092" i="1"/>
  <c r="AJ1092" i="1" s="1"/>
  <c r="AN1090" i="1"/>
  <c r="AJ1090" i="1" s="1"/>
  <c r="AN1088" i="1"/>
  <c r="AJ1088" i="1" s="1"/>
  <c r="AN1086" i="1"/>
  <c r="AJ1086" i="1" s="1"/>
  <c r="AN1084" i="1"/>
  <c r="AJ1084" i="1" s="1"/>
  <c r="AN1082" i="1"/>
  <c r="AJ1082" i="1" s="1"/>
  <c r="AN1080" i="1"/>
  <c r="AJ1080" i="1" s="1"/>
  <c r="AN1078" i="1"/>
  <c r="AJ1078" i="1" s="1"/>
  <c r="AN1076" i="1"/>
  <c r="AJ1076" i="1" s="1"/>
  <c r="AN1074" i="1"/>
  <c r="AJ1074" i="1" s="1"/>
  <c r="AN1072" i="1"/>
  <c r="AJ1072" i="1" s="1"/>
  <c r="AN1070" i="1"/>
  <c r="AJ1070" i="1" s="1"/>
  <c r="AN1068" i="1"/>
  <c r="AJ1068" i="1" s="1"/>
  <c r="AN1066" i="1"/>
  <c r="AJ1066" i="1" s="1"/>
  <c r="AN1064" i="1"/>
  <c r="AJ1064" i="1" s="1"/>
  <c r="AN1062" i="1"/>
  <c r="AJ1062" i="1" s="1"/>
  <c r="AN1058" i="1"/>
  <c r="AJ1058" i="1" s="1"/>
  <c r="AN1056" i="1"/>
  <c r="AJ1056" i="1" s="1"/>
  <c r="AN1054" i="1"/>
  <c r="AJ1054" i="1" s="1"/>
  <c r="AN1052" i="1"/>
  <c r="AJ1052" i="1" s="1"/>
  <c r="AN1050" i="1"/>
  <c r="AJ1050" i="1" s="1"/>
  <c r="AN1048" i="1"/>
  <c r="AJ1048" i="1" s="1"/>
  <c r="AN1046" i="1"/>
  <c r="AJ1046" i="1" s="1"/>
  <c r="AN1042" i="1"/>
  <c r="AJ1042" i="1" s="1"/>
  <c r="AN1040" i="1"/>
  <c r="AJ1040" i="1" s="1"/>
  <c r="AN1038" i="1"/>
  <c r="AJ1038" i="1" s="1"/>
  <c r="AN1036" i="1"/>
  <c r="AJ1036" i="1" s="1"/>
  <c r="AN1034" i="1"/>
  <c r="AJ1034" i="1" s="1"/>
  <c r="AN1032" i="1"/>
  <c r="AJ1032" i="1" s="1"/>
  <c r="AN1030" i="1"/>
  <c r="AJ1030" i="1" s="1"/>
  <c r="AN1028" i="1"/>
  <c r="AJ1028" i="1" s="1"/>
  <c r="AN1026" i="1"/>
  <c r="AJ1026" i="1" s="1"/>
  <c r="AN1024" i="1"/>
  <c r="AJ1024" i="1" s="1"/>
  <c r="AN1022" i="1"/>
  <c r="AJ1022" i="1" s="1"/>
  <c r="AN1020" i="1"/>
  <c r="AJ1020" i="1" s="1"/>
  <c r="AN1018" i="1"/>
  <c r="AJ1018" i="1" s="1"/>
  <c r="AN1016" i="1"/>
  <c r="AJ1016" i="1" s="1"/>
  <c r="AN1014" i="1"/>
  <c r="AJ1014" i="1" s="1"/>
  <c r="AN1012" i="1"/>
  <c r="AJ1012" i="1" s="1"/>
  <c r="AN1009" i="1"/>
  <c r="AJ1009" i="1" s="1"/>
  <c r="AN1005" i="1"/>
  <c r="AJ1005" i="1" s="1"/>
  <c r="AN1003" i="1"/>
  <c r="AJ1003" i="1" s="1"/>
  <c r="AN1001" i="1"/>
  <c r="AJ1001" i="1" s="1"/>
  <c r="AN999" i="1"/>
  <c r="AJ999" i="1" s="1"/>
  <c r="AN997" i="1"/>
  <c r="AJ997" i="1" s="1"/>
  <c r="AN1010" i="1"/>
  <c r="AJ1010" i="1" s="1"/>
  <c r="AN1008" i="1"/>
  <c r="AJ1008" i="1" s="1"/>
  <c r="AN1006" i="1"/>
  <c r="AJ1006" i="1" s="1"/>
  <c r="AN1004" i="1"/>
  <c r="AJ1004" i="1" s="1"/>
  <c r="AN1002" i="1"/>
  <c r="AJ1002" i="1" s="1"/>
  <c r="AN1000" i="1"/>
  <c r="AJ1000" i="1" s="1"/>
  <c r="AN998" i="1"/>
  <c r="AJ998" i="1" s="1"/>
  <c r="AN996" i="1"/>
  <c r="AJ996" i="1" s="1"/>
  <c r="AN994" i="1"/>
  <c r="AJ994" i="1" s="1"/>
  <c r="AN990" i="1"/>
  <c r="AJ990" i="1" s="1"/>
  <c r="AN988" i="1"/>
  <c r="AJ988" i="1" s="1"/>
  <c r="AN980" i="1"/>
  <c r="AJ980" i="1" s="1"/>
  <c r="AN974" i="1"/>
  <c r="AJ974" i="1" s="1"/>
  <c r="AN970" i="1"/>
  <c r="AJ970" i="1" s="1"/>
  <c r="AN966" i="1"/>
  <c r="AJ966" i="1" s="1"/>
  <c r="AN964" i="1"/>
  <c r="AJ964" i="1" s="1"/>
  <c r="AN962" i="1"/>
  <c r="AJ962" i="1" s="1"/>
  <c r="AN958" i="1"/>
  <c r="AJ958" i="1" s="1"/>
  <c r="AN956" i="1"/>
  <c r="AJ956" i="1" s="1"/>
  <c r="AN952" i="1"/>
  <c r="AJ952" i="1" s="1"/>
  <c r="AN950" i="1"/>
  <c r="AJ950" i="1" s="1"/>
  <c r="AN944" i="1"/>
  <c r="AJ944" i="1" s="1"/>
  <c r="AN942" i="1"/>
  <c r="AJ942" i="1" s="1"/>
  <c r="AN938" i="1"/>
  <c r="AJ938" i="1" s="1"/>
  <c r="AN936" i="1"/>
  <c r="AJ936" i="1" s="1"/>
  <c r="AN934" i="1"/>
  <c r="AJ934" i="1" s="1"/>
  <c r="AN930" i="1"/>
  <c r="AJ930" i="1" s="1"/>
  <c r="AN928" i="1"/>
  <c r="AJ928" i="1" s="1"/>
  <c r="AN926" i="1"/>
  <c r="AJ926" i="1" s="1"/>
  <c r="AN924" i="1"/>
  <c r="AJ924" i="1" s="1"/>
  <c r="AN922" i="1"/>
  <c r="AJ922" i="1" s="1"/>
  <c r="AN920" i="1"/>
  <c r="AJ920" i="1" s="1"/>
  <c r="AN917" i="1"/>
  <c r="AJ917" i="1" s="1"/>
  <c r="AN914" i="1"/>
  <c r="AJ914" i="1" s="1"/>
  <c r="AN912" i="1"/>
  <c r="AJ912" i="1" s="1"/>
  <c r="AN910" i="1"/>
  <c r="AJ910" i="1" s="1"/>
  <c r="AN908" i="1"/>
  <c r="AJ908" i="1" s="1"/>
  <c r="AN989" i="1"/>
  <c r="AJ989" i="1" s="1"/>
  <c r="AN987" i="1"/>
  <c r="AJ987" i="1" s="1"/>
  <c r="AN985" i="1"/>
  <c r="AJ985" i="1" s="1"/>
  <c r="AN983" i="1"/>
  <c r="AJ983" i="1" s="1"/>
  <c r="AN981" i="1"/>
  <c r="AJ981" i="1" s="1"/>
  <c r="AN969" i="1"/>
  <c r="AJ969" i="1" s="1"/>
  <c r="AN967" i="1"/>
  <c r="AJ967" i="1" s="1"/>
  <c r="AN963" i="1"/>
  <c r="AJ963" i="1" s="1"/>
  <c r="AN961" i="1"/>
  <c r="AJ961" i="1" s="1"/>
  <c r="AN957" i="1"/>
  <c r="AJ957" i="1" s="1"/>
  <c r="AN955" i="1"/>
  <c r="AJ955" i="1" s="1"/>
  <c r="AN951" i="1"/>
  <c r="AJ951" i="1" s="1"/>
  <c r="AN949" i="1"/>
  <c r="AJ949" i="1" s="1"/>
  <c r="AN947" i="1"/>
  <c r="AJ947" i="1" s="1"/>
  <c r="AN943" i="1"/>
  <c r="AJ943" i="1" s="1"/>
  <c r="AN937" i="1"/>
  <c r="AJ937" i="1" s="1"/>
  <c r="AN935" i="1"/>
  <c r="AJ935" i="1" s="1"/>
  <c r="AN929" i="1"/>
  <c r="AJ929" i="1" s="1"/>
  <c r="AN927" i="1"/>
  <c r="AJ927" i="1" s="1"/>
  <c r="AN923" i="1"/>
  <c r="AJ923" i="1" s="1"/>
  <c r="AN921" i="1"/>
  <c r="AJ921" i="1" s="1"/>
  <c r="AN915" i="1"/>
  <c r="AJ915" i="1" s="1"/>
  <c r="AN911" i="1"/>
  <c r="AJ911" i="1" s="1"/>
  <c r="AN909" i="1"/>
  <c r="AJ909" i="1" s="1"/>
  <c r="AN856" i="1"/>
  <c r="AJ856" i="1" s="1"/>
  <c r="AN854" i="1"/>
  <c r="AJ854" i="1" s="1"/>
  <c r="AN852" i="1"/>
  <c r="AJ852" i="1" s="1"/>
  <c r="AN848" i="1"/>
  <c r="AJ848" i="1" s="1"/>
  <c r="AN846" i="1"/>
  <c r="AJ846" i="1" s="1"/>
  <c r="AN844" i="1"/>
  <c r="AJ844" i="1" s="1"/>
  <c r="AN842" i="1"/>
  <c r="AJ842" i="1" s="1"/>
  <c r="AN840" i="1"/>
  <c r="AJ840" i="1" s="1"/>
  <c r="AN838" i="1"/>
  <c r="AJ838" i="1" s="1"/>
  <c r="AN836" i="1"/>
  <c r="AJ836" i="1" s="1"/>
  <c r="AN834" i="1"/>
  <c r="AJ834" i="1" s="1"/>
  <c r="AN832" i="1"/>
  <c r="AJ832" i="1" s="1"/>
  <c r="AN830" i="1"/>
  <c r="AJ830" i="1" s="1"/>
  <c r="AN828" i="1"/>
  <c r="AJ828" i="1" s="1"/>
  <c r="AN826" i="1"/>
  <c r="AJ826" i="1" s="1"/>
  <c r="AN822" i="1"/>
  <c r="AJ822" i="1" s="1"/>
  <c r="AN820" i="1"/>
  <c r="AJ820" i="1" s="1"/>
  <c r="AN818" i="1"/>
  <c r="AJ818" i="1" s="1"/>
  <c r="AN816" i="1"/>
  <c r="AJ816" i="1" s="1"/>
  <c r="AN814" i="1"/>
  <c r="AJ814" i="1" s="1"/>
  <c r="AN812" i="1"/>
  <c r="AJ812" i="1" s="1"/>
  <c r="AN810" i="1"/>
  <c r="AJ810" i="1" s="1"/>
  <c r="AN806" i="1"/>
  <c r="AJ806" i="1" s="1"/>
  <c r="AN804" i="1"/>
  <c r="AJ804" i="1" s="1"/>
  <c r="AN802" i="1"/>
  <c r="AJ802" i="1" s="1"/>
  <c r="AN800" i="1"/>
  <c r="AJ800" i="1" s="1"/>
  <c r="AN798" i="1"/>
  <c r="AJ798" i="1" s="1"/>
  <c r="AN796" i="1"/>
  <c r="AJ796" i="1" s="1"/>
  <c r="AN794" i="1"/>
  <c r="AJ794" i="1" s="1"/>
  <c r="AN792" i="1"/>
  <c r="AJ792" i="1" s="1"/>
  <c r="AN790" i="1"/>
  <c r="AJ790" i="1" s="1"/>
  <c r="AN788" i="1"/>
  <c r="AJ788" i="1" s="1"/>
  <c r="AN786" i="1"/>
  <c r="AJ786" i="1" s="1"/>
  <c r="AN782" i="1"/>
  <c r="AJ782" i="1" s="1"/>
  <c r="AN780" i="1"/>
  <c r="AJ780" i="1" s="1"/>
  <c r="AN778" i="1"/>
  <c r="AJ778" i="1" s="1"/>
  <c r="AN776" i="1"/>
  <c r="AJ776" i="1" s="1"/>
  <c r="AN774" i="1"/>
  <c r="AJ774" i="1" s="1"/>
  <c r="AN772" i="1"/>
  <c r="AJ772" i="1" s="1"/>
  <c r="AN770" i="1"/>
  <c r="AJ770" i="1" s="1"/>
  <c r="AN768" i="1"/>
  <c r="AJ768" i="1" s="1"/>
  <c r="AN764" i="1"/>
  <c r="AJ764" i="1" s="1"/>
  <c r="AN760" i="1"/>
  <c r="AJ760" i="1" s="1"/>
  <c r="AN758" i="1"/>
  <c r="AJ758" i="1" s="1"/>
  <c r="AN756" i="1"/>
  <c r="AJ756" i="1" s="1"/>
  <c r="AN754" i="1"/>
  <c r="AJ754" i="1" s="1"/>
  <c r="AN750" i="1"/>
  <c r="AJ750" i="1" s="1"/>
  <c r="AN748" i="1"/>
  <c r="AJ748" i="1" s="1"/>
  <c r="AN740" i="1"/>
  <c r="AJ740" i="1" s="1"/>
  <c r="AN736" i="1"/>
  <c r="AJ736" i="1" s="1"/>
  <c r="AN734" i="1"/>
  <c r="AJ734" i="1" s="1"/>
  <c r="AN732" i="1"/>
  <c r="AJ732" i="1" s="1"/>
  <c r="AN730" i="1"/>
  <c r="AJ730" i="1" s="1"/>
  <c r="AN728" i="1"/>
  <c r="AJ728" i="1" s="1"/>
  <c r="AN726" i="1"/>
  <c r="AJ726" i="1" s="1"/>
  <c r="AN724" i="1"/>
  <c r="AJ724" i="1" s="1"/>
  <c r="AN722" i="1"/>
  <c r="AJ722" i="1" s="1"/>
  <c r="AN720" i="1"/>
  <c r="AJ720" i="1" s="1"/>
  <c r="AN718" i="1"/>
  <c r="AJ718" i="1" s="1"/>
  <c r="AN714" i="1"/>
  <c r="AJ714" i="1" s="1"/>
  <c r="AN712" i="1"/>
  <c r="AJ712" i="1" s="1"/>
  <c r="AN708" i="1"/>
  <c r="AJ708" i="1" s="1"/>
  <c r="AN706" i="1"/>
  <c r="AJ706" i="1" s="1"/>
  <c r="AN704" i="1"/>
  <c r="AJ704" i="1" s="1"/>
  <c r="AN702" i="1"/>
  <c r="AJ702" i="1" s="1"/>
  <c r="AN700" i="1"/>
  <c r="AJ700" i="1" s="1"/>
  <c r="AN698" i="1"/>
  <c r="AJ698" i="1" s="1"/>
  <c r="AN696" i="1"/>
  <c r="AJ696" i="1" s="1"/>
  <c r="AN692" i="1"/>
  <c r="AJ692" i="1" s="1"/>
  <c r="AN690" i="1"/>
  <c r="AJ690" i="1" s="1"/>
  <c r="AN688" i="1"/>
  <c r="AJ688" i="1" s="1"/>
  <c r="AN686" i="1"/>
  <c r="AJ686" i="1" s="1"/>
  <c r="AN684" i="1"/>
  <c r="AJ684" i="1" s="1"/>
  <c r="AN682" i="1"/>
  <c r="AJ682" i="1" s="1"/>
  <c r="AN680" i="1"/>
  <c r="AJ680" i="1" s="1"/>
  <c r="AN855" i="1"/>
  <c r="AJ855" i="1" s="1"/>
  <c r="AN853" i="1"/>
  <c r="AJ853" i="1" s="1"/>
  <c r="AN851" i="1"/>
  <c r="AJ851" i="1" s="1"/>
  <c r="AN847" i="1"/>
  <c r="AJ847" i="1" s="1"/>
  <c r="AN845" i="1"/>
  <c r="AJ845" i="1" s="1"/>
  <c r="AN843" i="1"/>
  <c r="AJ843" i="1" s="1"/>
  <c r="AN841" i="1"/>
  <c r="AJ841" i="1" s="1"/>
  <c r="AN837" i="1"/>
  <c r="AJ837" i="1" s="1"/>
  <c r="AN835" i="1"/>
  <c r="AJ835" i="1" s="1"/>
  <c r="AN833" i="1"/>
  <c r="AJ833" i="1" s="1"/>
  <c r="AN831" i="1"/>
  <c r="AJ831" i="1" s="1"/>
  <c r="AN829" i="1"/>
  <c r="AJ829" i="1" s="1"/>
  <c r="AN825" i="1"/>
  <c r="AJ825" i="1" s="1"/>
  <c r="AN823" i="1"/>
  <c r="AJ823" i="1" s="1"/>
  <c r="AN821" i="1"/>
  <c r="AJ821" i="1" s="1"/>
  <c r="AN819" i="1"/>
  <c r="AJ819" i="1" s="1"/>
  <c r="AN817" i="1"/>
  <c r="AJ817" i="1" s="1"/>
  <c r="AN815" i="1"/>
  <c r="AJ815" i="1" s="1"/>
  <c r="AN813" i="1"/>
  <c r="AJ813" i="1" s="1"/>
  <c r="AN809" i="1"/>
  <c r="AJ809" i="1" s="1"/>
  <c r="AN807" i="1"/>
  <c r="AJ807" i="1" s="1"/>
  <c r="AN805" i="1"/>
  <c r="AJ805" i="1" s="1"/>
  <c r="AN803" i="1"/>
  <c r="AJ803" i="1" s="1"/>
  <c r="AN801" i="1"/>
  <c r="AJ801" i="1" s="1"/>
  <c r="AN799" i="1"/>
  <c r="AJ799" i="1" s="1"/>
  <c r="AN797" i="1"/>
  <c r="AJ797" i="1" s="1"/>
  <c r="AN795" i="1"/>
  <c r="AJ795" i="1" s="1"/>
  <c r="AN793" i="1"/>
  <c r="AJ793" i="1" s="1"/>
  <c r="AN791" i="1"/>
  <c r="AJ791" i="1" s="1"/>
  <c r="AN789" i="1"/>
  <c r="AJ789" i="1" s="1"/>
  <c r="AN787" i="1"/>
  <c r="AJ787" i="1" s="1"/>
  <c r="AN785" i="1"/>
  <c r="AJ785" i="1" s="1"/>
  <c r="AN781" i="1"/>
  <c r="AJ781" i="1" s="1"/>
  <c r="AN779" i="1"/>
  <c r="AJ779" i="1" s="1"/>
  <c r="AN777" i="1"/>
  <c r="AJ777" i="1" s="1"/>
  <c r="AN775" i="1"/>
  <c r="AJ775" i="1" s="1"/>
  <c r="AN773" i="1"/>
  <c r="AJ773" i="1" s="1"/>
  <c r="AN771" i="1"/>
  <c r="AJ771" i="1" s="1"/>
  <c r="AN769" i="1"/>
  <c r="AJ769" i="1" s="1"/>
  <c r="AN767" i="1"/>
  <c r="AJ767" i="1" s="1"/>
  <c r="AN763" i="1"/>
  <c r="AJ763" i="1" s="1"/>
  <c r="AN759" i="1"/>
  <c r="AJ759" i="1" s="1"/>
  <c r="AN757" i="1"/>
  <c r="AJ757" i="1" s="1"/>
  <c r="AN755" i="1"/>
  <c r="AJ755" i="1" s="1"/>
  <c r="AN751" i="1"/>
  <c r="AJ751" i="1" s="1"/>
  <c r="AN749" i="1"/>
  <c r="AJ749" i="1" s="1"/>
  <c r="AN745" i="1"/>
  <c r="AJ745" i="1" s="1"/>
  <c r="AN743" i="1"/>
  <c r="AJ743" i="1" s="1"/>
  <c r="AN741" i="1"/>
  <c r="AJ741" i="1" s="1"/>
  <c r="AN733" i="1"/>
  <c r="AJ733" i="1" s="1"/>
  <c r="AN729" i="1"/>
  <c r="AJ729" i="1" s="1"/>
  <c r="AN725" i="1"/>
  <c r="AJ725" i="1" s="1"/>
  <c r="AN723" i="1"/>
  <c r="AJ723" i="1" s="1"/>
  <c r="AN721" i="1"/>
  <c r="AJ721" i="1" s="1"/>
  <c r="AN719" i="1"/>
  <c r="AJ719" i="1" s="1"/>
  <c r="AN717" i="1"/>
  <c r="AJ717" i="1" s="1"/>
  <c r="AN715" i="1"/>
  <c r="AJ715" i="1" s="1"/>
  <c r="AN713" i="1"/>
  <c r="AJ713" i="1" s="1"/>
  <c r="AN711" i="1"/>
  <c r="AJ711" i="1" s="1"/>
  <c r="AN709" i="1"/>
  <c r="AJ709" i="1" s="1"/>
  <c r="AN707" i="1"/>
  <c r="AJ707" i="1" s="1"/>
  <c r="AN705" i="1"/>
  <c r="AJ705" i="1" s="1"/>
  <c r="AN701" i="1"/>
  <c r="AJ701" i="1" s="1"/>
  <c r="AN699" i="1"/>
  <c r="AJ699" i="1" s="1"/>
  <c r="AN697" i="1"/>
  <c r="AJ697" i="1" s="1"/>
  <c r="AN695" i="1"/>
  <c r="AJ695" i="1" s="1"/>
  <c r="AN693" i="1"/>
  <c r="AJ693" i="1" s="1"/>
  <c r="AN691" i="1"/>
  <c r="AJ691" i="1" s="1"/>
  <c r="AN689" i="1"/>
  <c r="AJ689" i="1" s="1"/>
  <c r="AN685" i="1"/>
  <c r="AJ685" i="1" s="1"/>
  <c r="AN683" i="1"/>
  <c r="AJ683" i="1" s="1"/>
  <c r="AN681" i="1"/>
  <c r="AJ681" i="1" s="1"/>
  <c r="AN679" i="1"/>
  <c r="AJ679" i="1" s="1"/>
  <c r="AN675" i="1"/>
  <c r="AJ675" i="1" s="1"/>
  <c r="AN673" i="1"/>
  <c r="AJ673" i="1" s="1"/>
  <c r="AN671" i="1"/>
  <c r="AJ671" i="1" s="1"/>
  <c r="AN669" i="1"/>
  <c r="AJ669" i="1" s="1"/>
  <c r="AN667" i="1"/>
  <c r="AJ667" i="1" s="1"/>
  <c r="AN665" i="1"/>
  <c r="AJ665" i="1" s="1"/>
  <c r="AN663" i="1"/>
  <c r="AJ663" i="1" s="1"/>
  <c r="AN661" i="1"/>
  <c r="AJ661" i="1" s="1"/>
  <c r="AN655" i="1"/>
  <c r="AJ655" i="1" s="1"/>
  <c r="AN653" i="1"/>
  <c r="AJ653" i="1" s="1"/>
  <c r="AN649" i="1"/>
  <c r="AJ649" i="1" s="1"/>
  <c r="AN648" i="1"/>
  <c r="AJ648" i="1" s="1"/>
  <c r="AN646" i="1"/>
  <c r="AJ646" i="1" s="1"/>
  <c r="AN644" i="1"/>
  <c r="AJ644" i="1" s="1"/>
  <c r="AN642" i="1"/>
  <c r="AJ642" i="1" s="1"/>
  <c r="AN640" i="1"/>
  <c r="AJ640" i="1" s="1"/>
  <c r="AN638" i="1"/>
  <c r="AJ638" i="1" s="1"/>
  <c r="AN678" i="1"/>
  <c r="AJ678" i="1" s="1"/>
  <c r="AN676" i="1"/>
  <c r="AJ676" i="1" s="1"/>
  <c r="AN674" i="1"/>
  <c r="AJ674" i="1" s="1"/>
  <c r="AN672" i="1"/>
  <c r="AJ672" i="1" s="1"/>
  <c r="AN670" i="1"/>
  <c r="AJ670" i="1" s="1"/>
  <c r="AN660" i="1"/>
  <c r="AJ660" i="1" s="1"/>
  <c r="AN658" i="1"/>
  <c r="AJ658" i="1" s="1"/>
  <c r="AN656" i="1"/>
  <c r="AJ656" i="1" s="1"/>
  <c r="AN654" i="1"/>
  <c r="AJ654" i="1" s="1"/>
  <c r="AN652" i="1"/>
  <c r="AJ652" i="1" s="1"/>
  <c r="AN650" i="1"/>
  <c r="AJ650" i="1" s="1"/>
  <c r="AN645" i="1"/>
  <c r="AJ645" i="1" s="1"/>
  <c r="AN643" i="1"/>
  <c r="AJ643" i="1" s="1"/>
  <c r="AN641" i="1"/>
  <c r="AJ641" i="1" s="1"/>
  <c r="AN637" i="1"/>
  <c r="AJ637" i="1" s="1"/>
  <c r="AN635" i="1"/>
  <c r="AJ635" i="1" s="1"/>
  <c r="AN633" i="1"/>
  <c r="AJ633" i="1" s="1"/>
  <c r="AN631" i="1"/>
  <c r="AJ631" i="1" s="1"/>
  <c r="AN629" i="1"/>
  <c r="AJ629" i="1" s="1"/>
  <c r="AN628" i="1"/>
  <c r="AJ628" i="1" s="1"/>
  <c r="AN625" i="1"/>
  <c r="AJ625" i="1" s="1"/>
  <c r="AN620" i="1"/>
  <c r="AJ620" i="1" s="1"/>
  <c r="AN616" i="1"/>
  <c r="AJ616" i="1" s="1"/>
  <c r="AN614" i="1"/>
  <c r="AJ614" i="1" s="1"/>
  <c r="AN612" i="1"/>
  <c r="AJ612" i="1" s="1"/>
  <c r="AN610" i="1"/>
  <c r="AJ610" i="1" s="1"/>
  <c r="AN608" i="1"/>
  <c r="AJ608" i="1" s="1"/>
  <c r="AN606" i="1"/>
  <c r="AJ606" i="1" s="1"/>
  <c r="AN602" i="1"/>
  <c r="AJ602" i="1" s="1"/>
  <c r="AN598" i="1"/>
  <c r="AJ598" i="1" s="1"/>
  <c r="AN596" i="1"/>
  <c r="AJ596" i="1" s="1"/>
  <c r="AN594" i="1"/>
  <c r="AJ594" i="1" s="1"/>
  <c r="AN592" i="1"/>
  <c r="AJ592" i="1" s="1"/>
  <c r="AN590" i="1"/>
  <c r="AJ590" i="1" s="1"/>
  <c r="AN588" i="1"/>
  <c r="AJ588" i="1" s="1"/>
  <c r="AN586" i="1"/>
  <c r="AJ586" i="1" s="1"/>
  <c r="AN584" i="1"/>
  <c r="AJ584" i="1" s="1"/>
  <c r="AN582" i="1"/>
  <c r="AJ582" i="1" s="1"/>
  <c r="AN580" i="1"/>
  <c r="AJ580" i="1" s="1"/>
  <c r="AN578" i="1"/>
  <c r="AJ578" i="1" s="1"/>
  <c r="AN576" i="1"/>
  <c r="AJ576" i="1" s="1"/>
  <c r="AN574" i="1"/>
  <c r="AJ574" i="1" s="1"/>
  <c r="AN572" i="1"/>
  <c r="AJ572" i="1" s="1"/>
  <c r="AN570" i="1"/>
  <c r="AJ570" i="1" s="1"/>
  <c r="AN568" i="1"/>
  <c r="AJ568" i="1" s="1"/>
  <c r="AN622" i="1"/>
  <c r="AJ622" i="1" s="1"/>
  <c r="AN621" i="1"/>
  <c r="AJ621" i="1" s="1"/>
  <c r="AN619" i="1"/>
  <c r="AJ619" i="1" s="1"/>
  <c r="AN617" i="1"/>
  <c r="AJ617" i="1" s="1"/>
  <c r="AN615" i="1"/>
  <c r="AJ615" i="1" s="1"/>
  <c r="AN613" i="1"/>
  <c r="AJ613" i="1" s="1"/>
  <c r="AN611" i="1"/>
  <c r="AJ611" i="1" s="1"/>
  <c r="AN609" i="1"/>
  <c r="AJ609" i="1" s="1"/>
  <c r="AN607" i="1"/>
  <c r="AJ607" i="1" s="1"/>
  <c r="AN605" i="1"/>
  <c r="AJ605" i="1" s="1"/>
  <c r="AN603" i="1"/>
  <c r="AJ603" i="1" s="1"/>
  <c r="AN601" i="1"/>
  <c r="AJ601" i="1" s="1"/>
  <c r="AN599" i="1"/>
  <c r="AJ599" i="1" s="1"/>
  <c r="AN597" i="1"/>
  <c r="AJ597" i="1" s="1"/>
  <c r="AN595" i="1"/>
  <c r="AJ595" i="1" s="1"/>
  <c r="AN593" i="1"/>
  <c r="AJ593" i="1" s="1"/>
  <c r="AN591" i="1"/>
  <c r="AJ591" i="1" s="1"/>
  <c r="AN589" i="1"/>
  <c r="AJ589" i="1" s="1"/>
  <c r="AN581" i="1"/>
  <c r="AJ581" i="1" s="1"/>
  <c r="AN579" i="1"/>
  <c r="AJ579" i="1" s="1"/>
  <c r="AN577" i="1"/>
  <c r="AJ577" i="1" s="1"/>
  <c r="AN575" i="1"/>
  <c r="AJ575" i="1" s="1"/>
  <c r="AN573" i="1"/>
  <c r="AJ573" i="1" s="1"/>
  <c r="AN569" i="1"/>
  <c r="AJ569" i="1" s="1"/>
  <c r="AN567" i="1"/>
  <c r="AJ567" i="1" s="1"/>
  <c r="AN566" i="1"/>
  <c r="AJ566" i="1" s="1"/>
  <c r="AN562" i="1"/>
  <c r="AJ562" i="1" s="1"/>
  <c r="AN560" i="1"/>
  <c r="AJ560" i="1" s="1"/>
  <c r="AN554" i="1"/>
  <c r="AJ554" i="1" s="1"/>
  <c r="AN552" i="1"/>
  <c r="AJ552" i="1" s="1"/>
  <c r="AN550" i="1"/>
  <c r="AJ550" i="1" s="1"/>
  <c r="AN548" i="1"/>
  <c r="AJ548" i="1" s="1"/>
  <c r="AN546" i="1"/>
  <c r="AJ546" i="1" s="1"/>
  <c r="AN542" i="1"/>
  <c r="AJ542" i="1" s="1"/>
  <c r="AN540" i="1"/>
  <c r="AJ540" i="1" s="1"/>
  <c r="AN538" i="1"/>
  <c r="AJ538" i="1" s="1"/>
  <c r="AN536" i="1"/>
  <c r="AJ536" i="1" s="1"/>
  <c r="AN534" i="1"/>
  <c r="AJ534" i="1" s="1"/>
  <c r="AN532" i="1"/>
  <c r="AJ532" i="1" s="1"/>
  <c r="AN530" i="1"/>
  <c r="AJ530" i="1" s="1"/>
  <c r="AN521" i="1"/>
  <c r="AJ521" i="1" s="1"/>
  <c r="AN520" i="1"/>
  <c r="AJ520" i="1" s="1"/>
  <c r="AN518" i="1"/>
  <c r="AJ518" i="1" s="1"/>
  <c r="AN516" i="1"/>
  <c r="AJ516" i="1" s="1"/>
  <c r="AN514" i="1"/>
  <c r="AJ514" i="1" s="1"/>
  <c r="AN512" i="1"/>
  <c r="AJ512" i="1" s="1"/>
  <c r="AN510" i="1"/>
  <c r="AJ510" i="1" s="1"/>
  <c r="AN508" i="1"/>
  <c r="AJ508" i="1" s="1"/>
  <c r="AN505" i="1"/>
  <c r="AJ505" i="1" s="1"/>
  <c r="AN502" i="1"/>
  <c r="AJ502" i="1" s="1"/>
  <c r="AN495" i="1"/>
  <c r="AJ495" i="1" s="1"/>
  <c r="AN494" i="1"/>
  <c r="AJ494" i="1" s="1"/>
  <c r="AN488" i="1"/>
  <c r="AJ488" i="1" s="1"/>
  <c r="AN482" i="1"/>
  <c r="AJ482" i="1" s="1"/>
  <c r="AN527" i="1"/>
  <c r="AJ527" i="1" s="1"/>
  <c r="AN525" i="1"/>
  <c r="AJ525" i="1" s="1"/>
  <c r="AN523" i="1"/>
  <c r="AJ523" i="1" s="1"/>
  <c r="AN506" i="1"/>
  <c r="AJ506" i="1" s="1"/>
  <c r="AN500" i="1"/>
  <c r="AJ500" i="1" s="1"/>
  <c r="AN476" i="1"/>
  <c r="AJ476" i="1" s="1"/>
  <c r="AN475" i="1"/>
  <c r="AJ475" i="1" s="1"/>
  <c r="AN472" i="1"/>
  <c r="AJ472" i="1" s="1"/>
  <c r="AN470" i="1"/>
  <c r="AJ470" i="1" s="1"/>
  <c r="AN433" i="1"/>
  <c r="AJ433" i="1" s="1"/>
  <c r="AN431" i="1"/>
  <c r="AJ431" i="1" s="1"/>
  <c r="AN456" i="1"/>
  <c r="AJ456" i="1" s="1"/>
  <c r="AN455" i="1"/>
  <c r="AJ455" i="1" s="1"/>
  <c r="AN452" i="1"/>
  <c r="AJ452" i="1" s="1"/>
  <c r="AN450" i="1"/>
  <c r="AJ450" i="1" s="1"/>
  <c r="AN446" i="1"/>
  <c r="AJ446" i="1" s="1"/>
  <c r="AN444" i="1"/>
  <c r="AJ444" i="1" s="1"/>
  <c r="AN442" i="1"/>
  <c r="AJ442" i="1" s="1"/>
  <c r="AN439" i="1"/>
  <c r="AJ439" i="1" s="1"/>
  <c r="AN438" i="1"/>
  <c r="AJ438" i="1" s="1"/>
  <c r="AN436" i="1"/>
  <c r="AJ436" i="1" s="1"/>
  <c r="AN429" i="1"/>
  <c r="AJ429" i="1" s="1"/>
  <c r="AN426" i="1"/>
  <c r="AJ426" i="1" s="1"/>
  <c r="AN424" i="1"/>
  <c r="AJ424" i="1" s="1"/>
  <c r="AN422" i="1"/>
  <c r="AJ422" i="1" s="1"/>
  <c r="AN410" i="1"/>
  <c r="AJ410" i="1" s="1"/>
  <c r="AN406" i="1"/>
  <c r="AJ406" i="1" s="1"/>
  <c r="AN404" i="1"/>
  <c r="AJ404" i="1" s="1"/>
  <c r="AN402" i="1"/>
  <c r="AJ402" i="1" s="1"/>
  <c r="AN398" i="1"/>
  <c r="AJ398" i="1" s="1"/>
  <c r="AN396" i="1"/>
  <c r="AJ396" i="1" s="1"/>
  <c r="AN394" i="1"/>
  <c r="AJ394" i="1" s="1"/>
  <c r="AN392" i="1"/>
  <c r="AJ392" i="1" s="1"/>
  <c r="AN390" i="1"/>
  <c r="AJ390" i="1" s="1"/>
  <c r="AN388" i="1"/>
  <c r="AJ388" i="1" s="1"/>
  <c r="AN386" i="1"/>
  <c r="AJ386" i="1" s="1"/>
  <c r="AN384" i="1"/>
  <c r="AJ384" i="1" s="1"/>
  <c r="AN382" i="1"/>
  <c r="AJ382" i="1" s="1"/>
  <c r="AN380" i="1"/>
  <c r="AJ380" i="1" s="1"/>
  <c r="AN378" i="1"/>
  <c r="AJ378" i="1" s="1"/>
  <c r="AN376" i="1"/>
  <c r="AJ376" i="1" s="1"/>
  <c r="AN374" i="1"/>
  <c r="AJ374" i="1" s="1"/>
  <c r="AN372" i="1"/>
  <c r="AJ372" i="1" s="1"/>
  <c r="AN370" i="1"/>
  <c r="AJ370" i="1" s="1"/>
  <c r="AN368" i="1"/>
  <c r="AJ368" i="1" s="1"/>
  <c r="AN366" i="1"/>
  <c r="AJ366" i="1" s="1"/>
  <c r="AN364" i="1"/>
  <c r="AJ364" i="1" s="1"/>
  <c r="AN362" i="1"/>
  <c r="AJ362" i="1" s="1"/>
  <c r="AN360" i="1"/>
  <c r="AJ360" i="1" s="1"/>
  <c r="AN358" i="1"/>
  <c r="AJ358" i="1" s="1"/>
  <c r="AN356" i="1"/>
  <c r="AJ356" i="1" s="1"/>
  <c r="AN354" i="1"/>
  <c r="AJ354" i="1" s="1"/>
  <c r="AN352" i="1"/>
  <c r="AJ352" i="1" s="1"/>
  <c r="AN349" i="1"/>
  <c r="AJ349" i="1" s="1"/>
  <c r="AN348" i="1"/>
  <c r="AJ348" i="1" s="1"/>
  <c r="AN345" i="1"/>
  <c r="AJ345" i="1" s="1"/>
  <c r="AN341" i="1"/>
  <c r="AJ341" i="1" s="1"/>
  <c r="AN339" i="1"/>
  <c r="AJ339" i="1" s="1"/>
  <c r="AN325" i="1"/>
  <c r="AJ325" i="1" s="1"/>
  <c r="AN335" i="1"/>
  <c r="AJ335" i="1" s="1"/>
  <c r="AN334" i="1"/>
  <c r="AJ334" i="1" s="1"/>
  <c r="AN331" i="1"/>
  <c r="AJ331" i="1" s="1"/>
  <c r="AN330" i="1"/>
  <c r="AJ330" i="1" s="1"/>
  <c r="AN327" i="1"/>
  <c r="AJ327" i="1" s="1"/>
  <c r="AN326" i="1"/>
  <c r="AJ326" i="1" s="1"/>
  <c r="AN324" i="1"/>
  <c r="AJ324" i="1" s="1"/>
  <c r="AN319" i="1"/>
  <c r="AJ319" i="1" s="1"/>
  <c r="AN318" i="1"/>
  <c r="AJ318" i="1" s="1"/>
  <c r="AN316" i="1"/>
  <c r="AJ316" i="1" s="1"/>
  <c r="AN314" i="1"/>
  <c r="AJ314" i="1" s="1"/>
  <c r="AN312" i="1"/>
  <c r="AJ312" i="1" s="1"/>
  <c r="AN309" i="1"/>
  <c r="AJ309" i="1" s="1"/>
  <c r="AN308" i="1"/>
  <c r="AJ308" i="1" s="1"/>
  <c r="AN304" i="1"/>
  <c r="AJ304" i="1" s="1"/>
  <c r="AN301" i="1"/>
  <c r="AJ301" i="1" s="1"/>
  <c r="AN300" i="1"/>
  <c r="AJ300" i="1" s="1"/>
  <c r="AN298" i="1"/>
  <c r="AJ298" i="1" s="1"/>
  <c r="AN295" i="1"/>
  <c r="AJ295" i="1" s="1"/>
  <c r="AN291" i="1"/>
  <c r="AJ291" i="1" s="1"/>
  <c r="AN299" i="1"/>
  <c r="AJ299" i="1" s="1"/>
  <c r="AN294" i="1"/>
  <c r="AJ294" i="1" s="1"/>
  <c r="AN290" i="1"/>
  <c r="AJ290" i="1" s="1"/>
  <c r="AN285" i="1"/>
  <c r="AJ285" i="1" s="1"/>
  <c r="AN281" i="1"/>
  <c r="AJ281" i="1" s="1"/>
  <c r="AN287" i="1"/>
  <c r="AJ287" i="1" s="1"/>
  <c r="AN279" i="1"/>
  <c r="AJ279" i="1" s="1"/>
  <c r="AN262" i="1"/>
  <c r="AJ262" i="1" s="1"/>
  <c r="U96" i="1"/>
  <c r="AN1927" i="1"/>
  <c r="AJ1927" i="1" s="1"/>
  <c r="AN1933" i="1"/>
  <c r="AJ1933" i="1" s="1"/>
  <c r="AN2039" i="1"/>
  <c r="AJ2039" i="1" s="1"/>
  <c r="AN2043" i="1"/>
  <c r="AJ2043" i="1" s="1"/>
  <c r="AN2045" i="1"/>
  <c r="AJ2045" i="1" s="1"/>
  <c r="AN2057" i="1"/>
  <c r="AJ2057" i="1" s="1"/>
  <c r="AN2059" i="1"/>
  <c r="AJ2059" i="1" s="1"/>
  <c r="AN2071" i="1"/>
  <c r="AJ2071" i="1" s="1"/>
  <c r="AN2073" i="1"/>
  <c r="AJ2073" i="1" s="1"/>
  <c r="AN2075" i="1"/>
  <c r="AJ2075" i="1" s="1"/>
  <c r="AN2111" i="1"/>
  <c r="AJ2111" i="1" s="1"/>
  <c r="AN2129" i="1"/>
  <c r="AJ2129" i="1" s="1"/>
  <c r="AN2133" i="1"/>
  <c r="AJ2133" i="1" s="1"/>
  <c r="AN2135" i="1"/>
  <c r="AJ2135" i="1" s="1"/>
  <c r="AN2137" i="1"/>
  <c r="AJ2137" i="1" s="1"/>
  <c r="AN2143" i="1"/>
  <c r="AJ2143" i="1" s="1"/>
  <c r="AN2145" i="1"/>
  <c r="AJ2145" i="1" s="1"/>
  <c r="AN2151" i="1"/>
  <c r="AJ2151" i="1" s="1"/>
  <c r="AN2153" i="1"/>
  <c r="AJ2153" i="1" s="1"/>
  <c r="AN2155" i="1"/>
  <c r="AJ2155" i="1" s="1"/>
  <c r="AN2161" i="1"/>
  <c r="AJ2161" i="1" s="1"/>
  <c r="AN2163" i="1"/>
  <c r="AJ2163" i="1" s="1"/>
  <c r="AN2165" i="1"/>
  <c r="AJ2165" i="1" s="1"/>
  <c r="AN2173" i="1"/>
  <c r="AJ2173" i="1" s="1"/>
  <c r="AN2191" i="1"/>
  <c r="AJ2191" i="1" s="1"/>
  <c r="AN2197" i="1"/>
  <c r="AJ2197" i="1" s="1"/>
  <c r="AN2207" i="1"/>
  <c r="AJ2207" i="1" s="1"/>
  <c r="AN2211" i="1"/>
  <c r="AJ2211" i="1" s="1"/>
  <c r="AN2213" i="1"/>
  <c r="AJ2213" i="1" s="1"/>
  <c r="AN2215" i="1"/>
  <c r="AJ2215" i="1" s="1"/>
  <c r="AN2225" i="1"/>
  <c r="AJ2225" i="1" s="1"/>
  <c r="AN2227" i="1"/>
  <c r="AJ2227" i="1" s="1"/>
  <c r="AN2229" i="1"/>
  <c r="AJ2229" i="1" s="1"/>
  <c r="AN2231" i="1"/>
  <c r="AJ2231" i="1" s="1"/>
  <c r="AN2233" i="1"/>
  <c r="AJ2233" i="1" s="1"/>
  <c r="AN2235" i="1"/>
  <c r="AJ2235" i="1" s="1"/>
  <c r="AN2237" i="1"/>
  <c r="AJ2237" i="1" s="1"/>
  <c r="AN2239" i="1"/>
  <c r="AJ2239" i="1" s="1"/>
  <c r="AN2249" i="1"/>
  <c r="AJ2249" i="1" s="1"/>
  <c r="AN2251" i="1"/>
  <c r="AJ2251" i="1" s="1"/>
  <c r="AN2255" i="1"/>
  <c r="AJ2255" i="1" s="1"/>
  <c r="AN2257" i="1"/>
  <c r="AJ2257" i="1" s="1"/>
  <c r="AN2259" i="1"/>
  <c r="AJ2259" i="1" s="1"/>
  <c r="AN2261" i="1"/>
  <c r="AJ2261" i="1" s="1"/>
  <c r="AN2269" i="1"/>
  <c r="AJ2269" i="1" s="1"/>
  <c r="AN2271" i="1"/>
  <c r="AJ2271" i="1" s="1"/>
  <c r="AN2273" i="1"/>
  <c r="AJ2273" i="1" s="1"/>
  <c r="AN2277" i="1"/>
  <c r="AJ2277" i="1" s="1"/>
  <c r="AN2279" i="1"/>
  <c r="AJ2279" i="1" s="1"/>
  <c r="AN2281" i="1"/>
  <c r="AJ2281" i="1" s="1"/>
  <c r="AN2371" i="1"/>
  <c r="AJ2371" i="1" s="1"/>
  <c r="AN2375" i="1"/>
  <c r="AJ2375" i="1" s="1"/>
  <c r="AN2425" i="1"/>
  <c r="AJ2425" i="1" s="1"/>
  <c r="AN2456" i="1"/>
  <c r="AJ2456" i="1" s="1"/>
  <c r="AN2466" i="1"/>
  <c r="AJ2466" i="1" s="1"/>
  <c r="AN2474" i="1"/>
  <c r="AJ2474" i="1" s="1"/>
  <c r="AN2482" i="1"/>
  <c r="AJ2482" i="1" s="1"/>
  <c r="AN2488" i="1"/>
  <c r="AJ2488" i="1" s="1"/>
  <c r="AN2500" i="1"/>
  <c r="AJ2500" i="1" s="1"/>
  <c r="AN2504" i="1"/>
  <c r="AJ2504" i="1" s="1"/>
  <c r="AN2508" i="1"/>
  <c r="AJ2508" i="1" s="1"/>
  <c r="AN1928" i="1"/>
  <c r="AJ1928" i="1" s="1"/>
  <c r="AN1934" i="1"/>
  <c r="AJ1934" i="1" s="1"/>
  <c r="AN1936" i="1"/>
  <c r="AJ1936" i="1" s="1"/>
  <c r="AN1942" i="1"/>
  <c r="AJ1942" i="1" s="1"/>
  <c r="AN1950" i="1"/>
  <c r="AJ1950" i="1" s="1"/>
  <c r="AN1954" i="1"/>
  <c r="AJ1954" i="1" s="1"/>
  <c r="AN1956" i="1"/>
  <c r="AJ1956" i="1" s="1"/>
  <c r="AN1958" i="1"/>
  <c r="AJ1958" i="1" s="1"/>
  <c r="AN1962" i="1"/>
  <c r="AJ1962" i="1" s="1"/>
  <c r="AN1964" i="1"/>
  <c r="AJ1964" i="1" s="1"/>
  <c r="AN1966" i="1"/>
  <c r="AJ1966" i="1" s="1"/>
  <c r="AN1968" i="1"/>
  <c r="AJ1968" i="1" s="1"/>
  <c r="AN1970" i="1"/>
  <c r="AJ1970" i="1" s="1"/>
  <c r="AN1972" i="1"/>
  <c r="AJ1972" i="1" s="1"/>
  <c r="AN1974" i="1"/>
  <c r="AJ1974" i="1" s="1"/>
  <c r="AN1976" i="1"/>
  <c r="AJ1976" i="1" s="1"/>
  <c r="AN1980" i="1"/>
  <c r="AJ1980" i="1" s="1"/>
  <c r="AN1982" i="1"/>
  <c r="AJ1982" i="1" s="1"/>
  <c r="AN1984" i="1"/>
  <c r="AJ1984" i="1" s="1"/>
  <c r="AN1986" i="1"/>
  <c r="AJ1986" i="1" s="1"/>
  <c r="AN1988" i="1"/>
  <c r="AJ1988" i="1" s="1"/>
  <c r="AN1990" i="1"/>
  <c r="AJ1990" i="1" s="1"/>
  <c r="AN1992" i="1"/>
  <c r="AJ1992" i="1" s="1"/>
  <c r="AN2002" i="1"/>
  <c r="AJ2002" i="1" s="1"/>
  <c r="AN2006" i="1"/>
  <c r="AJ2006" i="1" s="1"/>
  <c r="AN2008" i="1"/>
  <c r="AJ2008" i="1" s="1"/>
  <c r="AN2010" i="1"/>
  <c r="AJ2010" i="1" s="1"/>
  <c r="AN2012" i="1"/>
  <c r="AJ2012" i="1" s="1"/>
  <c r="AN2014" i="1"/>
  <c r="AJ2014" i="1" s="1"/>
  <c r="AN2018" i="1"/>
  <c r="AJ2018" i="1" s="1"/>
  <c r="AN2022" i="1"/>
  <c r="AJ2022" i="1" s="1"/>
  <c r="AN2024" i="1"/>
  <c r="AJ2024" i="1" s="1"/>
  <c r="AN2026" i="1"/>
  <c r="AJ2026" i="1" s="1"/>
  <c r="AN2028" i="1"/>
  <c r="AJ2028" i="1" s="1"/>
  <c r="AN2030" i="1"/>
  <c r="AJ2030" i="1" s="1"/>
  <c r="AN2104" i="1"/>
  <c r="AJ2104" i="1" s="1"/>
  <c r="AN2114" i="1"/>
  <c r="AJ2114" i="1" s="1"/>
  <c r="AN2120" i="1"/>
  <c r="AJ2120" i="1" s="1"/>
  <c r="AN2124" i="1"/>
  <c r="AJ2124" i="1" s="1"/>
  <c r="AN2128" i="1"/>
  <c r="AJ2128" i="1" s="1"/>
  <c r="AN2130" i="1"/>
  <c r="AJ2130" i="1" s="1"/>
  <c r="AN2132" i="1"/>
  <c r="AJ2132" i="1" s="1"/>
  <c r="AN2138" i="1"/>
  <c r="AJ2138" i="1" s="1"/>
  <c r="AN2140" i="1"/>
  <c r="AJ2140" i="1" s="1"/>
  <c r="AN2142" i="1"/>
  <c r="AJ2142" i="1" s="1"/>
  <c r="AN2164" i="1"/>
  <c r="AJ2164" i="1" s="1"/>
  <c r="AN2170" i="1"/>
  <c r="AJ2170" i="1" s="1"/>
  <c r="AN2178" i="1"/>
  <c r="AJ2178" i="1" s="1"/>
  <c r="AN2204" i="1"/>
  <c r="AJ2204" i="1" s="1"/>
  <c r="AN2206" i="1"/>
  <c r="AJ2206" i="1" s="1"/>
  <c r="AN2208" i="1"/>
  <c r="AJ2208" i="1" s="1"/>
  <c r="AN2210" i="1"/>
  <c r="AJ2210" i="1" s="1"/>
  <c r="AN2212" i="1"/>
  <c r="AJ2212" i="1" s="1"/>
  <c r="AN2218" i="1"/>
  <c r="AJ2218" i="1" s="1"/>
  <c r="AN2246" i="1"/>
  <c r="AJ2246" i="1" s="1"/>
  <c r="AN2378" i="1"/>
  <c r="AJ2378" i="1" s="1"/>
  <c r="AN2380" i="1"/>
  <c r="AJ2380" i="1" s="1"/>
  <c r="AN2382" i="1"/>
  <c r="AJ2382" i="1" s="1"/>
  <c r="AN2384" i="1"/>
  <c r="AJ2384" i="1" s="1"/>
  <c r="AN2386" i="1"/>
  <c r="AJ2386" i="1" s="1"/>
  <c r="AN2388" i="1"/>
  <c r="AJ2388" i="1" s="1"/>
  <c r="AN2390" i="1"/>
  <c r="AJ2390" i="1" s="1"/>
  <c r="AN2392" i="1"/>
  <c r="AJ2392" i="1" s="1"/>
  <c r="AN2396" i="1"/>
  <c r="AJ2396" i="1" s="1"/>
  <c r="AN2398" i="1"/>
  <c r="AJ2398" i="1" s="1"/>
  <c r="AN2428" i="1"/>
  <c r="AJ2428" i="1" s="1"/>
  <c r="AN2452" i="1"/>
  <c r="AJ2452" i="1" s="1"/>
  <c r="AN2487" i="1"/>
  <c r="AJ2487" i="1" s="1"/>
  <c r="AN2491" i="1"/>
  <c r="AJ2491" i="1" s="1"/>
  <c r="AN2493" i="1"/>
  <c r="AJ2493" i="1" s="1"/>
  <c r="AN2503" i="1"/>
  <c r="AJ2503" i="1" s="1"/>
  <c r="AN1674" i="1"/>
  <c r="AJ1674" i="1" s="1"/>
  <c r="AN1646" i="1"/>
  <c r="AJ1646" i="1" s="1"/>
  <c r="AN1643" i="1"/>
  <c r="AJ1643" i="1" s="1"/>
  <c r="AN1641" i="1"/>
  <c r="AJ1641" i="1" s="1"/>
  <c r="AN1637" i="1"/>
  <c r="AJ1637" i="1" s="1"/>
  <c r="AN1635" i="1"/>
  <c r="AJ1635" i="1" s="1"/>
  <c r="AN1633" i="1"/>
  <c r="AJ1633" i="1" s="1"/>
  <c r="AN1629" i="1"/>
  <c r="AJ1629" i="1" s="1"/>
  <c r="AN1627" i="1"/>
  <c r="AJ1627" i="1" s="1"/>
  <c r="AN1613" i="1"/>
  <c r="AJ1613" i="1" s="1"/>
  <c r="AN1611" i="1"/>
  <c r="AJ1611" i="1" s="1"/>
  <c r="AN1609" i="1"/>
  <c r="AJ1609" i="1" s="1"/>
  <c r="AN1605" i="1"/>
  <c r="AJ1605" i="1" s="1"/>
  <c r="AN1603" i="1"/>
  <c r="AJ1603" i="1" s="1"/>
  <c r="AN1601" i="1"/>
  <c r="AJ1601" i="1" s="1"/>
  <c r="AN1599" i="1"/>
  <c r="AJ1599" i="1" s="1"/>
  <c r="AN1597" i="1"/>
  <c r="AJ1597" i="1" s="1"/>
  <c r="AN1595" i="1"/>
  <c r="AJ1595" i="1" s="1"/>
  <c r="AN1591" i="1"/>
  <c r="AJ1591" i="1" s="1"/>
  <c r="AN1587" i="1"/>
  <c r="AJ1587" i="1" s="1"/>
  <c r="AN1585" i="1"/>
  <c r="AJ1585" i="1" s="1"/>
  <c r="AN1583" i="1"/>
  <c r="AJ1583" i="1" s="1"/>
  <c r="AN1579" i="1"/>
  <c r="AJ1579" i="1" s="1"/>
  <c r="AN1575" i="1"/>
  <c r="AJ1575" i="1" s="1"/>
  <c r="AN1573" i="1"/>
  <c r="AJ1573" i="1" s="1"/>
  <c r="AN1571" i="1"/>
  <c r="AJ1571" i="1" s="1"/>
  <c r="AN1569" i="1"/>
  <c r="AJ1569" i="1" s="1"/>
  <c r="AN1567" i="1"/>
  <c r="AJ1567" i="1" s="1"/>
  <c r="AN1565" i="1"/>
  <c r="AJ1565" i="1" s="1"/>
  <c r="AN1563" i="1"/>
  <c r="AJ1563" i="1" s="1"/>
  <c r="AN1561" i="1"/>
  <c r="AJ1561" i="1" s="1"/>
  <c r="AN1559" i="1"/>
  <c r="AJ1559" i="1" s="1"/>
  <c r="AN1557" i="1"/>
  <c r="AJ1557" i="1" s="1"/>
  <c r="AN1555" i="1"/>
  <c r="AJ1555" i="1" s="1"/>
  <c r="AN1553" i="1"/>
  <c r="AJ1553" i="1" s="1"/>
  <c r="AN1551" i="1"/>
  <c r="AJ1551" i="1" s="1"/>
  <c r="AN1549" i="1"/>
  <c r="AJ1549" i="1" s="1"/>
  <c r="AN1547" i="1"/>
  <c r="AJ1547" i="1" s="1"/>
  <c r="AN1545" i="1"/>
  <c r="AJ1545" i="1" s="1"/>
  <c r="AN1543" i="1"/>
  <c r="AJ1543" i="1" s="1"/>
  <c r="AN1541" i="1"/>
  <c r="AJ1541" i="1" s="1"/>
  <c r="AN1539" i="1"/>
  <c r="AJ1539" i="1" s="1"/>
  <c r="AN1537" i="1"/>
  <c r="AJ1537" i="1" s="1"/>
  <c r="AN1533" i="1"/>
  <c r="AJ1533" i="1" s="1"/>
  <c r="AN1531" i="1"/>
  <c r="AJ1531" i="1" s="1"/>
  <c r="AN1529" i="1"/>
  <c r="AJ1529" i="1" s="1"/>
  <c r="AN1527" i="1"/>
  <c r="AJ1527" i="1" s="1"/>
  <c r="AN1525" i="1"/>
  <c r="AJ1525" i="1" s="1"/>
  <c r="AN1523" i="1"/>
  <c r="AJ1523" i="1" s="1"/>
  <c r="AN1521" i="1"/>
  <c r="AJ1521" i="1" s="1"/>
  <c r="AN1517" i="1"/>
  <c r="AJ1517" i="1" s="1"/>
  <c r="AN1515" i="1"/>
  <c r="AJ1515" i="1" s="1"/>
  <c r="AN1513" i="1"/>
  <c r="AJ1513" i="1" s="1"/>
  <c r="AN1511" i="1"/>
  <c r="AJ1511" i="1" s="1"/>
  <c r="AN1509" i="1"/>
  <c r="AJ1509" i="1" s="1"/>
  <c r="AN1507" i="1"/>
  <c r="AJ1507" i="1" s="1"/>
  <c r="AN1505" i="1"/>
  <c r="AJ1505" i="1" s="1"/>
  <c r="AN1503" i="1"/>
  <c r="AJ1503" i="1" s="1"/>
  <c r="AN1501" i="1"/>
  <c r="AJ1501" i="1" s="1"/>
  <c r="AN1499" i="1"/>
  <c r="AJ1499" i="1" s="1"/>
  <c r="AN1497" i="1"/>
  <c r="AJ1497" i="1" s="1"/>
  <c r="AN1495" i="1"/>
  <c r="AJ1495" i="1" s="1"/>
  <c r="AN1491" i="1"/>
  <c r="AJ1491" i="1" s="1"/>
  <c r="AN1489" i="1"/>
  <c r="AJ1489" i="1" s="1"/>
  <c r="AN1487" i="1"/>
  <c r="AJ1487" i="1" s="1"/>
  <c r="AN1485" i="1"/>
  <c r="AJ1485" i="1" s="1"/>
  <c r="AN1483" i="1"/>
  <c r="AJ1483" i="1" s="1"/>
  <c r="AN1481" i="1"/>
  <c r="AJ1481" i="1" s="1"/>
  <c r="AN1479" i="1"/>
  <c r="AJ1479" i="1" s="1"/>
  <c r="AN1477" i="1"/>
  <c r="AJ1477" i="1" s="1"/>
  <c r="AN1473" i="1"/>
  <c r="AJ1473" i="1" s="1"/>
  <c r="AN1471" i="1"/>
  <c r="AJ1471" i="1" s="1"/>
  <c r="AN1469" i="1"/>
  <c r="AJ1469" i="1" s="1"/>
  <c r="AN1467" i="1"/>
  <c r="AJ1467" i="1" s="1"/>
  <c r="AN1465" i="1"/>
  <c r="AJ1465" i="1" s="1"/>
  <c r="AN1463" i="1"/>
  <c r="AJ1463" i="1" s="1"/>
  <c r="AN1461" i="1"/>
  <c r="AJ1461" i="1" s="1"/>
  <c r="AN1459" i="1"/>
  <c r="AJ1459" i="1" s="1"/>
  <c r="AN1457" i="1"/>
  <c r="AJ1457" i="1" s="1"/>
  <c r="AN1455" i="1"/>
  <c r="AJ1455" i="1" s="1"/>
  <c r="AN1447" i="1"/>
  <c r="AJ1447" i="1" s="1"/>
  <c r="AN1445" i="1"/>
  <c r="AJ1445" i="1" s="1"/>
  <c r="AN1443" i="1"/>
  <c r="AJ1443" i="1" s="1"/>
  <c r="AN1439" i="1"/>
  <c r="AJ1439" i="1" s="1"/>
  <c r="AN1433" i="1"/>
  <c r="AJ1433" i="1" s="1"/>
  <c r="AN1429" i="1"/>
  <c r="AJ1429" i="1" s="1"/>
  <c r="AN1423" i="1"/>
  <c r="AJ1423" i="1" s="1"/>
  <c r="AN1412" i="1"/>
  <c r="AJ1412" i="1" s="1"/>
  <c r="AN1404" i="1"/>
  <c r="AJ1404" i="1" s="1"/>
  <c r="AN1644" i="1"/>
  <c r="AJ1644" i="1" s="1"/>
  <c r="AN1642" i="1"/>
  <c r="AJ1642" i="1" s="1"/>
  <c r="AN1640" i="1"/>
  <c r="AJ1640" i="1" s="1"/>
  <c r="AN1638" i="1"/>
  <c r="AJ1638" i="1" s="1"/>
  <c r="AN1634" i="1"/>
  <c r="AJ1634" i="1" s="1"/>
  <c r="AN1632" i="1"/>
  <c r="AJ1632" i="1" s="1"/>
  <c r="AN1630" i="1"/>
  <c r="AJ1630" i="1" s="1"/>
  <c r="AN1612" i="1"/>
  <c r="AJ1612" i="1" s="1"/>
  <c r="AN1610" i="1"/>
  <c r="AJ1610" i="1" s="1"/>
  <c r="AN1608" i="1"/>
  <c r="AJ1608" i="1" s="1"/>
  <c r="AN1606" i="1"/>
  <c r="AJ1606" i="1" s="1"/>
  <c r="AN1602" i="1"/>
  <c r="AJ1602" i="1" s="1"/>
  <c r="AN1598" i="1"/>
  <c r="AJ1598" i="1" s="1"/>
  <c r="AN1596" i="1"/>
  <c r="AJ1596" i="1" s="1"/>
  <c r="AN1594" i="1"/>
  <c r="AJ1594" i="1" s="1"/>
  <c r="AN1592" i="1"/>
  <c r="AJ1592" i="1" s="1"/>
  <c r="AN1590" i="1"/>
  <c r="AJ1590" i="1" s="1"/>
  <c r="AN1588" i="1"/>
  <c r="AJ1588" i="1" s="1"/>
  <c r="AN1586" i="1"/>
  <c r="AJ1586" i="1" s="1"/>
  <c r="AN1584" i="1"/>
  <c r="AJ1584" i="1" s="1"/>
  <c r="AN1582" i="1"/>
  <c r="AJ1582" i="1" s="1"/>
  <c r="AN1580" i="1"/>
  <c r="AJ1580" i="1" s="1"/>
  <c r="AN1578" i="1"/>
  <c r="AJ1578" i="1" s="1"/>
  <c r="AN1576" i="1"/>
  <c r="AJ1576" i="1" s="1"/>
  <c r="AN1574" i="1"/>
  <c r="AJ1574" i="1" s="1"/>
  <c r="AN1572" i="1"/>
  <c r="AJ1572" i="1" s="1"/>
  <c r="AN1570" i="1"/>
  <c r="AJ1570" i="1" s="1"/>
  <c r="AN1566" i="1"/>
  <c r="AJ1566" i="1" s="1"/>
  <c r="AN1564" i="1"/>
  <c r="AJ1564" i="1" s="1"/>
  <c r="AN1562" i="1"/>
  <c r="AJ1562" i="1" s="1"/>
  <c r="AN1560" i="1"/>
  <c r="AJ1560" i="1" s="1"/>
  <c r="AN1556" i="1"/>
  <c r="AJ1556" i="1" s="1"/>
  <c r="AN1552" i="1"/>
  <c r="AJ1552" i="1" s="1"/>
  <c r="AN1550" i="1"/>
  <c r="AJ1550" i="1" s="1"/>
  <c r="AN1548" i="1"/>
  <c r="AJ1548" i="1" s="1"/>
  <c r="AN1546" i="1"/>
  <c r="AJ1546" i="1" s="1"/>
  <c r="AN1542" i="1"/>
  <c r="AJ1542" i="1" s="1"/>
  <c r="AN1540" i="1"/>
  <c r="AJ1540" i="1" s="1"/>
  <c r="AN1538" i="1"/>
  <c r="AJ1538" i="1" s="1"/>
  <c r="AN1536" i="1"/>
  <c r="AJ1536" i="1" s="1"/>
  <c r="AN1532" i="1"/>
  <c r="AJ1532" i="1" s="1"/>
  <c r="AN1530" i="1"/>
  <c r="AJ1530" i="1" s="1"/>
  <c r="AN1528" i="1"/>
  <c r="AJ1528" i="1" s="1"/>
  <c r="AN1526" i="1"/>
  <c r="AJ1526" i="1" s="1"/>
  <c r="AN1524" i="1"/>
  <c r="AJ1524" i="1" s="1"/>
  <c r="AN1522" i="1"/>
  <c r="AJ1522" i="1" s="1"/>
  <c r="AN1520" i="1"/>
  <c r="AJ1520" i="1" s="1"/>
  <c r="AN1516" i="1"/>
  <c r="AJ1516" i="1" s="1"/>
  <c r="AN1514" i="1"/>
  <c r="AJ1514" i="1" s="1"/>
  <c r="AN1512" i="1"/>
  <c r="AJ1512" i="1" s="1"/>
  <c r="AN1510" i="1"/>
  <c r="AJ1510" i="1" s="1"/>
  <c r="AN1508" i="1"/>
  <c r="AJ1508" i="1" s="1"/>
  <c r="AN1502" i="1"/>
  <c r="AJ1502" i="1" s="1"/>
  <c r="AN1500" i="1"/>
  <c r="AJ1500" i="1" s="1"/>
  <c r="AN1498" i="1"/>
  <c r="AJ1498" i="1" s="1"/>
  <c r="AN1496" i="1"/>
  <c r="AJ1496" i="1" s="1"/>
  <c r="AN1494" i="1"/>
  <c r="AJ1494" i="1" s="1"/>
  <c r="AN1492" i="1"/>
  <c r="AJ1492" i="1" s="1"/>
  <c r="AN1490" i="1"/>
  <c r="AJ1490" i="1" s="1"/>
  <c r="AN1488" i="1"/>
  <c r="AJ1488" i="1" s="1"/>
  <c r="AN1484" i="1"/>
  <c r="AJ1484" i="1" s="1"/>
  <c r="AN1482" i="1"/>
  <c r="AJ1482" i="1" s="1"/>
  <c r="AN1480" i="1"/>
  <c r="AJ1480" i="1" s="1"/>
  <c r="AN1478" i="1"/>
  <c r="AJ1478" i="1" s="1"/>
  <c r="AN1476" i="1"/>
  <c r="AJ1476" i="1" s="1"/>
  <c r="AN1474" i="1"/>
  <c r="AJ1474" i="1" s="1"/>
  <c r="AN1472" i="1"/>
  <c r="AJ1472" i="1" s="1"/>
  <c r="AN1470" i="1"/>
  <c r="AJ1470" i="1" s="1"/>
  <c r="AN1464" i="1"/>
  <c r="AJ1464" i="1" s="1"/>
  <c r="AN1454" i="1"/>
  <c r="AJ1454" i="1" s="1"/>
  <c r="AN1452" i="1"/>
  <c r="AJ1452" i="1" s="1"/>
  <c r="AN1450" i="1"/>
  <c r="AJ1450" i="1" s="1"/>
  <c r="AN1446" i="1"/>
  <c r="AJ1446" i="1" s="1"/>
  <c r="AN1444" i="1"/>
  <c r="AJ1444" i="1" s="1"/>
  <c r="AN1442" i="1"/>
  <c r="AJ1442" i="1" s="1"/>
  <c r="AN1440" i="1"/>
  <c r="AJ1440" i="1" s="1"/>
  <c r="AN1438" i="1"/>
  <c r="AJ1438" i="1" s="1"/>
  <c r="AN1436" i="1"/>
  <c r="AJ1436" i="1" s="1"/>
  <c r="AN1434" i="1"/>
  <c r="AJ1434" i="1" s="1"/>
  <c r="AN1432" i="1"/>
  <c r="AJ1432" i="1" s="1"/>
  <c r="AN1428" i="1"/>
  <c r="AJ1428" i="1" s="1"/>
  <c r="AN1422" i="1"/>
  <c r="AJ1422" i="1" s="1"/>
  <c r="AN1416" i="1"/>
  <c r="AJ1416" i="1" s="1"/>
  <c r="AN1414" i="1"/>
  <c r="AJ1414" i="1" s="1"/>
  <c r="AN1406" i="1"/>
  <c r="AJ1406" i="1" s="1"/>
  <c r="AN1417" i="1"/>
  <c r="AJ1417" i="1" s="1"/>
  <c r="AN1409" i="1"/>
  <c r="AJ1409" i="1" s="1"/>
  <c r="AN1408" i="1"/>
  <c r="AJ1408" i="1" s="1"/>
  <c r="AN1401" i="1"/>
  <c r="AJ1401" i="1" s="1"/>
  <c r="AN1311" i="1"/>
  <c r="AJ1311" i="1" s="1"/>
  <c r="AN1309" i="1"/>
  <c r="AJ1309" i="1" s="1"/>
  <c r="AN1307" i="1"/>
  <c r="AJ1307" i="1" s="1"/>
  <c r="AN1305" i="1"/>
  <c r="AJ1305" i="1" s="1"/>
  <c r="AN1303" i="1"/>
  <c r="AJ1303" i="1" s="1"/>
  <c r="AN1301" i="1"/>
  <c r="AJ1301" i="1" s="1"/>
  <c r="AN1299" i="1"/>
  <c r="AJ1299" i="1" s="1"/>
  <c r="AN1295" i="1"/>
  <c r="AJ1295" i="1" s="1"/>
  <c r="AN1293" i="1"/>
  <c r="AJ1293" i="1" s="1"/>
  <c r="AN1291" i="1"/>
  <c r="AJ1291" i="1" s="1"/>
  <c r="AN1289" i="1"/>
  <c r="AJ1289" i="1" s="1"/>
  <c r="AN1287" i="1"/>
  <c r="AJ1287" i="1" s="1"/>
  <c r="AN1285" i="1"/>
  <c r="AJ1285" i="1" s="1"/>
  <c r="AN1283" i="1"/>
  <c r="AJ1283" i="1" s="1"/>
  <c r="AN1279" i="1"/>
  <c r="AJ1279" i="1" s="1"/>
  <c r="AN1277" i="1"/>
  <c r="AJ1277" i="1" s="1"/>
  <c r="AN1273" i="1"/>
  <c r="AJ1273" i="1" s="1"/>
  <c r="AN1267" i="1"/>
  <c r="AJ1267" i="1" s="1"/>
  <c r="AN1265" i="1"/>
  <c r="AJ1265" i="1" s="1"/>
  <c r="AN1263" i="1"/>
  <c r="AJ1263" i="1" s="1"/>
  <c r="AN1261" i="1"/>
  <c r="AJ1261" i="1" s="1"/>
  <c r="AN1259" i="1"/>
  <c r="AJ1259" i="1" s="1"/>
  <c r="AN1257" i="1"/>
  <c r="AJ1257" i="1" s="1"/>
  <c r="AN1255" i="1"/>
  <c r="AJ1255" i="1" s="1"/>
  <c r="AN1249" i="1"/>
  <c r="AJ1249" i="1" s="1"/>
  <c r="AN1247" i="1"/>
  <c r="AJ1247" i="1" s="1"/>
  <c r="AN1245" i="1"/>
  <c r="AJ1245" i="1" s="1"/>
  <c r="AN1243" i="1"/>
  <c r="AJ1243" i="1" s="1"/>
  <c r="AN1241" i="1"/>
  <c r="AJ1241" i="1" s="1"/>
  <c r="AN1239" i="1"/>
  <c r="AJ1239" i="1" s="1"/>
  <c r="AN1233" i="1"/>
  <c r="AJ1233" i="1" s="1"/>
  <c r="AN1231" i="1"/>
  <c r="AJ1231" i="1" s="1"/>
  <c r="AN1229" i="1"/>
  <c r="AJ1229" i="1" s="1"/>
  <c r="AN1223" i="1"/>
  <c r="AJ1223" i="1" s="1"/>
  <c r="AN1221" i="1"/>
  <c r="AJ1221" i="1" s="1"/>
  <c r="AN1219" i="1"/>
  <c r="AJ1219" i="1" s="1"/>
  <c r="AN1205" i="1"/>
  <c r="AJ1205" i="1" s="1"/>
  <c r="AN1201" i="1"/>
  <c r="AJ1201" i="1" s="1"/>
  <c r="AN1195" i="1"/>
  <c r="AJ1195" i="1" s="1"/>
  <c r="AN1189" i="1"/>
  <c r="AJ1189" i="1" s="1"/>
  <c r="AN1185" i="1"/>
  <c r="AJ1185" i="1" s="1"/>
  <c r="AN1179" i="1"/>
  <c r="AJ1179" i="1" s="1"/>
  <c r="AN1177" i="1"/>
  <c r="AJ1177" i="1" s="1"/>
  <c r="AN1175" i="1"/>
  <c r="AJ1175" i="1" s="1"/>
  <c r="AN1173" i="1"/>
  <c r="AJ1173" i="1" s="1"/>
  <c r="AN1169" i="1"/>
  <c r="AJ1169" i="1" s="1"/>
  <c r="AN1167" i="1"/>
  <c r="AJ1167" i="1" s="1"/>
  <c r="AN1165" i="1"/>
  <c r="AJ1165" i="1" s="1"/>
  <c r="AN1161" i="1"/>
  <c r="AJ1161" i="1" s="1"/>
  <c r="AN1159" i="1"/>
  <c r="AJ1159" i="1" s="1"/>
  <c r="AN1155" i="1"/>
  <c r="AJ1155" i="1" s="1"/>
  <c r="AN1151" i="1"/>
  <c r="AJ1151" i="1" s="1"/>
  <c r="AN1149" i="1"/>
  <c r="AJ1149" i="1" s="1"/>
  <c r="AN1145" i="1"/>
  <c r="AJ1145" i="1" s="1"/>
  <c r="AN1141" i="1"/>
  <c r="AJ1141" i="1" s="1"/>
  <c r="AN1139" i="1"/>
  <c r="AJ1139" i="1" s="1"/>
  <c r="AN1137" i="1"/>
  <c r="AJ1137" i="1" s="1"/>
  <c r="AN1133" i="1"/>
  <c r="AJ1133" i="1" s="1"/>
  <c r="AN1127" i="1"/>
  <c r="AJ1127" i="1" s="1"/>
  <c r="AN1125" i="1"/>
  <c r="AJ1125" i="1" s="1"/>
  <c r="AN1123" i="1"/>
  <c r="AJ1123" i="1" s="1"/>
  <c r="AN1121" i="1"/>
  <c r="AJ1121" i="1" s="1"/>
  <c r="AN1119" i="1"/>
  <c r="AJ1119" i="1" s="1"/>
  <c r="AN1117" i="1"/>
  <c r="AJ1117" i="1" s="1"/>
  <c r="AN1113" i="1"/>
  <c r="AJ1113" i="1" s="1"/>
  <c r="AN1111" i="1"/>
  <c r="AJ1111" i="1" s="1"/>
  <c r="AN1109" i="1"/>
  <c r="AJ1109" i="1" s="1"/>
  <c r="AN1107" i="1"/>
  <c r="AJ1107" i="1" s="1"/>
  <c r="AN1105" i="1"/>
  <c r="AJ1105" i="1" s="1"/>
  <c r="AN1101" i="1"/>
  <c r="AJ1101" i="1" s="1"/>
  <c r="AN1099" i="1"/>
  <c r="AJ1099" i="1" s="1"/>
  <c r="AN1097" i="1"/>
  <c r="AJ1097" i="1" s="1"/>
  <c r="AN1095" i="1"/>
  <c r="AJ1095" i="1" s="1"/>
  <c r="AN1091" i="1"/>
  <c r="AJ1091" i="1" s="1"/>
  <c r="AN1087" i="1"/>
  <c r="AJ1087" i="1" s="1"/>
  <c r="AN1085" i="1"/>
  <c r="AJ1085" i="1" s="1"/>
  <c r="AN1083" i="1"/>
  <c r="AJ1083" i="1" s="1"/>
  <c r="AN1081" i="1"/>
  <c r="AJ1081" i="1" s="1"/>
  <c r="AN1077" i="1"/>
  <c r="AJ1077" i="1" s="1"/>
  <c r="AN1073" i="1"/>
  <c r="AJ1073" i="1" s="1"/>
  <c r="AN1071" i="1"/>
  <c r="AJ1071" i="1" s="1"/>
  <c r="AN1069" i="1"/>
  <c r="AJ1069" i="1" s="1"/>
  <c r="AN1067" i="1"/>
  <c r="AJ1067" i="1" s="1"/>
  <c r="AN1065" i="1"/>
  <c r="AJ1065" i="1" s="1"/>
  <c r="AN1063" i="1"/>
  <c r="AJ1063" i="1" s="1"/>
  <c r="AN1061" i="1"/>
  <c r="AJ1061" i="1" s="1"/>
  <c r="AN1059" i="1"/>
  <c r="AJ1059" i="1" s="1"/>
  <c r="AN1055" i="1"/>
  <c r="AJ1055" i="1" s="1"/>
  <c r="AN1053" i="1"/>
  <c r="AJ1053" i="1" s="1"/>
  <c r="AN1051" i="1"/>
  <c r="AJ1051" i="1" s="1"/>
  <c r="AN1049" i="1"/>
  <c r="AJ1049" i="1" s="1"/>
  <c r="AN1047" i="1"/>
  <c r="AJ1047" i="1" s="1"/>
  <c r="AN1045" i="1"/>
  <c r="AJ1045" i="1" s="1"/>
  <c r="AN1043" i="1"/>
  <c r="AJ1043" i="1" s="1"/>
  <c r="AN1039" i="1"/>
  <c r="AJ1039" i="1" s="1"/>
  <c r="AN1037" i="1"/>
  <c r="AJ1037" i="1" s="1"/>
  <c r="AN1031" i="1"/>
  <c r="AJ1031" i="1" s="1"/>
  <c r="AN1029" i="1"/>
  <c r="AJ1029" i="1" s="1"/>
  <c r="AN1027" i="1"/>
  <c r="AJ1027" i="1" s="1"/>
  <c r="AN1023" i="1"/>
  <c r="AJ1023" i="1" s="1"/>
  <c r="AN1021" i="1"/>
  <c r="AJ1021" i="1" s="1"/>
  <c r="AN1019" i="1"/>
  <c r="AJ1019" i="1" s="1"/>
  <c r="AN1017" i="1"/>
  <c r="AJ1017" i="1" s="1"/>
  <c r="AN1015" i="1"/>
  <c r="AJ1015" i="1" s="1"/>
  <c r="AN1011" i="1"/>
  <c r="AJ1011" i="1" s="1"/>
  <c r="AN1400" i="1"/>
  <c r="AJ1400" i="1" s="1"/>
  <c r="AN1399" i="1"/>
  <c r="AJ1399" i="1" s="1"/>
  <c r="AN1394" i="1"/>
  <c r="AJ1394" i="1" s="1"/>
  <c r="AN1392" i="1"/>
  <c r="AJ1392" i="1" s="1"/>
  <c r="AN1390" i="1"/>
  <c r="AJ1390" i="1" s="1"/>
  <c r="AN1388" i="1"/>
  <c r="AJ1388" i="1" s="1"/>
  <c r="AN1386" i="1"/>
  <c r="AJ1386" i="1" s="1"/>
  <c r="AN1384" i="1"/>
  <c r="AJ1384" i="1" s="1"/>
  <c r="AN1382" i="1"/>
  <c r="AJ1382" i="1" s="1"/>
  <c r="AN1380" i="1"/>
  <c r="AJ1380" i="1" s="1"/>
  <c r="AN1378" i="1"/>
  <c r="AJ1378" i="1" s="1"/>
  <c r="AN1376" i="1"/>
  <c r="AJ1376" i="1" s="1"/>
  <c r="AN1374" i="1"/>
  <c r="AJ1374" i="1" s="1"/>
  <c r="AN1372" i="1"/>
  <c r="AJ1372" i="1" s="1"/>
  <c r="AN1370" i="1"/>
  <c r="AJ1370" i="1" s="1"/>
  <c r="AN1368" i="1"/>
  <c r="AJ1368" i="1" s="1"/>
  <c r="AN1366" i="1"/>
  <c r="AJ1366" i="1" s="1"/>
  <c r="AN1364" i="1"/>
  <c r="AJ1364" i="1" s="1"/>
  <c r="AN1362" i="1"/>
  <c r="AJ1362" i="1" s="1"/>
  <c r="AN1358" i="1"/>
  <c r="AJ1358" i="1" s="1"/>
  <c r="AN1356" i="1"/>
  <c r="AJ1356" i="1" s="1"/>
  <c r="AN1354" i="1"/>
  <c r="AJ1354" i="1" s="1"/>
  <c r="AN1352" i="1"/>
  <c r="AJ1352" i="1" s="1"/>
  <c r="AN1350" i="1"/>
  <c r="AJ1350" i="1" s="1"/>
  <c r="AN1344" i="1"/>
  <c r="AJ1344" i="1" s="1"/>
  <c r="AN1342" i="1"/>
  <c r="AJ1342" i="1" s="1"/>
  <c r="AN1340" i="1"/>
  <c r="AJ1340" i="1" s="1"/>
  <c r="AN1338" i="1"/>
  <c r="AJ1338" i="1" s="1"/>
  <c r="AN1336" i="1"/>
  <c r="AJ1336" i="1" s="1"/>
  <c r="AN1332" i="1"/>
  <c r="AJ1332" i="1" s="1"/>
  <c r="AN1328" i="1"/>
  <c r="AJ1328" i="1" s="1"/>
  <c r="AN1326" i="1"/>
  <c r="AJ1326" i="1" s="1"/>
  <c r="AN1324" i="1"/>
  <c r="AJ1324" i="1" s="1"/>
  <c r="AN1322" i="1"/>
  <c r="AJ1322" i="1" s="1"/>
  <c r="AN1318" i="1"/>
  <c r="AJ1318" i="1" s="1"/>
  <c r="AN940" i="1"/>
  <c r="AJ940" i="1" s="1"/>
  <c r="AN932" i="1"/>
  <c r="AJ932" i="1" s="1"/>
  <c r="AN919" i="1"/>
  <c r="AJ919" i="1" s="1"/>
  <c r="AN918" i="1"/>
  <c r="AJ918" i="1" s="1"/>
  <c r="AN907" i="1"/>
  <c r="AJ907" i="1" s="1"/>
  <c r="AN904" i="1"/>
  <c r="AJ904" i="1" s="1"/>
  <c r="AN902" i="1"/>
  <c r="AJ902" i="1" s="1"/>
  <c r="AN900" i="1"/>
  <c r="AJ900" i="1" s="1"/>
  <c r="AN898" i="1"/>
  <c r="AJ898" i="1" s="1"/>
  <c r="AN896" i="1"/>
  <c r="AJ896" i="1" s="1"/>
  <c r="AN894" i="1"/>
  <c r="AJ894" i="1" s="1"/>
  <c r="AN892" i="1"/>
  <c r="AJ892" i="1" s="1"/>
  <c r="AN890" i="1"/>
  <c r="AJ890" i="1" s="1"/>
  <c r="AN888" i="1"/>
  <c r="AJ888" i="1" s="1"/>
  <c r="AN886" i="1"/>
  <c r="AJ886" i="1" s="1"/>
  <c r="AN884" i="1"/>
  <c r="AJ884" i="1" s="1"/>
  <c r="AN882" i="1"/>
  <c r="AJ882" i="1" s="1"/>
  <c r="AN880" i="1"/>
  <c r="AJ880" i="1" s="1"/>
  <c r="AN878" i="1"/>
  <c r="AJ878" i="1" s="1"/>
  <c r="AN876" i="1"/>
  <c r="AJ876" i="1" s="1"/>
  <c r="AN874" i="1"/>
  <c r="AJ874" i="1" s="1"/>
  <c r="AN870" i="1"/>
  <c r="AJ870" i="1" s="1"/>
  <c r="AN868" i="1"/>
  <c r="AJ868" i="1" s="1"/>
  <c r="AN866" i="1"/>
  <c r="AJ866" i="1" s="1"/>
  <c r="AN862" i="1"/>
  <c r="AJ862" i="1" s="1"/>
  <c r="AN860" i="1"/>
  <c r="AJ860" i="1" s="1"/>
  <c r="AN858" i="1"/>
  <c r="AJ858" i="1" s="1"/>
  <c r="AN905" i="1"/>
  <c r="AJ905" i="1" s="1"/>
  <c r="AN901" i="1"/>
  <c r="AJ901" i="1" s="1"/>
  <c r="AN899" i="1"/>
  <c r="AJ899" i="1" s="1"/>
  <c r="AN897" i="1"/>
  <c r="AJ897" i="1" s="1"/>
  <c r="AN895" i="1"/>
  <c r="AJ895" i="1" s="1"/>
  <c r="AN889" i="1"/>
  <c r="AJ889" i="1" s="1"/>
  <c r="AN887" i="1"/>
  <c r="AJ887" i="1" s="1"/>
  <c r="AN885" i="1"/>
  <c r="AJ885" i="1" s="1"/>
  <c r="AN883" i="1"/>
  <c r="AJ883" i="1" s="1"/>
  <c r="AN877" i="1"/>
  <c r="AJ877" i="1" s="1"/>
  <c r="AN875" i="1"/>
  <c r="AJ875" i="1" s="1"/>
  <c r="AN871" i="1"/>
  <c r="AJ871" i="1" s="1"/>
  <c r="AN869" i="1"/>
  <c r="AJ869" i="1" s="1"/>
  <c r="AN867" i="1"/>
  <c r="AJ867" i="1" s="1"/>
  <c r="AN865" i="1"/>
  <c r="AJ865" i="1" s="1"/>
  <c r="AN861" i="1"/>
  <c r="AJ861" i="1" s="1"/>
  <c r="AN859" i="1"/>
  <c r="AJ859" i="1" s="1"/>
  <c r="AN857" i="1"/>
  <c r="AJ857" i="1" s="1"/>
  <c r="AN636" i="1"/>
  <c r="AJ636" i="1" s="1"/>
  <c r="AN634" i="1"/>
  <c r="AJ634" i="1" s="1"/>
  <c r="AN632" i="1"/>
  <c r="AJ632" i="1" s="1"/>
  <c r="AN630" i="1"/>
  <c r="AJ630" i="1" s="1"/>
  <c r="AN647" i="1"/>
  <c r="AJ647" i="1" s="1"/>
  <c r="AN627" i="1"/>
  <c r="AJ627" i="1" s="1"/>
  <c r="AN626" i="1"/>
  <c r="AJ626" i="1" s="1"/>
  <c r="AN624" i="1"/>
  <c r="AJ624" i="1" s="1"/>
  <c r="AN585" i="1"/>
  <c r="AJ585" i="1" s="1"/>
  <c r="AN583" i="1"/>
  <c r="AJ583" i="1" s="1"/>
  <c r="AN529" i="1"/>
  <c r="AJ529" i="1" s="1"/>
  <c r="AN528" i="1"/>
  <c r="AJ528" i="1" s="1"/>
  <c r="AN524" i="1"/>
  <c r="AJ524" i="1" s="1"/>
  <c r="AN522" i="1"/>
  <c r="AJ522" i="1" s="1"/>
  <c r="AN498" i="1"/>
  <c r="AJ498" i="1" s="1"/>
  <c r="AN485" i="1"/>
  <c r="AJ485" i="1" s="1"/>
  <c r="AN469" i="1"/>
  <c r="AJ469" i="1" s="1"/>
  <c r="AN466" i="1"/>
  <c r="AJ466" i="1" s="1"/>
  <c r="AN565" i="1"/>
  <c r="AJ565" i="1" s="1"/>
  <c r="AN563" i="1"/>
  <c r="AJ563" i="1" s="1"/>
  <c r="AN557" i="1"/>
  <c r="AJ557" i="1" s="1"/>
  <c r="AN555" i="1"/>
  <c r="AJ555" i="1" s="1"/>
  <c r="AN551" i="1"/>
  <c r="AJ551" i="1" s="1"/>
  <c r="AN549" i="1"/>
  <c r="AJ549" i="1" s="1"/>
  <c r="AN547" i="1"/>
  <c r="AJ547" i="1" s="1"/>
  <c r="AN545" i="1"/>
  <c r="AJ545" i="1" s="1"/>
  <c r="AN543" i="1"/>
  <c r="AJ543" i="1" s="1"/>
  <c r="AN541" i="1"/>
  <c r="AJ541" i="1" s="1"/>
  <c r="AN539" i="1"/>
  <c r="AJ539" i="1" s="1"/>
  <c r="AN537" i="1"/>
  <c r="AJ537" i="1" s="1"/>
  <c r="AN535" i="1"/>
  <c r="AJ535" i="1" s="1"/>
  <c r="AN533" i="1"/>
  <c r="AJ533" i="1" s="1"/>
  <c r="AN531" i="1"/>
  <c r="AJ531" i="1" s="1"/>
  <c r="AN519" i="1"/>
  <c r="AJ519" i="1" s="1"/>
  <c r="AN517" i="1"/>
  <c r="AJ517" i="1" s="1"/>
  <c r="AN515" i="1"/>
  <c r="AJ515" i="1" s="1"/>
  <c r="AN513" i="1"/>
  <c r="AJ513" i="1" s="1"/>
  <c r="AN511" i="1"/>
  <c r="AJ511" i="1" s="1"/>
  <c r="AN503" i="1"/>
  <c r="AJ503" i="1" s="1"/>
  <c r="AN489" i="1"/>
  <c r="AJ489" i="1" s="1"/>
  <c r="AN484" i="1"/>
  <c r="AJ484" i="1" s="1"/>
  <c r="AN483" i="1"/>
  <c r="AJ483" i="1" s="1"/>
  <c r="AN481" i="1"/>
  <c r="AJ481" i="1" s="1"/>
  <c r="AN479" i="1"/>
  <c r="AJ479" i="1" s="1"/>
  <c r="AN477" i="1"/>
  <c r="AJ477" i="1" s="1"/>
  <c r="AN463" i="1"/>
  <c r="AJ463" i="1" s="1"/>
  <c r="AN459" i="1"/>
  <c r="AJ459" i="1" s="1"/>
  <c r="AN451" i="1"/>
  <c r="AJ451" i="1" s="1"/>
  <c r="AN449" i="1"/>
  <c r="AJ449" i="1" s="1"/>
  <c r="AN447" i="1"/>
  <c r="AJ447" i="1" s="1"/>
  <c r="AN445" i="1"/>
  <c r="AJ445" i="1" s="1"/>
  <c r="AN443" i="1"/>
  <c r="AJ443" i="1" s="1"/>
  <c r="AN437" i="1"/>
  <c r="AJ437" i="1" s="1"/>
  <c r="AN427" i="1"/>
  <c r="AJ427" i="1" s="1"/>
  <c r="AN425" i="1"/>
  <c r="AJ425" i="1" s="1"/>
  <c r="AN420" i="1"/>
  <c r="AJ420" i="1" s="1"/>
  <c r="AN418" i="1"/>
  <c r="AJ418" i="1" s="1"/>
  <c r="AN416" i="1"/>
  <c r="AJ416" i="1" s="1"/>
  <c r="AN414" i="1"/>
  <c r="AJ414" i="1" s="1"/>
  <c r="AN412" i="1"/>
  <c r="AJ412" i="1" s="1"/>
  <c r="AN464" i="1"/>
  <c r="AJ464" i="1" s="1"/>
  <c r="AN462" i="1"/>
  <c r="AJ462" i="1" s="1"/>
  <c r="AN458" i="1"/>
  <c r="AJ458" i="1" s="1"/>
  <c r="AN457" i="1"/>
  <c r="AJ457" i="1" s="1"/>
  <c r="AN454" i="1"/>
  <c r="AJ454" i="1" s="1"/>
  <c r="AN440" i="1"/>
  <c r="AJ440" i="1" s="1"/>
  <c r="AN435" i="1"/>
  <c r="AJ435" i="1" s="1"/>
  <c r="AN432" i="1"/>
  <c r="AJ432" i="1" s="1"/>
  <c r="AN430" i="1"/>
  <c r="AJ430" i="1" s="1"/>
  <c r="AN373" i="1"/>
  <c r="AJ373" i="1" s="1"/>
  <c r="AN421" i="1"/>
  <c r="AJ421" i="1" s="1"/>
  <c r="AN419" i="1"/>
  <c r="AJ419" i="1" s="1"/>
  <c r="AN417" i="1"/>
  <c r="AJ417" i="1" s="1"/>
  <c r="AN415" i="1"/>
  <c r="AJ415" i="1" s="1"/>
  <c r="AN413" i="1"/>
  <c r="AJ413" i="1" s="1"/>
  <c r="AN411" i="1"/>
  <c r="AJ411" i="1" s="1"/>
  <c r="AN409" i="1"/>
  <c r="AJ409" i="1" s="1"/>
  <c r="AN407" i="1"/>
  <c r="AJ407" i="1" s="1"/>
  <c r="AN401" i="1"/>
  <c r="AJ401" i="1" s="1"/>
  <c r="AN399" i="1"/>
  <c r="AJ399" i="1" s="1"/>
  <c r="AN397" i="1"/>
  <c r="AJ397" i="1" s="1"/>
  <c r="AN395" i="1"/>
  <c r="AJ395" i="1" s="1"/>
  <c r="AN393" i="1"/>
  <c r="AJ393" i="1" s="1"/>
  <c r="AN391" i="1"/>
  <c r="AJ391" i="1" s="1"/>
  <c r="AN387" i="1"/>
  <c r="AJ387" i="1" s="1"/>
  <c r="AN385" i="1"/>
  <c r="AJ385" i="1" s="1"/>
  <c r="AN381" i="1"/>
  <c r="AJ381" i="1" s="1"/>
  <c r="AN379" i="1"/>
  <c r="AJ379" i="1" s="1"/>
  <c r="AN377" i="1"/>
  <c r="AJ377" i="1" s="1"/>
  <c r="AN375" i="1"/>
  <c r="AJ375" i="1" s="1"/>
  <c r="AN351" i="1"/>
  <c r="AJ351" i="1" s="1"/>
  <c r="AN350" i="1"/>
  <c r="AJ350" i="1" s="1"/>
  <c r="AN347" i="1"/>
  <c r="AJ347" i="1" s="1"/>
  <c r="AN346" i="1"/>
  <c r="AJ346" i="1" s="1"/>
  <c r="AN343" i="1"/>
  <c r="AJ343" i="1" s="1"/>
  <c r="AN342" i="1"/>
  <c r="AJ342" i="1" s="1"/>
  <c r="AN340" i="1"/>
  <c r="AJ340" i="1" s="1"/>
  <c r="AN371" i="1"/>
  <c r="AJ371" i="1" s="1"/>
  <c r="AN369" i="1"/>
  <c r="AJ369" i="1" s="1"/>
  <c r="AN367" i="1"/>
  <c r="AJ367" i="1" s="1"/>
  <c r="AN363" i="1"/>
  <c r="AJ363" i="1" s="1"/>
  <c r="AN361" i="1"/>
  <c r="AJ361" i="1" s="1"/>
  <c r="AN359" i="1"/>
  <c r="AJ359" i="1" s="1"/>
  <c r="AN357" i="1"/>
  <c r="AJ357" i="1" s="1"/>
  <c r="AN355" i="1"/>
  <c r="AJ355" i="1" s="1"/>
  <c r="AN321" i="1"/>
  <c r="AJ321" i="1" s="1"/>
  <c r="AN315" i="1"/>
  <c r="AJ315" i="1" s="1"/>
  <c r="AN313" i="1"/>
  <c r="AJ313" i="1" s="1"/>
  <c r="AN337" i="1"/>
  <c r="AJ337" i="1" s="1"/>
  <c r="AN336" i="1"/>
  <c r="AJ336" i="1" s="1"/>
  <c r="AN333" i="1"/>
  <c r="AJ333" i="1" s="1"/>
  <c r="AN329" i="1"/>
  <c r="AJ329" i="1" s="1"/>
  <c r="AN328" i="1"/>
  <c r="AJ328" i="1" s="1"/>
  <c r="AN323" i="1"/>
  <c r="AJ323" i="1" s="1"/>
  <c r="AN322" i="1"/>
  <c r="AJ322" i="1" s="1"/>
  <c r="AN320" i="1"/>
  <c r="AJ320" i="1" s="1"/>
  <c r="AN311" i="1"/>
  <c r="AJ311" i="1" s="1"/>
  <c r="AN310" i="1"/>
  <c r="AJ310" i="1" s="1"/>
  <c r="AN307" i="1"/>
  <c r="AJ307" i="1" s="1"/>
  <c r="AN306" i="1"/>
  <c r="AJ306" i="1" s="1"/>
  <c r="AN297" i="1"/>
  <c r="AJ297" i="1" s="1"/>
  <c r="AN296" i="1"/>
  <c r="AJ296" i="1" s="1"/>
  <c r="AN292" i="1"/>
  <c r="AJ292" i="1" s="1"/>
  <c r="AN293" i="1"/>
  <c r="AJ293" i="1" s="1"/>
  <c r="AN289" i="1"/>
  <c r="AJ289" i="1" s="1"/>
  <c r="AN284" i="1"/>
  <c r="AJ284" i="1" s="1"/>
  <c r="AN280" i="1"/>
  <c r="AJ280" i="1" s="1"/>
  <c r="AN288" i="1"/>
  <c r="AJ288" i="1" s="1"/>
  <c r="AN286" i="1"/>
  <c r="AJ286" i="1" s="1"/>
  <c r="AN282" i="1"/>
  <c r="AJ282" i="1" s="1"/>
  <c r="AN268" i="1"/>
  <c r="AJ268" i="1" s="1"/>
  <c r="U264" i="1"/>
  <c r="AN263" i="1"/>
  <c r="AJ263" i="1" s="1"/>
  <c r="AN261" i="1"/>
  <c r="AJ261" i="1" s="1"/>
  <c r="AN259" i="1"/>
  <c r="AJ259" i="1" s="1"/>
  <c r="AN257" i="1"/>
  <c r="AJ257" i="1" s="1"/>
  <c r="AN256" i="1"/>
  <c r="AJ256" i="1" s="1"/>
  <c r="U251" i="1"/>
  <c r="U247" i="1"/>
  <c r="U244" i="1"/>
  <c r="AN243" i="1"/>
  <c r="AJ243" i="1" s="1"/>
  <c r="AN218" i="1"/>
  <c r="AJ218" i="1" s="1"/>
  <c r="AN238" i="1"/>
  <c r="AJ238" i="1" s="1"/>
  <c r="AN228" i="1"/>
  <c r="AJ228" i="1" s="1"/>
  <c r="AN226" i="1"/>
  <c r="AJ226" i="1" s="1"/>
  <c r="U201" i="1"/>
  <c r="AN200" i="1"/>
  <c r="AJ200" i="1" s="1"/>
  <c r="AN193" i="1"/>
  <c r="AJ193" i="1" s="1"/>
  <c r="U164" i="1"/>
  <c r="U158" i="1"/>
  <c r="AN157" i="1"/>
  <c r="AJ157" i="1" s="1"/>
  <c r="U152" i="1"/>
  <c r="U140" i="1"/>
  <c r="AN137" i="1"/>
  <c r="AJ137" i="1" s="1"/>
  <c r="AN129" i="1"/>
  <c r="AJ129" i="1" s="1"/>
  <c r="AN134" i="1"/>
  <c r="AJ134" i="1" s="1"/>
  <c r="AN121" i="1"/>
  <c r="AJ121" i="1" s="1"/>
  <c r="AN107" i="1"/>
  <c r="AJ107" i="1" s="1"/>
  <c r="AN168" i="1"/>
  <c r="AJ168" i="1" s="1"/>
  <c r="U91" i="1"/>
  <c r="V91" i="1" s="1"/>
  <c r="V87" i="1"/>
  <c r="U83" i="1"/>
  <c r="V83" i="1" s="1"/>
  <c r="U81" i="1"/>
  <c r="AN77" i="1"/>
  <c r="AJ77" i="1" s="1"/>
  <c r="AN75" i="1"/>
  <c r="AJ75" i="1" s="1"/>
  <c r="V71" i="1"/>
  <c r="U71" i="1"/>
  <c r="AN69" i="1"/>
  <c r="AJ69" i="1" s="1"/>
  <c r="U67" i="1"/>
  <c r="V67" i="1" s="1"/>
  <c r="AN65" i="1"/>
  <c r="AJ65" i="1" s="1"/>
  <c r="U55" i="1"/>
  <c r="V55" i="1" s="1"/>
  <c r="V51" i="1"/>
  <c r="U45" i="1"/>
  <c r="V45" i="1" s="1"/>
  <c r="V37" i="1"/>
  <c r="U29" i="1"/>
  <c r="V29" i="1" s="1"/>
  <c r="U11" i="1"/>
  <c r="V11" i="1" s="1"/>
  <c r="AN72" i="1"/>
  <c r="AJ72" i="1" s="1"/>
  <c r="AN68" i="1"/>
  <c r="AJ68" i="1" s="1"/>
  <c r="AN62" i="1"/>
  <c r="AJ62" i="1" s="1"/>
  <c r="AN54" i="1"/>
  <c r="AJ54" i="1" s="1"/>
  <c r="AN50" i="1"/>
  <c r="AJ50" i="1" s="1"/>
  <c r="AN44" i="1"/>
  <c r="AJ44" i="1" s="1"/>
  <c r="AN14" i="1"/>
  <c r="AJ14" i="1" s="1"/>
  <c r="AN164" i="1"/>
  <c r="AJ164" i="1" s="1"/>
  <c r="AN162" i="1"/>
  <c r="AJ162" i="1" s="1"/>
  <c r="U280" i="1"/>
  <c r="U283" i="1"/>
  <c r="U284" i="1"/>
  <c r="U287" i="1"/>
  <c r="U288" i="1"/>
  <c r="U291" i="1"/>
  <c r="U279" i="1"/>
  <c r="U281" i="1"/>
  <c r="U282" i="1"/>
  <c r="U285" i="1"/>
  <c r="U286" i="1"/>
  <c r="U289" i="1"/>
  <c r="U290" i="1"/>
  <c r="U292" i="1"/>
  <c r="U293" i="1"/>
  <c r="U294" i="1"/>
  <c r="U297" i="1"/>
  <c r="U299" i="1"/>
  <c r="V299" i="1" s="1"/>
  <c r="U301" i="1"/>
  <c r="V301" i="1" s="1"/>
  <c r="U303" i="1"/>
  <c r="V303" i="1" s="1"/>
  <c r="U305" i="1"/>
  <c r="V305" i="1" s="1"/>
  <c r="U307" i="1"/>
  <c r="V307" i="1" s="1"/>
  <c r="U295" i="1"/>
  <c r="U296" i="1"/>
  <c r="U298" i="1"/>
  <c r="U300" i="1"/>
  <c r="V300" i="1" s="1"/>
  <c r="U302" i="1"/>
  <c r="V302" i="1" s="1"/>
  <c r="U304" i="1"/>
  <c r="V304" i="1" s="1"/>
  <c r="U306" i="1"/>
  <c r="V306" i="1" s="1"/>
  <c r="U308" i="1"/>
  <c r="V308" i="1" s="1"/>
  <c r="U310" i="1"/>
  <c r="V310" i="1" s="1"/>
  <c r="U312" i="1"/>
  <c r="V312" i="1" s="1"/>
  <c r="U314" i="1"/>
  <c r="V314" i="1" s="1"/>
  <c r="U316" i="1"/>
  <c r="V316" i="1" s="1"/>
  <c r="U309" i="1"/>
  <c r="V309" i="1" s="1"/>
  <c r="U313" i="1"/>
  <c r="V313" i="1" s="1"/>
  <c r="U315" i="1"/>
  <c r="V315" i="1" s="1"/>
  <c r="U317" i="1"/>
  <c r="V317" i="1" s="1"/>
  <c r="U318" i="1"/>
  <c r="V318" i="1" s="1"/>
  <c r="U320" i="1"/>
  <c r="V320" i="1" s="1"/>
  <c r="U322" i="1"/>
  <c r="V322" i="1" s="1"/>
  <c r="U324" i="1"/>
  <c r="V324" i="1" s="1"/>
  <c r="U326" i="1"/>
  <c r="V326" i="1" s="1"/>
  <c r="U328" i="1"/>
  <c r="V328" i="1" s="1"/>
  <c r="U330" i="1"/>
  <c r="V330" i="1" s="1"/>
  <c r="U332" i="1"/>
  <c r="V332" i="1" s="1"/>
  <c r="U334" i="1"/>
  <c r="V334" i="1" s="1"/>
  <c r="U336" i="1"/>
  <c r="V336" i="1" s="1"/>
  <c r="U338" i="1"/>
  <c r="V338" i="1" s="1"/>
  <c r="U340" i="1"/>
  <c r="V340" i="1" s="1"/>
  <c r="U311" i="1"/>
  <c r="V311" i="1" s="1"/>
  <c r="U319" i="1"/>
  <c r="V319" i="1" s="1"/>
  <c r="U321" i="1"/>
  <c r="V321" i="1" s="1"/>
  <c r="U323" i="1"/>
  <c r="V323" i="1" s="1"/>
  <c r="U325" i="1"/>
  <c r="V325" i="1" s="1"/>
  <c r="U327" i="1"/>
  <c r="V327" i="1" s="1"/>
  <c r="U329" i="1"/>
  <c r="V329" i="1" s="1"/>
  <c r="U331" i="1"/>
  <c r="V331" i="1" s="1"/>
  <c r="U333" i="1"/>
  <c r="V333" i="1" s="1"/>
  <c r="U335" i="1"/>
  <c r="V335" i="1" s="1"/>
  <c r="U337" i="1"/>
  <c r="V337" i="1" s="1"/>
  <c r="U341" i="1"/>
  <c r="V341" i="1" s="1"/>
  <c r="U343" i="1"/>
  <c r="V343" i="1" s="1"/>
  <c r="U345" i="1"/>
  <c r="V345" i="1" s="1"/>
  <c r="U347" i="1"/>
  <c r="V347" i="1" s="1"/>
  <c r="U349" i="1"/>
  <c r="V349" i="1" s="1"/>
  <c r="U351" i="1"/>
  <c r="V351" i="1" s="1"/>
  <c r="U353" i="1"/>
  <c r="V353" i="1" s="1"/>
  <c r="U355" i="1"/>
  <c r="V355" i="1" s="1"/>
  <c r="U357" i="1"/>
  <c r="V357" i="1" s="1"/>
  <c r="U359" i="1"/>
  <c r="V359" i="1" s="1"/>
  <c r="U361" i="1"/>
  <c r="V361" i="1" s="1"/>
  <c r="U363" i="1"/>
  <c r="V363" i="1" s="1"/>
  <c r="U365" i="1"/>
  <c r="V365" i="1" s="1"/>
  <c r="U367" i="1"/>
  <c r="V367" i="1" s="1"/>
  <c r="U369" i="1"/>
  <c r="V369" i="1" s="1"/>
  <c r="U371" i="1"/>
  <c r="V371" i="1" s="1"/>
  <c r="U373" i="1"/>
  <c r="V373" i="1" s="1"/>
  <c r="U339" i="1"/>
  <c r="V339" i="1" s="1"/>
  <c r="U342" i="1"/>
  <c r="V342" i="1" s="1"/>
  <c r="U344" i="1"/>
  <c r="V344" i="1" s="1"/>
  <c r="U346" i="1"/>
  <c r="V346" i="1" s="1"/>
  <c r="U348" i="1"/>
  <c r="V348" i="1" s="1"/>
  <c r="U350" i="1"/>
  <c r="V350" i="1" s="1"/>
  <c r="U352" i="1"/>
  <c r="V352" i="1" s="1"/>
  <c r="U354" i="1"/>
  <c r="V354" i="1" s="1"/>
  <c r="U356" i="1"/>
  <c r="V356" i="1" s="1"/>
  <c r="U358" i="1"/>
  <c r="V358" i="1" s="1"/>
  <c r="U360" i="1"/>
  <c r="V360" i="1" s="1"/>
  <c r="U362" i="1"/>
  <c r="V362" i="1" s="1"/>
  <c r="U364" i="1"/>
  <c r="V364" i="1" s="1"/>
  <c r="U366" i="1"/>
  <c r="V366" i="1" s="1"/>
  <c r="U368" i="1"/>
  <c r="V368" i="1" s="1"/>
  <c r="U370" i="1"/>
  <c r="V370" i="1" s="1"/>
  <c r="U372" i="1"/>
  <c r="V372" i="1" s="1"/>
  <c r="U375" i="1"/>
  <c r="V375" i="1" s="1"/>
  <c r="U377" i="1"/>
  <c r="V377" i="1" s="1"/>
  <c r="U379" i="1"/>
  <c r="V379" i="1" s="1"/>
  <c r="U381" i="1"/>
  <c r="V381" i="1" s="1"/>
  <c r="U383" i="1"/>
  <c r="V383" i="1" s="1"/>
  <c r="U385" i="1"/>
  <c r="V385" i="1" s="1"/>
  <c r="U387" i="1"/>
  <c r="V387" i="1" s="1"/>
  <c r="U389" i="1"/>
  <c r="V389" i="1" s="1"/>
  <c r="U391" i="1"/>
  <c r="V391" i="1" s="1"/>
  <c r="U393" i="1"/>
  <c r="V393" i="1" s="1"/>
  <c r="U395" i="1"/>
  <c r="V395" i="1" s="1"/>
  <c r="U397" i="1"/>
  <c r="V397" i="1" s="1"/>
  <c r="U399" i="1"/>
  <c r="V399" i="1" s="1"/>
  <c r="U401" i="1"/>
  <c r="V401" i="1" s="1"/>
  <c r="U403" i="1"/>
  <c r="V403" i="1" s="1"/>
  <c r="U405" i="1"/>
  <c r="V405" i="1" s="1"/>
  <c r="U407" i="1"/>
  <c r="V407" i="1" s="1"/>
  <c r="U409" i="1"/>
  <c r="V409" i="1" s="1"/>
  <c r="U411" i="1"/>
  <c r="V411" i="1" s="1"/>
  <c r="U413" i="1"/>
  <c r="V413" i="1" s="1"/>
  <c r="U415" i="1"/>
  <c r="V415" i="1" s="1"/>
  <c r="U417" i="1"/>
  <c r="V417" i="1" s="1"/>
  <c r="U419" i="1"/>
  <c r="V419" i="1" s="1"/>
  <c r="U421" i="1"/>
  <c r="V421" i="1" s="1"/>
  <c r="U374" i="1"/>
  <c r="V374" i="1" s="1"/>
  <c r="U376" i="1"/>
  <c r="V376" i="1" s="1"/>
  <c r="U378" i="1"/>
  <c r="V378" i="1" s="1"/>
  <c r="U380" i="1"/>
  <c r="V380" i="1" s="1"/>
  <c r="U382" i="1"/>
  <c r="V382" i="1" s="1"/>
  <c r="U384" i="1"/>
  <c r="V384" i="1" s="1"/>
  <c r="U386" i="1"/>
  <c r="V386" i="1" s="1"/>
  <c r="U388" i="1"/>
  <c r="V388" i="1" s="1"/>
  <c r="U390" i="1"/>
  <c r="V390" i="1" s="1"/>
  <c r="U392" i="1"/>
  <c r="V392" i="1" s="1"/>
  <c r="U394" i="1"/>
  <c r="V394" i="1" s="1"/>
  <c r="U396" i="1"/>
  <c r="V396" i="1" s="1"/>
  <c r="U398" i="1"/>
  <c r="V398" i="1" s="1"/>
  <c r="U400" i="1"/>
  <c r="V400" i="1" s="1"/>
  <c r="U402" i="1"/>
  <c r="V402" i="1" s="1"/>
  <c r="U404" i="1"/>
  <c r="V404" i="1" s="1"/>
  <c r="U406" i="1"/>
  <c r="V406" i="1" s="1"/>
  <c r="U408" i="1"/>
  <c r="V408" i="1" s="1"/>
  <c r="U410" i="1"/>
  <c r="V410" i="1" s="1"/>
  <c r="U412" i="1"/>
  <c r="V412" i="1" s="1"/>
  <c r="U414" i="1"/>
  <c r="V414" i="1" s="1"/>
  <c r="U416" i="1"/>
  <c r="V416" i="1" s="1"/>
  <c r="U418" i="1"/>
  <c r="V418" i="1" s="1"/>
  <c r="U420" i="1"/>
  <c r="V420" i="1" s="1"/>
  <c r="U422" i="1"/>
  <c r="V422" i="1" s="1"/>
  <c r="U424" i="1"/>
  <c r="V424" i="1" s="1"/>
  <c r="U426" i="1"/>
  <c r="V426" i="1" s="1"/>
  <c r="U428" i="1"/>
  <c r="V428" i="1" s="1"/>
  <c r="U430" i="1"/>
  <c r="V430" i="1" s="1"/>
  <c r="U432" i="1"/>
  <c r="V432" i="1" s="1"/>
  <c r="U434" i="1"/>
  <c r="V434" i="1" s="1"/>
  <c r="U436" i="1"/>
  <c r="V436" i="1" s="1"/>
  <c r="U438" i="1"/>
  <c r="V438" i="1" s="1"/>
  <c r="U440" i="1"/>
  <c r="V440" i="1" s="1"/>
  <c r="U442" i="1"/>
  <c r="V442" i="1" s="1"/>
  <c r="U444" i="1"/>
  <c r="V444" i="1" s="1"/>
  <c r="U446" i="1"/>
  <c r="V446" i="1" s="1"/>
  <c r="U448" i="1"/>
  <c r="V448" i="1" s="1"/>
  <c r="U450" i="1"/>
  <c r="V450" i="1" s="1"/>
  <c r="U452" i="1"/>
  <c r="V452" i="1" s="1"/>
  <c r="U453" i="1"/>
  <c r="U455" i="1"/>
  <c r="U457" i="1"/>
  <c r="U459" i="1"/>
  <c r="U461" i="1"/>
  <c r="U463" i="1"/>
  <c r="U423" i="1"/>
  <c r="V423" i="1" s="1"/>
  <c r="U425" i="1"/>
  <c r="V425" i="1" s="1"/>
  <c r="U427" i="1"/>
  <c r="V427" i="1" s="1"/>
  <c r="U429" i="1"/>
  <c r="V429" i="1" s="1"/>
  <c r="U431" i="1"/>
  <c r="V431" i="1" s="1"/>
  <c r="U433" i="1"/>
  <c r="V433" i="1" s="1"/>
  <c r="U435" i="1"/>
  <c r="V435" i="1" s="1"/>
  <c r="U437" i="1"/>
  <c r="V437" i="1" s="1"/>
  <c r="U439" i="1"/>
  <c r="V439" i="1" s="1"/>
  <c r="U441" i="1"/>
  <c r="V441" i="1" s="1"/>
  <c r="U443" i="1"/>
  <c r="V443" i="1" s="1"/>
  <c r="U445" i="1"/>
  <c r="V445" i="1" s="1"/>
  <c r="U447" i="1"/>
  <c r="V447" i="1" s="1"/>
  <c r="U449" i="1"/>
  <c r="V449" i="1" s="1"/>
  <c r="U451" i="1"/>
  <c r="V451" i="1" s="1"/>
  <c r="U454" i="1"/>
  <c r="U456" i="1"/>
  <c r="U458" i="1"/>
  <c r="U460" i="1"/>
  <c r="U462" i="1"/>
  <c r="U464" i="1"/>
  <c r="U465" i="1"/>
  <c r="V465" i="1" s="1"/>
  <c r="U467" i="1"/>
  <c r="V467" i="1" s="1"/>
  <c r="U466" i="1"/>
  <c r="V466" i="1" s="1"/>
  <c r="U468" i="1"/>
  <c r="V468" i="1" s="1"/>
  <c r="U470" i="1"/>
  <c r="V470" i="1" s="1"/>
  <c r="U472" i="1"/>
  <c r="V472" i="1" s="1"/>
  <c r="U475" i="1"/>
  <c r="U477" i="1"/>
  <c r="U479" i="1"/>
  <c r="U481" i="1"/>
  <c r="U483" i="1"/>
  <c r="U485" i="1"/>
  <c r="U487" i="1"/>
  <c r="U489" i="1"/>
  <c r="U491" i="1"/>
  <c r="U493" i="1"/>
  <c r="U495" i="1"/>
  <c r="U497" i="1"/>
  <c r="U499" i="1"/>
  <c r="U501" i="1"/>
  <c r="U503" i="1"/>
  <c r="U505" i="1"/>
  <c r="U507" i="1"/>
  <c r="V507" i="1" s="1"/>
  <c r="U509" i="1"/>
  <c r="V509" i="1" s="1"/>
  <c r="U511" i="1"/>
  <c r="V511" i="1" s="1"/>
  <c r="U513" i="1"/>
  <c r="V513" i="1" s="1"/>
  <c r="U515" i="1"/>
  <c r="V515" i="1" s="1"/>
  <c r="U517" i="1"/>
  <c r="V517" i="1" s="1"/>
  <c r="U519" i="1"/>
  <c r="V519" i="1" s="1"/>
  <c r="U521" i="1"/>
  <c r="V521" i="1" s="1"/>
  <c r="U523" i="1"/>
  <c r="V523" i="1" s="1"/>
  <c r="U525" i="1"/>
  <c r="V525" i="1" s="1"/>
  <c r="U527" i="1"/>
  <c r="V527" i="1" s="1"/>
  <c r="U529" i="1"/>
  <c r="V529" i="1" s="1"/>
  <c r="U531" i="1"/>
  <c r="V531" i="1" s="1"/>
  <c r="U533" i="1"/>
  <c r="V533" i="1" s="1"/>
  <c r="U535" i="1"/>
  <c r="V535" i="1" s="1"/>
  <c r="U537" i="1"/>
  <c r="V537" i="1" s="1"/>
  <c r="U539" i="1"/>
  <c r="V539" i="1" s="1"/>
  <c r="U541" i="1"/>
  <c r="V541" i="1" s="1"/>
  <c r="U543" i="1"/>
  <c r="V543" i="1" s="1"/>
  <c r="U545" i="1"/>
  <c r="V545" i="1" s="1"/>
  <c r="U547" i="1"/>
  <c r="V547" i="1" s="1"/>
  <c r="U549" i="1"/>
  <c r="V549" i="1" s="1"/>
  <c r="U551" i="1"/>
  <c r="V551" i="1" s="1"/>
  <c r="U553" i="1"/>
  <c r="V553" i="1" s="1"/>
  <c r="U555" i="1"/>
  <c r="V555" i="1" s="1"/>
  <c r="U557" i="1"/>
  <c r="V557" i="1" s="1"/>
  <c r="U559" i="1"/>
  <c r="V559" i="1" s="1"/>
  <c r="U561" i="1"/>
  <c r="V561" i="1" s="1"/>
  <c r="U563" i="1"/>
  <c r="V563" i="1" s="1"/>
  <c r="U565" i="1"/>
  <c r="V565" i="1" s="1"/>
  <c r="U567" i="1"/>
  <c r="V567" i="1" s="1"/>
  <c r="U469" i="1"/>
  <c r="V469" i="1" s="1"/>
  <c r="U471" i="1"/>
  <c r="V471" i="1" s="1"/>
  <c r="U473" i="1"/>
  <c r="V473" i="1" s="1"/>
  <c r="U474" i="1"/>
  <c r="U476" i="1"/>
  <c r="U478" i="1"/>
  <c r="U480" i="1"/>
  <c r="U482" i="1"/>
  <c r="U484" i="1"/>
  <c r="U486" i="1"/>
  <c r="U488" i="1"/>
  <c r="U490" i="1"/>
  <c r="U492" i="1"/>
  <c r="U494" i="1"/>
  <c r="U496" i="1"/>
  <c r="U498" i="1"/>
  <c r="U500" i="1"/>
  <c r="U502" i="1"/>
  <c r="U504" i="1"/>
  <c r="U506" i="1"/>
  <c r="U508" i="1"/>
  <c r="V508" i="1" s="1"/>
  <c r="U510" i="1"/>
  <c r="V510" i="1" s="1"/>
  <c r="U512" i="1"/>
  <c r="V512" i="1" s="1"/>
  <c r="U514" i="1"/>
  <c r="V514" i="1" s="1"/>
  <c r="U516" i="1"/>
  <c r="V516" i="1" s="1"/>
  <c r="U518" i="1"/>
  <c r="V518" i="1" s="1"/>
  <c r="U520" i="1"/>
  <c r="V520" i="1" s="1"/>
  <c r="U522" i="1"/>
  <c r="V522" i="1" s="1"/>
  <c r="U524" i="1"/>
  <c r="V524" i="1" s="1"/>
  <c r="U526" i="1"/>
  <c r="V526" i="1" s="1"/>
  <c r="U528" i="1"/>
  <c r="V528" i="1" s="1"/>
  <c r="U530" i="1"/>
  <c r="V530" i="1" s="1"/>
  <c r="U532" i="1"/>
  <c r="V532" i="1" s="1"/>
  <c r="U534" i="1"/>
  <c r="V534" i="1" s="1"/>
  <c r="U536" i="1"/>
  <c r="V536" i="1" s="1"/>
  <c r="U538" i="1"/>
  <c r="V538" i="1" s="1"/>
  <c r="U540" i="1"/>
  <c r="V540" i="1" s="1"/>
  <c r="U542" i="1"/>
  <c r="V542" i="1" s="1"/>
  <c r="U544" i="1"/>
  <c r="V544" i="1" s="1"/>
  <c r="U546" i="1"/>
  <c r="V546" i="1" s="1"/>
  <c r="U548" i="1"/>
  <c r="V548" i="1" s="1"/>
  <c r="U550" i="1"/>
  <c r="V550" i="1" s="1"/>
  <c r="U552" i="1"/>
  <c r="V552" i="1" s="1"/>
  <c r="U554" i="1"/>
  <c r="V554" i="1" s="1"/>
  <c r="U556" i="1"/>
  <c r="V556" i="1" s="1"/>
  <c r="U558" i="1"/>
  <c r="V558" i="1" s="1"/>
  <c r="U569" i="1"/>
  <c r="V569" i="1" s="1"/>
  <c r="U571" i="1"/>
  <c r="V571" i="1" s="1"/>
  <c r="U573" i="1"/>
  <c r="V573" i="1" s="1"/>
  <c r="U575" i="1"/>
  <c r="V575" i="1" s="1"/>
  <c r="U577" i="1"/>
  <c r="V577" i="1" s="1"/>
  <c r="U579" i="1"/>
  <c r="V579" i="1" s="1"/>
  <c r="U581" i="1"/>
  <c r="V581" i="1" s="1"/>
  <c r="U584" i="1"/>
  <c r="U586" i="1"/>
  <c r="U587" i="1"/>
  <c r="V587" i="1" s="1"/>
  <c r="U589" i="1"/>
  <c r="V589" i="1" s="1"/>
  <c r="U591" i="1"/>
  <c r="V591" i="1" s="1"/>
  <c r="U593" i="1"/>
  <c r="V593" i="1" s="1"/>
  <c r="U595" i="1"/>
  <c r="V595" i="1" s="1"/>
  <c r="U597" i="1"/>
  <c r="V597" i="1" s="1"/>
  <c r="U599" i="1"/>
  <c r="V599" i="1" s="1"/>
  <c r="U601" i="1"/>
  <c r="V601" i="1" s="1"/>
  <c r="U603" i="1"/>
  <c r="V603" i="1" s="1"/>
  <c r="U605" i="1"/>
  <c r="V605" i="1" s="1"/>
  <c r="U607" i="1"/>
  <c r="V607" i="1" s="1"/>
  <c r="U609" i="1"/>
  <c r="V609" i="1" s="1"/>
  <c r="U611" i="1"/>
  <c r="V611" i="1" s="1"/>
  <c r="U613" i="1"/>
  <c r="V613" i="1" s="1"/>
  <c r="U615" i="1"/>
  <c r="V615" i="1" s="1"/>
  <c r="U617" i="1"/>
  <c r="V617" i="1" s="1"/>
  <c r="U619" i="1"/>
  <c r="V619" i="1" s="1"/>
  <c r="U621" i="1"/>
  <c r="V621" i="1" s="1"/>
  <c r="U623" i="1"/>
  <c r="U625" i="1"/>
  <c r="U627" i="1"/>
  <c r="U629" i="1"/>
  <c r="U560" i="1"/>
  <c r="V560" i="1" s="1"/>
  <c r="U562" i="1"/>
  <c r="V562" i="1" s="1"/>
  <c r="U564" i="1"/>
  <c r="V564" i="1" s="1"/>
  <c r="U566" i="1"/>
  <c r="V566" i="1" s="1"/>
  <c r="U568" i="1"/>
  <c r="V568" i="1" s="1"/>
  <c r="U570" i="1"/>
  <c r="V570" i="1" s="1"/>
  <c r="U572" i="1"/>
  <c r="V572" i="1" s="1"/>
  <c r="U574" i="1"/>
  <c r="V574" i="1" s="1"/>
  <c r="U576" i="1"/>
  <c r="V576" i="1" s="1"/>
  <c r="U578" i="1"/>
  <c r="V578" i="1" s="1"/>
  <c r="U580" i="1"/>
  <c r="V580" i="1" s="1"/>
  <c r="U582" i="1"/>
  <c r="V582" i="1" s="1"/>
  <c r="U583" i="1"/>
  <c r="U585" i="1"/>
  <c r="U588" i="1"/>
  <c r="V588" i="1" s="1"/>
  <c r="U590" i="1"/>
  <c r="V590" i="1" s="1"/>
  <c r="U592" i="1"/>
  <c r="V592" i="1" s="1"/>
  <c r="U594" i="1"/>
  <c r="V594" i="1" s="1"/>
  <c r="U596" i="1"/>
  <c r="V596" i="1" s="1"/>
  <c r="U598" i="1"/>
  <c r="V598" i="1" s="1"/>
  <c r="U600" i="1"/>
  <c r="V600" i="1" s="1"/>
  <c r="U602" i="1"/>
  <c r="V602" i="1" s="1"/>
  <c r="U604" i="1"/>
  <c r="V604" i="1" s="1"/>
  <c r="U606" i="1"/>
  <c r="V606" i="1" s="1"/>
  <c r="U608" i="1"/>
  <c r="V608" i="1" s="1"/>
  <c r="U610" i="1"/>
  <c r="V610" i="1" s="1"/>
  <c r="U612" i="1"/>
  <c r="V612" i="1" s="1"/>
  <c r="U614" i="1"/>
  <c r="V614" i="1" s="1"/>
  <c r="U616" i="1"/>
  <c r="V616" i="1" s="1"/>
  <c r="U618" i="1"/>
  <c r="V618" i="1" s="1"/>
  <c r="U620" i="1"/>
  <c r="V620" i="1" s="1"/>
  <c r="U622" i="1"/>
  <c r="U624" i="1"/>
  <c r="U626" i="1"/>
  <c r="U628" i="1"/>
  <c r="U630" i="1"/>
  <c r="U632" i="1"/>
  <c r="U634" i="1"/>
  <c r="U636" i="1"/>
  <c r="U639" i="1"/>
  <c r="V639" i="1" s="1"/>
  <c r="U641" i="1"/>
  <c r="V641" i="1" s="1"/>
  <c r="U643" i="1"/>
  <c r="V643" i="1" s="1"/>
  <c r="U645" i="1"/>
  <c r="V645" i="1" s="1"/>
  <c r="U648" i="1"/>
  <c r="U649" i="1"/>
  <c r="V649" i="1" s="1"/>
  <c r="U650" i="1"/>
  <c r="V650" i="1" s="1"/>
  <c r="U652" i="1"/>
  <c r="V652" i="1" s="1"/>
  <c r="U654" i="1"/>
  <c r="V654" i="1" s="1"/>
  <c r="U656" i="1"/>
  <c r="V656" i="1" s="1"/>
  <c r="U658" i="1"/>
  <c r="V658" i="1" s="1"/>
  <c r="U660" i="1"/>
  <c r="V660" i="1" s="1"/>
  <c r="U662" i="1"/>
  <c r="V662" i="1" s="1"/>
  <c r="U664" i="1"/>
  <c r="V664" i="1" s="1"/>
  <c r="U666" i="1"/>
  <c r="V666" i="1" s="1"/>
  <c r="U668" i="1"/>
  <c r="V668" i="1" s="1"/>
  <c r="U670" i="1"/>
  <c r="V670" i="1" s="1"/>
  <c r="U672" i="1"/>
  <c r="V672" i="1" s="1"/>
  <c r="U674" i="1"/>
  <c r="V674" i="1" s="1"/>
  <c r="U676" i="1"/>
  <c r="V676" i="1" s="1"/>
  <c r="U678" i="1"/>
  <c r="V678" i="1" s="1"/>
  <c r="U680" i="1"/>
  <c r="V680" i="1" s="1"/>
  <c r="U631" i="1"/>
  <c r="U633" i="1"/>
  <c r="U635" i="1"/>
  <c r="U637" i="1"/>
  <c r="U647" i="1"/>
  <c r="U681" i="1"/>
  <c r="V681" i="1" s="1"/>
  <c r="U683" i="1"/>
  <c r="V683" i="1" s="1"/>
  <c r="U685" i="1"/>
  <c r="V685" i="1" s="1"/>
  <c r="U687" i="1"/>
  <c r="V687" i="1" s="1"/>
  <c r="U689" i="1"/>
  <c r="V689" i="1" s="1"/>
  <c r="U691" i="1"/>
  <c r="V691" i="1" s="1"/>
  <c r="U693" i="1"/>
  <c r="V693" i="1" s="1"/>
  <c r="U695" i="1"/>
  <c r="V695" i="1" s="1"/>
  <c r="U697" i="1"/>
  <c r="V697" i="1" s="1"/>
  <c r="U699" i="1"/>
  <c r="V699" i="1" s="1"/>
  <c r="U701" i="1"/>
  <c r="V701" i="1" s="1"/>
  <c r="U703" i="1"/>
  <c r="V703" i="1" s="1"/>
  <c r="U705" i="1"/>
  <c r="V705" i="1" s="1"/>
  <c r="U707" i="1"/>
  <c r="V707" i="1" s="1"/>
  <c r="U709" i="1"/>
  <c r="V709" i="1" s="1"/>
  <c r="U711" i="1"/>
  <c r="V711" i="1" s="1"/>
  <c r="U713" i="1"/>
  <c r="V713" i="1" s="1"/>
  <c r="U715" i="1"/>
  <c r="V715" i="1" s="1"/>
  <c r="U717" i="1"/>
  <c r="V717" i="1" s="1"/>
  <c r="U719" i="1"/>
  <c r="V719" i="1" s="1"/>
  <c r="U721" i="1"/>
  <c r="V721" i="1" s="1"/>
  <c r="U723" i="1"/>
  <c r="V723" i="1" s="1"/>
  <c r="U725" i="1"/>
  <c r="V725" i="1" s="1"/>
  <c r="U727" i="1"/>
  <c r="V727" i="1" s="1"/>
  <c r="U729" i="1"/>
  <c r="V729" i="1" s="1"/>
  <c r="U731" i="1"/>
  <c r="V731" i="1" s="1"/>
  <c r="U733" i="1"/>
  <c r="V733" i="1" s="1"/>
  <c r="U735" i="1"/>
  <c r="V735" i="1" s="1"/>
  <c r="U737" i="1"/>
  <c r="V737" i="1" s="1"/>
  <c r="U739" i="1"/>
  <c r="V739" i="1" s="1"/>
  <c r="U741" i="1"/>
  <c r="V741" i="1" s="1"/>
  <c r="U743" i="1"/>
  <c r="V743" i="1" s="1"/>
  <c r="U745" i="1"/>
  <c r="V745" i="1" s="1"/>
  <c r="U747" i="1"/>
  <c r="V747" i="1" s="1"/>
  <c r="U749" i="1"/>
  <c r="V749" i="1" s="1"/>
  <c r="U751" i="1"/>
  <c r="V751" i="1" s="1"/>
  <c r="U753" i="1"/>
  <c r="V753" i="1" s="1"/>
  <c r="U755" i="1"/>
  <c r="V755" i="1" s="1"/>
  <c r="U757" i="1"/>
  <c r="V757" i="1" s="1"/>
  <c r="U759" i="1"/>
  <c r="V759" i="1" s="1"/>
  <c r="U761" i="1"/>
  <c r="V761" i="1" s="1"/>
  <c r="U763" i="1"/>
  <c r="V763" i="1" s="1"/>
  <c r="U765" i="1"/>
  <c r="V765" i="1" s="1"/>
  <c r="U767" i="1"/>
  <c r="V767" i="1" s="1"/>
  <c r="U769" i="1"/>
  <c r="V769" i="1" s="1"/>
  <c r="U771" i="1"/>
  <c r="V771" i="1" s="1"/>
  <c r="U773" i="1"/>
  <c r="V773" i="1" s="1"/>
  <c r="U775" i="1"/>
  <c r="V775" i="1" s="1"/>
  <c r="U777" i="1"/>
  <c r="V777" i="1" s="1"/>
  <c r="U779" i="1"/>
  <c r="V779" i="1" s="1"/>
  <c r="U781" i="1"/>
  <c r="V781" i="1" s="1"/>
  <c r="U783" i="1"/>
  <c r="V783" i="1" s="1"/>
  <c r="U785" i="1"/>
  <c r="V785" i="1" s="1"/>
  <c r="U787" i="1"/>
  <c r="V787" i="1" s="1"/>
  <c r="U789" i="1"/>
  <c r="V789" i="1" s="1"/>
  <c r="U791" i="1"/>
  <c r="V791" i="1" s="1"/>
  <c r="U793" i="1"/>
  <c r="V793" i="1" s="1"/>
  <c r="U795" i="1"/>
  <c r="V795" i="1" s="1"/>
  <c r="U797" i="1"/>
  <c r="V797" i="1" s="1"/>
  <c r="U799" i="1"/>
  <c r="V799" i="1" s="1"/>
  <c r="U801" i="1"/>
  <c r="V801" i="1" s="1"/>
  <c r="U803" i="1"/>
  <c r="V803" i="1" s="1"/>
  <c r="U805" i="1"/>
  <c r="V805" i="1" s="1"/>
  <c r="U807" i="1"/>
  <c r="V807" i="1" s="1"/>
  <c r="U809" i="1"/>
  <c r="V809" i="1" s="1"/>
  <c r="U811" i="1"/>
  <c r="V811" i="1" s="1"/>
  <c r="U813" i="1"/>
  <c r="V813" i="1" s="1"/>
  <c r="U815" i="1"/>
  <c r="V815" i="1" s="1"/>
  <c r="U817" i="1"/>
  <c r="V817" i="1" s="1"/>
  <c r="U819" i="1"/>
  <c r="V819" i="1" s="1"/>
  <c r="U821" i="1"/>
  <c r="V821" i="1" s="1"/>
  <c r="U823" i="1"/>
  <c r="V823" i="1" s="1"/>
  <c r="U825" i="1"/>
  <c r="V825" i="1" s="1"/>
  <c r="U827" i="1"/>
  <c r="V827" i="1" s="1"/>
  <c r="U829" i="1"/>
  <c r="V829" i="1" s="1"/>
  <c r="U831" i="1"/>
  <c r="V831" i="1" s="1"/>
  <c r="U833" i="1"/>
  <c r="V833" i="1" s="1"/>
  <c r="U835" i="1"/>
  <c r="V835" i="1" s="1"/>
  <c r="U837" i="1"/>
  <c r="V837" i="1" s="1"/>
  <c r="U839" i="1"/>
  <c r="V839" i="1" s="1"/>
  <c r="U841" i="1"/>
  <c r="V841" i="1" s="1"/>
  <c r="U843" i="1"/>
  <c r="V843" i="1" s="1"/>
  <c r="U845" i="1"/>
  <c r="V845" i="1" s="1"/>
  <c r="U847" i="1"/>
  <c r="V847" i="1" s="1"/>
  <c r="U849" i="1"/>
  <c r="V849" i="1" s="1"/>
  <c r="U851" i="1"/>
  <c r="V851" i="1" s="1"/>
  <c r="U853" i="1"/>
  <c r="V853" i="1" s="1"/>
  <c r="U855" i="1"/>
  <c r="V855" i="1" s="1"/>
  <c r="U638" i="1"/>
  <c r="V638" i="1" s="1"/>
  <c r="U640" i="1"/>
  <c r="V640" i="1" s="1"/>
  <c r="U642" i="1"/>
  <c r="V642" i="1" s="1"/>
  <c r="U644" i="1"/>
  <c r="V644" i="1" s="1"/>
  <c r="U646" i="1"/>
  <c r="V646" i="1" s="1"/>
  <c r="U651" i="1"/>
  <c r="V651" i="1" s="1"/>
  <c r="U653" i="1"/>
  <c r="V653" i="1" s="1"/>
  <c r="U655" i="1"/>
  <c r="V655" i="1" s="1"/>
  <c r="U657" i="1"/>
  <c r="V657" i="1" s="1"/>
  <c r="U659" i="1"/>
  <c r="V659" i="1" s="1"/>
  <c r="U661" i="1"/>
  <c r="V661" i="1" s="1"/>
  <c r="U663" i="1"/>
  <c r="V663" i="1" s="1"/>
  <c r="U665" i="1"/>
  <c r="V665" i="1" s="1"/>
  <c r="U667" i="1"/>
  <c r="V667" i="1" s="1"/>
  <c r="U669" i="1"/>
  <c r="V669" i="1" s="1"/>
  <c r="U671" i="1"/>
  <c r="V671" i="1" s="1"/>
  <c r="U673" i="1"/>
  <c r="V673" i="1" s="1"/>
  <c r="U675" i="1"/>
  <c r="V675" i="1" s="1"/>
  <c r="U677" i="1"/>
  <c r="V677" i="1" s="1"/>
  <c r="U679" i="1"/>
  <c r="V679" i="1" s="1"/>
  <c r="U682" i="1"/>
  <c r="V682" i="1" s="1"/>
  <c r="U684" i="1"/>
  <c r="V684" i="1" s="1"/>
  <c r="U686" i="1"/>
  <c r="V686" i="1" s="1"/>
  <c r="U688" i="1"/>
  <c r="V688" i="1" s="1"/>
  <c r="U690" i="1"/>
  <c r="V690" i="1" s="1"/>
  <c r="U692" i="1"/>
  <c r="V692" i="1" s="1"/>
  <c r="U694" i="1"/>
  <c r="V694" i="1" s="1"/>
  <c r="U696" i="1"/>
  <c r="V696" i="1" s="1"/>
  <c r="U698" i="1"/>
  <c r="V698" i="1" s="1"/>
  <c r="U700" i="1"/>
  <c r="V700" i="1" s="1"/>
  <c r="U702" i="1"/>
  <c r="V702" i="1" s="1"/>
  <c r="U704" i="1"/>
  <c r="V704" i="1" s="1"/>
  <c r="U706" i="1"/>
  <c r="V706" i="1" s="1"/>
  <c r="U708" i="1"/>
  <c r="V708" i="1" s="1"/>
  <c r="U710" i="1"/>
  <c r="V710" i="1" s="1"/>
  <c r="U712" i="1"/>
  <c r="V712" i="1" s="1"/>
  <c r="U714" i="1"/>
  <c r="V714" i="1" s="1"/>
  <c r="U716" i="1"/>
  <c r="V716" i="1" s="1"/>
  <c r="U718" i="1"/>
  <c r="V718" i="1" s="1"/>
  <c r="U720" i="1"/>
  <c r="V720" i="1" s="1"/>
  <c r="U722" i="1"/>
  <c r="V722" i="1" s="1"/>
  <c r="U724" i="1"/>
  <c r="V724" i="1" s="1"/>
  <c r="U726" i="1"/>
  <c r="V726" i="1" s="1"/>
  <c r="U857" i="1"/>
  <c r="V857" i="1" s="1"/>
  <c r="U859" i="1"/>
  <c r="V859" i="1" s="1"/>
  <c r="U861" i="1"/>
  <c r="V861" i="1" s="1"/>
  <c r="U863" i="1"/>
  <c r="V863" i="1" s="1"/>
  <c r="U865" i="1"/>
  <c r="V865" i="1" s="1"/>
  <c r="U867" i="1"/>
  <c r="V867" i="1" s="1"/>
  <c r="U869" i="1"/>
  <c r="V869" i="1" s="1"/>
  <c r="U871" i="1"/>
  <c r="V871" i="1" s="1"/>
  <c r="U873" i="1"/>
  <c r="V873" i="1" s="1"/>
  <c r="U875" i="1"/>
  <c r="V875" i="1" s="1"/>
  <c r="U877" i="1"/>
  <c r="V877" i="1" s="1"/>
  <c r="U879" i="1"/>
  <c r="V879" i="1" s="1"/>
  <c r="U881" i="1"/>
  <c r="V881" i="1" s="1"/>
  <c r="U883" i="1"/>
  <c r="V883" i="1" s="1"/>
  <c r="U885" i="1"/>
  <c r="V885" i="1" s="1"/>
  <c r="U887" i="1"/>
  <c r="V887" i="1" s="1"/>
  <c r="U889" i="1"/>
  <c r="V889" i="1" s="1"/>
  <c r="U891" i="1"/>
  <c r="V891" i="1" s="1"/>
  <c r="U893" i="1"/>
  <c r="V893" i="1" s="1"/>
  <c r="U895" i="1"/>
  <c r="V895" i="1" s="1"/>
  <c r="U897" i="1"/>
  <c r="V897" i="1" s="1"/>
  <c r="U899" i="1"/>
  <c r="V899" i="1" s="1"/>
  <c r="U901" i="1"/>
  <c r="V901" i="1" s="1"/>
  <c r="U903" i="1"/>
  <c r="V903" i="1" s="1"/>
  <c r="U905" i="1"/>
  <c r="V905" i="1" s="1"/>
  <c r="U907" i="1"/>
  <c r="V907" i="1" s="1"/>
  <c r="U909" i="1"/>
  <c r="V909" i="1" s="1"/>
  <c r="U911" i="1"/>
  <c r="V911" i="1" s="1"/>
  <c r="U913" i="1"/>
  <c r="V913" i="1" s="1"/>
  <c r="U915" i="1"/>
  <c r="V915" i="1" s="1"/>
  <c r="U917" i="1"/>
  <c r="V917" i="1" s="1"/>
  <c r="U919" i="1"/>
  <c r="V919" i="1" s="1"/>
  <c r="U921" i="1"/>
  <c r="V921" i="1" s="1"/>
  <c r="U923" i="1"/>
  <c r="V923" i="1" s="1"/>
  <c r="U925" i="1"/>
  <c r="V925" i="1" s="1"/>
  <c r="U927" i="1"/>
  <c r="V927" i="1" s="1"/>
  <c r="U929" i="1"/>
  <c r="V929" i="1" s="1"/>
  <c r="U931" i="1"/>
  <c r="V931" i="1" s="1"/>
  <c r="U933" i="1"/>
  <c r="V933" i="1" s="1"/>
  <c r="U935" i="1"/>
  <c r="V935" i="1" s="1"/>
  <c r="U937" i="1"/>
  <c r="V937" i="1" s="1"/>
  <c r="U939" i="1"/>
  <c r="V939" i="1" s="1"/>
  <c r="U941" i="1"/>
  <c r="V941" i="1" s="1"/>
  <c r="U943" i="1"/>
  <c r="V943" i="1" s="1"/>
  <c r="U945" i="1"/>
  <c r="V945" i="1" s="1"/>
  <c r="U947" i="1"/>
  <c r="V947" i="1" s="1"/>
  <c r="U949" i="1"/>
  <c r="V949" i="1" s="1"/>
  <c r="U951" i="1"/>
  <c r="V951" i="1" s="1"/>
  <c r="U953" i="1"/>
  <c r="V953" i="1" s="1"/>
  <c r="U955" i="1"/>
  <c r="V955" i="1" s="1"/>
  <c r="U957" i="1"/>
  <c r="V957" i="1" s="1"/>
  <c r="U959" i="1"/>
  <c r="V959" i="1" s="1"/>
  <c r="U961" i="1"/>
  <c r="V961" i="1" s="1"/>
  <c r="U963" i="1"/>
  <c r="V963" i="1" s="1"/>
  <c r="U965" i="1"/>
  <c r="V965" i="1" s="1"/>
  <c r="U967" i="1"/>
  <c r="V967" i="1" s="1"/>
  <c r="U969" i="1"/>
  <c r="V969" i="1" s="1"/>
  <c r="U971" i="1"/>
  <c r="V971" i="1" s="1"/>
  <c r="U973" i="1"/>
  <c r="V973" i="1" s="1"/>
  <c r="U975" i="1"/>
  <c r="V975" i="1" s="1"/>
  <c r="U977" i="1"/>
  <c r="V977" i="1" s="1"/>
  <c r="U979" i="1"/>
  <c r="V979" i="1" s="1"/>
  <c r="U981" i="1"/>
  <c r="V981" i="1" s="1"/>
  <c r="U983" i="1"/>
  <c r="V983" i="1" s="1"/>
  <c r="U985" i="1"/>
  <c r="V985" i="1" s="1"/>
  <c r="U987" i="1"/>
  <c r="V987" i="1" s="1"/>
  <c r="U989" i="1"/>
  <c r="V989" i="1" s="1"/>
  <c r="U991" i="1"/>
  <c r="V991" i="1" s="1"/>
  <c r="U728" i="1"/>
  <c r="V728" i="1" s="1"/>
  <c r="U730" i="1"/>
  <c r="V730" i="1" s="1"/>
  <c r="U732" i="1"/>
  <c r="V732" i="1" s="1"/>
  <c r="U734" i="1"/>
  <c r="V734" i="1" s="1"/>
  <c r="U736" i="1"/>
  <c r="V736" i="1" s="1"/>
  <c r="U738" i="1"/>
  <c r="V738" i="1" s="1"/>
  <c r="U740" i="1"/>
  <c r="V740" i="1" s="1"/>
  <c r="U742" i="1"/>
  <c r="V742" i="1" s="1"/>
  <c r="U744" i="1"/>
  <c r="V744" i="1" s="1"/>
  <c r="U746" i="1"/>
  <c r="V746" i="1" s="1"/>
  <c r="U748" i="1"/>
  <c r="V748" i="1" s="1"/>
  <c r="U750" i="1"/>
  <c r="V750" i="1" s="1"/>
  <c r="U752" i="1"/>
  <c r="V752" i="1" s="1"/>
  <c r="U754" i="1"/>
  <c r="V754" i="1" s="1"/>
  <c r="U756" i="1"/>
  <c r="V756" i="1" s="1"/>
  <c r="U758" i="1"/>
  <c r="V758" i="1" s="1"/>
  <c r="U760" i="1"/>
  <c r="V760" i="1" s="1"/>
  <c r="U762" i="1"/>
  <c r="V762" i="1" s="1"/>
  <c r="U764" i="1"/>
  <c r="V764" i="1" s="1"/>
  <c r="U766" i="1"/>
  <c r="V766" i="1" s="1"/>
  <c r="U768" i="1"/>
  <c r="V768" i="1" s="1"/>
  <c r="U770" i="1"/>
  <c r="V770" i="1" s="1"/>
  <c r="U772" i="1"/>
  <c r="V772" i="1" s="1"/>
  <c r="U774" i="1"/>
  <c r="V774" i="1" s="1"/>
  <c r="U776" i="1"/>
  <c r="V776" i="1" s="1"/>
  <c r="U778" i="1"/>
  <c r="V778" i="1" s="1"/>
  <c r="U780" i="1"/>
  <c r="V780" i="1" s="1"/>
  <c r="U782" i="1"/>
  <c r="V782" i="1" s="1"/>
  <c r="U784" i="1"/>
  <c r="V784" i="1" s="1"/>
  <c r="U786" i="1"/>
  <c r="V786" i="1" s="1"/>
  <c r="U788" i="1"/>
  <c r="V788" i="1" s="1"/>
  <c r="U790" i="1"/>
  <c r="V790" i="1" s="1"/>
  <c r="U792" i="1"/>
  <c r="V792" i="1" s="1"/>
  <c r="U794" i="1"/>
  <c r="V794" i="1" s="1"/>
  <c r="U796" i="1"/>
  <c r="V796" i="1" s="1"/>
  <c r="U798" i="1"/>
  <c r="V798" i="1" s="1"/>
  <c r="U800" i="1"/>
  <c r="V800" i="1" s="1"/>
  <c r="U802" i="1"/>
  <c r="V802" i="1" s="1"/>
  <c r="U804" i="1"/>
  <c r="V804" i="1" s="1"/>
  <c r="U806" i="1"/>
  <c r="V806" i="1" s="1"/>
  <c r="U808" i="1"/>
  <c r="V808" i="1" s="1"/>
  <c r="U810" i="1"/>
  <c r="V810" i="1" s="1"/>
  <c r="U812" i="1"/>
  <c r="V812" i="1" s="1"/>
  <c r="U814" i="1"/>
  <c r="V814" i="1" s="1"/>
  <c r="U816" i="1"/>
  <c r="V816" i="1" s="1"/>
  <c r="U818" i="1"/>
  <c r="V818" i="1" s="1"/>
  <c r="U820" i="1"/>
  <c r="V820" i="1" s="1"/>
  <c r="U822" i="1"/>
  <c r="V822" i="1" s="1"/>
  <c r="U824" i="1"/>
  <c r="V824" i="1" s="1"/>
  <c r="U826" i="1"/>
  <c r="V826" i="1" s="1"/>
  <c r="U828" i="1"/>
  <c r="V828" i="1" s="1"/>
  <c r="U830" i="1"/>
  <c r="V830" i="1" s="1"/>
  <c r="U832" i="1"/>
  <c r="V832" i="1" s="1"/>
  <c r="U834" i="1"/>
  <c r="V834" i="1" s="1"/>
  <c r="U836" i="1"/>
  <c r="V836" i="1" s="1"/>
  <c r="U838" i="1"/>
  <c r="V838" i="1" s="1"/>
  <c r="U840" i="1"/>
  <c r="V840" i="1" s="1"/>
  <c r="U842" i="1"/>
  <c r="V842" i="1" s="1"/>
  <c r="U844" i="1"/>
  <c r="V844" i="1" s="1"/>
  <c r="U846" i="1"/>
  <c r="V846" i="1" s="1"/>
  <c r="U848" i="1"/>
  <c r="V848" i="1" s="1"/>
  <c r="U850" i="1"/>
  <c r="V850" i="1" s="1"/>
  <c r="U852" i="1"/>
  <c r="V852" i="1" s="1"/>
  <c r="U854" i="1"/>
  <c r="V854" i="1" s="1"/>
  <c r="U856" i="1"/>
  <c r="V856" i="1" s="1"/>
  <c r="U858" i="1"/>
  <c r="V858" i="1" s="1"/>
  <c r="U860" i="1"/>
  <c r="V860" i="1" s="1"/>
  <c r="U862" i="1"/>
  <c r="V862" i="1" s="1"/>
  <c r="U864" i="1"/>
  <c r="V864" i="1" s="1"/>
  <c r="U866" i="1"/>
  <c r="V866" i="1" s="1"/>
  <c r="U868" i="1"/>
  <c r="V868" i="1" s="1"/>
  <c r="U870" i="1"/>
  <c r="V870" i="1" s="1"/>
  <c r="U872" i="1"/>
  <c r="V872" i="1" s="1"/>
  <c r="U874" i="1"/>
  <c r="V874" i="1" s="1"/>
  <c r="U876" i="1"/>
  <c r="V876" i="1" s="1"/>
  <c r="U878" i="1"/>
  <c r="V878" i="1" s="1"/>
  <c r="U880" i="1"/>
  <c r="V880" i="1" s="1"/>
  <c r="U882" i="1"/>
  <c r="V882" i="1" s="1"/>
  <c r="U884" i="1"/>
  <c r="V884" i="1" s="1"/>
  <c r="U886" i="1"/>
  <c r="V886" i="1" s="1"/>
  <c r="U888" i="1"/>
  <c r="V888" i="1" s="1"/>
  <c r="U890" i="1"/>
  <c r="V890" i="1" s="1"/>
  <c r="U892" i="1"/>
  <c r="V892" i="1" s="1"/>
  <c r="U894" i="1"/>
  <c r="V894" i="1" s="1"/>
  <c r="U896" i="1"/>
  <c r="V896" i="1" s="1"/>
  <c r="U898" i="1"/>
  <c r="V898" i="1" s="1"/>
  <c r="U900" i="1"/>
  <c r="V900" i="1" s="1"/>
  <c r="U902" i="1"/>
  <c r="V902" i="1" s="1"/>
  <c r="U904" i="1"/>
  <c r="V904" i="1" s="1"/>
  <c r="U906" i="1"/>
  <c r="V906" i="1" s="1"/>
  <c r="U908" i="1"/>
  <c r="V908" i="1" s="1"/>
  <c r="U910" i="1"/>
  <c r="V910" i="1" s="1"/>
  <c r="U912" i="1"/>
  <c r="V912" i="1" s="1"/>
  <c r="U914" i="1"/>
  <c r="V914" i="1" s="1"/>
  <c r="U916" i="1"/>
  <c r="V916" i="1" s="1"/>
  <c r="U918" i="1"/>
  <c r="V918" i="1" s="1"/>
  <c r="U920" i="1"/>
  <c r="V920" i="1" s="1"/>
  <c r="U922" i="1"/>
  <c r="V922" i="1" s="1"/>
  <c r="U924" i="1"/>
  <c r="V924" i="1" s="1"/>
  <c r="U926" i="1"/>
  <c r="V926" i="1" s="1"/>
  <c r="U928" i="1"/>
  <c r="V928" i="1" s="1"/>
  <c r="U930" i="1"/>
  <c r="V930" i="1" s="1"/>
  <c r="U932" i="1"/>
  <c r="V932" i="1" s="1"/>
  <c r="U934" i="1"/>
  <c r="V934" i="1" s="1"/>
  <c r="U936" i="1"/>
  <c r="V936" i="1" s="1"/>
  <c r="U938" i="1"/>
  <c r="V938" i="1" s="1"/>
  <c r="U940" i="1"/>
  <c r="V940" i="1" s="1"/>
  <c r="U942" i="1"/>
  <c r="V942" i="1" s="1"/>
  <c r="U944" i="1"/>
  <c r="V944" i="1" s="1"/>
  <c r="U946" i="1"/>
  <c r="V946" i="1" s="1"/>
  <c r="U948" i="1"/>
  <c r="V948" i="1" s="1"/>
  <c r="U950" i="1"/>
  <c r="V950" i="1" s="1"/>
  <c r="U952" i="1"/>
  <c r="V952" i="1" s="1"/>
  <c r="U954" i="1"/>
  <c r="V954" i="1" s="1"/>
  <c r="U956" i="1"/>
  <c r="V956" i="1" s="1"/>
  <c r="U958" i="1"/>
  <c r="V958" i="1" s="1"/>
  <c r="U960" i="1"/>
  <c r="V960" i="1" s="1"/>
  <c r="U962" i="1"/>
  <c r="V962" i="1" s="1"/>
  <c r="U964" i="1"/>
  <c r="V964" i="1" s="1"/>
  <c r="U966" i="1"/>
  <c r="V966" i="1" s="1"/>
  <c r="U968" i="1"/>
  <c r="V968" i="1" s="1"/>
  <c r="U970" i="1"/>
  <c r="V970" i="1" s="1"/>
  <c r="U972" i="1"/>
  <c r="V972" i="1" s="1"/>
  <c r="U974" i="1"/>
  <c r="V974" i="1" s="1"/>
  <c r="U976" i="1"/>
  <c r="V976" i="1" s="1"/>
  <c r="U978" i="1"/>
  <c r="V978" i="1" s="1"/>
  <c r="U980" i="1"/>
  <c r="V980" i="1" s="1"/>
  <c r="U982" i="1"/>
  <c r="V982" i="1" s="1"/>
  <c r="U984" i="1"/>
  <c r="V984" i="1" s="1"/>
  <c r="U986" i="1"/>
  <c r="V986" i="1" s="1"/>
  <c r="U988" i="1"/>
  <c r="V988" i="1" s="1"/>
  <c r="U990" i="1"/>
  <c r="V990" i="1" s="1"/>
  <c r="U992" i="1"/>
  <c r="V992" i="1" s="1"/>
  <c r="U994" i="1"/>
  <c r="V994" i="1" s="1"/>
  <c r="U996" i="1"/>
  <c r="V996" i="1" s="1"/>
  <c r="U998" i="1"/>
  <c r="V998" i="1" s="1"/>
  <c r="U1000" i="1"/>
  <c r="V1000" i="1" s="1"/>
  <c r="U1002" i="1"/>
  <c r="V1002" i="1" s="1"/>
  <c r="U1004" i="1"/>
  <c r="V1004" i="1" s="1"/>
  <c r="U1006" i="1"/>
  <c r="V1006" i="1" s="1"/>
  <c r="U1008" i="1"/>
  <c r="V1008" i="1" s="1"/>
  <c r="U1010" i="1"/>
  <c r="V1010" i="1" s="1"/>
  <c r="U1012" i="1"/>
  <c r="V1012" i="1" s="1"/>
  <c r="U1014" i="1"/>
  <c r="V1014" i="1" s="1"/>
  <c r="U1016" i="1"/>
  <c r="V1016" i="1" s="1"/>
  <c r="U1018" i="1"/>
  <c r="V1018" i="1" s="1"/>
  <c r="U1020" i="1"/>
  <c r="V1020" i="1" s="1"/>
  <c r="U1022" i="1"/>
  <c r="V1022" i="1" s="1"/>
  <c r="U1024" i="1"/>
  <c r="V1024" i="1" s="1"/>
  <c r="U1026" i="1"/>
  <c r="V1026" i="1" s="1"/>
  <c r="U1028" i="1"/>
  <c r="V1028" i="1" s="1"/>
  <c r="U1030" i="1"/>
  <c r="V1030" i="1" s="1"/>
  <c r="U1032" i="1"/>
  <c r="V1032" i="1" s="1"/>
  <c r="U1034" i="1"/>
  <c r="V1034" i="1" s="1"/>
  <c r="U1036" i="1"/>
  <c r="V1036" i="1" s="1"/>
  <c r="U1038" i="1"/>
  <c r="V1038" i="1" s="1"/>
  <c r="U1040" i="1"/>
  <c r="V1040" i="1" s="1"/>
  <c r="U1042" i="1"/>
  <c r="V1042" i="1" s="1"/>
  <c r="U1044" i="1"/>
  <c r="V1044" i="1" s="1"/>
  <c r="U1046" i="1"/>
  <c r="V1046" i="1" s="1"/>
  <c r="U1048" i="1"/>
  <c r="V1048" i="1" s="1"/>
  <c r="U1050" i="1"/>
  <c r="V1050" i="1" s="1"/>
  <c r="U1052" i="1"/>
  <c r="V1052" i="1" s="1"/>
  <c r="U1054" i="1"/>
  <c r="V1054" i="1" s="1"/>
  <c r="U1056" i="1"/>
  <c r="V1056" i="1" s="1"/>
  <c r="U1058" i="1"/>
  <c r="V1058" i="1" s="1"/>
  <c r="U1060" i="1"/>
  <c r="V1060" i="1" s="1"/>
  <c r="U1062" i="1"/>
  <c r="V1062" i="1" s="1"/>
  <c r="U1064" i="1"/>
  <c r="V1064" i="1" s="1"/>
  <c r="U1066" i="1"/>
  <c r="V1066" i="1" s="1"/>
  <c r="U1068" i="1"/>
  <c r="V1068" i="1" s="1"/>
  <c r="U1070" i="1"/>
  <c r="V1070" i="1" s="1"/>
  <c r="U1072" i="1"/>
  <c r="V1072" i="1" s="1"/>
  <c r="U1074" i="1"/>
  <c r="V1074" i="1" s="1"/>
  <c r="U1076" i="1"/>
  <c r="V1076" i="1" s="1"/>
  <c r="U1078" i="1"/>
  <c r="V1078" i="1" s="1"/>
  <c r="U1080" i="1"/>
  <c r="V1080" i="1" s="1"/>
  <c r="U1082" i="1"/>
  <c r="V1082" i="1" s="1"/>
  <c r="U1084" i="1"/>
  <c r="V1084" i="1" s="1"/>
  <c r="U1086" i="1"/>
  <c r="V1086" i="1" s="1"/>
  <c r="U1088" i="1"/>
  <c r="V1088" i="1" s="1"/>
  <c r="U1090" i="1"/>
  <c r="V1090" i="1" s="1"/>
  <c r="U1092" i="1"/>
  <c r="V1092" i="1" s="1"/>
  <c r="U1094" i="1"/>
  <c r="V1094" i="1" s="1"/>
  <c r="U1096" i="1"/>
  <c r="V1096" i="1" s="1"/>
  <c r="U1098" i="1"/>
  <c r="V1098" i="1" s="1"/>
  <c r="U1100" i="1"/>
  <c r="V1100" i="1" s="1"/>
  <c r="U1102" i="1"/>
  <c r="V1102" i="1" s="1"/>
  <c r="U1104" i="1"/>
  <c r="V1104" i="1" s="1"/>
  <c r="U1106" i="1"/>
  <c r="V1106" i="1" s="1"/>
  <c r="U1108" i="1"/>
  <c r="V1108" i="1" s="1"/>
  <c r="U1110" i="1"/>
  <c r="V1110" i="1" s="1"/>
  <c r="U1112" i="1"/>
  <c r="V1112" i="1" s="1"/>
  <c r="U1114" i="1"/>
  <c r="V1114" i="1" s="1"/>
  <c r="U1116" i="1"/>
  <c r="V1116" i="1" s="1"/>
  <c r="U1118" i="1"/>
  <c r="V1118" i="1" s="1"/>
  <c r="U1120" i="1"/>
  <c r="V1120" i="1" s="1"/>
  <c r="U1122" i="1"/>
  <c r="V1122" i="1" s="1"/>
  <c r="U1124" i="1"/>
  <c r="V1124" i="1" s="1"/>
  <c r="U1126" i="1"/>
  <c r="V1126" i="1" s="1"/>
  <c r="U1128" i="1"/>
  <c r="V1128" i="1" s="1"/>
  <c r="U1130" i="1"/>
  <c r="V1130" i="1" s="1"/>
  <c r="U1132" i="1"/>
  <c r="V1132" i="1" s="1"/>
  <c r="U1134" i="1"/>
  <c r="V1134" i="1" s="1"/>
  <c r="U1136" i="1"/>
  <c r="V1136" i="1" s="1"/>
  <c r="U1138" i="1"/>
  <c r="V1138" i="1" s="1"/>
  <c r="U1140" i="1"/>
  <c r="V1140" i="1" s="1"/>
  <c r="U1142" i="1"/>
  <c r="V1142" i="1" s="1"/>
  <c r="U1144" i="1"/>
  <c r="V1144" i="1" s="1"/>
  <c r="U1146" i="1"/>
  <c r="V1146" i="1" s="1"/>
  <c r="U1148" i="1"/>
  <c r="V1148" i="1" s="1"/>
  <c r="U1150" i="1"/>
  <c r="V1150" i="1" s="1"/>
  <c r="U1152" i="1"/>
  <c r="V1152" i="1" s="1"/>
  <c r="U1154" i="1"/>
  <c r="V1154" i="1" s="1"/>
  <c r="U1156" i="1"/>
  <c r="V1156" i="1" s="1"/>
  <c r="U1158" i="1"/>
  <c r="V1158" i="1" s="1"/>
  <c r="U1160" i="1"/>
  <c r="V1160" i="1" s="1"/>
  <c r="U1162" i="1"/>
  <c r="V1162" i="1" s="1"/>
  <c r="U1164" i="1"/>
  <c r="V1164" i="1" s="1"/>
  <c r="U1166" i="1"/>
  <c r="V1166" i="1" s="1"/>
  <c r="U1168" i="1"/>
  <c r="V1168" i="1" s="1"/>
  <c r="U1170" i="1"/>
  <c r="V1170" i="1" s="1"/>
  <c r="U1172" i="1"/>
  <c r="V1172" i="1" s="1"/>
  <c r="U1174" i="1"/>
  <c r="V1174" i="1" s="1"/>
  <c r="U1176" i="1"/>
  <c r="V1176" i="1" s="1"/>
  <c r="U1178" i="1"/>
  <c r="V1178" i="1" s="1"/>
  <c r="U1180" i="1"/>
  <c r="V1180" i="1" s="1"/>
  <c r="U1182" i="1"/>
  <c r="V1182" i="1" s="1"/>
  <c r="U1184" i="1"/>
  <c r="V1184" i="1" s="1"/>
  <c r="U1186" i="1"/>
  <c r="V1186" i="1" s="1"/>
  <c r="U1188" i="1"/>
  <c r="V1188" i="1" s="1"/>
  <c r="U1190" i="1"/>
  <c r="V1190" i="1" s="1"/>
  <c r="U1192" i="1"/>
  <c r="V1192" i="1" s="1"/>
  <c r="U1194" i="1"/>
  <c r="V1194" i="1" s="1"/>
  <c r="U1196" i="1"/>
  <c r="V1196" i="1" s="1"/>
  <c r="U1198" i="1"/>
  <c r="V1198" i="1" s="1"/>
  <c r="U1200" i="1"/>
  <c r="V1200" i="1" s="1"/>
  <c r="U1202" i="1"/>
  <c r="V1202" i="1" s="1"/>
  <c r="U1204" i="1"/>
  <c r="V1204" i="1" s="1"/>
  <c r="U1206" i="1"/>
  <c r="V1206" i="1" s="1"/>
  <c r="U1208" i="1"/>
  <c r="V1208" i="1" s="1"/>
  <c r="U1210" i="1"/>
  <c r="V1210" i="1" s="1"/>
  <c r="U1212" i="1"/>
  <c r="V1212" i="1" s="1"/>
  <c r="U1214" i="1"/>
  <c r="V1214" i="1" s="1"/>
  <c r="U1216" i="1"/>
  <c r="V1216" i="1" s="1"/>
  <c r="U1218" i="1"/>
  <c r="V1218" i="1" s="1"/>
  <c r="U1220" i="1"/>
  <c r="V1220" i="1" s="1"/>
  <c r="U1222" i="1"/>
  <c r="V1222" i="1" s="1"/>
  <c r="U1224" i="1"/>
  <c r="V1224" i="1" s="1"/>
  <c r="U1226" i="1"/>
  <c r="V1226" i="1" s="1"/>
  <c r="U1228" i="1"/>
  <c r="V1228" i="1" s="1"/>
  <c r="U1230" i="1"/>
  <c r="V1230" i="1" s="1"/>
  <c r="U1232" i="1"/>
  <c r="V1232" i="1" s="1"/>
  <c r="U1234" i="1"/>
  <c r="V1234" i="1" s="1"/>
  <c r="U1236" i="1"/>
  <c r="V1236" i="1" s="1"/>
  <c r="U1238" i="1"/>
  <c r="V1238" i="1" s="1"/>
  <c r="U1240" i="1"/>
  <c r="V1240" i="1" s="1"/>
  <c r="U1242" i="1"/>
  <c r="V1242" i="1" s="1"/>
  <c r="U1244" i="1"/>
  <c r="V1244" i="1" s="1"/>
  <c r="U1246" i="1"/>
  <c r="V1246" i="1" s="1"/>
  <c r="U1248" i="1"/>
  <c r="V1248" i="1" s="1"/>
  <c r="U1250" i="1"/>
  <c r="V1250" i="1" s="1"/>
  <c r="U1252" i="1"/>
  <c r="V1252" i="1" s="1"/>
  <c r="U1254" i="1"/>
  <c r="V1254" i="1" s="1"/>
  <c r="U1256" i="1"/>
  <c r="V1256" i="1" s="1"/>
  <c r="U1258" i="1"/>
  <c r="V1258" i="1" s="1"/>
  <c r="U1260" i="1"/>
  <c r="V1260" i="1" s="1"/>
  <c r="U1262" i="1"/>
  <c r="V1262" i="1" s="1"/>
  <c r="U1264" i="1"/>
  <c r="V1264" i="1" s="1"/>
  <c r="U1266" i="1"/>
  <c r="V1266" i="1" s="1"/>
  <c r="U1268" i="1"/>
  <c r="V1268" i="1" s="1"/>
  <c r="U1270" i="1"/>
  <c r="V1270" i="1" s="1"/>
  <c r="U1272" i="1"/>
  <c r="V1272" i="1" s="1"/>
  <c r="U1274" i="1"/>
  <c r="V1274" i="1" s="1"/>
  <c r="U1276" i="1"/>
  <c r="V1276" i="1" s="1"/>
  <c r="U1278" i="1"/>
  <c r="V1278" i="1" s="1"/>
  <c r="U1280" i="1"/>
  <c r="V1280" i="1" s="1"/>
  <c r="U1282" i="1"/>
  <c r="V1282" i="1" s="1"/>
  <c r="U1284" i="1"/>
  <c r="V1284" i="1" s="1"/>
  <c r="U1286" i="1"/>
  <c r="V1286" i="1" s="1"/>
  <c r="U1288" i="1"/>
  <c r="V1288" i="1" s="1"/>
  <c r="U1290" i="1"/>
  <c r="V1290" i="1" s="1"/>
  <c r="U1292" i="1"/>
  <c r="V1292" i="1" s="1"/>
  <c r="U1294" i="1"/>
  <c r="V1294" i="1" s="1"/>
  <c r="U1296" i="1"/>
  <c r="V1296" i="1" s="1"/>
  <c r="U1298" i="1"/>
  <c r="V1298" i="1" s="1"/>
  <c r="U1300" i="1"/>
  <c r="V1300" i="1" s="1"/>
  <c r="U1302" i="1"/>
  <c r="V1302" i="1" s="1"/>
  <c r="U1304" i="1"/>
  <c r="V1304" i="1" s="1"/>
  <c r="U1306" i="1"/>
  <c r="V1306" i="1" s="1"/>
  <c r="U1308" i="1"/>
  <c r="V1308" i="1" s="1"/>
  <c r="U1310" i="1"/>
  <c r="V1310" i="1" s="1"/>
  <c r="U1312" i="1"/>
  <c r="V1312" i="1" s="1"/>
  <c r="U1314" i="1"/>
  <c r="V1314" i="1" s="1"/>
  <c r="U1316" i="1"/>
  <c r="V1316" i="1" s="1"/>
  <c r="U1318" i="1"/>
  <c r="V1318" i="1" s="1"/>
  <c r="U1320" i="1"/>
  <c r="V1320" i="1" s="1"/>
  <c r="U1322" i="1"/>
  <c r="V1322" i="1" s="1"/>
  <c r="U1324" i="1"/>
  <c r="V1324" i="1" s="1"/>
  <c r="U1326" i="1"/>
  <c r="V1326" i="1" s="1"/>
  <c r="U1328" i="1"/>
  <c r="V1328" i="1" s="1"/>
  <c r="U1330" i="1"/>
  <c r="V1330" i="1" s="1"/>
  <c r="U1332" i="1"/>
  <c r="V1332" i="1" s="1"/>
  <c r="U1334" i="1"/>
  <c r="V1334" i="1" s="1"/>
  <c r="U1336" i="1"/>
  <c r="V1336" i="1" s="1"/>
  <c r="U1338" i="1"/>
  <c r="V1338" i="1" s="1"/>
  <c r="U1340" i="1"/>
  <c r="V1340" i="1" s="1"/>
  <c r="U1342" i="1"/>
  <c r="V1342" i="1" s="1"/>
  <c r="U1344" i="1"/>
  <c r="V1344" i="1" s="1"/>
  <c r="U1346" i="1"/>
  <c r="V1346" i="1" s="1"/>
  <c r="U1348" i="1"/>
  <c r="V1348" i="1" s="1"/>
  <c r="U1350" i="1"/>
  <c r="V1350" i="1" s="1"/>
  <c r="U1352" i="1"/>
  <c r="V1352" i="1" s="1"/>
  <c r="U1354" i="1"/>
  <c r="V1354" i="1" s="1"/>
  <c r="U1356" i="1"/>
  <c r="V1356" i="1" s="1"/>
  <c r="U1358" i="1"/>
  <c r="V1358" i="1" s="1"/>
  <c r="U1360" i="1"/>
  <c r="V1360" i="1" s="1"/>
  <c r="U1362" i="1"/>
  <c r="V1362" i="1" s="1"/>
  <c r="U1364" i="1"/>
  <c r="V1364" i="1" s="1"/>
  <c r="U1366" i="1"/>
  <c r="V1366" i="1" s="1"/>
  <c r="U1368" i="1"/>
  <c r="V1368" i="1" s="1"/>
  <c r="U1370" i="1"/>
  <c r="V1370" i="1" s="1"/>
  <c r="U1372" i="1"/>
  <c r="V1372" i="1" s="1"/>
  <c r="U1374" i="1"/>
  <c r="V1374" i="1" s="1"/>
  <c r="U1376" i="1"/>
  <c r="V1376" i="1" s="1"/>
  <c r="U1378" i="1"/>
  <c r="V1378" i="1" s="1"/>
  <c r="U1380" i="1"/>
  <c r="V1380" i="1" s="1"/>
  <c r="U1382" i="1"/>
  <c r="V1382" i="1" s="1"/>
  <c r="U1384" i="1"/>
  <c r="V1384" i="1" s="1"/>
  <c r="U1386" i="1"/>
  <c r="V1386" i="1" s="1"/>
  <c r="U1388" i="1"/>
  <c r="V1388" i="1" s="1"/>
  <c r="U1390" i="1"/>
  <c r="V1390" i="1" s="1"/>
  <c r="U1392" i="1"/>
  <c r="V1392" i="1" s="1"/>
  <c r="U1394" i="1"/>
  <c r="V1394" i="1" s="1"/>
  <c r="U1397" i="1"/>
  <c r="U1399" i="1"/>
  <c r="U1401" i="1"/>
  <c r="U1403" i="1"/>
  <c r="U993" i="1"/>
  <c r="V993" i="1" s="1"/>
  <c r="U995" i="1"/>
  <c r="V995" i="1" s="1"/>
  <c r="U997" i="1"/>
  <c r="V997" i="1" s="1"/>
  <c r="U999" i="1"/>
  <c r="V999" i="1" s="1"/>
  <c r="U1001" i="1"/>
  <c r="V1001" i="1" s="1"/>
  <c r="U1003" i="1"/>
  <c r="V1003" i="1" s="1"/>
  <c r="U1005" i="1"/>
  <c r="V1005" i="1" s="1"/>
  <c r="U1007" i="1"/>
  <c r="V1007" i="1" s="1"/>
  <c r="U1009" i="1"/>
  <c r="V1009" i="1" s="1"/>
  <c r="U1011" i="1"/>
  <c r="V1011" i="1" s="1"/>
  <c r="U1013" i="1"/>
  <c r="V1013" i="1" s="1"/>
  <c r="U1015" i="1"/>
  <c r="V1015" i="1" s="1"/>
  <c r="U1017" i="1"/>
  <c r="V1017" i="1" s="1"/>
  <c r="U1019" i="1"/>
  <c r="V1019" i="1" s="1"/>
  <c r="U1021" i="1"/>
  <c r="V1021" i="1" s="1"/>
  <c r="U1023" i="1"/>
  <c r="V1023" i="1" s="1"/>
  <c r="U1025" i="1"/>
  <c r="V1025" i="1" s="1"/>
  <c r="U1027" i="1"/>
  <c r="V1027" i="1" s="1"/>
  <c r="U1029" i="1"/>
  <c r="V1029" i="1" s="1"/>
  <c r="U1031" i="1"/>
  <c r="V1031" i="1" s="1"/>
  <c r="U1033" i="1"/>
  <c r="V1033" i="1" s="1"/>
  <c r="U1035" i="1"/>
  <c r="V1035" i="1" s="1"/>
  <c r="U1037" i="1"/>
  <c r="V1037" i="1" s="1"/>
  <c r="U1039" i="1"/>
  <c r="V1039" i="1" s="1"/>
  <c r="U1041" i="1"/>
  <c r="V1041" i="1" s="1"/>
  <c r="U1043" i="1"/>
  <c r="V1043" i="1" s="1"/>
  <c r="U1045" i="1"/>
  <c r="V1045" i="1" s="1"/>
  <c r="U1047" i="1"/>
  <c r="V1047" i="1" s="1"/>
  <c r="U1049" i="1"/>
  <c r="V1049" i="1" s="1"/>
  <c r="U1051" i="1"/>
  <c r="V1051" i="1" s="1"/>
  <c r="U1053" i="1"/>
  <c r="V1053" i="1" s="1"/>
  <c r="U1055" i="1"/>
  <c r="V1055" i="1" s="1"/>
  <c r="U1057" i="1"/>
  <c r="V1057" i="1" s="1"/>
  <c r="U1059" i="1"/>
  <c r="V1059" i="1" s="1"/>
  <c r="U1061" i="1"/>
  <c r="V1061" i="1" s="1"/>
  <c r="U1063" i="1"/>
  <c r="V1063" i="1" s="1"/>
  <c r="U1065" i="1"/>
  <c r="V1065" i="1" s="1"/>
  <c r="U1067" i="1"/>
  <c r="V1067" i="1" s="1"/>
  <c r="U1069" i="1"/>
  <c r="V1069" i="1" s="1"/>
  <c r="U1071" i="1"/>
  <c r="V1071" i="1" s="1"/>
  <c r="U1073" i="1"/>
  <c r="V1073" i="1" s="1"/>
  <c r="U1075" i="1"/>
  <c r="V1075" i="1" s="1"/>
  <c r="U1077" i="1"/>
  <c r="V1077" i="1" s="1"/>
  <c r="U1079" i="1"/>
  <c r="V1079" i="1" s="1"/>
  <c r="U1081" i="1"/>
  <c r="V1081" i="1" s="1"/>
  <c r="U1083" i="1"/>
  <c r="V1083" i="1" s="1"/>
  <c r="U1085" i="1"/>
  <c r="V1085" i="1" s="1"/>
  <c r="U1087" i="1"/>
  <c r="V1087" i="1" s="1"/>
  <c r="U1089" i="1"/>
  <c r="V1089" i="1" s="1"/>
  <c r="U1091" i="1"/>
  <c r="V1091" i="1" s="1"/>
  <c r="U1093" i="1"/>
  <c r="V1093" i="1" s="1"/>
  <c r="U1095" i="1"/>
  <c r="V1095" i="1" s="1"/>
  <c r="U1097" i="1"/>
  <c r="V1097" i="1" s="1"/>
  <c r="U1099" i="1"/>
  <c r="V1099" i="1" s="1"/>
  <c r="U1101" i="1"/>
  <c r="V1101" i="1" s="1"/>
  <c r="U1103" i="1"/>
  <c r="V1103" i="1" s="1"/>
  <c r="U1105" i="1"/>
  <c r="V1105" i="1" s="1"/>
  <c r="U1107" i="1"/>
  <c r="V1107" i="1" s="1"/>
  <c r="U1109" i="1"/>
  <c r="V1109" i="1" s="1"/>
  <c r="U1111" i="1"/>
  <c r="V1111" i="1" s="1"/>
  <c r="U1113" i="1"/>
  <c r="V1113" i="1" s="1"/>
  <c r="U1115" i="1"/>
  <c r="V1115" i="1" s="1"/>
  <c r="U1117" i="1"/>
  <c r="V1117" i="1" s="1"/>
  <c r="U1119" i="1"/>
  <c r="V1119" i="1" s="1"/>
  <c r="U1121" i="1"/>
  <c r="V1121" i="1" s="1"/>
  <c r="U1123" i="1"/>
  <c r="V1123" i="1" s="1"/>
  <c r="U1125" i="1"/>
  <c r="V1125" i="1" s="1"/>
  <c r="U1127" i="1"/>
  <c r="V1127" i="1" s="1"/>
  <c r="U1129" i="1"/>
  <c r="V1129" i="1" s="1"/>
  <c r="U1131" i="1"/>
  <c r="V1131" i="1" s="1"/>
  <c r="U1133" i="1"/>
  <c r="V1133" i="1" s="1"/>
  <c r="U1135" i="1"/>
  <c r="V1135" i="1" s="1"/>
  <c r="U1137" i="1"/>
  <c r="V1137" i="1" s="1"/>
  <c r="U1139" i="1"/>
  <c r="V1139" i="1" s="1"/>
  <c r="U1141" i="1"/>
  <c r="V1141" i="1" s="1"/>
  <c r="U1143" i="1"/>
  <c r="V1143" i="1" s="1"/>
  <c r="U1145" i="1"/>
  <c r="V1145" i="1" s="1"/>
  <c r="U1147" i="1"/>
  <c r="V1147" i="1" s="1"/>
  <c r="U1149" i="1"/>
  <c r="V1149" i="1" s="1"/>
  <c r="U1151" i="1"/>
  <c r="V1151" i="1" s="1"/>
  <c r="U1153" i="1"/>
  <c r="V1153" i="1" s="1"/>
  <c r="U1155" i="1"/>
  <c r="V1155" i="1" s="1"/>
  <c r="U1157" i="1"/>
  <c r="V1157" i="1" s="1"/>
  <c r="U1159" i="1"/>
  <c r="V1159" i="1" s="1"/>
  <c r="U1161" i="1"/>
  <c r="V1161" i="1" s="1"/>
  <c r="U1163" i="1"/>
  <c r="V1163" i="1" s="1"/>
  <c r="U1165" i="1"/>
  <c r="V1165" i="1" s="1"/>
  <c r="U1167" i="1"/>
  <c r="V1167" i="1" s="1"/>
  <c r="U1169" i="1"/>
  <c r="V1169" i="1" s="1"/>
  <c r="U1171" i="1"/>
  <c r="V1171" i="1" s="1"/>
  <c r="U1173" i="1"/>
  <c r="V1173" i="1" s="1"/>
  <c r="U1175" i="1"/>
  <c r="V1175" i="1" s="1"/>
  <c r="U1177" i="1"/>
  <c r="V1177" i="1" s="1"/>
  <c r="U1179" i="1"/>
  <c r="V1179" i="1" s="1"/>
  <c r="U1181" i="1"/>
  <c r="V1181" i="1" s="1"/>
  <c r="U1183" i="1"/>
  <c r="V1183" i="1" s="1"/>
  <c r="U1185" i="1"/>
  <c r="V1185" i="1" s="1"/>
  <c r="U1187" i="1"/>
  <c r="V1187" i="1" s="1"/>
  <c r="U1189" i="1"/>
  <c r="V1189" i="1" s="1"/>
  <c r="U1191" i="1"/>
  <c r="V1191" i="1" s="1"/>
  <c r="U1193" i="1"/>
  <c r="V1193" i="1" s="1"/>
  <c r="U1195" i="1"/>
  <c r="V1195" i="1" s="1"/>
  <c r="U1197" i="1"/>
  <c r="V1197" i="1" s="1"/>
  <c r="U1199" i="1"/>
  <c r="V1199" i="1" s="1"/>
  <c r="U1201" i="1"/>
  <c r="V1201" i="1" s="1"/>
  <c r="U1203" i="1"/>
  <c r="V1203" i="1" s="1"/>
  <c r="U1205" i="1"/>
  <c r="V1205" i="1" s="1"/>
  <c r="U1207" i="1"/>
  <c r="V1207" i="1" s="1"/>
  <c r="U1209" i="1"/>
  <c r="V1209" i="1" s="1"/>
  <c r="U1211" i="1"/>
  <c r="V1211" i="1" s="1"/>
  <c r="U1213" i="1"/>
  <c r="V1213" i="1" s="1"/>
  <c r="U1215" i="1"/>
  <c r="V1215" i="1" s="1"/>
  <c r="U1217" i="1"/>
  <c r="V1217" i="1" s="1"/>
  <c r="U1219" i="1"/>
  <c r="V1219" i="1" s="1"/>
  <c r="U1221" i="1"/>
  <c r="V1221" i="1" s="1"/>
  <c r="U1223" i="1"/>
  <c r="V1223" i="1" s="1"/>
  <c r="U1225" i="1"/>
  <c r="V1225" i="1" s="1"/>
  <c r="U1227" i="1"/>
  <c r="V1227" i="1" s="1"/>
  <c r="U1229" i="1"/>
  <c r="V1229" i="1" s="1"/>
  <c r="U1231" i="1"/>
  <c r="V1231" i="1" s="1"/>
  <c r="U1233" i="1"/>
  <c r="V1233" i="1" s="1"/>
  <c r="U1235" i="1"/>
  <c r="V1235" i="1" s="1"/>
  <c r="U1237" i="1"/>
  <c r="V1237" i="1" s="1"/>
  <c r="U1239" i="1"/>
  <c r="V1239" i="1" s="1"/>
  <c r="U1241" i="1"/>
  <c r="V1241" i="1" s="1"/>
  <c r="U1243" i="1"/>
  <c r="V1243" i="1" s="1"/>
  <c r="U1245" i="1"/>
  <c r="V1245" i="1" s="1"/>
  <c r="U1247" i="1"/>
  <c r="V1247" i="1" s="1"/>
  <c r="U1249" i="1"/>
  <c r="V1249" i="1" s="1"/>
  <c r="U1251" i="1"/>
  <c r="V1251" i="1" s="1"/>
  <c r="U1253" i="1"/>
  <c r="V1253" i="1" s="1"/>
  <c r="U1255" i="1"/>
  <c r="V1255" i="1" s="1"/>
  <c r="U1257" i="1"/>
  <c r="V1257" i="1" s="1"/>
  <c r="U1259" i="1"/>
  <c r="V1259" i="1" s="1"/>
  <c r="U1261" i="1"/>
  <c r="V1261" i="1" s="1"/>
  <c r="U1263" i="1"/>
  <c r="V1263" i="1" s="1"/>
  <c r="U1265" i="1"/>
  <c r="V1265" i="1" s="1"/>
  <c r="U1267" i="1"/>
  <c r="V1267" i="1" s="1"/>
  <c r="U1269" i="1"/>
  <c r="V1269" i="1" s="1"/>
  <c r="U1271" i="1"/>
  <c r="V1271" i="1" s="1"/>
  <c r="U1273" i="1"/>
  <c r="V1273" i="1" s="1"/>
  <c r="U1275" i="1"/>
  <c r="V1275" i="1" s="1"/>
  <c r="U1277" i="1"/>
  <c r="V1277" i="1" s="1"/>
  <c r="U1279" i="1"/>
  <c r="V1279" i="1" s="1"/>
  <c r="U1281" i="1"/>
  <c r="V1281" i="1" s="1"/>
  <c r="U1283" i="1"/>
  <c r="V1283" i="1" s="1"/>
  <c r="U1285" i="1"/>
  <c r="V1285" i="1" s="1"/>
  <c r="U1287" i="1"/>
  <c r="V1287" i="1" s="1"/>
  <c r="U1289" i="1"/>
  <c r="V1289" i="1" s="1"/>
  <c r="U1291" i="1"/>
  <c r="V1291" i="1" s="1"/>
  <c r="U1293" i="1"/>
  <c r="V1293" i="1" s="1"/>
  <c r="U1295" i="1"/>
  <c r="V1295" i="1" s="1"/>
  <c r="U1297" i="1"/>
  <c r="V1297" i="1" s="1"/>
  <c r="U1299" i="1"/>
  <c r="V1299" i="1" s="1"/>
  <c r="U1301" i="1"/>
  <c r="V1301" i="1" s="1"/>
  <c r="U1303" i="1"/>
  <c r="V1303" i="1" s="1"/>
  <c r="U1305" i="1"/>
  <c r="V1305" i="1" s="1"/>
  <c r="U1307" i="1"/>
  <c r="V1307" i="1" s="1"/>
  <c r="U1309" i="1"/>
  <c r="V1309" i="1" s="1"/>
  <c r="U1311" i="1"/>
  <c r="V1311" i="1" s="1"/>
  <c r="U1313" i="1"/>
  <c r="V1313" i="1" s="1"/>
  <c r="U1315" i="1"/>
  <c r="V1315" i="1" s="1"/>
  <c r="U1317" i="1"/>
  <c r="V1317" i="1" s="1"/>
  <c r="U1319" i="1"/>
  <c r="V1319" i="1" s="1"/>
  <c r="U1321" i="1"/>
  <c r="V1321" i="1" s="1"/>
  <c r="U1323" i="1"/>
  <c r="V1323" i="1" s="1"/>
  <c r="U1325" i="1"/>
  <c r="V1325" i="1" s="1"/>
  <c r="U1327" i="1"/>
  <c r="V1327" i="1" s="1"/>
  <c r="U1329" i="1"/>
  <c r="V1329" i="1" s="1"/>
  <c r="U1331" i="1"/>
  <c r="V1331" i="1" s="1"/>
  <c r="U1333" i="1"/>
  <c r="V1333" i="1" s="1"/>
  <c r="U1335" i="1"/>
  <c r="V1335" i="1" s="1"/>
  <c r="U1337" i="1"/>
  <c r="V1337" i="1" s="1"/>
  <c r="U1339" i="1"/>
  <c r="V1339" i="1" s="1"/>
  <c r="U1341" i="1"/>
  <c r="V1341" i="1" s="1"/>
  <c r="U1343" i="1"/>
  <c r="V1343" i="1" s="1"/>
  <c r="U1345" i="1"/>
  <c r="V1345" i="1" s="1"/>
  <c r="U1347" i="1"/>
  <c r="V1347" i="1" s="1"/>
  <c r="U1349" i="1"/>
  <c r="V1349" i="1" s="1"/>
  <c r="U1351" i="1"/>
  <c r="V1351" i="1" s="1"/>
  <c r="U1353" i="1"/>
  <c r="V1353" i="1" s="1"/>
  <c r="U1355" i="1"/>
  <c r="V1355" i="1" s="1"/>
  <c r="U1357" i="1"/>
  <c r="V1357" i="1" s="1"/>
  <c r="U1359" i="1"/>
  <c r="V1359" i="1" s="1"/>
  <c r="U1361" i="1"/>
  <c r="V1361" i="1" s="1"/>
  <c r="U1363" i="1"/>
  <c r="V1363" i="1" s="1"/>
  <c r="U1365" i="1"/>
  <c r="V1365" i="1" s="1"/>
  <c r="U1367" i="1"/>
  <c r="V1367" i="1" s="1"/>
  <c r="U1369" i="1"/>
  <c r="V1369" i="1" s="1"/>
  <c r="U1371" i="1"/>
  <c r="V1371" i="1" s="1"/>
  <c r="U1373" i="1"/>
  <c r="V1373" i="1" s="1"/>
  <c r="U1375" i="1"/>
  <c r="V1375" i="1" s="1"/>
  <c r="U1377" i="1"/>
  <c r="V1377" i="1" s="1"/>
  <c r="U1379" i="1"/>
  <c r="V1379" i="1" s="1"/>
  <c r="U1381" i="1"/>
  <c r="V1381" i="1" s="1"/>
  <c r="U1383" i="1"/>
  <c r="V1383" i="1" s="1"/>
  <c r="U1385" i="1"/>
  <c r="V1385" i="1" s="1"/>
  <c r="U1387" i="1"/>
  <c r="V1387" i="1" s="1"/>
  <c r="U1389" i="1"/>
  <c r="V1389" i="1" s="1"/>
  <c r="U1391" i="1"/>
  <c r="V1391" i="1" s="1"/>
  <c r="U1393" i="1"/>
  <c r="V1393" i="1" s="1"/>
  <c r="U1395" i="1"/>
  <c r="V1395" i="1" s="1"/>
  <c r="U1396" i="1"/>
  <c r="U1398" i="1"/>
  <c r="U1400" i="1"/>
  <c r="U1402" i="1"/>
  <c r="U1404" i="1"/>
  <c r="U1406" i="1"/>
  <c r="U1408" i="1"/>
  <c r="U1410" i="1"/>
  <c r="U1412" i="1"/>
  <c r="U1414" i="1"/>
  <c r="U1416" i="1"/>
  <c r="U1418" i="1"/>
  <c r="U1407" i="1"/>
  <c r="U1409" i="1"/>
  <c r="U1415" i="1"/>
  <c r="U1417" i="1"/>
  <c r="U1419" i="1"/>
  <c r="U1420" i="1"/>
  <c r="V1420" i="1" s="1"/>
  <c r="U1422" i="1"/>
  <c r="V1422" i="1" s="1"/>
  <c r="U1424" i="1"/>
  <c r="V1424" i="1" s="1"/>
  <c r="U1426" i="1"/>
  <c r="V1426" i="1" s="1"/>
  <c r="U1428" i="1"/>
  <c r="V1428" i="1" s="1"/>
  <c r="U1430" i="1"/>
  <c r="V1430" i="1" s="1"/>
  <c r="U1432" i="1"/>
  <c r="V1432" i="1" s="1"/>
  <c r="U1434" i="1"/>
  <c r="V1434" i="1" s="1"/>
  <c r="U1436" i="1"/>
  <c r="V1436" i="1" s="1"/>
  <c r="U1438" i="1"/>
  <c r="V1438" i="1" s="1"/>
  <c r="U1440" i="1"/>
  <c r="V1440" i="1" s="1"/>
  <c r="U1442" i="1"/>
  <c r="V1442" i="1" s="1"/>
  <c r="U1444" i="1"/>
  <c r="V1444" i="1" s="1"/>
  <c r="U1446" i="1"/>
  <c r="V1446" i="1" s="1"/>
  <c r="U1448" i="1"/>
  <c r="V1448" i="1" s="1"/>
  <c r="U1450" i="1"/>
  <c r="V1450" i="1" s="1"/>
  <c r="U1452" i="1"/>
  <c r="V1452" i="1" s="1"/>
  <c r="U1454" i="1"/>
  <c r="V1454" i="1" s="1"/>
  <c r="U1456" i="1"/>
  <c r="V1456" i="1" s="1"/>
  <c r="U1458" i="1"/>
  <c r="V1458" i="1" s="1"/>
  <c r="U1460" i="1"/>
  <c r="V1460" i="1" s="1"/>
  <c r="U1462" i="1"/>
  <c r="V1462" i="1" s="1"/>
  <c r="U1464" i="1"/>
  <c r="V1464" i="1" s="1"/>
  <c r="U1466" i="1"/>
  <c r="V1466" i="1" s="1"/>
  <c r="U1468" i="1"/>
  <c r="V1468" i="1" s="1"/>
  <c r="U1470" i="1"/>
  <c r="V1470" i="1" s="1"/>
  <c r="U1472" i="1"/>
  <c r="V1472" i="1" s="1"/>
  <c r="U1474" i="1"/>
  <c r="V1474" i="1" s="1"/>
  <c r="U1476" i="1"/>
  <c r="V1476" i="1" s="1"/>
  <c r="U1478" i="1"/>
  <c r="V1478" i="1" s="1"/>
  <c r="U1480" i="1"/>
  <c r="V1480" i="1" s="1"/>
  <c r="U1482" i="1"/>
  <c r="V1482" i="1" s="1"/>
  <c r="U1484" i="1"/>
  <c r="V1484" i="1" s="1"/>
  <c r="U1486" i="1"/>
  <c r="V1486" i="1" s="1"/>
  <c r="U1488" i="1"/>
  <c r="V1488" i="1" s="1"/>
  <c r="U1490" i="1"/>
  <c r="V1490" i="1" s="1"/>
  <c r="U1492" i="1"/>
  <c r="V1492" i="1" s="1"/>
  <c r="U1494" i="1"/>
  <c r="V1494" i="1" s="1"/>
  <c r="U1496" i="1"/>
  <c r="V1496" i="1" s="1"/>
  <c r="U1498" i="1"/>
  <c r="V1498" i="1" s="1"/>
  <c r="U1500" i="1"/>
  <c r="V1500" i="1" s="1"/>
  <c r="U1502" i="1"/>
  <c r="V1502" i="1" s="1"/>
  <c r="U1504" i="1"/>
  <c r="V1504" i="1" s="1"/>
  <c r="U1506" i="1"/>
  <c r="V1506" i="1" s="1"/>
  <c r="U1508" i="1"/>
  <c r="V1508" i="1" s="1"/>
  <c r="U1510" i="1"/>
  <c r="V1510" i="1" s="1"/>
  <c r="U1512" i="1"/>
  <c r="V1512" i="1" s="1"/>
  <c r="U1514" i="1"/>
  <c r="V1514" i="1" s="1"/>
  <c r="U1516" i="1"/>
  <c r="V1516" i="1" s="1"/>
  <c r="U1518" i="1"/>
  <c r="V1518" i="1" s="1"/>
  <c r="U1520" i="1"/>
  <c r="V1520" i="1" s="1"/>
  <c r="U1522" i="1"/>
  <c r="V1522" i="1" s="1"/>
  <c r="U1524" i="1"/>
  <c r="V1524" i="1" s="1"/>
  <c r="U1526" i="1"/>
  <c r="V1526" i="1" s="1"/>
  <c r="U1528" i="1"/>
  <c r="V1528" i="1" s="1"/>
  <c r="U1530" i="1"/>
  <c r="V1530" i="1" s="1"/>
  <c r="U1532" i="1"/>
  <c r="V1532" i="1" s="1"/>
  <c r="U1534" i="1"/>
  <c r="V1534" i="1" s="1"/>
  <c r="U1536" i="1"/>
  <c r="V1536" i="1" s="1"/>
  <c r="U1538" i="1"/>
  <c r="V1538" i="1" s="1"/>
  <c r="U1540" i="1"/>
  <c r="V1540" i="1" s="1"/>
  <c r="U1542" i="1"/>
  <c r="V1542" i="1" s="1"/>
  <c r="U1544" i="1"/>
  <c r="V1544" i="1" s="1"/>
  <c r="U1546" i="1"/>
  <c r="V1546" i="1" s="1"/>
  <c r="U1548" i="1"/>
  <c r="V1548" i="1" s="1"/>
  <c r="U1550" i="1"/>
  <c r="V1550" i="1" s="1"/>
  <c r="U1552" i="1"/>
  <c r="V1552" i="1" s="1"/>
  <c r="U1554" i="1"/>
  <c r="V1554" i="1" s="1"/>
  <c r="U1556" i="1"/>
  <c r="V1556" i="1" s="1"/>
  <c r="U1558" i="1"/>
  <c r="V1558" i="1" s="1"/>
  <c r="U1560" i="1"/>
  <c r="V1560" i="1" s="1"/>
  <c r="U1562" i="1"/>
  <c r="V1562" i="1" s="1"/>
  <c r="U1564" i="1"/>
  <c r="V1564" i="1" s="1"/>
  <c r="U1566" i="1"/>
  <c r="V1566" i="1" s="1"/>
  <c r="U1568" i="1"/>
  <c r="V1568" i="1" s="1"/>
  <c r="U1570" i="1"/>
  <c r="V1570" i="1" s="1"/>
  <c r="U1572" i="1"/>
  <c r="V1572" i="1" s="1"/>
  <c r="U1574" i="1"/>
  <c r="V1574" i="1" s="1"/>
  <c r="U1576" i="1"/>
  <c r="V1576" i="1" s="1"/>
  <c r="U1578" i="1"/>
  <c r="V1578" i="1" s="1"/>
  <c r="U1580" i="1"/>
  <c r="V1580" i="1" s="1"/>
  <c r="U1582" i="1"/>
  <c r="V1582" i="1" s="1"/>
  <c r="U1584" i="1"/>
  <c r="V1584" i="1" s="1"/>
  <c r="U1586" i="1"/>
  <c r="V1586" i="1" s="1"/>
  <c r="U1588" i="1"/>
  <c r="V1588" i="1" s="1"/>
  <c r="U1590" i="1"/>
  <c r="V1590" i="1" s="1"/>
  <c r="U1592" i="1"/>
  <c r="V1592" i="1" s="1"/>
  <c r="U1594" i="1"/>
  <c r="V1594" i="1" s="1"/>
  <c r="U1596" i="1"/>
  <c r="V1596" i="1" s="1"/>
  <c r="U1598" i="1"/>
  <c r="V1598" i="1" s="1"/>
  <c r="U1600" i="1"/>
  <c r="V1600" i="1" s="1"/>
  <c r="U1602" i="1"/>
  <c r="V1602" i="1" s="1"/>
  <c r="U1604" i="1"/>
  <c r="V1604" i="1" s="1"/>
  <c r="U1606" i="1"/>
  <c r="V1606" i="1" s="1"/>
  <c r="U1608" i="1"/>
  <c r="V1608" i="1" s="1"/>
  <c r="U1610" i="1"/>
  <c r="V1610" i="1" s="1"/>
  <c r="U1612" i="1"/>
  <c r="V1612" i="1" s="1"/>
  <c r="U1614" i="1"/>
  <c r="V1614" i="1" s="1"/>
  <c r="U1616" i="1"/>
  <c r="V1616" i="1" s="1"/>
  <c r="U1618" i="1"/>
  <c r="V1618" i="1" s="1"/>
  <c r="U1620" i="1"/>
  <c r="V1620" i="1" s="1"/>
  <c r="U1622" i="1"/>
  <c r="V1622" i="1" s="1"/>
  <c r="U1624" i="1"/>
  <c r="V1624" i="1" s="1"/>
  <c r="U1626" i="1"/>
  <c r="V1626" i="1" s="1"/>
  <c r="U1628" i="1"/>
  <c r="V1628" i="1" s="1"/>
  <c r="U1630" i="1"/>
  <c r="V1630" i="1" s="1"/>
  <c r="U1632" i="1"/>
  <c r="V1632" i="1" s="1"/>
  <c r="U1634" i="1"/>
  <c r="V1634" i="1" s="1"/>
  <c r="U1636" i="1"/>
  <c r="V1636" i="1" s="1"/>
  <c r="U1638" i="1"/>
  <c r="V1638" i="1" s="1"/>
  <c r="U1640" i="1"/>
  <c r="V1640" i="1" s="1"/>
  <c r="U1642" i="1"/>
  <c r="V1642" i="1" s="1"/>
  <c r="U1644" i="1"/>
  <c r="V1644" i="1" s="1"/>
  <c r="U1646" i="1"/>
  <c r="V1646" i="1" s="1"/>
  <c r="U1648" i="1"/>
  <c r="V1648" i="1" s="1"/>
  <c r="U1650" i="1"/>
  <c r="V1650" i="1" s="1"/>
  <c r="U1652" i="1"/>
  <c r="V1652" i="1" s="1"/>
  <c r="U1654" i="1"/>
  <c r="V1654" i="1" s="1"/>
  <c r="U1656" i="1"/>
  <c r="V1656" i="1" s="1"/>
  <c r="U1658" i="1"/>
  <c r="U1660" i="1"/>
  <c r="U1662" i="1"/>
  <c r="U1664" i="1"/>
  <c r="U1666" i="1"/>
  <c r="U1668" i="1"/>
  <c r="U1670" i="1"/>
  <c r="U1672" i="1"/>
  <c r="U1674" i="1"/>
  <c r="U1677" i="1"/>
  <c r="V1677" i="1" s="1"/>
  <c r="U1679" i="1"/>
  <c r="V1679" i="1" s="1"/>
  <c r="U1681" i="1"/>
  <c r="V1681" i="1" s="1"/>
  <c r="U1683" i="1"/>
  <c r="V1683" i="1" s="1"/>
  <c r="U1685" i="1"/>
  <c r="V1685" i="1" s="1"/>
  <c r="U1687" i="1"/>
  <c r="V1687" i="1" s="1"/>
  <c r="U1689" i="1"/>
  <c r="V1689" i="1" s="1"/>
  <c r="U1691" i="1"/>
  <c r="V1691" i="1" s="1"/>
  <c r="U1693" i="1"/>
  <c r="V1693" i="1" s="1"/>
  <c r="U1695" i="1"/>
  <c r="V1695" i="1" s="1"/>
  <c r="U1697" i="1"/>
  <c r="V1697" i="1" s="1"/>
  <c r="U1699" i="1"/>
  <c r="V1699" i="1" s="1"/>
  <c r="U1701" i="1"/>
  <c r="V1701" i="1" s="1"/>
  <c r="U1703" i="1"/>
  <c r="V1703" i="1" s="1"/>
  <c r="U1705" i="1"/>
  <c r="V1705" i="1" s="1"/>
  <c r="U1707" i="1"/>
  <c r="V1707" i="1" s="1"/>
  <c r="U1709" i="1"/>
  <c r="V1709" i="1" s="1"/>
  <c r="U1711" i="1"/>
  <c r="V1711" i="1" s="1"/>
  <c r="U1713" i="1"/>
  <c r="V1713" i="1" s="1"/>
  <c r="U1715" i="1"/>
  <c r="V1715" i="1" s="1"/>
  <c r="U1717" i="1"/>
  <c r="V1717" i="1" s="1"/>
  <c r="U1719" i="1"/>
  <c r="V1719" i="1" s="1"/>
  <c r="U1721" i="1"/>
  <c r="V1721" i="1" s="1"/>
  <c r="U1723" i="1"/>
  <c r="V1723" i="1" s="1"/>
  <c r="U1725" i="1"/>
  <c r="V1725" i="1" s="1"/>
  <c r="U1727" i="1"/>
  <c r="V1727" i="1" s="1"/>
  <c r="U1729" i="1"/>
  <c r="V1729" i="1" s="1"/>
  <c r="U1731" i="1"/>
  <c r="V1731" i="1" s="1"/>
  <c r="U1733" i="1"/>
  <c r="V1733" i="1" s="1"/>
  <c r="U1735" i="1"/>
  <c r="V1735" i="1" s="1"/>
  <c r="U1737" i="1"/>
  <c r="V1737" i="1" s="1"/>
  <c r="U1739" i="1"/>
  <c r="V1739" i="1" s="1"/>
  <c r="U1741" i="1"/>
  <c r="V1741" i="1" s="1"/>
  <c r="U1743" i="1"/>
  <c r="V1743" i="1" s="1"/>
  <c r="U1745" i="1"/>
  <c r="V1745" i="1" s="1"/>
  <c r="U1747" i="1"/>
  <c r="V1747" i="1" s="1"/>
  <c r="U1749" i="1"/>
  <c r="V1749" i="1" s="1"/>
  <c r="U1751" i="1"/>
  <c r="V1751" i="1" s="1"/>
  <c r="U1753" i="1"/>
  <c r="V1753" i="1" s="1"/>
  <c r="U1755" i="1"/>
  <c r="V1755" i="1" s="1"/>
  <c r="U1757" i="1"/>
  <c r="V1757" i="1" s="1"/>
  <c r="U1759" i="1"/>
  <c r="V1759" i="1" s="1"/>
  <c r="U1761" i="1"/>
  <c r="V1761" i="1" s="1"/>
  <c r="U1763" i="1"/>
  <c r="V1763" i="1" s="1"/>
  <c r="U1765" i="1"/>
  <c r="V1765" i="1" s="1"/>
  <c r="U1767" i="1"/>
  <c r="V1767" i="1" s="1"/>
  <c r="U1769" i="1"/>
  <c r="V1769" i="1" s="1"/>
  <c r="U1771" i="1"/>
  <c r="V1771" i="1" s="1"/>
  <c r="U1773" i="1"/>
  <c r="V1773" i="1" s="1"/>
  <c r="U1775" i="1"/>
  <c r="V1775" i="1" s="1"/>
  <c r="U1777" i="1"/>
  <c r="V1777" i="1" s="1"/>
  <c r="U1779" i="1"/>
  <c r="V1779" i="1" s="1"/>
  <c r="U1781" i="1"/>
  <c r="V1781" i="1" s="1"/>
  <c r="U1783" i="1"/>
  <c r="V1783" i="1" s="1"/>
  <c r="U1785" i="1"/>
  <c r="V1785" i="1" s="1"/>
  <c r="U1787" i="1"/>
  <c r="V1787" i="1" s="1"/>
  <c r="U1789" i="1"/>
  <c r="V1789" i="1" s="1"/>
  <c r="U1791" i="1"/>
  <c r="V1791" i="1" s="1"/>
  <c r="U1793" i="1"/>
  <c r="V1793" i="1" s="1"/>
  <c r="U1795" i="1"/>
  <c r="V1795" i="1" s="1"/>
  <c r="U1797" i="1"/>
  <c r="V1797" i="1" s="1"/>
  <c r="U1799" i="1"/>
  <c r="V1799" i="1" s="1"/>
  <c r="U1801" i="1"/>
  <c r="V1801" i="1" s="1"/>
  <c r="U1803" i="1"/>
  <c r="V1803" i="1" s="1"/>
  <c r="U1805" i="1"/>
  <c r="V1805" i="1" s="1"/>
  <c r="U1807" i="1"/>
  <c r="V1807" i="1" s="1"/>
  <c r="U1809" i="1"/>
  <c r="V1809" i="1" s="1"/>
  <c r="U1811" i="1"/>
  <c r="V1811" i="1" s="1"/>
  <c r="U1813" i="1"/>
  <c r="V1813" i="1" s="1"/>
  <c r="U1815" i="1"/>
  <c r="V1815" i="1" s="1"/>
  <c r="U1817" i="1"/>
  <c r="V1817" i="1" s="1"/>
  <c r="U1819" i="1"/>
  <c r="V1819" i="1" s="1"/>
  <c r="U1821" i="1"/>
  <c r="V1821" i="1" s="1"/>
  <c r="U1823" i="1"/>
  <c r="V1823" i="1" s="1"/>
  <c r="U1825" i="1"/>
  <c r="V1825" i="1" s="1"/>
  <c r="U1827" i="1"/>
  <c r="V1827" i="1" s="1"/>
  <c r="U1829" i="1"/>
  <c r="V1829" i="1" s="1"/>
  <c r="U1831" i="1"/>
  <c r="V1831" i="1" s="1"/>
  <c r="U1833" i="1"/>
  <c r="V1833" i="1" s="1"/>
  <c r="U1835" i="1"/>
  <c r="V1835" i="1" s="1"/>
  <c r="U1837" i="1"/>
  <c r="V1837" i="1" s="1"/>
  <c r="U1839" i="1"/>
  <c r="V1839" i="1" s="1"/>
  <c r="U1841" i="1"/>
  <c r="V1841" i="1" s="1"/>
  <c r="U1843" i="1"/>
  <c r="V1843" i="1" s="1"/>
  <c r="U1845" i="1"/>
  <c r="V1845" i="1" s="1"/>
  <c r="U1847" i="1"/>
  <c r="V1847" i="1" s="1"/>
  <c r="U1849" i="1"/>
  <c r="V1849" i="1" s="1"/>
  <c r="U1851" i="1"/>
  <c r="V1851" i="1" s="1"/>
  <c r="U1853" i="1"/>
  <c r="V1853" i="1" s="1"/>
  <c r="U1855" i="1"/>
  <c r="V1855" i="1" s="1"/>
  <c r="U1857" i="1"/>
  <c r="V1857" i="1" s="1"/>
  <c r="U1859" i="1"/>
  <c r="V1859" i="1" s="1"/>
  <c r="U1861" i="1"/>
  <c r="V1861" i="1" s="1"/>
  <c r="U1863" i="1"/>
  <c r="V1863" i="1" s="1"/>
  <c r="U1865" i="1"/>
  <c r="V1865" i="1" s="1"/>
  <c r="U1867" i="1"/>
  <c r="V1867" i="1" s="1"/>
  <c r="U1869" i="1"/>
  <c r="V1869" i="1" s="1"/>
  <c r="U1871" i="1"/>
  <c r="V1871" i="1" s="1"/>
  <c r="U1873" i="1"/>
  <c r="V1873" i="1" s="1"/>
  <c r="U1875" i="1"/>
  <c r="V1875" i="1" s="1"/>
  <c r="U1877" i="1"/>
  <c r="V1877" i="1" s="1"/>
  <c r="U1879" i="1"/>
  <c r="V1879" i="1" s="1"/>
  <c r="U1881" i="1"/>
  <c r="V1881" i="1" s="1"/>
  <c r="U1883" i="1"/>
  <c r="V1883" i="1" s="1"/>
  <c r="U1885" i="1"/>
  <c r="V1885" i="1" s="1"/>
  <c r="U1887" i="1"/>
  <c r="V1887" i="1" s="1"/>
  <c r="U1889" i="1"/>
  <c r="V1889" i="1" s="1"/>
  <c r="U1891" i="1"/>
  <c r="V1891" i="1" s="1"/>
  <c r="U1893" i="1"/>
  <c r="V1893" i="1" s="1"/>
  <c r="U1895" i="1"/>
  <c r="V1895" i="1" s="1"/>
  <c r="U1897" i="1"/>
  <c r="V1897" i="1" s="1"/>
  <c r="U1899" i="1"/>
  <c r="V1899" i="1" s="1"/>
  <c r="U1901" i="1"/>
  <c r="V1901" i="1" s="1"/>
  <c r="U1903" i="1"/>
  <c r="V1903" i="1" s="1"/>
  <c r="U1905" i="1"/>
  <c r="V1905" i="1" s="1"/>
  <c r="U1907" i="1"/>
  <c r="V1907" i="1" s="1"/>
  <c r="U1909" i="1"/>
  <c r="V1909" i="1" s="1"/>
  <c r="U1911" i="1"/>
  <c r="V1911" i="1" s="1"/>
  <c r="U1913" i="1"/>
  <c r="V1913" i="1" s="1"/>
  <c r="U1915" i="1"/>
  <c r="V1915" i="1" s="1"/>
  <c r="U1917" i="1"/>
  <c r="V1917" i="1" s="1"/>
  <c r="U1405" i="1"/>
  <c r="U1411" i="1"/>
  <c r="U1413" i="1"/>
  <c r="U1421" i="1"/>
  <c r="V1421" i="1" s="1"/>
  <c r="U1423" i="1"/>
  <c r="V1423" i="1" s="1"/>
  <c r="U1425" i="1"/>
  <c r="V1425" i="1" s="1"/>
  <c r="U1427" i="1"/>
  <c r="V1427" i="1" s="1"/>
  <c r="U1429" i="1"/>
  <c r="V1429" i="1" s="1"/>
  <c r="U1431" i="1"/>
  <c r="V1431" i="1" s="1"/>
  <c r="U1433" i="1"/>
  <c r="V1433" i="1" s="1"/>
  <c r="U1435" i="1"/>
  <c r="V1435" i="1" s="1"/>
  <c r="U1437" i="1"/>
  <c r="V1437" i="1" s="1"/>
  <c r="U1439" i="1"/>
  <c r="V1439" i="1" s="1"/>
  <c r="U1441" i="1"/>
  <c r="V1441" i="1" s="1"/>
  <c r="U1443" i="1"/>
  <c r="V1443" i="1" s="1"/>
  <c r="U1445" i="1"/>
  <c r="V1445" i="1" s="1"/>
  <c r="U1447" i="1"/>
  <c r="V1447" i="1" s="1"/>
  <c r="U1449" i="1"/>
  <c r="V1449" i="1" s="1"/>
  <c r="U1451" i="1"/>
  <c r="V1451" i="1" s="1"/>
  <c r="U1453" i="1"/>
  <c r="V1453" i="1" s="1"/>
  <c r="U1455" i="1"/>
  <c r="V1455" i="1" s="1"/>
  <c r="U1457" i="1"/>
  <c r="V1457" i="1" s="1"/>
  <c r="U1459" i="1"/>
  <c r="V1459" i="1" s="1"/>
  <c r="U1461" i="1"/>
  <c r="V1461" i="1" s="1"/>
  <c r="U1463" i="1"/>
  <c r="V1463" i="1" s="1"/>
  <c r="U1465" i="1"/>
  <c r="V1465" i="1" s="1"/>
  <c r="U1467" i="1"/>
  <c r="V1467" i="1" s="1"/>
  <c r="U1469" i="1"/>
  <c r="V1469" i="1" s="1"/>
  <c r="U1471" i="1"/>
  <c r="V1471" i="1" s="1"/>
  <c r="U1473" i="1"/>
  <c r="V1473" i="1" s="1"/>
  <c r="U1475" i="1"/>
  <c r="V1475" i="1" s="1"/>
  <c r="U1477" i="1"/>
  <c r="V1477" i="1" s="1"/>
  <c r="U1479" i="1"/>
  <c r="V1479" i="1" s="1"/>
  <c r="U1481" i="1"/>
  <c r="V1481" i="1" s="1"/>
  <c r="U1483" i="1"/>
  <c r="V1483" i="1" s="1"/>
  <c r="U1485" i="1"/>
  <c r="V1485" i="1" s="1"/>
  <c r="U1487" i="1"/>
  <c r="V1487" i="1" s="1"/>
  <c r="U1489" i="1"/>
  <c r="V1489" i="1" s="1"/>
  <c r="U1491" i="1"/>
  <c r="V1491" i="1" s="1"/>
  <c r="U1493" i="1"/>
  <c r="V1493" i="1" s="1"/>
  <c r="U1495" i="1"/>
  <c r="V1495" i="1" s="1"/>
  <c r="U1497" i="1"/>
  <c r="V1497" i="1" s="1"/>
  <c r="U1499" i="1"/>
  <c r="V1499" i="1" s="1"/>
  <c r="U1501" i="1"/>
  <c r="V1501" i="1" s="1"/>
  <c r="U1503" i="1"/>
  <c r="V1503" i="1" s="1"/>
  <c r="U1505" i="1"/>
  <c r="V1505" i="1" s="1"/>
  <c r="U1507" i="1"/>
  <c r="V1507" i="1" s="1"/>
  <c r="U1509" i="1"/>
  <c r="V1509" i="1" s="1"/>
  <c r="U1511" i="1"/>
  <c r="V1511" i="1" s="1"/>
  <c r="U1513" i="1"/>
  <c r="V1513" i="1" s="1"/>
  <c r="U1515" i="1"/>
  <c r="V1515" i="1" s="1"/>
  <c r="U1517" i="1"/>
  <c r="V1517" i="1" s="1"/>
  <c r="U1519" i="1"/>
  <c r="V1519" i="1" s="1"/>
  <c r="U1521" i="1"/>
  <c r="V1521" i="1" s="1"/>
  <c r="U1523" i="1"/>
  <c r="V1523" i="1" s="1"/>
  <c r="U1525" i="1"/>
  <c r="V1525" i="1" s="1"/>
  <c r="U1527" i="1"/>
  <c r="V1527" i="1" s="1"/>
  <c r="U1529" i="1"/>
  <c r="V1529" i="1" s="1"/>
  <c r="U1531" i="1"/>
  <c r="V1531" i="1" s="1"/>
  <c r="U1533" i="1"/>
  <c r="V1533" i="1" s="1"/>
  <c r="U1535" i="1"/>
  <c r="V1535" i="1" s="1"/>
  <c r="U1537" i="1"/>
  <c r="V1537" i="1" s="1"/>
  <c r="U1539" i="1"/>
  <c r="V1539" i="1" s="1"/>
  <c r="U1541" i="1"/>
  <c r="V1541" i="1" s="1"/>
  <c r="U1543" i="1"/>
  <c r="V1543" i="1" s="1"/>
  <c r="U1545" i="1"/>
  <c r="V1545" i="1" s="1"/>
  <c r="U1547" i="1"/>
  <c r="V1547" i="1" s="1"/>
  <c r="U1549" i="1"/>
  <c r="V1549" i="1" s="1"/>
  <c r="U1551" i="1"/>
  <c r="V1551" i="1" s="1"/>
  <c r="U1553" i="1"/>
  <c r="V1553" i="1" s="1"/>
  <c r="U1555" i="1"/>
  <c r="V1555" i="1" s="1"/>
  <c r="U1557" i="1"/>
  <c r="V1557" i="1" s="1"/>
  <c r="U1559" i="1"/>
  <c r="V1559" i="1" s="1"/>
  <c r="U1561" i="1"/>
  <c r="V1561" i="1" s="1"/>
  <c r="U1563" i="1"/>
  <c r="V1563" i="1" s="1"/>
  <c r="U1565" i="1"/>
  <c r="V1565" i="1" s="1"/>
  <c r="U1567" i="1"/>
  <c r="V1567" i="1" s="1"/>
  <c r="U1569" i="1"/>
  <c r="V1569" i="1" s="1"/>
  <c r="U1571" i="1"/>
  <c r="V1571" i="1" s="1"/>
  <c r="U1573" i="1"/>
  <c r="V1573" i="1" s="1"/>
  <c r="U1575" i="1"/>
  <c r="V1575" i="1" s="1"/>
  <c r="U1577" i="1"/>
  <c r="V1577" i="1" s="1"/>
  <c r="U1579" i="1"/>
  <c r="V1579" i="1" s="1"/>
  <c r="U1581" i="1"/>
  <c r="V1581" i="1" s="1"/>
  <c r="U1583" i="1"/>
  <c r="V1583" i="1" s="1"/>
  <c r="U1585" i="1"/>
  <c r="V1585" i="1" s="1"/>
  <c r="U1587" i="1"/>
  <c r="V1587" i="1" s="1"/>
  <c r="U1589" i="1"/>
  <c r="V1589" i="1" s="1"/>
  <c r="U1591" i="1"/>
  <c r="V1591" i="1" s="1"/>
  <c r="U1593" i="1"/>
  <c r="V1593" i="1" s="1"/>
  <c r="U1595" i="1"/>
  <c r="V1595" i="1" s="1"/>
  <c r="U1597" i="1"/>
  <c r="V1597" i="1" s="1"/>
  <c r="U1599" i="1"/>
  <c r="V1599" i="1" s="1"/>
  <c r="U1601" i="1"/>
  <c r="V1601" i="1" s="1"/>
  <c r="U1603" i="1"/>
  <c r="V1603" i="1" s="1"/>
  <c r="U1605" i="1"/>
  <c r="V1605" i="1" s="1"/>
  <c r="U1607" i="1"/>
  <c r="V1607" i="1" s="1"/>
  <c r="U1609" i="1"/>
  <c r="V1609" i="1" s="1"/>
  <c r="U1611" i="1"/>
  <c r="V1611" i="1" s="1"/>
  <c r="U1613" i="1"/>
  <c r="V1613" i="1" s="1"/>
  <c r="U1615" i="1"/>
  <c r="V1615" i="1" s="1"/>
  <c r="U1617" i="1"/>
  <c r="V1617" i="1" s="1"/>
  <c r="U1619" i="1"/>
  <c r="V1619" i="1" s="1"/>
  <c r="U1621" i="1"/>
  <c r="V1621" i="1" s="1"/>
  <c r="U1623" i="1"/>
  <c r="V1623" i="1" s="1"/>
  <c r="U1625" i="1"/>
  <c r="V1625" i="1" s="1"/>
  <c r="U1627" i="1"/>
  <c r="V1627" i="1" s="1"/>
  <c r="U1629" i="1"/>
  <c r="V1629" i="1" s="1"/>
  <c r="U1631" i="1"/>
  <c r="V1631" i="1" s="1"/>
  <c r="U1633" i="1"/>
  <c r="V1633" i="1" s="1"/>
  <c r="U1635" i="1"/>
  <c r="V1635" i="1" s="1"/>
  <c r="U1637" i="1"/>
  <c r="V1637" i="1" s="1"/>
  <c r="U1639" i="1"/>
  <c r="V1639" i="1" s="1"/>
  <c r="U1641" i="1"/>
  <c r="V1641" i="1" s="1"/>
  <c r="U1643" i="1"/>
  <c r="V1643" i="1" s="1"/>
  <c r="U1645" i="1"/>
  <c r="V1645" i="1" s="1"/>
  <c r="U1647" i="1"/>
  <c r="V1647" i="1" s="1"/>
  <c r="U1649" i="1"/>
  <c r="V1649" i="1" s="1"/>
  <c r="U1651" i="1"/>
  <c r="V1651" i="1" s="1"/>
  <c r="U1653" i="1"/>
  <c r="V1653" i="1" s="1"/>
  <c r="U1655" i="1"/>
  <c r="V1655" i="1" s="1"/>
  <c r="U1657" i="1"/>
  <c r="V1657" i="1" s="1"/>
  <c r="U1659" i="1"/>
  <c r="U1661" i="1"/>
  <c r="U1663" i="1"/>
  <c r="U1665" i="1"/>
  <c r="U1667" i="1"/>
  <c r="U1669" i="1"/>
  <c r="U1671" i="1"/>
  <c r="U1673" i="1"/>
  <c r="U1675" i="1"/>
  <c r="U1676" i="1"/>
  <c r="V1676" i="1" s="1"/>
  <c r="U1678" i="1"/>
  <c r="V1678" i="1" s="1"/>
  <c r="U1680" i="1"/>
  <c r="V1680" i="1" s="1"/>
  <c r="U1682" i="1"/>
  <c r="V1682" i="1" s="1"/>
  <c r="U1684" i="1"/>
  <c r="V1684" i="1" s="1"/>
  <c r="U1686" i="1"/>
  <c r="V1686" i="1" s="1"/>
  <c r="U1688" i="1"/>
  <c r="V1688" i="1" s="1"/>
  <c r="U1690" i="1"/>
  <c r="V1690" i="1" s="1"/>
  <c r="U1692" i="1"/>
  <c r="V1692" i="1" s="1"/>
  <c r="U1694" i="1"/>
  <c r="V1694" i="1" s="1"/>
  <c r="U1696" i="1"/>
  <c r="V1696" i="1" s="1"/>
  <c r="U1698" i="1"/>
  <c r="V1698" i="1" s="1"/>
  <c r="U1700" i="1"/>
  <c r="V1700" i="1" s="1"/>
  <c r="U1702" i="1"/>
  <c r="V1702" i="1" s="1"/>
  <c r="U1704" i="1"/>
  <c r="V1704" i="1" s="1"/>
  <c r="U1706" i="1"/>
  <c r="V1706" i="1" s="1"/>
  <c r="U1708" i="1"/>
  <c r="V1708" i="1" s="1"/>
  <c r="U1710" i="1"/>
  <c r="V1710" i="1" s="1"/>
  <c r="U1712" i="1"/>
  <c r="V1712" i="1" s="1"/>
  <c r="U1714" i="1"/>
  <c r="V1714" i="1" s="1"/>
  <c r="U1716" i="1"/>
  <c r="V1716" i="1" s="1"/>
  <c r="U1718" i="1"/>
  <c r="V1718" i="1" s="1"/>
  <c r="U1720" i="1"/>
  <c r="V1720" i="1" s="1"/>
  <c r="U1722" i="1"/>
  <c r="V1722" i="1" s="1"/>
  <c r="U1724" i="1"/>
  <c r="V1724" i="1" s="1"/>
  <c r="U1726" i="1"/>
  <c r="V1726" i="1" s="1"/>
  <c r="U1728" i="1"/>
  <c r="V1728" i="1" s="1"/>
  <c r="U1730" i="1"/>
  <c r="V1730" i="1" s="1"/>
  <c r="U1732" i="1"/>
  <c r="V1732" i="1" s="1"/>
  <c r="U1734" i="1"/>
  <c r="V1734" i="1" s="1"/>
  <c r="U1736" i="1"/>
  <c r="V1736" i="1" s="1"/>
  <c r="U1738" i="1"/>
  <c r="V1738" i="1" s="1"/>
  <c r="U1740" i="1"/>
  <c r="V1740" i="1" s="1"/>
  <c r="U1742" i="1"/>
  <c r="V1742" i="1" s="1"/>
  <c r="U1744" i="1"/>
  <c r="V1744" i="1" s="1"/>
  <c r="U1746" i="1"/>
  <c r="V1746" i="1" s="1"/>
  <c r="U1748" i="1"/>
  <c r="V1748" i="1" s="1"/>
  <c r="U1750" i="1"/>
  <c r="V1750" i="1" s="1"/>
  <c r="U1752" i="1"/>
  <c r="V1752" i="1" s="1"/>
  <c r="U1754" i="1"/>
  <c r="V1754" i="1" s="1"/>
  <c r="U1756" i="1"/>
  <c r="V1756" i="1" s="1"/>
  <c r="U1758" i="1"/>
  <c r="V1758" i="1" s="1"/>
  <c r="U1760" i="1"/>
  <c r="V1760" i="1" s="1"/>
  <c r="U1762" i="1"/>
  <c r="V1762" i="1" s="1"/>
  <c r="U1764" i="1"/>
  <c r="V1764" i="1" s="1"/>
  <c r="U1766" i="1"/>
  <c r="V1766" i="1" s="1"/>
  <c r="U1768" i="1"/>
  <c r="V1768" i="1" s="1"/>
  <c r="U1770" i="1"/>
  <c r="V1770" i="1" s="1"/>
  <c r="U1772" i="1"/>
  <c r="V1772" i="1" s="1"/>
  <c r="U1774" i="1"/>
  <c r="V1774" i="1" s="1"/>
  <c r="U1776" i="1"/>
  <c r="V1776" i="1" s="1"/>
  <c r="U1778" i="1"/>
  <c r="V1778" i="1" s="1"/>
  <c r="U1780" i="1"/>
  <c r="V1780" i="1" s="1"/>
  <c r="U1782" i="1"/>
  <c r="V1782" i="1" s="1"/>
  <c r="U1784" i="1"/>
  <c r="V1784" i="1" s="1"/>
  <c r="U1786" i="1"/>
  <c r="V1786" i="1" s="1"/>
  <c r="U1788" i="1"/>
  <c r="V1788" i="1" s="1"/>
  <c r="U1790" i="1"/>
  <c r="V1790" i="1" s="1"/>
  <c r="U1792" i="1"/>
  <c r="V1792" i="1" s="1"/>
  <c r="U1794" i="1"/>
  <c r="V1794" i="1" s="1"/>
  <c r="U1796" i="1"/>
  <c r="V1796" i="1" s="1"/>
  <c r="U1798" i="1"/>
  <c r="V1798" i="1" s="1"/>
  <c r="U1800" i="1"/>
  <c r="V1800" i="1" s="1"/>
  <c r="U1802" i="1"/>
  <c r="V1802" i="1" s="1"/>
  <c r="U1804" i="1"/>
  <c r="V1804" i="1" s="1"/>
  <c r="U1806" i="1"/>
  <c r="V1806" i="1" s="1"/>
  <c r="U1808" i="1"/>
  <c r="V1808" i="1" s="1"/>
  <c r="U1810" i="1"/>
  <c r="V1810" i="1" s="1"/>
  <c r="U1812" i="1"/>
  <c r="V1812" i="1" s="1"/>
  <c r="U1814" i="1"/>
  <c r="V1814" i="1" s="1"/>
  <c r="U1816" i="1"/>
  <c r="V1816" i="1" s="1"/>
  <c r="U1818" i="1"/>
  <c r="V1818" i="1" s="1"/>
  <c r="U1820" i="1"/>
  <c r="V1820" i="1" s="1"/>
  <c r="U1822" i="1"/>
  <c r="V1822" i="1" s="1"/>
  <c r="U1824" i="1"/>
  <c r="V1824" i="1" s="1"/>
  <c r="U1826" i="1"/>
  <c r="V1826" i="1" s="1"/>
  <c r="U1828" i="1"/>
  <c r="V1828" i="1" s="1"/>
  <c r="U1830" i="1"/>
  <c r="V1830" i="1" s="1"/>
  <c r="U1832" i="1"/>
  <c r="V1832" i="1" s="1"/>
  <c r="U1834" i="1"/>
  <c r="V1834" i="1" s="1"/>
  <c r="U1836" i="1"/>
  <c r="V1836" i="1" s="1"/>
  <c r="U1838" i="1"/>
  <c r="V1838" i="1" s="1"/>
  <c r="U1840" i="1"/>
  <c r="V1840" i="1" s="1"/>
  <c r="U1842" i="1"/>
  <c r="V1842" i="1" s="1"/>
  <c r="U1844" i="1"/>
  <c r="V1844" i="1" s="1"/>
  <c r="U1846" i="1"/>
  <c r="V1846" i="1" s="1"/>
  <c r="U1848" i="1"/>
  <c r="V1848" i="1" s="1"/>
  <c r="U1850" i="1"/>
  <c r="V1850" i="1" s="1"/>
  <c r="U1852" i="1"/>
  <c r="V1852" i="1" s="1"/>
  <c r="U1854" i="1"/>
  <c r="V1854" i="1" s="1"/>
  <c r="U1856" i="1"/>
  <c r="V1856" i="1" s="1"/>
  <c r="U1858" i="1"/>
  <c r="V1858" i="1" s="1"/>
  <c r="U1860" i="1"/>
  <c r="V1860" i="1" s="1"/>
  <c r="U1862" i="1"/>
  <c r="V1862" i="1" s="1"/>
  <c r="U1864" i="1"/>
  <c r="V1864" i="1" s="1"/>
  <c r="U1866" i="1"/>
  <c r="V1866" i="1" s="1"/>
  <c r="U1868" i="1"/>
  <c r="V1868" i="1" s="1"/>
  <c r="U1870" i="1"/>
  <c r="V1870" i="1" s="1"/>
  <c r="U1872" i="1"/>
  <c r="V1872" i="1" s="1"/>
  <c r="U1874" i="1"/>
  <c r="V1874" i="1" s="1"/>
  <c r="U1876" i="1"/>
  <c r="V1876" i="1" s="1"/>
  <c r="U1878" i="1"/>
  <c r="V1878" i="1" s="1"/>
  <c r="U1880" i="1"/>
  <c r="V1880" i="1" s="1"/>
  <c r="U1882" i="1"/>
  <c r="V1882" i="1" s="1"/>
  <c r="U1884" i="1"/>
  <c r="V1884" i="1" s="1"/>
  <c r="U1886" i="1"/>
  <c r="V1886" i="1" s="1"/>
  <c r="U1888" i="1"/>
  <c r="V1888" i="1" s="1"/>
  <c r="U1890" i="1"/>
  <c r="V1890" i="1" s="1"/>
  <c r="U1892" i="1"/>
  <c r="V1892" i="1" s="1"/>
  <c r="U1894" i="1"/>
  <c r="V1894" i="1" s="1"/>
  <c r="U1896" i="1"/>
  <c r="V1896" i="1" s="1"/>
  <c r="U1898" i="1"/>
  <c r="V1898" i="1" s="1"/>
  <c r="U1900" i="1"/>
  <c r="V1900" i="1" s="1"/>
  <c r="U1902" i="1"/>
  <c r="V1902" i="1" s="1"/>
  <c r="U1904" i="1"/>
  <c r="V1904" i="1" s="1"/>
  <c r="U1906" i="1"/>
  <c r="V1906" i="1" s="1"/>
  <c r="U1908" i="1"/>
  <c r="V1908" i="1" s="1"/>
  <c r="U1910" i="1"/>
  <c r="V1910" i="1" s="1"/>
  <c r="U1912" i="1"/>
  <c r="V1912" i="1" s="1"/>
  <c r="U1914" i="1"/>
  <c r="V1914" i="1" s="1"/>
  <c r="U1916" i="1"/>
  <c r="V1916" i="1" s="1"/>
  <c r="U1918" i="1"/>
  <c r="V1918" i="1" s="1"/>
  <c r="U1920" i="1"/>
  <c r="V1920" i="1" s="1"/>
  <c r="U1922" i="1"/>
  <c r="V1922" i="1" s="1"/>
  <c r="U1924" i="1"/>
  <c r="V1924" i="1" s="1"/>
  <c r="U1927" i="1"/>
  <c r="V1927" i="1" s="1"/>
  <c r="U1929" i="1"/>
  <c r="V1929" i="1" s="1"/>
  <c r="U1931" i="1"/>
  <c r="V1931" i="1" s="1"/>
  <c r="U1933" i="1"/>
  <c r="V1933" i="1" s="1"/>
  <c r="U1935" i="1"/>
  <c r="V1935" i="1" s="1"/>
  <c r="U1937" i="1"/>
  <c r="V1937" i="1" s="1"/>
  <c r="U1939" i="1"/>
  <c r="V1939" i="1" s="1"/>
  <c r="U1941" i="1"/>
  <c r="V1941" i="1" s="1"/>
  <c r="U1943" i="1"/>
  <c r="V1943" i="1" s="1"/>
  <c r="U1945" i="1"/>
  <c r="V1945" i="1" s="1"/>
  <c r="U1947" i="1"/>
  <c r="V1947" i="1" s="1"/>
  <c r="U1949" i="1"/>
  <c r="V1949" i="1" s="1"/>
  <c r="U1951" i="1"/>
  <c r="V1951" i="1" s="1"/>
  <c r="U1953" i="1"/>
  <c r="V1953" i="1" s="1"/>
  <c r="U1955" i="1"/>
  <c r="V1955" i="1" s="1"/>
  <c r="U1957" i="1"/>
  <c r="V1957" i="1" s="1"/>
  <c r="U1959" i="1"/>
  <c r="V1959" i="1" s="1"/>
  <c r="U1961" i="1"/>
  <c r="V1961" i="1" s="1"/>
  <c r="U1963" i="1"/>
  <c r="V1963" i="1" s="1"/>
  <c r="U1965" i="1"/>
  <c r="V1965" i="1" s="1"/>
  <c r="U1967" i="1"/>
  <c r="V1967" i="1" s="1"/>
  <c r="U1969" i="1"/>
  <c r="V1969" i="1" s="1"/>
  <c r="U1971" i="1"/>
  <c r="V1971" i="1" s="1"/>
  <c r="U1973" i="1"/>
  <c r="V1973" i="1" s="1"/>
  <c r="U1975" i="1"/>
  <c r="V1975" i="1" s="1"/>
  <c r="U1977" i="1"/>
  <c r="V1977" i="1" s="1"/>
  <c r="U1979" i="1"/>
  <c r="V1979" i="1" s="1"/>
  <c r="U1981" i="1"/>
  <c r="V1981" i="1" s="1"/>
  <c r="U1983" i="1"/>
  <c r="V1983" i="1" s="1"/>
  <c r="U1985" i="1"/>
  <c r="V1985" i="1" s="1"/>
  <c r="U1987" i="1"/>
  <c r="V1987" i="1" s="1"/>
  <c r="U1989" i="1"/>
  <c r="V1989" i="1" s="1"/>
  <c r="U1991" i="1"/>
  <c r="V1991" i="1" s="1"/>
  <c r="U1993" i="1"/>
  <c r="V1993" i="1" s="1"/>
  <c r="U1995" i="1"/>
  <c r="V1995" i="1" s="1"/>
  <c r="U1997" i="1"/>
  <c r="V1997" i="1" s="1"/>
  <c r="U1999" i="1"/>
  <c r="V1999" i="1" s="1"/>
  <c r="U2001" i="1"/>
  <c r="V2001" i="1" s="1"/>
  <c r="U2003" i="1"/>
  <c r="V2003" i="1" s="1"/>
  <c r="U2005" i="1"/>
  <c r="V2005" i="1" s="1"/>
  <c r="U2007" i="1"/>
  <c r="V2007" i="1" s="1"/>
  <c r="U2009" i="1"/>
  <c r="V2009" i="1" s="1"/>
  <c r="U2011" i="1"/>
  <c r="V2011" i="1" s="1"/>
  <c r="U2013" i="1"/>
  <c r="V2013" i="1" s="1"/>
  <c r="U2015" i="1"/>
  <c r="V2015" i="1" s="1"/>
  <c r="U2017" i="1"/>
  <c r="V2017" i="1" s="1"/>
  <c r="U2019" i="1"/>
  <c r="V2019" i="1" s="1"/>
  <c r="U2021" i="1"/>
  <c r="V2021" i="1" s="1"/>
  <c r="U2023" i="1"/>
  <c r="V2023" i="1" s="1"/>
  <c r="U2025" i="1"/>
  <c r="V2025" i="1" s="1"/>
  <c r="U2027" i="1"/>
  <c r="V2027" i="1" s="1"/>
  <c r="U2029" i="1"/>
  <c r="V2029" i="1" s="1"/>
  <c r="U2031" i="1"/>
  <c r="V2031" i="1" s="1"/>
  <c r="U2033" i="1"/>
  <c r="V2033" i="1" s="1"/>
  <c r="U2035" i="1"/>
  <c r="V2035" i="1" s="1"/>
  <c r="U2037" i="1"/>
  <c r="V2037" i="1" s="1"/>
  <c r="U2039" i="1"/>
  <c r="V2039" i="1" s="1"/>
  <c r="U2041" i="1"/>
  <c r="V2041" i="1" s="1"/>
  <c r="U2043" i="1"/>
  <c r="V2043" i="1" s="1"/>
  <c r="U2045" i="1"/>
  <c r="V2045" i="1" s="1"/>
  <c r="U2047" i="1"/>
  <c r="V2047" i="1" s="1"/>
  <c r="U2049" i="1"/>
  <c r="V2049" i="1" s="1"/>
  <c r="U2051" i="1"/>
  <c r="V2051" i="1" s="1"/>
  <c r="U2053" i="1"/>
  <c r="V2053" i="1" s="1"/>
  <c r="U2055" i="1"/>
  <c r="V2055" i="1" s="1"/>
  <c r="U2057" i="1"/>
  <c r="V2057" i="1" s="1"/>
  <c r="U2059" i="1"/>
  <c r="V2059" i="1" s="1"/>
  <c r="U2061" i="1"/>
  <c r="V2061" i="1" s="1"/>
  <c r="U2063" i="1"/>
  <c r="V2063" i="1" s="1"/>
  <c r="U2065" i="1"/>
  <c r="V2065" i="1" s="1"/>
  <c r="U2067" i="1"/>
  <c r="V2067" i="1" s="1"/>
  <c r="U2069" i="1"/>
  <c r="V2069" i="1" s="1"/>
  <c r="U2071" i="1"/>
  <c r="V2071" i="1" s="1"/>
  <c r="U2073" i="1"/>
  <c r="V2073" i="1" s="1"/>
  <c r="U2075" i="1"/>
  <c r="V2075" i="1" s="1"/>
  <c r="U2077" i="1"/>
  <c r="V2077" i="1" s="1"/>
  <c r="U2079" i="1"/>
  <c r="V2079" i="1" s="1"/>
  <c r="U2081" i="1"/>
  <c r="V2081" i="1" s="1"/>
  <c r="U2083" i="1"/>
  <c r="V2083" i="1" s="1"/>
  <c r="U2085" i="1"/>
  <c r="V2085" i="1" s="1"/>
  <c r="U2087" i="1"/>
  <c r="V2087" i="1" s="1"/>
  <c r="U2089" i="1"/>
  <c r="V2089" i="1" s="1"/>
  <c r="U2091" i="1"/>
  <c r="V2091" i="1" s="1"/>
  <c r="U2093" i="1"/>
  <c r="V2093" i="1" s="1"/>
  <c r="U2095" i="1"/>
  <c r="V2095" i="1" s="1"/>
  <c r="U2097" i="1"/>
  <c r="V2097" i="1" s="1"/>
  <c r="U2099" i="1"/>
  <c r="V2099" i="1" s="1"/>
  <c r="U2101" i="1"/>
  <c r="V2101" i="1" s="1"/>
  <c r="U2103" i="1"/>
  <c r="V2103" i="1" s="1"/>
  <c r="U2105" i="1"/>
  <c r="V2105" i="1" s="1"/>
  <c r="U2107" i="1"/>
  <c r="V2107" i="1" s="1"/>
  <c r="U2109" i="1"/>
  <c r="V2109" i="1" s="1"/>
  <c r="U2111" i="1"/>
  <c r="V2111" i="1" s="1"/>
  <c r="U2113" i="1"/>
  <c r="V2113" i="1" s="1"/>
  <c r="U2115" i="1"/>
  <c r="V2115" i="1" s="1"/>
  <c r="U2117" i="1"/>
  <c r="V2117" i="1" s="1"/>
  <c r="U2120" i="1"/>
  <c r="U2122" i="1"/>
  <c r="U2124" i="1"/>
  <c r="U2126" i="1"/>
  <c r="U2128" i="1"/>
  <c r="U2129" i="1"/>
  <c r="V2129" i="1" s="1"/>
  <c r="U2131" i="1"/>
  <c r="V2131" i="1" s="1"/>
  <c r="U2133" i="1"/>
  <c r="V2133" i="1" s="1"/>
  <c r="U2135" i="1"/>
  <c r="V2135" i="1" s="1"/>
  <c r="U2137" i="1"/>
  <c r="V2137" i="1" s="1"/>
  <c r="U2139" i="1"/>
  <c r="V2139" i="1" s="1"/>
  <c r="U2141" i="1"/>
  <c r="V2141" i="1" s="1"/>
  <c r="U2143" i="1"/>
  <c r="V2143" i="1" s="1"/>
  <c r="U2145" i="1"/>
  <c r="V2145" i="1" s="1"/>
  <c r="U2147" i="1"/>
  <c r="V2147" i="1" s="1"/>
  <c r="U2149" i="1"/>
  <c r="V2149" i="1" s="1"/>
  <c r="U2151" i="1"/>
  <c r="V2151" i="1" s="1"/>
  <c r="U2153" i="1"/>
  <c r="V2153" i="1" s="1"/>
  <c r="U2155" i="1"/>
  <c r="V2155" i="1" s="1"/>
  <c r="U2157" i="1"/>
  <c r="V2157" i="1" s="1"/>
  <c r="U2159" i="1"/>
  <c r="V2159" i="1" s="1"/>
  <c r="U2161" i="1"/>
  <c r="V2161" i="1" s="1"/>
  <c r="U2163" i="1"/>
  <c r="V2163" i="1" s="1"/>
  <c r="U2165" i="1"/>
  <c r="V2165" i="1" s="1"/>
  <c r="U2167" i="1"/>
  <c r="V2167" i="1" s="1"/>
  <c r="U2169" i="1"/>
  <c r="V2169" i="1" s="1"/>
  <c r="U2171" i="1"/>
  <c r="V2171" i="1" s="1"/>
  <c r="U2173" i="1"/>
  <c r="V2173" i="1" s="1"/>
  <c r="U2175" i="1"/>
  <c r="V2175" i="1" s="1"/>
  <c r="U2177" i="1"/>
  <c r="V2177" i="1" s="1"/>
  <c r="U2179" i="1"/>
  <c r="V2179" i="1" s="1"/>
  <c r="U2181" i="1"/>
  <c r="V2181" i="1" s="1"/>
  <c r="U2183" i="1"/>
  <c r="V2183" i="1" s="1"/>
  <c r="U2185" i="1"/>
  <c r="V2185" i="1" s="1"/>
  <c r="U2187" i="1"/>
  <c r="V2187" i="1" s="1"/>
  <c r="U2189" i="1"/>
  <c r="V2189" i="1" s="1"/>
  <c r="U2191" i="1"/>
  <c r="V2191" i="1" s="1"/>
  <c r="U2193" i="1"/>
  <c r="V2193" i="1" s="1"/>
  <c r="U2195" i="1"/>
  <c r="V2195" i="1" s="1"/>
  <c r="U2197" i="1"/>
  <c r="V2197" i="1" s="1"/>
  <c r="U2199" i="1"/>
  <c r="V2199" i="1" s="1"/>
  <c r="U2201" i="1"/>
  <c r="V2201" i="1" s="1"/>
  <c r="U2203" i="1"/>
  <c r="V2203" i="1" s="1"/>
  <c r="U2205" i="1"/>
  <c r="V2205" i="1" s="1"/>
  <c r="U2207" i="1"/>
  <c r="V2207" i="1" s="1"/>
  <c r="U2209" i="1"/>
  <c r="V2209" i="1" s="1"/>
  <c r="U2211" i="1"/>
  <c r="V2211" i="1" s="1"/>
  <c r="U2213" i="1"/>
  <c r="V2213" i="1" s="1"/>
  <c r="U2215" i="1"/>
  <c r="V2215" i="1" s="1"/>
  <c r="U2217" i="1"/>
  <c r="V2217" i="1" s="1"/>
  <c r="U2219" i="1"/>
  <c r="V2219" i="1" s="1"/>
  <c r="U2221" i="1"/>
  <c r="V2221" i="1" s="1"/>
  <c r="U2223" i="1"/>
  <c r="V2223" i="1" s="1"/>
  <c r="U2225" i="1"/>
  <c r="V2225" i="1" s="1"/>
  <c r="U2227" i="1"/>
  <c r="V2227" i="1" s="1"/>
  <c r="U2229" i="1"/>
  <c r="V2229" i="1" s="1"/>
  <c r="U2231" i="1"/>
  <c r="V2231" i="1" s="1"/>
  <c r="U2233" i="1"/>
  <c r="V2233" i="1" s="1"/>
  <c r="U2235" i="1"/>
  <c r="V2235" i="1" s="1"/>
  <c r="U2237" i="1"/>
  <c r="V2237" i="1" s="1"/>
  <c r="U2239" i="1"/>
  <c r="V2239" i="1" s="1"/>
  <c r="U2241" i="1"/>
  <c r="V2241" i="1" s="1"/>
  <c r="U2243" i="1"/>
  <c r="V2243" i="1" s="1"/>
  <c r="U2245" i="1"/>
  <c r="V2245" i="1" s="1"/>
  <c r="U2247" i="1"/>
  <c r="V2247" i="1" s="1"/>
  <c r="U2249" i="1"/>
  <c r="V2249" i="1" s="1"/>
  <c r="U2251" i="1"/>
  <c r="V2251" i="1" s="1"/>
  <c r="U2253" i="1"/>
  <c r="V2253" i="1" s="1"/>
  <c r="U2255" i="1"/>
  <c r="V2255" i="1" s="1"/>
  <c r="U2257" i="1"/>
  <c r="V2257" i="1" s="1"/>
  <c r="U2259" i="1"/>
  <c r="V2259" i="1" s="1"/>
  <c r="U2261" i="1"/>
  <c r="V2261" i="1" s="1"/>
  <c r="U2263" i="1"/>
  <c r="V2263" i="1" s="1"/>
  <c r="U2265" i="1"/>
  <c r="V2265" i="1" s="1"/>
  <c r="U2267" i="1"/>
  <c r="V2267" i="1" s="1"/>
  <c r="U2269" i="1"/>
  <c r="V2269" i="1" s="1"/>
  <c r="U2271" i="1"/>
  <c r="V2271" i="1" s="1"/>
  <c r="U2273" i="1"/>
  <c r="V2273" i="1" s="1"/>
  <c r="U2275" i="1"/>
  <c r="V2275" i="1" s="1"/>
  <c r="U2277" i="1"/>
  <c r="V2277" i="1" s="1"/>
  <c r="U2279" i="1"/>
  <c r="V2279" i="1" s="1"/>
  <c r="U2281" i="1"/>
  <c r="V2281" i="1" s="1"/>
  <c r="U2283" i="1"/>
  <c r="V2283" i="1" s="1"/>
  <c r="U2285" i="1"/>
  <c r="V2285" i="1" s="1"/>
  <c r="U2287" i="1"/>
  <c r="V2287" i="1" s="1"/>
  <c r="U2289" i="1"/>
  <c r="V2289" i="1" s="1"/>
  <c r="U2291" i="1"/>
  <c r="V2291" i="1" s="1"/>
  <c r="U2293" i="1"/>
  <c r="V2293" i="1" s="1"/>
  <c r="U2295" i="1"/>
  <c r="V2295" i="1" s="1"/>
  <c r="U2297" i="1"/>
  <c r="V2297" i="1" s="1"/>
  <c r="U2299" i="1"/>
  <c r="V2299" i="1" s="1"/>
  <c r="U2301" i="1"/>
  <c r="V2301" i="1" s="1"/>
  <c r="U2303" i="1"/>
  <c r="V2303" i="1" s="1"/>
  <c r="U2305" i="1"/>
  <c r="V2305" i="1" s="1"/>
  <c r="U2307" i="1"/>
  <c r="V2307" i="1" s="1"/>
  <c r="U2309" i="1"/>
  <c r="V2309" i="1" s="1"/>
  <c r="U2311" i="1"/>
  <c r="V2311" i="1" s="1"/>
  <c r="U2313" i="1"/>
  <c r="V2313" i="1" s="1"/>
  <c r="U2315" i="1"/>
  <c r="V2315" i="1" s="1"/>
  <c r="U2317" i="1"/>
  <c r="V2317" i="1" s="1"/>
  <c r="U2319" i="1"/>
  <c r="V2319" i="1" s="1"/>
  <c r="U2321" i="1"/>
  <c r="V2321" i="1" s="1"/>
  <c r="U2323" i="1"/>
  <c r="V2323" i="1" s="1"/>
  <c r="U2325" i="1"/>
  <c r="V2325" i="1" s="1"/>
  <c r="U2327" i="1"/>
  <c r="V2327" i="1" s="1"/>
  <c r="U2329" i="1"/>
  <c r="V2329" i="1" s="1"/>
  <c r="U2331" i="1"/>
  <c r="V2331" i="1" s="1"/>
  <c r="U2333" i="1"/>
  <c r="V2333" i="1" s="1"/>
  <c r="U2335" i="1"/>
  <c r="V2335" i="1" s="1"/>
  <c r="U2337" i="1"/>
  <c r="V2337" i="1" s="1"/>
  <c r="U2339" i="1"/>
  <c r="V2339" i="1" s="1"/>
  <c r="U2341" i="1"/>
  <c r="V2341" i="1" s="1"/>
  <c r="U2343" i="1"/>
  <c r="V2343" i="1" s="1"/>
  <c r="U2345" i="1"/>
  <c r="V2345" i="1" s="1"/>
  <c r="U2347" i="1"/>
  <c r="V2347" i="1" s="1"/>
  <c r="U2349" i="1"/>
  <c r="V2349" i="1" s="1"/>
  <c r="U2351" i="1"/>
  <c r="V2351" i="1" s="1"/>
  <c r="U2353" i="1"/>
  <c r="V2353" i="1" s="1"/>
  <c r="U2355" i="1"/>
  <c r="V2355" i="1" s="1"/>
  <c r="U2357" i="1"/>
  <c r="V2357" i="1" s="1"/>
  <c r="U2359" i="1"/>
  <c r="V2359" i="1" s="1"/>
  <c r="U2361" i="1"/>
  <c r="V2361" i="1" s="1"/>
  <c r="U2363" i="1"/>
  <c r="V2363" i="1" s="1"/>
  <c r="U2365" i="1"/>
  <c r="V2365" i="1" s="1"/>
  <c r="U2367" i="1"/>
  <c r="V2367" i="1" s="1"/>
  <c r="U2369" i="1"/>
  <c r="V2369" i="1" s="1"/>
  <c r="U2371" i="1"/>
  <c r="V2371" i="1" s="1"/>
  <c r="U2373" i="1"/>
  <c r="V2373" i="1" s="1"/>
  <c r="U2375" i="1"/>
  <c r="V2375" i="1" s="1"/>
  <c r="U2377" i="1"/>
  <c r="V2377" i="1" s="1"/>
  <c r="U2379" i="1"/>
  <c r="V2379" i="1" s="1"/>
  <c r="U2381" i="1"/>
  <c r="V2381" i="1" s="1"/>
  <c r="U2383" i="1"/>
  <c r="V2383" i="1" s="1"/>
  <c r="U2385" i="1"/>
  <c r="V2385" i="1" s="1"/>
  <c r="U2387" i="1"/>
  <c r="V2387" i="1" s="1"/>
  <c r="U2389" i="1"/>
  <c r="V2389" i="1" s="1"/>
  <c r="U2391" i="1"/>
  <c r="V2391" i="1" s="1"/>
  <c r="U2393" i="1"/>
  <c r="V2393" i="1" s="1"/>
  <c r="U2395" i="1"/>
  <c r="V2395" i="1" s="1"/>
  <c r="U2397" i="1"/>
  <c r="V2397" i="1" s="1"/>
  <c r="U2399" i="1"/>
  <c r="V2399" i="1" s="1"/>
  <c r="U2401" i="1"/>
  <c r="V2401" i="1" s="1"/>
  <c r="U2403" i="1"/>
  <c r="V2403" i="1" s="1"/>
  <c r="U2405" i="1"/>
  <c r="V2405" i="1" s="1"/>
  <c r="U2407" i="1"/>
  <c r="V2407" i="1" s="1"/>
  <c r="U2409" i="1"/>
  <c r="V2409" i="1" s="1"/>
  <c r="U2411" i="1"/>
  <c r="V2411" i="1" s="1"/>
  <c r="U2413" i="1"/>
  <c r="V2413" i="1" s="1"/>
  <c r="U2415" i="1"/>
  <c r="V2415" i="1" s="1"/>
  <c r="U2417" i="1"/>
  <c r="V2417" i="1" s="1"/>
  <c r="U2419" i="1"/>
  <c r="V2419" i="1" s="1"/>
  <c r="U2421" i="1"/>
  <c r="V2421" i="1" s="1"/>
  <c r="U2423" i="1"/>
  <c r="V2423" i="1" s="1"/>
  <c r="U2425" i="1"/>
  <c r="V2425" i="1" s="1"/>
  <c r="U2427" i="1"/>
  <c r="V2427" i="1" s="1"/>
  <c r="U2429" i="1"/>
  <c r="V2429" i="1" s="1"/>
  <c r="U2431" i="1"/>
  <c r="V2431" i="1" s="1"/>
  <c r="U2432" i="1"/>
  <c r="V2432" i="1" s="1"/>
  <c r="U2433" i="1"/>
  <c r="V2433" i="1" s="1"/>
  <c r="U2435" i="1"/>
  <c r="V2435" i="1" s="1"/>
  <c r="U2437" i="1"/>
  <c r="V2437" i="1" s="1"/>
  <c r="U2439" i="1"/>
  <c r="V2439" i="1" s="1"/>
  <c r="U2442" i="1"/>
  <c r="V2442" i="1" s="1"/>
  <c r="U2444" i="1"/>
  <c r="V2444" i="1" s="1"/>
  <c r="U2446" i="1"/>
  <c r="V2446" i="1" s="1"/>
  <c r="U2447" i="1"/>
  <c r="V2447" i="1" s="1"/>
  <c r="U2448" i="1"/>
  <c r="V2448" i="1" s="1"/>
  <c r="U2449" i="1"/>
  <c r="V2449" i="1" s="1"/>
  <c r="U2451" i="1"/>
  <c r="V2451" i="1" s="1"/>
  <c r="U2453" i="1"/>
  <c r="V2453" i="1" s="1"/>
  <c r="U2456" i="1"/>
  <c r="V2456" i="1" s="1"/>
  <c r="U2458" i="1"/>
  <c r="V2458" i="1" s="1"/>
  <c r="U2460" i="1"/>
  <c r="V2460" i="1" s="1"/>
  <c r="U2462" i="1"/>
  <c r="V2462" i="1" s="1"/>
  <c r="U2466" i="1"/>
  <c r="V2466" i="1" s="1"/>
  <c r="U2468" i="1"/>
  <c r="V2468" i="1" s="1"/>
  <c r="U2470" i="1"/>
  <c r="V2470" i="1" s="1"/>
  <c r="U2472" i="1"/>
  <c r="V2472" i="1" s="1"/>
  <c r="U2474" i="1"/>
  <c r="V2474" i="1" s="1"/>
  <c r="U2476" i="1"/>
  <c r="V2476" i="1" s="1"/>
  <c r="U2478" i="1"/>
  <c r="V2478" i="1" s="1"/>
  <c r="U2480" i="1"/>
  <c r="V2480" i="1" s="1"/>
  <c r="U2482" i="1"/>
  <c r="V2482" i="1" s="1"/>
  <c r="U2484" i="1"/>
  <c r="V2484" i="1" s="1"/>
  <c r="U2486" i="1"/>
  <c r="V2486" i="1" s="1"/>
  <c r="U2488" i="1"/>
  <c r="V2488" i="1" s="1"/>
  <c r="U2490" i="1"/>
  <c r="V2490" i="1" s="1"/>
  <c r="U2492" i="1"/>
  <c r="V2492" i="1" s="1"/>
  <c r="U2494" i="1"/>
  <c r="V2494" i="1" s="1"/>
  <c r="U2495" i="1"/>
  <c r="V2495" i="1" s="1"/>
  <c r="U2497" i="1"/>
  <c r="V2497" i="1" s="1"/>
  <c r="U2498" i="1"/>
  <c r="V2498" i="1" s="1"/>
  <c r="U2500" i="1"/>
  <c r="V2500" i="1" s="1"/>
  <c r="U2502" i="1"/>
  <c r="V2502" i="1" s="1"/>
  <c r="U2504" i="1"/>
  <c r="V2504" i="1" s="1"/>
  <c r="U2506" i="1"/>
  <c r="V2506" i="1" s="1"/>
  <c r="U2508" i="1"/>
  <c r="V2508" i="1" s="1"/>
  <c r="U2510" i="1"/>
  <c r="V2510" i="1" s="1"/>
  <c r="U1919" i="1"/>
  <c r="V1919" i="1" s="1"/>
  <c r="U1921" i="1"/>
  <c r="V1921" i="1" s="1"/>
  <c r="U1923" i="1"/>
  <c r="V1923" i="1" s="1"/>
  <c r="U1925" i="1"/>
  <c r="V1925" i="1" s="1"/>
  <c r="U1926" i="1"/>
  <c r="V1926" i="1" s="1"/>
  <c r="U1928" i="1"/>
  <c r="V1928" i="1" s="1"/>
  <c r="U1930" i="1"/>
  <c r="V1930" i="1" s="1"/>
  <c r="U1932" i="1"/>
  <c r="V1932" i="1" s="1"/>
  <c r="U1934" i="1"/>
  <c r="V1934" i="1" s="1"/>
  <c r="U1936" i="1"/>
  <c r="V1936" i="1" s="1"/>
  <c r="U1938" i="1"/>
  <c r="V1938" i="1" s="1"/>
  <c r="U1940" i="1"/>
  <c r="V1940" i="1" s="1"/>
  <c r="U1942" i="1"/>
  <c r="V1942" i="1" s="1"/>
  <c r="U1944" i="1"/>
  <c r="V1944" i="1" s="1"/>
  <c r="U1946" i="1"/>
  <c r="V1946" i="1" s="1"/>
  <c r="U1948" i="1"/>
  <c r="V1948" i="1" s="1"/>
  <c r="U1950" i="1"/>
  <c r="V1950" i="1" s="1"/>
  <c r="U1952" i="1"/>
  <c r="V1952" i="1" s="1"/>
  <c r="U1954" i="1"/>
  <c r="V1954" i="1" s="1"/>
  <c r="U1956" i="1"/>
  <c r="V1956" i="1" s="1"/>
  <c r="U1958" i="1"/>
  <c r="V1958" i="1" s="1"/>
  <c r="U1960" i="1"/>
  <c r="V1960" i="1" s="1"/>
  <c r="U1962" i="1"/>
  <c r="V1962" i="1" s="1"/>
  <c r="U1964" i="1"/>
  <c r="V1964" i="1" s="1"/>
  <c r="U1966" i="1"/>
  <c r="V1966" i="1" s="1"/>
  <c r="U1968" i="1"/>
  <c r="V1968" i="1" s="1"/>
  <c r="U1970" i="1"/>
  <c r="V1970" i="1" s="1"/>
  <c r="U1972" i="1"/>
  <c r="V1972" i="1" s="1"/>
  <c r="U1974" i="1"/>
  <c r="V1974" i="1" s="1"/>
  <c r="U1976" i="1"/>
  <c r="V1976" i="1" s="1"/>
  <c r="U1978" i="1"/>
  <c r="V1978" i="1" s="1"/>
  <c r="U1980" i="1"/>
  <c r="V1980" i="1" s="1"/>
  <c r="U1982" i="1"/>
  <c r="V1982" i="1" s="1"/>
  <c r="U1984" i="1"/>
  <c r="V1984" i="1" s="1"/>
  <c r="U1986" i="1"/>
  <c r="V1986" i="1" s="1"/>
  <c r="U1988" i="1"/>
  <c r="V1988" i="1" s="1"/>
  <c r="U1990" i="1"/>
  <c r="V1990" i="1" s="1"/>
  <c r="U1992" i="1"/>
  <c r="V1992" i="1" s="1"/>
  <c r="U1994" i="1"/>
  <c r="V1994" i="1" s="1"/>
  <c r="U1996" i="1"/>
  <c r="V1996" i="1" s="1"/>
  <c r="U1998" i="1"/>
  <c r="V1998" i="1" s="1"/>
  <c r="U2000" i="1"/>
  <c r="V2000" i="1" s="1"/>
  <c r="U2002" i="1"/>
  <c r="V2002" i="1" s="1"/>
  <c r="U2004" i="1"/>
  <c r="V2004" i="1" s="1"/>
  <c r="U2006" i="1"/>
  <c r="V2006" i="1" s="1"/>
  <c r="U2008" i="1"/>
  <c r="V2008" i="1" s="1"/>
  <c r="U2010" i="1"/>
  <c r="V2010" i="1" s="1"/>
  <c r="U2012" i="1"/>
  <c r="V2012" i="1" s="1"/>
  <c r="U2014" i="1"/>
  <c r="V2014" i="1" s="1"/>
  <c r="U2016" i="1"/>
  <c r="V2016" i="1" s="1"/>
  <c r="U2018" i="1"/>
  <c r="V2018" i="1" s="1"/>
  <c r="U2020" i="1"/>
  <c r="V2020" i="1" s="1"/>
  <c r="U2022" i="1"/>
  <c r="V2022" i="1" s="1"/>
  <c r="U2024" i="1"/>
  <c r="V2024" i="1" s="1"/>
  <c r="U2026" i="1"/>
  <c r="V2026" i="1" s="1"/>
  <c r="U2028" i="1"/>
  <c r="V2028" i="1" s="1"/>
  <c r="U2030" i="1"/>
  <c r="V2030" i="1" s="1"/>
  <c r="U2032" i="1"/>
  <c r="V2032" i="1" s="1"/>
  <c r="U2034" i="1"/>
  <c r="V2034" i="1" s="1"/>
  <c r="U2036" i="1"/>
  <c r="V2036" i="1" s="1"/>
  <c r="U2038" i="1"/>
  <c r="V2038" i="1" s="1"/>
  <c r="U2040" i="1"/>
  <c r="V2040" i="1" s="1"/>
  <c r="U2042" i="1"/>
  <c r="V2042" i="1" s="1"/>
  <c r="U2044" i="1"/>
  <c r="V2044" i="1" s="1"/>
  <c r="U2046" i="1"/>
  <c r="V2046" i="1" s="1"/>
  <c r="U2048" i="1"/>
  <c r="V2048" i="1" s="1"/>
  <c r="U2050" i="1"/>
  <c r="V2050" i="1" s="1"/>
  <c r="U2052" i="1"/>
  <c r="V2052" i="1" s="1"/>
  <c r="U2054" i="1"/>
  <c r="V2054" i="1" s="1"/>
  <c r="U2056" i="1"/>
  <c r="V2056" i="1" s="1"/>
  <c r="U2058" i="1"/>
  <c r="V2058" i="1" s="1"/>
  <c r="U2060" i="1"/>
  <c r="V2060" i="1" s="1"/>
  <c r="U2062" i="1"/>
  <c r="V2062" i="1" s="1"/>
  <c r="U2064" i="1"/>
  <c r="V2064" i="1" s="1"/>
  <c r="U2066" i="1"/>
  <c r="V2066" i="1" s="1"/>
  <c r="U2068" i="1"/>
  <c r="V2068" i="1" s="1"/>
  <c r="U2070" i="1"/>
  <c r="V2070" i="1" s="1"/>
  <c r="U2072" i="1"/>
  <c r="V2072" i="1" s="1"/>
  <c r="U2074" i="1"/>
  <c r="V2074" i="1" s="1"/>
  <c r="U2076" i="1"/>
  <c r="V2076" i="1" s="1"/>
  <c r="U2078" i="1"/>
  <c r="V2078" i="1" s="1"/>
  <c r="U2080" i="1"/>
  <c r="V2080" i="1" s="1"/>
  <c r="U2082" i="1"/>
  <c r="V2082" i="1" s="1"/>
  <c r="U2084" i="1"/>
  <c r="V2084" i="1" s="1"/>
  <c r="U2086" i="1"/>
  <c r="V2086" i="1" s="1"/>
  <c r="U2088" i="1"/>
  <c r="V2088" i="1" s="1"/>
  <c r="U2090" i="1"/>
  <c r="V2090" i="1" s="1"/>
  <c r="U2092" i="1"/>
  <c r="V2092" i="1" s="1"/>
  <c r="U2094" i="1"/>
  <c r="V2094" i="1" s="1"/>
  <c r="U2096" i="1"/>
  <c r="V2096" i="1" s="1"/>
  <c r="U2098" i="1"/>
  <c r="V2098" i="1" s="1"/>
  <c r="U2100" i="1"/>
  <c r="V2100" i="1" s="1"/>
  <c r="U2102" i="1"/>
  <c r="V2102" i="1" s="1"/>
  <c r="U2104" i="1"/>
  <c r="V2104" i="1" s="1"/>
  <c r="U2106" i="1"/>
  <c r="V2106" i="1" s="1"/>
  <c r="U2108" i="1"/>
  <c r="V2108" i="1" s="1"/>
  <c r="U2110" i="1"/>
  <c r="V2110" i="1" s="1"/>
  <c r="U2112" i="1"/>
  <c r="V2112" i="1" s="1"/>
  <c r="U2114" i="1"/>
  <c r="V2114" i="1" s="1"/>
  <c r="U2116" i="1"/>
  <c r="V2116" i="1" s="1"/>
  <c r="U2118" i="1"/>
  <c r="V2118" i="1" s="1"/>
  <c r="U2119" i="1"/>
  <c r="U2121" i="1"/>
  <c r="U2123" i="1"/>
  <c r="U2125" i="1"/>
  <c r="U2127" i="1"/>
  <c r="U2130" i="1"/>
  <c r="V2130" i="1" s="1"/>
  <c r="U2132" i="1"/>
  <c r="V2132" i="1" s="1"/>
  <c r="U2134" i="1"/>
  <c r="V2134" i="1" s="1"/>
  <c r="U2136" i="1"/>
  <c r="V2136" i="1" s="1"/>
  <c r="U2138" i="1"/>
  <c r="V2138" i="1" s="1"/>
  <c r="U2140" i="1"/>
  <c r="V2140" i="1" s="1"/>
  <c r="U2142" i="1"/>
  <c r="V2142" i="1" s="1"/>
  <c r="U2144" i="1"/>
  <c r="V2144" i="1" s="1"/>
  <c r="U2146" i="1"/>
  <c r="V2146" i="1" s="1"/>
  <c r="U2148" i="1"/>
  <c r="V2148" i="1" s="1"/>
  <c r="U2150" i="1"/>
  <c r="V2150" i="1" s="1"/>
  <c r="U2152" i="1"/>
  <c r="V2152" i="1" s="1"/>
  <c r="U2154" i="1"/>
  <c r="V2154" i="1" s="1"/>
  <c r="U2156" i="1"/>
  <c r="V2156" i="1" s="1"/>
  <c r="U2158" i="1"/>
  <c r="V2158" i="1" s="1"/>
  <c r="U2160" i="1"/>
  <c r="V2160" i="1" s="1"/>
  <c r="U2162" i="1"/>
  <c r="V2162" i="1" s="1"/>
  <c r="U2164" i="1"/>
  <c r="V2164" i="1" s="1"/>
  <c r="U2166" i="1"/>
  <c r="V2166" i="1" s="1"/>
  <c r="U2168" i="1"/>
  <c r="V2168" i="1" s="1"/>
  <c r="U2170" i="1"/>
  <c r="V2170" i="1" s="1"/>
  <c r="U2172" i="1"/>
  <c r="V2172" i="1" s="1"/>
  <c r="U2174" i="1"/>
  <c r="V2174" i="1" s="1"/>
  <c r="U2176" i="1"/>
  <c r="V2176" i="1" s="1"/>
  <c r="U2178" i="1"/>
  <c r="V2178" i="1" s="1"/>
  <c r="U2180" i="1"/>
  <c r="V2180" i="1" s="1"/>
  <c r="U2182" i="1"/>
  <c r="V2182" i="1" s="1"/>
  <c r="U2184" i="1"/>
  <c r="V2184" i="1" s="1"/>
  <c r="U2186" i="1"/>
  <c r="V2186" i="1" s="1"/>
  <c r="U2188" i="1"/>
  <c r="V2188" i="1" s="1"/>
  <c r="U2190" i="1"/>
  <c r="V2190" i="1" s="1"/>
  <c r="U2192" i="1"/>
  <c r="V2192" i="1" s="1"/>
  <c r="U2194" i="1"/>
  <c r="V2194" i="1" s="1"/>
  <c r="U2196" i="1"/>
  <c r="V2196" i="1" s="1"/>
  <c r="U2198" i="1"/>
  <c r="V2198" i="1" s="1"/>
  <c r="U2200" i="1"/>
  <c r="V2200" i="1" s="1"/>
  <c r="U2202" i="1"/>
  <c r="V2202" i="1" s="1"/>
  <c r="U2204" i="1"/>
  <c r="V2204" i="1" s="1"/>
  <c r="U2206" i="1"/>
  <c r="V2206" i="1" s="1"/>
  <c r="U2208" i="1"/>
  <c r="V2208" i="1" s="1"/>
  <c r="U2210" i="1"/>
  <c r="V2210" i="1" s="1"/>
  <c r="U2212" i="1"/>
  <c r="V2212" i="1" s="1"/>
  <c r="U2214" i="1"/>
  <c r="V2214" i="1" s="1"/>
  <c r="U2216" i="1"/>
  <c r="V2216" i="1" s="1"/>
  <c r="U2218" i="1"/>
  <c r="V2218" i="1" s="1"/>
  <c r="U2220" i="1"/>
  <c r="V2220" i="1" s="1"/>
  <c r="U2222" i="1"/>
  <c r="V2222" i="1" s="1"/>
  <c r="U2224" i="1"/>
  <c r="V2224" i="1" s="1"/>
  <c r="U2226" i="1"/>
  <c r="V2226" i="1" s="1"/>
  <c r="U2228" i="1"/>
  <c r="V2228" i="1" s="1"/>
  <c r="U2230" i="1"/>
  <c r="V2230" i="1" s="1"/>
  <c r="U2232" i="1"/>
  <c r="V2232" i="1" s="1"/>
  <c r="U2234" i="1"/>
  <c r="V2234" i="1" s="1"/>
  <c r="U2236" i="1"/>
  <c r="V2236" i="1" s="1"/>
  <c r="U2238" i="1"/>
  <c r="V2238" i="1" s="1"/>
  <c r="U2240" i="1"/>
  <c r="V2240" i="1" s="1"/>
  <c r="U2242" i="1"/>
  <c r="V2242" i="1" s="1"/>
  <c r="U2244" i="1"/>
  <c r="V2244" i="1" s="1"/>
  <c r="U2246" i="1"/>
  <c r="V2246" i="1" s="1"/>
  <c r="U2248" i="1"/>
  <c r="V2248" i="1" s="1"/>
  <c r="U2250" i="1"/>
  <c r="V2250" i="1" s="1"/>
  <c r="U2252" i="1"/>
  <c r="V2252" i="1" s="1"/>
  <c r="U2254" i="1"/>
  <c r="V2254" i="1" s="1"/>
  <c r="U2256" i="1"/>
  <c r="V2256" i="1" s="1"/>
  <c r="U2258" i="1"/>
  <c r="V2258" i="1" s="1"/>
  <c r="U2260" i="1"/>
  <c r="V2260" i="1" s="1"/>
  <c r="U2262" i="1"/>
  <c r="V2262" i="1" s="1"/>
  <c r="U2264" i="1"/>
  <c r="V2264" i="1" s="1"/>
  <c r="U2266" i="1"/>
  <c r="V2266" i="1" s="1"/>
  <c r="U2268" i="1"/>
  <c r="V2268" i="1" s="1"/>
  <c r="U2270" i="1"/>
  <c r="V2270" i="1" s="1"/>
  <c r="U2272" i="1"/>
  <c r="V2272" i="1" s="1"/>
  <c r="U2274" i="1"/>
  <c r="V2274" i="1" s="1"/>
  <c r="U2276" i="1"/>
  <c r="V2276" i="1" s="1"/>
  <c r="U2278" i="1"/>
  <c r="V2278" i="1" s="1"/>
  <c r="U2280" i="1"/>
  <c r="V2280" i="1" s="1"/>
  <c r="U2282" i="1"/>
  <c r="V2282" i="1" s="1"/>
  <c r="U2284" i="1"/>
  <c r="V2284" i="1" s="1"/>
  <c r="U2286" i="1"/>
  <c r="V2286" i="1" s="1"/>
  <c r="U2288" i="1"/>
  <c r="V2288" i="1" s="1"/>
  <c r="U2290" i="1"/>
  <c r="V2290" i="1" s="1"/>
  <c r="U2292" i="1"/>
  <c r="V2292" i="1" s="1"/>
  <c r="U2294" i="1"/>
  <c r="V2294" i="1" s="1"/>
  <c r="U2296" i="1"/>
  <c r="V2296" i="1" s="1"/>
  <c r="U2298" i="1"/>
  <c r="V2298" i="1" s="1"/>
  <c r="U2300" i="1"/>
  <c r="V2300" i="1" s="1"/>
  <c r="U2302" i="1"/>
  <c r="V2302" i="1" s="1"/>
  <c r="U2304" i="1"/>
  <c r="V2304" i="1" s="1"/>
  <c r="U2306" i="1"/>
  <c r="V2306" i="1" s="1"/>
  <c r="U2308" i="1"/>
  <c r="V2308" i="1" s="1"/>
  <c r="U2310" i="1"/>
  <c r="V2310" i="1" s="1"/>
  <c r="U2312" i="1"/>
  <c r="V2312" i="1" s="1"/>
  <c r="U2314" i="1"/>
  <c r="V2314" i="1" s="1"/>
  <c r="U2316" i="1"/>
  <c r="V2316" i="1" s="1"/>
  <c r="U2318" i="1"/>
  <c r="V2318" i="1" s="1"/>
  <c r="U2320" i="1"/>
  <c r="V2320" i="1" s="1"/>
  <c r="U2322" i="1"/>
  <c r="V2322" i="1" s="1"/>
  <c r="U2324" i="1"/>
  <c r="V2324" i="1" s="1"/>
  <c r="U2326" i="1"/>
  <c r="V2326" i="1" s="1"/>
  <c r="U2328" i="1"/>
  <c r="V2328" i="1" s="1"/>
  <c r="U2330" i="1"/>
  <c r="V2330" i="1" s="1"/>
  <c r="U2332" i="1"/>
  <c r="V2332" i="1" s="1"/>
  <c r="U2334" i="1"/>
  <c r="V2334" i="1" s="1"/>
  <c r="U2336" i="1"/>
  <c r="V2336" i="1" s="1"/>
  <c r="U2338" i="1"/>
  <c r="V2338" i="1" s="1"/>
  <c r="U2340" i="1"/>
  <c r="V2340" i="1" s="1"/>
  <c r="U2342" i="1"/>
  <c r="V2342" i="1" s="1"/>
  <c r="U2344" i="1"/>
  <c r="V2344" i="1" s="1"/>
  <c r="U2346" i="1"/>
  <c r="V2346" i="1" s="1"/>
  <c r="U2348" i="1"/>
  <c r="V2348" i="1" s="1"/>
  <c r="U2350" i="1"/>
  <c r="V2350" i="1" s="1"/>
  <c r="U2352" i="1"/>
  <c r="V2352" i="1" s="1"/>
  <c r="U2354" i="1"/>
  <c r="V2354" i="1" s="1"/>
  <c r="U2356" i="1"/>
  <c r="V2356" i="1" s="1"/>
  <c r="U2358" i="1"/>
  <c r="V2358" i="1" s="1"/>
  <c r="U2360" i="1"/>
  <c r="V2360" i="1" s="1"/>
  <c r="U2362" i="1"/>
  <c r="V2362" i="1" s="1"/>
  <c r="U2364" i="1"/>
  <c r="V2364" i="1" s="1"/>
  <c r="U2366" i="1"/>
  <c r="V2366" i="1" s="1"/>
  <c r="U2368" i="1"/>
  <c r="V2368" i="1" s="1"/>
  <c r="U2370" i="1"/>
  <c r="V2370" i="1" s="1"/>
  <c r="U2372" i="1"/>
  <c r="V2372" i="1" s="1"/>
  <c r="U2374" i="1"/>
  <c r="V2374" i="1" s="1"/>
  <c r="U2376" i="1"/>
  <c r="V2376" i="1" s="1"/>
  <c r="U2378" i="1"/>
  <c r="V2378" i="1" s="1"/>
  <c r="U2380" i="1"/>
  <c r="V2380" i="1" s="1"/>
  <c r="U2382" i="1"/>
  <c r="V2382" i="1" s="1"/>
  <c r="U2384" i="1"/>
  <c r="V2384" i="1" s="1"/>
  <c r="U2386" i="1"/>
  <c r="V2386" i="1" s="1"/>
  <c r="U2388" i="1"/>
  <c r="V2388" i="1" s="1"/>
  <c r="U2390" i="1"/>
  <c r="V2390" i="1" s="1"/>
  <c r="U2392" i="1"/>
  <c r="V2392" i="1" s="1"/>
  <c r="U2394" i="1"/>
  <c r="V2394" i="1" s="1"/>
  <c r="U2396" i="1"/>
  <c r="V2396" i="1" s="1"/>
  <c r="U2398" i="1"/>
  <c r="V2398" i="1" s="1"/>
  <c r="U2400" i="1"/>
  <c r="V2400" i="1" s="1"/>
  <c r="U2402" i="1"/>
  <c r="V2402" i="1" s="1"/>
  <c r="U2404" i="1"/>
  <c r="V2404" i="1" s="1"/>
  <c r="U2406" i="1"/>
  <c r="V2406" i="1" s="1"/>
  <c r="U2408" i="1"/>
  <c r="V2408" i="1" s="1"/>
  <c r="U2410" i="1"/>
  <c r="V2410" i="1" s="1"/>
  <c r="U2412" i="1"/>
  <c r="V2412" i="1" s="1"/>
  <c r="U2414" i="1"/>
  <c r="V2414" i="1" s="1"/>
  <c r="U2416" i="1"/>
  <c r="V2416" i="1" s="1"/>
  <c r="U2418" i="1"/>
  <c r="V2418" i="1" s="1"/>
  <c r="U2420" i="1"/>
  <c r="V2420" i="1" s="1"/>
  <c r="U2422" i="1"/>
  <c r="V2422" i="1" s="1"/>
  <c r="U2424" i="1"/>
  <c r="V2424" i="1" s="1"/>
  <c r="U2426" i="1"/>
  <c r="V2426" i="1" s="1"/>
  <c r="U2428" i="1"/>
  <c r="V2428" i="1" s="1"/>
  <c r="U2430" i="1"/>
  <c r="V2430" i="1" s="1"/>
  <c r="U2434" i="1"/>
  <c r="V2434" i="1" s="1"/>
  <c r="U2436" i="1"/>
  <c r="V2436" i="1" s="1"/>
  <c r="U2438" i="1"/>
  <c r="V2438" i="1" s="1"/>
  <c r="U2440" i="1"/>
  <c r="V2440" i="1" s="1"/>
  <c r="U2441" i="1"/>
  <c r="V2441" i="1" s="1"/>
  <c r="U2443" i="1"/>
  <c r="V2443" i="1" s="1"/>
  <c r="U2445" i="1"/>
  <c r="V2445" i="1" s="1"/>
  <c r="U2450" i="1"/>
  <c r="V2450" i="1" s="1"/>
  <c r="U2452" i="1"/>
  <c r="V2452" i="1" s="1"/>
  <c r="U2454" i="1"/>
  <c r="V2454" i="1" s="1"/>
  <c r="U2455" i="1"/>
  <c r="V2455" i="1" s="1"/>
  <c r="U2457" i="1"/>
  <c r="V2457" i="1" s="1"/>
  <c r="U2459" i="1"/>
  <c r="V2459" i="1" s="1"/>
  <c r="U2461" i="1"/>
  <c r="V2461" i="1" s="1"/>
  <c r="U2463" i="1"/>
  <c r="V2463" i="1" s="1"/>
  <c r="U2464" i="1"/>
  <c r="V2464" i="1" s="1"/>
  <c r="U2465" i="1"/>
  <c r="V2465" i="1" s="1"/>
  <c r="U2467" i="1"/>
  <c r="V2467" i="1" s="1"/>
  <c r="U2469" i="1"/>
  <c r="V2469" i="1" s="1"/>
  <c r="U2471" i="1"/>
  <c r="V2471" i="1" s="1"/>
  <c r="U2473" i="1"/>
  <c r="V2473" i="1" s="1"/>
  <c r="U2475" i="1"/>
  <c r="V2475" i="1" s="1"/>
  <c r="U2477" i="1"/>
  <c r="V2477" i="1" s="1"/>
  <c r="U2479" i="1"/>
  <c r="V2479" i="1" s="1"/>
  <c r="U2481" i="1"/>
  <c r="V2481" i="1" s="1"/>
  <c r="U2483" i="1"/>
  <c r="V2483" i="1" s="1"/>
  <c r="U2485" i="1"/>
  <c r="V2485" i="1" s="1"/>
  <c r="U2487" i="1"/>
  <c r="V2487" i="1" s="1"/>
  <c r="U2489" i="1"/>
  <c r="V2489" i="1" s="1"/>
  <c r="U2491" i="1"/>
  <c r="V2491" i="1" s="1"/>
  <c r="U2493" i="1"/>
  <c r="V2493" i="1" s="1"/>
  <c r="U2496" i="1"/>
  <c r="V2496" i="1" s="1"/>
  <c r="U2499" i="1"/>
  <c r="V2499" i="1" s="1"/>
  <c r="U2501" i="1"/>
  <c r="V2501" i="1" s="1"/>
  <c r="U2503" i="1"/>
  <c r="V2503" i="1" s="1"/>
  <c r="U2505" i="1"/>
  <c r="V2505" i="1" s="1"/>
  <c r="U2507" i="1"/>
  <c r="V2507" i="1" s="1"/>
  <c r="U2509" i="1"/>
  <c r="V2509" i="1" s="1"/>
  <c r="V1674" i="1"/>
  <c r="V1672" i="1"/>
  <c r="V1666" i="1"/>
  <c r="V1664" i="1"/>
  <c r="V1662" i="1"/>
  <c r="V1412" i="1"/>
  <c r="V1404" i="1"/>
  <c r="V1659" i="1"/>
  <c r="V1418" i="1"/>
  <c r="V1416" i="1"/>
  <c r="V1414" i="1"/>
  <c r="V1410" i="1"/>
  <c r="V1406" i="1"/>
  <c r="V1419" i="1"/>
  <c r="V1417" i="1"/>
  <c r="V1415" i="1"/>
  <c r="V1409" i="1"/>
  <c r="V1407" i="1"/>
  <c r="V1401" i="1"/>
  <c r="V1402" i="1"/>
  <c r="V1400" i="1"/>
  <c r="V636" i="1"/>
  <c r="V634" i="1"/>
  <c r="V632" i="1"/>
  <c r="V630" i="1"/>
  <c r="V647" i="1"/>
  <c r="V627" i="1"/>
  <c r="V623" i="1"/>
  <c r="V626" i="1"/>
  <c r="V624" i="1"/>
  <c r="V585" i="1"/>
  <c r="V583" i="1"/>
  <c r="V499" i="1"/>
  <c r="V497" i="1"/>
  <c r="V485" i="1"/>
  <c r="V475" i="1"/>
  <c r="V504" i="1"/>
  <c r="V502" i="1"/>
  <c r="V494" i="1"/>
  <c r="V490" i="1"/>
  <c r="V488" i="1"/>
  <c r="V486" i="1"/>
  <c r="V484" i="1"/>
  <c r="V482" i="1"/>
  <c r="V480" i="1"/>
  <c r="V478" i="1"/>
  <c r="V474" i="1"/>
  <c r="V463" i="1"/>
  <c r="V461" i="1"/>
  <c r="V459" i="1"/>
  <c r="V455" i="1"/>
  <c r="V464" i="1"/>
  <c r="V462" i="1"/>
  <c r="V460" i="1"/>
  <c r="V458" i="1"/>
  <c r="V454" i="1"/>
  <c r="V297" i="1"/>
  <c r="V293" i="1"/>
  <c r="V296" i="1"/>
  <c r="V292" i="1"/>
  <c r="V288" i="1"/>
  <c r="V284" i="1"/>
  <c r="V280" i="1"/>
  <c r="V289" i="1"/>
  <c r="V286" i="1"/>
  <c r="V282" i="1"/>
  <c r="V131" i="1"/>
  <c r="U278" i="1"/>
  <c r="V278" i="1" s="1"/>
  <c r="U276" i="1"/>
  <c r="U272" i="1"/>
  <c r="U271" i="1"/>
  <c r="AN267" i="1"/>
  <c r="AJ267" i="1" s="1"/>
  <c r="AN266" i="1"/>
  <c r="AJ266" i="1" s="1"/>
  <c r="AN265" i="1"/>
  <c r="AJ265" i="1" s="1"/>
  <c r="AN237" i="1"/>
  <c r="AJ237" i="1" s="1"/>
  <c r="U234" i="1"/>
  <c r="V234" i="1" s="1"/>
  <c r="U229" i="1"/>
  <c r="AN225" i="1"/>
  <c r="AJ225" i="1" s="1"/>
  <c r="U223" i="1"/>
  <c r="U217" i="1"/>
  <c r="V217" i="1" s="1"/>
  <c r="AN216" i="1"/>
  <c r="AJ216" i="1" s="1"/>
  <c r="AN234" i="1"/>
  <c r="AJ234" i="1" s="1"/>
  <c r="AN212" i="1"/>
  <c r="AJ212" i="1" s="1"/>
  <c r="AN210" i="1"/>
  <c r="AJ210" i="1" s="1"/>
  <c r="AN208" i="1"/>
  <c r="AJ208" i="1" s="1"/>
  <c r="AN206" i="1"/>
  <c r="AJ206" i="1" s="1"/>
  <c r="AN204" i="1"/>
  <c r="AJ204" i="1" s="1"/>
  <c r="AN202" i="1"/>
  <c r="AJ202" i="1" s="1"/>
  <c r="AN198" i="1"/>
  <c r="AJ198" i="1" s="1"/>
  <c r="AN194" i="1"/>
  <c r="AJ194" i="1" s="1"/>
  <c r="AN192" i="1"/>
  <c r="AJ192" i="1" s="1"/>
  <c r="AN191" i="1"/>
  <c r="AJ191" i="1" s="1"/>
  <c r="AN207" i="1"/>
  <c r="AJ207" i="1" s="1"/>
  <c r="U190" i="1"/>
  <c r="V190" i="1" s="1"/>
  <c r="U186" i="1"/>
  <c r="U182" i="1"/>
  <c r="V182" i="1" s="1"/>
  <c r="U178" i="1"/>
  <c r="U174" i="1"/>
  <c r="V174" i="1" s="1"/>
  <c r="AN170" i="1"/>
  <c r="AJ170" i="1" s="1"/>
  <c r="U166" i="1"/>
  <c r="V166" i="1" s="1"/>
  <c r="V164" i="1"/>
  <c r="AN160" i="1"/>
  <c r="AJ160" i="1" s="1"/>
  <c r="U154" i="1"/>
  <c r="V152" i="1"/>
  <c r="U148" i="1"/>
  <c r="AN147" i="1"/>
  <c r="AJ147" i="1" s="1"/>
  <c r="V146" i="1"/>
  <c r="U142" i="1"/>
  <c r="V142" i="1" s="1"/>
  <c r="AN141" i="1"/>
  <c r="AJ141" i="1" s="1"/>
  <c r="V140" i="1"/>
  <c r="AN97" i="1"/>
  <c r="AJ97" i="1" s="1"/>
  <c r="AN133" i="1"/>
  <c r="AJ133" i="1" s="1"/>
  <c r="AN130" i="1"/>
  <c r="AJ130" i="1" s="1"/>
  <c r="AN125" i="1"/>
  <c r="AJ125" i="1" s="1"/>
  <c r="AN114" i="1"/>
  <c r="AJ114" i="1" s="1"/>
  <c r="AN103" i="1"/>
  <c r="AJ103" i="1" s="1"/>
  <c r="AN110" i="1"/>
  <c r="AJ110" i="1" s="1"/>
  <c r="AN105" i="1"/>
  <c r="AJ105" i="1" s="1"/>
  <c r="AN99" i="1"/>
  <c r="AJ99" i="1" s="1"/>
  <c r="U138" i="1"/>
  <c r="V138" i="1" s="1"/>
  <c r="U137" i="1"/>
  <c r="V137" i="1" s="1"/>
  <c r="U136" i="1"/>
  <c r="U135" i="1"/>
  <c r="V135" i="1" s="1"/>
  <c r="U134" i="1"/>
  <c r="V134" i="1" s="1"/>
  <c r="U133" i="1"/>
  <c r="V133" i="1" s="1"/>
  <c r="U132" i="1"/>
  <c r="U131" i="1"/>
  <c r="U130" i="1"/>
  <c r="V130" i="1" s="1"/>
  <c r="U129" i="1"/>
  <c r="V129" i="1" s="1"/>
  <c r="U128" i="1"/>
  <c r="U127" i="1"/>
  <c r="V127" i="1" s="1"/>
  <c r="U126" i="1"/>
  <c r="V126" i="1" s="1"/>
  <c r="U125" i="1"/>
  <c r="V125" i="1" s="1"/>
  <c r="U124" i="1"/>
  <c r="U123" i="1"/>
  <c r="V123" i="1" s="1"/>
  <c r="U122" i="1"/>
  <c r="V122" i="1" s="1"/>
  <c r="U121" i="1"/>
  <c r="V121" i="1" s="1"/>
  <c r="U120" i="1"/>
  <c r="U119" i="1"/>
  <c r="V119" i="1" s="1"/>
  <c r="U118" i="1"/>
  <c r="V118" i="1" s="1"/>
  <c r="U117" i="1"/>
  <c r="V117" i="1" s="1"/>
  <c r="U116" i="1"/>
  <c r="U115" i="1"/>
  <c r="V115" i="1" s="1"/>
  <c r="U114" i="1"/>
  <c r="V114" i="1" s="1"/>
  <c r="U113" i="1"/>
  <c r="V113" i="1" s="1"/>
  <c r="U112" i="1"/>
  <c r="U111" i="1"/>
  <c r="V111" i="1" s="1"/>
  <c r="U110" i="1"/>
  <c r="V110" i="1" s="1"/>
  <c r="U109" i="1"/>
  <c r="V109" i="1" s="1"/>
  <c r="U108" i="1"/>
  <c r="U107" i="1"/>
  <c r="V107" i="1" s="1"/>
  <c r="U106" i="1"/>
  <c r="V106" i="1" s="1"/>
  <c r="U105" i="1"/>
  <c r="V105" i="1" s="1"/>
  <c r="U104" i="1"/>
  <c r="U103" i="1"/>
  <c r="V103" i="1" s="1"/>
  <c r="U102" i="1"/>
  <c r="V102" i="1" s="1"/>
  <c r="U101" i="1"/>
  <c r="V101" i="1" s="1"/>
  <c r="U100" i="1"/>
  <c r="U99" i="1"/>
  <c r="V99" i="1" s="1"/>
  <c r="U98" i="1"/>
  <c r="V98" i="1" s="1"/>
  <c r="U94" i="1"/>
  <c r="V93" i="1"/>
  <c r="U93" i="1"/>
  <c r="AN91" i="1"/>
  <c r="AJ91" i="1" s="1"/>
  <c r="AN87" i="1"/>
  <c r="AJ87" i="1" s="1"/>
  <c r="AN83" i="1"/>
  <c r="AJ83" i="1" s="1"/>
  <c r="U77" i="1"/>
  <c r="V77" i="1" s="1"/>
  <c r="U75" i="1"/>
  <c r="V75" i="1" s="1"/>
  <c r="U63" i="1"/>
  <c r="V63" i="1" s="1"/>
  <c r="AN61" i="1"/>
  <c r="AJ61" i="1" s="1"/>
  <c r="U59" i="1"/>
  <c r="V59" i="1" s="1"/>
  <c r="AN55" i="1"/>
  <c r="AJ55" i="1" s="1"/>
  <c r="AN51" i="1"/>
  <c r="AJ51" i="1" s="1"/>
  <c r="AN45" i="1"/>
  <c r="AJ45" i="1" s="1"/>
  <c r="AN37" i="1"/>
  <c r="AJ37" i="1" s="1"/>
  <c r="AN29" i="1"/>
  <c r="AJ29" i="1" s="1"/>
  <c r="AN23" i="1"/>
  <c r="AJ23" i="1" s="1"/>
  <c r="AN11" i="1"/>
  <c r="AJ11" i="1" s="1"/>
  <c r="U3" i="1"/>
  <c r="V3" i="1" s="1"/>
  <c r="AN84" i="1"/>
  <c r="AJ84" i="1" s="1"/>
  <c r="AN74" i="1"/>
  <c r="AJ74" i="1" s="1"/>
  <c r="AN60" i="1"/>
  <c r="AJ60" i="1" s="1"/>
  <c r="AN42" i="1"/>
  <c r="AJ42" i="1" s="1"/>
  <c r="AN32" i="1"/>
  <c r="AJ32" i="1" s="1"/>
  <c r="V2119" i="1"/>
  <c r="V2121" i="1"/>
  <c r="V2123" i="1"/>
  <c r="V2125" i="1"/>
  <c r="V2127" i="1"/>
  <c r="V2120" i="1"/>
  <c r="V2122" i="1"/>
  <c r="V2124" i="1"/>
  <c r="V2126" i="1"/>
  <c r="V2128" i="1"/>
  <c r="V1670" i="1"/>
  <c r="V1668" i="1"/>
  <c r="V1660" i="1"/>
  <c r="V1658" i="1"/>
  <c r="V1408" i="1"/>
  <c r="V1675" i="1"/>
  <c r="V1673" i="1"/>
  <c r="V1671" i="1"/>
  <c r="V1669" i="1"/>
  <c r="V1667" i="1"/>
  <c r="V1665" i="1"/>
  <c r="V1663" i="1"/>
  <c r="V1661" i="1"/>
  <c r="V1413" i="1"/>
  <c r="V1411" i="1"/>
  <c r="V1405" i="1"/>
  <c r="V1403" i="1"/>
  <c r="V1399" i="1"/>
  <c r="V1397" i="1"/>
  <c r="V1398" i="1"/>
  <c r="V1396" i="1"/>
  <c r="V648" i="1"/>
  <c r="V637" i="1"/>
  <c r="V635" i="1"/>
  <c r="V633" i="1"/>
  <c r="V631" i="1"/>
  <c r="V629" i="1"/>
  <c r="V625" i="1"/>
  <c r="V586" i="1"/>
  <c r="V584" i="1"/>
  <c r="V628" i="1"/>
  <c r="V622" i="1"/>
  <c r="V505" i="1"/>
  <c r="V503" i="1"/>
  <c r="V501" i="1"/>
  <c r="V495" i="1"/>
  <c r="V493" i="1"/>
  <c r="V491" i="1"/>
  <c r="V489" i="1"/>
  <c r="V487" i="1"/>
  <c r="V483" i="1"/>
  <c r="V481" i="1"/>
  <c r="V479" i="1"/>
  <c r="V477" i="1"/>
  <c r="V506" i="1"/>
  <c r="V500" i="1"/>
  <c r="V498" i="1"/>
  <c r="V496" i="1"/>
  <c r="V492" i="1"/>
  <c r="V476" i="1"/>
  <c r="V457" i="1"/>
  <c r="V453" i="1"/>
  <c r="V456" i="1"/>
  <c r="V294" i="1"/>
  <c r="V298" i="1"/>
  <c r="V295" i="1"/>
  <c r="V291" i="1"/>
  <c r="V287" i="1"/>
  <c r="V283" i="1"/>
  <c r="V290" i="1"/>
  <c r="V285" i="1"/>
  <c r="V281" i="1"/>
  <c r="V279" i="1"/>
  <c r="AN142" i="1"/>
  <c r="AJ142" i="1" s="1"/>
  <c r="AN109" i="1"/>
  <c r="AJ109" i="1" s="1"/>
  <c r="AN138" i="1"/>
  <c r="AJ138" i="1" s="1"/>
  <c r="AN104" i="1"/>
  <c r="AJ104" i="1" s="1"/>
  <c r="AN102" i="1"/>
  <c r="AJ102" i="1" s="1"/>
  <c r="AN95" i="1"/>
  <c r="AJ95" i="1" s="1"/>
  <c r="U89" i="1"/>
  <c r="V89" i="1" s="1"/>
  <c r="U85" i="1"/>
  <c r="V85" i="1" s="1"/>
  <c r="V81" i="1"/>
  <c r="U79" i="1"/>
  <c r="V79" i="1" s="1"/>
  <c r="U73" i="1"/>
  <c r="V73" i="1" s="1"/>
  <c r="U69" i="1"/>
  <c r="V69" i="1" s="1"/>
  <c r="U65" i="1"/>
  <c r="V65" i="1" s="1"/>
  <c r="AN63" i="1"/>
  <c r="AJ63" i="1" s="1"/>
  <c r="U61" i="1"/>
  <c r="V61" i="1" s="1"/>
  <c r="U57" i="1"/>
  <c r="V57" i="1" s="1"/>
  <c r="U53" i="1"/>
  <c r="V53" i="1" s="1"/>
  <c r="V49" i="1"/>
  <c r="U47" i="1"/>
  <c r="V47" i="1" s="1"/>
  <c r="U41" i="1"/>
  <c r="U33" i="1"/>
  <c r="V33" i="1" s="1"/>
  <c r="V21" i="1"/>
  <c r="AN13" i="1"/>
  <c r="AJ13" i="1" s="1"/>
  <c r="AN88" i="1"/>
  <c r="AJ88" i="1" s="1"/>
  <c r="AN40" i="1"/>
  <c r="AJ40" i="1" s="1"/>
  <c r="AN28" i="1"/>
  <c r="AJ28" i="1" s="1"/>
  <c r="AN24" i="1"/>
  <c r="AJ24" i="1" s="1"/>
  <c r="AN18" i="1"/>
  <c r="AJ18" i="1" s="1"/>
  <c r="AN8" i="1"/>
  <c r="AJ8" i="1" s="1"/>
  <c r="AN271" i="1"/>
  <c r="AJ271" i="1" s="1"/>
  <c r="AN25" i="1"/>
  <c r="AJ25" i="1" s="1"/>
  <c r="AN6" i="1"/>
  <c r="AJ6" i="1" s="1"/>
  <c r="T274" i="1"/>
  <c r="V274" i="1" s="1"/>
  <c r="AN272" i="1"/>
  <c r="AJ272" i="1" s="1"/>
  <c r="U268" i="1"/>
  <c r="V268" i="1" s="1"/>
  <c r="V264" i="1"/>
  <c r="U255" i="1"/>
  <c r="V255" i="1" s="1"/>
  <c r="AN254" i="1"/>
  <c r="AJ254" i="1" s="1"/>
  <c r="V251" i="1"/>
  <c r="U249" i="1"/>
  <c r="V249" i="1" s="1"/>
  <c r="V247" i="1"/>
  <c r="U246" i="1"/>
  <c r="V246" i="1" s="1"/>
  <c r="V244" i="1"/>
  <c r="U242" i="1"/>
  <c r="V242" i="1" s="1"/>
  <c r="AN239" i="1"/>
  <c r="AJ239" i="1" s="1"/>
  <c r="V229" i="1"/>
  <c r="U227" i="1"/>
  <c r="V227" i="1" s="1"/>
  <c r="U225" i="1"/>
  <c r="V225" i="1" s="1"/>
  <c r="V223" i="1"/>
  <c r="U221" i="1"/>
  <c r="V221" i="1" s="1"/>
  <c r="U219" i="1"/>
  <c r="V219" i="1" s="1"/>
  <c r="U215" i="1"/>
  <c r="V215" i="1" s="1"/>
  <c r="AN232" i="1"/>
  <c r="AJ232" i="1" s="1"/>
  <c r="V201" i="1"/>
  <c r="U199" i="1"/>
  <c r="V199" i="1" s="1"/>
  <c r="V197" i="1"/>
  <c r="U195" i="1"/>
  <c r="V195" i="1" s="1"/>
  <c r="U193" i="1"/>
  <c r="V193" i="1" s="1"/>
  <c r="AN190" i="1"/>
  <c r="AJ190" i="1" s="1"/>
  <c r="U188" i="1"/>
  <c r="V188" i="1" s="1"/>
  <c r="V186" i="1"/>
  <c r="U184" i="1"/>
  <c r="V184" i="1" s="1"/>
  <c r="U180" i="1"/>
  <c r="V180" i="1" s="1"/>
  <c r="V178" i="1"/>
  <c r="U176" i="1"/>
  <c r="V176" i="1" s="1"/>
  <c r="U172" i="1"/>
  <c r="V172" i="1" s="1"/>
  <c r="U170" i="1"/>
  <c r="V170" i="1" s="1"/>
  <c r="U168" i="1"/>
  <c r="V168" i="1" s="1"/>
  <c r="U162" i="1"/>
  <c r="V162" i="1" s="1"/>
  <c r="U160" i="1"/>
  <c r="V160" i="1" s="1"/>
  <c r="AN159" i="1"/>
  <c r="AJ159" i="1" s="1"/>
  <c r="V158" i="1"/>
  <c r="U156" i="1"/>
  <c r="V156" i="1" s="1"/>
  <c r="AN155" i="1"/>
  <c r="AJ155" i="1" s="1"/>
  <c r="V154" i="1"/>
  <c r="AN152" i="1"/>
  <c r="AJ152" i="1" s="1"/>
  <c r="U150" i="1"/>
  <c r="V150" i="1" s="1"/>
  <c r="AN149" i="1"/>
  <c r="AJ149" i="1" s="1"/>
  <c r="V148" i="1"/>
  <c r="AN146" i="1"/>
  <c r="AJ146" i="1" s="1"/>
  <c r="U144" i="1"/>
  <c r="V144" i="1" s="1"/>
  <c r="AN143" i="1"/>
  <c r="AJ143" i="1" s="1"/>
  <c r="AN139" i="1"/>
  <c r="AJ139" i="1" s="1"/>
  <c r="AN135" i="1"/>
  <c r="AJ135" i="1" s="1"/>
  <c r="AN132" i="1"/>
  <c r="AJ132" i="1" s="1"/>
  <c r="AN127" i="1"/>
  <c r="AJ127" i="1" s="1"/>
  <c r="AN118" i="1"/>
  <c r="AJ118" i="1" s="1"/>
  <c r="AN115" i="1"/>
  <c r="AJ115" i="1" s="1"/>
  <c r="AN113" i="1"/>
  <c r="AJ113" i="1" s="1"/>
  <c r="AN111" i="1"/>
  <c r="AJ111" i="1" s="1"/>
  <c r="AN116" i="1"/>
  <c r="AJ116" i="1" s="1"/>
  <c r="AN120" i="1"/>
  <c r="AJ120" i="1" s="1"/>
  <c r="AN101" i="1"/>
  <c r="AJ101" i="1" s="1"/>
  <c r="AN106" i="1"/>
  <c r="AJ106" i="1" s="1"/>
  <c r="AN122" i="1"/>
  <c r="AJ122" i="1" s="1"/>
  <c r="AN92" i="1"/>
  <c r="AJ92" i="1" s="1"/>
  <c r="AN79" i="1"/>
  <c r="AJ79" i="1" s="1"/>
  <c r="AN73" i="1"/>
  <c r="AJ73" i="1" s="1"/>
  <c r="V41" i="1"/>
  <c r="AN82" i="1"/>
  <c r="AJ82" i="1" s="1"/>
  <c r="AN38" i="1"/>
  <c r="AJ38" i="1" s="1"/>
  <c r="AN26" i="1"/>
  <c r="AJ26" i="1" s="1"/>
  <c r="AN20" i="1"/>
  <c r="AJ20" i="1" s="1"/>
  <c r="AN15" i="1"/>
  <c r="AJ15" i="1" s="1"/>
  <c r="AN273" i="1"/>
  <c r="AJ273" i="1" s="1"/>
  <c r="V276" i="1"/>
  <c r="U274" i="1"/>
  <c r="U250" i="1"/>
  <c r="V250" i="1" s="1"/>
  <c r="U241" i="1"/>
  <c r="V241" i="1" s="1"/>
  <c r="U240" i="1"/>
  <c r="U238" i="1"/>
  <c r="V238" i="1" s="1"/>
  <c r="U236" i="1"/>
  <c r="AN80" i="1"/>
  <c r="AJ80" i="1" s="1"/>
  <c r="AN78" i="1"/>
  <c r="AJ78" i="1" s="1"/>
  <c r="AN66" i="1"/>
  <c r="AJ66" i="1" s="1"/>
  <c r="AN48" i="1"/>
  <c r="AJ48" i="1" s="1"/>
  <c r="AN22" i="1"/>
  <c r="AJ22" i="1" s="1"/>
  <c r="U10" i="1"/>
  <c r="V10" i="1" s="1"/>
  <c r="AN39" i="1"/>
  <c r="AJ39" i="1" s="1"/>
  <c r="AN35" i="1"/>
  <c r="AJ35" i="1" s="1"/>
  <c r="AN31" i="1"/>
  <c r="AJ31" i="1" s="1"/>
  <c r="U25" i="1"/>
  <c r="V25" i="1" s="1"/>
  <c r="AN9" i="1"/>
  <c r="AJ9" i="1" s="1"/>
  <c r="U7" i="1"/>
  <c r="V7" i="1" s="1"/>
  <c r="U5" i="1"/>
  <c r="V5" i="1" s="1"/>
  <c r="U269" i="1"/>
  <c r="V269" i="1" s="1"/>
  <c r="U267" i="1"/>
  <c r="V267" i="1" s="1"/>
  <c r="U214" i="1"/>
  <c r="V214" i="1" s="1"/>
  <c r="U2" i="1"/>
  <c r="V2" i="1" s="1"/>
  <c r="T273" i="1"/>
  <c r="T277" i="1"/>
  <c r="T275" i="1"/>
  <c r="U252" i="1"/>
  <c r="V252" i="1" s="1"/>
  <c r="U248" i="1"/>
  <c r="V248" i="1" s="1"/>
  <c r="U231" i="1"/>
  <c r="V231" i="1" s="1"/>
  <c r="U213" i="1"/>
  <c r="V213" i="1" s="1"/>
  <c r="U211" i="1"/>
  <c r="V211" i="1" s="1"/>
  <c r="U209" i="1"/>
  <c r="V209" i="1" s="1"/>
  <c r="U207" i="1"/>
  <c r="V207" i="1" s="1"/>
  <c r="U205" i="1"/>
  <c r="V205" i="1" s="1"/>
  <c r="U203" i="1"/>
  <c r="V203" i="1" s="1"/>
  <c r="AN278" i="1"/>
  <c r="AJ278" i="1" s="1"/>
  <c r="AN277" i="1"/>
  <c r="AJ277" i="1" s="1"/>
  <c r="U275" i="1"/>
  <c r="AN274" i="1"/>
  <c r="AJ274" i="1" s="1"/>
  <c r="T272" i="1"/>
  <c r="V272" i="1" s="1"/>
  <c r="U277" i="1"/>
  <c r="AN276" i="1"/>
  <c r="AJ276" i="1" s="1"/>
  <c r="AN275" i="1"/>
  <c r="AJ275" i="1" s="1"/>
  <c r="U273" i="1"/>
  <c r="U270" i="1"/>
  <c r="V270" i="1" s="1"/>
  <c r="AN270" i="1"/>
  <c r="AJ270" i="1" s="1"/>
  <c r="AN269" i="1"/>
  <c r="AJ269" i="1" s="1"/>
  <c r="T271" i="1"/>
  <c r="V271" i="1" s="1"/>
  <c r="U266" i="1"/>
  <c r="V266" i="1" s="1"/>
  <c r="U265" i="1"/>
  <c r="V265" i="1" s="1"/>
  <c r="AN264" i="1"/>
  <c r="AJ264" i="1" s="1"/>
  <c r="U263" i="1"/>
  <c r="V263" i="1" s="1"/>
  <c r="U261" i="1"/>
  <c r="V261" i="1" s="1"/>
  <c r="U259" i="1"/>
  <c r="V259" i="1" s="1"/>
  <c r="U257" i="1"/>
  <c r="V257" i="1" s="1"/>
  <c r="U256" i="1"/>
  <c r="V256" i="1" s="1"/>
  <c r="AN255" i="1"/>
  <c r="AJ255" i="1" s="1"/>
  <c r="U254" i="1"/>
  <c r="V254" i="1" s="1"/>
  <c r="U253" i="1"/>
  <c r="V253" i="1" s="1"/>
  <c r="U262" i="1"/>
  <c r="V262" i="1" s="1"/>
  <c r="U260" i="1"/>
  <c r="V260" i="1" s="1"/>
  <c r="U258" i="1"/>
  <c r="V258" i="1" s="1"/>
  <c r="AN251" i="1"/>
  <c r="AJ251" i="1" s="1"/>
  <c r="AN249" i="1"/>
  <c r="AJ249" i="1" s="1"/>
  <c r="AN247" i="1"/>
  <c r="AJ247" i="1" s="1"/>
  <c r="AN246" i="1"/>
  <c r="AJ246" i="1" s="1"/>
  <c r="U245" i="1"/>
  <c r="V245" i="1" s="1"/>
  <c r="AN244" i="1"/>
  <c r="AJ244" i="1" s="1"/>
  <c r="U243" i="1"/>
  <c r="V243" i="1" s="1"/>
  <c r="AN242" i="1"/>
  <c r="AJ242" i="1" s="1"/>
  <c r="AN252" i="1"/>
  <c r="AJ252" i="1" s="1"/>
  <c r="AN250" i="1"/>
  <c r="AJ250" i="1" s="1"/>
  <c r="AN240" i="1"/>
  <c r="AJ240" i="1" s="1"/>
  <c r="AN236" i="1"/>
  <c r="AJ236" i="1" s="1"/>
  <c r="AN235" i="1"/>
  <c r="AJ235" i="1" s="1"/>
  <c r="AN233" i="1"/>
  <c r="AJ233" i="1" s="1"/>
  <c r="AN229" i="1"/>
  <c r="AJ229" i="1" s="1"/>
  <c r="AN227" i="1"/>
  <c r="AJ227" i="1" s="1"/>
  <c r="AN223" i="1"/>
  <c r="AJ223" i="1" s="1"/>
  <c r="AN221" i="1"/>
  <c r="AJ221" i="1" s="1"/>
  <c r="U218" i="1"/>
  <c r="V218" i="1" s="1"/>
  <c r="AN217" i="1"/>
  <c r="AJ217" i="1" s="1"/>
  <c r="U216" i="1"/>
  <c r="V216" i="1" s="1"/>
  <c r="AN215" i="1"/>
  <c r="AJ215" i="1" s="1"/>
  <c r="V240" i="1"/>
  <c r="U239" i="1"/>
  <c r="V239" i="1" s="1"/>
  <c r="U237" i="1"/>
  <c r="V237" i="1" s="1"/>
  <c r="V236" i="1"/>
  <c r="U235" i="1"/>
  <c r="V235" i="1" s="1"/>
  <c r="U233" i="1"/>
  <c r="V233" i="1" s="1"/>
  <c r="U232" i="1"/>
  <c r="V232" i="1" s="1"/>
  <c r="AN231" i="1"/>
  <c r="AJ231" i="1" s="1"/>
  <c r="U230" i="1"/>
  <c r="V230" i="1" s="1"/>
  <c r="U228" i="1"/>
  <c r="V228" i="1" s="1"/>
  <c r="U226" i="1"/>
  <c r="V226" i="1" s="1"/>
  <c r="U224" i="1"/>
  <c r="V224" i="1" s="1"/>
  <c r="U222" i="1"/>
  <c r="V222" i="1" s="1"/>
  <c r="U220" i="1"/>
  <c r="V220" i="1" s="1"/>
  <c r="AN214" i="1"/>
  <c r="AJ214" i="1" s="1"/>
  <c r="U212" i="1"/>
  <c r="V212" i="1" s="1"/>
  <c r="U210" i="1"/>
  <c r="V210" i="1" s="1"/>
  <c r="U208" i="1"/>
  <c r="V208" i="1" s="1"/>
  <c r="U206" i="1"/>
  <c r="V206" i="1" s="1"/>
  <c r="U204" i="1"/>
  <c r="V204" i="1" s="1"/>
  <c r="U202" i="1"/>
  <c r="V202" i="1" s="1"/>
  <c r="AN201" i="1"/>
  <c r="AJ201" i="1" s="1"/>
  <c r="U200" i="1"/>
  <c r="V200" i="1" s="1"/>
  <c r="AN199" i="1"/>
  <c r="AJ199" i="1" s="1"/>
  <c r="U198" i="1"/>
  <c r="V198" i="1" s="1"/>
  <c r="AN197" i="1"/>
  <c r="AJ197" i="1" s="1"/>
  <c r="U196" i="1"/>
  <c r="V196" i="1" s="1"/>
  <c r="AN195" i="1"/>
  <c r="AJ195" i="1" s="1"/>
  <c r="U194" i="1"/>
  <c r="V194" i="1" s="1"/>
  <c r="U192" i="1"/>
  <c r="V192" i="1" s="1"/>
  <c r="U191" i="1"/>
  <c r="AN213" i="1"/>
  <c r="AJ213" i="1" s="1"/>
  <c r="AN211" i="1"/>
  <c r="AJ211" i="1" s="1"/>
  <c r="AN209" i="1"/>
  <c r="AJ209" i="1" s="1"/>
  <c r="AN205" i="1"/>
  <c r="AJ205" i="1" s="1"/>
  <c r="AN203" i="1"/>
  <c r="AJ203" i="1" s="1"/>
  <c r="U189" i="1"/>
  <c r="V189" i="1" s="1"/>
  <c r="U187" i="1"/>
  <c r="V187" i="1" s="1"/>
  <c r="U185" i="1"/>
  <c r="V185" i="1" s="1"/>
  <c r="U183" i="1"/>
  <c r="V183" i="1" s="1"/>
  <c r="U181" i="1"/>
  <c r="V181" i="1" s="1"/>
  <c r="U179" i="1"/>
  <c r="V179" i="1" s="1"/>
  <c r="U177" i="1"/>
  <c r="V177" i="1" s="1"/>
  <c r="U175" i="1"/>
  <c r="V175" i="1" s="1"/>
  <c r="U173" i="1"/>
  <c r="V173" i="1" s="1"/>
  <c r="U171" i="1"/>
  <c r="V171" i="1" s="1"/>
  <c r="U169" i="1"/>
  <c r="V169" i="1" s="1"/>
  <c r="U167" i="1"/>
  <c r="V167" i="1" s="1"/>
  <c r="U165" i="1"/>
  <c r="V165" i="1" s="1"/>
  <c r="U163" i="1"/>
  <c r="V163" i="1" s="1"/>
  <c r="V191" i="1"/>
  <c r="AN188" i="1"/>
  <c r="AJ188" i="1" s="1"/>
  <c r="AN186" i="1"/>
  <c r="AJ186" i="1" s="1"/>
  <c r="AN184" i="1"/>
  <c r="AJ184" i="1" s="1"/>
  <c r="AN182" i="1"/>
  <c r="AJ182" i="1" s="1"/>
  <c r="AN180" i="1"/>
  <c r="AJ180" i="1" s="1"/>
  <c r="AN178" i="1"/>
  <c r="AJ178" i="1" s="1"/>
  <c r="AN176" i="1"/>
  <c r="AJ176" i="1" s="1"/>
  <c r="AN174" i="1"/>
  <c r="AJ174" i="1" s="1"/>
  <c r="AN172" i="1"/>
  <c r="AJ172" i="1" s="1"/>
  <c r="AN166" i="1"/>
  <c r="AJ166" i="1" s="1"/>
  <c r="U161" i="1"/>
  <c r="V161" i="1" s="1"/>
  <c r="U159" i="1"/>
  <c r="V159" i="1" s="1"/>
  <c r="AN158" i="1"/>
  <c r="AJ158" i="1" s="1"/>
  <c r="U157" i="1"/>
  <c r="V157" i="1" s="1"/>
  <c r="U155" i="1"/>
  <c r="V155" i="1" s="1"/>
  <c r="AN154" i="1"/>
  <c r="AJ154" i="1" s="1"/>
  <c r="U153" i="1"/>
  <c r="V153" i="1" s="1"/>
  <c r="U151" i="1"/>
  <c r="V151" i="1" s="1"/>
  <c r="AN150" i="1"/>
  <c r="AJ150" i="1" s="1"/>
  <c r="U149" i="1"/>
  <c r="V149" i="1" s="1"/>
  <c r="AN148" i="1"/>
  <c r="AJ148" i="1" s="1"/>
  <c r="U147" i="1"/>
  <c r="V147" i="1" s="1"/>
  <c r="U145" i="1"/>
  <c r="V145" i="1" s="1"/>
  <c r="AN144" i="1"/>
  <c r="AJ144" i="1" s="1"/>
  <c r="U143" i="1"/>
  <c r="V143" i="1" s="1"/>
  <c r="U141" i="1"/>
  <c r="V141" i="1" s="1"/>
  <c r="AN140" i="1"/>
  <c r="AJ140" i="1" s="1"/>
  <c r="AN136" i="1"/>
  <c r="AJ136" i="1" s="1"/>
  <c r="AN128" i="1"/>
  <c r="AJ128" i="1" s="1"/>
  <c r="AN126" i="1"/>
  <c r="AJ126" i="1" s="1"/>
  <c r="V136" i="1"/>
  <c r="V132" i="1"/>
  <c r="V128" i="1"/>
  <c r="V124" i="1"/>
  <c r="V120" i="1"/>
  <c r="V116" i="1"/>
  <c r="V112" i="1"/>
  <c r="V108" i="1"/>
  <c r="V104" i="1"/>
  <c r="V100" i="1"/>
  <c r="U97" i="1"/>
  <c r="V97" i="1" s="1"/>
  <c r="V94" i="1"/>
  <c r="U92" i="1"/>
  <c r="V92" i="1" s="1"/>
  <c r="AN81" i="1"/>
  <c r="AJ81" i="1" s="1"/>
  <c r="U43" i="1"/>
  <c r="V43" i="1" s="1"/>
  <c r="AN41" i="1"/>
  <c r="AJ41" i="1" s="1"/>
  <c r="U27" i="1"/>
  <c r="V27" i="1" s="1"/>
  <c r="U23" i="1"/>
  <c r="V23" i="1" s="1"/>
  <c r="U17" i="1"/>
  <c r="V17" i="1" s="1"/>
  <c r="U13" i="1"/>
  <c r="V13" i="1" s="1"/>
  <c r="U95" i="1"/>
  <c r="V95" i="1" s="1"/>
  <c r="U90" i="1"/>
  <c r="V90" i="1" s="1"/>
  <c r="U88" i="1"/>
  <c r="V88" i="1" s="1"/>
  <c r="U86" i="1"/>
  <c r="V86" i="1" s="1"/>
  <c r="U84" i="1"/>
  <c r="V84" i="1" s="1"/>
  <c r="U82" i="1"/>
  <c r="V82" i="1" s="1"/>
  <c r="U80" i="1"/>
  <c r="V80" i="1" s="1"/>
  <c r="U78" i="1"/>
  <c r="V78" i="1" s="1"/>
  <c r="U76" i="1"/>
  <c r="V76" i="1" s="1"/>
  <c r="U74" i="1"/>
  <c r="V74" i="1" s="1"/>
  <c r="U72" i="1"/>
  <c r="V72" i="1" s="1"/>
  <c r="U70" i="1"/>
  <c r="V70" i="1" s="1"/>
  <c r="U68" i="1"/>
  <c r="V68" i="1" s="1"/>
  <c r="U66" i="1"/>
  <c r="V66" i="1" s="1"/>
  <c r="U64" i="1"/>
  <c r="V64" i="1" s="1"/>
  <c r="U62" i="1"/>
  <c r="V62" i="1" s="1"/>
  <c r="U60" i="1"/>
  <c r="V60" i="1" s="1"/>
  <c r="U58" i="1"/>
  <c r="V58" i="1" s="1"/>
  <c r="U56" i="1"/>
  <c r="V56" i="1" s="1"/>
  <c r="U54" i="1"/>
  <c r="V54" i="1" s="1"/>
  <c r="U52" i="1"/>
  <c r="V52" i="1" s="1"/>
  <c r="U50" i="1"/>
  <c r="V50" i="1" s="1"/>
  <c r="U48" i="1"/>
  <c r="V48" i="1" s="1"/>
  <c r="U46" i="1"/>
  <c r="V46" i="1" s="1"/>
  <c r="U44" i="1"/>
  <c r="V44" i="1" s="1"/>
  <c r="U42" i="1"/>
  <c r="V42" i="1" s="1"/>
  <c r="U40" i="1"/>
  <c r="V40" i="1" s="1"/>
  <c r="U38" i="1"/>
  <c r="V38" i="1" s="1"/>
  <c r="U36" i="1"/>
  <c r="V36" i="1" s="1"/>
  <c r="U34" i="1"/>
  <c r="V34" i="1" s="1"/>
  <c r="U32" i="1"/>
  <c r="V32" i="1" s="1"/>
  <c r="U30" i="1"/>
  <c r="V30" i="1" s="1"/>
  <c r="U28" i="1"/>
  <c r="V28" i="1" s="1"/>
  <c r="U26" i="1"/>
  <c r="V26" i="1" s="1"/>
  <c r="U24" i="1"/>
  <c r="V24" i="1" s="1"/>
  <c r="U22" i="1"/>
  <c r="V22" i="1" s="1"/>
  <c r="U20" i="1"/>
  <c r="V20" i="1" s="1"/>
  <c r="U18" i="1"/>
  <c r="V18" i="1" s="1"/>
  <c r="U16" i="1"/>
  <c r="V16" i="1" s="1"/>
  <c r="U14" i="1"/>
  <c r="V14" i="1" s="1"/>
  <c r="U12" i="1"/>
  <c r="V12" i="1" s="1"/>
  <c r="U8" i="1"/>
  <c r="V8" i="1" s="1"/>
  <c r="U39" i="1"/>
  <c r="V39" i="1" s="1"/>
  <c r="U35" i="1"/>
  <c r="V35" i="1" s="1"/>
  <c r="U31" i="1"/>
  <c r="V31" i="1" s="1"/>
  <c r="U19" i="1"/>
  <c r="V19" i="1" s="1"/>
  <c r="U15" i="1"/>
  <c r="V15" i="1" s="1"/>
  <c r="U9" i="1"/>
  <c r="V9" i="1" s="1"/>
  <c r="U6" i="1"/>
  <c r="V6" i="1" s="1"/>
  <c r="U4" i="1"/>
  <c r="V4" i="1" s="1"/>
  <c r="V96" i="1"/>
  <c r="V139" i="1"/>
  <c r="V275" i="1" l="1"/>
  <c r="V277" i="1"/>
  <c r="V273" i="1"/>
</calcChain>
</file>

<file path=xl/sharedStrings.xml><?xml version="1.0" encoding="utf-8"?>
<sst xmlns="http://schemas.openxmlformats.org/spreadsheetml/2006/main" count="31" uniqueCount="31">
  <si>
    <t>guestResultFactor</t>
  </si>
  <si>
    <t>resultNumeric</t>
  </si>
  <si>
    <t>homeTotalGoalsShoot</t>
  </si>
  <si>
    <t>homeTotalGoalsReceived</t>
  </si>
  <si>
    <t>homeTotalGoalDiff</t>
  </si>
  <si>
    <t>guestTotalGoalsShoot</t>
  </si>
  <si>
    <t>guestTotalGoalsReceived</t>
  </si>
  <si>
    <t>guestTotalGoalDiff</t>
  </si>
  <si>
    <t>homeTeamGoalsShootAtHome</t>
  </si>
  <si>
    <t>homeTeamGoalsReceivedAtHome</t>
  </si>
  <si>
    <t>homeTeamGoalsDiffAtHome</t>
  </si>
  <si>
    <t>homeTeamGoalsShootAway</t>
  </si>
  <si>
    <t>homeTeamGoalsReceivedAway</t>
  </si>
  <si>
    <t>homeTeamGoalsDiffAway</t>
  </si>
  <si>
    <t>guestTeamGoalsShootAtHome</t>
  </si>
  <si>
    <t>guestTeamGoalsReceivedAtHome</t>
  </si>
  <si>
    <t>guestTeamGoalsDiffAtHome</t>
  </si>
  <si>
    <t>guestTeamGoalsShootAway</t>
  </si>
  <si>
    <t>guestTeamGoalsReceivedAway</t>
  </si>
  <si>
    <t>guestTeamGoalsDiffAway</t>
  </si>
  <si>
    <t>homeTeamPointsGame</t>
  </si>
  <si>
    <t>guestTeamPointsGame</t>
  </si>
  <si>
    <t>homeTeamPointsTotal</t>
  </si>
  <si>
    <t>guestTeamPointsTotal</t>
  </si>
  <si>
    <t>hoamAvgPoints</t>
  </si>
  <si>
    <t>guestAvgpoints</t>
  </si>
  <si>
    <t>home_team_id</t>
  </si>
  <si>
    <t>guest_team_id</t>
  </si>
  <si>
    <t>home_goals</t>
  </si>
  <si>
    <t>guest_goals</t>
  </si>
  <si>
    <t>homeResultFactor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</si>
</sst>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h:mm;@"/>
    <numFmt numFmtId="165" formatCode="0.0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20" fontId="0" fillId="0" borderId="0" xfId="0" applyNumberFormat="1"/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/>
    <xf numFmtId="165" fontId="0" fillId="2" borderId="0" xfId="0" applyNumberFormat="1" applyFill="1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5E0A-F346-4DCF-842C-927FFA5FAEA8}">
  <dimension ref="A1:BB2510"/>
  <sheetViews>
    <sheetView tabSelected="1" zoomScale="70" zoomScaleNormal="70" workbookViewId="0">
      <pane ySplit="1" topLeftCell="A2482" activePane="bottomLeft" state="frozen"/>
      <selection activeCell="J1" sqref="J1"/>
      <selection pane="bottomLeft" activeCell="BB2510" sqref="BB2510"/>
    </sheetView>
  </sheetViews>
  <sheetFormatPr baseColWidth="10" defaultRowHeight="14.4" x14ac:dyDescent="0.3"/>
  <cols>
    <col min="1" max="1" width="0" hidden="1" customWidth="1"/>
    <col min="2" max="2" width="14.109375" hidden="1" customWidth="1"/>
    <col min="3" max="3" width="5.5546875" hidden="1" customWidth="1"/>
    <col min="4" max="4" width="7" hidden="1" customWidth="1"/>
    <col min="5" max="5" width="4.33203125" hidden="1" customWidth="1"/>
    <col min="6" max="6" width="10" style="17" hidden="1" customWidth="1"/>
    <col min="7" max="7" width="10.5546875" hidden="1" customWidth="1"/>
    <col min="8" max="8" width="6.6640625" style="10" hidden="1" customWidth="1"/>
    <col min="9" max="9" width="15" style="10" hidden="1" customWidth="1"/>
    <col min="10" max="11" width="28.44140625" style="10" bestFit="1" customWidth="1"/>
    <col min="12" max="28" width="8.88671875" style="10" customWidth="1"/>
    <col min="29" max="29" width="12.44140625" style="10" customWidth="1"/>
    <col min="30" max="35" width="8.88671875" style="10" customWidth="1"/>
    <col min="36" max="36" width="8.88671875" style="19" customWidth="1"/>
    <col min="37" max="40" width="8.88671875" style="10" customWidth="1"/>
  </cols>
  <sheetData>
    <row r="1" spans="1:54" s="6" customFormat="1" ht="57.6" x14ac:dyDescent="0.3">
      <c r="A1" s="1"/>
      <c r="B1" s="1"/>
      <c r="C1" s="1"/>
      <c r="D1" s="1"/>
      <c r="E1" s="1"/>
      <c r="F1" s="2"/>
      <c r="G1" s="1"/>
      <c r="H1" s="3"/>
      <c r="I1" s="3"/>
      <c r="J1" s="3" t="s">
        <v>26</v>
      </c>
      <c r="K1" s="3" t="s">
        <v>27</v>
      </c>
      <c r="L1" s="3" t="s">
        <v>28</v>
      </c>
      <c r="M1" s="3" t="s">
        <v>29</v>
      </c>
      <c r="N1" s="3" t="s">
        <v>30</v>
      </c>
      <c r="O1" s="3" t="s">
        <v>0</v>
      </c>
      <c r="P1" s="3" t="s">
        <v>1</v>
      </c>
      <c r="Q1" s="3" t="s">
        <v>2</v>
      </c>
      <c r="R1" s="3" t="s">
        <v>3</v>
      </c>
      <c r="S1" s="3" t="s">
        <v>4</v>
      </c>
      <c r="T1" s="3" t="s">
        <v>5</v>
      </c>
      <c r="U1" s="3" t="s">
        <v>6</v>
      </c>
      <c r="V1" s="3" t="s">
        <v>7</v>
      </c>
      <c r="W1" s="4" t="s">
        <v>8</v>
      </c>
      <c r="X1" s="4" t="s">
        <v>9</v>
      </c>
      <c r="Y1" s="4" t="s">
        <v>10</v>
      </c>
      <c r="Z1" s="3" t="s">
        <v>11</v>
      </c>
      <c r="AA1" s="3" t="s">
        <v>12</v>
      </c>
      <c r="AB1" s="3" t="s">
        <v>13</v>
      </c>
      <c r="AC1" s="4" t="s">
        <v>14</v>
      </c>
      <c r="AD1" s="4" t="s">
        <v>15</v>
      </c>
      <c r="AE1" s="4" t="s">
        <v>16</v>
      </c>
      <c r="AF1" s="3" t="s">
        <v>17</v>
      </c>
      <c r="AG1" s="3" t="s">
        <v>18</v>
      </c>
      <c r="AH1" s="3" t="s">
        <v>19</v>
      </c>
      <c r="AI1" s="5" t="s">
        <v>24</v>
      </c>
      <c r="AJ1" s="18" t="s">
        <v>25</v>
      </c>
      <c r="AK1" s="3" t="s">
        <v>20</v>
      </c>
      <c r="AL1" s="3" t="s">
        <v>21</v>
      </c>
      <c r="AM1" s="3" t="s">
        <v>22</v>
      </c>
      <c r="AN1" s="3" t="s">
        <v>23</v>
      </c>
      <c r="AO1" s="5" t="str">
        <f>J1</f>
        <v>home_team_id</v>
      </c>
      <c r="AP1" s="5" t="str">
        <f>K1</f>
        <v>guest_team_id</v>
      </c>
      <c r="AQ1" s="6" t="str">
        <f>M1</f>
        <v>guest_goals</v>
      </c>
      <c r="AR1" s="6" t="str">
        <f>L1</f>
        <v>home_goals</v>
      </c>
      <c r="AS1" s="6" t="str">
        <f>AP1</f>
        <v>guest_team_id</v>
      </c>
      <c r="AT1" s="6" t="str">
        <f>AO1</f>
        <v>home_team_id</v>
      </c>
      <c r="AU1" s="6" t="str">
        <f>AQ1</f>
        <v>guest_goals</v>
      </c>
      <c r="AV1" s="6" t="str">
        <f>AR1</f>
        <v>home_goals</v>
      </c>
      <c r="AW1" s="6" t="str">
        <f t="shared" ref="AW1:AX16" si="0">AS1</f>
        <v>guest_team_id</v>
      </c>
      <c r="AX1" s="6" t="str">
        <f t="shared" si="0"/>
        <v>home_team_id</v>
      </c>
      <c r="AY1" s="6" t="str">
        <f>L1</f>
        <v>home_goals</v>
      </c>
      <c r="AZ1" s="6" t="str">
        <f>M1</f>
        <v>guest_goals</v>
      </c>
      <c r="BA1" s="6" t="str">
        <f>AL1</f>
        <v>guestTeamPointsGame</v>
      </c>
      <c r="BB1" s="6" t="str">
        <f>AK1</f>
        <v>homeTeamPointsGame</v>
      </c>
    </row>
    <row r="2" spans="1:54" x14ac:dyDescent="0.3">
      <c r="F2" s="7"/>
      <c r="G2" s="8"/>
      <c r="H2" s="9"/>
      <c r="I2" s="9"/>
      <c r="J2" s="10">
        <v>2394</v>
      </c>
      <c r="K2" s="10">
        <v>266</v>
      </c>
      <c r="L2" s="10">
        <v>0</v>
      </c>
      <c r="M2" s="10">
        <v>1</v>
      </c>
      <c r="N2" s="10" t="str">
        <f t="shared" ref="N2:N65" si="1">IF(L2&gt;M2,"S",IF(L2&lt;M2,"N","U"))</f>
        <v>N</v>
      </c>
      <c r="O2" s="10" t="str">
        <f t="shared" ref="O2:O65" si="2">IF(M2&gt;L2,"S",IF(M2&lt;L2,"N","U"))</f>
        <v>S</v>
      </c>
      <c r="P2" s="10">
        <f t="shared" ref="P2:P65" si="3">L2-M2</f>
        <v>-1</v>
      </c>
      <c r="Q2" s="11">
        <f>IFERROR((SUMIF($J$2:K2,J2,$L$2:M2)-L2)/(COUNTIF($J$2:K2,J2)-1),0)</f>
        <v>0</v>
      </c>
      <c r="R2" s="11">
        <f>IFERROR((SUMIF($AO$2:AO2,AO2,$AQ$2:AR2)-AQ2)/(COUNTIF($J$2:K2,J2)-1),0)</f>
        <v>0</v>
      </c>
      <c r="S2" s="11">
        <f t="shared" ref="S2:S65" si="4">Q2-R2</f>
        <v>0</v>
      </c>
      <c r="T2" s="12">
        <f>IFERROR((SUMIF($AS$2:AT2,AS2,$AU$2:AV2)-AU2)/(COUNTIF($J$2:K2,K2)-1),0)</f>
        <v>0</v>
      </c>
      <c r="U2" s="12">
        <f>IFERROR((SUMIF($AW$2:AX2,AW2,$AY$2:AZ2)-AY2)/(COUNTIF($J$2:K2,K2)-1),0)</f>
        <v>0</v>
      </c>
      <c r="V2" s="12">
        <f t="shared" ref="V2:V65" si="5">T2-U2</f>
        <v>0</v>
      </c>
      <c r="W2" s="13">
        <f>IFERROR((SUMIF($J$2:J2,J2,L$2:L2)-L2)/(COUNTIF($J$2:J2,J2)-1),0)</f>
        <v>0</v>
      </c>
      <c r="X2" s="13">
        <f>IFERROR((SUMIF($J$2:J2,J2,M$2:M2)-M2)/(COUNTIF($J$2:J2,J2)-1),0)</f>
        <v>0</v>
      </c>
      <c r="Y2" s="13">
        <f t="shared" ref="Y2:Y65" si="6">W2-X2</f>
        <v>0</v>
      </c>
      <c r="Z2" s="10">
        <f>IFERROR((SUMIF($K$2:K2,J2,$M$2:M2))/(COUNTIF($K$2:K2,J2)),0)</f>
        <v>0</v>
      </c>
      <c r="AA2" s="10">
        <f>IFERROR((SUMIF($K$2:K2,J2,$L$2:L2))/(COUNTIF($K$2:K2,J2)),0)</f>
        <v>0</v>
      </c>
      <c r="AB2" s="10">
        <f t="shared" ref="AB2:AB65" si="7">Z2-AA2</f>
        <v>0</v>
      </c>
      <c r="AC2" s="13">
        <f>IFERROR((SUMIF($J$2:J2,K2,$L$2:L2))/(COUNTIF($J$2:J2,K2)),0)</f>
        <v>0</v>
      </c>
      <c r="AD2" s="13">
        <f>IFERROR((SUMIF($J$2:J2,K2,$M$2:M2))/(COUNTIF($J$2:J2,K2)),0)</f>
        <v>0</v>
      </c>
      <c r="AE2" s="13">
        <f t="shared" ref="AE2:AE65" si="8">AC2-AD2</f>
        <v>0</v>
      </c>
      <c r="AF2" s="10">
        <f>IFERROR((SUMIF(K$2:K2,K2,M$2:M2)-M2)/(COUNTIF($K$2:K2,K2)-1),0)</f>
        <v>0</v>
      </c>
      <c r="AG2" s="10">
        <f>IFERROR((SUMIF(K$2:K2,K2,L$2:L2)-L2)/(COUNTIF($K$2:K2,K2)-1),0)</f>
        <v>0</v>
      </c>
      <c r="AH2" s="10">
        <f t="shared" ref="AH2:AH65" si="9">AF2-AG2</f>
        <v>0</v>
      </c>
      <c r="AI2" s="10">
        <f>IFERROR((AM2)/(COUNTIF($J$2:K2,J2)-1),0)</f>
        <v>0</v>
      </c>
      <c r="AJ2" s="19">
        <f>IFERROR((AN2)/(COUNTIF($J$2:K2,K2)-1),0)</f>
        <v>0</v>
      </c>
      <c r="AK2" s="10">
        <f>IF(N2="S",3,IF(N2="N",0,1))</f>
        <v>0</v>
      </c>
      <c r="AL2" s="10">
        <f>IF(O2="S",3,IF(O2="N",0,1))</f>
        <v>3</v>
      </c>
      <c r="AM2" s="10">
        <f>SUMIF($J$2:K2,J2,AK$2:AL2)-AK2</f>
        <v>0</v>
      </c>
      <c r="AN2" s="10">
        <f>SUMIF($AS$2:AT2,AS2,$BA$2:BB2)-BA2</f>
        <v>0</v>
      </c>
      <c r="AO2" s="10">
        <f>J2</f>
        <v>2394</v>
      </c>
      <c r="AP2" s="10">
        <f>K2</f>
        <v>266</v>
      </c>
      <c r="AQ2">
        <f>M2</f>
        <v>1</v>
      </c>
      <c r="AR2" s="10">
        <f>L2</f>
        <v>0</v>
      </c>
      <c r="AS2">
        <f>AP2</f>
        <v>266</v>
      </c>
      <c r="AT2">
        <f>AO2</f>
        <v>2394</v>
      </c>
      <c r="AU2">
        <f>AQ2</f>
        <v>1</v>
      </c>
      <c r="AV2">
        <f>AR2</f>
        <v>0</v>
      </c>
      <c r="AW2">
        <f t="shared" si="0"/>
        <v>266</v>
      </c>
      <c r="AX2">
        <f t="shared" si="0"/>
        <v>2394</v>
      </c>
      <c r="AY2">
        <f>L2</f>
        <v>0</v>
      </c>
      <c r="AZ2">
        <f>M2</f>
        <v>1</v>
      </c>
      <c r="BA2">
        <f>AL2</f>
        <v>3</v>
      </c>
      <c r="BB2">
        <f>AK2</f>
        <v>0</v>
      </c>
    </row>
    <row r="3" spans="1:54" x14ac:dyDescent="0.3">
      <c r="F3" s="7"/>
      <c r="G3" s="8"/>
      <c r="H3" s="9"/>
      <c r="I3" s="9"/>
      <c r="J3" s="10">
        <v>266</v>
      </c>
      <c r="K3" s="10">
        <v>409</v>
      </c>
      <c r="L3" s="10">
        <v>1</v>
      </c>
      <c r="M3" s="10">
        <v>0</v>
      </c>
      <c r="N3" s="10" t="str">
        <f t="shared" si="1"/>
        <v>S</v>
      </c>
      <c r="O3" s="10" t="str">
        <f t="shared" si="2"/>
        <v>N</v>
      </c>
      <c r="P3" s="10">
        <f t="shared" si="3"/>
        <v>1</v>
      </c>
      <c r="Q3" s="11">
        <f>IFERROR((SUMIF($J$2:K3,J3,$L$2:M3)-L3)/(COUNTIF($J$2:K3,J3)-1),0)</f>
        <v>1</v>
      </c>
      <c r="R3" s="11">
        <f>IFERROR((SUMIF($AO$2:AO3,AO3,$AQ$2:AR3)-AQ3)/(COUNTIF($J$2:K3,J3)-1),0)</f>
        <v>0</v>
      </c>
      <c r="S3" s="11">
        <f t="shared" si="4"/>
        <v>1</v>
      </c>
      <c r="T3" s="12">
        <f>IFERROR((SUMIF($AS$2:AT3,AS3,$AU$2:AV3)-AU3)/(COUNTIF($J$2:K3,K3)-1),0)</f>
        <v>0</v>
      </c>
      <c r="U3" s="12">
        <f>IFERROR((SUMIF($AW$2:AX3,AW3,$AY$2:AZ3)-AY3)/(COUNTIF($J$2:K3,K3)-1),0)</f>
        <v>0</v>
      </c>
      <c r="V3" s="12">
        <f t="shared" si="5"/>
        <v>0</v>
      </c>
      <c r="W3" s="13">
        <f>IFERROR((SUMIF($J$2:J3,J3,L$2:L3)-L3)/(COUNTIF($J$2:J3,J3)-1),0)</f>
        <v>0</v>
      </c>
      <c r="X3" s="13">
        <f>IFERROR((SUMIF($J$2:J3,J3,M$2:M3)-M3)/(COUNTIF($J$2:J3,J3)-1),0)</f>
        <v>0</v>
      </c>
      <c r="Y3" s="13">
        <f t="shared" si="6"/>
        <v>0</v>
      </c>
      <c r="Z3" s="10">
        <f>IFERROR((SUMIF($K$2:K3,J3,$M$2:M3))/(COUNTIF($K$2:K3,J3)),0)</f>
        <v>1</v>
      </c>
      <c r="AA3" s="10">
        <f>IFERROR((SUMIF($K$2:K3,J3,$L$2:L3))/(COUNTIF($K$2:K3,J3)),0)</f>
        <v>0</v>
      </c>
      <c r="AB3" s="10">
        <f t="shared" si="7"/>
        <v>1</v>
      </c>
      <c r="AC3" s="13">
        <f>IFERROR((SUMIF($J$2:J3,K3,$L$2:L3))/(COUNTIF($J$2:J3,K3)),0)</f>
        <v>0</v>
      </c>
      <c r="AD3" s="13">
        <f>IFERROR((SUMIF($J$2:J3,K3,$M$2:M3))/(COUNTIF($J$2:J3,K3)),0)</f>
        <v>0</v>
      </c>
      <c r="AE3" s="13">
        <f t="shared" si="8"/>
        <v>0</v>
      </c>
      <c r="AF3" s="10">
        <f>IFERROR((SUMIF(K$2:K3,K3,M$2:M3)-M3)/(COUNTIF($K$2:K3,K3)-1),0)</f>
        <v>0</v>
      </c>
      <c r="AG3" s="10">
        <f>IFERROR((SUMIF(K$2:K3,K3,L$2:L3)-L3)/(COUNTIF($K$2:K3,K3)-1),0)</f>
        <v>0</v>
      </c>
      <c r="AH3" s="10">
        <f t="shared" si="9"/>
        <v>0</v>
      </c>
      <c r="AI3" s="10">
        <f>IFERROR((AM3)/(COUNTIF($J$2:K3,J3)-1),0)</f>
        <v>3</v>
      </c>
      <c r="AJ3" s="19">
        <f>IFERROR((AN3)/(COUNTIF($J$2:K3,K3)-1),0)</f>
        <v>0</v>
      </c>
      <c r="AK3" s="10">
        <f>IF(N3="S",3,IF(N3="N",0,1))</f>
        <v>3</v>
      </c>
      <c r="AL3" s="10">
        <f>IF(O3="S",3,IF(O3="N",0,1))</f>
        <v>0</v>
      </c>
      <c r="AM3" s="10">
        <f>SUMIF($J$2:K3,J3,AK$2:AL3)-AK3</f>
        <v>3</v>
      </c>
      <c r="AN3" s="10">
        <f>SUMIF($AS$2:AT3,AS3,$BA$2:BB3)-BA3</f>
        <v>0</v>
      </c>
      <c r="AO3" s="10">
        <f>J3</f>
        <v>266</v>
      </c>
      <c r="AP3" s="10">
        <f>K3</f>
        <v>409</v>
      </c>
      <c r="AQ3">
        <f>M3</f>
        <v>0</v>
      </c>
      <c r="AR3" s="10">
        <f>L3</f>
        <v>1</v>
      </c>
      <c r="AS3">
        <f>AP3</f>
        <v>409</v>
      </c>
      <c r="AT3">
        <f>AO3</f>
        <v>266</v>
      </c>
      <c r="AU3">
        <f>AQ3</f>
        <v>0</v>
      </c>
      <c r="AV3">
        <f>AR3</f>
        <v>1</v>
      </c>
      <c r="AW3">
        <f t="shared" si="0"/>
        <v>409</v>
      </c>
      <c r="AX3">
        <f t="shared" si="0"/>
        <v>266</v>
      </c>
      <c r="AY3">
        <f>L3</f>
        <v>1</v>
      </c>
      <c r="AZ3">
        <f>M3</f>
        <v>0</v>
      </c>
      <c r="BA3">
        <f>AL3</f>
        <v>0</v>
      </c>
      <c r="BB3">
        <f>AK3</f>
        <v>3</v>
      </c>
    </row>
    <row r="4" spans="1:54" x14ac:dyDescent="0.3">
      <c r="F4" s="7"/>
      <c r="G4" s="8"/>
      <c r="H4" s="9"/>
      <c r="I4" s="9"/>
      <c r="J4" s="10">
        <v>17444</v>
      </c>
      <c r="K4" s="10">
        <v>266</v>
      </c>
      <c r="L4" s="10">
        <v>2</v>
      </c>
      <c r="M4" s="10">
        <v>1</v>
      </c>
      <c r="N4" s="10" t="str">
        <f t="shared" si="1"/>
        <v>S</v>
      </c>
      <c r="O4" s="10" t="str">
        <f t="shared" si="2"/>
        <v>N</v>
      </c>
      <c r="P4" s="10">
        <f t="shared" si="3"/>
        <v>1</v>
      </c>
      <c r="Q4" s="11">
        <f>IFERROR((SUMIF($J$2:K4,J4,$L$2:M4)-L4)/(COUNTIF($J$2:K4,J4)-1),0)</f>
        <v>0</v>
      </c>
      <c r="R4" s="11">
        <f>IFERROR((SUMIF($AO$2:AO4,AO4,$AQ$2:AR4)-AQ4)/(COUNTIF($J$2:K4,J4)-1),0)</f>
        <v>0</v>
      </c>
      <c r="S4" s="11">
        <f t="shared" si="4"/>
        <v>0</v>
      </c>
      <c r="T4" s="12">
        <f>IFERROR((SUMIF($AS$2:AT4,AS4,$AU$2:AV4)-AU4)/(COUNTIF($J$2:K4,K4)-1),0)</f>
        <v>1</v>
      </c>
      <c r="U4" s="12">
        <f>IFERROR((SUMIF($AW$2:AX4,AW4,$AY$2:AZ4)-AY4)/(COUNTIF($J$2:K4,K4)-1),0)</f>
        <v>0</v>
      </c>
      <c r="V4" s="12">
        <f t="shared" si="5"/>
        <v>1</v>
      </c>
      <c r="W4" s="13">
        <f>IFERROR((SUMIF($J$2:J4,J4,L$2:L4)-L4)/(COUNTIF($J$2:J4,J4)-1),0)</f>
        <v>0</v>
      </c>
      <c r="X4" s="13">
        <f>IFERROR((SUMIF($J$2:J4,J4,M$2:M4)-M4)/(COUNTIF($J$2:J4,J4)-1),0)</f>
        <v>0</v>
      </c>
      <c r="Y4" s="13">
        <f t="shared" si="6"/>
        <v>0</v>
      </c>
      <c r="Z4" s="10">
        <f>IFERROR((SUMIF($K$2:K4,J4,$M$2:M4))/(COUNTIF($K$2:K4,J4)),0)</f>
        <v>0</v>
      </c>
      <c r="AA4" s="10">
        <f>IFERROR((SUMIF($K$2:K4,J4,$L$2:L4))/(COUNTIF($K$2:K4,J4)),0)</f>
        <v>0</v>
      </c>
      <c r="AB4" s="10">
        <f t="shared" si="7"/>
        <v>0</v>
      </c>
      <c r="AC4" s="13">
        <f>IFERROR((SUMIF($J$2:J4,K4,$L$2:L4))/(COUNTIF($J$2:J4,K4)),0)</f>
        <v>1</v>
      </c>
      <c r="AD4" s="13">
        <f>IFERROR((SUMIF($J$2:J4,K4,$M$2:M4))/(COUNTIF($J$2:J4,K4)),0)</f>
        <v>0</v>
      </c>
      <c r="AE4" s="13">
        <f t="shared" si="8"/>
        <v>1</v>
      </c>
      <c r="AF4" s="10">
        <f>IFERROR((SUMIF(K$2:K4,K4,M$2:M4)-M4)/(COUNTIF($K$2:K4,K4)-1),0)</f>
        <v>1</v>
      </c>
      <c r="AG4" s="10">
        <f>IFERROR((SUMIF(K$2:K4,K4,L$2:L4)-L4)/(COUNTIF($K$2:K4,K4)-1),0)</f>
        <v>0</v>
      </c>
      <c r="AH4" s="10">
        <f t="shared" si="9"/>
        <v>1</v>
      </c>
      <c r="AI4" s="10">
        <f>IFERROR((AM4)/(COUNTIF($J$2:K4,J4)-1),0)</f>
        <v>0</v>
      </c>
      <c r="AJ4" s="19">
        <f>IFERROR((AN4)/(COUNTIF($J$2:K4,K4)-1),0)</f>
        <v>3</v>
      </c>
      <c r="AK4" s="10">
        <f>IF(N4="S",3,IF(N4="N",0,1))</f>
        <v>3</v>
      </c>
      <c r="AL4" s="10">
        <f>IF(O4="S",3,IF(O4="N",0,1))</f>
        <v>0</v>
      </c>
      <c r="AM4" s="10">
        <f>SUMIF($J$2:K4,J4,AK$2:AL4)-AK4</f>
        <v>0</v>
      </c>
      <c r="AN4" s="10">
        <f>SUMIF($AS$2:AT4,AS4,$BA$2:BB4)-BA4</f>
        <v>6</v>
      </c>
      <c r="AO4" s="10">
        <f>J4</f>
        <v>17444</v>
      </c>
      <c r="AP4" s="10">
        <f>K4</f>
        <v>266</v>
      </c>
      <c r="AQ4">
        <f>M4</f>
        <v>1</v>
      </c>
      <c r="AR4" s="10">
        <f>L4</f>
        <v>2</v>
      </c>
      <c r="AS4">
        <f>AP4</f>
        <v>266</v>
      </c>
      <c r="AT4">
        <f>AO4</f>
        <v>17444</v>
      </c>
      <c r="AU4">
        <f>AQ4</f>
        <v>1</v>
      </c>
      <c r="AV4">
        <f>AR4</f>
        <v>2</v>
      </c>
      <c r="AW4">
        <f t="shared" si="0"/>
        <v>266</v>
      </c>
      <c r="AX4">
        <f t="shared" si="0"/>
        <v>17444</v>
      </c>
      <c r="AY4">
        <f>L4</f>
        <v>2</v>
      </c>
      <c r="AZ4">
        <f>M4</f>
        <v>1</v>
      </c>
      <c r="BA4">
        <f>AL4</f>
        <v>0</v>
      </c>
      <c r="BB4">
        <f>AK4</f>
        <v>3</v>
      </c>
    </row>
    <row r="5" spans="1:54" x14ac:dyDescent="0.3">
      <c r="F5" s="7"/>
      <c r="G5" s="8"/>
      <c r="H5" s="9"/>
      <c r="I5" s="9"/>
      <c r="J5" s="10">
        <v>266</v>
      </c>
      <c r="K5" s="10">
        <v>170</v>
      </c>
      <c r="L5" s="10">
        <v>1</v>
      </c>
      <c r="M5" s="10">
        <v>1</v>
      </c>
      <c r="N5" s="10" t="str">
        <f t="shared" si="1"/>
        <v>U</v>
      </c>
      <c r="O5" s="10" t="str">
        <f t="shared" si="2"/>
        <v>U</v>
      </c>
      <c r="P5" s="10">
        <f t="shared" si="3"/>
        <v>0</v>
      </c>
      <c r="Q5" s="11">
        <f>IFERROR((SUMIF($J$2:K5,J5,$L$2:M5)-L5)/(COUNTIF($J$2:K5,J5)-1),0)</f>
        <v>1</v>
      </c>
      <c r="R5" s="11">
        <f>IFERROR((SUMIF($AO$2:AO5,AO5,$AQ$2:AR5)-AQ5)/(COUNTIF($J$2:K5,J5)-1),0)</f>
        <v>0</v>
      </c>
      <c r="S5" s="11">
        <f t="shared" si="4"/>
        <v>1</v>
      </c>
      <c r="T5" s="12">
        <f>IFERROR((SUMIF($AS$2:AT5,AS5,$AU$2:AV5)-AU5)/(COUNTIF($J$2:K5,K5)-1),0)</f>
        <v>0</v>
      </c>
      <c r="U5" s="12">
        <f>IFERROR((SUMIF($AW$2:AX5,AW5,$AY$2:AZ5)-AY5)/(COUNTIF($J$2:K5,K5)-1),0)</f>
        <v>0</v>
      </c>
      <c r="V5" s="12">
        <f t="shared" si="5"/>
        <v>0</v>
      </c>
      <c r="W5" s="13">
        <f>IFERROR((SUMIF($J$2:J5,J5,L$2:L5)-L5)/(COUNTIF($J$2:J5,J5)-1),0)</f>
        <v>1</v>
      </c>
      <c r="X5" s="13">
        <f>IFERROR((SUMIF($J$2:J5,J5,M$2:M5)-M5)/(COUNTIF($J$2:J5,J5)-1),0)</f>
        <v>0</v>
      </c>
      <c r="Y5" s="13">
        <f t="shared" si="6"/>
        <v>1</v>
      </c>
      <c r="Z5" s="10">
        <f>IFERROR((SUMIF($K$2:K5,J5,$M$2:M5))/(COUNTIF($K$2:K5,J5)),0)</f>
        <v>1</v>
      </c>
      <c r="AA5" s="10">
        <f>IFERROR((SUMIF($K$2:K5,J5,$L$2:L5))/(COUNTIF($K$2:K5,J5)),0)</f>
        <v>1</v>
      </c>
      <c r="AB5" s="10">
        <f t="shared" si="7"/>
        <v>0</v>
      </c>
      <c r="AC5" s="13">
        <f>IFERROR((SUMIF($J$2:J5,K5,$L$2:L5))/(COUNTIF($J$2:J5,K5)),0)</f>
        <v>0</v>
      </c>
      <c r="AD5" s="13">
        <f>IFERROR((SUMIF($J$2:J5,K5,$M$2:M5))/(COUNTIF($J$2:J5,K5)),0)</f>
        <v>0</v>
      </c>
      <c r="AE5" s="13">
        <f t="shared" si="8"/>
        <v>0</v>
      </c>
      <c r="AF5" s="10">
        <f>IFERROR((SUMIF(K$2:K5,K5,M$2:M5)-M5)/(COUNTIF($K$2:K5,K5)-1),0)</f>
        <v>0</v>
      </c>
      <c r="AG5" s="10">
        <f>IFERROR((SUMIF(K$2:K5,K5,L$2:L5)-L5)/(COUNTIF($K$2:K5,K5)-1),0)</f>
        <v>0</v>
      </c>
      <c r="AH5" s="10">
        <f t="shared" si="9"/>
        <v>0</v>
      </c>
      <c r="AI5" s="10">
        <f>IFERROR((AM5)/(COUNTIF($J$2:K5,J5)-1),0)</f>
        <v>2</v>
      </c>
      <c r="AJ5" s="19">
        <f>IFERROR((AN5)/(COUNTIF($J$2:K5,K5)-1),0)</f>
        <v>0</v>
      </c>
      <c r="AK5" s="10">
        <f>IF(N5="S",3,IF(N5="N",0,1))</f>
        <v>1</v>
      </c>
      <c r="AL5" s="10">
        <f>IF(O5="S",3,IF(O5="N",0,1))</f>
        <v>1</v>
      </c>
      <c r="AM5" s="10">
        <f>SUMIF($J$2:K5,J5,AK$2:AL5)-AK5</f>
        <v>6</v>
      </c>
      <c r="AN5" s="10">
        <f>SUMIF($AS$2:AT5,AS5,$BA$2:BB5)-BA5</f>
        <v>0</v>
      </c>
      <c r="AO5" s="10">
        <f>J5</f>
        <v>266</v>
      </c>
      <c r="AP5" s="10">
        <f>K5</f>
        <v>170</v>
      </c>
      <c r="AQ5">
        <f>M5</f>
        <v>1</v>
      </c>
      <c r="AR5" s="10">
        <f>L5</f>
        <v>1</v>
      </c>
      <c r="AS5">
        <f>AP5</f>
        <v>170</v>
      </c>
      <c r="AT5">
        <f>AO5</f>
        <v>266</v>
      </c>
      <c r="AU5">
        <f>AQ5</f>
        <v>1</v>
      </c>
      <c r="AV5">
        <f>AR5</f>
        <v>1</v>
      </c>
      <c r="AW5">
        <f t="shared" si="0"/>
        <v>170</v>
      </c>
      <c r="AX5">
        <f t="shared" si="0"/>
        <v>266</v>
      </c>
      <c r="AY5">
        <f>L5</f>
        <v>1</v>
      </c>
      <c r="AZ5">
        <f>M5</f>
        <v>1</v>
      </c>
      <c r="BA5">
        <f>AL5</f>
        <v>1</v>
      </c>
      <c r="BB5">
        <f>AK5</f>
        <v>1</v>
      </c>
    </row>
    <row r="6" spans="1:54" x14ac:dyDescent="0.3">
      <c r="F6" s="7"/>
      <c r="G6" s="8"/>
      <c r="H6" s="9"/>
      <c r="I6" s="9"/>
      <c r="J6" s="10">
        <v>11609</v>
      </c>
      <c r="K6" s="10">
        <v>266</v>
      </c>
      <c r="L6" s="10">
        <v>0</v>
      </c>
      <c r="M6" s="10">
        <v>0</v>
      </c>
      <c r="N6" s="10" t="str">
        <f t="shared" si="1"/>
        <v>U</v>
      </c>
      <c r="O6" s="10" t="str">
        <f t="shared" si="2"/>
        <v>U</v>
      </c>
      <c r="P6" s="10">
        <f t="shared" si="3"/>
        <v>0</v>
      </c>
      <c r="Q6" s="11">
        <f>IFERROR((SUMIF($J$2:K6,J6,$L$2:M6)-L6)/(COUNTIF($J$2:K6,J6)-1),0)</f>
        <v>0</v>
      </c>
      <c r="R6" s="11">
        <f>IFERROR((SUMIF($AO$2:AO6,AO6,$AQ$2:AR6)-AQ6)/(COUNTIF($J$2:K6,J6)-1),0)</f>
        <v>0</v>
      </c>
      <c r="S6" s="11">
        <f t="shared" si="4"/>
        <v>0</v>
      </c>
      <c r="T6" s="12">
        <f>IFERROR((SUMIF($AS$2:AT6,AS6,$AU$2:AV6)-AU6)/(COUNTIF($J$2:K6,K6)-1),0)</f>
        <v>1</v>
      </c>
      <c r="U6" s="12">
        <f>IFERROR((SUMIF($AW$2:AX6,AW6,$AY$2:AZ6)-AY6)/(COUNTIF($J$2:K6,K6)-1),0)</f>
        <v>0.75</v>
      </c>
      <c r="V6" s="12">
        <f t="shared" si="5"/>
        <v>0.25</v>
      </c>
      <c r="W6" s="13">
        <f>IFERROR((SUMIF($J$2:J6,J6,L$2:L6)-L6)/(COUNTIF($J$2:J6,J6)-1),0)</f>
        <v>0</v>
      </c>
      <c r="X6" s="13">
        <f>IFERROR((SUMIF($J$2:J6,J6,M$2:M6)-M6)/(COUNTIF($J$2:J6,J6)-1),0)</f>
        <v>0</v>
      </c>
      <c r="Y6" s="13">
        <f t="shared" si="6"/>
        <v>0</v>
      </c>
      <c r="Z6" s="10">
        <f>IFERROR((SUMIF($K$2:K6,J6,$M$2:M6))/(COUNTIF($K$2:K6,J6)),0)</f>
        <v>0</v>
      </c>
      <c r="AA6" s="10">
        <f>IFERROR((SUMIF($K$2:K6,J6,$L$2:L6))/(COUNTIF($K$2:K6,J6)),0)</f>
        <v>0</v>
      </c>
      <c r="AB6" s="10">
        <f t="shared" si="7"/>
        <v>0</v>
      </c>
      <c r="AC6" s="13">
        <f>IFERROR((SUMIF($J$2:J6,K6,$L$2:L6))/(COUNTIF($J$2:J6,K6)),0)</f>
        <v>1</v>
      </c>
      <c r="AD6" s="13">
        <f>IFERROR((SUMIF($J$2:J6,K6,$M$2:M6))/(COUNTIF($J$2:J6,K6)),0)</f>
        <v>0.5</v>
      </c>
      <c r="AE6" s="13">
        <f t="shared" si="8"/>
        <v>0.5</v>
      </c>
      <c r="AF6" s="10">
        <f>IFERROR((SUMIF(K$2:K6,K6,M$2:M6)-M6)/(COUNTIF($K$2:K6,K6)-1),0)</f>
        <v>1</v>
      </c>
      <c r="AG6" s="10">
        <f>IFERROR((SUMIF(K$2:K6,K6,L$2:L6)-L6)/(COUNTIF($K$2:K6,K6)-1),0)</f>
        <v>1</v>
      </c>
      <c r="AH6" s="10">
        <f t="shared" si="9"/>
        <v>0</v>
      </c>
      <c r="AI6" s="10">
        <f>IFERROR((AM6)/(COUNTIF($J$2:K6,J6)-1),0)</f>
        <v>0</v>
      </c>
      <c r="AJ6" s="19">
        <f>IFERROR((AN6)/(COUNTIF($J$2:K6,K6)-1),0)</f>
        <v>1.75</v>
      </c>
      <c r="AK6" s="10">
        <f>IF(N6="S",3,IF(N6="N",0,1))</f>
        <v>1</v>
      </c>
      <c r="AL6" s="10">
        <f>IF(O6="S",3,IF(O6="N",0,1))</f>
        <v>1</v>
      </c>
      <c r="AM6" s="10">
        <f>SUMIF($J$2:K6,J6,AK$2:AL6)-AK6</f>
        <v>0</v>
      </c>
      <c r="AN6" s="10">
        <f>SUMIF($AS$2:AT6,AS6,$BA$2:BB6)-BA6</f>
        <v>7</v>
      </c>
      <c r="AO6" s="10">
        <f>J6</f>
        <v>11609</v>
      </c>
      <c r="AP6" s="10">
        <f>K6</f>
        <v>266</v>
      </c>
      <c r="AQ6">
        <f>M6</f>
        <v>0</v>
      </c>
      <c r="AR6" s="10">
        <f>L6</f>
        <v>0</v>
      </c>
      <c r="AS6">
        <f>AP6</f>
        <v>266</v>
      </c>
      <c r="AT6">
        <f>AO6</f>
        <v>11609</v>
      </c>
      <c r="AU6">
        <f>AQ6</f>
        <v>0</v>
      </c>
      <c r="AV6">
        <f>AR6</f>
        <v>0</v>
      </c>
      <c r="AW6">
        <f t="shared" si="0"/>
        <v>266</v>
      </c>
      <c r="AX6">
        <f t="shared" si="0"/>
        <v>11609</v>
      </c>
      <c r="AY6">
        <f>L6</f>
        <v>0</v>
      </c>
      <c r="AZ6">
        <f>M6</f>
        <v>0</v>
      </c>
      <c r="BA6">
        <f>AL6</f>
        <v>1</v>
      </c>
      <c r="BB6">
        <f>AK6</f>
        <v>1</v>
      </c>
    </row>
    <row r="7" spans="1:54" x14ac:dyDescent="0.3">
      <c r="F7" s="7"/>
      <c r="G7" s="8"/>
      <c r="H7" s="9"/>
      <c r="I7" s="9"/>
      <c r="J7" s="10">
        <v>266</v>
      </c>
      <c r="K7" s="10">
        <v>122</v>
      </c>
      <c r="L7" s="10">
        <v>1</v>
      </c>
      <c r="M7" s="10">
        <v>2</v>
      </c>
      <c r="N7" s="10" t="str">
        <f t="shared" si="1"/>
        <v>N</v>
      </c>
      <c r="O7" s="10" t="str">
        <f t="shared" si="2"/>
        <v>S</v>
      </c>
      <c r="P7" s="10">
        <f t="shared" si="3"/>
        <v>-1</v>
      </c>
      <c r="Q7" s="11">
        <f>IFERROR((SUMIF($J$2:K7,J7,$L$2:M7)-L7)/(COUNTIF($J$2:K7,J7)-1),0)</f>
        <v>0.8</v>
      </c>
      <c r="R7" s="11">
        <f>IFERROR((SUMIF($AO$2:AO7,AO7,$AQ$2:AR7)-AQ7)/(COUNTIF($J$2:K7,J7)-1),0)</f>
        <v>0.2</v>
      </c>
      <c r="S7" s="11">
        <f t="shared" si="4"/>
        <v>0.60000000000000009</v>
      </c>
      <c r="T7" s="12">
        <f>IFERROR((SUMIF($AS$2:AT7,AS7,$AU$2:AV7)-AU7)/(COUNTIF($J$2:K7,K7)-1),0)</f>
        <v>0</v>
      </c>
      <c r="U7" s="12">
        <f>IFERROR((SUMIF($AW$2:AX7,AW7,$AY$2:AZ7)-AY7)/(COUNTIF($J$2:K7,K7)-1),0)</f>
        <v>0</v>
      </c>
      <c r="V7" s="12">
        <f t="shared" si="5"/>
        <v>0</v>
      </c>
      <c r="W7" s="13">
        <f>IFERROR((SUMIF($J$2:J7,J7,L$2:L7)-L7)/(COUNTIF($J$2:J7,J7)-1),0)</f>
        <v>1</v>
      </c>
      <c r="X7" s="13">
        <f>IFERROR((SUMIF($J$2:J7,J7,M$2:M7)-M7)/(COUNTIF($J$2:J7,J7)-1),0)</f>
        <v>0.5</v>
      </c>
      <c r="Y7" s="13">
        <f t="shared" si="6"/>
        <v>0.5</v>
      </c>
      <c r="Z7" s="10">
        <f>IFERROR((SUMIF($K$2:K7,J7,$M$2:M7))/(COUNTIF($K$2:K7,J7)),0)</f>
        <v>0.66666666666666663</v>
      </c>
      <c r="AA7" s="10">
        <f>IFERROR((SUMIF($K$2:K7,J7,$L$2:L7))/(COUNTIF($K$2:K7,J7)),0)</f>
        <v>0.66666666666666663</v>
      </c>
      <c r="AB7" s="10">
        <f t="shared" si="7"/>
        <v>0</v>
      </c>
      <c r="AC7" s="13">
        <f>IFERROR((SUMIF($J$2:J7,K7,$L$2:L7))/(COUNTIF($J$2:J7,K7)),0)</f>
        <v>0</v>
      </c>
      <c r="AD7" s="13">
        <f>IFERROR((SUMIF($J$2:J7,K7,$M$2:M7))/(COUNTIF($J$2:J7,K7)),0)</f>
        <v>0</v>
      </c>
      <c r="AE7" s="13">
        <f t="shared" si="8"/>
        <v>0</v>
      </c>
      <c r="AF7" s="10">
        <f>IFERROR((SUMIF(K$2:K7,K7,M$2:M7)-M7)/(COUNTIF($K$2:K7,K7)-1),0)</f>
        <v>0</v>
      </c>
      <c r="AG7" s="10">
        <f>IFERROR((SUMIF(K$2:K7,K7,L$2:L7)-L7)/(COUNTIF($K$2:K7,K7)-1),0)</f>
        <v>0</v>
      </c>
      <c r="AH7" s="10">
        <f t="shared" si="9"/>
        <v>0</v>
      </c>
      <c r="AI7" s="10">
        <f>IFERROR((AM7)/(COUNTIF($J$2:K7,J7)-1),0)</f>
        <v>1.6</v>
      </c>
      <c r="AJ7" s="19">
        <f>IFERROR((AN7)/(COUNTIF($J$2:K7,K7)-1),0)</f>
        <v>0</v>
      </c>
      <c r="AK7" s="10">
        <f>IF(N7="S",3,IF(N7="N",0,1))</f>
        <v>0</v>
      </c>
      <c r="AL7" s="10">
        <f>IF(O7="S",3,IF(O7="N",0,1))</f>
        <v>3</v>
      </c>
      <c r="AM7" s="10">
        <f>SUMIF($J$2:K7,J7,AK$2:AL7)-AK7</f>
        <v>8</v>
      </c>
      <c r="AN7" s="10">
        <f>SUMIF($AS$2:AT7,AS7,$BA$2:BB7)-BA7</f>
        <v>0</v>
      </c>
      <c r="AO7" s="10">
        <f>J7</f>
        <v>266</v>
      </c>
      <c r="AP7" s="10">
        <f>K7</f>
        <v>122</v>
      </c>
      <c r="AQ7">
        <f>M7</f>
        <v>2</v>
      </c>
      <c r="AR7" s="10">
        <f>L7</f>
        <v>1</v>
      </c>
      <c r="AS7">
        <f>AP7</f>
        <v>122</v>
      </c>
      <c r="AT7">
        <f>AO7</f>
        <v>266</v>
      </c>
      <c r="AU7">
        <f>AQ7</f>
        <v>2</v>
      </c>
      <c r="AV7">
        <f>AR7</f>
        <v>1</v>
      </c>
      <c r="AW7">
        <f t="shared" si="0"/>
        <v>122</v>
      </c>
      <c r="AX7">
        <f t="shared" si="0"/>
        <v>266</v>
      </c>
      <c r="AY7">
        <f>L7</f>
        <v>1</v>
      </c>
      <c r="AZ7">
        <f>M7</f>
        <v>2</v>
      </c>
      <c r="BA7">
        <f>AL7</f>
        <v>3</v>
      </c>
      <c r="BB7">
        <f>AK7</f>
        <v>0</v>
      </c>
    </row>
    <row r="8" spans="1:54" x14ac:dyDescent="0.3">
      <c r="F8" s="7"/>
      <c r="G8" s="8"/>
      <c r="H8" s="9"/>
      <c r="I8" s="9"/>
      <c r="J8" s="10">
        <v>856</v>
      </c>
      <c r="K8" s="10">
        <v>266</v>
      </c>
      <c r="L8" s="10">
        <v>3</v>
      </c>
      <c r="M8" s="10">
        <v>0</v>
      </c>
      <c r="N8" s="10" t="str">
        <f t="shared" si="1"/>
        <v>S</v>
      </c>
      <c r="O8" s="10" t="str">
        <f t="shared" si="2"/>
        <v>N</v>
      </c>
      <c r="P8" s="10">
        <f t="shared" si="3"/>
        <v>3</v>
      </c>
      <c r="Q8" s="11">
        <f>IFERROR((SUMIF($J$2:K8,J8,$L$2:M8)-L8)/(COUNTIF($J$2:K8,J8)-1),0)</f>
        <v>0</v>
      </c>
      <c r="R8" s="11">
        <f>IFERROR((SUMIF($AO$2:AO8,AO8,$AQ$2:AR8)-AQ8)/(COUNTIF($J$2:K8,J8)-1),0)</f>
        <v>0</v>
      </c>
      <c r="S8" s="11">
        <f t="shared" si="4"/>
        <v>0</v>
      </c>
      <c r="T8" s="12">
        <f>IFERROR((SUMIF($AS$2:AT8,AS8,$AU$2:AV8)-AU8)/(COUNTIF($J$2:K8,K8)-1),0)</f>
        <v>0.83333333333333337</v>
      </c>
      <c r="U8" s="12">
        <f>IFERROR((SUMIF($AW$2:AX8,AW8,$AY$2:AZ8)-AY8)/(COUNTIF($J$2:K8,K8)-1),0)</f>
        <v>0.83333333333333337</v>
      </c>
      <c r="V8" s="12">
        <f t="shared" si="5"/>
        <v>0</v>
      </c>
      <c r="W8" s="13">
        <f>IFERROR((SUMIF($J$2:J8,J8,L$2:L8)-L8)/(COUNTIF($J$2:J8,J8)-1),0)</f>
        <v>0</v>
      </c>
      <c r="X8" s="13">
        <f>IFERROR((SUMIF($J$2:J8,J8,M$2:M8)-M8)/(COUNTIF($J$2:J8,J8)-1),0)</f>
        <v>0</v>
      </c>
      <c r="Y8" s="13">
        <f t="shared" si="6"/>
        <v>0</v>
      </c>
      <c r="Z8" s="10">
        <f>IFERROR((SUMIF($K$2:K8,J8,$M$2:M8))/(COUNTIF($K$2:K8,J8)),0)</f>
        <v>0</v>
      </c>
      <c r="AA8" s="10">
        <f>IFERROR((SUMIF($K$2:K8,J8,$L$2:L8))/(COUNTIF($K$2:K8,J8)),0)</f>
        <v>0</v>
      </c>
      <c r="AB8" s="10">
        <f t="shared" si="7"/>
        <v>0</v>
      </c>
      <c r="AC8" s="13">
        <f>IFERROR((SUMIF($J$2:J8,K8,$L$2:L8))/(COUNTIF($J$2:J8,K8)),0)</f>
        <v>1</v>
      </c>
      <c r="AD8" s="13">
        <f>IFERROR((SUMIF($J$2:J8,K8,$M$2:M8))/(COUNTIF($J$2:J8,K8)),0)</f>
        <v>1</v>
      </c>
      <c r="AE8" s="13">
        <f t="shared" si="8"/>
        <v>0</v>
      </c>
      <c r="AF8" s="10">
        <f>IFERROR((SUMIF(K$2:K8,K8,M$2:M8)-M8)/(COUNTIF($K$2:K8,K8)-1),0)</f>
        <v>0.66666666666666663</v>
      </c>
      <c r="AG8" s="10">
        <f>IFERROR((SUMIF(K$2:K8,K8,L$2:L8)-L8)/(COUNTIF($K$2:K8,K8)-1),0)</f>
        <v>0.66666666666666663</v>
      </c>
      <c r="AH8" s="10">
        <f t="shared" si="9"/>
        <v>0</v>
      </c>
      <c r="AI8" s="10">
        <f>IFERROR((AM8)/(COUNTIF($J$2:K8,J8)-1),0)</f>
        <v>0</v>
      </c>
      <c r="AJ8" s="19">
        <f>IFERROR((AN8)/(COUNTIF($J$2:K8,K8)-1),0)</f>
        <v>1.3333333333333333</v>
      </c>
      <c r="AK8" s="10">
        <f>IF(N8="S",3,IF(N8="N",0,1))</f>
        <v>3</v>
      </c>
      <c r="AL8" s="10">
        <f>IF(O8="S",3,IF(O8="N",0,1))</f>
        <v>0</v>
      </c>
      <c r="AM8" s="10">
        <f>SUMIF($J$2:K8,J8,AK$2:AL8)-AK8</f>
        <v>0</v>
      </c>
      <c r="AN8" s="10">
        <f>SUMIF($AS$2:AT8,AS8,$BA$2:BB8)-BA8</f>
        <v>8</v>
      </c>
      <c r="AO8" s="10">
        <f>J8</f>
        <v>856</v>
      </c>
      <c r="AP8" s="10">
        <f>K8</f>
        <v>266</v>
      </c>
      <c r="AQ8">
        <f>M8</f>
        <v>0</v>
      </c>
      <c r="AR8" s="10">
        <f>L8</f>
        <v>3</v>
      </c>
      <c r="AS8">
        <f>AP8</f>
        <v>266</v>
      </c>
      <c r="AT8">
        <f>AO8</f>
        <v>856</v>
      </c>
      <c r="AU8">
        <f>AQ8</f>
        <v>0</v>
      </c>
      <c r="AV8">
        <f>AR8</f>
        <v>3</v>
      </c>
      <c r="AW8">
        <f t="shared" si="0"/>
        <v>266</v>
      </c>
      <c r="AX8">
        <f t="shared" si="0"/>
        <v>856</v>
      </c>
      <c r="AY8">
        <f>L8</f>
        <v>3</v>
      </c>
      <c r="AZ8">
        <f>M8</f>
        <v>0</v>
      </c>
      <c r="BA8">
        <f>AL8</f>
        <v>0</v>
      </c>
      <c r="BB8">
        <f>AK8</f>
        <v>3</v>
      </c>
    </row>
    <row r="9" spans="1:54" x14ac:dyDescent="0.3">
      <c r="F9" s="7"/>
      <c r="G9" s="8"/>
      <c r="H9" s="9"/>
      <c r="I9" s="9"/>
      <c r="J9" s="10">
        <v>14</v>
      </c>
      <c r="K9" s="10">
        <v>266</v>
      </c>
      <c r="L9" s="10">
        <v>1</v>
      </c>
      <c r="M9" s="10">
        <v>1</v>
      </c>
      <c r="N9" s="10" t="str">
        <f t="shared" si="1"/>
        <v>U</v>
      </c>
      <c r="O9" s="10" t="str">
        <f t="shared" si="2"/>
        <v>U</v>
      </c>
      <c r="P9" s="10">
        <f t="shared" si="3"/>
        <v>0</v>
      </c>
      <c r="Q9" s="11">
        <f>IFERROR((SUMIF($J$2:K9,J9,$L$2:M9)-L9)/(COUNTIF($J$2:K9,J9)-1),0)</f>
        <v>0</v>
      </c>
      <c r="R9" s="11">
        <f>IFERROR((SUMIF($AO$2:AO9,AO9,$AQ$2:AR9)-AQ9)/(COUNTIF($J$2:K9,J9)-1),0)</f>
        <v>0</v>
      </c>
      <c r="S9" s="11">
        <f t="shared" si="4"/>
        <v>0</v>
      </c>
      <c r="T9" s="12">
        <f>IFERROR((SUMIF($AS$2:AT9,AS9,$AU$2:AV9)-AU9)/(COUNTIF($J$2:K9,K9)-1),0)</f>
        <v>0.7142857142857143</v>
      </c>
      <c r="U9" s="12">
        <f>IFERROR((SUMIF($AW$2:AX9,AW9,$AY$2:AZ9)-AY9)/(COUNTIF($J$2:K9,K9)-1),0)</f>
        <v>1.1428571428571428</v>
      </c>
      <c r="V9" s="12">
        <f t="shared" si="5"/>
        <v>-0.42857142857142849</v>
      </c>
      <c r="W9" s="13">
        <f>IFERROR((SUMIF($J$2:J9,J9,L$2:L9)-L9)/(COUNTIF($J$2:J9,J9)-1),0)</f>
        <v>0</v>
      </c>
      <c r="X9" s="13">
        <f>IFERROR((SUMIF($J$2:J9,J9,M$2:M9)-M9)/(COUNTIF($J$2:J9,J9)-1),0)</f>
        <v>0</v>
      </c>
      <c r="Y9" s="13">
        <f t="shared" si="6"/>
        <v>0</v>
      </c>
      <c r="Z9" s="10">
        <f>IFERROR((SUMIF($K$2:K9,J9,$M$2:M9))/(COUNTIF($K$2:K9,J9)),0)</f>
        <v>0</v>
      </c>
      <c r="AA9" s="10">
        <f>IFERROR((SUMIF($K$2:K9,J9,$L$2:L9))/(COUNTIF($K$2:K9,J9)),0)</f>
        <v>0</v>
      </c>
      <c r="AB9" s="10">
        <f t="shared" si="7"/>
        <v>0</v>
      </c>
      <c r="AC9" s="13">
        <f>IFERROR((SUMIF($J$2:J9,K9,$L$2:L9))/(COUNTIF($J$2:J9,K9)),0)</f>
        <v>1</v>
      </c>
      <c r="AD9" s="13">
        <f>IFERROR((SUMIF($J$2:J9,K9,$M$2:M9))/(COUNTIF($J$2:J9,K9)),0)</f>
        <v>1</v>
      </c>
      <c r="AE9" s="13">
        <f t="shared" si="8"/>
        <v>0</v>
      </c>
      <c r="AF9" s="10">
        <f>IFERROR((SUMIF(K$2:K9,K9,M$2:M9)-M9)/(COUNTIF($K$2:K9,K9)-1),0)</f>
        <v>0.5</v>
      </c>
      <c r="AG9" s="10">
        <f>IFERROR((SUMIF(K$2:K9,K9,L$2:L9)-L9)/(COUNTIF($K$2:K9,K9)-1),0)</f>
        <v>1.25</v>
      </c>
      <c r="AH9" s="10">
        <f t="shared" si="9"/>
        <v>-0.75</v>
      </c>
      <c r="AI9" s="10">
        <f>IFERROR((AM9)/(COUNTIF($J$2:K9,J9)-1),0)</f>
        <v>0</v>
      </c>
      <c r="AJ9" s="19">
        <f>IFERROR((AN9)/(COUNTIF($J$2:K9,K9)-1),0)</f>
        <v>1.1428571428571428</v>
      </c>
      <c r="AK9" s="10">
        <f>IF(N9="S",3,IF(N9="N",0,1))</f>
        <v>1</v>
      </c>
      <c r="AL9" s="10">
        <f>IF(O9="S",3,IF(O9="N",0,1))</f>
        <v>1</v>
      </c>
      <c r="AM9" s="10">
        <f>SUMIF($J$2:K9,J9,AK$2:AL9)-AK9</f>
        <v>0</v>
      </c>
      <c r="AN9" s="10">
        <f>SUMIF($AS$2:AT9,AS9,$BA$2:BB9)-BA9</f>
        <v>8</v>
      </c>
      <c r="AO9" s="10">
        <f>J9</f>
        <v>14</v>
      </c>
      <c r="AP9" s="10">
        <f>K9</f>
        <v>266</v>
      </c>
      <c r="AQ9">
        <f>M9</f>
        <v>1</v>
      </c>
      <c r="AR9" s="10">
        <f>L9</f>
        <v>1</v>
      </c>
      <c r="AS9">
        <f>AP9</f>
        <v>266</v>
      </c>
      <c r="AT9">
        <f>AO9</f>
        <v>14</v>
      </c>
      <c r="AU9">
        <f>AQ9</f>
        <v>1</v>
      </c>
      <c r="AV9">
        <f>AR9</f>
        <v>1</v>
      </c>
      <c r="AW9">
        <f t="shared" si="0"/>
        <v>266</v>
      </c>
      <c r="AX9">
        <f t="shared" si="0"/>
        <v>14</v>
      </c>
      <c r="AY9">
        <f>L9</f>
        <v>1</v>
      </c>
      <c r="AZ9">
        <f>M9</f>
        <v>1</v>
      </c>
      <c r="BA9">
        <f>AL9</f>
        <v>1</v>
      </c>
      <c r="BB9">
        <f>AK9</f>
        <v>1</v>
      </c>
    </row>
    <row r="10" spans="1:54" x14ac:dyDescent="0.3">
      <c r="F10" s="7"/>
      <c r="G10" s="8"/>
      <c r="H10" s="9"/>
      <c r="I10" s="9"/>
      <c r="J10" s="10">
        <v>266</v>
      </c>
      <c r="K10" s="10">
        <v>413</v>
      </c>
      <c r="L10" s="10">
        <v>5</v>
      </c>
      <c r="M10" s="10">
        <v>2</v>
      </c>
      <c r="N10" s="10" t="str">
        <f t="shared" si="1"/>
        <v>S</v>
      </c>
      <c r="O10" s="10" t="str">
        <f t="shared" si="2"/>
        <v>N</v>
      </c>
      <c r="P10" s="10">
        <f t="shared" si="3"/>
        <v>3</v>
      </c>
      <c r="Q10" s="11">
        <f>IFERROR((SUMIF($J$2:K10,J10,$L$2:M10)-L10)/(COUNTIF($J$2:K10,J10)-1),0)</f>
        <v>0.75</v>
      </c>
      <c r="R10" s="11">
        <f>IFERROR((SUMIF($AO$2:AO10,AO10,$AQ$2:AR10)-AQ10)/(COUNTIF($J$2:K10,J10)-1),0)</f>
        <v>0.375</v>
      </c>
      <c r="S10" s="11">
        <f t="shared" si="4"/>
        <v>0.375</v>
      </c>
      <c r="T10" s="12">
        <f>IFERROR((SUMIF($AS$2:AT10,AS10,$AU$2:AV10)-AU10)/(COUNTIF($J$2:K10,K10)-1),0)</f>
        <v>0</v>
      </c>
      <c r="U10" s="12">
        <f>IFERROR((SUMIF($AW$2:AX10,AW10,$AY$2:AZ10)-AY10)/(COUNTIF($J$2:K10,K10)-1),0)</f>
        <v>0</v>
      </c>
      <c r="V10" s="12">
        <f t="shared" si="5"/>
        <v>0</v>
      </c>
      <c r="W10" s="13">
        <f>IFERROR((SUMIF($J$2:J10,J10,L$2:L10)-L10)/(COUNTIF($J$2:J10,J10)-1),0)</f>
        <v>1</v>
      </c>
      <c r="X10" s="13">
        <f>IFERROR((SUMIF($J$2:J10,J10,M$2:M10)-M10)/(COUNTIF($J$2:J10,J10)-1),0)</f>
        <v>1</v>
      </c>
      <c r="Y10" s="13">
        <f t="shared" si="6"/>
        <v>0</v>
      </c>
      <c r="Z10" s="10">
        <f>IFERROR((SUMIF($K$2:K10,J10,$M$2:M10))/(COUNTIF($K$2:K10,J10)),0)</f>
        <v>0.6</v>
      </c>
      <c r="AA10" s="10">
        <f>IFERROR((SUMIF($K$2:K10,J10,$L$2:L10))/(COUNTIF($K$2:K10,J10)),0)</f>
        <v>1.2</v>
      </c>
      <c r="AB10" s="10">
        <f t="shared" si="7"/>
        <v>-0.6</v>
      </c>
      <c r="AC10" s="13">
        <f>IFERROR((SUMIF($J$2:J10,K10,$L$2:L10))/(COUNTIF($J$2:J10,K10)),0)</f>
        <v>0</v>
      </c>
      <c r="AD10" s="13">
        <f>IFERROR((SUMIF($J$2:J10,K10,$M$2:M10))/(COUNTIF($J$2:J10,K10)),0)</f>
        <v>0</v>
      </c>
      <c r="AE10" s="13">
        <f t="shared" si="8"/>
        <v>0</v>
      </c>
      <c r="AF10" s="10">
        <f>IFERROR((SUMIF(K$2:K10,K10,M$2:M10)-M10)/(COUNTIF($K$2:K10,K10)-1),0)</f>
        <v>0</v>
      </c>
      <c r="AG10" s="10">
        <f>IFERROR((SUMIF(K$2:K10,K10,L$2:L10)-L10)/(COUNTIF($K$2:K10,K10)-1),0)</f>
        <v>0</v>
      </c>
      <c r="AH10" s="10">
        <f t="shared" si="9"/>
        <v>0</v>
      </c>
      <c r="AI10" s="10">
        <f>IFERROR((AM10)/(COUNTIF($J$2:K10,J10)-1),0)</f>
        <v>1.125</v>
      </c>
      <c r="AJ10" s="19">
        <f>IFERROR((AN10)/(COUNTIF($J$2:K10,K10)-1),0)</f>
        <v>0</v>
      </c>
      <c r="AK10" s="10">
        <f>IF(N10="S",3,IF(N10="N",0,1))</f>
        <v>3</v>
      </c>
      <c r="AL10" s="10">
        <f>IF(O10="S",3,IF(O10="N",0,1))</f>
        <v>0</v>
      </c>
      <c r="AM10" s="10">
        <f>SUMIF($J$2:K10,J10,AK$2:AL10)-AK10</f>
        <v>9</v>
      </c>
      <c r="AN10" s="10">
        <f>SUMIF($AS$2:AT10,AS10,$BA$2:BB10)-BA10</f>
        <v>0</v>
      </c>
      <c r="AO10" s="10">
        <f>J10</f>
        <v>266</v>
      </c>
      <c r="AP10" s="10">
        <f>K10</f>
        <v>413</v>
      </c>
      <c r="AQ10">
        <f>M10</f>
        <v>2</v>
      </c>
      <c r="AR10" s="10">
        <f>L10</f>
        <v>5</v>
      </c>
      <c r="AS10">
        <f>AP10</f>
        <v>413</v>
      </c>
      <c r="AT10">
        <f>AO10</f>
        <v>266</v>
      </c>
      <c r="AU10">
        <f>AQ10</f>
        <v>2</v>
      </c>
      <c r="AV10">
        <f>AR10</f>
        <v>5</v>
      </c>
      <c r="AW10">
        <f t="shared" si="0"/>
        <v>413</v>
      </c>
      <c r="AX10">
        <f t="shared" si="0"/>
        <v>266</v>
      </c>
      <c r="AY10">
        <f>L10</f>
        <v>5</v>
      </c>
      <c r="AZ10">
        <f>M10</f>
        <v>2</v>
      </c>
      <c r="BA10">
        <f>AL10</f>
        <v>0</v>
      </c>
      <c r="BB10">
        <f>AK10</f>
        <v>3</v>
      </c>
    </row>
    <row r="11" spans="1:54" x14ac:dyDescent="0.3">
      <c r="F11" s="7"/>
      <c r="G11" s="8"/>
      <c r="H11" s="9"/>
      <c r="I11" s="9"/>
      <c r="J11" s="10">
        <v>413</v>
      </c>
      <c r="K11" s="10">
        <v>266</v>
      </c>
      <c r="L11" s="10">
        <v>2</v>
      </c>
      <c r="M11" s="10">
        <v>2</v>
      </c>
      <c r="N11" s="10" t="str">
        <f t="shared" si="1"/>
        <v>U</v>
      </c>
      <c r="O11" s="10" t="str">
        <f t="shared" si="2"/>
        <v>U</v>
      </c>
      <c r="P11" s="10">
        <f t="shared" si="3"/>
        <v>0</v>
      </c>
      <c r="Q11" s="11">
        <f>IFERROR((SUMIF($J$2:K11,J11,$L$2:M11)-L11)/(COUNTIF($J$2:K11,J11)-1),0)</f>
        <v>2</v>
      </c>
      <c r="R11" s="11">
        <f>IFERROR((SUMIF($AO$2:AO11,AO11,$AQ$2:AR11)-AQ11)/(COUNTIF($J$2:K11,J11)-1),0)</f>
        <v>0</v>
      </c>
      <c r="S11" s="11">
        <f t="shared" si="4"/>
        <v>2</v>
      </c>
      <c r="T11" s="12">
        <f>IFERROR((SUMIF($AS$2:AT11,AS11,$AU$2:AV11)-AU11)/(COUNTIF($J$2:K11,K11)-1),0)</f>
        <v>1.2222222222222223</v>
      </c>
      <c r="U11" s="12">
        <f>IFERROR((SUMIF($AW$2:AX11,AW11,$AY$2:AZ11)-AY11)/(COUNTIF($J$2:K11,K11)-1),0)</f>
        <v>1.2222222222222223</v>
      </c>
      <c r="V11" s="12">
        <f t="shared" si="5"/>
        <v>0</v>
      </c>
      <c r="W11" s="13">
        <f>IFERROR((SUMIF($J$2:J11,J11,L$2:L11)-L11)/(COUNTIF($J$2:J11,J11)-1),0)</f>
        <v>0</v>
      </c>
      <c r="X11" s="13">
        <f>IFERROR((SUMIF($J$2:J11,J11,M$2:M11)-M11)/(COUNTIF($J$2:J11,J11)-1),0)</f>
        <v>0</v>
      </c>
      <c r="Y11" s="13">
        <f t="shared" si="6"/>
        <v>0</v>
      </c>
      <c r="Z11" s="10">
        <f>IFERROR((SUMIF($K$2:K11,J11,$M$2:M11))/(COUNTIF($K$2:K11,J11)),0)</f>
        <v>2</v>
      </c>
      <c r="AA11" s="10">
        <f>IFERROR((SUMIF($K$2:K11,J11,$L$2:L11))/(COUNTIF($K$2:K11,J11)),0)</f>
        <v>5</v>
      </c>
      <c r="AB11" s="10">
        <f t="shared" si="7"/>
        <v>-3</v>
      </c>
      <c r="AC11" s="13">
        <f>IFERROR((SUMIF($J$2:J11,K11,$L$2:L11))/(COUNTIF($J$2:J11,K11)),0)</f>
        <v>2</v>
      </c>
      <c r="AD11" s="13">
        <f>IFERROR((SUMIF($J$2:J11,K11,$M$2:M11))/(COUNTIF($J$2:J11,K11)),0)</f>
        <v>1.25</v>
      </c>
      <c r="AE11" s="13">
        <f t="shared" si="8"/>
        <v>0.75</v>
      </c>
      <c r="AF11" s="10">
        <f>IFERROR((SUMIF(K$2:K11,K11,M$2:M11)-M11)/(COUNTIF($K$2:K11,K11)-1),0)</f>
        <v>0.6</v>
      </c>
      <c r="AG11" s="10">
        <f>IFERROR((SUMIF(K$2:K11,K11,L$2:L11)-L11)/(COUNTIF($K$2:K11,K11)-1),0)</f>
        <v>1.2</v>
      </c>
      <c r="AH11" s="10">
        <f t="shared" si="9"/>
        <v>-0.6</v>
      </c>
      <c r="AI11" s="10">
        <f>IFERROR((AM11)/(COUNTIF($J$2:K11,J11)-1),0)</f>
        <v>0</v>
      </c>
      <c r="AJ11" s="19">
        <f>IFERROR((AN11)/(COUNTIF($J$2:K11,K11)-1),0)</f>
        <v>1.3333333333333333</v>
      </c>
      <c r="AK11" s="10">
        <f>IF(N11="S",3,IF(N11="N",0,1))</f>
        <v>1</v>
      </c>
      <c r="AL11" s="10">
        <f>IF(O11="S",3,IF(O11="N",0,1))</f>
        <v>1</v>
      </c>
      <c r="AM11" s="10">
        <f>SUMIF($J$2:K11,J11,AK$2:AL11)-AK11</f>
        <v>0</v>
      </c>
      <c r="AN11" s="10">
        <f>SUMIF($AS$2:AT11,AS11,$BA$2:BB11)-BA11</f>
        <v>12</v>
      </c>
      <c r="AO11" s="10">
        <f>J11</f>
        <v>413</v>
      </c>
      <c r="AP11" s="10">
        <f>K11</f>
        <v>266</v>
      </c>
      <c r="AQ11">
        <f>M11</f>
        <v>2</v>
      </c>
      <c r="AR11" s="10">
        <f>L11</f>
        <v>2</v>
      </c>
      <c r="AS11">
        <f>AP11</f>
        <v>266</v>
      </c>
      <c r="AT11">
        <f>AO11</f>
        <v>413</v>
      </c>
      <c r="AU11">
        <f>AQ11</f>
        <v>2</v>
      </c>
      <c r="AV11">
        <f>AR11</f>
        <v>2</v>
      </c>
      <c r="AW11">
        <f t="shared" si="0"/>
        <v>266</v>
      </c>
      <c r="AX11">
        <f t="shared" si="0"/>
        <v>413</v>
      </c>
      <c r="AY11">
        <f>L11</f>
        <v>2</v>
      </c>
      <c r="AZ11">
        <f>M11</f>
        <v>2</v>
      </c>
      <c r="BA11">
        <f>AL11</f>
        <v>1</v>
      </c>
      <c r="BB11">
        <f>AK11</f>
        <v>1</v>
      </c>
    </row>
    <row r="12" spans="1:54" x14ac:dyDescent="0.3">
      <c r="F12" s="7"/>
      <c r="G12" s="8"/>
      <c r="H12" s="9"/>
      <c r="I12" s="9"/>
      <c r="J12" s="10">
        <v>266</v>
      </c>
      <c r="K12" s="10">
        <v>2394</v>
      </c>
      <c r="L12" s="10">
        <v>3</v>
      </c>
      <c r="M12" s="10">
        <v>0</v>
      </c>
      <c r="N12" s="10" t="str">
        <f t="shared" si="1"/>
        <v>S</v>
      </c>
      <c r="O12" s="10" t="str">
        <f t="shared" si="2"/>
        <v>N</v>
      </c>
      <c r="P12" s="10">
        <f t="shared" si="3"/>
        <v>3</v>
      </c>
      <c r="Q12" s="11">
        <f>IFERROR((SUMIF($J$2:K12,J12,$L$2:M12)-L12)/(COUNTIF($J$2:K12,J12)-1),0)</f>
        <v>1.3</v>
      </c>
      <c r="R12" s="11">
        <f>IFERROR((SUMIF($AO$2:AO12,AO12,$AQ$2:AR12)-AQ12)/(COUNTIF($J$2:K12,J12)-1),0)</f>
        <v>0.5</v>
      </c>
      <c r="S12" s="11">
        <f t="shared" si="4"/>
        <v>0.8</v>
      </c>
      <c r="T12" s="12">
        <f>IFERROR((SUMIF($AS$2:AT12,AS12,$AU$2:AV12)-AU12)/(COUNTIF($J$2:K12,K12)-1),0)</f>
        <v>0</v>
      </c>
      <c r="U12" s="12">
        <f>IFERROR((SUMIF($AW$2:AX12,AW12,$AY$2:AZ12)-AY12)/(COUNTIF($J$2:K12,K12)-1),0)</f>
        <v>1</v>
      </c>
      <c r="V12" s="12">
        <f t="shared" si="5"/>
        <v>-1</v>
      </c>
      <c r="W12" s="13">
        <f>IFERROR((SUMIF($J$2:J12,J12,L$2:L12)-L12)/(COUNTIF($J$2:J12,J12)-1),0)</f>
        <v>2</v>
      </c>
      <c r="X12" s="13">
        <f>IFERROR((SUMIF($J$2:J12,J12,M$2:M12)-M12)/(COUNTIF($J$2:J12,J12)-1),0)</f>
        <v>1.25</v>
      </c>
      <c r="Y12" s="13">
        <f t="shared" si="6"/>
        <v>0.75</v>
      </c>
      <c r="Z12" s="10">
        <f>IFERROR((SUMIF($K$2:K12,J12,$M$2:M12))/(COUNTIF($K$2:K12,J12)),0)</f>
        <v>0.83333333333333337</v>
      </c>
      <c r="AA12" s="10">
        <f>IFERROR((SUMIF($K$2:K12,J12,$L$2:L12))/(COUNTIF($K$2:K12,J12)),0)</f>
        <v>1.3333333333333333</v>
      </c>
      <c r="AB12" s="10">
        <f t="shared" si="7"/>
        <v>-0.49999999999999989</v>
      </c>
      <c r="AC12" s="13">
        <f>IFERROR((SUMIF($J$2:J12,K12,$L$2:L12))/(COUNTIF($J$2:J12,K12)),0)</f>
        <v>0</v>
      </c>
      <c r="AD12" s="13">
        <f>IFERROR((SUMIF($J$2:J12,K12,$M$2:M12))/(COUNTIF($J$2:J12,K12)),0)</f>
        <v>1</v>
      </c>
      <c r="AE12" s="13">
        <f t="shared" si="8"/>
        <v>-1</v>
      </c>
      <c r="AF12" s="10">
        <f>IFERROR((SUMIF(K$2:K12,K12,M$2:M12)-M12)/(COUNTIF($K$2:K12,K12)-1),0)</f>
        <v>0</v>
      </c>
      <c r="AG12" s="10">
        <f>IFERROR((SUMIF(K$2:K12,K12,L$2:L12)-L12)/(COUNTIF($K$2:K12,K12)-1),0)</f>
        <v>0</v>
      </c>
      <c r="AH12" s="10">
        <f t="shared" si="9"/>
        <v>0</v>
      </c>
      <c r="AI12" s="10">
        <f>IFERROR((AM12)/(COUNTIF($J$2:K12,J12)-1),0)</f>
        <v>1.3</v>
      </c>
      <c r="AJ12" s="19">
        <f>IFERROR((AN12)/(COUNTIF($J$2:K12,K12)-1),0)</f>
        <v>0</v>
      </c>
      <c r="AK12" s="10">
        <f>IF(N12="S",3,IF(N12="N",0,1))</f>
        <v>3</v>
      </c>
      <c r="AL12" s="10">
        <f>IF(O12="S",3,IF(O12="N",0,1))</f>
        <v>0</v>
      </c>
      <c r="AM12" s="10">
        <f>SUMIF($J$2:K12,J12,AK$2:AL12)-AK12</f>
        <v>13</v>
      </c>
      <c r="AN12" s="10">
        <f>SUMIF($AS$2:AT12,AS12,$BA$2:BB12)-BA12</f>
        <v>0</v>
      </c>
      <c r="AO12" s="10">
        <f>J12</f>
        <v>266</v>
      </c>
      <c r="AP12" s="10">
        <f>K12</f>
        <v>2394</v>
      </c>
      <c r="AQ12">
        <f>M12</f>
        <v>0</v>
      </c>
      <c r="AR12" s="10">
        <f>L12</f>
        <v>3</v>
      </c>
      <c r="AS12">
        <f>AP12</f>
        <v>2394</v>
      </c>
      <c r="AT12">
        <f>AO12</f>
        <v>266</v>
      </c>
      <c r="AU12">
        <f>AQ12</f>
        <v>0</v>
      </c>
      <c r="AV12">
        <f>AR12</f>
        <v>3</v>
      </c>
      <c r="AW12">
        <f t="shared" si="0"/>
        <v>2394</v>
      </c>
      <c r="AX12">
        <f t="shared" si="0"/>
        <v>266</v>
      </c>
      <c r="AY12">
        <f>L12</f>
        <v>3</v>
      </c>
      <c r="AZ12">
        <f>M12</f>
        <v>0</v>
      </c>
      <c r="BA12">
        <f>AL12</f>
        <v>0</v>
      </c>
      <c r="BB12">
        <f>AK12</f>
        <v>3</v>
      </c>
    </row>
    <row r="13" spans="1:54" x14ac:dyDescent="0.3">
      <c r="F13" s="7"/>
      <c r="G13" s="8"/>
      <c r="H13" s="9"/>
      <c r="I13" s="9"/>
      <c r="J13" s="10">
        <v>409</v>
      </c>
      <c r="K13" s="10">
        <v>266</v>
      </c>
      <c r="L13" s="10">
        <v>1</v>
      </c>
      <c r="M13" s="10">
        <v>1</v>
      </c>
      <c r="N13" s="10" t="str">
        <f t="shared" si="1"/>
        <v>U</v>
      </c>
      <c r="O13" s="10" t="str">
        <f t="shared" si="2"/>
        <v>U</v>
      </c>
      <c r="P13" s="10">
        <f t="shared" si="3"/>
        <v>0</v>
      </c>
      <c r="Q13" s="11">
        <f>IFERROR((SUMIF($J$2:K13,J13,$L$2:M13)-L13)/(COUNTIF($J$2:K13,J13)-1),0)</f>
        <v>0</v>
      </c>
      <c r="R13" s="11">
        <f>IFERROR((SUMIF($AO$2:AO13,AO13,$AQ$2:AR13)-AQ13)/(COUNTIF($J$2:K13,J13)-1),0)</f>
        <v>0</v>
      </c>
      <c r="S13" s="11">
        <f t="shared" si="4"/>
        <v>0</v>
      </c>
      <c r="T13" s="12">
        <f>IFERROR((SUMIF($AS$2:AT13,AS13,$AU$2:AV13)-AU13)/(COUNTIF($J$2:K13,K13)-1),0)</f>
        <v>1.4545454545454546</v>
      </c>
      <c r="U13" s="12">
        <f>IFERROR((SUMIF($AW$2:AX13,AW13,$AY$2:AZ13)-AY13)/(COUNTIF($J$2:K13,K13)-1),0)</f>
        <v>1.1818181818181819</v>
      </c>
      <c r="V13" s="12">
        <f t="shared" si="5"/>
        <v>0.27272727272727271</v>
      </c>
      <c r="W13" s="13">
        <f>IFERROR((SUMIF($J$2:J13,J13,L$2:L13)-L13)/(COUNTIF($J$2:J13,J13)-1),0)</f>
        <v>0</v>
      </c>
      <c r="X13" s="13">
        <f>IFERROR((SUMIF($J$2:J13,J13,M$2:M13)-M13)/(COUNTIF($J$2:J13,J13)-1),0)</f>
        <v>0</v>
      </c>
      <c r="Y13" s="13">
        <f t="shared" si="6"/>
        <v>0</v>
      </c>
      <c r="Z13" s="10">
        <f>IFERROR((SUMIF($K$2:K13,J13,$M$2:M13))/(COUNTIF($K$2:K13,J13)),0)</f>
        <v>0</v>
      </c>
      <c r="AA13" s="10">
        <f>IFERROR((SUMIF($K$2:K13,J13,$L$2:L13))/(COUNTIF($K$2:K13,J13)),0)</f>
        <v>1</v>
      </c>
      <c r="AB13" s="10">
        <f t="shared" si="7"/>
        <v>-1</v>
      </c>
      <c r="AC13" s="13">
        <f>IFERROR((SUMIF($J$2:J13,K13,$L$2:L13))/(COUNTIF($J$2:J13,K13)),0)</f>
        <v>2.2000000000000002</v>
      </c>
      <c r="AD13" s="13">
        <f>IFERROR((SUMIF($J$2:J13,K13,$M$2:M13))/(COUNTIF($J$2:J13,K13)),0)</f>
        <v>1</v>
      </c>
      <c r="AE13" s="13">
        <f t="shared" si="8"/>
        <v>1.2000000000000002</v>
      </c>
      <c r="AF13" s="10">
        <f>IFERROR((SUMIF(K$2:K13,K13,M$2:M13)-M13)/(COUNTIF($K$2:K13,K13)-1),0)</f>
        <v>0.83333333333333337</v>
      </c>
      <c r="AG13" s="10">
        <f>IFERROR((SUMIF(K$2:K13,K13,L$2:L13)-L13)/(COUNTIF($K$2:K13,K13)-1),0)</f>
        <v>1.3333333333333333</v>
      </c>
      <c r="AH13" s="10">
        <f t="shared" si="9"/>
        <v>-0.49999999999999989</v>
      </c>
      <c r="AI13" s="10">
        <f>IFERROR((AM13)/(COUNTIF($J$2:K13,J13)-1),0)</f>
        <v>0</v>
      </c>
      <c r="AJ13" s="19">
        <f>IFERROR((AN13)/(COUNTIF($J$2:K13,K13)-1),0)</f>
        <v>1.4545454545454546</v>
      </c>
      <c r="AK13" s="10">
        <f>IF(N13="S",3,IF(N13="N",0,1))</f>
        <v>1</v>
      </c>
      <c r="AL13" s="10">
        <f>IF(O13="S",3,IF(O13="N",0,1))</f>
        <v>1</v>
      </c>
      <c r="AM13" s="10">
        <f>SUMIF($J$2:K13,J13,AK$2:AL13)-AK13</f>
        <v>0</v>
      </c>
      <c r="AN13" s="10">
        <f>SUMIF($AS$2:AT13,AS13,$BA$2:BB13)-BA13</f>
        <v>16</v>
      </c>
      <c r="AO13" s="10">
        <f>J13</f>
        <v>409</v>
      </c>
      <c r="AP13" s="10">
        <f>K13</f>
        <v>266</v>
      </c>
      <c r="AQ13">
        <f>M13</f>
        <v>1</v>
      </c>
      <c r="AR13" s="10">
        <f>L13</f>
        <v>1</v>
      </c>
      <c r="AS13">
        <f>AP13</f>
        <v>266</v>
      </c>
      <c r="AT13">
        <f>AO13</f>
        <v>409</v>
      </c>
      <c r="AU13">
        <f>AQ13</f>
        <v>1</v>
      </c>
      <c r="AV13">
        <f>AR13</f>
        <v>1</v>
      </c>
      <c r="AW13">
        <f t="shared" si="0"/>
        <v>266</v>
      </c>
      <c r="AX13">
        <f t="shared" si="0"/>
        <v>409</v>
      </c>
      <c r="AY13">
        <f>L13</f>
        <v>1</v>
      </c>
      <c r="AZ13">
        <f>M13</f>
        <v>1</v>
      </c>
      <c r="BA13">
        <f>AL13</f>
        <v>1</v>
      </c>
      <c r="BB13">
        <f>AK13</f>
        <v>1</v>
      </c>
    </row>
    <row r="14" spans="1:54" x14ac:dyDescent="0.3">
      <c r="F14" s="7"/>
      <c r="G14" s="8"/>
      <c r="H14" s="9"/>
      <c r="I14" s="9"/>
      <c r="J14" s="10">
        <v>266</v>
      </c>
      <c r="K14" s="10">
        <v>17444</v>
      </c>
      <c r="L14" s="10">
        <v>3</v>
      </c>
      <c r="M14" s="10">
        <v>0</v>
      </c>
      <c r="N14" s="10" t="str">
        <f t="shared" si="1"/>
        <v>S</v>
      </c>
      <c r="O14" s="10" t="str">
        <f t="shared" si="2"/>
        <v>N</v>
      </c>
      <c r="P14" s="10">
        <f t="shared" si="3"/>
        <v>3</v>
      </c>
      <c r="Q14" s="11">
        <f>IFERROR((SUMIF($J$2:K14,J14,$L$2:M14)-L14)/(COUNTIF($J$2:K14,J14)-1),0)</f>
        <v>1.4166666666666667</v>
      </c>
      <c r="R14" s="11">
        <f>IFERROR((SUMIF($AO$2:AO14,AO14,$AQ$2:AR14)-AQ14)/(COUNTIF($J$2:K14,J14)-1),0)</f>
        <v>0.41666666666666669</v>
      </c>
      <c r="S14" s="11">
        <f t="shared" si="4"/>
        <v>1</v>
      </c>
      <c r="T14" s="12">
        <f>IFERROR((SUMIF($AS$2:AT14,AS14,$AU$2:AV14)-AU14)/(COUNTIF($J$2:K14,K14)-1),0)</f>
        <v>2</v>
      </c>
      <c r="U14" s="12">
        <f>IFERROR((SUMIF($AW$2:AX14,AW14,$AY$2:AZ14)-AY14)/(COUNTIF($J$2:K14,K14)-1),0)</f>
        <v>1</v>
      </c>
      <c r="V14" s="12">
        <f t="shared" si="5"/>
        <v>1</v>
      </c>
      <c r="W14" s="13">
        <f>IFERROR((SUMIF($J$2:J14,J14,L$2:L14)-L14)/(COUNTIF($J$2:J14,J14)-1),0)</f>
        <v>2.2000000000000002</v>
      </c>
      <c r="X14" s="13">
        <f>IFERROR((SUMIF($J$2:J14,J14,M$2:M14)-M14)/(COUNTIF($J$2:J14,J14)-1),0)</f>
        <v>1</v>
      </c>
      <c r="Y14" s="13">
        <f t="shared" si="6"/>
        <v>1.2000000000000002</v>
      </c>
      <c r="Z14" s="10">
        <f>IFERROR((SUMIF($K$2:K14,J14,$M$2:M14))/(COUNTIF($K$2:K14,J14)),0)</f>
        <v>0.8571428571428571</v>
      </c>
      <c r="AA14" s="10">
        <f>IFERROR((SUMIF($K$2:K14,J14,$L$2:L14))/(COUNTIF($K$2:K14,J14)),0)</f>
        <v>1.2857142857142858</v>
      </c>
      <c r="AB14" s="10">
        <f t="shared" si="7"/>
        <v>-0.42857142857142871</v>
      </c>
      <c r="AC14" s="13">
        <f>IFERROR((SUMIF($J$2:J14,K14,$L$2:L14))/(COUNTIF($J$2:J14,K14)),0)</f>
        <v>2</v>
      </c>
      <c r="AD14" s="13">
        <f>IFERROR((SUMIF($J$2:J14,K14,$M$2:M14))/(COUNTIF($J$2:J14,K14)),0)</f>
        <v>1</v>
      </c>
      <c r="AE14" s="13">
        <f t="shared" si="8"/>
        <v>1</v>
      </c>
      <c r="AF14" s="10">
        <f>IFERROR((SUMIF(K$2:K14,K14,M$2:M14)-M14)/(COUNTIF($K$2:K14,K14)-1),0)</f>
        <v>0</v>
      </c>
      <c r="AG14" s="10">
        <f>IFERROR((SUMIF(K$2:K14,K14,L$2:L14)-L14)/(COUNTIF($K$2:K14,K14)-1),0)</f>
        <v>0</v>
      </c>
      <c r="AH14" s="10">
        <f t="shared" si="9"/>
        <v>0</v>
      </c>
      <c r="AI14" s="10">
        <f>IFERROR((AM14)/(COUNTIF($J$2:K14,J14)-1),0)</f>
        <v>1.4166666666666667</v>
      </c>
      <c r="AJ14" s="19">
        <f>IFERROR((AN14)/(COUNTIF($J$2:K14,K14)-1),0)</f>
        <v>3</v>
      </c>
      <c r="AK14" s="10">
        <f>IF(N14="S",3,IF(N14="N",0,1))</f>
        <v>3</v>
      </c>
      <c r="AL14" s="10">
        <f>IF(O14="S",3,IF(O14="N",0,1))</f>
        <v>0</v>
      </c>
      <c r="AM14" s="10">
        <f>SUMIF($J$2:K14,J14,AK$2:AL14)-AK14</f>
        <v>17</v>
      </c>
      <c r="AN14" s="10">
        <f>SUMIF($AS$2:AT14,AS14,$BA$2:BB14)-BA14</f>
        <v>3</v>
      </c>
      <c r="AO14" s="10">
        <f>J14</f>
        <v>266</v>
      </c>
      <c r="AP14" s="10">
        <f>K14</f>
        <v>17444</v>
      </c>
      <c r="AQ14">
        <f>M14</f>
        <v>0</v>
      </c>
      <c r="AR14" s="10">
        <f>L14</f>
        <v>3</v>
      </c>
      <c r="AS14">
        <f>AP14</f>
        <v>17444</v>
      </c>
      <c r="AT14">
        <f>AO14</f>
        <v>266</v>
      </c>
      <c r="AU14">
        <f>AQ14</f>
        <v>0</v>
      </c>
      <c r="AV14">
        <f>AR14</f>
        <v>3</v>
      </c>
      <c r="AW14">
        <f t="shared" si="0"/>
        <v>17444</v>
      </c>
      <c r="AX14">
        <f t="shared" si="0"/>
        <v>266</v>
      </c>
      <c r="AY14">
        <f>L14</f>
        <v>3</v>
      </c>
      <c r="AZ14">
        <f>M14</f>
        <v>0</v>
      </c>
      <c r="BA14">
        <f>AL14</f>
        <v>0</v>
      </c>
      <c r="BB14">
        <f>AK14</f>
        <v>3</v>
      </c>
    </row>
    <row r="15" spans="1:54" x14ac:dyDescent="0.3">
      <c r="F15" s="7"/>
      <c r="G15" s="8"/>
      <c r="H15" s="9"/>
      <c r="I15" s="9"/>
      <c r="J15" s="10">
        <v>170</v>
      </c>
      <c r="K15" s="10">
        <v>266</v>
      </c>
      <c r="L15" s="10">
        <v>1</v>
      </c>
      <c r="M15" s="10">
        <v>0</v>
      </c>
      <c r="N15" s="10" t="str">
        <f t="shared" si="1"/>
        <v>S</v>
      </c>
      <c r="O15" s="10" t="str">
        <f t="shared" si="2"/>
        <v>N</v>
      </c>
      <c r="P15" s="10">
        <f t="shared" si="3"/>
        <v>1</v>
      </c>
      <c r="Q15" s="11">
        <f>IFERROR((SUMIF($J$2:K15,J15,$L$2:M15)-L15)/(COUNTIF($J$2:K15,J15)-1),0)</f>
        <v>1</v>
      </c>
      <c r="R15" s="11">
        <f>IFERROR((SUMIF($AO$2:AO15,AO15,$AQ$2:AR15)-AQ15)/(COUNTIF($J$2:K15,J15)-1),0)</f>
        <v>0</v>
      </c>
      <c r="S15" s="11">
        <f t="shared" si="4"/>
        <v>1</v>
      </c>
      <c r="T15" s="12">
        <f>IFERROR((SUMIF($AS$2:AT15,AS15,$AU$2:AV15)-AU15)/(COUNTIF($J$2:K15,K15)-1),0)</f>
        <v>1.5384615384615385</v>
      </c>
      <c r="U15" s="12">
        <f>IFERROR((SUMIF($AW$2:AX15,AW15,$AY$2:AZ15)-AY15)/(COUNTIF($J$2:K15,K15)-1),0)</f>
        <v>1.0769230769230769</v>
      </c>
      <c r="V15" s="12">
        <f t="shared" si="5"/>
        <v>0.46153846153846168</v>
      </c>
      <c r="W15" s="13">
        <f>IFERROR((SUMIF($J$2:J15,J15,L$2:L15)-L15)/(COUNTIF($J$2:J15,J15)-1),0)</f>
        <v>0</v>
      </c>
      <c r="X15" s="13">
        <f>IFERROR((SUMIF($J$2:J15,J15,M$2:M15)-M15)/(COUNTIF($J$2:J15,J15)-1),0)</f>
        <v>0</v>
      </c>
      <c r="Y15" s="13">
        <f t="shared" si="6"/>
        <v>0</v>
      </c>
      <c r="Z15" s="10">
        <f>IFERROR((SUMIF($K$2:K15,J15,$M$2:M15))/(COUNTIF($K$2:K15,J15)),0)</f>
        <v>1</v>
      </c>
      <c r="AA15" s="10">
        <f>IFERROR((SUMIF($K$2:K15,J15,$L$2:L15))/(COUNTIF($K$2:K15,J15)),0)</f>
        <v>1</v>
      </c>
      <c r="AB15" s="10">
        <f t="shared" si="7"/>
        <v>0</v>
      </c>
      <c r="AC15" s="13">
        <f>IFERROR((SUMIF($J$2:J15,K15,$L$2:L15))/(COUNTIF($J$2:J15,K15)),0)</f>
        <v>2.3333333333333335</v>
      </c>
      <c r="AD15" s="13">
        <f>IFERROR((SUMIF($J$2:J15,K15,$M$2:M15))/(COUNTIF($J$2:J15,K15)),0)</f>
        <v>0.83333333333333337</v>
      </c>
      <c r="AE15" s="13">
        <f t="shared" si="8"/>
        <v>1.5</v>
      </c>
      <c r="AF15" s="10">
        <f>IFERROR((SUMIF(K$2:K15,K15,M$2:M15)-M15)/(COUNTIF($K$2:K15,K15)-1),0)</f>
        <v>0.8571428571428571</v>
      </c>
      <c r="AG15" s="10">
        <f>IFERROR((SUMIF(K$2:K15,K15,L$2:L15)-L15)/(COUNTIF($K$2:K15,K15)-1),0)</f>
        <v>1.2857142857142858</v>
      </c>
      <c r="AH15" s="10">
        <f t="shared" si="9"/>
        <v>-0.42857142857142871</v>
      </c>
      <c r="AI15" s="10">
        <f>IFERROR((AM15)/(COUNTIF($J$2:K15,J15)-1),0)</f>
        <v>1</v>
      </c>
      <c r="AJ15" s="19">
        <f>IFERROR((AN15)/(COUNTIF($J$2:K15,K15)-1),0)</f>
        <v>1.5384615384615385</v>
      </c>
      <c r="AK15" s="10">
        <f>IF(N15="S",3,IF(N15="N",0,1))</f>
        <v>3</v>
      </c>
      <c r="AL15" s="10">
        <f>IF(O15="S",3,IF(O15="N",0,1))</f>
        <v>0</v>
      </c>
      <c r="AM15" s="10">
        <f>SUMIF($J$2:K15,J15,AK$2:AL15)-AK15</f>
        <v>1</v>
      </c>
      <c r="AN15" s="10">
        <f>SUMIF($AS$2:AT15,AS15,$BA$2:BB15)-BA15</f>
        <v>20</v>
      </c>
      <c r="AO15" s="10">
        <f>J15</f>
        <v>170</v>
      </c>
      <c r="AP15" s="10">
        <f>K15</f>
        <v>266</v>
      </c>
      <c r="AQ15">
        <f>M15</f>
        <v>0</v>
      </c>
      <c r="AR15" s="10">
        <f>L15</f>
        <v>1</v>
      </c>
      <c r="AS15">
        <f>AP15</f>
        <v>266</v>
      </c>
      <c r="AT15">
        <f>AO15</f>
        <v>170</v>
      </c>
      <c r="AU15">
        <f>AQ15</f>
        <v>0</v>
      </c>
      <c r="AV15">
        <f>AR15</f>
        <v>1</v>
      </c>
      <c r="AW15">
        <f t="shared" si="0"/>
        <v>266</v>
      </c>
      <c r="AX15">
        <f t="shared" si="0"/>
        <v>170</v>
      </c>
      <c r="AY15">
        <f>L15</f>
        <v>1</v>
      </c>
      <c r="AZ15">
        <f>M15</f>
        <v>0</v>
      </c>
      <c r="BA15">
        <f>AL15</f>
        <v>0</v>
      </c>
      <c r="BB15">
        <f>AK15</f>
        <v>3</v>
      </c>
    </row>
    <row r="16" spans="1:54" x14ac:dyDescent="0.3">
      <c r="F16" s="7"/>
      <c r="G16" s="8"/>
      <c r="H16" s="9"/>
      <c r="I16" s="9"/>
      <c r="J16" s="10">
        <v>266</v>
      </c>
      <c r="K16" s="10">
        <v>11609</v>
      </c>
      <c r="L16" s="10">
        <v>1</v>
      </c>
      <c r="M16" s="10">
        <v>0</v>
      </c>
      <c r="N16" s="10" t="str">
        <f t="shared" si="1"/>
        <v>S</v>
      </c>
      <c r="O16" s="10" t="str">
        <f t="shared" si="2"/>
        <v>N</v>
      </c>
      <c r="P16" s="10">
        <f t="shared" si="3"/>
        <v>1</v>
      </c>
      <c r="Q16" s="11">
        <f>IFERROR((SUMIF($J$2:K16,J16,$L$2:M16)-L16)/(COUNTIF($J$2:K16,J16)-1),0)</f>
        <v>1.4285714285714286</v>
      </c>
      <c r="R16" s="11">
        <f>IFERROR((SUMIF($AO$2:AO16,AO16,$AQ$2:AR16)-AQ16)/(COUNTIF($J$2:K16,J16)-1),0)</f>
        <v>0.35714285714285715</v>
      </c>
      <c r="S16" s="11">
        <f t="shared" si="4"/>
        <v>1.0714285714285714</v>
      </c>
      <c r="T16" s="12">
        <f>IFERROR((SUMIF($AS$2:AT16,AS16,$AU$2:AV16)-AU16)/(COUNTIF($J$2:K16,K16)-1),0)</f>
        <v>0</v>
      </c>
      <c r="U16" s="12">
        <f>IFERROR((SUMIF($AW$2:AX16,AW16,$AY$2:AZ16)-AY16)/(COUNTIF($J$2:K16,K16)-1),0)</f>
        <v>0</v>
      </c>
      <c r="V16" s="12">
        <f t="shared" si="5"/>
        <v>0</v>
      </c>
      <c r="W16" s="13">
        <f>IFERROR((SUMIF($J$2:J16,J16,L$2:L16)-L16)/(COUNTIF($J$2:J16,J16)-1),0)</f>
        <v>2.3333333333333335</v>
      </c>
      <c r="X16" s="13">
        <f>IFERROR((SUMIF($J$2:J16,J16,M$2:M16)-M16)/(COUNTIF($J$2:J16,J16)-1),0)</f>
        <v>0.83333333333333337</v>
      </c>
      <c r="Y16" s="13">
        <f t="shared" si="6"/>
        <v>1.5</v>
      </c>
      <c r="Z16" s="10">
        <f>IFERROR((SUMIF($K$2:K16,J16,$M$2:M16))/(COUNTIF($K$2:K16,J16)),0)</f>
        <v>0.75</v>
      </c>
      <c r="AA16" s="10">
        <f>IFERROR((SUMIF($K$2:K16,J16,$L$2:L16))/(COUNTIF($K$2:K16,J16)),0)</f>
        <v>1.25</v>
      </c>
      <c r="AB16" s="10">
        <f t="shared" si="7"/>
        <v>-0.5</v>
      </c>
      <c r="AC16" s="13">
        <f>IFERROR((SUMIF($J$2:J16,K16,$L$2:L16))/(COUNTIF($J$2:J16,K16)),0)</f>
        <v>0</v>
      </c>
      <c r="AD16" s="13">
        <f>IFERROR((SUMIF($J$2:J16,K16,$M$2:M16))/(COUNTIF($J$2:J16,K16)),0)</f>
        <v>0</v>
      </c>
      <c r="AE16" s="13">
        <f t="shared" si="8"/>
        <v>0</v>
      </c>
      <c r="AF16" s="10">
        <f>IFERROR((SUMIF(K$2:K16,K16,M$2:M16)-M16)/(COUNTIF($K$2:K16,K16)-1),0)</f>
        <v>0</v>
      </c>
      <c r="AG16" s="10">
        <f>IFERROR((SUMIF(K$2:K16,K16,L$2:L16)-L16)/(COUNTIF($K$2:K16,K16)-1),0)</f>
        <v>0</v>
      </c>
      <c r="AH16" s="10">
        <f t="shared" si="9"/>
        <v>0</v>
      </c>
      <c r="AI16" s="10">
        <f>IFERROR((AM16)/(COUNTIF($J$2:K16,J16)-1),0)</f>
        <v>1.4285714285714286</v>
      </c>
      <c r="AJ16" s="19">
        <f>IFERROR((AN16)/(COUNTIF($J$2:K16,K16)-1),0)</f>
        <v>1</v>
      </c>
      <c r="AK16" s="10">
        <f>IF(N16="S",3,IF(N16="N",0,1))</f>
        <v>3</v>
      </c>
      <c r="AL16" s="10">
        <f>IF(O16="S",3,IF(O16="N",0,1))</f>
        <v>0</v>
      </c>
      <c r="AM16" s="10">
        <f>SUMIF($J$2:K16,J16,AK$2:AL16)-AK16</f>
        <v>20</v>
      </c>
      <c r="AN16" s="10">
        <f>SUMIF($AS$2:AT16,AS16,$BA$2:BB16)-BA16</f>
        <v>1</v>
      </c>
      <c r="AO16" s="10">
        <f>J16</f>
        <v>266</v>
      </c>
      <c r="AP16" s="10">
        <f>K16</f>
        <v>11609</v>
      </c>
      <c r="AQ16">
        <f>M16</f>
        <v>0</v>
      </c>
      <c r="AR16" s="10">
        <f>L16</f>
        <v>1</v>
      </c>
      <c r="AS16">
        <f>AP16</f>
        <v>11609</v>
      </c>
      <c r="AT16">
        <f>AO16</f>
        <v>266</v>
      </c>
      <c r="AU16">
        <f>AQ16</f>
        <v>0</v>
      </c>
      <c r="AV16">
        <f>AR16</f>
        <v>1</v>
      </c>
      <c r="AW16">
        <f t="shared" si="0"/>
        <v>11609</v>
      </c>
      <c r="AX16">
        <f t="shared" si="0"/>
        <v>266</v>
      </c>
      <c r="AY16">
        <f>L16</f>
        <v>1</v>
      </c>
      <c r="AZ16">
        <f>M16</f>
        <v>0</v>
      </c>
      <c r="BA16">
        <f>AL16</f>
        <v>0</v>
      </c>
      <c r="BB16">
        <f>AK16</f>
        <v>3</v>
      </c>
    </row>
    <row r="17" spans="6:54" x14ac:dyDescent="0.3">
      <c r="F17" s="7"/>
      <c r="G17" s="8"/>
      <c r="H17" s="9"/>
      <c r="I17" s="9"/>
      <c r="J17" s="10">
        <v>122</v>
      </c>
      <c r="K17" s="10">
        <v>266</v>
      </c>
      <c r="L17" s="10">
        <v>0</v>
      </c>
      <c r="M17" s="10">
        <v>2</v>
      </c>
      <c r="N17" s="10" t="str">
        <f t="shared" si="1"/>
        <v>N</v>
      </c>
      <c r="O17" s="10" t="str">
        <f t="shared" si="2"/>
        <v>S</v>
      </c>
      <c r="P17" s="10">
        <f t="shared" si="3"/>
        <v>-2</v>
      </c>
      <c r="Q17" s="11">
        <f>IFERROR((SUMIF($J$2:K17,J17,$L$2:M17)-L17)/(COUNTIF($J$2:K17,J17)-1),0)</f>
        <v>2</v>
      </c>
      <c r="R17" s="11">
        <f>IFERROR((SUMIF($AO$2:AO17,AO17,$AQ$2:AR17)-AQ17)/(COUNTIF($J$2:K17,J17)-1),0)</f>
        <v>0</v>
      </c>
      <c r="S17" s="11">
        <f t="shared" si="4"/>
        <v>2</v>
      </c>
      <c r="T17" s="12">
        <f>IFERROR((SUMIF($AS$2:AT17,AS17,$AU$2:AV17)-AU17)/(COUNTIF($J$2:K17,K17)-1),0)</f>
        <v>1.4</v>
      </c>
      <c r="U17" s="12">
        <f>IFERROR((SUMIF($AW$2:AX17,AW17,$AY$2:AZ17)-AY17)/(COUNTIF($J$2:K17,K17)-1),0)</f>
        <v>1</v>
      </c>
      <c r="V17" s="12">
        <f t="shared" si="5"/>
        <v>0.39999999999999991</v>
      </c>
      <c r="W17" s="13">
        <f>IFERROR((SUMIF($J$2:J17,J17,L$2:L17)-L17)/(COUNTIF($J$2:J17,J17)-1),0)</f>
        <v>0</v>
      </c>
      <c r="X17" s="13">
        <f>IFERROR((SUMIF($J$2:J17,J17,M$2:M17)-M17)/(COUNTIF($J$2:J17,J17)-1),0)</f>
        <v>0</v>
      </c>
      <c r="Y17" s="13">
        <f t="shared" si="6"/>
        <v>0</v>
      </c>
      <c r="Z17" s="10">
        <f>IFERROR((SUMIF($K$2:K17,J17,$M$2:M17))/(COUNTIF($K$2:K17,J17)),0)</f>
        <v>2</v>
      </c>
      <c r="AA17" s="10">
        <f>IFERROR((SUMIF($K$2:K17,J17,$L$2:L17))/(COUNTIF($K$2:K17,J17)),0)</f>
        <v>1</v>
      </c>
      <c r="AB17" s="10">
        <f t="shared" si="7"/>
        <v>1</v>
      </c>
      <c r="AC17" s="13">
        <f>IFERROR((SUMIF($J$2:J17,K17,$L$2:L17))/(COUNTIF($J$2:J17,K17)),0)</f>
        <v>2.1428571428571428</v>
      </c>
      <c r="AD17" s="13">
        <f>IFERROR((SUMIF($J$2:J17,K17,$M$2:M17))/(COUNTIF($J$2:J17,K17)),0)</f>
        <v>0.7142857142857143</v>
      </c>
      <c r="AE17" s="13">
        <f t="shared" si="8"/>
        <v>1.4285714285714284</v>
      </c>
      <c r="AF17" s="10">
        <f>IFERROR((SUMIF(K$2:K17,K17,M$2:M17)-M17)/(COUNTIF($K$2:K17,K17)-1),0)</f>
        <v>0.75</v>
      </c>
      <c r="AG17" s="10">
        <f>IFERROR((SUMIF(K$2:K17,K17,L$2:L17)-L17)/(COUNTIF($K$2:K17,K17)-1),0)</f>
        <v>1.25</v>
      </c>
      <c r="AH17" s="10">
        <f t="shared" si="9"/>
        <v>-0.5</v>
      </c>
      <c r="AI17" s="10">
        <f>IFERROR((AM17)/(COUNTIF($J$2:K17,J17)-1),0)</f>
        <v>3</v>
      </c>
      <c r="AJ17" s="19">
        <f>IFERROR((AN17)/(COUNTIF($J$2:K17,K17)-1),0)</f>
        <v>1.5333333333333334</v>
      </c>
      <c r="AK17" s="10">
        <f>IF(N17="S",3,IF(N17="N",0,1))</f>
        <v>0</v>
      </c>
      <c r="AL17" s="10">
        <f>IF(O17="S",3,IF(O17="N",0,1))</f>
        <v>3</v>
      </c>
      <c r="AM17" s="10">
        <f>SUMIF($J$2:K17,J17,AK$2:AL17)-AK17</f>
        <v>3</v>
      </c>
      <c r="AN17" s="10">
        <f>SUMIF($AS$2:AT17,AS17,$BA$2:BB17)-BA17</f>
        <v>23</v>
      </c>
      <c r="AO17" s="10">
        <f>J17</f>
        <v>122</v>
      </c>
      <c r="AP17" s="10">
        <f>K17</f>
        <v>266</v>
      </c>
      <c r="AQ17">
        <f>M17</f>
        <v>2</v>
      </c>
      <c r="AR17" s="10">
        <f>L17</f>
        <v>0</v>
      </c>
      <c r="AS17">
        <f>AP17</f>
        <v>266</v>
      </c>
      <c r="AT17">
        <f>AO17</f>
        <v>122</v>
      </c>
      <c r="AU17">
        <f>AQ17</f>
        <v>2</v>
      </c>
      <c r="AV17">
        <f>AR17</f>
        <v>0</v>
      </c>
      <c r="AW17">
        <f t="shared" ref="AW17:AX186" si="10">AS17</f>
        <v>266</v>
      </c>
      <c r="AX17">
        <f t="shared" si="10"/>
        <v>122</v>
      </c>
      <c r="AY17">
        <f>L17</f>
        <v>0</v>
      </c>
      <c r="AZ17">
        <f>M17</f>
        <v>2</v>
      </c>
      <c r="BA17">
        <f>AL17</f>
        <v>3</v>
      </c>
      <c r="BB17">
        <f>AK17</f>
        <v>0</v>
      </c>
    </row>
    <row r="18" spans="6:54" x14ac:dyDescent="0.3">
      <c r="F18" s="7"/>
      <c r="G18" s="8"/>
      <c r="H18" s="9"/>
      <c r="I18" s="9"/>
      <c r="J18" s="10">
        <v>266</v>
      </c>
      <c r="K18" s="10">
        <v>856</v>
      </c>
      <c r="L18" s="10">
        <v>0</v>
      </c>
      <c r="M18" s="10">
        <v>0</v>
      </c>
      <c r="N18" s="10" t="str">
        <f t="shared" si="1"/>
        <v>U</v>
      </c>
      <c r="O18" s="10" t="str">
        <f t="shared" si="2"/>
        <v>U</v>
      </c>
      <c r="P18" s="10">
        <f t="shared" si="3"/>
        <v>0</v>
      </c>
      <c r="Q18" s="11">
        <f>IFERROR((SUMIF($J$2:K18,J18,$L$2:M18)-L18)/(COUNTIF($J$2:K18,J18)-1),0)</f>
        <v>1.4375</v>
      </c>
      <c r="R18" s="11">
        <f>IFERROR((SUMIF($AO$2:AO18,AO18,$AQ$2:AR18)-AQ18)/(COUNTIF($J$2:K18,J18)-1),0)</f>
        <v>0.3125</v>
      </c>
      <c r="S18" s="11">
        <f t="shared" si="4"/>
        <v>1.125</v>
      </c>
      <c r="T18" s="12">
        <f>IFERROR((SUMIF($AS$2:AT18,AS18,$AU$2:AV18)-AU18)/(COUNTIF($J$2:K18,K18)-1),0)</f>
        <v>3</v>
      </c>
      <c r="U18" s="12">
        <f>IFERROR((SUMIF($AW$2:AX18,AW18,$AY$2:AZ18)-AY18)/(COUNTIF($J$2:K18,K18)-1),0)</f>
        <v>0</v>
      </c>
      <c r="V18" s="12">
        <f t="shared" si="5"/>
        <v>3</v>
      </c>
      <c r="W18" s="13">
        <f>IFERROR((SUMIF($J$2:J18,J18,L$2:L18)-L18)/(COUNTIF($J$2:J18,J18)-1),0)</f>
        <v>2.1428571428571428</v>
      </c>
      <c r="X18" s="13">
        <f>IFERROR((SUMIF($J$2:J18,J18,M$2:M18)-M18)/(COUNTIF($J$2:J18,J18)-1),0)</f>
        <v>0.7142857142857143</v>
      </c>
      <c r="Y18" s="13">
        <f t="shared" si="6"/>
        <v>1.4285714285714284</v>
      </c>
      <c r="Z18" s="10">
        <f>IFERROR((SUMIF($K$2:K18,J18,$M$2:M18))/(COUNTIF($K$2:K18,J18)),0)</f>
        <v>0.88888888888888884</v>
      </c>
      <c r="AA18" s="10">
        <f>IFERROR((SUMIF($K$2:K18,J18,$L$2:L18))/(COUNTIF($K$2:K18,J18)),0)</f>
        <v>1.1111111111111112</v>
      </c>
      <c r="AB18" s="10">
        <f t="shared" si="7"/>
        <v>-0.22222222222222232</v>
      </c>
      <c r="AC18" s="13">
        <f>IFERROR((SUMIF($J$2:J18,K18,$L$2:L18))/(COUNTIF($J$2:J18,K18)),0)</f>
        <v>3</v>
      </c>
      <c r="AD18" s="13">
        <f>IFERROR((SUMIF($J$2:J18,K18,$M$2:M18))/(COUNTIF($J$2:J18,K18)),0)</f>
        <v>0</v>
      </c>
      <c r="AE18" s="13">
        <f t="shared" si="8"/>
        <v>3</v>
      </c>
      <c r="AF18" s="10">
        <f>IFERROR((SUMIF(K$2:K18,K18,M$2:M18)-M18)/(COUNTIF($K$2:K18,K18)-1),0)</f>
        <v>0</v>
      </c>
      <c r="AG18" s="10">
        <f>IFERROR((SUMIF(K$2:K18,K18,L$2:L18)-L18)/(COUNTIF($K$2:K18,K18)-1),0)</f>
        <v>0</v>
      </c>
      <c r="AH18" s="10">
        <f t="shared" si="9"/>
        <v>0</v>
      </c>
      <c r="AI18" s="10">
        <f>IFERROR((AM18)/(COUNTIF($J$2:K18,J18)-1),0)</f>
        <v>1.625</v>
      </c>
      <c r="AJ18" s="19">
        <f>IFERROR((AN18)/(COUNTIF($J$2:K18,K18)-1),0)</f>
        <v>3</v>
      </c>
      <c r="AK18" s="10">
        <f>IF(N18="S",3,IF(N18="N",0,1))</f>
        <v>1</v>
      </c>
      <c r="AL18" s="10">
        <f>IF(O18="S",3,IF(O18="N",0,1))</f>
        <v>1</v>
      </c>
      <c r="AM18" s="10">
        <f>SUMIF($J$2:K18,J18,AK$2:AL18)-AK18</f>
        <v>26</v>
      </c>
      <c r="AN18" s="10">
        <f>SUMIF($AS$2:AT18,AS18,$BA$2:BB18)-BA18</f>
        <v>3</v>
      </c>
      <c r="AO18" s="10">
        <f>J18</f>
        <v>266</v>
      </c>
      <c r="AP18" s="10">
        <f>K18</f>
        <v>856</v>
      </c>
      <c r="AQ18">
        <f>M18</f>
        <v>0</v>
      </c>
      <c r="AR18" s="10">
        <f>L18</f>
        <v>0</v>
      </c>
      <c r="AS18">
        <f>AP18</f>
        <v>856</v>
      </c>
      <c r="AT18">
        <f>AO18</f>
        <v>266</v>
      </c>
      <c r="AU18">
        <f>AQ18</f>
        <v>0</v>
      </c>
      <c r="AV18">
        <f>AR18</f>
        <v>0</v>
      </c>
      <c r="AW18">
        <f t="shared" si="10"/>
        <v>856</v>
      </c>
      <c r="AX18">
        <f t="shared" si="10"/>
        <v>266</v>
      </c>
      <c r="AY18">
        <f>L18</f>
        <v>0</v>
      </c>
      <c r="AZ18">
        <f>M18</f>
        <v>0</v>
      </c>
      <c r="BA18">
        <f>AL18</f>
        <v>1</v>
      </c>
      <c r="BB18">
        <f>AK18</f>
        <v>1</v>
      </c>
    </row>
    <row r="19" spans="6:54" x14ac:dyDescent="0.3">
      <c r="F19" s="7"/>
      <c r="G19" s="8"/>
      <c r="H19" s="9"/>
      <c r="I19" s="9"/>
      <c r="J19" s="10">
        <v>266</v>
      </c>
      <c r="K19" s="10">
        <v>14</v>
      </c>
      <c r="L19" s="10">
        <v>0</v>
      </c>
      <c r="M19" s="10">
        <v>2</v>
      </c>
      <c r="N19" s="10" t="str">
        <f t="shared" si="1"/>
        <v>N</v>
      </c>
      <c r="O19" s="10" t="str">
        <f t="shared" si="2"/>
        <v>S</v>
      </c>
      <c r="P19" s="10">
        <f t="shared" si="3"/>
        <v>-2</v>
      </c>
      <c r="Q19" s="11">
        <f>IFERROR((SUMIF($J$2:K19,J19,$L$2:M19)-L19)/(COUNTIF($J$2:K19,J19)-1),0)</f>
        <v>1.3529411764705883</v>
      </c>
      <c r="R19" s="11">
        <f>IFERROR((SUMIF($AO$2:AO19,AO19,$AQ$2:AR19)-AQ19)/(COUNTIF($J$2:K19,J19)-1),0)</f>
        <v>0.29411764705882354</v>
      </c>
      <c r="S19" s="11">
        <f t="shared" si="4"/>
        <v>1.0588235294117647</v>
      </c>
      <c r="T19" s="12">
        <f>IFERROR((SUMIF($AS$2:AT19,AS19,$AU$2:AV19)-AU19)/(COUNTIF($J$2:K19,K19)-1),0)</f>
        <v>1</v>
      </c>
      <c r="U19" s="12">
        <f>IFERROR((SUMIF($AW$2:AX19,AW19,$AY$2:AZ19)-AY19)/(COUNTIF($J$2:K19,K19)-1),0)</f>
        <v>1</v>
      </c>
      <c r="V19" s="12">
        <f t="shared" si="5"/>
        <v>0</v>
      </c>
      <c r="W19" s="13">
        <f>IFERROR((SUMIF($J$2:J19,J19,L$2:L19)-L19)/(COUNTIF($J$2:J19,J19)-1),0)</f>
        <v>1.875</v>
      </c>
      <c r="X19" s="13">
        <f>IFERROR((SUMIF($J$2:J19,J19,M$2:M19)-M19)/(COUNTIF($J$2:J19,J19)-1),0)</f>
        <v>0.625</v>
      </c>
      <c r="Y19" s="13">
        <f t="shared" si="6"/>
        <v>1.25</v>
      </c>
      <c r="Z19" s="10">
        <f>IFERROR((SUMIF($K$2:K19,J19,$M$2:M19))/(COUNTIF($K$2:K19,J19)),0)</f>
        <v>0.88888888888888884</v>
      </c>
      <c r="AA19" s="10">
        <f>IFERROR((SUMIF($K$2:K19,J19,$L$2:L19))/(COUNTIF($K$2:K19,J19)),0)</f>
        <v>1.1111111111111112</v>
      </c>
      <c r="AB19" s="10">
        <f t="shared" si="7"/>
        <v>-0.22222222222222232</v>
      </c>
      <c r="AC19" s="13">
        <f>IFERROR((SUMIF($J$2:J19,K19,$L$2:L19))/(COUNTIF($J$2:J19,K19)),0)</f>
        <v>1</v>
      </c>
      <c r="AD19" s="13">
        <f>IFERROR((SUMIF($J$2:J19,K19,$M$2:M19))/(COUNTIF($J$2:J19,K19)),0)</f>
        <v>1</v>
      </c>
      <c r="AE19" s="13">
        <f t="shared" si="8"/>
        <v>0</v>
      </c>
      <c r="AF19" s="10">
        <f>IFERROR((SUMIF(K$2:K19,K19,M$2:M19)-M19)/(COUNTIF($K$2:K19,K19)-1),0)</f>
        <v>0</v>
      </c>
      <c r="AG19" s="10">
        <f>IFERROR((SUMIF(K$2:K19,K19,L$2:L19)-L19)/(COUNTIF($K$2:K19,K19)-1),0)</f>
        <v>0</v>
      </c>
      <c r="AH19" s="10">
        <f t="shared" si="9"/>
        <v>0</v>
      </c>
      <c r="AI19" s="10">
        <f>IFERROR((AM19)/(COUNTIF($J$2:K19,J19)-1),0)</f>
        <v>1.588235294117647</v>
      </c>
      <c r="AJ19" s="19">
        <f>IFERROR((AN19)/(COUNTIF($J$2:K19,K19)-1),0)</f>
        <v>1</v>
      </c>
      <c r="AK19" s="10">
        <f>IF(N19="S",3,IF(N19="N",0,1))</f>
        <v>0</v>
      </c>
      <c r="AL19" s="10">
        <f>IF(O19="S",3,IF(O19="N",0,1))</f>
        <v>3</v>
      </c>
      <c r="AM19" s="10">
        <f>SUMIF($J$2:K19,J19,AK$2:AL19)-AK19</f>
        <v>27</v>
      </c>
      <c r="AN19" s="10">
        <f>SUMIF($AS$2:AT19,AS19,$BA$2:BB19)-BA19</f>
        <v>1</v>
      </c>
      <c r="AO19" s="10">
        <f>J19</f>
        <v>266</v>
      </c>
      <c r="AP19" s="10">
        <f>K19</f>
        <v>14</v>
      </c>
      <c r="AQ19">
        <f>M19</f>
        <v>2</v>
      </c>
      <c r="AR19" s="10">
        <f>L19</f>
        <v>0</v>
      </c>
      <c r="AS19">
        <f>AP19</f>
        <v>14</v>
      </c>
      <c r="AT19">
        <f>AO19</f>
        <v>266</v>
      </c>
      <c r="AU19">
        <f>AQ19</f>
        <v>2</v>
      </c>
      <c r="AV19">
        <f>AR19</f>
        <v>0</v>
      </c>
      <c r="AW19">
        <f t="shared" si="10"/>
        <v>14</v>
      </c>
      <c r="AX19">
        <f t="shared" si="10"/>
        <v>266</v>
      </c>
      <c r="AY19">
        <f>L19</f>
        <v>0</v>
      </c>
      <c r="AZ19">
        <f>M19</f>
        <v>2</v>
      </c>
      <c r="BA19">
        <f>AL19</f>
        <v>3</v>
      </c>
      <c r="BB19">
        <f>AK19</f>
        <v>0</v>
      </c>
    </row>
    <row r="20" spans="6:54" x14ac:dyDescent="0.3">
      <c r="F20" s="7"/>
      <c r="G20" s="8"/>
      <c r="H20" s="9"/>
      <c r="I20" s="9"/>
      <c r="J20" s="10">
        <v>170</v>
      </c>
      <c r="K20" s="10">
        <v>266</v>
      </c>
      <c r="L20" s="10">
        <v>2</v>
      </c>
      <c r="M20" s="10">
        <v>1</v>
      </c>
      <c r="N20" s="10" t="str">
        <f t="shared" si="1"/>
        <v>S</v>
      </c>
      <c r="O20" s="10" t="str">
        <f t="shared" si="2"/>
        <v>N</v>
      </c>
      <c r="P20" s="10">
        <f t="shared" si="3"/>
        <v>1</v>
      </c>
      <c r="Q20" s="11">
        <f>IFERROR((SUMIF($J$2:K20,J20,$L$2:M20)-L20)/(COUNTIF($J$2:K20,J20)-1),0)</f>
        <v>1</v>
      </c>
      <c r="R20" s="11">
        <f>IFERROR((SUMIF($AO$2:AO20,AO20,$AQ$2:AR20)-AQ20)/(COUNTIF($J$2:K20,J20)-1),0)</f>
        <v>0</v>
      </c>
      <c r="S20" s="11">
        <f t="shared" si="4"/>
        <v>1</v>
      </c>
      <c r="T20" s="12">
        <f>IFERROR((SUMIF($AS$2:AT20,AS20,$AU$2:AV20)-AU20)/(COUNTIF($J$2:K20,K20)-1),0)</f>
        <v>1.2777777777777777</v>
      </c>
      <c r="U20" s="12">
        <f>IFERROR((SUMIF($AW$2:AX20,AW20,$AY$2:AZ20)-AY20)/(COUNTIF($J$2:K20,K20)-1),0)</f>
        <v>0.94444444444444442</v>
      </c>
      <c r="V20" s="12">
        <f t="shared" si="5"/>
        <v>0.33333333333333326</v>
      </c>
      <c r="W20" s="13">
        <f>IFERROR((SUMIF($J$2:J20,J20,L$2:L20)-L20)/(COUNTIF($J$2:J20,J20)-1),0)</f>
        <v>1</v>
      </c>
      <c r="X20" s="13">
        <f>IFERROR((SUMIF($J$2:J20,J20,M$2:M20)-M20)/(COUNTIF($J$2:J20,J20)-1),0)</f>
        <v>0</v>
      </c>
      <c r="Y20" s="13">
        <f t="shared" si="6"/>
        <v>1</v>
      </c>
      <c r="Z20" s="10">
        <f>IFERROR((SUMIF($K$2:K20,J20,$M$2:M20))/(COUNTIF($K$2:K20,J20)),0)</f>
        <v>1</v>
      </c>
      <c r="AA20" s="10">
        <f>IFERROR((SUMIF($K$2:K20,J20,$L$2:L20))/(COUNTIF($K$2:K20,J20)),0)</f>
        <v>1</v>
      </c>
      <c r="AB20" s="10">
        <f t="shared" si="7"/>
        <v>0</v>
      </c>
      <c r="AC20" s="13">
        <f>IFERROR((SUMIF($J$2:J20,K20,$L$2:L20))/(COUNTIF($J$2:J20,K20)),0)</f>
        <v>1.6666666666666667</v>
      </c>
      <c r="AD20" s="13">
        <f>IFERROR((SUMIF($J$2:J20,K20,$M$2:M20))/(COUNTIF($J$2:J20,K20)),0)</f>
        <v>0.77777777777777779</v>
      </c>
      <c r="AE20" s="13">
        <f t="shared" si="8"/>
        <v>0.88888888888888895</v>
      </c>
      <c r="AF20" s="10">
        <f>IFERROR((SUMIF(K$2:K20,K20,M$2:M20)-M20)/(COUNTIF($K$2:K20,K20)-1),0)</f>
        <v>0.88888888888888884</v>
      </c>
      <c r="AG20" s="10">
        <f>IFERROR((SUMIF(K$2:K20,K20,L$2:L20)-L20)/(COUNTIF($K$2:K20,K20)-1),0)</f>
        <v>1.1111111111111112</v>
      </c>
      <c r="AH20" s="10">
        <f t="shared" si="9"/>
        <v>-0.22222222222222232</v>
      </c>
      <c r="AI20" s="10">
        <f>IFERROR((AM20)/(COUNTIF($J$2:K20,J20)-1),0)</f>
        <v>2</v>
      </c>
      <c r="AJ20" s="19">
        <f>IFERROR((AN20)/(COUNTIF($J$2:K20,K20)-1),0)</f>
        <v>1.5</v>
      </c>
      <c r="AK20" s="10">
        <f>IF(N20="S",3,IF(N20="N",0,1))</f>
        <v>3</v>
      </c>
      <c r="AL20" s="10">
        <f>IF(O20="S",3,IF(O20="N",0,1))</f>
        <v>0</v>
      </c>
      <c r="AM20" s="10">
        <f>SUMIF($J$2:K20,J20,AK$2:AL20)-AK20</f>
        <v>4</v>
      </c>
      <c r="AN20" s="10">
        <f>SUMIF($AS$2:AT20,AS20,$BA$2:BB20)-BA20</f>
        <v>27</v>
      </c>
      <c r="AO20" s="10">
        <f>J20</f>
        <v>170</v>
      </c>
      <c r="AP20" s="10">
        <f>K20</f>
        <v>266</v>
      </c>
      <c r="AQ20">
        <f>M20</f>
        <v>1</v>
      </c>
      <c r="AR20" s="10">
        <f>L20</f>
        <v>2</v>
      </c>
      <c r="AS20">
        <f>AP20</f>
        <v>266</v>
      </c>
      <c r="AT20">
        <f>AO20</f>
        <v>170</v>
      </c>
      <c r="AU20">
        <f>AQ20</f>
        <v>1</v>
      </c>
      <c r="AV20">
        <f>AR20</f>
        <v>2</v>
      </c>
      <c r="AW20">
        <f t="shared" si="10"/>
        <v>266</v>
      </c>
      <c r="AX20">
        <f t="shared" si="10"/>
        <v>170</v>
      </c>
      <c r="AY20">
        <f>L20</f>
        <v>2</v>
      </c>
      <c r="AZ20">
        <f>M20</f>
        <v>1</v>
      </c>
      <c r="BA20">
        <f>AL20</f>
        <v>0</v>
      </c>
      <c r="BB20">
        <f>AK20</f>
        <v>3</v>
      </c>
    </row>
    <row r="21" spans="6:54" x14ac:dyDescent="0.3">
      <c r="F21" s="7"/>
      <c r="G21" s="8"/>
      <c r="H21" s="9"/>
      <c r="I21" s="9"/>
      <c r="J21" s="10">
        <v>266</v>
      </c>
      <c r="K21" s="10">
        <v>409</v>
      </c>
      <c r="L21" s="10">
        <v>1</v>
      </c>
      <c r="M21" s="10">
        <v>2</v>
      </c>
      <c r="N21" s="10" t="str">
        <f t="shared" si="1"/>
        <v>N</v>
      </c>
      <c r="O21" s="10" t="str">
        <f t="shared" si="2"/>
        <v>S</v>
      </c>
      <c r="P21" s="10">
        <f t="shared" si="3"/>
        <v>-1</v>
      </c>
      <c r="Q21" s="11">
        <f>IFERROR((SUMIF($J$2:K21,J21,$L$2:M21)-L21)/(COUNTIF($J$2:K21,J21)-1),0)</f>
        <v>1.263157894736842</v>
      </c>
      <c r="R21" s="11">
        <f>IFERROR((SUMIF($AO$2:AO21,AO21,$AQ$2:AR21)-AQ21)/(COUNTIF($J$2:K21,J21)-1),0)</f>
        <v>0.36842105263157893</v>
      </c>
      <c r="S21" s="11">
        <f t="shared" si="4"/>
        <v>0.89473684210526305</v>
      </c>
      <c r="T21" s="12">
        <f>IFERROR((SUMIF($AS$2:AT21,AS21,$AU$2:AV21)-AU21)/(COUNTIF($J$2:K21,K21)-1),0)</f>
        <v>0.5</v>
      </c>
      <c r="U21" s="12">
        <f>IFERROR((SUMIF($AW$2:AX21,AW21,$AY$2:AZ21)-AY21)/(COUNTIF($J$2:K21,K21)-1),0)</f>
        <v>1</v>
      </c>
      <c r="V21" s="12">
        <f t="shared" si="5"/>
        <v>-0.5</v>
      </c>
      <c r="W21" s="13">
        <f>IFERROR((SUMIF($J$2:J21,J21,L$2:L21)-L21)/(COUNTIF($J$2:J21,J21)-1),0)</f>
        <v>1.6666666666666667</v>
      </c>
      <c r="X21" s="13">
        <f>IFERROR((SUMIF($J$2:J21,J21,M$2:M21)-M21)/(COUNTIF($J$2:J21,J21)-1),0)</f>
        <v>0.77777777777777779</v>
      </c>
      <c r="Y21" s="13">
        <f t="shared" si="6"/>
        <v>0.88888888888888895</v>
      </c>
      <c r="Z21" s="10">
        <f>IFERROR((SUMIF($K$2:K21,J21,$M$2:M21))/(COUNTIF($K$2:K21,J21)),0)</f>
        <v>0.9</v>
      </c>
      <c r="AA21" s="10">
        <f>IFERROR((SUMIF($K$2:K21,J21,$L$2:L21))/(COUNTIF($K$2:K21,J21)),0)</f>
        <v>1.2</v>
      </c>
      <c r="AB21" s="10">
        <f t="shared" si="7"/>
        <v>-0.29999999999999993</v>
      </c>
      <c r="AC21" s="13">
        <f>IFERROR((SUMIF($J$2:J21,K21,$L$2:L21))/(COUNTIF($J$2:J21,K21)),0)</f>
        <v>1</v>
      </c>
      <c r="AD21" s="13">
        <f>IFERROR((SUMIF($J$2:J21,K21,$M$2:M21))/(COUNTIF($J$2:J21,K21)),0)</f>
        <v>1</v>
      </c>
      <c r="AE21" s="13">
        <f t="shared" si="8"/>
        <v>0</v>
      </c>
      <c r="AF21" s="10">
        <f>IFERROR((SUMIF(K$2:K21,K21,M$2:M21)-M21)/(COUNTIF($K$2:K21,K21)-1),0)</f>
        <v>0</v>
      </c>
      <c r="AG21" s="10">
        <f>IFERROR((SUMIF(K$2:K21,K21,L$2:L21)-L21)/(COUNTIF($K$2:K21,K21)-1),0)</f>
        <v>1</v>
      </c>
      <c r="AH21" s="10">
        <f t="shared" si="9"/>
        <v>-1</v>
      </c>
      <c r="AI21" s="10">
        <f>IFERROR((AM21)/(COUNTIF($J$2:K21,J21)-1),0)</f>
        <v>1.4210526315789473</v>
      </c>
      <c r="AJ21" s="19">
        <f>IFERROR((AN21)/(COUNTIF($J$2:K21,K21)-1),0)</f>
        <v>0.5</v>
      </c>
      <c r="AK21" s="10">
        <f>IF(N21="S",3,IF(N21="N",0,1))</f>
        <v>0</v>
      </c>
      <c r="AL21" s="10">
        <f>IF(O21="S",3,IF(O21="N",0,1))</f>
        <v>3</v>
      </c>
      <c r="AM21" s="10">
        <f>SUMIF($J$2:K21,J21,AK$2:AL21)-AK21</f>
        <v>27</v>
      </c>
      <c r="AN21" s="10">
        <f>SUMIF($AS$2:AT21,AS21,$BA$2:BB21)-BA21</f>
        <v>1</v>
      </c>
      <c r="AO21" s="10">
        <f>J21</f>
        <v>266</v>
      </c>
      <c r="AP21" s="10">
        <f>K21</f>
        <v>409</v>
      </c>
      <c r="AQ21">
        <f>M21</f>
        <v>2</v>
      </c>
      <c r="AR21" s="10">
        <f>L21</f>
        <v>1</v>
      </c>
      <c r="AS21">
        <f>AP21</f>
        <v>409</v>
      </c>
      <c r="AT21">
        <f>AO21</f>
        <v>266</v>
      </c>
      <c r="AU21">
        <f>AQ21</f>
        <v>2</v>
      </c>
      <c r="AV21">
        <f>AR21</f>
        <v>1</v>
      </c>
      <c r="AW21">
        <f t="shared" si="10"/>
        <v>409</v>
      </c>
      <c r="AX21">
        <f t="shared" si="10"/>
        <v>266</v>
      </c>
      <c r="AY21">
        <f>L21</f>
        <v>1</v>
      </c>
      <c r="AZ21">
        <f>M21</f>
        <v>2</v>
      </c>
      <c r="BA21">
        <f>AL21</f>
        <v>3</v>
      </c>
      <c r="BB21">
        <f>AK21</f>
        <v>0</v>
      </c>
    </row>
    <row r="22" spans="6:54" x14ac:dyDescent="0.3">
      <c r="F22" s="7"/>
      <c r="G22" s="8"/>
      <c r="H22" s="9"/>
      <c r="I22" s="9"/>
      <c r="J22" s="10">
        <v>2394</v>
      </c>
      <c r="K22" s="10">
        <v>266</v>
      </c>
      <c r="L22" s="10">
        <v>1</v>
      </c>
      <c r="M22" s="10">
        <v>1</v>
      </c>
      <c r="N22" s="10" t="str">
        <f t="shared" si="1"/>
        <v>U</v>
      </c>
      <c r="O22" s="10" t="str">
        <f t="shared" si="2"/>
        <v>U</v>
      </c>
      <c r="P22" s="10">
        <f t="shared" si="3"/>
        <v>0</v>
      </c>
      <c r="Q22" s="11">
        <f>IFERROR((SUMIF($J$2:K22,J22,$L$2:M22)-L22)/(COUNTIF($J$2:K22,J22)-1),0)</f>
        <v>0</v>
      </c>
      <c r="R22" s="11">
        <f>IFERROR((SUMIF($AO$2:AO22,AO22,$AQ$2:AR22)-AQ22)/(COUNTIF($J$2:K22,J22)-1),0)</f>
        <v>0.5</v>
      </c>
      <c r="S22" s="11">
        <f t="shared" si="4"/>
        <v>-0.5</v>
      </c>
      <c r="T22" s="12">
        <f>IFERROR((SUMIF($AS$2:AT22,AS22,$AU$2:AV22)-AU22)/(COUNTIF($J$2:K22,K22)-1),0)</f>
        <v>1.25</v>
      </c>
      <c r="U22" s="12">
        <f>IFERROR((SUMIF($AW$2:AX22,AW22,$AY$2:AZ22)-AY22)/(COUNTIF($J$2:K22,K22)-1),0)</f>
        <v>1.05</v>
      </c>
      <c r="V22" s="12">
        <f t="shared" si="5"/>
        <v>0.19999999999999996</v>
      </c>
      <c r="W22" s="13">
        <f>IFERROR((SUMIF($J$2:J22,J22,L$2:L22)-L22)/(COUNTIF($J$2:J22,J22)-1),0)</f>
        <v>0</v>
      </c>
      <c r="X22" s="13">
        <f>IFERROR((SUMIF($J$2:J22,J22,M$2:M22)-M22)/(COUNTIF($J$2:J22,J22)-1),0)</f>
        <v>1</v>
      </c>
      <c r="Y22" s="13">
        <f t="shared" si="6"/>
        <v>-1</v>
      </c>
      <c r="Z22" s="10">
        <f>IFERROR((SUMIF($K$2:K22,J22,$M$2:M22))/(COUNTIF($K$2:K22,J22)),0)</f>
        <v>0</v>
      </c>
      <c r="AA22" s="10">
        <f>IFERROR((SUMIF($K$2:K22,J22,$L$2:L22))/(COUNTIF($K$2:K22,J22)),0)</f>
        <v>3</v>
      </c>
      <c r="AB22" s="10">
        <f t="shared" si="7"/>
        <v>-3</v>
      </c>
      <c r="AC22" s="13">
        <f>IFERROR((SUMIF($J$2:J22,K22,$L$2:L22))/(COUNTIF($J$2:J22,K22)),0)</f>
        <v>1.6</v>
      </c>
      <c r="AD22" s="13">
        <f>IFERROR((SUMIF($J$2:J22,K22,$M$2:M22))/(COUNTIF($J$2:J22,K22)),0)</f>
        <v>0.9</v>
      </c>
      <c r="AE22" s="13">
        <f t="shared" si="8"/>
        <v>0.70000000000000007</v>
      </c>
      <c r="AF22" s="10">
        <f>IFERROR((SUMIF(K$2:K22,K22,M$2:M22)-M22)/(COUNTIF($K$2:K22,K22)-1),0)</f>
        <v>0.9</v>
      </c>
      <c r="AG22" s="10">
        <f>IFERROR((SUMIF(K$2:K22,K22,L$2:L22)-L22)/(COUNTIF($K$2:K22,K22)-1),0)</f>
        <v>1.2</v>
      </c>
      <c r="AH22" s="10">
        <f t="shared" si="9"/>
        <v>-0.29999999999999993</v>
      </c>
      <c r="AI22" s="10">
        <f>IFERROR((AM22)/(COUNTIF($J$2:K22,J22)-1),0)</f>
        <v>0</v>
      </c>
      <c r="AJ22" s="19">
        <f>IFERROR((AN22)/(COUNTIF($J$2:K22,K22)-1),0)</f>
        <v>1.35</v>
      </c>
      <c r="AK22" s="10">
        <f>IF(N22="S",3,IF(N22="N",0,1))</f>
        <v>1</v>
      </c>
      <c r="AL22" s="10">
        <f>IF(O22="S",3,IF(O22="N",0,1))</f>
        <v>1</v>
      </c>
      <c r="AM22" s="10">
        <f>SUMIF($J$2:K22,J22,AK$2:AL22)-AK22</f>
        <v>0</v>
      </c>
      <c r="AN22" s="10">
        <f>SUMIF($AS$2:AT22,AS22,$BA$2:BB22)-BA22</f>
        <v>27</v>
      </c>
      <c r="AO22" s="10">
        <f>J22</f>
        <v>2394</v>
      </c>
      <c r="AP22" s="10">
        <f>K22</f>
        <v>266</v>
      </c>
      <c r="AQ22">
        <f>M22</f>
        <v>1</v>
      </c>
      <c r="AR22" s="10">
        <f>L22</f>
        <v>1</v>
      </c>
      <c r="AS22">
        <f>AP22</f>
        <v>266</v>
      </c>
      <c r="AT22">
        <f>AO22</f>
        <v>2394</v>
      </c>
      <c r="AU22">
        <f>AQ22</f>
        <v>1</v>
      </c>
      <c r="AV22">
        <f>AR22</f>
        <v>1</v>
      </c>
      <c r="AW22">
        <f t="shared" si="10"/>
        <v>266</v>
      </c>
      <c r="AX22">
        <f t="shared" si="10"/>
        <v>2394</v>
      </c>
      <c r="AY22">
        <f>L22</f>
        <v>1</v>
      </c>
      <c r="AZ22">
        <f>M22</f>
        <v>1</v>
      </c>
      <c r="BA22">
        <f>AL22</f>
        <v>1</v>
      </c>
      <c r="BB22">
        <f>AK22</f>
        <v>1</v>
      </c>
    </row>
    <row r="23" spans="6:54" x14ac:dyDescent="0.3">
      <c r="F23" s="7"/>
      <c r="G23" s="8"/>
      <c r="H23" s="9"/>
      <c r="I23" s="9"/>
      <c r="J23" s="10">
        <v>266</v>
      </c>
      <c r="K23" s="10">
        <v>17444</v>
      </c>
      <c r="L23" s="10">
        <v>0</v>
      </c>
      <c r="M23" s="10">
        <v>1</v>
      </c>
      <c r="N23" s="10" t="str">
        <f t="shared" si="1"/>
        <v>N</v>
      </c>
      <c r="O23" s="10" t="str">
        <f t="shared" si="2"/>
        <v>S</v>
      </c>
      <c r="P23" s="10">
        <f t="shared" si="3"/>
        <v>-1</v>
      </c>
      <c r="Q23" s="11">
        <f>IFERROR((SUMIF($J$2:K23,J23,$L$2:M23)-L23)/(COUNTIF($J$2:K23,J23)-1),0)</f>
        <v>1.2380952380952381</v>
      </c>
      <c r="R23" s="11">
        <f>IFERROR((SUMIF($AO$2:AO23,AO23,$AQ$2:AR23)-AQ23)/(COUNTIF($J$2:K23,J23)-1),0)</f>
        <v>0.42857142857142855</v>
      </c>
      <c r="S23" s="11">
        <f t="shared" si="4"/>
        <v>0.80952380952380953</v>
      </c>
      <c r="T23" s="12">
        <f>IFERROR((SUMIF($AS$2:AT23,AS23,$AU$2:AV23)-AU23)/(COUNTIF($J$2:K23,K23)-1),0)</f>
        <v>1</v>
      </c>
      <c r="U23" s="12">
        <f>IFERROR((SUMIF($AW$2:AX23,AW23,$AY$2:AZ23)-AY23)/(COUNTIF($J$2:K23,K23)-1),0)</f>
        <v>2</v>
      </c>
      <c r="V23" s="12">
        <f t="shared" si="5"/>
        <v>-1</v>
      </c>
      <c r="W23" s="13">
        <f>IFERROR((SUMIF($J$2:J23,J23,L$2:L23)-L23)/(COUNTIF($J$2:J23,J23)-1),0)</f>
        <v>1.6</v>
      </c>
      <c r="X23" s="13">
        <f>IFERROR((SUMIF($J$2:J23,J23,M$2:M23)-M23)/(COUNTIF($J$2:J23,J23)-1),0)</f>
        <v>0.9</v>
      </c>
      <c r="Y23" s="13">
        <f t="shared" si="6"/>
        <v>0.70000000000000007</v>
      </c>
      <c r="Z23" s="10">
        <f>IFERROR((SUMIF($K$2:K23,J23,$M$2:M23))/(COUNTIF($K$2:K23,J23)),0)</f>
        <v>0.90909090909090906</v>
      </c>
      <c r="AA23" s="10">
        <f>IFERROR((SUMIF($K$2:K23,J23,$L$2:L23))/(COUNTIF($K$2:K23,J23)),0)</f>
        <v>1.1818181818181819</v>
      </c>
      <c r="AB23" s="10">
        <f t="shared" si="7"/>
        <v>-0.27272727272727282</v>
      </c>
      <c r="AC23" s="13">
        <f>IFERROR((SUMIF($J$2:J23,K23,$L$2:L23))/(COUNTIF($J$2:J23,K23)),0)</f>
        <v>2</v>
      </c>
      <c r="AD23" s="13">
        <f>IFERROR((SUMIF($J$2:J23,K23,$M$2:M23))/(COUNTIF($J$2:J23,K23)),0)</f>
        <v>1</v>
      </c>
      <c r="AE23" s="13">
        <f t="shared" si="8"/>
        <v>1</v>
      </c>
      <c r="AF23" s="10">
        <f>IFERROR((SUMIF(K$2:K23,K23,M$2:M23)-M23)/(COUNTIF($K$2:K23,K23)-1),0)</f>
        <v>0</v>
      </c>
      <c r="AG23" s="10">
        <f>IFERROR((SUMIF(K$2:K23,K23,L$2:L23)-L23)/(COUNTIF($K$2:K23,K23)-1),0)</f>
        <v>3</v>
      </c>
      <c r="AH23" s="10">
        <f t="shared" si="9"/>
        <v>-3</v>
      </c>
      <c r="AI23" s="10">
        <f>IFERROR((AM23)/(COUNTIF($J$2:K23,J23)-1),0)</f>
        <v>1.3333333333333333</v>
      </c>
      <c r="AJ23" s="19">
        <f>IFERROR((AN23)/(COUNTIF($J$2:K23,K23)-1),0)</f>
        <v>1.5</v>
      </c>
      <c r="AK23" s="10">
        <f>IF(N23="S",3,IF(N23="N",0,1))</f>
        <v>0</v>
      </c>
      <c r="AL23" s="10">
        <f>IF(O23="S",3,IF(O23="N",0,1))</f>
        <v>3</v>
      </c>
      <c r="AM23" s="10">
        <f>SUMIF($J$2:K23,J23,AK$2:AL23)-AK23</f>
        <v>28</v>
      </c>
      <c r="AN23" s="10">
        <f>SUMIF($AS$2:AT23,AS23,$BA$2:BB23)-BA23</f>
        <v>3</v>
      </c>
      <c r="AO23" s="10">
        <f>J23</f>
        <v>266</v>
      </c>
      <c r="AP23" s="10">
        <f>K23</f>
        <v>17444</v>
      </c>
      <c r="AQ23">
        <f>M23</f>
        <v>1</v>
      </c>
      <c r="AR23" s="10">
        <f>L23</f>
        <v>0</v>
      </c>
      <c r="AS23">
        <f>AP23</f>
        <v>17444</v>
      </c>
      <c r="AT23">
        <f>AO23</f>
        <v>266</v>
      </c>
      <c r="AU23">
        <f>AQ23</f>
        <v>1</v>
      </c>
      <c r="AV23">
        <f>AR23</f>
        <v>0</v>
      </c>
      <c r="AW23">
        <f t="shared" si="10"/>
        <v>17444</v>
      </c>
      <c r="AX23">
        <f t="shared" si="10"/>
        <v>266</v>
      </c>
      <c r="AY23">
        <f>L23</f>
        <v>0</v>
      </c>
      <c r="AZ23">
        <f>M23</f>
        <v>1</v>
      </c>
      <c r="BA23">
        <f>AL23</f>
        <v>3</v>
      </c>
      <c r="BB23">
        <f>AK23</f>
        <v>0</v>
      </c>
    </row>
    <row r="24" spans="6:54" x14ac:dyDescent="0.3">
      <c r="F24" s="7"/>
      <c r="G24" s="8"/>
      <c r="H24" s="9"/>
      <c r="I24" s="9"/>
      <c r="J24" s="10">
        <v>122</v>
      </c>
      <c r="K24" s="10">
        <v>266</v>
      </c>
      <c r="L24" s="10">
        <v>1</v>
      </c>
      <c r="M24" s="10">
        <v>0</v>
      </c>
      <c r="N24" s="10" t="str">
        <f t="shared" si="1"/>
        <v>S</v>
      </c>
      <c r="O24" s="10" t="str">
        <f t="shared" si="2"/>
        <v>N</v>
      </c>
      <c r="P24" s="10">
        <f t="shared" si="3"/>
        <v>1</v>
      </c>
      <c r="Q24" s="11">
        <f>IFERROR((SUMIF($J$2:K24,J24,$L$2:M24)-L24)/(COUNTIF($J$2:K24,J24)-1),0)</f>
        <v>1</v>
      </c>
      <c r="R24" s="11">
        <f>IFERROR((SUMIF($AO$2:AO24,AO24,$AQ$2:AR24)-AQ24)/(COUNTIF($J$2:K24,J24)-1),0)</f>
        <v>1</v>
      </c>
      <c r="S24" s="11">
        <f t="shared" si="4"/>
        <v>0</v>
      </c>
      <c r="T24" s="12">
        <f>IFERROR((SUMIF($AS$2:AT24,AS24,$AU$2:AV24)-AU24)/(COUNTIF($J$2:K24,K24)-1),0)</f>
        <v>1.1818181818181819</v>
      </c>
      <c r="U24" s="12">
        <f>IFERROR((SUMIF($AW$2:AX24,AW24,$AY$2:AZ24)-AY24)/(COUNTIF($J$2:K24,K24)-1),0)</f>
        <v>1.0454545454545454</v>
      </c>
      <c r="V24" s="12">
        <f t="shared" si="5"/>
        <v>0.13636363636363646</v>
      </c>
      <c r="W24" s="13">
        <f>IFERROR((SUMIF($J$2:J24,J24,L$2:L24)-L24)/(COUNTIF($J$2:J24,J24)-1),0)</f>
        <v>0</v>
      </c>
      <c r="X24" s="13">
        <f>IFERROR((SUMIF($J$2:J24,J24,M$2:M24)-M24)/(COUNTIF($J$2:J24,J24)-1),0)</f>
        <v>2</v>
      </c>
      <c r="Y24" s="13">
        <f t="shared" si="6"/>
        <v>-2</v>
      </c>
      <c r="Z24" s="10">
        <f>IFERROR((SUMIF($K$2:K24,J24,$M$2:M24))/(COUNTIF($K$2:K24,J24)),0)</f>
        <v>2</v>
      </c>
      <c r="AA24" s="10">
        <f>IFERROR((SUMIF($K$2:K24,J24,$L$2:L24))/(COUNTIF($K$2:K24,J24)),0)</f>
        <v>1</v>
      </c>
      <c r="AB24" s="10">
        <f t="shared" si="7"/>
        <v>1</v>
      </c>
      <c r="AC24" s="13">
        <f>IFERROR((SUMIF($J$2:J24,K24,$L$2:L24))/(COUNTIF($J$2:J24,K24)),0)</f>
        <v>1.4545454545454546</v>
      </c>
      <c r="AD24" s="13">
        <f>IFERROR((SUMIF($J$2:J24,K24,$M$2:M24))/(COUNTIF($J$2:J24,K24)),0)</f>
        <v>0.90909090909090906</v>
      </c>
      <c r="AE24" s="13">
        <f t="shared" si="8"/>
        <v>0.54545454545454553</v>
      </c>
      <c r="AF24" s="10">
        <f>IFERROR((SUMIF(K$2:K24,K24,M$2:M24)-M24)/(COUNTIF($K$2:K24,K24)-1),0)</f>
        <v>0.90909090909090906</v>
      </c>
      <c r="AG24" s="10">
        <f>IFERROR((SUMIF(K$2:K24,K24,L$2:L24)-L24)/(COUNTIF($K$2:K24,K24)-1),0)</f>
        <v>1.1818181818181819</v>
      </c>
      <c r="AH24" s="10">
        <f t="shared" si="9"/>
        <v>-0.27272727272727282</v>
      </c>
      <c r="AI24" s="10">
        <f>IFERROR((AM24)/(COUNTIF($J$2:K24,J24)-1),0)</f>
        <v>1.5</v>
      </c>
      <c r="AJ24" s="19">
        <f>IFERROR((AN24)/(COUNTIF($J$2:K24,K24)-1),0)</f>
        <v>1.2727272727272727</v>
      </c>
      <c r="AK24" s="10">
        <f>IF(N24="S",3,IF(N24="N",0,1))</f>
        <v>3</v>
      </c>
      <c r="AL24" s="10">
        <f>IF(O24="S",3,IF(O24="N",0,1))</f>
        <v>0</v>
      </c>
      <c r="AM24" s="10">
        <f>SUMIF($J$2:K24,J24,AK$2:AL24)-AK24</f>
        <v>3</v>
      </c>
      <c r="AN24" s="10">
        <f>SUMIF($AS$2:AT24,AS24,$BA$2:BB24)-BA24</f>
        <v>28</v>
      </c>
      <c r="AO24" s="10">
        <f>J24</f>
        <v>122</v>
      </c>
      <c r="AP24" s="10">
        <f>K24</f>
        <v>266</v>
      </c>
      <c r="AQ24">
        <f>M24</f>
        <v>0</v>
      </c>
      <c r="AR24" s="10">
        <f>L24</f>
        <v>1</v>
      </c>
      <c r="AS24">
        <f>AP24</f>
        <v>266</v>
      </c>
      <c r="AT24">
        <f>AO24</f>
        <v>122</v>
      </c>
      <c r="AU24">
        <f>AQ24</f>
        <v>0</v>
      </c>
      <c r="AV24">
        <f>AR24</f>
        <v>1</v>
      </c>
      <c r="AW24">
        <f t="shared" si="10"/>
        <v>266</v>
      </c>
      <c r="AX24">
        <f t="shared" si="10"/>
        <v>122</v>
      </c>
      <c r="AY24">
        <f>L24</f>
        <v>1</v>
      </c>
      <c r="AZ24">
        <f>M24</f>
        <v>0</v>
      </c>
      <c r="BA24">
        <f>AL24</f>
        <v>0</v>
      </c>
      <c r="BB24">
        <f>AK24</f>
        <v>3</v>
      </c>
    </row>
    <row r="25" spans="6:54" x14ac:dyDescent="0.3">
      <c r="F25" s="7"/>
      <c r="G25" s="8"/>
      <c r="H25" s="9"/>
      <c r="I25" s="9"/>
      <c r="J25" s="10">
        <v>266</v>
      </c>
      <c r="K25" s="10">
        <v>856</v>
      </c>
      <c r="L25" s="10">
        <v>3</v>
      </c>
      <c r="M25" s="10">
        <v>0</v>
      </c>
      <c r="N25" s="10" t="str">
        <f t="shared" si="1"/>
        <v>S</v>
      </c>
      <c r="O25" s="10" t="str">
        <f t="shared" si="2"/>
        <v>N</v>
      </c>
      <c r="P25" s="10">
        <f t="shared" si="3"/>
        <v>3</v>
      </c>
      <c r="Q25" s="11">
        <f>IFERROR((SUMIF($J$2:K25,J25,$L$2:M25)-L25)/(COUNTIF($J$2:K25,J25)-1),0)</f>
        <v>1.1304347826086956</v>
      </c>
      <c r="R25" s="11">
        <f>IFERROR((SUMIF($AO$2:AO25,AO25,$AQ$2:AR25)-AQ25)/(COUNTIF($J$2:K25,J25)-1),0)</f>
        <v>0.43478260869565216</v>
      </c>
      <c r="S25" s="11">
        <f t="shared" si="4"/>
        <v>0.69565217391304346</v>
      </c>
      <c r="T25" s="12">
        <f>IFERROR((SUMIF($AS$2:AT25,AS25,$AU$2:AV25)-AU25)/(COUNTIF($J$2:K25,K25)-1),0)</f>
        <v>1.5</v>
      </c>
      <c r="U25" s="12">
        <f>IFERROR((SUMIF($AW$2:AX25,AW25,$AY$2:AZ25)-AY25)/(COUNTIF($J$2:K25,K25)-1),0)</f>
        <v>0</v>
      </c>
      <c r="V25" s="12">
        <f t="shared" si="5"/>
        <v>1.5</v>
      </c>
      <c r="W25" s="13">
        <f>IFERROR((SUMIF($J$2:J25,J25,L$2:L25)-L25)/(COUNTIF($J$2:J25,J25)-1),0)</f>
        <v>1.4545454545454546</v>
      </c>
      <c r="X25" s="13">
        <f>IFERROR((SUMIF($J$2:J25,J25,M$2:M25)-M25)/(COUNTIF($J$2:J25,J25)-1),0)</f>
        <v>0.90909090909090906</v>
      </c>
      <c r="Y25" s="13">
        <f t="shared" si="6"/>
        <v>0.54545454545454553</v>
      </c>
      <c r="Z25" s="10">
        <f>IFERROR((SUMIF($K$2:K25,J25,$M$2:M25))/(COUNTIF($K$2:K25,J25)),0)</f>
        <v>0.83333333333333337</v>
      </c>
      <c r="AA25" s="10">
        <f>IFERROR((SUMIF($K$2:K25,J25,$L$2:L25))/(COUNTIF($K$2:K25,J25)),0)</f>
        <v>1.1666666666666667</v>
      </c>
      <c r="AB25" s="10">
        <f t="shared" si="7"/>
        <v>-0.33333333333333337</v>
      </c>
      <c r="AC25" s="13">
        <f>IFERROR((SUMIF($J$2:J25,K25,$L$2:L25))/(COUNTIF($J$2:J25,K25)),0)</f>
        <v>3</v>
      </c>
      <c r="AD25" s="13">
        <f>IFERROR((SUMIF($J$2:J25,K25,$M$2:M25))/(COUNTIF($J$2:J25,K25)),0)</f>
        <v>0</v>
      </c>
      <c r="AE25" s="13">
        <f t="shared" si="8"/>
        <v>3</v>
      </c>
      <c r="AF25" s="10">
        <f>IFERROR((SUMIF(K$2:K25,K25,M$2:M25)-M25)/(COUNTIF($K$2:K25,K25)-1),0)</f>
        <v>0</v>
      </c>
      <c r="AG25" s="10">
        <f>IFERROR((SUMIF(K$2:K25,K25,L$2:L25)-L25)/(COUNTIF($K$2:K25,K25)-1),0)</f>
        <v>0</v>
      </c>
      <c r="AH25" s="10">
        <f t="shared" si="9"/>
        <v>0</v>
      </c>
      <c r="AI25" s="10">
        <f>IFERROR((AM25)/(COUNTIF($J$2:K25,J25)-1),0)</f>
        <v>1.2173913043478262</v>
      </c>
      <c r="AJ25" s="19">
        <f>IFERROR((AN25)/(COUNTIF($J$2:K25,K25)-1),0)</f>
        <v>2</v>
      </c>
      <c r="AK25" s="10">
        <f>IF(N25="S",3,IF(N25="N",0,1))</f>
        <v>3</v>
      </c>
      <c r="AL25" s="10">
        <f>IF(O25="S",3,IF(O25="N",0,1))</f>
        <v>0</v>
      </c>
      <c r="AM25" s="10">
        <f>SUMIF($J$2:K25,J25,AK$2:AL25)-AK25</f>
        <v>28</v>
      </c>
      <c r="AN25" s="10">
        <f>SUMIF($AS$2:AT25,AS25,$BA$2:BB25)-BA25</f>
        <v>4</v>
      </c>
      <c r="AO25" s="10">
        <f>J25</f>
        <v>266</v>
      </c>
      <c r="AP25" s="10">
        <f>K25</f>
        <v>856</v>
      </c>
      <c r="AQ25">
        <f>M25</f>
        <v>0</v>
      </c>
      <c r="AR25" s="10">
        <f>L25</f>
        <v>3</v>
      </c>
      <c r="AS25">
        <f>AP25</f>
        <v>856</v>
      </c>
      <c r="AT25">
        <f>AO25</f>
        <v>266</v>
      </c>
      <c r="AU25">
        <f>AQ25</f>
        <v>0</v>
      </c>
      <c r="AV25">
        <f>AR25</f>
        <v>3</v>
      </c>
      <c r="AW25">
        <f t="shared" si="10"/>
        <v>856</v>
      </c>
      <c r="AX25">
        <f t="shared" si="10"/>
        <v>266</v>
      </c>
      <c r="AY25">
        <f>L25</f>
        <v>3</v>
      </c>
      <c r="AZ25">
        <f>M25</f>
        <v>0</v>
      </c>
      <c r="BA25">
        <f>AL25</f>
        <v>0</v>
      </c>
      <c r="BB25">
        <f>AK25</f>
        <v>3</v>
      </c>
    </row>
    <row r="26" spans="6:54" x14ac:dyDescent="0.3">
      <c r="F26" s="7"/>
      <c r="G26" s="8"/>
      <c r="H26" s="9"/>
      <c r="I26" s="9"/>
      <c r="J26" s="10">
        <v>11609</v>
      </c>
      <c r="K26" s="10">
        <v>266</v>
      </c>
      <c r="L26" s="10">
        <v>1</v>
      </c>
      <c r="M26" s="10">
        <v>0</v>
      </c>
      <c r="N26" s="10" t="str">
        <f t="shared" si="1"/>
        <v>S</v>
      </c>
      <c r="O26" s="10" t="str">
        <f t="shared" si="2"/>
        <v>N</v>
      </c>
      <c r="P26" s="10">
        <f t="shared" si="3"/>
        <v>1</v>
      </c>
      <c r="Q26" s="11">
        <f>IFERROR((SUMIF($J$2:K26,J26,$L$2:M26)-L26)/(COUNTIF($J$2:K26,J26)-1),0)</f>
        <v>0</v>
      </c>
      <c r="R26" s="11">
        <f>IFERROR((SUMIF($AO$2:AO26,AO26,$AQ$2:AR26)-AQ26)/(COUNTIF($J$2:K26,J26)-1),0)</f>
        <v>0</v>
      </c>
      <c r="S26" s="11">
        <f t="shared" si="4"/>
        <v>0</v>
      </c>
      <c r="T26" s="12">
        <f>IFERROR((SUMIF($AS$2:AT26,AS26,$AU$2:AV26)-AU26)/(COUNTIF($J$2:K26,K26)-1),0)</f>
        <v>1.2083333333333333</v>
      </c>
      <c r="U26" s="12">
        <f>IFERROR((SUMIF($AW$2:AX26,AW26,$AY$2:AZ26)-AY26)/(COUNTIF($J$2:K26,K26)-1),0)</f>
        <v>1</v>
      </c>
      <c r="V26" s="12">
        <f t="shared" si="5"/>
        <v>0.20833333333333326</v>
      </c>
      <c r="W26" s="13">
        <f>IFERROR((SUMIF($J$2:J26,J26,L$2:L26)-L26)/(COUNTIF($J$2:J26,J26)-1),0)</f>
        <v>0</v>
      </c>
      <c r="X26" s="13">
        <f>IFERROR((SUMIF($J$2:J26,J26,M$2:M26)-M26)/(COUNTIF($J$2:J26,J26)-1),0)</f>
        <v>0</v>
      </c>
      <c r="Y26" s="13">
        <f t="shared" si="6"/>
        <v>0</v>
      </c>
      <c r="Z26" s="10">
        <f>IFERROR((SUMIF($K$2:K26,J26,$M$2:M26))/(COUNTIF($K$2:K26,J26)),0)</f>
        <v>0</v>
      </c>
      <c r="AA26" s="10">
        <f>IFERROR((SUMIF($K$2:K26,J26,$L$2:L26))/(COUNTIF($K$2:K26,J26)),0)</f>
        <v>1</v>
      </c>
      <c r="AB26" s="10">
        <f t="shared" si="7"/>
        <v>-1</v>
      </c>
      <c r="AC26" s="13">
        <f>IFERROR((SUMIF($J$2:J26,K26,$L$2:L26))/(COUNTIF($J$2:J26,K26)),0)</f>
        <v>1.5833333333333333</v>
      </c>
      <c r="AD26" s="13">
        <f>IFERROR((SUMIF($J$2:J26,K26,$M$2:M26))/(COUNTIF($J$2:J26,K26)),0)</f>
        <v>0.83333333333333337</v>
      </c>
      <c r="AE26" s="13">
        <f t="shared" si="8"/>
        <v>0.74999999999999989</v>
      </c>
      <c r="AF26" s="10">
        <f>IFERROR((SUMIF(K$2:K26,K26,M$2:M26)-M26)/(COUNTIF($K$2:K26,K26)-1),0)</f>
        <v>0.83333333333333337</v>
      </c>
      <c r="AG26" s="10">
        <f>IFERROR((SUMIF(K$2:K26,K26,L$2:L26)-L26)/(COUNTIF($K$2:K26,K26)-1),0)</f>
        <v>1.1666666666666667</v>
      </c>
      <c r="AH26" s="10">
        <f t="shared" si="9"/>
        <v>-0.33333333333333337</v>
      </c>
      <c r="AI26" s="10">
        <f>IFERROR((AM26)/(COUNTIF($J$2:K26,J26)-1),0)</f>
        <v>0.5</v>
      </c>
      <c r="AJ26" s="19">
        <f>IFERROR((AN26)/(COUNTIF($J$2:K26,K26)-1),0)</f>
        <v>1.2916666666666667</v>
      </c>
      <c r="AK26" s="10">
        <f>IF(N26="S",3,IF(N26="N",0,1))</f>
        <v>3</v>
      </c>
      <c r="AL26" s="10">
        <f>IF(O26="S",3,IF(O26="N",0,1))</f>
        <v>0</v>
      </c>
      <c r="AM26" s="10">
        <f>SUMIF($J$2:K26,J26,AK$2:AL26)-AK26</f>
        <v>1</v>
      </c>
      <c r="AN26" s="10">
        <f>SUMIF($AS$2:AT26,AS26,$BA$2:BB26)-BA26</f>
        <v>31</v>
      </c>
      <c r="AO26" s="10">
        <f>J26</f>
        <v>11609</v>
      </c>
      <c r="AP26" s="10">
        <f>K26</f>
        <v>266</v>
      </c>
      <c r="AQ26">
        <f>M26</f>
        <v>0</v>
      </c>
      <c r="AR26" s="10">
        <f>L26</f>
        <v>1</v>
      </c>
      <c r="AS26">
        <f>AP26</f>
        <v>266</v>
      </c>
      <c r="AT26">
        <f>AO26</f>
        <v>11609</v>
      </c>
      <c r="AU26">
        <f>AQ26</f>
        <v>0</v>
      </c>
      <c r="AV26">
        <f>AR26</f>
        <v>1</v>
      </c>
      <c r="AW26">
        <f t="shared" si="10"/>
        <v>266</v>
      </c>
      <c r="AX26">
        <f t="shared" si="10"/>
        <v>11609</v>
      </c>
      <c r="AY26">
        <f>L26</f>
        <v>1</v>
      </c>
      <c r="AZ26">
        <f>M26</f>
        <v>0</v>
      </c>
      <c r="BA26">
        <f>AL26</f>
        <v>0</v>
      </c>
      <c r="BB26">
        <f>AK26</f>
        <v>3</v>
      </c>
    </row>
    <row r="27" spans="6:54" x14ac:dyDescent="0.3">
      <c r="F27" s="7"/>
      <c r="G27" s="8"/>
      <c r="H27" s="9"/>
      <c r="I27" s="9"/>
      <c r="J27" s="10">
        <v>266</v>
      </c>
      <c r="K27" s="10">
        <v>14</v>
      </c>
      <c r="L27" s="10">
        <v>0</v>
      </c>
      <c r="M27" s="10">
        <v>1</v>
      </c>
      <c r="N27" s="10" t="str">
        <f t="shared" si="1"/>
        <v>N</v>
      </c>
      <c r="O27" s="10" t="str">
        <f t="shared" si="2"/>
        <v>S</v>
      </c>
      <c r="P27" s="10">
        <f t="shared" si="3"/>
        <v>-1</v>
      </c>
      <c r="Q27" s="11">
        <f>IFERROR((SUMIF($J$2:K27,J27,$L$2:M27)-L27)/(COUNTIF($J$2:K27,J27)-1),0)</f>
        <v>1.1599999999999999</v>
      </c>
      <c r="R27" s="11">
        <f>IFERROR((SUMIF($AO$2:AO27,AO27,$AQ$2:AR27)-AQ27)/(COUNTIF($J$2:K27,J27)-1),0)</f>
        <v>0.4</v>
      </c>
      <c r="S27" s="11">
        <f t="shared" si="4"/>
        <v>0.7599999999999999</v>
      </c>
      <c r="T27" s="12">
        <f>IFERROR((SUMIF($AS$2:AT27,AS27,$AU$2:AV27)-AU27)/(COUNTIF($J$2:K27,K27)-1),0)</f>
        <v>1.5</v>
      </c>
      <c r="U27" s="12">
        <f>IFERROR((SUMIF($AW$2:AX27,AW27,$AY$2:AZ27)-AY27)/(COUNTIF($J$2:K27,K27)-1),0)</f>
        <v>0.5</v>
      </c>
      <c r="V27" s="12">
        <f t="shared" si="5"/>
        <v>1</v>
      </c>
      <c r="W27" s="13">
        <f>IFERROR((SUMIF($J$2:J27,J27,L$2:L27)-L27)/(COUNTIF($J$2:J27,J27)-1),0)</f>
        <v>1.5833333333333333</v>
      </c>
      <c r="X27" s="13">
        <f>IFERROR((SUMIF($J$2:J27,J27,M$2:M27)-M27)/(COUNTIF($J$2:J27,J27)-1),0)</f>
        <v>0.83333333333333337</v>
      </c>
      <c r="Y27" s="13">
        <f t="shared" si="6"/>
        <v>0.74999999999999989</v>
      </c>
      <c r="Z27" s="10">
        <f>IFERROR((SUMIF($K$2:K27,J27,$M$2:M27))/(COUNTIF($K$2:K27,J27)),0)</f>
        <v>0.76923076923076927</v>
      </c>
      <c r="AA27" s="10">
        <f>IFERROR((SUMIF($K$2:K27,J27,$L$2:L27))/(COUNTIF($K$2:K27,J27)),0)</f>
        <v>1.1538461538461537</v>
      </c>
      <c r="AB27" s="10">
        <f t="shared" si="7"/>
        <v>-0.38461538461538447</v>
      </c>
      <c r="AC27" s="13">
        <f>IFERROR((SUMIF($J$2:J27,K27,$L$2:L27))/(COUNTIF($J$2:J27,K27)),0)</f>
        <v>1</v>
      </c>
      <c r="AD27" s="13">
        <f>IFERROR((SUMIF($J$2:J27,K27,$M$2:M27))/(COUNTIF($J$2:J27,K27)),0)</f>
        <v>1</v>
      </c>
      <c r="AE27" s="13">
        <f t="shared" si="8"/>
        <v>0</v>
      </c>
      <c r="AF27" s="10">
        <f>IFERROR((SUMIF(K$2:K27,K27,M$2:M27)-M27)/(COUNTIF($K$2:K27,K27)-1),0)</f>
        <v>2</v>
      </c>
      <c r="AG27" s="10">
        <f>IFERROR((SUMIF(K$2:K27,K27,L$2:L27)-L27)/(COUNTIF($K$2:K27,K27)-1),0)</f>
        <v>0</v>
      </c>
      <c r="AH27" s="10">
        <f t="shared" si="9"/>
        <v>2</v>
      </c>
      <c r="AI27" s="10">
        <f>IFERROR((AM27)/(COUNTIF($J$2:K27,J27)-1),0)</f>
        <v>1.24</v>
      </c>
      <c r="AJ27" s="19">
        <f>IFERROR((AN27)/(COUNTIF($J$2:K27,K27)-1),0)</f>
        <v>2</v>
      </c>
      <c r="AK27" s="10">
        <f>IF(N27="S",3,IF(N27="N",0,1))</f>
        <v>0</v>
      </c>
      <c r="AL27" s="10">
        <f>IF(O27="S",3,IF(O27="N",0,1))</f>
        <v>3</v>
      </c>
      <c r="AM27" s="10">
        <f>SUMIF($J$2:K27,J27,AK$2:AL27)-AK27</f>
        <v>31</v>
      </c>
      <c r="AN27" s="10">
        <f>SUMIF($AS$2:AT27,AS27,$BA$2:BB27)-BA27</f>
        <v>4</v>
      </c>
      <c r="AO27" s="10">
        <f>J27</f>
        <v>266</v>
      </c>
      <c r="AP27" s="10">
        <f>K27</f>
        <v>14</v>
      </c>
      <c r="AQ27">
        <f>M27</f>
        <v>1</v>
      </c>
      <c r="AR27" s="10">
        <f>L27</f>
        <v>0</v>
      </c>
      <c r="AS27">
        <f>AP27</f>
        <v>14</v>
      </c>
      <c r="AT27">
        <f>AO27</f>
        <v>266</v>
      </c>
      <c r="AU27">
        <f>AQ27</f>
        <v>1</v>
      </c>
      <c r="AV27">
        <f>AR27</f>
        <v>0</v>
      </c>
      <c r="AW27">
        <f t="shared" si="10"/>
        <v>14</v>
      </c>
      <c r="AX27">
        <f t="shared" si="10"/>
        <v>266</v>
      </c>
      <c r="AY27">
        <f>L27</f>
        <v>0</v>
      </c>
      <c r="AZ27">
        <f>M27</f>
        <v>1</v>
      </c>
      <c r="BA27">
        <f>AL27</f>
        <v>3</v>
      </c>
      <c r="BB27">
        <f>AK27</f>
        <v>0</v>
      </c>
    </row>
    <row r="28" spans="6:54" x14ac:dyDescent="0.3">
      <c r="F28" s="7"/>
      <c r="G28" s="8"/>
      <c r="H28" s="9"/>
      <c r="I28" s="9"/>
      <c r="J28" s="10">
        <v>413</v>
      </c>
      <c r="K28" s="10">
        <v>266</v>
      </c>
      <c r="L28" s="10">
        <v>3</v>
      </c>
      <c r="M28" s="10">
        <v>0</v>
      </c>
      <c r="N28" s="10" t="str">
        <f t="shared" si="1"/>
        <v>S</v>
      </c>
      <c r="O28" s="10" t="str">
        <f t="shared" si="2"/>
        <v>N</v>
      </c>
      <c r="P28" s="10">
        <f t="shared" si="3"/>
        <v>3</v>
      </c>
      <c r="Q28" s="11">
        <f>IFERROR((SUMIF($J$2:K28,J28,$L$2:M28)-L28)/(COUNTIF($J$2:K28,J28)-1),0)</f>
        <v>2</v>
      </c>
      <c r="R28" s="11">
        <f>IFERROR((SUMIF($AO$2:AO28,AO28,$AQ$2:AR28)-AQ28)/(COUNTIF($J$2:K28,J28)-1),0)</f>
        <v>1</v>
      </c>
      <c r="S28" s="11">
        <f t="shared" si="4"/>
        <v>1</v>
      </c>
      <c r="T28" s="12">
        <f>IFERROR((SUMIF($AS$2:AT28,AS28,$AU$2:AV28)-AU28)/(COUNTIF($J$2:K28,K28)-1),0)</f>
        <v>1.1153846153846154</v>
      </c>
      <c r="U28" s="12">
        <f>IFERROR((SUMIF($AW$2:AX28,AW28,$AY$2:AZ28)-AY28)/(COUNTIF($J$2:K28,K28)-1),0)</f>
        <v>1</v>
      </c>
      <c r="V28" s="12">
        <f t="shared" si="5"/>
        <v>0.11538461538461542</v>
      </c>
      <c r="W28" s="13">
        <f>IFERROR((SUMIF($J$2:J28,J28,L$2:L28)-L28)/(COUNTIF($J$2:J28,J28)-1),0)</f>
        <v>2</v>
      </c>
      <c r="X28" s="13">
        <f>IFERROR((SUMIF($J$2:J28,J28,M$2:M28)-M28)/(COUNTIF($J$2:J28,J28)-1),0)</f>
        <v>2</v>
      </c>
      <c r="Y28" s="13">
        <f t="shared" si="6"/>
        <v>0</v>
      </c>
      <c r="Z28" s="10">
        <f>IFERROR((SUMIF($K$2:K28,J28,$M$2:M28))/(COUNTIF($K$2:K28,J28)),0)</f>
        <v>2</v>
      </c>
      <c r="AA28" s="10">
        <f>IFERROR((SUMIF($K$2:K28,J28,$L$2:L28))/(COUNTIF($K$2:K28,J28)),0)</f>
        <v>5</v>
      </c>
      <c r="AB28" s="10">
        <f t="shared" si="7"/>
        <v>-3</v>
      </c>
      <c r="AC28" s="13">
        <f>IFERROR((SUMIF($J$2:J28,K28,$L$2:L28))/(COUNTIF($J$2:J28,K28)),0)</f>
        <v>1.4615384615384615</v>
      </c>
      <c r="AD28" s="13">
        <f>IFERROR((SUMIF($J$2:J28,K28,$M$2:M28))/(COUNTIF($J$2:J28,K28)),0)</f>
        <v>0.84615384615384615</v>
      </c>
      <c r="AE28" s="13">
        <f t="shared" si="8"/>
        <v>0.61538461538461531</v>
      </c>
      <c r="AF28" s="10">
        <f>IFERROR((SUMIF(K$2:K28,K28,M$2:M28)-M28)/(COUNTIF($K$2:K28,K28)-1),0)</f>
        <v>0.76923076923076927</v>
      </c>
      <c r="AG28" s="10">
        <f>IFERROR((SUMIF(K$2:K28,K28,L$2:L28)-L28)/(COUNTIF($K$2:K28,K28)-1),0)</f>
        <v>1.1538461538461537</v>
      </c>
      <c r="AH28" s="10">
        <f t="shared" si="9"/>
        <v>-0.38461538461538447</v>
      </c>
      <c r="AI28" s="10">
        <f>IFERROR((AM28)/(COUNTIF($J$2:K28,J28)-1),0)</f>
        <v>0.5</v>
      </c>
      <c r="AJ28" s="19">
        <f>IFERROR((AN28)/(COUNTIF($J$2:K28,K28)-1),0)</f>
        <v>1.1923076923076923</v>
      </c>
      <c r="AK28" s="10">
        <f>IF(N28="S",3,IF(N28="N",0,1))</f>
        <v>3</v>
      </c>
      <c r="AL28" s="10">
        <f>IF(O28="S",3,IF(O28="N",0,1))</f>
        <v>0</v>
      </c>
      <c r="AM28" s="10">
        <f>SUMIF($J$2:K28,J28,AK$2:AL28)-AK28</f>
        <v>1</v>
      </c>
      <c r="AN28" s="10">
        <f>SUMIF($AS$2:AT28,AS28,$BA$2:BB28)-BA28</f>
        <v>31</v>
      </c>
      <c r="AO28" s="10">
        <f>J28</f>
        <v>413</v>
      </c>
      <c r="AP28" s="10">
        <f>K28</f>
        <v>266</v>
      </c>
      <c r="AQ28">
        <f>M28</f>
        <v>0</v>
      </c>
      <c r="AR28" s="10">
        <f>L28</f>
        <v>3</v>
      </c>
      <c r="AS28">
        <f>AP28</f>
        <v>266</v>
      </c>
      <c r="AT28">
        <f>AO28</f>
        <v>413</v>
      </c>
      <c r="AU28">
        <f>AQ28</f>
        <v>0</v>
      </c>
      <c r="AV28">
        <f>AR28</f>
        <v>3</v>
      </c>
      <c r="AW28">
        <f t="shared" si="10"/>
        <v>266</v>
      </c>
      <c r="AX28">
        <f t="shared" si="10"/>
        <v>413</v>
      </c>
      <c r="AY28">
        <f>L28</f>
        <v>3</v>
      </c>
      <c r="AZ28">
        <f>M28</f>
        <v>0</v>
      </c>
      <c r="BA28">
        <f>AL28</f>
        <v>0</v>
      </c>
      <c r="BB28">
        <f>AK28</f>
        <v>3</v>
      </c>
    </row>
    <row r="29" spans="6:54" x14ac:dyDescent="0.3">
      <c r="F29" s="7"/>
      <c r="G29" s="8"/>
      <c r="H29" s="9"/>
      <c r="I29" s="9"/>
      <c r="J29" s="10">
        <v>266</v>
      </c>
      <c r="K29" s="10">
        <v>413</v>
      </c>
      <c r="L29" s="10">
        <v>2</v>
      </c>
      <c r="M29" s="10">
        <v>2</v>
      </c>
      <c r="N29" s="10" t="str">
        <f t="shared" si="1"/>
        <v>U</v>
      </c>
      <c r="O29" s="10" t="str">
        <f t="shared" si="2"/>
        <v>U</v>
      </c>
      <c r="P29" s="10">
        <f t="shared" si="3"/>
        <v>0</v>
      </c>
      <c r="Q29" s="11">
        <f>IFERROR((SUMIF($J$2:K29,J29,$L$2:M29)-L29)/(COUNTIF($J$2:K29,J29)-1),0)</f>
        <v>1.0740740740740742</v>
      </c>
      <c r="R29" s="11">
        <f>IFERROR((SUMIF($AO$2:AO29,AO29,$AQ$2:AR29)-AQ29)/(COUNTIF($J$2:K29,J29)-1),0)</f>
        <v>0.40740740740740738</v>
      </c>
      <c r="S29" s="11">
        <f t="shared" si="4"/>
        <v>0.66666666666666674</v>
      </c>
      <c r="T29" s="12">
        <f>IFERROR((SUMIF($AS$2:AT29,AS29,$AU$2:AV29)-AU29)/(COUNTIF($J$2:K29,K29)-1),0)</f>
        <v>2.3333333333333335</v>
      </c>
      <c r="U29" s="12">
        <f>IFERROR((SUMIF($AW$2:AX29,AW29,$AY$2:AZ29)-AY29)/(COUNTIF($J$2:K29,K29)-1),0)</f>
        <v>2.3333333333333335</v>
      </c>
      <c r="V29" s="12">
        <f t="shared" si="5"/>
        <v>0</v>
      </c>
      <c r="W29" s="13">
        <f>IFERROR((SUMIF($J$2:J29,J29,L$2:L29)-L29)/(COUNTIF($J$2:J29,J29)-1),0)</f>
        <v>1.4615384615384615</v>
      </c>
      <c r="X29" s="13">
        <f>IFERROR((SUMIF($J$2:J29,J29,M$2:M29)-M29)/(COUNTIF($J$2:J29,J29)-1),0)</f>
        <v>0.84615384615384615</v>
      </c>
      <c r="Y29" s="13">
        <f t="shared" si="6"/>
        <v>0.61538461538461531</v>
      </c>
      <c r="Z29" s="10">
        <f>IFERROR((SUMIF($K$2:K29,J29,$M$2:M29))/(COUNTIF($K$2:K29,J29)),0)</f>
        <v>0.7142857142857143</v>
      </c>
      <c r="AA29" s="10">
        <f>IFERROR((SUMIF($K$2:K29,J29,$L$2:L29))/(COUNTIF($K$2:K29,J29)),0)</f>
        <v>1.2857142857142858</v>
      </c>
      <c r="AB29" s="10">
        <f t="shared" si="7"/>
        <v>-0.57142857142857151</v>
      </c>
      <c r="AC29" s="13">
        <f>IFERROR((SUMIF($J$2:J29,K29,$L$2:L29))/(COUNTIF($J$2:J29,K29)),0)</f>
        <v>2.5</v>
      </c>
      <c r="AD29" s="13">
        <f>IFERROR((SUMIF($J$2:J29,K29,$M$2:M29))/(COUNTIF($J$2:J29,K29)),0)</f>
        <v>1</v>
      </c>
      <c r="AE29" s="13">
        <f t="shared" si="8"/>
        <v>1.5</v>
      </c>
      <c r="AF29" s="10">
        <f>IFERROR((SUMIF(K$2:K29,K29,M$2:M29)-M29)/(COUNTIF($K$2:K29,K29)-1),0)</f>
        <v>2</v>
      </c>
      <c r="AG29" s="10">
        <f>IFERROR((SUMIF(K$2:K29,K29,L$2:L29)-L29)/(COUNTIF($K$2:K29,K29)-1),0)</f>
        <v>5</v>
      </c>
      <c r="AH29" s="10">
        <f t="shared" si="9"/>
        <v>-3</v>
      </c>
      <c r="AI29" s="10">
        <f>IFERROR((AM29)/(COUNTIF($J$2:K29,J29)-1),0)</f>
        <v>1.1481481481481481</v>
      </c>
      <c r="AJ29" s="19">
        <f>IFERROR((AN29)/(COUNTIF($J$2:K29,K29)-1),0)</f>
        <v>1.3333333333333333</v>
      </c>
      <c r="AK29" s="10">
        <f>IF(N29="S",3,IF(N29="N",0,1))</f>
        <v>1</v>
      </c>
      <c r="AL29" s="10">
        <f>IF(O29="S",3,IF(O29="N",0,1))</f>
        <v>1</v>
      </c>
      <c r="AM29" s="10">
        <f>SUMIF($J$2:K29,J29,AK$2:AL29)-AK29</f>
        <v>31</v>
      </c>
      <c r="AN29" s="10">
        <f>SUMIF($AS$2:AT29,AS29,$BA$2:BB29)-BA29</f>
        <v>4</v>
      </c>
      <c r="AO29" s="10">
        <f>J29</f>
        <v>266</v>
      </c>
      <c r="AP29" s="10">
        <f>K29</f>
        <v>413</v>
      </c>
      <c r="AQ29">
        <f>M29</f>
        <v>2</v>
      </c>
      <c r="AR29" s="10">
        <f>L29</f>
        <v>2</v>
      </c>
      <c r="AS29">
        <f>AP29</f>
        <v>413</v>
      </c>
      <c r="AT29">
        <f>AO29</f>
        <v>266</v>
      </c>
      <c r="AU29">
        <f>AQ29</f>
        <v>2</v>
      </c>
      <c r="AV29">
        <f>AR29</f>
        <v>2</v>
      </c>
      <c r="AW29">
        <f t="shared" si="10"/>
        <v>413</v>
      </c>
      <c r="AX29">
        <f t="shared" si="10"/>
        <v>266</v>
      </c>
      <c r="AY29">
        <f>L29</f>
        <v>2</v>
      </c>
      <c r="AZ29">
        <f>M29</f>
        <v>2</v>
      </c>
      <c r="BA29">
        <f>AL29</f>
        <v>1</v>
      </c>
      <c r="BB29">
        <f>AK29</f>
        <v>1</v>
      </c>
    </row>
    <row r="30" spans="6:54" x14ac:dyDescent="0.3">
      <c r="F30" s="7"/>
      <c r="G30" s="8"/>
      <c r="H30" s="9"/>
      <c r="I30" s="9"/>
      <c r="J30" s="10">
        <v>266</v>
      </c>
      <c r="K30" s="10">
        <v>170</v>
      </c>
      <c r="L30" s="10">
        <v>1</v>
      </c>
      <c r="M30" s="10">
        <v>3</v>
      </c>
      <c r="N30" s="10" t="str">
        <f t="shared" si="1"/>
        <v>N</v>
      </c>
      <c r="O30" s="10" t="str">
        <f t="shared" si="2"/>
        <v>S</v>
      </c>
      <c r="P30" s="10">
        <f t="shared" si="3"/>
        <v>-2</v>
      </c>
      <c r="Q30" s="11">
        <f>IFERROR((SUMIF($J$2:K30,J30,$L$2:M30)-L30)/(COUNTIF($J$2:K30,J30)-1),0)</f>
        <v>1.1071428571428572</v>
      </c>
      <c r="R30" s="11">
        <f>IFERROR((SUMIF($AO$2:AO30,AO30,$AQ$2:AR30)-AQ30)/(COUNTIF($J$2:K30,J30)-1),0)</f>
        <v>0.4642857142857143</v>
      </c>
      <c r="S30" s="11">
        <f t="shared" si="4"/>
        <v>0.6428571428571429</v>
      </c>
      <c r="T30" s="12">
        <f>IFERROR((SUMIF($AS$2:AT30,AS30,$AU$2:AV30)-AU30)/(COUNTIF($J$2:K30,K30)-1),0)</f>
        <v>1.3333333333333333</v>
      </c>
      <c r="U30" s="12">
        <f>IFERROR((SUMIF($AW$2:AX30,AW30,$AY$2:AZ30)-AY30)/(COUNTIF($J$2:K30,K30)-1),0)</f>
        <v>0.66666666666666663</v>
      </c>
      <c r="V30" s="12">
        <f t="shared" si="5"/>
        <v>0.66666666666666663</v>
      </c>
      <c r="W30" s="13">
        <f>IFERROR((SUMIF($J$2:J30,J30,L$2:L30)-L30)/(COUNTIF($J$2:J30,J30)-1),0)</f>
        <v>1.5</v>
      </c>
      <c r="X30" s="13">
        <f>IFERROR((SUMIF($J$2:J30,J30,M$2:M30)-M30)/(COUNTIF($J$2:J30,J30)-1),0)</f>
        <v>0.9285714285714286</v>
      </c>
      <c r="Y30" s="13">
        <f t="shared" si="6"/>
        <v>0.5714285714285714</v>
      </c>
      <c r="Z30" s="10">
        <f>IFERROR((SUMIF($K$2:K30,J30,$M$2:M30))/(COUNTIF($K$2:K30,J30)),0)</f>
        <v>0.7142857142857143</v>
      </c>
      <c r="AA30" s="10">
        <f>IFERROR((SUMIF($K$2:K30,J30,$L$2:L30))/(COUNTIF($K$2:K30,J30)),0)</f>
        <v>1.2857142857142858</v>
      </c>
      <c r="AB30" s="10">
        <f t="shared" si="7"/>
        <v>-0.57142857142857151</v>
      </c>
      <c r="AC30" s="13">
        <f>IFERROR((SUMIF($J$2:J30,K30,$L$2:L30))/(COUNTIF($J$2:J30,K30)),0)</f>
        <v>1.5</v>
      </c>
      <c r="AD30" s="13">
        <f>IFERROR((SUMIF($J$2:J30,K30,$M$2:M30))/(COUNTIF($J$2:J30,K30)),0)</f>
        <v>0.5</v>
      </c>
      <c r="AE30" s="13">
        <f t="shared" si="8"/>
        <v>1</v>
      </c>
      <c r="AF30" s="10">
        <f>IFERROR((SUMIF(K$2:K30,K30,M$2:M30)-M30)/(COUNTIF($K$2:K30,K30)-1),0)</f>
        <v>1</v>
      </c>
      <c r="AG30" s="10">
        <f>IFERROR((SUMIF(K$2:K30,K30,L$2:L30)-L30)/(COUNTIF($K$2:K30,K30)-1),0)</f>
        <v>1</v>
      </c>
      <c r="AH30" s="10">
        <f t="shared" si="9"/>
        <v>0</v>
      </c>
      <c r="AI30" s="10">
        <f>IFERROR((AM30)/(COUNTIF($J$2:K30,J30)-1),0)</f>
        <v>1.1428571428571428</v>
      </c>
      <c r="AJ30" s="19">
        <f>IFERROR((AN30)/(COUNTIF($J$2:K30,K30)-1),0)</f>
        <v>2.3333333333333335</v>
      </c>
      <c r="AK30" s="10">
        <f>IF(N30="S",3,IF(N30="N",0,1))</f>
        <v>0</v>
      </c>
      <c r="AL30" s="10">
        <f>IF(O30="S",3,IF(O30="N",0,1))</f>
        <v>3</v>
      </c>
      <c r="AM30" s="10">
        <f>SUMIF($J$2:K30,J30,AK$2:AL30)-AK30</f>
        <v>32</v>
      </c>
      <c r="AN30" s="10">
        <f>SUMIF($AS$2:AT30,AS30,$BA$2:BB30)-BA30</f>
        <v>7</v>
      </c>
      <c r="AO30" s="10">
        <f>J30</f>
        <v>266</v>
      </c>
      <c r="AP30" s="10">
        <f>K30</f>
        <v>170</v>
      </c>
      <c r="AQ30">
        <f>M30</f>
        <v>3</v>
      </c>
      <c r="AR30" s="10">
        <f>L30</f>
        <v>1</v>
      </c>
      <c r="AS30">
        <f>AP30</f>
        <v>170</v>
      </c>
      <c r="AT30">
        <f>AO30</f>
        <v>266</v>
      </c>
      <c r="AU30">
        <f>AQ30</f>
        <v>3</v>
      </c>
      <c r="AV30">
        <f>AR30</f>
        <v>1</v>
      </c>
      <c r="AW30">
        <f t="shared" si="10"/>
        <v>170</v>
      </c>
      <c r="AX30">
        <f t="shared" si="10"/>
        <v>266</v>
      </c>
      <c r="AY30">
        <f>L30</f>
        <v>1</v>
      </c>
      <c r="AZ30">
        <f>M30</f>
        <v>3</v>
      </c>
      <c r="BA30">
        <f>AL30</f>
        <v>3</v>
      </c>
      <c r="BB30">
        <f>AK30</f>
        <v>0</v>
      </c>
    </row>
    <row r="31" spans="6:54" x14ac:dyDescent="0.3">
      <c r="F31" s="7"/>
      <c r="G31" s="8"/>
      <c r="H31" s="9"/>
      <c r="I31" s="9"/>
      <c r="J31" s="10">
        <v>409</v>
      </c>
      <c r="K31" s="10">
        <v>266</v>
      </c>
      <c r="L31" s="10">
        <v>2</v>
      </c>
      <c r="M31" s="10">
        <v>0</v>
      </c>
      <c r="N31" s="10" t="str">
        <f t="shared" si="1"/>
        <v>S</v>
      </c>
      <c r="O31" s="10" t="str">
        <f t="shared" si="2"/>
        <v>N</v>
      </c>
      <c r="P31" s="10">
        <f t="shared" si="3"/>
        <v>2</v>
      </c>
      <c r="Q31" s="11">
        <f>IFERROR((SUMIF($J$2:K31,J31,$L$2:M31)-L31)/(COUNTIF($J$2:K31,J31)-1),0)</f>
        <v>1</v>
      </c>
      <c r="R31" s="11">
        <f>IFERROR((SUMIF($AO$2:AO31,AO31,$AQ$2:AR31)-AQ31)/(COUNTIF($J$2:K31,J31)-1),0)</f>
        <v>0.33333333333333331</v>
      </c>
      <c r="S31" s="11">
        <f t="shared" si="4"/>
        <v>0.66666666666666674</v>
      </c>
      <c r="T31" s="12">
        <f>IFERROR((SUMIF($AS$2:AT31,AS31,$AU$2:AV31)-AU31)/(COUNTIF($J$2:K31,K31)-1),0)</f>
        <v>1.103448275862069</v>
      </c>
      <c r="U31" s="12">
        <f>IFERROR((SUMIF($AW$2:AX31,AW31,$AY$2:AZ31)-AY31)/(COUNTIF($J$2:K31,K31)-1),0)</f>
        <v>1.1724137931034482</v>
      </c>
      <c r="V31" s="12">
        <f t="shared" si="5"/>
        <v>-6.8965517241379226E-2</v>
      </c>
      <c r="W31" s="13">
        <f>IFERROR((SUMIF($J$2:J31,J31,L$2:L31)-L31)/(COUNTIF($J$2:J31,J31)-1),0)</f>
        <v>1</v>
      </c>
      <c r="X31" s="13">
        <f>IFERROR((SUMIF($J$2:J31,J31,M$2:M31)-M31)/(COUNTIF($J$2:J31,J31)-1),0)</f>
        <v>1</v>
      </c>
      <c r="Y31" s="13">
        <f t="shared" si="6"/>
        <v>0</v>
      </c>
      <c r="Z31" s="10">
        <f>IFERROR((SUMIF($K$2:K31,J31,$M$2:M31))/(COUNTIF($K$2:K31,J31)),0)</f>
        <v>1</v>
      </c>
      <c r="AA31" s="10">
        <f>IFERROR((SUMIF($K$2:K31,J31,$L$2:L31))/(COUNTIF($K$2:K31,J31)),0)</f>
        <v>1</v>
      </c>
      <c r="AB31" s="10">
        <f t="shared" si="7"/>
        <v>0</v>
      </c>
      <c r="AC31" s="13">
        <f>IFERROR((SUMIF($J$2:J31,K31,$L$2:L31))/(COUNTIF($J$2:J31,K31)),0)</f>
        <v>1.4666666666666666</v>
      </c>
      <c r="AD31" s="13">
        <f>IFERROR((SUMIF($J$2:J31,K31,$M$2:M31))/(COUNTIF($J$2:J31,K31)),0)</f>
        <v>1.0666666666666667</v>
      </c>
      <c r="AE31" s="13">
        <f t="shared" si="8"/>
        <v>0.39999999999999991</v>
      </c>
      <c r="AF31" s="10">
        <f>IFERROR((SUMIF(K$2:K31,K31,M$2:M31)-M31)/(COUNTIF($K$2:K31,K31)-1),0)</f>
        <v>0.7142857142857143</v>
      </c>
      <c r="AG31" s="10">
        <f>IFERROR((SUMIF(K$2:K31,K31,L$2:L31)-L31)/(COUNTIF($K$2:K31,K31)-1),0)</f>
        <v>1.2857142857142858</v>
      </c>
      <c r="AH31" s="10">
        <f t="shared" si="9"/>
        <v>-0.57142857142857151</v>
      </c>
      <c r="AI31" s="10">
        <f>IFERROR((AM31)/(COUNTIF($J$2:K31,J31)-1),0)</f>
        <v>1.3333333333333333</v>
      </c>
      <c r="AJ31" s="19">
        <f>IFERROR((AN31)/(COUNTIF($J$2:K31,K31)-1),0)</f>
        <v>1.103448275862069</v>
      </c>
      <c r="AK31" s="10">
        <f>IF(N31="S",3,IF(N31="N",0,1))</f>
        <v>3</v>
      </c>
      <c r="AL31" s="10">
        <f>IF(O31="S",3,IF(O31="N",0,1))</f>
        <v>0</v>
      </c>
      <c r="AM31" s="10">
        <f>SUMIF($J$2:K31,J31,AK$2:AL31)-AK31</f>
        <v>4</v>
      </c>
      <c r="AN31" s="10">
        <f>SUMIF($AS$2:AT31,AS31,$BA$2:BB31)-BA31</f>
        <v>32</v>
      </c>
      <c r="AO31" s="10">
        <f>J31</f>
        <v>409</v>
      </c>
      <c r="AP31" s="10">
        <f>K31</f>
        <v>266</v>
      </c>
      <c r="AQ31">
        <f>M31</f>
        <v>0</v>
      </c>
      <c r="AR31" s="10">
        <f>L31</f>
        <v>2</v>
      </c>
      <c r="AS31">
        <f>AP31</f>
        <v>266</v>
      </c>
      <c r="AT31">
        <f>AO31</f>
        <v>409</v>
      </c>
      <c r="AU31">
        <f>AQ31</f>
        <v>0</v>
      </c>
      <c r="AV31">
        <f>AR31</f>
        <v>2</v>
      </c>
      <c r="AW31">
        <f t="shared" si="10"/>
        <v>266</v>
      </c>
      <c r="AX31">
        <f t="shared" si="10"/>
        <v>409</v>
      </c>
      <c r="AY31">
        <f>L31</f>
        <v>2</v>
      </c>
      <c r="AZ31">
        <f>M31</f>
        <v>0</v>
      </c>
      <c r="BA31">
        <f>AL31</f>
        <v>0</v>
      </c>
      <c r="BB31">
        <f>AK31</f>
        <v>3</v>
      </c>
    </row>
    <row r="32" spans="6:54" x14ac:dyDescent="0.3">
      <c r="F32" s="7"/>
      <c r="G32" s="8"/>
      <c r="H32" s="9"/>
      <c r="I32" s="9"/>
      <c r="J32" s="10">
        <v>266</v>
      </c>
      <c r="K32" s="10">
        <v>2394</v>
      </c>
      <c r="L32" s="10">
        <v>2</v>
      </c>
      <c r="M32" s="10">
        <v>1</v>
      </c>
      <c r="N32" s="10" t="str">
        <f t="shared" si="1"/>
        <v>S</v>
      </c>
      <c r="O32" s="10" t="str">
        <f t="shared" si="2"/>
        <v>N</v>
      </c>
      <c r="P32" s="10">
        <f t="shared" si="3"/>
        <v>1</v>
      </c>
      <c r="Q32" s="11">
        <f>IFERROR((SUMIF($J$2:K32,J32,$L$2:M32)-L32)/(COUNTIF($J$2:K32,J32)-1),0)</f>
        <v>1.0666666666666667</v>
      </c>
      <c r="R32" s="11">
        <f>IFERROR((SUMIF($AO$2:AO32,AO32,$AQ$2:AR32)-AQ32)/(COUNTIF($J$2:K32,J32)-1),0)</f>
        <v>0.53333333333333333</v>
      </c>
      <c r="S32" s="11">
        <f t="shared" si="4"/>
        <v>0.53333333333333333</v>
      </c>
      <c r="T32" s="12">
        <f>IFERROR((SUMIF($AS$2:AT32,AS32,$AU$2:AV32)-AU32)/(COUNTIF($J$2:K32,K32)-1),0)</f>
        <v>0.33333333333333331</v>
      </c>
      <c r="U32" s="12">
        <f>IFERROR((SUMIF($AW$2:AX32,AW32,$AY$2:AZ32)-AY32)/(COUNTIF($J$2:K32,K32)-1),0)</f>
        <v>1.6666666666666667</v>
      </c>
      <c r="V32" s="12">
        <f t="shared" si="5"/>
        <v>-1.3333333333333335</v>
      </c>
      <c r="W32" s="13">
        <f>IFERROR((SUMIF($J$2:J32,J32,L$2:L32)-L32)/(COUNTIF($J$2:J32,J32)-1),0)</f>
        <v>1.4666666666666666</v>
      </c>
      <c r="X32" s="13">
        <f>IFERROR((SUMIF($J$2:J32,J32,M$2:M32)-M32)/(COUNTIF($J$2:J32,J32)-1),0)</f>
        <v>1.0666666666666667</v>
      </c>
      <c r="Y32" s="13">
        <f t="shared" si="6"/>
        <v>0.39999999999999991</v>
      </c>
      <c r="Z32" s="10">
        <f>IFERROR((SUMIF($K$2:K32,J32,$M$2:M32))/(COUNTIF($K$2:K32,J32)),0)</f>
        <v>0.66666666666666663</v>
      </c>
      <c r="AA32" s="10">
        <f>IFERROR((SUMIF($K$2:K32,J32,$L$2:L32))/(COUNTIF($K$2:K32,J32)),0)</f>
        <v>1.3333333333333333</v>
      </c>
      <c r="AB32" s="10">
        <f t="shared" si="7"/>
        <v>-0.66666666666666663</v>
      </c>
      <c r="AC32" s="13">
        <f>IFERROR((SUMIF($J$2:J32,K32,$L$2:L32))/(COUNTIF($J$2:J32,K32)),0)</f>
        <v>0.5</v>
      </c>
      <c r="AD32" s="13">
        <f>IFERROR((SUMIF($J$2:J32,K32,$M$2:M32))/(COUNTIF($J$2:J32,K32)),0)</f>
        <v>1</v>
      </c>
      <c r="AE32" s="13">
        <f t="shared" si="8"/>
        <v>-0.5</v>
      </c>
      <c r="AF32" s="10">
        <f>IFERROR((SUMIF(K$2:K32,K32,M$2:M32)-M32)/(COUNTIF($K$2:K32,K32)-1),0)</f>
        <v>0</v>
      </c>
      <c r="AG32" s="10">
        <f>IFERROR((SUMIF(K$2:K32,K32,L$2:L32)-L32)/(COUNTIF($K$2:K32,K32)-1),0)</f>
        <v>3</v>
      </c>
      <c r="AH32" s="10">
        <f t="shared" si="9"/>
        <v>-3</v>
      </c>
      <c r="AI32" s="10">
        <f>IFERROR((AM32)/(COUNTIF($J$2:K32,J32)-1),0)</f>
        <v>1.0666666666666667</v>
      </c>
      <c r="AJ32" s="19">
        <f>IFERROR((AN32)/(COUNTIF($J$2:K32,K32)-1),0)</f>
        <v>0.33333333333333331</v>
      </c>
      <c r="AK32" s="10">
        <f>IF(N32="S",3,IF(N32="N",0,1))</f>
        <v>3</v>
      </c>
      <c r="AL32" s="10">
        <f>IF(O32="S",3,IF(O32="N",0,1))</f>
        <v>0</v>
      </c>
      <c r="AM32" s="10">
        <f>SUMIF($J$2:K32,J32,AK$2:AL32)-AK32</f>
        <v>32</v>
      </c>
      <c r="AN32" s="10">
        <f>SUMIF($AS$2:AT32,AS32,$BA$2:BB32)-BA32</f>
        <v>1</v>
      </c>
      <c r="AO32" s="10">
        <f>J32</f>
        <v>266</v>
      </c>
      <c r="AP32" s="10">
        <f>K32</f>
        <v>2394</v>
      </c>
      <c r="AQ32">
        <f>M32</f>
        <v>1</v>
      </c>
      <c r="AR32" s="10">
        <f>L32</f>
        <v>2</v>
      </c>
      <c r="AS32">
        <f>AP32</f>
        <v>2394</v>
      </c>
      <c r="AT32">
        <f>AO32</f>
        <v>266</v>
      </c>
      <c r="AU32">
        <f>AQ32</f>
        <v>1</v>
      </c>
      <c r="AV32">
        <f>AR32</f>
        <v>2</v>
      </c>
      <c r="AW32">
        <f t="shared" si="10"/>
        <v>2394</v>
      </c>
      <c r="AX32">
        <f t="shared" si="10"/>
        <v>266</v>
      </c>
      <c r="AY32">
        <f>L32</f>
        <v>2</v>
      </c>
      <c r="AZ32">
        <f>M32</f>
        <v>1</v>
      </c>
      <c r="BA32">
        <f>AL32</f>
        <v>0</v>
      </c>
      <c r="BB32">
        <f>AK32</f>
        <v>3</v>
      </c>
    </row>
    <row r="33" spans="6:54" x14ac:dyDescent="0.3">
      <c r="F33" s="7"/>
      <c r="G33" s="8"/>
      <c r="H33" s="9"/>
      <c r="I33" s="9"/>
      <c r="J33" s="10">
        <v>17444</v>
      </c>
      <c r="K33" s="10">
        <v>266</v>
      </c>
      <c r="L33" s="10">
        <v>2</v>
      </c>
      <c r="M33" s="10">
        <v>0</v>
      </c>
      <c r="N33" s="10" t="str">
        <f t="shared" si="1"/>
        <v>S</v>
      </c>
      <c r="O33" s="10" t="str">
        <f t="shared" si="2"/>
        <v>N</v>
      </c>
      <c r="P33" s="10">
        <f t="shared" si="3"/>
        <v>2</v>
      </c>
      <c r="Q33" s="11">
        <f>IFERROR((SUMIF($J$2:K33,J33,$L$2:M33)-L33)/(COUNTIF($J$2:K33,J33)-1),0)</f>
        <v>1</v>
      </c>
      <c r="R33" s="11">
        <f>IFERROR((SUMIF($AO$2:AO33,AO33,$AQ$2:AR33)-AQ33)/(COUNTIF($J$2:K33,J33)-1),0)</f>
        <v>0.33333333333333331</v>
      </c>
      <c r="S33" s="11">
        <f t="shared" si="4"/>
        <v>0.66666666666666674</v>
      </c>
      <c r="T33" s="12">
        <f>IFERROR((SUMIF($AS$2:AT33,AS33,$AU$2:AV33)-AU33)/(COUNTIF($J$2:K33,K33)-1),0)</f>
        <v>1.096774193548387</v>
      </c>
      <c r="U33" s="12">
        <f>IFERROR((SUMIF($AW$2:AX33,AW33,$AY$2:AZ33)-AY33)/(COUNTIF($J$2:K33,K33)-1),0)</f>
        <v>1.1935483870967742</v>
      </c>
      <c r="V33" s="12">
        <f t="shared" si="5"/>
        <v>-9.6774193548387233E-2</v>
      </c>
      <c r="W33" s="13">
        <f>IFERROR((SUMIF($J$2:J33,J33,L$2:L33)-L33)/(COUNTIF($J$2:J33,J33)-1),0)</f>
        <v>2</v>
      </c>
      <c r="X33" s="13">
        <f>IFERROR((SUMIF($J$2:J33,J33,M$2:M33)-M33)/(COUNTIF($J$2:J33,J33)-1),0)</f>
        <v>1</v>
      </c>
      <c r="Y33" s="13">
        <f t="shared" si="6"/>
        <v>1</v>
      </c>
      <c r="Z33" s="10">
        <f>IFERROR((SUMIF($K$2:K33,J33,$M$2:M33))/(COUNTIF($K$2:K33,J33)),0)</f>
        <v>0.5</v>
      </c>
      <c r="AA33" s="10">
        <f>IFERROR((SUMIF($K$2:K33,J33,$L$2:L33))/(COUNTIF($K$2:K33,J33)),0)</f>
        <v>1.5</v>
      </c>
      <c r="AB33" s="10">
        <f t="shared" si="7"/>
        <v>-1</v>
      </c>
      <c r="AC33" s="13">
        <f>IFERROR((SUMIF($J$2:J33,K33,$L$2:L33))/(COUNTIF($J$2:J33,K33)),0)</f>
        <v>1.5</v>
      </c>
      <c r="AD33" s="13">
        <f>IFERROR((SUMIF($J$2:J33,K33,$M$2:M33))/(COUNTIF($J$2:J33,K33)),0)</f>
        <v>1.0625</v>
      </c>
      <c r="AE33" s="13">
        <f t="shared" si="8"/>
        <v>0.4375</v>
      </c>
      <c r="AF33" s="10">
        <f>IFERROR((SUMIF(K$2:K33,K33,M$2:M33)-M33)/(COUNTIF($K$2:K33,K33)-1),0)</f>
        <v>0.66666666666666663</v>
      </c>
      <c r="AG33" s="10">
        <f>IFERROR((SUMIF(K$2:K33,K33,L$2:L33)-L33)/(COUNTIF($K$2:K33,K33)-1),0)</f>
        <v>1.3333333333333333</v>
      </c>
      <c r="AH33" s="10">
        <f t="shared" si="9"/>
        <v>-0.66666666666666663</v>
      </c>
      <c r="AI33" s="10">
        <f>IFERROR((AM33)/(COUNTIF($J$2:K33,J33)-1),0)</f>
        <v>2</v>
      </c>
      <c r="AJ33" s="19">
        <f>IFERROR((AN33)/(COUNTIF($J$2:K33,K33)-1),0)</f>
        <v>1.1290322580645162</v>
      </c>
      <c r="AK33" s="10">
        <f>IF(N33="S",3,IF(N33="N",0,1))</f>
        <v>3</v>
      </c>
      <c r="AL33" s="10">
        <f>IF(O33="S",3,IF(O33="N",0,1))</f>
        <v>0</v>
      </c>
      <c r="AM33" s="10">
        <f>SUMIF($J$2:K33,J33,AK$2:AL33)-AK33</f>
        <v>6</v>
      </c>
      <c r="AN33" s="10">
        <f>SUMIF($AS$2:AT33,AS33,$BA$2:BB33)-BA33</f>
        <v>35</v>
      </c>
      <c r="AO33" s="10">
        <f>J33</f>
        <v>17444</v>
      </c>
      <c r="AP33" s="10">
        <f>K33</f>
        <v>266</v>
      </c>
      <c r="AQ33">
        <f>M33</f>
        <v>0</v>
      </c>
      <c r="AR33" s="10">
        <f>L33</f>
        <v>2</v>
      </c>
      <c r="AS33">
        <f>AP33</f>
        <v>266</v>
      </c>
      <c r="AT33">
        <f>AO33</f>
        <v>17444</v>
      </c>
      <c r="AU33">
        <f>AQ33</f>
        <v>0</v>
      </c>
      <c r="AV33">
        <f>AR33</f>
        <v>2</v>
      </c>
      <c r="AW33">
        <f t="shared" si="10"/>
        <v>266</v>
      </c>
      <c r="AX33">
        <f t="shared" si="10"/>
        <v>17444</v>
      </c>
      <c r="AY33">
        <f>L33</f>
        <v>2</v>
      </c>
      <c r="AZ33">
        <f>M33</f>
        <v>0</v>
      </c>
      <c r="BA33">
        <f>AL33</f>
        <v>0</v>
      </c>
      <c r="BB33">
        <f>AK33</f>
        <v>3</v>
      </c>
    </row>
    <row r="34" spans="6:54" x14ac:dyDescent="0.3">
      <c r="F34" s="7"/>
      <c r="G34" s="8"/>
      <c r="H34" s="9"/>
      <c r="I34" s="9"/>
      <c r="J34" s="10">
        <v>266</v>
      </c>
      <c r="K34" s="10">
        <v>122</v>
      </c>
      <c r="L34" s="10">
        <v>1</v>
      </c>
      <c r="M34" s="10">
        <v>2</v>
      </c>
      <c r="N34" s="10" t="str">
        <f t="shared" si="1"/>
        <v>N</v>
      </c>
      <c r="O34" s="10" t="str">
        <f t="shared" si="2"/>
        <v>S</v>
      </c>
      <c r="P34" s="10">
        <f t="shared" si="3"/>
        <v>-1</v>
      </c>
      <c r="Q34" s="11">
        <f>IFERROR((SUMIF($J$2:K34,J34,$L$2:M34)-L34)/(COUNTIF($J$2:K34,J34)-1),0)</f>
        <v>1.0625</v>
      </c>
      <c r="R34" s="11">
        <f>IFERROR((SUMIF($AO$2:AO34,AO34,$AQ$2:AR34)-AQ34)/(COUNTIF($J$2:K34,J34)-1),0)</f>
        <v>0.53125</v>
      </c>
      <c r="S34" s="11">
        <f t="shared" si="4"/>
        <v>0.53125</v>
      </c>
      <c r="T34" s="12">
        <f>IFERROR((SUMIF($AS$2:AT34,AS34,$AU$2:AV34)-AU34)/(COUNTIF($J$2:K34,K34)-1),0)</f>
        <v>1</v>
      </c>
      <c r="U34" s="12">
        <f>IFERROR((SUMIF($AW$2:AX34,AW34,$AY$2:AZ34)-AY34)/(COUNTIF($J$2:K34,K34)-1),0)</f>
        <v>1</v>
      </c>
      <c r="V34" s="12">
        <f t="shared" si="5"/>
        <v>0</v>
      </c>
      <c r="W34" s="13">
        <f>IFERROR((SUMIF($J$2:J34,J34,L$2:L34)-L34)/(COUNTIF($J$2:J34,J34)-1),0)</f>
        <v>1.5</v>
      </c>
      <c r="X34" s="13">
        <f>IFERROR((SUMIF($J$2:J34,J34,M$2:M34)-M34)/(COUNTIF($J$2:J34,J34)-1),0)</f>
        <v>1.0625</v>
      </c>
      <c r="Y34" s="13">
        <f t="shared" si="6"/>
        <v>0.4375</v>
      </c>
      <c r="Z34" s="10">
        <f>IFERROR((SUMIF($K$2:K34,J34,$M$2:M34))/(COUNTIF($K$2:K34,J34)),0)</f>
        <v>0.625</v>
      </c>
      <c r="AA34" s="10">
        <f>IFERROR((SUMIF($K$2:K34,J34,$L$2:L34))/(COUNTIF($K$2:K34,J34)),0)</f>
        <v>1.375</v>
      </c>
      <c r="AB34" s="10">
        <f t="shared" si="7"/>
        <v>-0.75</v>
      </c>
      <c r="AC34" s="13">
        <f>IFERROR((SUMIF($J$2:J34,K34,$L$2:L34))/(COUNTIF($J$2:J34,K34)),0)</f>
        <v>0.5</v>
      </c>
      <c r="AD34" s="13">
        <f>IFERROR((SUMIF($J$2:J34,K34,$M$2:M34))/(COUNTIF($J$2:J34,K34)),0)</f>
        <v>1</v>
      </c>
      <c r="AE34" s="13">
        <f t="shared" si="8"/>
        <v>-0.5</v>
      </c>
      <c r="AF34" s="10">
        <f>IFERROR((SUMIF(K$2:K34,K34,M$2:M34)-M34)/(COUNTIF($K$2:K34,K34)-1),0)</f>
        <v>2</v>
      </c>
      <c r="AG34" s="10">
        <f>IFERROR((SUMIF(K$2:K34,K34,L$2:L34)-L34)/(COUNTIF($K$2:K34,K34)-1),0)</f>
        <v>1</v>
      </c>
      <c r="AH34" s="10">
        <f t="shared" si="9"/>
        <v>1</v>
      </c>
      <c r="AI34" s="10">
        <f>IFERROR((AM34)/(COUNTIF($J$2:K34,J34)-1),0)</f>
        <v>1.09375</v>
      </c>
      <c r="AJ34" s="19">
        <f>IFERROR((AN34)/(COUNTIF($J$2:K34,K34)-1),0)</f>
        <v>2</v>
      </c>
      <c r="AK34" s="10">
        <f>IF(N34="S",3,IF(N34="N",0,1))</f>
        <v>0</v>
      </c>
      <c r="AL34" s="10">
        <f>IF(O34="S",3,IF(O34="N",0,1))</f>
        <v>3</v>
      </c>
      <c r="AM34" s="10">
        <f>SUMIF($J$2:K34,J34,AK$2:AL34)-AK34</f>
        <v>35</v>
      </c>
      <c r="AN34" s="10">
        <f>SUMIF($AS$2:AT34,AS34,$BA$2:BB34)-BA34</f>
        <v>6</v>
      </c>
      <c r="AO34" s="10">
        <f>J34</f>
        <v>266</v>
      </c>
      <c r="AP34" s="10">
        <f>K34</f>
        <v>122</v>
      </c>
      <c r="AQ34">
        <f>M34</f>
        <v>2</v>
      </c>
      <c r="AR34" s="10">
        <f>L34</f>
        <v>1</v>
      </c>
      <c r="AS34">
        <f>AP34</f>
        <v>122</v>
      </c>
      <c r="AT34">
        <f>AO34</f>
        <v>266</v>
      </c>
      <c r="AU34">
        <f>AQ34</f>
        <v>2</v>
      </c>
      <c r="AV34">
        <f>AR34</f>
        <v>1</v>
      </c>
      <c r="AW34">
        <f t="shared" si="10"/>
        <v>122</v>
      </c>
      <c r="AX34">
        <f t="shared" si="10"/>
        <v>266</v>
      </c>
      <c r="AY34">
        <f>L34</f>
        <v>1</v>
      </c>
      <c r="AZ34">
        <f>M34</f>
        <v>2</v>
      </c>
      <c r="BA34">
        <f>AL34</f>
        <v>3</v>
      </c>
      <c r="BB34">
        <f>AK34</f>
        <v>0</v>
      </c>
    </row>
    <row r="35" spans="6:54" x14ac:dyDescent="0.3">
      <c r="F35" s="7"/>
      <c r="G35" s="8"/>
      <c r="H35" s="9"/>
      <c r="I35" s="9"/>
      <c r="J35" s="10">
        <v>856</v>
      </c>
      <c r="K35" s="10">
        <v>266</v>
      </c>
      <c r="L35" s="10">
        <v>3</v>
      </c>
      <c r="M35" s="10">
        <v>1</v>
      </c>
      <c r="N35" s="10" t="str">
        <f t="shared" si="1"/>
        <v>S</v>
      </c>
      <c r="O35" s="10" t="str">
        <f t="shared" si="2"/>
        <v>N</v>
      </c>
      <c r="P35" s="10">
        <f t="shared" si="3"/>
        <v>2</v>
      </c>
      <c r="Q35" s="11">
        <f>IFERROR((SUMIF($J$2:K35,J35,$L$2:M35)-L35)/(COUNTIF($J$2:K35,J35)-1),0)</f>
        <v>1</v>
      </c>
      <c r="R35" s="11">
        <f>IFERROR((SUMIF($AO$2:AO35,AO35,$AQ$2:AR35)-AQ35)/(COUNTIF($J$2:K35,J35)-1),0)</f>
        <v>0</v>
      </c>
      <c r="S35" s="11">
        <f t="shared" si="4"/>
        <v>1</v>
      </c>
      <c r="T35" s="12">
        <f>IFERROR((SUMIF($AS$2:AT35,AS35,$AU$2:AV35)-AU35)/(COUNTIF($J$2:K35,K35)-1),0)</f>
        <v>1.0606060606060606</v>
      </c>
      <c r="U35" s="12">
        <f>IFERROR((SUMIF($AW$2:AX35,AW35,$AY$2:AZ35)-AY35)/(COUNTIF($J$2:K35,K35)-1),0)</f>
        <v>1.2424242424242424</v>
      </c>
      <c r="V35" s="12">
        <f t="shared" si="5"/>
        <v>-0.18181818181818188</v>
      </c>
      <c r="W35" s="13">
        <f>IFERROR((SUMIF($J$2:J35,J35,L$2:L35)-L35)/(COUNTIF($J$2:J35,J35)-1),0)</f>
        <v>3</v>
      </c>
      <c r="X35" s="13">
        <f>IFERROR((SUMIF($J$2:J35,J35,M$2:M35)-M35)/(COUNTIF($J$2:J35,J35)-1),0)</f>
        <v>0</v>
      </c>
      <c r="Y35" s="13">
        <f t="shared" si="6"/>
        <v>3</v>
      </c>
      <c r="Z35" s="10">
        <f>IFERROR((SUMIF($K$2:K35,J35,$M$2:M35))/(COUNTIF($K$2:K35,J35)),0)</f>
        <v>0</v>
      </c>
      <c r="AA35" s="10">
        <f>IFERROR((SUMIF($K$2:K35,J35,$L$2:L35))/(COUNTIF($K$2:K35,J35)),0)</f>
        <v>1.5</v>
      </c>
      <c r="AB35" s="10">
        <f t="shared" si="7"/>
        <v>-1.5</v>
      </c>
      <c r="AC35" s="13">
        <f>IFERROR((SUMIF($J$2:J35,K35,$L$2:L35))/(COUNTIF($J$2:J35,K35)),0)</f>
        <v>1.4705882352941178</v>
      </c>
      <c r="AD35" s="13">
        <f>IFERROR((SUMIF($J$2:J35,K35,$M$2:M35))/(COUNTIF($J$2:J35,K35)),0)</f>
        <v>1.1176470588235294</v>
      </c>
      <c r="AE35" s="13">
        <f t="shared" si="8"/>
        <v>0.35294117647058831</v>
      </c>
      <c r="AF35" s="10">
        <f>IFERROR((SUMIF(K$2:K35,K35,M$2:M35)-M35)/(COUNTIF($K$2:K35,K35)-1),0)</f>
        <v>0.625</v>
      </c>
      <c r="AG35" s="10">
        <f>IFERROR((SUMIF(K$2:K35,K35,L$2:L35)-L35)/(COUNTIF($K$2:K35,K35)-1),0)</f>
        <v>1.375</v>
      </c>
      <c r="AH35" s="10">
        <f t="shared" si="9"/>
        <v>-0.75</v>
      </c>
      <c r="AI35" s="10">
        <f>IFERROR((AM35)/(COUNTIF($J$2:K35,J35)-1),0)</f>
        <v>1.3333333333333333</v>
      </c>
      <c r="AJ35" s="19">
        <f>IFERROR((AN35)/(COUNTIF($J$2:K35,K35)-1),0)</f>
        <v>1.0606060606060606</v>
      </c>
      <c r="AK35" s="10">
        <f>IF(N35="S",3,IF(N35="N",0,1))</f>
        <v>3</v>
      </c>
      <c r="AL35" s="10">
        <f>IF(O35="S",3,IF(O35="N",0,1))</f>
        <v>0</v>
      </c>
      <c r="AM35" s="10">
        <f>SUMIF($J$2:K35,J35,AK$2:AL35)-AK35</f>
        <v>4</v>
      </c>
      <c r="AN35" s="10">
        <f>SUMIF($AS$2:AT35,AS35,$BA$2:BB35)-BA35</f>
        <v>35</v>
      </c>
      <c r="AO35" s="10">
        <f>J35</f>
        <v>856</v>
      </c>
      <c r="AP35" s="10">
        <f>K35</f>
        <v>266</v>
      </c>
      <c r="AQ35">
        <f>M35</f>
        <v>1</v>
      </c>
      <c r="AR35" s="10">
        <f>L35</f>
        <v>3</v>
      </c>
      <c r="AS35">
        <f>AP35</f>
        <v>266</v>
      </c>
      <c r="AT35">
        <f>AO35</f>
        <v>856</v>
      </c>
      <c r="AU35">
        <f>AQ35</f>
        <v>1</v>
      </c>
      <c r="AV35">
        <f>AR35</f>
        <v>3</v>
      </c>
      <c r="AW35">
        <f t="shared" si="10"/>
        <v>266</v>
      </c>
      <c r="AX35">
        <f t="shared" si="10"/>
        <v>856</v>
      </c>
      <c r="AY35">
        <f>L35</f>
        <v>3</v>
      </c>
      <c r="AZ35">
        <f>M35</f>
        <v>1</v>
      </c>
      <c r="BA35">
        <f>AL35</f>
        <v>0</v>
      </c>
      <c r="BB35">
        <f>AK35</f>
        <v>3</v>
      </c>
    </row>
    <row r="36" spans="6:54" x14ac:dyDescent="0.3">
      <c r="F36" s="7"/>
      <c r="G36" s="8"/>
      <c r="H36" s="9"/>
      <c r="I36" s="9"/>
      <c r="J36" s="10">
        <v>266</v>
      </c>
      <c r="K36" s="10">
        <v>11609</v>
      </c>
      <c r="L36" s="10">
        <v>3</v>
      </c>
      <c r="M36" s="10">
        <v>1</v>
      </c>
      <c r="N36" s="10" t="str">
        <f t="shared" si="1"/>
        <v>S</v>
      </c>
      <c r="O36" s="10" t="str">
        <f t="shared" si="2"/>
        <v>N</v>
      </c>
      <c r="P36" s="10">
        <f t="shared" si="3"/>
        <v>2</v>
      </c>
      <c r="Q36" s="11">
        <f>IFERROR((SUMIF($J$2:K36,J36,$L$2:M36)-L36)/(COUNTIF($J$2:K36,J36)-1),0)</f>
        <v>1.0588235294117647</v>
      </c>
      <c r="R36" s="11">
        <f>IFERROR((SUMIF($AO$2:AO36,AO36,$AQ$2:AR36)-AQ36)/(COUNTIF($J$2:K36,J36)-1),0)</f>
        <v>0.55882352941176472</v>
      </c>
      <c r="S36" s="11">
        <f t="shared" si="4"/>
        <v>0.5</v>
      </c>
      <c r="T36" s="12">
        <f>IFERROR((SUMIF($AS$2:AT36,AS36,$AU$2:AV36)-AU36)/(COUNTIF($J$2:K36,K36)-1),0)</f>
        <v>0.33333333333333331</v>
      </c>
      <c r="U36" s="12">
        <f>IFERROR((SUMIF($AW$2:AX36,AW36,$AY$2:AZ36)-AY36)/(COUNTIF($J$2:K36,K36)-1),0)</f>
        <v>0.33333333333333331</v>
      </c>
      <c r="V36" s="12">
        <f t="shared" si="5"/>
        <v>0</v>
      </c>
      <c r="W36" s="13">
        <f>IFERROR((SUMIF($J$2:J36,J36,L$2:L36)-L36)/(COUNTIF($J$2:J36,J36)-1),0)</f>
        <v>1.4705882352941178</v>
      </c>
      <c r="X36" s="13">
        <f>IFERROR((SUMIF($J$2:J36,J36,M$2:M36)-M36)/(COUNTIF($J$2:J36,J36)-1),0)</f>
        <v>1.1176470588235294</v>
      </c>
      <c r="Y36" s="13">
        <f t="shared" si="6"/>
        <v>0.35294117647058831</v>
      </c>
      <c r="Z36" s="10">
        <f>IFERROR((SUMIF($K$2:K36,J36,$M$2:M36))/(COUNTIF($K$2:K36,J36)),0)</f>
        <v>0.6470588235294118</v>
      </c>
      <c r="AA36" s="10">
        <f>IFERROR((SUMIF($K$2:K36,J36,$L$2:L36))/(COUNTIF($K$2:K36,J36)),0)</f>
        <v>1.4705882352941178</v>
      </c>
      <c r="AB36" s="10">
        <f t="shared" si="7"/>
        <v>-0.82352941176470595</v>
      </c>
      <c r="AC36" s="13">
        <f>IFERROR((SUMIF($J$2:J36,K36,$L$2:L36))/(COUNTIF($J$2:J36,K36)),0)</f>
        <v>0.5</v>
      </c>
      <c r="AD36" s="13">
        <f>IFERROR((SUMIF($J$2:J36,K36,$M$2:M36))/(COUNTIF($J$2:J36,K36)),0)</f>
        <v>0</v>
      </c>
      <c r="AE36" s="13">
        <f t="shared" si="8"/>
        <v>0.5</v>
      </c>
      <c r="AF36" s="10">
        <f>IFERROR((SUMIF(K$2:K36,K36,M$2:M36)-M36)/(COUNTIF($K$2:K36,K36)-1),0)</f>
        <v>0</v>
      </c>
      <c r="AG36" s="10">
        <f>IFERROR((SUMIF(K$2:K36,K36,L$2:L36)-L36)/(COUNTIF($K$2:K36,K36)-1),0)</f>
        <v>1</v>
      </c>
      <c r="AH36" s="10">
        <f t="shared" si="9"/>
        <v>-1</v>
      </c>
      <c r="AI36" s="10">
        <f>IFERROR((AM36)/(COUNTIF($J$2:K36,J36)-1),0)</f>
        <v>1.0294117647058822</v>
      </c>
      <c r="AJ36" s="19">
        <f>IFERROR((AN36)/(COUNTIF($J$2:K36,K36)-1),0)</f>
        <v>1.3333333333333333</v>
      </c>
      <c r="AK36" s="10">
        <f>IF(N36="S",3,IF(N36="N",0,1))</f>
        <v>3</v>
      </c>
      <c r="AL36" s="10">
        <f>IF(O36="S",3,IF(O36="N",0,1))</f>
        <v>0</v>
      </c>
      <c r="AM36" s="10">
        <f>SUMIF($J$2:K36,J36,AK$2:AL36)-AK36</f>
        <v>35</v>
      </c>
      <c r="AN36" s="10">
        <f>SUMIF($AS$2:AT36,AS36,$BA$2:BB36)-BA36</f>
        <v>4</v>
      </c>
      <c r="AO36" s="10">
        <f>J36</f>
        <v>266</v>
      </c>
      <c r="AP36" s="10">
        <f>K36</f>
        <v>11609</v>
      </c>
      <c r="AQ36">
        <f>M36</f>
        <v>1</v>
      </c>
      <c r="AR36" s="10">
        <f>L36</f>
        <v>3</v>
      </c>
      <c r="AS36">
        <f>AP36</f>
        <v>11609</v>
      </c>
      <c r="AT36">
        <f>AO36</f>
        <v>266</v>
      </c>
      <c r="AU36">
        <f>AQ36</f>
        <v>1</v>
      </c>
      <c r="AV36">
        <f>AR36</f>
        <v>3</v>
      </c>
      <c r="AW36">
        <f t="shared" si="10"/>
        <v>11609</v>
      </c>
      <c r="AX36">
        <f t="shared" si="10"/>
        <v>266</v>
      </c>
      <c r="AY36">
        <f>L36</f>
        <v>3</v>
      </c>
      <c r="AZ36">
        <f>M36</f>
        <v>1</v>
      </c>
      <c r="BA36">
        <f>AL36</f>
        <v>0</v>
      </c>
      <c r="BB36">
        <f>AK36</f>
        <v>3</v>
      </c>
    </row>
    <row r="37" spans="6:54" x14ac:dyDescent="0.3">
      <c r="F37" s="7"/>
      <c r="G37" s="8"/>
      <c r="H37" s="9"/>
      <c r="I37" s="9"/>
      <c r="J37" s="10">
        <v>14</v>
      </c>
      <c r="K37" s="10">
        <v>266</v>
      </c>
      <c r="L37" s="10">
        <v>2</v>
      </c>
      <c r="M37" s="10">
        <v>0</v>
      </c>
      <c r="N37" s="10" t="str">
        <f t="shared" si="1"/>
        <v>S</v>
      </c>
      <c r="O37" s="10" t="str">
        <f t="shared" si="2"/>
        <v>N</v>
      </c>
      <c r="P37" s="10">
        <f t="shared" si="3"/>
        <v>2</v>
      </c>
      <c r="Q37" s="11">
        <f>IFERROR((SUMIF($J$2:K37,J37,$L$2:M37)-L37)/(COUNTIF($J$2:K37,J37)-1),0)</f>
        <v>1.3333333333333333</v>
      </c>
      <c r="R37" s="11">
        <f>IFERROR((SUMIF($AO$2:AO37,AO37,$AQ$2:AR37)-AQ37)/(COUNTIF($J$2:K37,J37)-1),0)</f>
        <v>0.33333333333333331</v>
      </c>
      <c r="S37" s="11">
        <f t="shared" si="4"/>
        <v>1</v>
      </c>
      <c r="T37" s="12">
        <f>IFERROR((SUMIF($AS$2:AT37,AS37,$AU$2:AV37)-AU37)/(COUNTIF($J$2:K37,K37)-1),0)</f>
        <v>1.1142857142857143</v>
      </c>
      <c r="U37" s="12">
        <f>IFERROR((SUMIF($AW$2:AX37,AW37,$AY$2:AZ37)-AY37)/(COUNTIF($J$2:K37,K37)-1),0)</f>
        <v>1.2857142857142858</v>
      </c>
      <c r="V37" s="12">
        <f t="shared" si="5"/>
        <v>-0.17142857142857149</v>
      </c>
      <c r="W37" s="13">
        <f>IFERROR((SUMIF($J$2:J37,J37,L$2:L37)-L37)/(COUNTIF($J$2:J37,J37)-1),0)</f>
        <v>1</v>
      </c>
      <c r="X37" s="13">
        <f>IFERROR((SUMIF($J$2:J37,J37,M$2:M37)-M37)/(COUNTIF($J$2:J37,J37)-1),0)</f>
        <v>1</v>
      </c>
      <c r="Y37" s="13">
        <f t="shared" si="6"/>
        <v>0</v>
      </c>
      <c r="Z37" s="10">
        <f>IFERROR((SUMIF($K$2:K37,J37,$M$2:M37))/(COUNTIF($K$2:K37,J37)),0)</f>
        <v>1.5</v>
      </c>
      <c r="AA37" s="10">
        <f>IFERROR((SUMIF($K$2:K37,J37,$L$2:L37))/(COUNTIF($K$2:K37,J37)),0)</f>
        <v>0</v>
      </c>
      <c r="AB37" s="10">
        <f t="shared" si="7"/>
        <v>1.5</v>
      </c>
      <c r="AC37" s="13">
        <f>IFERROR((SUMIF($J$2:J37,K37,$L$2:L37))/(COUNTIF($J$2:J37,K37)),0)</f>
        <v>1.5555555555555556</v>
      </c>
      <c r="AD37" s="13">
        <f>IFERROR((SUMIF($J$2:J37,K37,$M$2:M37))/(COUNTIF($J$2:J37,K37)),0)</f>
        <v>1.1111111111111112</v>
      </c>
      <c r="AE37" s="13">
        <f t="shared" si="8"/>
        <v>0.44444444444444442</v>
      </c>
      <c r="AF37" s="10">
        <f>IFERROR((SUMIF(K$2:K37,K37,M$2:M37)-M37)/(COUNTIF($K$2:K37,K37)-1),0)</f>
        <v>0.6470588235294118</v>
      </c>
      <c r="AG37" s="10">
        <f>IFERROR((SUMIF(K$2:K37,K37,L$2:L37)-L37)/(COUNTIF($K$2:K37,K37)-1),0)</f>
        <v>1.4705882352941178</v>
      </c>
      <c r="AH37" s="10">
        <f t="shared" si="9"/>
        <v>-0.82352941176470595</v>
      </c>
      <c r="AI37" s="10">
        <f>IFERROR((AM37)/(COUNTIF($J$2:K37,J37)-1),0)</f>
        <v>2.3333333333333335</v>
      </c>
      <c r="AJ37" s="19">
        <f>IFERROR((AN37)/(COUNTIF($J$2:K37,K37)-1),0)</f>
        <v>1.0857142857142856</v>
      </c>
      <c r="AK37" s="10">
        <f>IF(N37="S",3,IF(N37="N",0,1))</f>
        <v>3</v>
      </c>
      <c r="AL37" s="10">
        <f>IF(O37="S",3,IF(O37="N",0,1))</f>
        <v>0</v>
      </c>
      <c r="AM37" s="10">
        <f>SUMIF($J$2:K37,J37,AK$2:AL37)-AK37</f>
        <v>7</v>
      </c>
      <c r="AN37" s="10">
        <f>SUMIF($AS$2:AT37,AS37,$BA$2:BB37)-BA37</f>
        <v>38</v>
      </c>
      <c r="AO37" s="10">
        <f>J37</f>
        <v>14</v>
      </c>
      <c r="AP37" s="10">
        <f>K37</f>
        <v>266</v>
      </c>
      <c r="AQ37">
        <f>M37</f>
        <v>0</v>
      </c>
      <c r="AR37" s="10">
        <f>L37</f>
        <v>2</v>
      </c>
      <c r="AS37">
        <f>AP37</f>
        <v>266</v>
      </c>
      <c r="AT37">
        <f>AO37</f>
        <v>14</v>
      </c>
      <c r="AU37">
        <f>AQ37</f>
        <v>0</v>
      </c>
      <c r="AV37">
        <f>AR37</f>
        <v>2</v>
      </c>
      <c r="AW37">
        <f t="shared" si="10"/>
        <v>266</v>
      </c>
      <c r="AX37">
        <f t="shared" si="10"/>
        <v>14</v>
      </c>
      <c r="AY37">
        <f>L37</f>
        <v>2</v>
      </c>
      <c r="AZ37">
        <f>M37</f>
        <v>0</v>
      </c>
      <c r="BA37">
        <f>AL37</f>
        <v>0</v>
      </c>
      <c r="BB37">
        <f>AK37</f>
        <v>3</v>
      </c>
    </row>
    <row r="38" spans="6:54" x14ac:dyDescent="0.3">
      <c r="F38" s="7"/>
      <c r="G38" s="8"/>
      <c r="H38" s="9"/>
      <c r="I38" s="9"/>
      <c r="J38" s="10">
        <v>8394</v>
      </c>
      <c r="K38" s="10">
        <v>266</v>
      </c>
      <c r="L38" s="10">
        <v>0</v>
      </c>
      <c r="M38" s="10">
        <v>3</v>
      </c>
      <c r="N38" s="10" t="str">
        <f t="shared" si="1"/>
        <v>N</v>
      </c>
      <c r="O38" s="10" t="str">
        <f t="shared" si="2"/>
        <v>S</v>
      </c>
      <c r="P38" s="10">
        <f t="shared" si="3"/>
        <v>-3</v>
      </c>
      <c r="Q38" s="11">
        <f>IFERROR((SUMIF($J$2:K38,J38,$L$2:M38)-L38)/(COUNTIF($J$2:K38,J38)-1),0)</f>
        <v>0</v>
      </c>
      <c r="R38" s="11">
        <f>IFERROR((SUMIF($AO$2:AO38,AO38,$AQ$2:AR38)-AQ38)/(COUNTIF($J$2:K38,J38)-1),0)</f>
        <v>0</v>
      </c>
      <c r="S38" s="11">
        <f t="shared" si="4"/>
        <v>0</v>
      </c>
      <c r="T38" s="12">
        <f>IFERROR((SUMIF($AS$2:AT38,AS38,$AU$2:AV38)-AU38)/(COUNTIF($J$2:K38,K38)-1),0)</f>
        <v>1.0833333333333333</v>
      </c>
      <c r="U38" s="12">
        <f>IFERROR((SUMIF($AW$2:AX38,AW38,$AY$2:AZ38)-AY38)/(COUNTIF($J$2:K38,K38)-1),0)</f>
        <v>1.3055555555555556</v>
      </c>
      <c r="V38" s="12">
        <f t="shared" si="5"/>
        <v>-0.22222222222222232</v>
      </c>
      <c r="W38" s="13">
        <f>IFERROR((SUMIF($J$2:J38,J38,L$2:L38)-L38)/(COUNTIF($J$2:J38,J38)-1),0)</f>
        <v>0</v>
      </c>
      <c r="X38" s="13">
        <f>IFERROR((SUMIF($J$2:J38,J38,M$2:M38)-M38)/(COUNTIF($J$2:J38,J38)-1),0)</f>
        <v>0</v>
      </c>
      <c r="Y38" s="13">
        <f t="shared" si="6"/>
        <v>0</v>
      </c>
      <c r="Z38" s="10">
        <f>IFERROR((SUMIF($K$2:K38,J38,$M$2:M38))/(COUNTIF($K$2:K38,J38)),0)</f>
        <v>0</v>
      </c>
      <c r="AA38" s="10">
        <f>IFERROR((SUMIF($K$2:K38,J38,$L$2:L38))/(COUNTIF($K$2:K38,J38)),0)</f>
        <v>0</v>
      </c>
      <c r="AB38" s="10">
        <f t="shared" si="7"/>
        <v>0</v>
      </c>
      <c r="AC38" s="13">
        <f>IFERROR((SUMIF($J$2:J38,K38,$L$2:L38))/(COUNTIF($J$2:J38,K38)),0)</f>
        <v>1.5555555555555556</v>
      </c>
      <c r="AD38" s="13">
        <f>IFERROR((SUMIF($J$2:J38,K38,$M$2:M38))/(COUNTIF($J$2:J38,K38)),0)</f>
        <v>1.1111111111111112</v>
      </c>
      <c r="AE38" s="13">
        <f t="shared" si="8"/>
        <v>0.44444444444444442</v>
      </c>
      <c r="AF38" s="10">
        <f>IFERROR((SUMIF(K$2:K38,K38,M$2:M38)-M38)/(COUNTIF($K$2:K38,K38)-1),0)</f>
        <v>0.61111111111111116</v>
      </c>
      <c r="AG38" s="10">
        <f>IFERROR((SUMIF(K$2:K38,K38,L$2:L38)-L38)/(COUNTIF($K$2:K38,K38)-1),0)</f>
        <v>1.5</v>
      </c>
      <c r="AH38" s="10">
        <f t="shared" si="9"/>
        <v>-0.88888888888888884</v>
      </c>
      <c r="AI38" s="10">
        <f>IFERROR((AM38)/(COUNTIF($J$2:K38,J38)-1),0)</f>
        <v>0</v>
      </c>
      <c r="AJ38" s="19">
        <f>IFERROR((AN38)/(COUNTIF($J$2:K38,K38)-1),0)</f>
        <v>1.0555555555555556</v>
      </c>
      <c r="AK38" s="10">
        <f>IF(N38="S",3,IF(N38="N",0,1))</f>
        <v>0</v>
      </c>
      <c r="AL38" s="10">
        <f>IF(O38="S",3,IF(O38="N",0,1))</f>
        <v>3</v>
      </c>
      <c r="AM38" s="10">
        <f>SUMIF($J$2:K38,J38,AK$2:AL38)-AK38</f>
        <v>0</v>
      </c>
      <c r="AN38" s="10">
        <f>SUMIF($AS$2:AT38,AS38,$BA$2:BB38)-BA38</f>
        <v>38</v>
      </c>
      <c r="AO38" s="10">
        <f>J38</f>
        <v>8394</v>
      </c>
      <c r="AP38" s="10">
        <f>K38</f>
        <v>266</v>
      </c>
      <c r="AQ38">
        <f>M38</f>
        <v>3</v>
      </c>
      <c r="AR38" s="10">
        <f>L38</f>
        <v>0</v>
      </c>
      <c r="AS38">
        <f>AP38</f>
        <v>266</v>
      </c>
      <c r="AT38">
        <f>AO38</f>
        <v>8394</v>
      </c>
      <c r="AU38">
        <f>AQ38</f>
        <v>3</v>
      </c>
      <c r="AV38">
        <f>AR38</f>
        <v>0</v>
      </c>
      <c r="AW38">
        <f t="shared" si="10"/>
        <v>266</v>
      </c>
      <c r="AX38">
        <f t="shared" si="10"/>
        <v>8394</v>
      </c>
      <c r="AY38">
        <f>L38</f>
        <v>0</v>
      </c>
      <c r="AZ38">
        <f>M38</f>
        <v>3</v>
      </c>
      <c r="BA38">
        <f>AL38</f>
        <v>3</v>
      </c>
      <c r="BB38">
        <f>AK38</f>
        <v>0</v>
      </c>
    </row>
    <row r="39" spans="6:54" x14ac:dyDescent="0.3">
      <c r="F39" s="7"/>
      <c r="G39" s="8"/>
      <c r="H39" s="9"/>
      <c r="I39" s="9"/>
      <c r="J39" s="10">
        <v>4443</v>
      </c>
      <c r="K39" s="10">
        <v>266</v>
      </c>
      <c r="L39" s="10">
        <v>1</v>
      </c>
      <c r="M39" s="10">
        <v>2</v>
      </c>
      <c r="N39" s="10" t="str">
        <f t="shared" si="1"/>
        <v>N</v>
      </c>
      <c r="O39" s="10" t="str">
        <f t="shared" si="2"/>
        <v>S</v>
      </c>
      <c r="P39" s="10">
        <f t="shared" si="3"/>
        <v>-1</v>
      </c>
      <c r="Q39" s="11">
        <f>IFERROR((SUMIF($J$2:K39,J39,$L$2:M39)-L39)/(COUNTIF($J$2:K39,J39)-1),0)</f>
        <v>0</v>
      </c>
      <c r="R39" s="11">
        <f>IFERROR((SUMIF($AO$2:AO39,AO39,$AQ$2:AR39)-AQ39)/(COUNTIF($J$2:K39,J39)-1),0)</f>
        <v>0</v>
      </c>
      <c r="S39" s="11">
        <f t="shared" si="4"/>
        <v>0</v>
      </c>
      <c r="T39" s="12">
        <f>IFERROR((SUMIF($AS$2:AT39,AS39,$AU$2:AV39)-AU39)/(COUNTIF($J$2:K39,K39)-1),0)</f>
        <v>1.1351351351351351</v>
      </c>
      <c r="U39" s="12">
        <f>IFERROR((SUMIF($AW$2:AX39,AW39,$AY$2:AZ39)-AY39)/(COUNTIF($J$2:K39,K39)-1),0)</f>
        <v>1.2702702702702702</v>
      </c>
      <c r="V39" s="12">
        <f t="shared" si="5"/>
        <v>-0.13513513513513509</v>
      </c>
      <c r="W39" s="13">
        <f>IFERROR((SUMIF($J$2:J39,J39,L$2:L39)-L39)/(COUNTIF($J$2:J39,J39)-1),0)</f>
        <v>0</v>
      </c>
      <c r="X39" s="13">
        <f>IFERROR((SUMIF($J$2:J39,J39,M$2:M39)-M39)/(COUNTIF($J$2:J39,J39)-1),0)</f>
        <v>0</v>
      </c>
      <c r="Y39" s="13">
        <f t="shared" si="6"/>
        <v>0</v>
      </c>
      <c r="Z39" s="10">
        <f>IFERROR((SUMIF($K$2:K39,J39,$M$2:M39))/(COUNTIF($K$2:K39,J39)),0)</f>
        <v>0</v>
      </c>
      <c r="AA39" s="10">
        <f>IFERROR((SUMIF($K$2:K39,J39,$L$2:L39))/(COUNTIF($K$2:K39,J39)),0)</f>
        <v>0</v>
      </c>
      <c r="AB39" s="10">
        <f t="shared" si="7"/>
        <v>0</v>
      </c>
      <c r="AC39" s="13">
        <f>IFERROR((SUMIF($J$2:J39,K39,$L$2:L39))/(COUNTIF($J$2:J39,K39)),0)</f>
        <v>1.5555555555555556</v>
      </c>
      <c r="AD39" s="13">
        <f>IFERROR((SUMIF($J$2:J39,K39,$M$2:M39))/(COUNTIF($J$2:J39,K39)),0)</f>
        <v>1.1111111111111112</v>
      </c>
      <c r="AE39" s="13">
        <f t="shared" si="8"/>
        <v>0.44444444444444442</v>
      </c>
      <c r="AF39" s="10">
        <f>IFERROR((SUMIF(K$2:K39,K39,M$2:M39)-M39)/(COUNTIF($K$2:K39,K39)-1),0)</f>
        <v>0.73684210526315785</v>
      </c>
      <c r="AG39" s="10">
        <f>IFERROR((SUMIF(K$2:K39,K39,L$2:L39)-L39)/(COUNTIF($K$2:K39,K39)-1),0)</f>
        <v>1.4210526315789473</v>
      </c>
      <c r="AH39" s="10">
        <f t="shared" si="9"/>
        <v>-0.68421052631578949</v>
      </c>
      <c r="AI39" s="10">
        <f>IFERROR((AM39)/(COUNTIF($J$2:K39,J39)-1),0)</f>
        <v>0</v>
      </c>
      <c r="AJ39" s="19">
        <f>IFERROR((AN39)/(COUNTIF($J$2:K39,K39)-1),0)</f>
        <v>1.1081081081081081</v>
      </c>
      <c r="AK39" s="10">
        <f>IF(N39="S",3,IF(N39="N",0,1))</f>
        <v>0</v>
      </c>
      <c r="AL39" s="10">
        <f>IF(O39="S",3,IF(O39="N",0,1))</f>
        <v>3</v>
      </c>
      <c r="AM39" s="10">
        <f>SUMIF($J$2:K39,J39,AK$2:AL39)-AK39</f>
        <v>0</v>
      </c>
      <c r="AN39" s="10">
        <f>SUMIF($AS$2:AT39,AS39,$BA$2:BB39)-BA39</f>
        <v>41</v>
      </c>
      <c r="AO39" s="10">
        <f>J39</f>
        <v>4443</v>
      </c>
      <c r="AP39" s="10">
        <f>K39</f>
        <v>266</v>
      </c>
      <c r="AQ39">
        <f>M39</f>
        <v>2</v>
      </c>
      <c r="AR39" s="10">
        <f>L39</f>
        <v>1</v>
      </c>
      <c r="AS39">
        <f>AP39</f>
        <v>266</v>
      </c>
      <c r="AT39">
        <f>AO39</f>
        <v>4443</v>
      </c>
      <c r="AU39">
        <f>AQ39</f>
        <v>2</v>
      </c>
      <c r="AV39">
        <f>AR39</f>
        <v>1</v>
      </c>
      <c r="AW39">
        <f t="shared" si="10"/>
        <v>266</v>
      </c>
      <c r="AX39">
        <f t="shared" si="10"/>
        <v>4443</v>
      </c>
      <c r="AY39">
        <f>L39</f>
        <v>1</v>
      </c>
      <c r="AZ39">
        <f>M39</f>
        <v>2</v>
      </c>
      <c r="BA39">
        <f>AL39</f>
        <v>3</v>
      </c>
      <c r="BB39">
        <f>AK39</f>
        <v>0</v>
      </c>
    </row>
    <row r="40" spans="6:54" x14ac:dyDescent="0.3">
      <c r="F40" s="7"/>
      <c r="G40" s="8"/>
      <c r="H40" s="9"/>
      <c r="I40" s="9"/>
      <c r="J40" s="10">
        <v>7448</v>
      </c>
      <c r="K40" s="10">
        <v>266</v>
      </c>
      <c r="L40" s="10">
        <v>0</v>
      </c>
      <c r="M40" s="10">
        <v>2</v>
      </c>
      <c r="N40" s="10" t="str">
        <f t="shared" si="1"/>
        <v>N</v>
      </c>
      <c r="O40" s="10" t="str">
        <f t="shared" si="2"/>
        <v>S</v>
      </c>
      <c r="P40" s="10">
        <f t="shared" si="3"/>
        <v>-2</v>
      </c>
      <c r="Q40" s="11">
        <f>IFERROR((SUMIF($J$2:K40,J40,$L$2:M40)-L40)/(COUNTIF($J$2:K40,J40)-1),0)</f>
        <v>0</v>
      </c>
      <c r="R40" s="11">
        <f>IFERROR((SUMIF($AO$2:AO40,AO40,$AQ$2:AR40)-AQ40)/(COUNTIF($J$2:K40,J40)-1),0)</f>
        <v>0</v>
      </c>
      <c r="S40" s="11">
        <f t="shared" si="4"/>
        <v>0</v>
      </c>
      <c r="T40" s="12">
        <f>IFERROR((SUMIF($AS$2:AT40,AS40,$AU$2:AV40)-AU40)/(COUNTIF($J$2:K40,K40)-1),0)</f>
        <v>1.1578947368421053</v>
      </c>
      <c r="U40" s="12">
        <f>IFERROR((SUMIF($AW$2:AX40,AW40,$AY$2:AZ40)-AY40)/(COUNTIF($J$2:K40,K40)-1),0)</f>
        <v>1.263157894736842</v>
      </c>
      <c r="V40" s="12">
        <f t="shared" si="5"/>
        <v>-0.10526315789473673</v>
      </c>
      <c r="W40" s="13">
        <f>IFERROR((SUMIF($J$2:J40,J40,L$2:L40)-L40)/(COUNTIF($J$2:J40,J40)-1),0)</f>
        <v>0</v>
      </c>
      <c r="X40" s="13">
        <f>IFERROR((SUMIF($J$2:J40,J40,M$2:M40)-M40)/(COUNTIF($J$2:J40,J40)-1),0)</f>
        <v>0</v>
      </c>
      <c r="Y40" s="13">
        <f t="shared" si="6"/>
        <v>0</v>
      </c>
      <c r="Z40" s="10">
        <f>IFERROR((SUMIF($K$2:K40,J40,$M$2:M40))/(COUNTIF($K$2:K40,J40)),0)</f>
        <v>0</v>
      </c>
      <c r="AA40" s="10">
        <f>IFERROR((SUMIF($K$2:K40,J40,$L$2:L40))/(COUNTIF($K$2:K40,J40)),0)</f>
        <v>0</v>
      </c>
      <c r="AB40" s="10">
        <f t="shared" si="7"/>
        <v>0</v>
      </c>
      <c r="AC40" s="13">
        <f>IFERROR((SUMIF($J$2:J40,K40,$L$2:L40))/(COUNTIF($J$2:J40,K40)),0)</f>
        <v>1.5555555555555556</v>
      </c>
      <c r="AD40" s="13">
        <f>IFERROR((SUMIF($J$2:J40,K40,$M$2:M40))/(COUNTIF($J$2:J40,K40)),0)</f>
        <v>1.1111111111111112</v>
      </c>
      <c r="AE40" s="13">
        <f t="shared" si="8"/>
        <v>0.44444444444444442</v>
      </c>
      <c r="AF40" s="10">
        <f>IFERROR((SUMIF(K$2:K40,K40,M$2:M40)-M40)/(COUNTIF($K$2:K40,K40)-1),0)</f>
        <v>0.8</v>
      </c>
      <c r="AG40" s="10">
        <f>IFERROR((SUMIF(K$2:K40,K40,L$2:L40)-L40)/(COUNTIF($K$2:K40,K40)-1),0)</f>
        <v>1.4</v>
      </c>
      <c r="AH40" s="10">
        <f t="shared" si="9"/>
        <v>-0.59999999999999987</v>
      </c>
      <c r="AI40" s="10">
        <f>IFERROR((AM40)/(COUNTIF($J$2:K40,J40)-1),0)</f>
        <v>0</v>
      </c>
      <c r="AJ40" s="19">
        <f>IFERROR((AN40)/(COUNTIF($J$2:K40,K40)-1),0)</f>
        <v>1.1578947368421053</v>
      </c>
      <c r="AK40" s="10">
        <f>IF(N40="S",3,IF(N40="N",0,1))</f>
        <v>0</v>
      </c>
      <c r="AL40" s="10">
        <f>IF(O40="S",3,IF(O40="N",0,1))</f>
        <v>3</v>
      </c>
      <c r="AM40" s="10">
        <f>SUMIF($J$2:K40,J40,AK$2:AL40)-AK40</f>
        <v>0</v>
      </c>
      <c r="AN40" s="10">
        <f>SUMIF($AS$2:AT40,AS40,$BA$2:BB40)-BA40</f>
        <v>44</v>
      </c>
      <c r="AO40" s="10">
        <f>J40</f>
        <v>7448</v>
      </c>
      <c r="AP40" s="10">
        <f>K40</f>
        <v>266</v>
      </c>
      <c r="AQ40">
        <f>M40</f>
        <v>2</v>
      </c>
      <c r="AR40" s="10">
        <f>L40</f>
        <v>0</v>
      </c>
      <c r="AS40">
        <f>AP40</f>
        <v>266</v>
      </c>
      <c r="AT40">
        <f>AO40</f>
        <v>7448</v>
      </c>
      <c r="AU40">
        <f>AQ40</f>
        <v>2</v>
      </c>
      <c r="AV40">
        <f>AR40</f>
        <v>0</v>
      </c>
      <c r="AW40">
        <f t="shared" si="10"/>
        <v>266</v>
      </c>
      <c r="AX40">
        <f t="shared" si="10"/>
        <v>7448</v>
      </c>
      <c r="AY40">
        <f>L40</f>
        <v>0</v>
      </c>
      <c r="AZ40">
        <f>M40</f>
        <v>2</v>
      </c>
      <c r="BA40">
        <f>AL40</f>
        <v>3</v>
      </c>
      <c r="BB40">
        <f>AK40</f>
        <v>0</v>
      </c>
    </row>
    <row r="41" spans="6:54" x14ac:dyDescent="0.3">
      <c r="F41" s="7"/>
      <c r="G41" s="8"/>
      <c r="H41" s="9"/>
      <c r="I41" s="9"/>
      <c r="J41" s="10">
        <v>266</v>
      </c>
      <c r="K41" s="10">
        <v>541</v>
      </c>
      <c r="L41" s="10">
        <v>1</v>
      </c>
      <c r="M41" s="10">
        <v>1</v>
      </c>
      <c r="N41" s="10" t="str">
        <f t="shared" si="1"/>
        <v>U</v>
      </c>
      <c r="O41" s="10" t="str">
        <f t="shared" si="2"/>
        <v>U</v>
      </c>
      <c r="P41" s="10">
        <f t="shared" si="3"/>
        <v>0</v>
      </c>
      <c r="Q41" s="11">
        <f>IFERROR((SUMIF($J$2:K41,J41,$L$2:M41)-L41)/(COUNTIF($J$2:K41,J41)-1),0)</f>
        <v>1.1794871794871795</v>
      </c>
      <c r="R41" s="11">
        <f>IFERROR((SUMIF($AO$2:AO41,AO41,$AQ$2:AR41)-AQ41)/(COUNTIF($J$2:K41,J41)-1),0)</f>
        <v>0.51282051282051277</v>
      </c>
      <c r="S41" s="11">
        <f t="shared" si="4"/>
        <v>0.66666666666666674</v>
      </c>
      <c r="T41" s="12">
        <f>IFERROR((SUMIF($AS$2:AT41,AS41,$AU$2:AV41)-AU41)/(COUNTIF($J$2:K41,K41)-1),0)</f>
        <v>0</v>
      </c>
      <c r="U41" s="12">
        <f>IFERROR((SUMIF($AW$2:AX41,AW41,$AY$2:AZ41)-AY41)/(COUNTIF($J$2:K41,K41)-1),0)</f>
        <v>0</v>
      </c>
      <c r="V41" s="12">
        <f t="shared" si="5"/>
        <v>0</v>
      </c>
      <c r="W41" s="13">
        <f>IFERROR((SUMIF($J$2:J41,J41,L$2:L41)-L41)/(COUNTIF($J$2:J41,J41)-1),0)</f>
        <v>1.5555555555555556</v>
      </c>
      <c r="X41" s="13">
        <f>IFERROR((SUMIF($J$2:J41,J41,M$2:M41)-M41)/(COUNTIF($J$2:J41,J41)-1),0)</f>
        <v>1.1111111111111112</v>
      </c>
      <c r="Y41" s="13">
        <f t="shared" si="6"/>
        <v>0.44444444444444442</v>
      </c>
      <c r="Z41" s="10">
        <f>IFERROR((SUMIF($K$2:K41,J41,$M$2:M41))/(COUNTIF($K$2:K41,J41)),0)</f>
        <v>0.8571428571428571</v>
      </c>
      <c r="AA41" s="10">
        <f>IFERROR((SUMIF($K$2:K41,J41,$L$2:L41))/(COUNTIF($K$2:K41,J41)),0)</f>
        <v>1.3333333333333333</v>
      </c>
      <c r="AB41" s="10">
        <f t="shared" si="7"/>
        <v>-0.47619047619047616</v>
      </c>
      <c r="AC41" s="13">
        <f>IFERROR((SUMIF($J$2:J41,K41,$L$2:L41))/(COUNTIF($J$2:J41,K41)),0)</f>
        <v>0</v>
      </c>
      <c r="AD41" s="13">
        <f>IFERROR((SUMIF($J$2:J41,K41,$M$2:M41))/(COUNTIF($J$2:J41,K41)),0)</f>
        <v>0</v>
      </c>
      <c r="AE41" s="13">
        <f t="shared" si="8"/>
        <v>0</v>
      </c>
      <c r="AF41" s="10">
        <f>IFERROR((SUMIF(K$2:K41,K41,M$2:M41)-M41)/(COUNTIF($K$2:K41,K41)-1),0)</f>
        <v>0</v>
      </c>
      <c r="AG41" s="10">
        <f>IFERROR((SUMIF(K$2:K41,K41,L$2:L41)-L41)/(COUNTIF($K$2:K41,K41)-1),0)</f>
        <v>0</v>
      </c>
      <c r="AH41" s="10">
        <f t="shared" si="9"/>
        <v>0</v>
      </c>
      <c r="AI41" s="10">
        <f>IFERROR((AM41)/(COUNTIF($J$2:K41,J41)-1),0)</f>
        <v>1.2051282051282051</v>
      </c>
      <c r="AJ41" s="19">
        <f>IFERROR((AN41)/(COUNTIF($J$2:K41,K41)-1),0)</f>
        <v>0</v>
      </c>
      <c r="AK41" s="10">
        <f>IF(N41="S",3,IF(N41="N",0,1))</f>
        <v>1</v>
      </c>
      <c r="AL41" s="10">
        <f>IF(O41="S",3,IF(O41="N",0,1))</f>
        <v>1</v>
      </c>
      <c r="AM41" s="10">
        <f>SUMIF($J$2:K41,J41,AK$2:AL41)-AK41</f>
        <v>47</v>
      </c>
      <c r="AN41" s="10">
        <f>SUMIF($AS$2:AT41,AS41,$BA$2:BB41)-BA41</f>
        <v>0</v>
      </c>
      <c r="AO41" s="10">
        <f>J41</f>
        <v>266</v>
      </c>
      <c r="AP41" s="10">
        <f>K41</f>
        <v>541</v>
      </c>
      <c r="AQ41">
        <f>M41</f>
        <v>1</v>
      </c>
      <c r="AR41" s="10">
        <f>L41</f>
        <v>1</v>
      </c>
      <c r="AS41">
        <f>AP41</f>
        <v>541</v>
      </c>
      <c r="AT41">
        <f>AO41</f>
        <v>266</v>
      </c>
      <c r="AU41">
        <f>AQ41</f>
        <v>1</v>
      </c>
      <c r="AV41">
        <f>AR41</f>
        <v>1</v>
      </c>
      <c r="AW41">
        <f t="shared" si="10"/>
        <v>541</v>
      </c>
      <c r="AX41">
        <f t="shared" si="10"/>
        <v>266</v>
      </c>
      <c r="AY41">
        <f>L41</f>
        <v>1</v>
      </c>
      <c r="AZ41">
        <f>M41</f>
        <v>1</v>
      </c>
      <c r="BA41">
        <f>AL41</f>
        <v>1</v>
      </c>
      <c r="BB41">
        <f>AK41</f>
        <v>1</v>
      </c>
    </row>
    <row r="42" spans="6:54" x14ac:dyDescent="0.3">
      <c r="F42" s="7"/>
      <c r="G42" s="8"/>
      <c r="H42" s="9"/>
      <c r="I42" s="9"/>
      <c r="J42" s="10">
        <v>266</v>
      </c>
      <c r="K42" s="10">
        <v>122</v>
      </c>
      <c r="L42" s="10">
        <v>0</v>
      </c>
      <c r="M42" s="10">
        <v>1</v>
      </c>
      <c r="N42" s="10" t="str">
        <f t="shared" si="1"/>
        <v>N</v>
      </c>
      <c r="O42" s="10" t="str">
        <f t="shared" si="2"/>
        <v>S</v>
      </c>
      <c r="P42" s="10">
        <f t="shared" si="3"/>
        <v>-1</v>
      </c>
      <c r="Q42" s="11">
        <f>IFERROR((SUMIF($J$2:K42,J42,$L$2:M42)-L42)/(COUNTIF($J$2:K42,J42)-1),0)</f>
        <v>1.175</v>
      </c>
      <c r="R42" s="11">
        <f>IFERROR((SUMIF($AO$2:AO42,AO42,$AQ$2:AR42)-AQ42)/(COUNTIF($J$2:K42,J42)-1),0)</f>
        <v>0.52500000000000002</v>
      </c>
      <c r="S42" s="11">
        <f t="shared" si="4"/>
        <v>0.65</v>
      </c>
      <c r="T42" s="12">
        <f>IFERROR((SUMIF($AS$2:AT42,AS42,$AU$2:AV42)-AU42)/(COUNTIF($J$2:K42,K42)-1),0)</f>
        <v>1.25</v>
      </c>
      <c r="U42" s="12">
        <f>IFERROR((SUMIF($AW$2:AX42,AW42,$AY$2:AZ42)-AY42)/(COUNTIF($J$2:K42,K42)-1),0)</f>
        <v>1</v>
      </c>
      <c r="V42" s="12">
        <f t="shared" si="5"/>
        <v>0.25</v>
      </c>
      <c r="W42" s="13">
        <f>IFERROR((SUMIF($J$2:J42,J42,L$2:L42)-L42)/(COUNTIF($J$2:J42,J42)-1),0)</f>
        <v>1.5263157894736843</v>
      </c>
      <c r="X42" s="13">
        <f>IFERROR((SUMIF($J$2:J42,J42,M$2:M42)-M42)/(COUNTIF($J$2:J42,J42)-1),0)</f>
        <v>1.1052631578947369</v>
      </c>
      <c r="Y42" s="13">
        <f t="shared" si="6"/>
        <v>0.42105263157894735</v>
      </c>
      <c r="Z42" s="10">
        <f>IFERROR((SUMIF($K$2:K42,J42,$M$2:M42))/(COUNTIF($K$2:K42,J42)),0)</f>
        <v>0.8571428571428571</v>
      </c>
      <c r="AA42" s="10">
        <f>IFERROR((SUMIF($K$2:K42,J42,$L$2:L42))/(COUNTIF($K$2:K42,J42)),0)</f>
        <v>1.3333333333333333</v>
      </c>
      <c r="AB42" s="10">
        <f t="shared" si="7"/>
        <v>-0.47619047619047616</v>
      </c>
      <c r="AC42" s="13">
        <f>IFERROR((SUMIF($J$2:J42,K42,$L$2:L42))/(COUNTIF($J$2:J42,K42)),0)</f>
        <v>0.5</v>
      </c>
      <c r="AD42" s="13">
        <f>IFERROR((SUMIF($J$2:J42,K42,$M$2:M42))/(COUNTIF($J$2:J42,K42)),0)</f>
        <v>1</v>
      </c>
      <c r="AE42" s="13">
        <f t="shared" si="8"/>
        <v>-0.5</v>
      </c>
      <c r="AF42" s="10">
        <f>IFERROR((SUMIF(K$2:K42,K42,M$2:M42)-M42)/(COUNTIF($K$2:K42,K42)-1),0)</f>
        <v>2</v>
      </c>
      <c r="AG42" s="10">
        <f>IFERROR((SUMIF(K$2:K42,K42,L$2:L42)-L42)/(COUNTIF($K$2:K42,K42)-1),0)</f>
        <v>1</v>
      </c>
      <c r="AH42" s="10">
        <f t="shared" si="9"/>
        <v>1</v>
      </c>
      <c r="AI42" s="10">
        <f>IFERROR((AM42)/(COUNTIF($J$2:K42,J42)-1),0)</f>
        <v>1.2</v>
      </c>
      <c r="AJ42" s="19">
        <f>IFERROR((AN42)/(COUNTIF($J$2:K42,K42)-1),0)</f>
        <v>2.25</v>
      </c>
      <c r="AK42" s="10">
        <f>IF(N42="S",3,IF(N42="N",0,1))</f>
        <v>0</v>
      </c>
      <c r="AL42" s="10">
        <f>IF(O42="S",3,IF(O42="N",0,1))</f>
        <v>3</v>
      </c>
      <c r="AM42" s="10">
        <f>SUMIF($J$2:K42,J42,AK$2:AL42)-AK42</f>
        <v>48</v>
      </c>
      <c r="AN42" s="10">
        <f>SUMIF($AS$2:AT42,AS42,$BA$2:BB42)-BA42</f>
        <v>9</v>
      </c>
      <c r="AO42" s="10">
        <f>J42</f>
        <v>266</v>
      </c>
      <c r="AP42" s="10">
        <f>K42</f>
        <v>122</v>
      </c>
      <c r="AQ42">
        <f>M42</f>
        <v>1</v>
      </c>
      <c r="AR42" s="10">
        <f>L42</f>
        <v>0</v>
      </c>
      <c r="AS42">
        <f>AP42</f>
        <v>122</v>
      </c>
      <c r="AT42">
        <f>AO42</f>
        <v>266</v>
      </c>
      <c r="AU42">
        <f>AQ42</f>
        <v>1</v>
      </c>
      <c r="AV42">
        <f>AR42</f>
        <v>0</v>
      </c>
      <c r="AW42">
        <f t="shared" si="10"/>
        <v>122</v>
      </c>
      <c r="AX42">
        <f t="shared" si="10"/>
        <v>266</v>
      </c>
      <c r="AY42">
        <f>L42</f>
        <v>0</v>
      </c>
      <c r="AZ42">
        <f>M42</f>
        <v>1</v>
      </c>
      <c r="BA42">
        <f>AL42</f>
        <v>3</v>
      </c>
      <c r="BB42">
        <f>AK42</f>
        <v>0</v>
      </c>
    </row>
    <row r="43" spans="6:54" x14ac:dyDescent="0.3">
      <c r="F43" s="7"/>
      <c r="G43" s="8"/>
      <c r="H43" s="9"/>
      <c r="I43" s="9"/>
      <c r="J43" s="10">
        <v>122</v>
      </c>
      <c r="K43" s="10">
        <v>312</v>
      </c>
      <c r="L43" s="10">
        <v>0</v>
      </c>
      <c r="M43" s="10">
        <v>1</v>
      </c>
      <c r="N43" s="10" t="str">
        <f t="shared" si="1"/>
        <v>N</v>
      </c>
      <c r="O43" s="10" t="str">
        <f t="shared" si="2"/>
        <v>S</v>
      </c>
      <c r="P43" s="10">
        <f t="shared" si="3"/>
        <v>-1</v>
      </c>
      <c r="Q43" s="11">
        <f>IFERROR((SUMIF($J$2:K43,J43,$L$2:M43)-L43)/(COUNTIF($J$2:K43,J43)-1),0)</f>
        <v>1.2</v>
      </c>
      <c r="R43" s="11">
        <f>IFERROR((SUMIF($AO$2:AO43,AO43,$AQ$2:AR43)-AQ43)/(COUNTIF($J$2:K43,J43)-1),0)</f>
        <v>0.4</v>
      </c>
      <c r="S43" s="11">
        <f t="shared" si="4"/>
        <v>0.79999999999999993</v>
      </c>
      <c r="T43" s="12">
        <f>IFERROR((SUMIF($AS$2:AT43,AS43,$AU$2:AV43)-AU43)/(COUNTIF($J$2:K43,K43)-1),0)</f>
        <v>0</v>
      </c>
      <c r="U43" s="12">
        <f>IFERROR((SUMIF($AW$2:AX43,AW43,$AY$2:AZ43)-AY43)/(COUNTIF($J$2:K43,K43)-1),0)</f>
        <v>0</v>
      </c>
      <c r="V43" s="12">
        <f t="shared" si="5"/>
        <v>0</v>
      </c>
      <c r="W43" s="13">
        <f>IFERROR((SUMIF($J$2:J43,J43,L$2:L43)-L43)/(COUNTIF($J$2:J43,J43)-1),0)</f>
        <v>0.5</v>
      </c>
      <c r="X43" s="13">
        <f>IFERROR((SUMIF($J$2:J43,J43,M$2:M43)-M43)/(COUNTIF($J$2:J43,J43)-1),0)</f>
        <v>1</v>
      </c>
      <c r="Y43" s="13">
        <f t="shared" si="6"/>
        <v>-0.5</v>
      </c>
      <c r="Z43" s="10">
        <f>IFERROR((SUMIF($K$2:K43,J43,$M$2:M43))/(COUNTIF($K$2:K43,J43)),0)</f>
        <v>1.6666666666666667</v>
      </c>
      <c r="AA43" s="10">
        <f>IFERROR((SUMIF($K$2:K43,J43,$L$2:L43))/(COUNTIF($K$2:K43,J43)),0)</f>
        <v>0.66666666666666663</v>
      </c>
      <c r="AB43" s="10">
        <f t="shared" si="7"/>
        <v>1</v>
      </c>
      <c r="AC43" s="13">
        <f>IFERROR((SUMIF($J$2:J43,K43,$L$2:L43))/(COUNTIF($J$2:J43,K43)),0)</f>
        <v>0</v>
      </c>
      <c r="AD43" s="13">
        <f>IFERROR((SUMIF($J$2:J43,K43,$M$2:M43))/(COUNTIF($J$2:J43,K43)),0)</f>
        <v>0</v>
      </c>
      <c r="AE43" s="13">
        <f t="shared" si="8"/>
        <v>0</v>
      </c>
      <c r="AF43" s="10">
        <f>IFERROR((SUMIF(K$2:K43,K43,M$2:M43)-M43)/(COUNTIF($K$2:K43,K43)-1),0)</f>
        <v>0</v>
      </c>
      <c r="AG43" s="10">
        <f>IFERROR((SUMIF(K$2:K43,K43,L$2:L43)-L43)/(COUNTIF($K$2:K43,K43)-1),0)</f>
        <v>0</v>
      </c>
      <c r="AH43" s="10">
        <f t="shared" si="9"/>
        <v>0</v>
      </c>
      <c r="AI43" s="10">
        <f>IFERROR((AM43)/(COUNTIF($J$2:K43,J43)-1),0)</f>
        <v>2.4</v>
      </c>
      <c r="AJ43" s="19">
        <f>IFERROR((AN43)/(COUNTIF($J$2:K43,K43)-1),0)</f>
        <v>0</v>
      </c>
      <c r="AK43" s="10">
        <f>IF(N43="S",3,IF(N43="N",0,1))</f>
        <v>0</v>
      </c>
      <c r="AL43" s="10">
        <f>IF(O43="S",3,IF(O43="N",0,1))</f>
        <v>3</v>
      </c>
      <c r="AM43" s="10">
        <f>SUMIF($J$2:K43,J43,AK$2:AL43)-AK43</f>
        <v>12</v>
      </c>
      <c r="AN43" s="10">
        <f>SUMIF($AS$2:AT43,AS43,$BA$2:BB43)-BA43</f>
        <v>0</v>
      </c>
      <c r="AO43" s="10">
        <f>J43</f>
        <v>122</v>
      </c>
      <c r="AP43" s="10">
        <f>K43</f>
        <v>312</v>
      </c>
      <c r="AQ43">
        <f>M43</f>
        <v>1</v>
      </c>
      <c r="AR43" s="10">
        <f>L43</f>
        <v>0</v>
      </c>
      <c r="AS43">
        <f>AP43</f>
        <v>312</v>
      </c>
      <c r="AT43">
        <f>AO43</f>
        <v>122</v>
      </c>
      <c r="AU43">
        <f>AQ43</f>
        <v>1</v>
      </c>
      <c r="AV43">
        <f>AR43</f>
        <v>0</v>
      </c>
      <c r="AW43">
        <f t="shared" si="10"/>
        <v>312</v>
      </c>
      <c r="AX43">
        <f t="shared" si="10"/>
        <v>122</v>
      </c>
      <c r="AY43">
        <f>L43</f>
        <v>0</v>
      </c>
      <c r="AZ43">
        <f>M43</f>
        <v>1</v>
      </c>
      <c r="BA43">
        <f>AL43</f>
        <v>3</v>
      </c>
      <c r="BB43">
        <f>AK43</f>
        <v>0</v>
      </c>
    </row>
    <row r="44" spans="6:54" x14ac:dyDescent="0.3">
      <c r="F44" s="7"/>
      <c r="G44" s="8"/>
      <c r="H44" s="9"/>
      <c r="I44" s="9"/>
      <c r="J44" s="10">
        <v>141</v>
      </c>
      <c r="K44" s="10">
        <v>122</v>
      </c>
      <c r="L44" s="10">
        <v>1</v>
      </c>
      <c r="M44" s="10">
        <v>1</v>
      </c>
      <c r="N44" s="10" t="str">
        <f t="shared" si="1"/>
        <v>U</v>
      </c>
      <c r="O44" s="10" t="str">
        <f t="shared" si="2"/>
        <v>U</v>
      </c>
      <c r="P44" s="10">
        <f t="shared" si="3"/>
        <v>0</v>
      </c>
      <c r="Q44" s="11">
        <f>IFERROR((SUMIF($J$2:K44,J44,$L$2:M44)-L44)/(COUNTIF($J$2:K44,J44)-1),0)</f>
        <v>0</v>
      </c>
      <c r="R44" s="11">
        <f>IFERROR((SUMIF($AO$2:AO44,AO44,$AQ$2:AR44)-AQ44)/(COUNTIF($J$2:K44,J44)-1),0)</f>
        <v>0</v>
      </c>
      <c r="S44" s="11">
        <f t="shared" si="4"/>
        <v>0</v>
      </c>
      <c r="T44" s="12">
        <f>IFERROR((SUMIF($AS$2:AT44,AS44,$AU$2:AV44)-AU44)/(COUNTIF($J$2:K44,K44)-1),0)</f>
        <v>1</v>
      </c>
      <c r="U44" s="12">
        <f>IFERROR((SUMIF($AW$2:AX44,AW44,$AY$2:AZ44)-AY44)/(COUNTIF($J$2:K44,K44)-1),0)</f>
        <v>0.83333333333333337</v>
      </c>
      <c r="V44" s="12">
        <f t="shared" si="5"/>
        <v>0.16666666666666663</v>
      </c>
      <c r="W44" s="13">
        <f>IFERROR((SUMIF($J$2:J44,J44,L$2:L44)-L44)/(COUNTIF($J$2:J44,J44)-1),0)</f>
        <v>0</v>
      </c>
      <c r="X44" s="13">
        <f>IFERROR((SUMIF($J$2:J44,J44,M$2:M44)-M44)/(COUNTIF($J$2:J44,J44)-1),0)</f>
        <v>0</v>
      </c>
      <c r="Y44" s="13">
        <f t="shared" si="6"/>
        <v>0</v>
      </c>
      <c r="Z44" s="10">
        <f>IFERROR((SUMIF($K$2:K44,J44,$M$2:M44))/(COUNTIF($K$2:K44,J44)),0)</f>
        <v>0</v>
      </c>
      <c r="AA44" s="10">
        <f>IFERROR((SUMIF($K$2:K44,J44,$L$2:L44))/(COUNTIF($K$2:K44,J44)),0)</f>
        <v>0</v>
      </c>
      <c r="AB44" s="10">
        <f t="shared" si="7"/>
        <v>0</v>
      </c>
      <c r="AC44" s="13">
        <f>IFERROR((SUMIF($J$2:J44,K44,$L$2:L44))/(COUNTIF($J$2:J44,K44)),0)</f>
        <v>0.33333333333333331</v>
      </c>
      <c r="AD44" s="13">
        <f>IFERROR((SUMIF($J$2:J44,K44,$M$2:M44))/(COUNTIF($J$2:J44,K44)),0)</f>
        <v>1</v>
      </c>
      <c r="AE44" s="13">
        <f t="shared" si="8"/>
        <v>-0.66666666666666674</v>
      </c>
      <c r="AF44" s="10">
        <f>IFERROR((SUMIF(K$2:K44,K44,M$2:M44)-M44)/(COUNTIF($K$2:K44,K44)-1),0)</f>
        <v>1.6666666666666667</v>
      </c>
      <c r="AG44" s="10">
        <f>IFERROR((SUMIF(K$2:K44,K44,L$2:L44)-L44)/(COUNTIF($K$2:K44,K44)-1),0)</f>
        <v>0.66666666666666663</v>
      </c>
      <c r="AH44" s="10">
        <f t="shared" si="9"/>
        <v>1</v>
      </c>
      <c r="AI44" s="10">
        <f>IFERROR((AM44)/(COUNTIF($J$2:K44,J44)-1),0)</f>
        <v>0</v>
      </c>
      <c r="AJ44" s="19">
        <f>IFERROR((AN44)/(COUNTIF($J$2:K44,K44)-1),0)</f>
        <v>2</v>
      </c>
      <c r="AK44" s="10">
        <f>IF(N44="S",3,IF(N44="N",0,1))</f>
        <v>1</v>
      </c>
      <c r="AL44" s="10">
        <f>IF(O44="S",3,IF(O44="N",0,1))</f>
        <v>1</v>
      </c>
      <c r="AM44" s="10">
        <f>SUMIF($J$2:K44,J44,AK$2:AL44)-AK44</f>
        <v>0</v>
      </c>
      <c r="AN44" s="10">
        <f>SUMIF($AS$2:AT44,AS44,$BA$2:BB44)-BA44</f>
        <v>12</v>
      </c>
      <c r="AO44" s="10">
        <f>J44</f>
        <v>141</v>
      </c>
      <c r="AP44" s="10">
        <f>K44</f>
        <v>122</v>
      </c>
      <c r="AQ44">
        <f>M44</f>
        <v>1</v>
      </c>
      <c r="AR44" s="10">
        <f>L44</f>
        <v>1</v>
      </c>
      <c r="AS44">
        <f>AP44</f>
        <v>122</v>
      </c>
      <c r="AT44">
        <f>AO44</f>
        <v>141</v>
      </c>
      <c r="AU44">
        <f>AQ44</f>
        <v>1</v>
      </c>
      <c r="AV44">
        <f>AR44</f>
        <v>1</v>
      </c>
      <c r="AW44">
        <f t="shared" si="10"/>
        <v>122</v>
      </c>
      <c r="AX44">
        <f t="shared" si="10"/>
        <v>141</v>
      </c>
      <c r="AY44">
        <f>L44</f>
        <v>1</v>
      </c>
      <c r="AZ44">
        <f>M44</f>
        <v>1</v>
      </c>
      <c r="BA44">
        <f>AL44</f>
        <v>1</v>
      </c>
      <c r="BB44">
        <f>AK44</f>
        <v>1</v>
      </c>
    </row>
    <row r="45" spans="6:54" x14ac:dyDescent="0.3">
      <c r="F45" s="7"/>
      <c r="G45" s="8"/>
      <c r="H45" s="9"/>
      <c r="I45" s="9"/>
      <c r="J45" s="10">
        <v>265</v>
      </c>
      <c r="K45" s="10">
        <v>122</v>
      </c>
      <c r="L45" s="10">
        <v>1</v>
      </c>
      <c r="M45" s="10">
        <v>0</v>
      </c>
      <c r="N45" s="10" t="str">
        <f t="shared" si="1"/>
        <v>S</v>
      </c>
      <c r="O45" s="10" t="str">
        <f t="shared" si="2"/>
        <v>N</v>
      </c>
      <c r="P45" s="10">
        <f t="shared" si="3"/>
        <v>1</v>
      </c>
      <c r="Q45" s="11">
        <f>IFERROR((SUMIF($J$2:K45,J45,$L$2:M45)-L45)/(COUNTIF($J$2:K45,J45)-1),0)</f>
        <v>0</v>
      </c>
      <c r="R45" s="11">
        <f>IFERROR((SUMIF($AO$2:AO45,AO45,$AQ$2:AR45)-AQ45)/(COUNTIF($J$2:K45,J45)-1),0)</f>
        <v>0</v>
      </c>
      <c r="S45" s="11">
        <f t="shared" si="4"/>
        <v>0</v>
      </c>
      <c r="T45" s="12">
        <f>IFERROR((SUMIF($AS$2:AT45,AS45,$AU$2:AV45)-AU45)/(COUNTIF($J$2:K45,K45)-1),0)</f>
        <v>1</v>
      </c>
      <c r="U45" s="12">
        <f>IFERROR((SUMIF($AW$2:AX45,AW45,$AY$2:AZ45)-AY45)/(COUNTIF($J$2:K45,K45)-1),0)</f>
        <v>0.8571428571428571</v>
      </c>
      <c r="V45" s="12">
        <f t="shared" si="5"/>
        <v>0.1428571428571429</v>
      </c>
      <c r="W45" s="13">
        <f>IFERROR((SUMIF($J$2:J45,J45,L$2:L45)-L45)/(COUNTIF($J$2:J45,J45)-1),0)</f>
        <v>0</v>
      </c>
      <c r="X45" s="13">
        <f>IFERROR((SUMIF($J$2:J45,J45,M$2:M45)-M45)/(COUNTIF($J$2:J45,J45)-1),0)</f>
        <v>0</v>
      </c>
      <c r="Y45" s="13">
        <f t="shared" si="6"/>
        <v>0</v>
      </c>
      <c r="Z45" s="10">
        <f>IFERROR((SUMIF($K$2:K45,J45,$M$2:M45))/(COUNTIF($K$2:K45,J45)),0)</f>
        <v>0</v>
      </c>
      <c r="AA45" s="10">
        <f>IFERROR((SUMIF($K$2:K45,J45,$L$2:L45))/(COUNTIF($K$2:K45,J45)),0)</f>
        <v>0</v>
      </c>
      <c r="AB45" s="10">
        <f t="shared" si="7"/>
        <v>0</v>
      </c>
      <c r="AC45" s="13">
        <f>IFERROR((SUMIF($J$2:J45,K45,$L$2:L45))/(COUNTIF($J$2:J45,K45)),0)</f>
        <v>0.33333333333333331</v>
      </c>
      <c r="AD45" s="13">
        <f>IFERROR((SUMIF($J$2:J45,K45,$M$2:M45))/(COUNTIF($J$2:J45,K45)),0)</f>
        <v>1</v>
      </c>
      <c r="AE45" s="13">
        <f t="shared" si="8"/>
        <v>-0.66666666666666674</v>
      </c>
      <c r="AF45" s="10">
        <f>IFERROR((SUMIF(K$2:K45,K45,M$2:M45)-M45)/(COUNTIF($K$2:K45,K45)-1),0)</f>
        <v>1.5</v>
      </c>
      <c r="AG45" s="10">
        <f>IFERROR((SUMIF(K$2:K45,K45,L$2:L45)-L45)/(COUNTIF($K$2:K45,K45)-1),0)</f>
        <v>0.75</v>
      </c>
      <c r="AH45" s="10">
        <f t="shared" si="9"/>
        <v>0.75</v>
      </c>
      <c r="AI45" s="10">
        <f>IFERROR((AM45)/(COUNTIF($J$2:K45,J45)-1),0)</f>
        <v>0</v>
      </c>
      <c r="AJ45" s="19">
        <f>IFERROR((AN45)/(COUNTIF($J$2:K45,K45)-1),0)</f>
        <v>1.8571428571428572</v>
      </c>
      <c r="AK45" s="10">
        <f>IF(N45="S",3,IF(N45="N",0,1))</f>
        <v>3</v>
      </c>
      <c r="AL45" s="10">
        <f>IF(O45="S",3,IF(O45="N",0,1))</f>
        <v>0</v>
      </c>
      <c r="AM45" s="10">
        <f>SUMIF($J$2:K45,J45,AK$2:AL45)-AK45</f>
        <v>0</v>
      </c>
      <c r="AN45" s="10">
        <f>SUMIF($AS$2:AT45,AS45,$BA$2:BB45)-BA45</f>
        <v>13</v>
      </c>
      <c r="AO45" s="10">
        <f>J45</f>
        <v>265</v>
      </c>
      <c r="AP45" s="10">
        <f>K45</f>
        <v>122</v>
      </c>
      <c r="AQ45">
        <f>M45</f>
        <v>0</v>
      </c>
      <c r="AR45" s="10">
        <f>L45</f>
        <v>1</v>
      </c>
      <c r="AS45">
        <f>AP45</f>
        <v>122</v>
      </c>
      <c r="AT45">
        <f>AO45</f>
        <v>265</v>
      </c>
      <c r="AU45">
        <f>AQ45</f>
        <v>0</v>
      </c>
      <c r="AV45">
        <f>AR45</f>
        <v>1</v>
      </c>
      <c r="AW45">
        <f t="shared" si="10"/>
        <v>122</v>
      </c>
      <c r="AX45">
        <f t="shared" si="10"/>
        <v>265</v>
      </c>
      <c r="AY45">
        <f>L45</f>
        <v>1</v>
      </c>
      <c r="AZ45">
        <f>M45</f>
        <v>0</v>
      </c>
      <c r="BA45">
        <f>AL45</f>
        <v>0</v>
      </c>
      <c r="BB45">
        <f>AK45</f>
        <v>3</v>
      </c>
    </row>
    <row r="46" spans="6:54" x14ac:dyDescent="0.3">
      <c r="F46" s="7"/>
      <c r="G46" s="8"/>
      <c r="H46" s="9"/>
      <c r="I46" s="9"/>
      <c r="J46" s="10">
        <v>122</v>
      </c>
      <c r="K46" s="10">
        <v>265</v>
      </c>
      <c r="L46" s="10">
        <v>0</v>
      </c>
      <c r="M46" s="10">
        <v>1</v>
      </c>
      <c r="N46" s="10" t="str">
        <f t="shared" si="1"/>
        <v>N</v>
      </c>
      <c r="O46" s="10" t="str">
        <f t="shared" si="2"/>
        <v>S</v>
      </c>
      <c r="P46" s="10">
        <f t="shared" si="3"/>
        <v>-1</v>
      </c>
      <c r="Q46" s="11">
        <f>IFERROR((SUMIF($J$2:K46,J46,$L$2:M46)-L46)/(COUNTIF($J$2:K46,J46)-1),0)</f>
        <v>0.875</v>
      </c>
      <c r="R46" s="11">
        <f>IFERROR((SUMIF($AO$2:AO46,AO46,$AQ$2:AR46)-AQ46)/(COUNTIF($J$2:K46,J46)-1),0)</f>
        <v>0.375</v>
      </c>
      <c r="S46" s="11">
        <f t="shared" si="4"/>
        <v>0.5</v>
      </c>
      <c r="T46" s="12">
        <f>IFERROR((SUMIF($AS$2:AT46,AS46,$AU$2:AV46)-AU46)/(COUNTIF($J$2:K46,K46)-1),0)</f>
        <v>1</v>
      </c>
      <c r="U46" s="12">
        <f>IFERROR((SUMIF($AW$2:AX46,AW46,$AY$2:AZ46)-AY46)/(COUNTIF($J$2:K46,K46)-1),0)</f>
        <v>0</v>
      </c>
      <c r="V46" s="12">
        <f t="shared" si="5"/>
        <v>1</v>
      </c>
      <c r="W46" s="13">
        <f>IFERROR((SUMIF($J$2:J46,J46,L$2:L46)-L46)/(COUNTIF($J$2:J46,J46)-1),0)</f>
        <v>0.33333333333333331</v>
      </c>
      <c r="X46" s="13">
        <f>IFERROR((SUMIF($J$2:J46,J46,M$2:M46)-M46)/(COUNTIF($J$2:J46,J46)-1),0)</f>
        <v>1</v>
      </c>
      <c r="Y46" s="13">
        <f t="shared" si="6"/>
        <v>-0.66666666666666674</v>
      </c>
      <c r="Z46" s="10">
        <f>IFERROR((SUMIF($K$2:K46,J46,$M$2:M46))/(COUNTIF($K$2:K46,J46)),0)</f>
        <v>1.2</v>
      </c>
      <c r="AA46" s="10">
        <f>IFERROR((SUMIF($K$2:K46,J46,$L$2:L46))/(COUNTIF($K$2:K46,J46)),0)</f>
        <v>0.8</v>
      </c>
      <c r="AB46" s="10">
        <f t="shared" si="7"/>
        <v>0.39999999999999991</v>
      </c>
      <c r="AC46" s="13">
        <f>IFERROR((SUMIF($J$2:J46,K46,$L$2:L46))/(COUNTIF($J$2:J46,K46)),0)</f>
        <v>1</v>
      </c>
      <c r="AD46" s="13">
        <f>IFERROR((SUMIF($J$2:J46,K46,$M$2:M46))/(COUNTIF($J$2:J46,K46)),0)</f>
        <v>0</v>
      </c>
      <c r="AE46" s="13">
        <f t="shared" si="8"/>
        <v>1</v>
      </c>
      <c r="AF46" s="10">
        <f>IFERROR((SUMIF(K$2:K46,K46,M$2:M46)-M46)/(COUNTIF($K$2:K46,K46)-1),0)</f>
        <v>0</v>
      </c>
      <c r="AG46" s="10">
        <f>IFERROR((SUMIF(K$2:K46,K46,L$2:L46)-L46)/(COUNTIF($K$2:K46,K46)-1),0)</f>
        <v>0</v>
      </c>
      <c r="AH46" s="10">
        <f t="shared" si="9"/>
        <v>0</v>
      </c>
      <c r="AI46" s="10">
        <f>IFERROR((AM46)/(COUNTIF($J$2:K46,J46)-1),0)</f>
        <v>1.625</v>
      </c>
      <c r="AJ46" s="19">
        <f>IFERROR((AN46)/(COUNTIF($J$2:K46,K46)-1),0)</f>
        <v>3</v>
      </c>
      <c r="AK46" s="10">
        <f>IF(N46="S",3,IF(N46="N",0,1))</f>
        <v>0</v>
      </c>
      <c r="AL46" s="10">
        <f>IF(O46="S",3,IF(O46="N",0,1))</f>
        <v>3</v>
      </c>
      <c r="AM46" s="10">
        <f>SUMIF($J$2:K46,J46,AK$2:AL46)-AK46</f>
        <v>13</v>
      </c>
      <c r="AN46" s="10">
        <f>SUMIF($AS$2:AT46,AS46,$BA$2:BB46)-BA46</f>
        <v>3</v>
      </c>
      <c r="AO46" s="10">
        <f>J46</f>
        <v>122</v>
      </c>
      <c r="AP46" s="10">
        <f>K46</f>
        <v>265</v>
      </c>
      <c r="AQ46">
        <f>M46</f>
        <v>1</v>
      </c>
      <c r="AR46" s="10">
        <f>L46</f>
        <v>0</v>
      </c>
      <c r="AS46">
        <f>AP46</f>
        <v>265</v>
      </c>
      <c r="AT46">
        <f>AO46</f>
        <v>122</v>
      </c>
      <c r="AU46">
        <f>AQ46</f>
        <v>1</v>
      </c>
      <c r="AV46">
        <f>AR46</f>
        <v>0</v>
      </c>
      <c r="AW46">
        <f t="shared" si="10"/>
        <v>265</v>
      </c>
      <c r="AX46">
        <f t="shared" si="10"/>
        <v>122</v>
      </c>
      <c r="AY46">
        <f>L46</f>
        <v>0</v>
      </c>
      <c r="AZ46">
        <f>M46</f>
        <v>1</v>
      </c>
      <c r="BA46">
        <f>AL46</f>
        <v>3</v>
      </c>
      <c r="BB46">
        <f>AK46</f>
        <v>0</v>
      </c>
    </row>
    <row r="47" spans="6:54" x14ac:dyDescent="0.3">
      <c r="F47" s="7"/>
      <c r="G47" s="8"/>
      <c r="H47" s="9"/>
      <c r="I47" s="9"/>
      <c r="J47" s="10">
        <v>312</v>
      </c>
      <c r="K47" s="10">
        <v>122</v>
      </c>
      <c r="L47" s="10">
        <v>2</v>
      </c>
      <c r="M47" s="10">
        <v>1</v>
      </c>
      <c r="N47" s="10" t="str">
        <f t="shared" si="1"/>
        <v>S</v>
      </c>
      <c r="O47" s="10" t="str">
        <f t="shared" si="2"/>
        <v>N</v>
      </c>
      <c r="P47" s="10">
        <f t="shared" si="3"/>
        <v>1</v>
      </c>
      <c r="Q47" s="11">
        <f>IFERROR((SUMIF($J$2:K47,J47,$L$2:M47)-L47)/(COUNTIF($J$2:K47,J47)-1),0)</f>
        <v>1</v>
      </c>
      <c r="R47" s="11">
        <f>IFERROR((SUMIF($AO$2:AO47,AO47,$AQ$2:AR47)-AQ47)/(COUNTIF($J$2:K47,J47)-1),0)</f>
        <v>0</v>
      </c>
      <c r="S47" s="11">
        <f t="shared" si="4"/>
        <v>1</v>
      </c>
      <c r="T47" s="12">
        <f>IFERROR((SUMIF($AS$2:AT47,AS47,$AU$2:AV47)-AU47)/(COUNTIF($J$2:K47,K47)-1),0)</f>
        <v>0.77777777777777779</v>
      </c>
      <c r="U47" s="12">
        <f>IFERROR((SUMIF($AW$2:AX47,AW47,$AY$2:AZ47)-AY47)/(COUNTIF($J$2:K47,K47)-1),0)</f>
        <v>0.88888888888888884</v>
      </c>
      <c r="V47" s="12">
        <f t="shared" si="5"/>
        <v>-0.11111111111111105</v>
      </c>
      <c r="W47" s="13">
        <f>IFERROR((SUMIF($J$2:J47,J47,L$2:L47)-L47)/(COUNTIF($J$2:J47,J47)-1),0)</f>
        <v>0</v>
      </c>
      <c r="X47" s="13">
        <f>IFERROR((SUMIF($J$2:J47,J47,M$2:M47)-M47)/(COUNTIF($J$2:J47,J47)-1),0)</f>
        <v>0</v>
      </c>
      <c r="Y47" s="13">
        <f t="shared" si="6"/>
        <v>0</v>
      </c>
      <c r="Z47" s="10">
        <f>IFERROR((SUMIF($K$2:K47,J47,$M$2:M47))/(COUNTIF($K$2:K47,J47)),0)</f>
        <v>1</v>
      </c>
      <c r="AA47" s="10">
        <f>IFERROR((SUMIF($K$2:K47,J47,$L$2:L47))/(COUNTIF($K$2:K47,J47)),0)</f>
        <v>0</v>
      </c>
      <c r="AB47" s="10">
        <f t="shared" si="7"/>
        <v>1</v>
      </c>
      <c r="AC47" s="13">
        <f>IFERROR((SUMIF($J$2:J47,K47,$L$2:L47))/(COUNTIF($J$2:J47,K47)),0)</f>
        <v>0.25</v>
      </c>
      <c r="AD47" s="13">
        <f>IFERROR((SUMIF($J$2:J47,K47,$M$2:M47))/(COUNTIF($J$2:J47,K47)),0)</f>
        <v>1</v>
      </c>
      <c r="AE47" s="13">
        <f t="shared" si="8"/>
        <v>-0.75</v>
      </c>
      <c r="AF47" s="10">
        <f>IFERROR((SUMIF(K$2:K47,K47,M$2:M47)-M47)/(COUNTIF($K$2:K47,K47)-1),0)</f>
        <v>1.2</v>
      </c>
      <c r="AG47" s="10">
        <f>IFERROR((SUMIF(K$2:K47,K47,L$2:L47)-L47)/(COUNTIF($K$2:K47,K47)-1),0)</f>
        <v>0.8</v>
      </c>
      <c r="AH47" s="10">
        <f t="shared" si="9"/>
        <v>0.39999999999999991</v>
      </c>
      <c r="AI47" s="10">
        <f>IFERROR((AM47)/(COUNTIF($J$2:K47,J47)-1),0)</f>
        <v>3</v>
      </c>
      <c r="AJ47" s="19">
        <f>IFERROR((AN47)/(COUNTIF($J$2:K47,K47)-1),0)</f>
        <v>1.4444444444444444</v>
      </c>
      <c r="AK47" s="10">
        <f>IF(N47="S",3,IF(N47="N",0,1))</f>
        <v>3</v>
      </c>
      <c r="AL47" s="10">
        <f>IF(O47="S",3,IF(O47="N",0,1))</f>
        <v>0</v>
      </c>
      <c r="AM47" s="10">
        <f>SUMIF($J$2:K47,J47,AK$2:AL47)-AK47</f>
        <v>3</v>
      </c>
      <c r="AN47" s="10">
        <f>SUMIF($AS$2:AT47,AS47,$BA$2:BB47)-BA47</f>
        <v>13</v>
      </c>
      <c r="AO47" s="10">
        <f>J47</f>
        <v>312</v>
      </c>
      <c r="AP47" s="10">
        <f>K47</f>
        <v>122</v>
      </c>
      <c r="AQ47">
        <f>M47</f>
        <v>1</v>
      </c>
      <c r="AR47" s="10">
        <f>L47</f>
        <v>2</v>
      </c>
      <c r="AS47">
        <f>AP47</f>
        <v>122</v>
      </c>
      <c r="AT47">
        <f>AO47</f>
        <v>312</v>
      </c>
      <c r="AU47">
        <f>AQ47</f>
        <v>1</v>
      </c>
      <c r="AV47">
        <f>AR47</f>
        <v>2</v>
      </c>
      <c r="AW47">
        <f t="shared" si="10"/>
        <v>122</v>
      </c>
      <c r="AX47">
        <f t="shared" si="10"/>
        <v>312</v>
      </c>
      <c r="AY47">
        <f>L47</f>
        <v>2</v>
      </c>
      <c r="AZ47">
        <f>M47</f>
        <v>1</v>
      </c>
      <c r="BA47">
        <f>AL47</f>
        <v>0</v>
      </c>
      <c r="BB47">
        <f>AK47</f>
        <v>3</v>
      </c>
    </row>
    <row r="48" spans="6:54" x14ac:dyDescent="0.3">
      <c r="F48" s="7"/>
      <c r="G48" s="8"/>
      <c r="H48" s="9"/>
      <c r="I48" s="9"/>
      <c r="J48" s="10">
        <v>122</v>
      </c>
      <c r="K48" s="10">
        <v>141</v>
      </c>
      <c r="L48" s="10">
        <v>1</v>
      </c>
      <c r="M48" s="10">
        <v>0</v>
      </c>
      <c r="N48" s="10" t="str">
        <f t="shared" si="1"/>
        <v>S</v>
      </c>
      <c r="O48" s="10" t="str">
        <f t="shared" si="2"/>
        <v>N</v>
      </c>
      <c r="P48" s="10">
        <f t="shared" si="3"/>
        <v>1</v>
      </c>
      <c r="Q48" s="11">
        <f>IFERROR((SUMIF($J$2:K48,J48,$L$2:M48)-L48)/(COUNTIF($J$2:K48,J48)-1),0)</f>
        <v>0.8</v>
      </c>
      <c r="R48" s="11">
        <f>IFERROR((SUMIF($AO$2:AO48,AO48,$AQ$2:AR48)-AQ48)/(COUNTIF($J$2:K48,J48)-1),0)</f>
        <v>0.4</v>
      </c>
      <c r="S48" s="11">
        <f t="shared" si="4"/>
        <v>0.4</v>
      </c>
      <c r="T48" s="12">
        <f>IFERROR((SUMIF($AS$2:AT48,AS48,$AU$2:AV48)-AU48)/(COUNTIF($J$2:K48,K48)-1),0)</f>
        <v>1</v>
      </c>
      <c r="U48" s="12">
        <f>IFERROR((SUMIF($AW$2:AX48,AW48,$AY$2:AZ48)-AY48)/(COUNTIF($J$2:K48,K48)-1),0)</f>
        <v>1</v>
      </c>
      <c r="V48" s="12">
        <f t="shared" si="5"/>
        <v>0</v>
      </c>
      <c r="W48" s="13">
        <f>IFERROR((SUMIF($J$2:J48,J48,L$2:L48)-L48)/(COUNTIF($J$2:J48,J48)-1),0)</f>
        <v>0.25</v>
      </c>
      <c r="X48" s="13">
        <f>IFERROR((SUMIF($J$2:J48,J48,M$2:M48)-M48)/(COUNTIF($J$2:J48,J48)-1),0)</f>
        <v>1</v>
      </c>
      <c r="Y48" s="13">
        <f t="shared" si="6"/>
        <v>-0.75</v>
      </c>
      <c r="Z48" s="10">
        <f>IFERROR((SUMIF($K$2:K48,J48,$M$2:M48))/(COUNTIF($K$2:K48,J48)),0)</f>
        <v>1.1666666666666667</v>
      </c>
      <c r="AA48" s="10">
        <f>IFERROR((SUMIF($K$2:K48,J48,$L$2:L48))/(COUNTIF($K$2:K48,J48)),0)</f>
        <v>1</v>
      </c>
      <c r="AB48" s="10">
        <f t="shared" si="7"/>
        <v>0.16666666666666674</v>
      </c>
      <c r="AC48" s="13">
        <f>IFERROR((SUMIF($J$2:J48,K48,$L$2:L48))/(COUNTIF($J$2:J48,K48)),0)</f>
        <v>1</v>
      </c>
      <c r="AD48" s="13">
        <f>IFERROR((SUMIF($J$2:J48,K48,$M$2:M48))/(COUNTIF($J$2:J48,K48)),0)</f>
        <v>1</v>
      </c>
      <c r="AE48" s="13">
        <f t="shared" si="8"/>
        <v>0</v>
      </c>
      <c r="AF48" s="10">
        <f>IFERROR((SUMIF(K$2:K48,K48,M$2:M48)-M48)/(COUNTIF($K$2:K48,K48)-1),0)</f>
        <v>0</v>
      </c>
      <c r="AG48" s="10">
        <f>IFERROR((SUMIF(K$2:K48,K48,L$2:L48)-L48)/(COUNTIF($K$2:K48,K48)-1),0)</f>
        <v>0</v>
      </c>
      <c r="AH48" s="10">
        <f t="shared" si="9"/>
        <v>0</v>
      </c>
      <c r="AI48" s="10">
        <f>IFERROR((AM48)/(COUNTIF($J$2:K48,J48)-1),0)</f>
        <v>1.3</v>
      </c>
      <c r="AJ48" s="19">
        <f>IFERROR((AN48)/(COUNTIF($J$2:K48,K48)-1),0)</f>
        <v>1</v>
      </c>
      <c r="AK48" s="10">
        <f>IF(N48="S",3,IF(N48="N",0,1))</f>
        <v>3</v>
      </c>
      <c r="AL48" s="10">
        <f>IF(O48="S",3,IF(O48="N",0,1))</f>
        <v>0</v>
      </c>
      <c r="AM48" s="10">
        <f>SUMIF($J$2:K48,J48,AK$2:AL48)-AK48</f>
        <v>13</v>
      </c>
      <c r="AN48" s="10">
        <f>SUMIF($AS$2:AT48,AS48,$BA$2:BB48)-BA48</f>
        <v>1</v>
      </c>
      <c r="AO48" s="10">
        <f>J48</f>
        <v>122</v>
      </c>
      <c r="AP48" s="10">
        <f>K48</f>
        <v>141</v>
      </c>
      <c r="AQ48">
        <f>M48</f>
        <v>0</v>
      </c>
      <c r="AR48" s="10">
        <f>L48</f>
        <v>1</v>
      </c>
      <c r="AS48">
        <f>AP48</f>
        <v>141</v>
      </c>
      <c r="AT48">
        <f>AO48</f>
        <v>122</v>
      </c>
      <c r="AU48">
        <f>AQ48</f>
        <v>0</v>
      </c>
      <c r="AV48">
        <f>AR48</f>
        <v>1</v>
      </c>
      <c r="AW48">
        <f t="shared" si="10"/>
        <v>141</v>
      </c>
      <c r="AX48">
        <f t="shared" si="10"/>
        <v>122</v>
      </c>
      <c r="AY48">
        <f>L48</f>
        <v>1</v>
      </c>
      <c r="AZ48">
        <f>M48</f>
        <v>0</v>
      </c>
      <c r="BA48">
        <f>AL48</f>
        <v>0</v>
      </c>
      <c r="BB48">
        <f>AK48</f>
        <v>3</v>
      </c>
    </row>
    <row r="49" spans="6:54" x14ac:dyDescent="0.3">
      <c r="F49" s="7"/>
      <c r="G49" s="8"/>
      <c r="H49" s="9"/>
      <c r="I49" s="9"/>
      <c r="J49" s="10">
        <v>122</v>
      </c>
      <c r="K49" s="10">
        <v>1242</v>
      </c>
      <c r="L49" s="10">
        <v>2</v>
      </c>
      <c r="M49" s="10">
        <v>1</v>
      </c>
      <c r="N49" s="10" t="str">
        <f t="shared" si="1"/>
        <v>S</v>
      </c>
      <c r="O49" s="10" t="str">
        <f t="shared" si="2"/>
        <v>N</v>
      </c>
      <c r="P49" s="10">
        <f t="shared" si="3"/>
        <v>1</v>
      </c>
      <c r="Q49" s="11">
        <f>IFERROR((SUMIF($J$2:K49,J49,$L$2:M49)-L49)/(COUNTIF($J$2:K49,J49)-1),0)</f>
        <v>0.81818181818181823</v>
      </c>
      <c r="R49" s="11">
        <f>IFERROR((SUMIF($AO$2:AO49,AO49,$AQ$2:AR49)-AQ49)/(COUNTIF($J$2:K49,J49)-1),0)</f>
        <v>0.36363636363636365</v>
      </c>
      <c r="S49" s="11">
        <f t="shared" si="4"/>
        <v>0.45454545454545459</v>
      </c>
      <c r="T49" s="12">
        <f>IFERROR((SUMIF($AS$2:AT49,AS49,$AU$2:AV49)-AU49)/(COUNTIF($J$2:K49,K49)-1),0)</f>
        <v>0</v>
      </c>
      <c r="U49" s="12">
        <f>IFERROR((SUMIF($AW$2:AX49,AW49,$AY$2:AZ49)-AY49)/(COUNTIF($J$2:K49,K49)-1),0)</f>
        <v>0</v>
      </c>
      <c r="V49" s="12">
        <f t="shared" si="5"/>
        <v>0</v>
      </c>
      <c r="W49" s="13">
        <f>IFERROR((SUMIF($J$2:J49,J49,L$2:L49)-L49)/(COUNTIF($J$2:J49,J49)-1),0)</f>
        <v>0.4</v>
      </c>
      <c r="X49" s="13">
        <f>IFERROR((SUMIF($J$2:J49,J49,M$2:M49)-M49)/(COUNTIF($J$2:J49,J49)-1),0)</f>
        <v>0.8</v>
      </c>
      <c r="Y49" s="13">
        <f t="shared" si="6"/>
        <v>-0.4</v>
      </c>
      <c r="Z49" s="10">
        <f>IFERROR((SUMIF($K$2:K49,J49,$M$2:M49))/(COUNTIF($K$2:K49,J49)),0)</f>
        <v>1.1666666666666667</v>
      </c>
      <c r="AA49" s="10">
        <f>IFERROR((SUMIF($K$2:K49,J49,$L$2:L49))/(COUNTIF($K$2:K49,J49)),0)</f>
        <v>1</v>
      </c>
      <c r="AB49" s="10">
        <f t="shared" si="7"/>
        <v>0.16666666666666674</v>
      </c>
      <c r="AC49" s="13">
        <f>IFERROR((SUMIF($J$2:J49,K49,$L$2:L49))/(COUNTIF($J$2:J49,K49)),0)</f>
        <v>0</v>
      </c>
      <c r="AD49" s="13">
        <f>IFERROR((SUMIF($J$2:J49,K49,$M$2:M49))/(COUNTIF($J$2:J49,K49)),0)</f>
        <v>0</v>
      </c>
      <c r="AE49" s="13">
        <f t="shared" si="8"/>
        <v>0</v>
      </c>
      <c r="AF49" s="10">
        <f>IFERROR((SUMIF(K$2:K49,K49,M$2:M49)-M49)/(COUNTIF($K$2:K49,K49)-1),0)</f>
        <v>0</v>
      </c>
      <c r="AG49" s="10">
        <f>IFERROR((SUMIF(K$2:K49,K49,L$2:L49)-L49)/(COUNTIF($K$2:K49,K49)-1),0)</f>
        <v>0</v>
      </c>
      <c r="AH49" s="10">
        <f t="shared" si="9"/>
        <v>0</v>
      </c>
      <c r="AI49" s="10">
        <f>IFERROR((AM49)/(COUNTIF($J$2:K49,J49)-1),0)</f>
        <v>1.4545454545454546</v>
      </c>
      <c r="AJ49" s="19">
        <f>IFERROR((AN49)/(COUNTIF($J$2:K49,K49)-1),0)</f>
        <v>0</v>
      </c>
      <c r="AK49" s="10">
        <f>IF(N49="S",3,IF(N49="N",0,1))</f>
        <v>3</v>
      </c>
      <c r="AL49" s="10">
        <f>IF(O49="S",3,IF(O49="N",0,1))</f>
        <v>0</v>
      </c>
      <c r="AM49" s="10">
        <f>SUMIF($J$2:K49,J49,AK$2:AL49)-AK49</f>
        <v>16</v>
      </c>
      <c r="AN49" s="10">
        <f>SUMIF($AS$2:AT49,AS49,$BA$2:BB49)-BA49</f>
        <v>0</v>
      </c>
      <c r="AO49" s="10">
        <f>J49</f>
        <v>122</v>
      </c>
      <c r="AP49" s="10">
        <f>K49</f>
        <v>1242</v>
      </c>
      <c r="AQ49">
        <f>M49</f>
        <v>1</v>
      </c>
      <c r="AR49" s="10">
        <f>L49</f>
        <v>2</v>
      </c>
      <c r="AS49">
        <f>AP49</f>
        <v>1242</v>
      </c>
      <c r="AT49">
        <f>AO49</f>
        <v>122</v>
      </c>
      <c r="AU49">
        <f>AQ49</f>
        <v>1</v>
      </c>
      <c r="AV49">
        <f>AR49</f>
        <v>2</v>
      </c>
      <c r="AW49">
        <f t="shared" si="10"/>
        <v>1242</v>
      </c>
      <c r="AX49">
        <f t="shared" si="10"/>
        <v>122</v>
      </c>
      <c r="AY49">
        <f>L49</f>
        <v>2</v>
      </c>
      <c r="AZ49">
        <f>M49</f>
        <v>1</v>
      </c>
      <c r="BA49">
        <f>AL49</f>
        <v>0</v>
      </c>
      <c r="BB49">
        <f>AK49</f>
        <v>3</v>
      </c>
    </row>
    <row r="50" spans="6:54" x14ac:dyDescent="0.3">
      <c r="F50" s="7"/>
      <c r="G50" s="8"/>
      <c r="H50" s="9"/>
      <c r="I50" s="9"/>
      <c r="J50" s="10">
        <v>1242</v>
      </c>
      <c r="K50" s="10">
        <v>122</v>
      </c>
      <c r="L50" s="10">
        <v>1</v>
      </c>
      <c r="M50" s="10">
        <v>1</v>
      </c>
      <c r="N50" s="10" t="str">
        <f t="shared" si="1"/>
        <v>U</v>
      </c>
      <c r="O50" s="10" t="str">
        <f t="shared" si="2"/>
        <v>U</v>
      </c>
      <c r="P50" s="10">
        <f t="shared" si="3"/>
        <v>0</v>
      </c>
      <c r="Q50" s="11">
        <f>IFERROR((SUMIF($J$2:K50,J50,$L$2:M50)-L50)/(COUNTIF($J$2:K50,J50)-1),0)</f>
        <v>1</v>
      </c>
      <c r="R50" s="11">
        <f>IFERROR((SUMIF($AO$2:AO50,AO50,$AQ$2:AR50)-AQ50)/(COUNTIF($J$2:K50,J50)-1),0)</f>
        <v>0</v>
      </c>
      <c r="S50" s="11">
        <f t="shared" si="4"/>
        <v>1</v>
      </c>
      <c r="T50" s="12">
        <f>IFERROR((SUMIF($AS$2:AT50,AS50,$AU$2:AV50)-AU50)/(COUNTIF($J$2:K50,K50)-1),0)</f>
        <v>0.91666666666666663</v>
      </c>
      <c r="U50" s="12">
        <f>IFERROR((SUMIF($AW$2:AX50,AW50,$AY$2:AZ50)-AY50)/(COUNTIF($J$2:K50,K50)-1),0)</f>
        <v>0.91666666666666663</v>
      </c>
      <c r="V50" s="12">
        <f t="shared" si="5"/>
        <v>0</v>
      </c>
      <c r="W50" s="13">
        <f>IFERROR((SUMIF($J$2:J50,J50,L$2:L50)-L50)/(COUNTIF($J$2:J50,J50)-1),0)</f>
        <v>0</v>
      </c>
      <c r="X50" s="13">
        <f>IFERROR((SUMIF($J$2:J50,J50,M$2:M50)-M50)/(COUNTIF($J$2:J50,J50)-1),0)</f>
        <v>0</v>
      </c>
      <c r="Y50" s="13">
        <f t="shared" si="6"/>
        <v>0</v>
      </c>
      <c r="Z50" s="10">
        <f>IFERROR((SUMIF($K$2:K50,J50,$M$2:M50))/(COUNTIF($K$2:K50,J50)),0)</f>
        <v>1</v>
      </c>
      <c r="AA50" s="10">
        <f>IFERROR((SUMIF($K$2:K50,J50,$L$2:L50))/(COUNTIF($K$2:K50,J50)),0)</f>
        <v>2</v>
      </c>
      <c r="AB50" s="10">
        <f t="shared" si="7"/>
        <v>-1</v>
      </c>
      <c r="AC50" s="13">
        <f>IFERROR((SUMIF($J$2:J50,K50,$L$2:L50))/(COUNTIF($J$2:J50,K50)),0)</f>
        <v>0.66666666666666663</v>
      </c>
      <c r="AD50" s="13">
        <f>IFERROR((SUMIF($J$2:J50,K50,$M$2:M50))/(COUNTIF($J$2:J50,K50)),0)</f>
        <v>0.83333333333333337</v>
      </c>
      <c r="AE50" s="13">
        <f t="shared" si="8"/>
        <v>-0.16666666666666674</v>
      </c>
      <c r="AF50" s="10">
        <f>IFERROR((SUMIF(K$2:K50,K50,M$2:M50)-M50)/(COUNTIF($K$2:K50,K50)-1),0)</f>
        <v>1.1666666666666667</v>
      </c>
      <c r="AG50" s="10">
        <f>IFERROR((SUMIF(K$2:K50,K50,L$2:L50)-L50)/(COUNTIF($K$2:K50,K50)-1),0)</f>
        <v>1</v>
      </c>
      <c r="AH50" s="10">
        <f t="shared" si="9"/>
        <v>0.16666666666666674</v>
      </c>
      <c r="AI50" s="10">
        <f>IFERROR((AM50)/(COUNTIF($J$2:K50,J50)-1),0)</f>
        <v>0</v>
      </c>
      <c r="AJ50" s="19">
        <f>IFERROR((AN50)/(COUNTIF($J$2:K50,K50)-1),0)</f>
        <v>1.5833333333333333</v>
      </c>
      <c r="AK50" s="10">
        <f>IF(N50="S",3,IF(N50="N",0,1))</f>
        <v>1</v>
      </c>
      <c r="AL50" s="10">
        <f>IF(O50="S",3,IF(O50="N",0,1))</f>
        <v>1</v>
      </c>
      <c r="AM50" s="10">
        <f>SUMIF($J$2:K50,J50,AK$2:AL50)-AK50</f>
        <v>0</v>
      </c>
      <c r="AN50" s="10">
        <f>SUMIF($AS$2:AT50,AS50,$BA$2:BB50)-BA50</f>
        <v>19</v>
      </c>
      <c r="AO50" s="10">
        <f>J50</f>
        <v>1242</v>
      </c>
      <c r="AP50" s="10">
        <f>K50</f>
        <v>122</v>
      </c>
      <c r="AQ50">
        <f>M50</f>
        <v>1</v>
      </c>
      <c r="AR50" s="10">
        <f>L50</f>
        <v>1</v>
      </c>
      <c r="AS50">
        <f>AP50</f>
        <v>122</v>
      </c>
      <c r="AT50">
        <f>AO50</f>
        <v>1242</v>
      </c>
      <c r="AU50">
        <f>AQ50</f>
        <v>1</v>
      </c>
      <c r="AV50">
        <f>AR50</f>
        <v>1</v>
      </c>
      <c r="AW50">
        <f t="shared" si="10"/>
        <v>122</v>
      </c>
      <c r="AX50">
        <f t="shared" si="10"/>
        <v>1242</v>
      </c>
      <c r="AY50">
        <f>L50</f>
        <v>1</v>
      </c>
      <c r="AZ50">
        <f>M50</f>
        <v>1</v>
      </c>
      <c r="BA50">
        <f>AL50</f>
        <v>1</v>
      </c>
      <c r="BB50">
        <f>AK50</f>
        <v>1</v>
      </c>
    </row>
    <row r="51" spans="6:54" x14ac:dyDescent="0.3">
      <c r="F51" s="7"/>
      <c r="G51" s="8"/>
      <c r="H51" s="9"/>
      <c r="I51" s="9"/>
      <c r="J51" s="10">
        <v>12889</v>
      </c>
      <c r="K51" s="10">
        <v>122</v>
      </c>
      <c r="L51" s="10">
        <v>1</v>
      </c>
      <c r="M51" s="10">
        <v>2</v>
      </c>
      <c r="N51" s="10" t="str">
        <f t="shared" si="1"/>
        <v>N</v>
      </c>
      <c r="O51" s="10" t="str">
        <f t="shared" si="2"/>
        <v>S</v>
      </c>
      <c r="P51" s="10">
        <f t="shared" si="3"/>
        <v>-1</v>
      </c>
      <c r="Q51" s="11">
        <f>IFERROR((SUMIF($J$2:K51,J51,$L$2:M51)-L51)/(COUNTIF($J$2:K51,J51)-1),0)</f>
        <v>0</v>
      </c>
      <c r="R51" s="11">
        <f>IFERROR((SUMIF($AO$2:AO51,AO51,$AQ$2:AR51)-AQ51)/(COUNTIF($J$2:K51,J51)-1),0)</f>
        <v>0</v>
      </c>
      <c r="S51" s="11">
        <f t="shared" si="4"/>
        <v>0</v>
      </c>
      <c r="T51" s="12">
        <f>IFERROR((SUMIF($AS$2:AT51,AS51,$AU$2:AV51)-AU51)/(COUNTIF($J$2:K51,K51)-1),0)</f>
        <v>0.92307692307692313</v>
      </c>
      <c r="U51" s="12">
        <f>IFERROR((SUMIF($AW$2:AX51,AW51,$AY$2:AZ51)-AY51)/(COUNTIF($J$2:K51,K51)-1),0)</f>
        <v>0.92307692307692313</v>
      </c>
      <c r="V51" s="12">
        <f t="shared" si="5"/>
        <v>0</v>
      </c>
      <c r="W51" s="13">
        <f>IFERROR((SUMIF($J$2:J51,J51,L$2:L51)-L51)/(COUNTIF($J$2:J51,J51)-1),0)</f>
        <v>0</v>
      </c>
      <c r="X51" s="13">
        <f>IFERROR((SUMIF($J$2:J51,J51,M$2:M51)-M51)/(COUNTIF($J$2:J51,J51)-1),0)</f>
        <v>0</v>
      </c>
      <c r="Y51" s="13">
        <f t="shared" si="6"/>
        <v>0</v>
      </c>
      <c r="Z51" s="10">
        <f>IFERROR((SUMIF($K$2:K51,J51,$M$2:M51))/(COUNTIF($K$2:K51,J51)),0)</f>
        <v>0</v>
      </c>
      <c r="AA51" s="10">
        <f>IFERROR((SUMIF($K$2:K51,J51,$L$2:L51))/(COUNTIF($K$2:K51,J51)),0)</f>
        <v>0</v>
      </c>
      <c r="AB51" s="10">
        <f t="shared" si="7"/>
        <v>0</v>
      </c>
      <c r="AC51" s="13">
        <f>IFERROR((SUMIF($J$2:J51,K51,$L$2:L51))/(COUNTIF($J$2:J51,K51)),0)</f>
        <v>0.66666666666666663</v>
      </c>
      <c r="AD51" s="13">
        <f>IFERROR((SUMIF($J$2:J51,K51,$M$2:M51))/(COUNTIF($J$2:J51,K51)),0)</f>
        <v>0.83333333333333337</v>
      </c>
      <c r="AE51" s="13">
        <f t="shared" si="8"/>
        <v>-0.16666666666666674</v>
      </c>
      <c r="AF51" s="10">
        <f>IFERROR((SUMIF(K$2:K51,K51,M$2:M51)-M51)/(COUNTIF($K$2:K51,K51)-1),0)</f>
        <v>1.1428571428571428</v>
      </c>
      <c r="AG51" s="10">
        <f>IFERROR((SUMIF(K$2:K51,K51,L$2:L51)-L51)/(COUNTIF($K$2:K51,K51)-1),0)</f>
        <v>1</v>
      </c>
      <c r="AH51" s="10">
        <f t="shared" si="9"/>
        <v>0.14285714285714279</v>
      </c>
      <c r="AI51" s="10">
        <f>IFERROR((AM51)/(COUNTIF($J$2:K51,J51)-1),0)</f>
        <v>0</v>
      </c>
      <c r="AJ51" s="19">
        <f>IFERROR((AN51)/(COUNTIF($J$2:K51,K51)-1),0)</f>
        <v>1.5384615384615385</v>
      </c>
      <c r="AK51" s="10">
        <f>IF(N51="S",3,IF(N51="N",0,1))</f>
        <v>0</v>
      </c>
      <c r="AL51" s="10">
        <f>IF(O51="S",3,IF(O51="N",0,1))</f>
        <v>3</v>
      </c>
      <c r="AM51" s="10">
        <f>SUMIF($J$2:K51,J51,AK$2:AL51)-AK51</f>
        <v>0</v>
      </c>
      <c r="AN51" s="10">
        <f>SUMIF($AS$2:AT51,AS51,$BA$2:BB51)-BA51</f>
        <v>20</v>
      </c>
      <c r="AO51" s="10">
        <f>J51</f>
        <v>12889</v>
      </c>
      <c r="AP51" s="10">
        <f>K51</f>
        <v>122</v>
      </c>
      <c r="AQ51">
        <f>M51</f>
        <v>2</v>
      </c>
      <c r="AR51" s="10">
        <f>L51</f>
        <v>1</v>
      </c>
      <c r="AS51">
        <f>AP51</f>
        <v>122</v>
      </c>
      <c r="AT51">
        <f>AO51</f>
        <v>12889</v>
      </c>
      <c r="AU51">
        <f>AQ51</f>
        <v>2</v>
      </c>
      <c r="AV51">
        <f>AR51</f>
        <v>1</v>
      </c>
      <c r="AW51">
        <f t="shared" si="10"/>
        <v>122</v>
      </c>
      <c r="AX51">
        <f t="shared" si="10"/>
        <v>12889</v>
      </c>
      <c r="AY51">
        <f>L51</f>
        <v>1</v>
      </c>
      <c r="AZ51">
        <f>M51</f>
        <v>2</v>
      </c>
      <c r="BA51">
        <f>AL51</f>
        <v>3</v>
      </c>
      <c r="BB51">
        <f>AK51</f>
        <v>0</v>
      </c>
    </row>
    <row r="52" spans="6:54" x14ac:dyDescent="0.3">
      <c r="F52" s="7"/>
      <c r="G52" s="8"/>
      <c r="H52" s="9"/>
      <c r="I52" s="9"/>
      <c r="J52" s="10">
        <v>122</v>
      </c>
      <c r="K52" s="10">
        <v>12889</v>
      </c>
      <c r="L52" s="10">
        <v>5</v>
      </c>
      <c r="M52" s="10">
        <v>0</v>
      </c>
      <c r="N52" s="10" t="str">
        <f t="shared" si="1"/>
        <v>S</v>
      </c>
      <c r="O52" s="10" t="str">
        <f t="shared" si="2"/>
        <v>N</v>
      </c>
      <c r="P52" s="10">
        <f t="shared" si="3"/>
        <v>5</v>
      </c>
      <c r="Q52" s="11">
        <f>IFERROR((SUMIF($J$2:K52,J52,$L$2:M52)-L52)/(COUNTIF($J$2:K52,J52)-1),0)</f>
        <v>1</v>
      </c>
      <c r="R52" s="11">
        <f>IFERROR((SUMIF($AO$2:AO52,AO52,$AQ$2:AR52)-AQ52)/(COUNTIF($J$2:K52,J52)-1),0)</f>
        <v>0.35714285714285715</v>
      </c>
      <c r="S52" s="11">
        <f t="shared" si="4"/>
        <v>0.64285714285714279</v>
      </c>
      <c r="T52" s="12">
        <f>IFERROR((SUMIF($AS$2:AT52,AS52,$AU$2:AV52)-AU52)/(COUNTIF($J$2:K52,K52)-1),0)</f>
        <v>1</v>
      </c>
      <c r="U52" s="12">
        <f>IFERROR((SUMIF($AW$2:AX52,AW52,$AY$2:AZ52)-AY52)/(COUNTIF($J$2:K52,K52)-1),0)</f>
        <v>2</v>
      </c>
      <c r="V52" s="12">
        <f t="shared" si="5"/>
        <v>-1</v>
      </c>
      <c r="W52" s="13">
        <f>IFERROR((SUMIF($J$2:J52,J52,L$2:L52)-L52)/(COUNTIF($J$2:J52,J52)-1),0)</f>
        <v>0.66666666666666663</v>
      </c>
      <c r="X52" s="13">
        <f>IFERROR((SUMIF($J$2:J52,J52,M$2:M52)-M52)/(COUNTIF($J$2:J52,J52)-1),0)</f>
        <v>0.83333333333333337</v>
      </c>
      <c r="Y52" s="13">
        <f t="shared" si="6"/>
        <v>-0.16666666666666674</v>
      </c>
      <c r="Z52" s="10">
        <f>IFERROR((SUMIF($K$2:K52,J52,$M$2:M52))/(COUNTIF($K$2:K52,J52)),0)</f>
        <v>1.25</v>
      </c>
      <c r="AA52" s="10">
        <f>IFERROR((SUMIF($K$2:K52,J52,$L$2:L52))/(COUNTIF($K$2:K52,J52)),0)</f>
        <v>1</v>
      </c>
      <c r="AB52" s="10">
        <f t="shared" si="7"/>
        <v>0.25</v>
      </c>
      <c r="AC52" s="13">
        <f>IFERROR((SUMIF($J$2:J52,K52,$L$2:L52))/(COUNTIF($J$2:J52,K52)),0)</f>
        <v>1</v>
      </c>
      <c r="AD52" s="13">
        <f>IFERROR((SUMIF($J$2:J52,K52,$M$2:M52))/(COUNTIF($J$2:J52,K52)),0)</f>
        <v>2</v>
      </c>
      <c r="AE52" s="13">
        <f t="shared" si="8"/>
        <v>-1</v>
      </c>
      <c r="AF52" s="10">
        <f>IFERROR((SUMIF(K$2:K52,K52,M$2:M52)-M52)/(COUNTIF($K$2:K52,K52)-1),0)</f>
        <v>0</v>
      </c>
      <c r="AG52" s="10">
        <f>IFERROR((SUMIF(K$2:K52,K52,L$2:L52)-L52)/(COUNTIF($K$2:K52,K52)-1),0)</f>
        <v>0</v>
      </c>
      <c r="AH52" s="10">
        <f t="shared" si="9"/>
        <v>0</v>
      </c>
      <c r="AI52" s="10">
        <f>IFERROR((AM52)/(COUNTIF($J$2:K52,J52)-1),0)</f>
        <v>1.6428571428571428</v>
      </c>
      <c r="AJ52" s="19">
        <f>IFERROR((AN52)/(COUNTIF($J$2:K52,K52)-1),0)</f>
        <v>0</v>
      </c>
      <c r="AK52" s="10">
        <f>IF(N52="S",3,IF(N52="N",0,1))</f>
        <v>3</v>
      </c>
      <c r="AL52" s="10">
        <f>IF(O52="S",3,IF(O52="N",0,1))</f>
        <v>0</v>
      </c>
      <c r="AM52" s="10">
        <f>SUMIF($J$2:K52,J52,AK$2:AL52)-AK52</f>
        <v>23</v>
      </c>
      <c r="AN52" s="10">
        <f>SUMIF($AS$2:AT52,AS52,$BA$2:BB52)-BA52</f>
        <v>0</v>
      </c>
      <c r="AO52" s="10">
        <f>J52</f>
        <v>122</v>
      </c>
      <c r="AP52" s="10">
        <f>K52</f>
        <v>12889</v>
      </c>
      <c r="AQ52">
        <f>M52</f>
        <v>0</v>
      </c>
      <c r="AR52" s="10">
        <f>L52</f>
        <v>5</v>
      </c>
      <c r="AS52">
        <f>AP52</f>
        <v>12889</v>
      </c>
      <c r="AT52">
        <f>AO52</f>
        <v>122</v>
      </c>
      <c r="AU52">
        <f>AQ52</f>
        <v>0</v>
      </c>
      <c r="AV52">
        <f>AR52</f>
        <v>5</v>
      </c>
      <c r="AW52">
        <f t="shared" si="10"/>
        <v>12889</v>
      </c>
      <c r="AX52">
        <f t="shared" si="10"/>
        <v>122</v>
      </c>
      <c r="AY52">
        <f>L52</f>
        <v>5</v>
      </c>
      <c r="AZ52">
        <f>M52</f>
        <v>0</v>
      </c>
      <c r="BA52">
        <f>AL52</f>
        <v>0</v>
      </c>
      <c r="BB52">
        <f>AK52</f>
        <v>3</v>
      </c>
    </row>
    <row r="53" spans="6:54" x14ac:dyDescent="0.3">
      <c r="F53" s="7"/>
      <c r="G53" s="8"/>
      <c r="H53" s="9"/>
      <c r="I53" s="9"/>
      <c r="J53" s="10">
        <v>122</v>
      </c>
      <c r="K53" s="10">
        <v>6414</v>
      </c>
      <c r="L53" s="10">
        <v>1</v>
      </c>
      <c r="M53" s="10">
        <v>1</v>
      </c>
      <c r="N53" s="10" t="str">
        <f t="shared" si="1"/>
        <v>U</v>
      </c>
      <c r="O53" s="10" t="str">
        <f t="shared" si="2"/>
        <v>U</v>
      </c>
      <c r="P53" s="10">
        <f t="shared" si="3"/>
        <v>0</v>
      </c>
      <c r="Q53" s="11">
        <f>IFERROR((SUMIF($J$2:K53,J53,$L$2:M53)-L53)/(COUNTIF($J$2:K53,J53)-1),0)</f>
        <v>1.2666666666666666</v>
      </c>
      <c r="R53" s="11">
        <f>IFERROR((SUMIF($AO$2:AO53,AO53,$AQ$2:AR53)-AQ53)/(COUNTIF($J$2:K53,J53)-1),0)</f>
        <v>0.33333333333333331</v>
      </c>
      <c r="S53" s="11">
        <f t="shared" si="4"/>
        <v>0.93333333333333335</v>
      </c>
      <c r="T53" s="12">
        <f>IFERROR((SUMIF($AS$2:AT53,AS53,$AU$2:AV53)-AU53)/(COUNTIF($J$2:K53,K53)-1),0)</f>
        <v>0</v>
      </c>
      <c r="U53" s="12">
        <f>IFERROR((SUMIF($AW$2:AX53,AW53,$AY$2:AZ53)-AY53)/(COUNTIF($J$2:K53,K53)-1),0)</f>
        <v>0</v>
      </c>
      <c r="V53" s="12">
        <f t="shared" si="5"/>
        <v>0</v>
      </c>
      <c r="W53" s="13">
        <f>IFERROR((SUMIF($J$2:J53,J53,L$2:L53)-L53)/(COUNTIF($J$2:J53,J53)-1),0)</f>
        <v>1.2857142857142858</v>
      </c>
      <c r="X53" s="13">
        <f>IFERROR((SUMIF($J$2:J53,J53,M$2:M53)-M53)/(COUNTIF($J$2:J53,J53)-1),0)</f>
        <v>0.7142857142857143</v>
      </c>
      <c r="Y53" s="13">
        <f t="shared" si="6"/>
        <v>0.57142857142857151</v>
      </c>
      <c r="Z53" s="10">
        <f>IFERROR((SUMIF($K$2:K53,J53,$M$2:M53))/(COUNTIF($K$2:K53,J53)),0)</f>
        <v>1.25</v>
      </c>
      <c r="AA53" s="10">
        <f>IFERROR((SUMIF($K$2:K53,J53,$L$2:L53))/(COUNTIF($K$2:K53,J53)),0)</f>
        <v>1</v>
      </c>
      <c r="AB53" s="10">
        <f t="shared" si="7"/>
        <v>0.25</v>
      </c>
      <c r="AC53" s="13">
        <f>IFERROR((SUMIF($J$2:J53,K53,$L$2:L53))/(COUNTIF($J$2:J53,K53)),0)</f>
        <v>0</v>
      </c>
      <c r="AD53" s="13">
        <f>IFERROR((SUMIF($J$2:J53,K53,$M$2:M53))/(COUNTIF($J$2:J53,K53)),0)</f>
        <v>0</v>
      </c>
      <c r="AE53" s="13">
        <f t="shared" si="8"/>
        <v>0</v>
      </c>
      <c r="AF53" s="10">
        <f>IFERROR((SUMIF(K$2:K53,K53,M$2:M53)-M53)/(COUNTIF($K$2:K53,K53)-1),0)</f>
        <v>0</v>
      </c>
      <c r="AG53" s="10">
        <f>IFERROR((SUMIF(K$2:K53,K53,L$2:L53)-L53)/(COUNTIF($K$2:K53,K53)-1),0)</f>
        <v>0</v>
      </c>
      <c r="AH53" s="10">
        <f t="shared" si="9"/>
        <v>0</v>
      </c>
      <c r="AI53" s="10">
        <f>IFERROR((AM53)/(COUNTIF($J$2:K53,J53)-1),0)</f>
        <v>1.7333333333333334</v>
      </c>
      <c r="AJ53" s="19">
        <f>IFERROR((AN53)/(COUNTIF($J$2:K53,K53)-1),0)</f>
        <v>0</v>
      </c>
      <c r="AK53" s="10">
        <f>IF(N53="S",3,IF(N53="N",0,1))</f>
        <v>1</v>
      </c>
      <c r="AL53" s="10">
        <f>IF(O53="S",3,IF(O53="N",0,1))</f>
        <v>1</v>
      </c>
      <c r="AM53" s="10">
        <f>SUMIF($J$2:K53,J53,AK$2:AL53)-AK53</f>
        <v>26</v>
      </c>
      <c r="AN53" s="10">
        <f>SUMIF($AS$2:AT53,AS53,$BA$2:BB53)-BA53</f>
        <v>0</v>
      </c>
      <c r="AO53" s="10">
        <f>J53</f>
        <v>122</v>
      </c>
      <c r="AP53" s="10">
        <f>K53</f>
        <v>6414</v>
      </c>
      <c r="AQ53">
        <f>M53</f>
        <v>1</v>
      </c>
      <c r="AR53" s="10">
        <f>L53</f>
        <v>1</v>
      </c>
      <c r="AS53">
        <f>AP53</f>
        <v>6414</v>
      </c>
      <c r="AT53">
        <f>AO53</f>
        <v>122</v>
      </c>
      <c r="AU53">
        <f>AQ53</f>
        <v>1</v>
      </c>
      <c r="AV53">
        <f>AR53</f>
        <v>1</v>
      </c>
      <c r="AW53">
        <f t="shared" si="10"/>
        <v>6414</v>
      </c>
      <c r="AX53">
        <f t="shared" si="10"/>
        <v>122</v>
      </c>
      <c r="AY53">
        <f>L53</f>
        <v>1</v>
      </c>
      <c r="AZ53">
        <f>M53</f>
        <v>1</v>
      </c>
      <c r="BA53">
        <f>AL53</f>
        <v>1</v>
      </c>
      <c r="BB53">
        <f>AK53</f>
        <v>1</v>
      </c>
    </row>
    <row r="54" spans="6:54" x14ac:dyDescent="0.3">
      <c r="F54" s="7"/>
      <c r="G54" s="8"/>
      <c r="H54" s="9"/>
      <c r="I54" s="9"/>
      <c r="J54" s="10">
        <v>6414</v>
      </c>
      <c r="K54" s="10">
        <v>122</v>
      </c>
      <c r="L54" s="10">
        <v>0</v>
      </c>
      <c r="M54" s="10">
        <v>1</v>
      </c>
      <c r="N54" s="10" t="str">
        <f t="shared" si="1"/>
        <v>N</v>
      </c>
      <c r="O54" s="10" t="str">
        <f t="shared" si="2"/>
        <v>S</v>
      </c>
      <c r="P54" s="10">
        <f t="shared" si="3"/>
        <v>-1</v>
      </c>
      <c r="Q54" s="11">
        <f>IFERROR((SUMIF($J$2:K54,J54,$L$2:M54)-L54)/(COUNTIF($J$2:K54,J54)-1),0)</f>
        <v>1</v>
      </c>
      <c r="R54" s="11">
        <f>IFERROR((SUMIF($AO$2:AO54,AO54,$AQ$2:AR54)-AQ54)/(COUNTIF($J$2:K54,J54)-1),0)</f>
        <v>0</v>
      </c>
      <c r="S54" s="11">
        <f t="shared" si="4"/>
        <v>1</v>
      </c>
      <c r="T54" s="12">
        <f>IFERROR((SUMIF($AS$2:AT54,AS54,$AU$2:AV54)-AU54)/(COUNTIF($J$2:K54,K54)-1),0)</f>
        <v>1.25</v>
      </c>
      <c r="U54" s="12">
        <f>IFERROR((SUMIF($AW$2:AX54,AW54,$AY$2:AZ54)-AY54)/(COUNTIF($J$2:K54,K54)-1),0)</f>
        <v>0.875</v>
      </c>
      <c r="V54" s="12">
        <f t="shared" si="5"/>
        <v>0.375</v>
      </c>
      <c r="W54" s="13">
        <f>IFERROR((SUMIF($J$2:J54,J54,L$2:L54)-L54)/(COUNTIF($J$2:J54,J54)-1),0)</f>
        <v>0</v>
      </c>
      <c r="X54" s="13">
        <f>IFERROR((SUMIF($J$2:J54,J54,M$2:M54)-M54)/(COUNTIF($J$2:J54,J54)-1),0)</f>
        <v>0</v>
      </c>
      <c r="Y54" s="13">
        <f t="shared" si="6"/>
        <v>0</v>
      </c>
      <c r="Z54" s="10">
        <f>IFERROR((SUMIF($K$2:K54,J54,$M$2:M54))/(COUNTIF($K$2:K54,J54)),0)</f>
        <v>1</v>
      </c>
      <c r="AA54" s="10">
        <f>IFERROR((SUMIF($K$2:K54,J54,$L$2:L54))/(COUNTIF($K$2:K54,J54)),0)</f>
        <v>1</v>
      </c>
      <c r="AB54" s="10">
        <f t="shared" si="7"/>
        <v>0</v>
      </c>
      <c r="AC54" s="13">
        <f>IFERROR((SUMIF($J$2:J54,K54,$L$2:L54))/(COUNTIF($J$2:J54,K54)),0)</f>
        <v>1.25</v>
      </c>
      <c r="AD54" s="13">
        <f>IFERROR((SUMIF($J$2:J54,K54,$M$2:M54))/(COUNTIF($J$2:J54,K54)),0)</f>
        <v>0.75</v>
      </c>
      <c r="AE54" s="13">
        <f t="shared" si="8"/>
        <v>0.5</v>
      </c>
      <c r="AF54" s="10">
        <f>IFERROR((SUMIF(K$2:K54,K54,M$2:M54)-M54)/(COUNTIF($K$2:K54,K54)-1),0)</f>
        <v>1.25</v>
      </c>
      <c r="AG54" s="10">
        <f>IFERROR((SUMIF(K$2:K54,K54,L$2:L54)-L54)/(COUNTIF($K$2:K54,K54)-1),0)</f>
        <v>1</v>
      </c>
      <c r="AH54" s="10">
        <f t="shared" si="9"/>
        <v>0.25</v>
      </c>
      <c r="AI54" s="10">
        <f>IFERROR((AM54)/(COUNTIF($J$2:K54,J54)-1),0)</f>
        <v>1</v>
      </c>
      <c r="AJ54" s="19">
        <f>IFERROR((AN54)/(COUNTIF($J$2:K54,K54)-1),0)</f>
        <v>1.6875</v>
      </c>
      <c r="AK54" s="10">
        <f>IF(N54="S",3,IF(N54="N",0,1))</f>
        <v>0</v>
      </c>
      <c r="AL54" s="10">
        <f>IF(O54="S",3,IF(O54="N",0,1))</f>
        <v>3</v>
      </c>
      <c r="AM54" s="10">
        <f>SUMIF($J$2:K54,J54,AK$2:AL54)-AK54</f>
        <v>1</v>
      </c>
      <c r="AN54" s="10">
        <f>SUMIF($AS$2:AT54,AS54,$BA$2:BB54)-BA54</f>
        <v>27</v>
      </c>
      <c r="AO54" s="10">
        <f>J54</f>
        <v>6414</v>
      </c>
      <c r="AP54" s="10">
        <f>K54</f>
        <v>122</v>
      </c>
      <c r="AQ54">
        <f>M54</f>
        <v>1</v>
      </c>
      <c r="AR54" s="10">
        <f>L54</f>
        <v>0</v>
      </c>
      <c r="AS54">
        <f>AP54</f>
        <v>122</v>
      </c>
      <c r="AT54">
        <f>AO54</f>
        <v>6414</v>
      </c>
      <c r="AU54">
        <f>AQ54</f>
        <v>1</v>
      </c>
      <c r="AV54">
        <f>AR54</f>
        <v>0</v>
      </c>
      <c r="AW54">
        <f t="shared" si="10"/>
        <v>122</v>
      </c>
      <c r="AX54">
        <f t="shared" si="10"/>
        <v>6414</v>
      </c>
      <c r="AY54">
        <f>L54</f>
        <v>0</v>
      </c>
      <c r="AZ54">
        <f>M54</f>
        <v>1</v>
      </c>
      <c r="BA54">
        <f>AL54</f>
        <v>3</v>
      </c>
      <c r="BB54">
        <f>AK54</f>
        <v>0</v>
      </c>
    </row>
    <row r="55" spans="6:54" x14ac:dyDescent="0.3">
      <c r="F55" s="7"/>
      <c r="G55" s="8"/>
      <c r="H55" s="9"/>
      <c r="I55" s="9"/>
      <c r="J55" s="10">
        <v>170</v>
      </c>
      <c r="K55" s="10">
        <v>122</v>
      </c>
      <c r="L55" s="10">
        <v>2</v>
      </c>
      <c r="M55" s="10">
        <v>1</v>
      </c>
      <c r="N55" s="10" t="str">
        <f t="shared" si="1"/>
        <v>S</v>
      </c>
      <c r="O55" s="10" t="str">
        <f t="shared" si="2"/>
        <v>N</v>
      </c>
      <c r="P55" s="10">
        <f t="shared" si="3"/>
        <v>1</v>
      </c>
      <c r="Q55" s="11">
        <f>IFERROR((SUMIF($J$2:K55,J55,$L$2:M55)-L55)/(COUNTIF($J$2:K55,J55)-1),0)</f>
        <v>1.75</v>
      </c>
      <c r="R55" s="11">
        <f>IFERROR((SUMIF($AO$2:AO55,AO55,$AQ$2:AR55)-AQ55)/(COUNTIF($J$2:K55,J55)-1),0)</f>
        <v>0.25</v>
      </c>
      <c r="S55" s="11">
        <f t="shared" si="4"/>
        <v>1.5</v>
      </c>
      <c r="T55" s="12">
        <f>IFERROR((SUMIF($AS$2:AT55,AS55,$AU$2:AV55)-AU55)/(COUNTIF($J$2:K55,K55)-1),0)</f>
        <v>1.2352941176470589</v>
      </c>
      <c r="U55" s="12">
        <f>IFERROR((SUMIF($AW$2:AX55,AW55,$AY$2:AZ55)-AY55)/(COUNTIF($J$2:K55,K55)-1),0)</f>
        <v>0.82352941176470584</v>
      </c>
      <c r="V55" s="12">
        <f t="shared" si="5"/>
        <v>0.41176470588235303</v>
      </c>
      <c r="W55" s="13">
        <f>IFERROR((SUMIF($J$2:J55,J55,L$2:L55)-L55)/(COUNTIF($J$2:J55,J55)-1),0)</f>
        <v>1.5</v>
      </c>
      <c r="X55" s="13">
        <f>IFERROR((SUMIF($J$2:J55,J55,M$2:M55)-M55)/(COUNTIF($J$2:J55,J55)-1),0)</f>
        <v>0.5</v>
      </c>
      <c r="Y55" s="13">
        <f t="shared" si="6"/>
        <v>1</v>
      </c>
      <c r="Z55" s="10">
        <f>IFERROR((SUMIF($K$2:K55,J55,$M$2:M55))/(COUNTIF($K$2:K55,J55)),0)</f>
        <v>2</v>
      </c>
      <c r="AA55" s="10">
        <f>IFERROR((SUMIF($K$2:K55,J55,$L$2:L55))/(COUNTIF($K$2:K55,J55)),0)</f>
        <v>1</v>
      </c>
      <c r="AB55" s="10">
        <f t="shared" si="7"/>
        <v>1</v>
      </c>
      <c r="AC55" s="13">
        <f>IFERROR((SUMIF($J$2:J55,K55,$L$2:L55))/(COUNTIF($J$2:J55,K55)),0)</f>
        <v>1.25</v>
      </c>
      <c r="AD55" s="13">
        <f>IFERROR((SUMIF($J$2:J55,K55,$M$2:M55))/(COUNTIF($J$2:J55,K55)),0)</f>
        <v>0.75</v>
      </c>
      <c r="AE55" s="13">
        <f t="shared" si="8"/>
        <v>0.5</v>
      </c>
      <c r="AF55" s="10">
        <f>IFERROR((SUMIF(K$2:K55,K55,M$2:M55)-M55)/(COUNTIF($K$2:K55,K55)-1),0)</f>
        <v>1.2222222222222223</v>
      </c>
      <c r="AG55" s="10">
        <f>IFERROR((SUMIF(K$2:K55,K55,L$2:L55)-L55)/(COUNTIF($K$2:K55,K55)-1),0)</f>
        <v>0.88888888888888884</v>
      </c>
      <c r="AH55" s="10">
        <f t="shared" si="9"/>
        <v>0.33333333333333348</v>
      </c>
      <c r="AI55" s="10">
        <f>IFERROR((AM55)/(COUNTIF($J$2:K55,J55)-1),0)</f>
        <v>2.5</v>
      </c>
      <c r="AJ55" s="19">
        <f>IFERROR((AN55)/(COUNTIF($J$2:K55,K55)-1),0)</f>
        <v>1.7647058823529411</v>
      </c>
      <c r="AK55" s="10">
        <f>IF(N55="S",3,IF(N55="N",0,1))</f>
        <v>3</v>
      </c>
      <c r="AL55" s="10">
        <f>IF(O55="S",3,IF(O55="N",0,1))</f>
        <v>0</v>
      </c>
      <c r="AM55" s="10">
        <f>SUMIF($J$2:K55,J55,AK$2:AL55)-AK55</f>
        <v>10</v>
      </c>
      <c r="AN55" s="10">
        <f>SUMIF($AS$2:AT55,AS55,$BA$2:BB55)-BA55</f>
        <v>30</v>
      </c>
      <c r="AO55" s="10">
        <f>J55</f>
        <v>170</v>
      </c>
      <c r="AP55" s="10">
        <f>K55</f>
        <v>122</v>
      </c>
      <c r="AQ55">
        <f>M55</f>
        <v>1</v>
      </c>
      <c r="AR55" s="10">
        <f>L55</f>
        <v>2</v>
      </c>
      <c r="AS55">
        <f>AP55</f>
        <v>122</v>
      </c>
      <c r="AT55">
        <f>AO55</f>
        <v>170</v>
      </c>
      <c r="AU55">
        <f>AQ55</f>
        <v>1</v>
      </c>
      <c r="AV55">
        <f>AR55</f>
        <v>2</v>
      </c>
      <c r="AW55">
        <f t="shared" si="10"/>
        <v>122</v>
      </c>
      <c r="AX55">
        <f t="shared" si="10"/>
        <v>170</v>
      </c>
      <c r="AY55">
        <f>L55</f>
        <v>2</v>
      </c>
      <c r="AZ55">
        <f>M55</f>
        <v>1</v>
      </c>
      <c r="BA55">
        <f>AL55</f>
        <v>0</v>
      </c>
      <c r="BB55">
        <f>AK55</f>
        <v>3</v>
      </c>
    </row>
    <row r="56" spans="6:54" x14ac:dyDescent="0.3">
      <c r="F56" s="7"/>
      <c r="G56" s="8"/>
      <c r="H56" s="9"/>
      <c r="I56" s="9"/>
      <c r="J56" s="10">
        <v>122</v>
      </c>
      <c r="K56" s="10">
        <v>17444</v>
      </c>
      <c r="L56" s="10">
        <v>3</v>
      </c>
      <c r="M56" s="10">
        <v>0</v>
      </c>
      <c r="N56" s="10" t="str">
        <f t="shared" si="1"/>
        <v>S</v>
      </c>
      <c r="O56" s="10" t="str">
        <f t="shared" si="2"/>
        <v>N</v>
      </c>
      <c r="P56" s="10">
        <f t="shared" si="3"/>
        <v>3</v>
      </c>
      <c r="Q56" s="11">
        <f>IFERROR((SUMIF($J$2:K56,J56,$L$2:M56)-L56)/(COUNTIF($J$2:K56,J56)-1),0)</f>
        <v>1.2222222222222223</v>
      </c>
      <c r="R56" s="11">
        <f>IFERROR((SUMIF($AO$2:AO56,AO56,$AQ$2:AR56)-AQ56)/(COUNTIF($J$2:K56,J56)-1),0)</f>
        <v>0.33333333333333331</v>
      </c>
      <c r="S56" s="11">
        <f t="shared" si="4"/>
        <v>0.88888888888888906</v>
      </c>
      <c r="T56" s="12">
        <f>IFERROR((SUMIF($AS$2:AT56,AS56,$AU$2:AV56)-AU56)/(COUNTIF($J$2:K56,K56)-1),0)</f>
        <v>1.25</v>
      </c>
      <c r="U56" s="12">
        <f>IFERROR((SUMIF($AW$2:AX56,AW56,$AY$2:AZ56)-AY56)/(COUNTIF($J$2:K56,K56)-1),0)</f>
        <v>1</v>
      </c>
      <c r="V56" s="12">
        <f t="shared" si="5"/>
        <v>0.25</v>
      </c>
      <c r="W56" s="13">
        <f>IFERROR((SUMIF($J$2:J56,J56,L$2:L56)-L56)/(COUNTIF($J$2:J56,J56)-1),0)</f>
        <v>1.25</v>
      </c>
      <c r="X56" s="13">
        <f>IFERROR((SUMIF($J$2:J56,J56,M$2:M56)-M56)/(COUNTIF($J$2:J56,J56)-1),0)</f>
        <v>0.75</v>
      </c>
      <c r="Y56" s="13">
        <f t="shared" si="6"/>
        <v>0.5</v>
      </c>
      <c r="Z56" s="10">
        <f>IFERROR((SUMIF($K$2:K56,J56,$M$2:M56))/(COUNTIF($K$2:K56,J56)),0)</f>
        <v>1.2</v>
      </c>
      <c r="AA56" s="10">
        <f>IFERROR((SUMIF($K$2:K56,J56,$L$2:L56))/(COUNTIF($K$2:K56,J56)),0)</f>
        <v>1</v>
      </c>
      <c r="AB56" s="10">
        <f t="shared" si="7"/>
        <v>0.19999999999999996</v>
      </c>
      <c r="AC56" s="13">
        <f>IFERROR((SUMIF($J$2:J56,K56,$L$2:L56))/(COUNTIF($J$2:J56,K56)),0)</f>
        <v>2</v>
      </c>
      <c r="AD56" s="13">
        <f>IFERROR((SUMIF($J$2:J56,K56,$M$2:M56))/(COUNTIF($J$2:J56,K56)),0)</f>
        <v>0.5</v>
      </c>
      <c r="AE56" s="13">
        <f t="shared" si="8"/>
        <v>1.5</v>
      </c>
      <c r="AF56" s="10">
        <f>IFERROR((SUMIF(K$2:K56,K56,M$2:M56)-M56)/(COUNTIF($K$2:K56,K56)-1),0)</f>
        <v>0.5</v>
      </c>
      <c r="AG56" s="10">
        <f>IFERROR((SUMIF(K$2:K56,K56,L$2:L56)-L56)/(COUNTIF($K$2:K56,K56)-1),0)</f>
        <v>1.5</v>
      </c>
      <c r="AH56" s="10">
        <f t="shared" si="9"/>
        <v>-1</v>
      </c>
      <c r="AI56" s="10">
        <f>IFERROR((AM56)/(COUNTIF($J$2:K56,J56)-1),0)</f>
        <v>1.6666666666666667</v>
      </c>
      <c r="AJ56" s="19">
        <f>IFERROR((AN56)/(COUNTIF($J$2:K56,K56)-1),0)</f>
        <v>2.25</v>
      </c>
      <c r="AK56" s="10">
        <f>IF(N56="S",3,IF(N56="N",0,1))</f>
        <v>3</v>
      </c>
      <c r="AL56" s="10">
        <f>IF(O56="S",3,IF(O56="N",0,1))</f>
        <v>0</v>
      </c>
      <c r="AM56" s="10">
        <f>SUMIF($J$2:K56,J56,AK$2:AL56)-AK56</f>
        <v>30</v>
      </c>
      <c r="AN56" s="10">
        <f>SUMIF($AS$2:AT56,AS56,$BA$2:BB56)-BA56</f>
        <v>9</v>
      </c>
      <c r="AO56" s="10">
        <f>J56</f>
        <v>122</v>
      </c>
      <c r="AP56" s="10">
        <f>K56</f>
        <v>17444</v>
      </c>
      <c r="AQ56">
        <f>M56</f>
        <v>0</v>
      </c>
      <c r="AR56" s="10">
        <f>L56</f>
        <v>3</v>
      </c>
      <c r="AS56">
        <f>AP56</f>
        <v>17444</v>
      </c>
      <c r="AT56">
        <f>AO56</f>
        <v>122</v>
      </c>
      <c r="AU56">
        <f>AQ56</f>
        <v>0</v>
      </c>
      <c r="AV56">
        <f>AR56</f>
        <v>3</v>
      </c>
      <c r="AW56">
        <f t="shared" si="10"/>
        <v>17444</v>
      </c>
      <c r="AX56">
        <f t="shared" si="10"/>
        <v>122</v>
      </c>
      <c r="AY56">
        <f>L56</f>
        <v>3</v>
      </c>
      <c r="AZ56">
        <f>M56</f>
        <v>0</v>
      </c>
      <c r="BA56">
        <f>AL56</f>
        <v>0</v>
      </c>
      <c r="BB56">
        <f>AK56</f>
        <v>3</v>
      </c>
    </row>
    <row r="57" spans="6:54" x14ac:dyDescent="0.3">
      <c r="F57" s="7"/>
      <c r="G57" s="8"/>
      <c r="H57" s="9"/>
      <c r="I57" s="9"/>
      <c r="J57" s="10">
        <v>122</v>
      </c>
      <c r="K57" s="10">
        <v>856</v>
      </c>
      <c r="L57" s="10">
        <v>2</v>
      </c>
      <c r="M57" s="10">
        <v>0</v>
      </c>
      <c r="N57" s="10" t="str">
        <f t="shared" si="1"/>
        <v>S</v>
      </c>
      <c r="O57" s="10" t="str">
        <f t="shared" si="2"/>
        <v>N</v>
      </c>
      <c r="P57" s="10">
        <f t="shared" si="3"/>
        <v>2</v>
      </c>
      <c r="Q57" s="11">
        <f>IFERROR((SUMIF($J$2:K57,J57,$L$2:M57)-L57)/(COUNTIF($J$2:K57,J57)-1),0)</f>
        <v>1.3157894736842106</v>
      </c>
      <c r="R57" s="11">
        <f>IFERROR((SUMIF($AO$2:AO57,AO57,$AQ$2:AR57)-AQ57)/(COUNTIF($J$2:K57,J57)-1),0)</f>
        <v>0.31578947368421051</v>
      </c>
      <c r="S57" s="11">
        <f t="shared" si="4"/>
        <v>1</v>
      </c>
      <c r="T57" s="12">
        <f>IFERROR((SUMIF($AS$2:AT57,AS57,$AU$2:AV57)-AU57)/(COUNTIF($J$2:K57,K57)-1),0)</f>
        <v>1.5</v>
      </c>
      <c r="U57" s="12">
        <f>IFERROR((SUMIF($AW$2:AX57,AW57,$AY$2:AZ57)-AY57)/(COUNTIF($J$2:K57,K57)-1),0)</f>
        <v>1</v>
      </c>
      <c r="V57" s="12">
        <f t="shared" si="5"/>
        <v>0.5</v>
      </c>
      <c r="W57" s="13">
        <f>IFERROR((SUMIF($J$2:J57,J57,L$2:L57)-L57)/(COUNTIF($J$2:J57,J57)-1),0)</f>
        <v>1.4444444444444444</v>
      </c>
      <c r="X57" s="13">
        <f>IFERROR((SUMIF($J$2:J57,J57,M$2:M57)-M57)/(COUNTIF($J$2:J57,J57)-1),0)</f>
        <v>0.66666666666666663</v>
      </c>
      <c r="Y57" s="13">
        <f t="shared" si="6"/>
        <v>0.77777777777777779</v>
      </c>
      <c r="Z57" s="10">
        <f>IFERROR((SUMIF($K$2:K57,J57,$M$2:M57))/(COUNTIF($K$2:K57,J57)),0)</f>
        <v>1.2</v>
      </c>
      <c r="AA57" s="10">
        <f>IFERROR((SUMIF($K$2:K57,J57,$L$2:L57))/(COUNTIF($K$2:K57,J57)),0)</f>
        <v>1</v>
      </c>
      <c r="AB57" s="10">
        <f t="shared" si="7"/>
        <v>0.19999999999999996</v>
      </c>
      <c r="AC57" s="13">
        <f>IFERROR((SUMIF($J$2:J57,K57,$L$2:L57))/(COUNTIF($J$2:J57,K57)),0)</f>
        <v>3</v>
      </c>
      <c r="AD57" s="13">
        <f>IFERROR((SUMIF($J$2:J57,K57,$M$2:M57))/(COUNTIF($J$2:J57,K57)),0)</f>
        <v>0.5</v>
      </c>
      <c r="AE57" s="13">
        <f t="shared" si="8"/>
        <v>2.5</v>
      </c>
      <c r="AF57" s="10">
        <f>IFERROR((SUMIF(K$2:K57,K57,M$2:M57)-M57)/(COUNTIF($K$2:K57,K57)-1),0)</f>
        <v>0</v>
      </c>
      <c r="AG57" s="10">
        <f>IFERROR((SUMIF(K$2:K57,K57,L$2:L57)-L57)/(COUNTIF($K$2:K57,K57)-1),0)</f>
        <v>1.5</v>
      </c>
      <c r="AH57" s="10">
        <f t="shared" si="9"/>
        <v>-1.5</v>
      </c>
      <c r="AI57" s="10">
        <f>IFERROR((AM57)/(COUNTIF($J$2:K57,J57)-1),0)</f>
        <v>1.736842105263158</v>
      </c>
      <c r="AJ57" s="19">
        <f>IFERROR((AN57)/(COUNTIF($J$2:K57,K57)-1),0)</f>
        <v>1.75</v>
      </c>
      <c r="AK57" s="10">
        <f>IF(N57="S",3,IF(N57="N",0,1))</f>
        <v>3</v>
      </c>
      <c r="AL57" s="10">
        <f>IF(O57="S",3,IF(O57="N",0,1))</f>
        <v>0</v>
      </c>
      <c r="AM57" s="10">
        <f>SUMIF($J$2:K57,J57,AK$2:AL57)-AK57</f>
        <v>33</v>
      </c>
      <c r="AN57" s="10">
        <f>SUMIF($AS$2:AT57,AS57,$BA$2:BB57)-BA57</f>
        <v>7</v>
      </c>
      <c r="AO57" s="10">
        <f>J57</f>
        <v>122</v>
      </c>
      <c r="AP57" s="10">
        <f>K57</f>
        <v>856</v>
      </c>
      <c r="AQ57">
        <f>M57</f>
        <v>0</v>
      </c>
      <c r="AR57" s="10">
        <f>L57</f>
        <v>2</v>
      </c>
      <c r="AS57">
        <f>AP57</f>
        <v>856</v>
      </c>
      <c r="AT57">
        <f>AO57</f>
        <v>122</v>
      </c>
      <c r="AU57">
        <f>AQ57</f>
        <v>0</v>
      </c>
      <c r="AV57">
        <f>AR57</f>
        <v>2</v>
      </c>
      <c r="AW57">
        <f t="shared" si="10"/>
        <v>856</v>
      </c>
      <c r="AX57">
        <f t="shared" si="10"/>
        <v>122</v>
      </c>
      <c r="AY57">
        <f>L57</f>
        <v>2</v>
      </c>
      <c r="AZ57">
        <f>M57</f>
        <v>0</v>
      </c>
      <c r="BA57">
        <f>AL57</f>
        <v>0</v>
      </c>
      <c r="BB57">
        <f>AK57</f>
        <v>3</v>
      </c>
    </row>
    <row r="58" spans="6:54" x14ac:dyDescent="0.3">
      <c r="F58" s="7"/>
      <c r="G58" s="8"/>
      <c r="H58" s="9"/>
      <c r="I58" s="9"/>
      <c r="J58" s="10">
        <v>11609</v>
      </c>
      <c r="K58" s="10">
        <v>122</v>
      </c>
      <c r="L58" s="10">
        <v>1</v>
      </c>
      <c r="M58" s="10">
        <v>3</v>
      </c>
      <c r="N58" s="10" t="str">
        <f t="shared" si="1"/>
        <v>N</v>
      </c>
      <c r="O58" s="10" t="str">
        <f t="shared" si="2"/>
        <v>S</v>
      </c>
      <c r="P58" s="10">
        <f t="shared" si="3"/>
        <v>-2</v>
      </c>
      <c r="Q58" s="11">
        <f>IFERROR((SUMIF($J$2:K58,J58,$L$2:M58)-L58)/(COUNTIF($J$2:K58,J58)-1),0)</f>
        <v>0.5</v>
      </c>
      <c r="R58" s="11">
        <f>IFERROR((SUMIF($AO$2:AO58,AO58,$AQ$2:AR58)-AQ58)/(COUNTIF($J$2:K58,J58)-1),0)</f>
        <v>0</v>
      </c>
      <c r="S58" s="11">
        <f t="shared" si="4"/>
        <v>0.5</v>
      </c>
      <c r="T58" s="12">
        <f>IFERROR((SUMIF($AS$2:AT58,AS58,$AU$2:AV58)-AU58)/(COUNTIF($J$2:K58,K58)-1),0)</f>
        <v>1.35</v>
      </c>
      <c r="U58" s="12">
        <f>IFERROR((SUMIF($AW$2:AX58,AW58,$AY$2:AZ58)-AY58)/(COUNTIF($J$2:K58,K58)-1),0)</f>
        <v>0.8</v>
      </c>
      <c r="V58" s="12">
        <f t="shared" si="5"/>
        <v>0.55000000000000004</v>
      </c>
      <c r="W58" s="13">
        <f>IFERROR((SUMIF($J$2:J58,J58,L$2:L58)-L58)/(COUNTIF($J$2:J58,J58)-1),0)</f>
        <v>0.5</v>
      </c>
      <c r="X58" s="13">
        <f>IFERROR((SUMIF($J$2:J58,J58,M$2:M58)-M58)/(COUNTIF($J$2:J58,J58)-1),0)</f>
        <v>0</v>
      </c>
      <c r="Y58" s="13">
        <f t="shared" si="6"/>
        <v>0.5</v>
      </c>
      <c r="Z58" s="10">
        <f>IFERROR((SUMIF($K$2:K58,J58,$M$2:M58))/(COUNTIF($K$2:K58,J58)),0)</f>
        <v>0.5</v>
      </c>
      <c r="AA58" s="10">
        <f>IFERROR((SUMIF($K$2:K58,J58,$L$2:L58))/(COUNTIF($K$2:K58,J58)),0)</f>
        <v>2</v>
      </c>
      <c r="AB58" s="10">
        <f t="shared" si="7"/>
        <v>-1.5</v>
      </c>
      <c r="AC58" s="13">
        <f>IFERROR((SUMIF($J$2:J58,K58,$L$2:L58))/(COUNTIF($J$2:J58,K58)),0)</f>
        <v>1.5</v>
      </c>
      <c r="AD58" s="13">
        <f>IFERROR((SUMIF($J$2:J58,K58,$M$2:M58))/(COUNTIF($J$2:J58,K58)),0)</f>
        <v>0.6</v>
      </c>
      <c r="AE58" s="13">
        <f t="shared" si="8"/>
        <v>0.9</v>
      </c>
      <c r="AF58" s="10">
        <f>IFERROR((SUMIF(K$2:K58,K58,M$2:M58)-M58)/(COUNTIF($K$2:K58,K58)-1),0)</f>
        <v>1.2</v>
      </c>
      <c r="AG58" s="10">
        <f>IFERROR((SUMIF(K$2:K58,K58,L$2:L58)-L58)/(COUNTIF($K$2:K58,K58)-1),0)</f>
        <v>1</v>
      </c>
      <c r="AH58" s="10">
        <f t="shared" si="9"/>
        <v>0.19999999999999996</v>
      </c>
      <c r="AI58" s="10">
        <f>IFERROR((AM58)/(COUNTIF($J$2:K58,J58)-1),0)</f>
        <v>1</v>
      </c>
      <c r="AJ58" s="19">
        <f>IFERROR((AN58)/(COUNTIF($J$2:K58,K58)-1),0)</f>
        <v>1.8</v>
      </c>
      <c r="AK58" s="10">
        <f>IF(N58="S",3,IF(N58="N",0,1))</f>
        <v>0</v>
      </c>
      <c r="AL58" s="10">
        <f>IF(O58="S",3,IF(O58="N",0,1))</f>
        <v>3</v>
      </c>
      <c r="AM58" s="10">
        <f>SUMIF($J$2:K58,J58,AK$2:AL58)-AK58</f>
        <v>4</v>
      </c>
      <c r="AN58" s="10">
        <f>SUMIF($AS$2:AT58,AS58,$BA$2:BB58)-BA58</f>
        <v>36</v>
      </c>
      <c r="AO58" s="10">
        <f>J58</f>
        <v>11609</v>
      </c>
      <c r="AP58" s="10">
        <f>K58</f>
        <v>122</v>
      </c>
      <c r="AQ58">
        <f>M58</f>
        <v>3</v>
      </c>
      <c r="AR58" s="10">
        <f>L58</f>
        <v>1</v>
      </c>
      <c r="AS58">
        <f>AP58</f>
        <v>122</v>
      </c>
      <c r="AT58">
        <f>AO58</f>
        <v>11609</v>
      </c>
      <c r="AU58">
        <f>AQ58</f>
        <v>3</v>
      </c>
      <c r="AV58">
        <f>AR58</f>
        <v>1</v>
      </c>
      <c r="AW58">
        <f t="shared" si="10"/>
        <v>122</v>
      </c>
      <c r="AX58">
        <f t="shared" si="10"/>
        <v>11609</v>
      </c>
      <c r="AY58">
        <f>L58</f>
        <v>1</v>
      </c>
      <c r="AZ58">
        <f>M58</f>
        <v>3</v>
      </c>
      <c r="BA58">
        <f>AL58</f>
        <v>3</v>
      </c>
      <c r="BB58">
        <f>AK58</f>
        <v>0</v>
      </c>
    </row>
    <row r="59" spans="6:54" x14ac:dyDescent="0.3">
      <c r="F59" s="7"/>
      <c r="G59" s="8"/>
      <c r="H59" s="9"/>
      <c r="I59" s="9"/>
      <c r="J59" s="10">
        <v>122</v>
      </c>
      <c r="K59" s="10">
        <v>14</v>
      </c>
      <c r="L59" s="10">
        <v>0</v>
      </c>
      <c r="M59" s="10">
        <v>1</v>
      </c>
      <c r="N59" s="10" t="str">
        <f t="shared" si="1"/>
        <v>N</v>
      </c>
      <c r="O59" s="10" t="str">
        <f t="shared" si="2"/>
        <v>S</v>
      </c>
      <c r="P59" s="10">
        <f t="shared" si="3"/>
        <v>-1</v>
      </c>
      <c r="Q59" s="11">
        <f>IFERROR((SUMIF($J$2:K59,J59,$L$2:M59)-L59)/(COUNTIF($J$2:K59,J59)-1),0)</f>
        <v>1.4285714285714286</v>
      </c>
      <c r="R59" s="11">
        <f>IFERROR((SUMIF($AO$2:AO59,AO59,$AQ$2:AR59)-AQ59)/(COUNTIF($J$2:K59,J59)-1),0)</f>
        <v>0.2857142857142857</v>
      </c>
      <c r="S59" s="11">
        <f t="shared" si="4"/>
        <v>1.1428571428571428</v>
      </c>
      <c r="T59" s="12">
        <f>IFERROR((SUMIF($AS$2:AT59,AS59,$AU$2:AV59)-AU59)/(COUNTIF($J$2:K59,K59)-1),0)</f>
        <v>1.5</v>
      </c>
      <c r="U59" s="12">
        <f>IFERROR((SUMIF($AW$2:AX59,AW59,$AY$2:AZ59)-AY59)/(COUNTIF($J$2:K59,K59)-1),0)</f>
        <v>0.25</v>
      </c>
      <c r="V59" s="12">
        <f t="shared" si="5"/>
        <v>1.25</v>
      </c>
      <c r="W59" s="13">
        <f>IFERROR((SUMIF($J$2:J59,J59,L$2:L59)-L59)/(COUNTIF($J$2:J59,J59)-1),0)</f>
        <v>1.5</v>
      </c>
      <c r="X59" s="13">
        <f>IFERROR((SUMIF($J$2:J59,J59,M$2:M59)-M59)/(COUNTIF($J$2:J59,J59)-1),0)</f>
        <v>0.6</v>
      </c>
      <c r="Y59" s="13">
        <f t="shared" si="6"/>
        <v>0.9</v>
      </c>
      <c r="Z59" s="10">
        <f>IFERROR((SUMIF($K$2:K59,J59,$M$2:M59))/(COUNTIF($K$2:K59,J59)),0)</f>
        <v>1.3636363636363635</v>
      </c>
      <c r="AA59" s="10">
        <f>IFERROR((SUMIF($K$2:K59,J59,$L$2:L59))/(COUNTIF($K$2:K59,J59)),0)</f>
        <v>1</v>
      </c>
      <c r="AB59" s="10">
        <f t="shared" si="7"/>
        <v>0.36363636363636354</v>
      </c>
      <c r="AC59" s="13">
        <f>IFERROR((SUMIF($J$2:J59,K59,$L$2:L59))/(COUNTIF($J$2:J59,K59)),0)</f>
        <v>1.5</v>
      </c>
      <c r="AD59" s="13">
        <f>IFERROR((SUMIF($J$2:J59,K59,$M$2:M59))/(COUNTIF($J$2:J59,K59)),0)</f>
        <v>0.5</v>
      </c>
      <c r="AE59" s="13">
        <f t="shared" si="8"/>
        <v>1</v>
      </c>
      <c r="AF59" s="10">
        <f>IFERROR((SUMIF(K$2:K59,K59,M$2:M59)-M59)/(COUNTIF($K$2:K59,K59)-1),0)</f>
        <v>1.5</v>
      </c>
      <c r="AG59" s="10">
        <f>IFERROR((SUMIF(K$2:K59,K59,L$2:L59)-L59)/(COUNTIF($K$2:K59,K59)-1),0)</f>
        <v>0</v>
      </c>
      <c r="AH59" s="10">
        <f t="shared" si="9"/>
        <v>1.5</v>
      </c>
      <c r="AI59" s="10">
        <f>IFERROR((AM59)/(COUNTIF($J$2:K59,J59)-1),0)</f>
        <v>1.8571428571428572</v>
      </c>
      <c r="AJ59" s="19">
        <f>IFERROR((AN59)/(COUNTIF($J$2:K59,K59)-1),0)</f>
        <v>2.5</v>
      </c>
      <c r="AK59" s="10">
        <f>IF(N59="S",3,IF(N59="N",0,1))</f>
        <v>0</v>
      </c>
      <c r="AL59" s="10">
        <f>IF(O59="S",3,IF(O59="N",0,1))</f>
        <v>3</v>
      </c>
      <c r="AM59" s="10">
        <f>SUMIF($J$2:K59,J59,AK$2:AL59)-AK59</f>
        <v>39</v>
      </c>
      <c r="AN59" s="10">
        <f>SUMIF($AS$2:AT59,AS59,$BA$2:BB59)-BA59</f>
        <v>10</v>
      </c>
      <c r="AO59" s="10">
        <f>J59</f>
        <v>122</v>
      </c>
      <c r="AP59" s="10">
        <f>K59</f>
        <v>14</v>
      </c>
      <c r="AQ59">
        <f>M59</f>
        <v>1</v>
      </c>
      <c r="AR59" s="10">
        <f>L59</f>
        <v>0</v>
      </c>
      <c r="AS59">
        <f>AP59</f>
        <v>14</v>
      </c>
      <c r="AT59">
        <f>AO59</f>
        <v>122</v>
      </c>
      <c r="AU59">
        <f>AQ59</f>
        <v>1</v>
      </c>
      <c r="AV59">
        <f>AR59</f>
        <v>0</v>
      </c>
      <c r="AW59">
        <f t="shared" si="10"/>
        <v>14</v>
      </c>
      <c r="AX59">
        <f t="shared" si="10"/>
        <v>122</v>
      </c>
      <c r="AY59">
        <f>L59</f>
        <v>0</v>
      </c>
      <c r="AZ59">
        <f>M59</f>
        <v>1</v>
      </c>
      <c r="BA59">
        <f>AL59</f>
        <v>3</v>
      </c>
      <c r="BB59">
        <f>AK59</f>
        <v>0</v>
      </c>
    </row>
    <row r="60" spans="6:54" x14ac:dyDescent="0.3">
      <c r="F60" s="7"/>
      <c r="G60" s="8"/>
      <c r="H60" s="9"/>
      <c r="I60" s="9"/>
      <c r="J60" s="10">
        <v>122</v>
      </c>
      <c r="K60" s="10">
        <v>413</v>
      </c>
      <c r="L60" s="10">
        <v>3</v>
      </c>
      <c r="M60" s="10">
        <v>3</v>
      </c>
      <c r="N60" s="10" t="str">
        <f t="shared" si="1"/>
        <v>U</v>
      </c>
      <c r="O60" s="10" t="str">
        <f t="shared" si="2"/>
        <v>U</v>
      </c>
      <c r="P60" s="10">
        <f t="shared" si="3"/>
        <v>0</v>
      </c>
      <c r="Q60" s="11">
        <f>IFERROR((SUMIF($J$2:K60,J60,$L$2:M60)-L60)/(COUNTIF($J$2:K60,J60)-1),0)</f>
        <v>1.3636363636363635</v>
      </c>
      <c r="R60" s="11">
        <f>IFERROR((SUMIF($AO$2:AO60,AO60,$AQ$2:AR60)-AQ60)/(COUNTIF($J$2:K60,J60)-1),0)</f>
        <v>0.31818181818181818</v>
      </c>
      <c r="S60" s="11">
        <f t="shared" si="4"/>
        <v>1.0454545454545454</v>
      </c>
      <c r="T60" s="12">
        <f>IFERROR((SUMIF($AS$2:AT60,AS60,$AU$2:AV60)-AU60)/(COUNTIF($J$2:K60,K60)-1),0)</f>
        <v>2.25</v>
      </c>
      <c r="U60" s="12">
        <f>IFERROR((SUMIF($AW$2:AX60,AW60,$AY$2:AZ60)-AY60)/(COUNTIF($J$2:K60,K60)-1),0)</f>
        <v>2.25</v>
      </c>
      <c r="V60" s="12">
        <f t="shared" si="5"/>
        <v>0</v>
      </c>
      <c r="W60" s="13">
        <f>IFERROR((SUMIF($J$2:J60,J60,L$2:L60)-L60)/(COUNTIF($J$2:J60,J60)-1),0)</f>
        <v>1.3636363636363635</v>
      </c>
      <c r="X60" s="13">
        <f>IFERROR((SUMIF($J$2:J60,J60,M$2:M60)-M60)/(COUNTIF($J$2:J60,J60)-1),0)</f>
        <v>0.63636363636363635</v>
      </c>
      <c r="Y60" s="13">
        <f t="shared" si="6"/>
        <v>0.72727272727272718</v>
      </c>
      <c r="Z60" s="10">
        <f>IFERROR((SUMIF($K$2:K60,J60,$M$2:M60))/(COUNTIF($K$2:K60,J60)),0)</f>
        <v>1.3636363636363635</v>
      </c>
      <c r="AA60" s="10">
        <f>IFERROR((SUMIF($K$2:K60,J60,$L$2:L60))/(COUNTIF($K$2:K60,J60)),0)</f>
        <v>1</v>
      </c>
      <c r="AB60" s="10">
        <f t="shared" si="7"/>
        <v>0.36363636363636354</v>
      </c>
      <c r="AC60" s="13">
        <f>IFERROR((SUMIF($J$2:J60,K60,$L$2:L60))/(COUNTIF($J$2:J60,K60)),0)</f>
        <v>2.5</v>
      </c>
      <c r="AD60" s="13">
        <f>IFERROR((SUMIF($J$2:J60,K60,$M$2:M60))/(COUNTIF($J$2:J60,K60)),0)</f>
        <v>1</v>
      </c>
      <c r="AE60" s="13">
        <f t="shared" si="8"/>
        <v>1.5</v>
      </c>
      <c r="AF60" s="10">
        <f>IFERROR((SUMIF(K$2:K60,K60,M$2:M60)-M60)/(COUNTIF($K$2:K60,K60)-1),0)</f>
        <v>2</v>
      </c>
      <c r="AG60" s="10">
        <f>IFERROR((SUMIF(K$2:K60,K60,L$2:L60)-L60)/(COUNTIF($K$2:K60,K60)-1),0)</f>
        <v>3.5</v>
      </c>
      <c r="AH60" s="10">
        <f t="shared" si="9"/>
        <v>-1.5</v>
      </c>
      <c r="AI60" s="10">
        <f>IFERROR((AM60)/(COUNTIF($J$2:K60,J60)-1),0)</f>
        <v>1.7727272727272727</v>
      </c>
      <c r="AJ60" s="19">
        <f>IFERROR((AN60)/(COUNTIF($J$2:K60,K60)-1),0)</f>
        <v>1.25</v>
      </c>
      <c r="AK60" s="10">
        <f>IF(N60="S",3,IF(N60="N",0,1))</f>
        <v>1</v>
      </c>
      <c r="AL60" s="10">
        <f>IF(O60="S",3,IF(O60="N",0,1))</f>
        <v>1</v>
      </c>
      <c r="AM60" s="10">
        <f>SUMIF($J$2:K60,J60,AK$2:AL60)-AK60</f>
        <v>39</v>
      </c>
      <c r="AN60" s="10">
        <f>SUMIF($AS$2:AT60,AS60,$BA$2:BB60)-BA60</f>
        <v>5</v>
      </c>
      <c r="AO60" s="10">
        <f>J60</f>
        <v>122</v>
      </c>
      <c r="AP60" s="10">
        <f>K60</f>
        <v>413</v>
      </c>
      <c r="AQ60">
        <f>M60</f>
        <v>3</v>
      </c>
      <c r="AR60" s="10">
        <f>L60</f>
        <v>3</v>
      </c>
      <c r="AS60">
        <f>AP60</f>
        <v>413</v>
      </c>
      <c r="AT60">
        <f>AO60</f>
        <v>122</v>
      </c>
      <c r="AU60">
        <f>AQ60</f>
        <v>3</v>
      </c>
      <c r="AV60">
        <f>AR60</f>
        <v>3</v>
      </c>
      <c r="AW60">
        <f t="shared" si="10"/>
        <v>413</v>
      </c>
      <c r="AX60">
        <f t="shared" si="10"/>
        <v>122</v>
      </c>
      <c r="AY60">
        <f>L60</f>
        <v>3</v>
      </c>
      <c r="AZ60">
        <f>M60</f>
        <v>3</v>
      </c>
      <c r="BA60">
        <f>AL60</f>
        <v>1</v>
      </c>
      <c r="BB60">
        <f>AK60</f>
        <v>1</v>
      </c>
    </row>
    <row r="61" spans="6:54" x14ac:dyDescent="0.3">
      <c r="F61" s="7"/>
      <c r="G61" s="8"/>
      <c r="H61" s="9"/>
      <c r="I61" s="9"/>
      <c r="J61" s="10">
        <v>409</v>
      </c>
      <c r="K61" s="10">
        <v>122</v>
      </c>
      <c r="L61" s="10">
        <v>4</v>
      </c>
      <c r="M61" s="10">
        <v>2</v>
      </c>
      <c r="N61" s="10" t="str">
        <f t="shared" si="1"/>
        <v>S</v>
      </c>
      <c r="O61" s="10" t="str">
        <f t="shared" si="2"/>
        <v>N</v>
      </c>
      <c r="P61" s="10">
        <f t="shared" si="3"/>
        <v>2</v>
      </c>
      <c r="Q61" s="11">
        <f>IFERROR((SUMIF($J$2:K61,J61,$L$2:M61)-L61)/(COUNTIF($J$2:K61,J61)-1),0)</f>
        <v>1.25</v>
      </c>
      <c r="R61" s="11">
        <f>IFERROR((SUMIF($AO$2:AO61,AO61,$AQ$2:AR61)-AQ61)/(COUNTIF($J$2:K61,J61)-1),0)</f>
        <v>0.25</v>
      </c>
      <c r="S61" s="11">
        <f t="shared" si="4"/>
        <v>1</v>
      </c>
      <c r="T61" s="12">
        <f>IFERROR((SUMIF($AS$2:AT61,AS61,$AU$2:AV61)-AU61)/(COUNTIF($J$2:K61,K61)-1),0)</f>
        <v>1.4347826086956521</v>
      </c>
      <c r="U61" s="12">
        <f>IFERROR((SUMIF($AW$2:AX61,AW61,$AY$2:AZ61)-AY61)/(COUNTIF($J$2:K61,K61)-1),0)</f>
        <v>0.91304347826086951</v>
      </c>
      <c r="V61" s="12">
        <f t="shared" si="5"/>
        <v>0.52173913043478259</v>
      </c>
      <c r="W61" s="13">
        <f>IFERROR((SUMIF($J$2:J61,J61,L$2:L61)-L61)/(COUNTIF($J$2:J61,J61)-1),0)</f>
        <v>1.5</v>
      </c>
      <c r="X61" s="13">
        <f>IFERROR((SUMIF($J$2:J61,J61,M$2:M61)-M61)/(COUNTIF($J$2:J61,J61)-1),0)</f>
        <v>0.5</v>
      </c>
      <c r="Y61" s="13">
        <f t="shared" si="6"/>
        <v>1</v>
      </c>
      <c r="Z61" s="10">
        <f>IFERROR((SUMIF($K$2:K61,J61,$M$2:M61))/(COUNTIF($K$2:K61,J61)),0)</f>
        <v>1</v>
      </c>
      <c r="AA61" s="10">
        <f>IFERROR((SUMIF($K$2:K61,J61,$L$2:L61))/(COUNTIF($K$2:K61,J61)),0)</f>
        <v>1</v>
      </c>
      <c r="AB61" s="10">
        <f t="shared" si="7"/>
        <v>0</v>
      </c>
      <c r="AC61" s="13">
        <f>IFERROR((SUMIF($J$2:J61,K61,$L$2:L61))/(COUNTIF($J$2:J61,K61)),0)</f>
        <v>1.5</v>
      </c>
      <c r="AD61" s="13">
        <f>IFERROR((SUMIF($J$2:J61,K61,$M$2:M61))/(COUNTIF($J$2:J61,K61)),0)</f>
        <v>0.83333333333333337</v>
      </c>
      <c r="AE61" s="13">
        <f t="shared" si="8"/>
        <v>0.66666666666666663</v>
      </c>
      <c r="AF61" s="10">
        <f>IFERROR((SUMIF(K$2:K61,K61,M$2:M61)-M61)/(COUNTIF($K$2:K61,K61)-1),0)</f>
        <v>1.3636363636363635</v>
      </c>
      <c r="AG61" s="10">
        <f>IFERROR((SUMIF(K$2:K61,K61,L$2:L61)-L61)/(COUNTIF($K$2:K61,K61)-1),0)</f>
        <v>1</v>
      </c>
      <c r="AH61" s="10">
        <f t="shared" si="9"/>
        <v>0.36363636363636354</v>
      </c>
      <c r="AI61" s="10">
        <f>IFERROR((AM61)/(COUNTIF($J$2:K61,J61)-1),0)</f>
        <v>1.75</v>
      </c>
      <c r="AJ61" s="19">
        <f>IFERROR((AN61)/(COUNTIF($J$2:K61,K61)-1),0)</f>
        <v>1.7391304347826086</v>
      </c>
      <c r="AK61" s="10">
        <f>IF(N61="S",3,IF(N61="N",0,1))</f>
        <v>3</v>
      </c>
      <c r="AL61" s="10">
        <f>IF(O61="S",3,IF(O61="N",0,1))</f>
        <v>0</v>
      </c>
      <c r="AM61" s="10">
        <f>SUMIF($J$2:K61,J61,AK$2:AL61)-AK61</f>
        <v>7</v>
      </c>
      <c r="AN61" s="10">
        <f>SUMIF($AS$2:AT61,AS61,$BA$2:BB61)-BA61</f>
        <v>40</v>
      </c>
      <c r="AO61" s="10">
        <f>J61</f>
        <v>409</v>
      </c>
      <c r="AP61" s="10">
        <f>K61</f>
        <v>122</v>
      </c>
      <c r="AQ61">
        <f>M61</f>
        <v>2</v>
      </c>
      <c r="AR61" s="10">
        <f>L61</f>
        <v>4</v>
      </c>
      <c r="AS61">
        <f>AP61</f>
        <v>122</v>
      </c>
      <c r="AT61">
        <f>AO61</f>
        <v>409</v>
      </c>
      <c r="AU61">
        <f>AQ61</f>
        <v>2</v>
      </c>
      <c r="AV61">
        <f>AR61</f>
        <v>4</v>
      </c>
      <c r="AW61">
        <f t="shared" si="10"/>
        <v>122</v>
      </c>
      <c r="AX61">
        <f t="shared" si="10"/>
        <v>409</v>
      </c>
      <c r="AY61">
        <f>L61</f>
        <v>4</v>
      </c>
      <c r="AZ61">
        <f>M61</f>
        <v>2</v>
      </c>
      <c r="BA61">
        <f>AL61</f>
        <v>0</v>
      </c>
      <c r="BB61">
        <f>AK61</f>
        <v>3</v>
      </c>
    </row>
    <row r="62" spans="6:54" x14ac:dyDescent="0.3">
      <c r="F62" s="7"/>
      <c r="G62" s="8"/>
      <c r="H62" s="9"/>
      <c r="I62" s="9"/>
      <c r="J62" s="10">
        <v>2394</v>
      </c>
      <c r="K62" s="10">
        <v>122</v>
      </c>
      <c r="L62" s="10">
        <v>0</v>
      </c>
      <c r="M62" s="10">
        <v>1</v>
      </c>
      <c r="N62" s="10" t="str">
        <f t="shared" si="1"/>
        <v>N</v>
      </c>
      <c r="O62" s="10" t="str">
        <f t="shared" si="2"/>
        <v>S</v>
      </c>
      <c r="P62" s="10">
        <f t="shared" si="3"/>
        <v>-1</v>
      </c>
      <c r="Q62" s="11">
        <f>IFERROR((SUMIF($J$2:K62,J62,$L$2:M62)-L62)/(COUNTIF($J$2:K62,J62)-1),0)</f>
        <v>0.5</v>
      </c>
      <c r="R62" s="11">
        <f>IFERROR((SUMIF($AO$2:AO62,AO62,$AQ$2:AR62)-AQ62)/(COUNTIF($J$2:K62,J62)-1),0)</f>
        <v>0.5</v>
      </c>
      <c r="S62" s="11">
        <f t="shared" si="4"/>
        <v>0</v>
      </c>
      <c r="T62" s="12">
        <f>IFERROR((SUMIF($AS$2:AT62,AS62,$AU$2:AV62)-AU62)/(COUNTIF($J$2:K62,K62)-1),0)</f>
        <v>1.4583333333333333</v>
      </c>
      <c r="U62" s="12">
        <f>IFERROR((SUMIF($AW$2:AX62,AW62,$AY$2:AZ62)-AY62)/(COUNTIF($J$2:K62,K62)-1),0)</f>
        <v>1.0416666666666667</v>
      </c>
      <c r="V62" s="12">
        <f t="shared" si="5"/>
        <v>0.41666666666666652</v>
      </c>
      <c r="W62" s="13">
        <f>IFERROR((SUMIF($J$2:J62,J62,L$2:L62)-L62)/(COUNTIF($J$2:J62,J62)-1),0)</f>
        <v>0.5</v>
      </c>
      <c r="X62" s="13">
        <f>IFERROR((SUMIF($J$2:J62,J62,M$2:M62)-M62)/(COUNTIF($J$2:J62,J62)-1),0)</f>
        <v>1</v>
      </c>
      <c r="Y62" s="13">
        <f t="shared" si="6"/>
        <v>-0.5</v>
      </c>
      <c r="Z62" s="10">
        <f>IFERROR((SUMIF($K$2:K62,J62,$M$2:M62))/(COUNTIF($K$2:K62,J62)),0)</f>
        <v>0.5</v>
      </c>
      <c r="AA62" s="10">
        <f>IFERROR((SUMIF($K$2:K62,J62,$L$2:L62))/(COUNTIF($K$2:K62,J62)),0)</f>
        <v>2.5</v>
      </c>
      <c r="AB62" s="10">
        <f t="shared" si="7"/>
        <v>-2</v>
      </c>
      <c r="AC62" s="13">
        <f>IFERROR((SUMIF($J$2:J62,K62,$L$2:L62))/(COUNTIF($J$2:J62,K62)),0)</f>
        <v>1.5</v>
      </c>
      <c r="AD62" s="13">
        <f>IFERROR((SUMIF($J$2:J62,K62,$M$2:M62))/(COUNTIF($J$2:J62,K62)),0)</f>
        <v>0.83333333333333337</v>
      </c>
      <c r="AE62" s="13">
        <f t="shared" si="8"/>
        <v>0.66666666666666663</v>
      </c>
      <c r="AF62" s="10">
        <f>IFERROR((SUMIF(K$2:K62,K62,M$2:M62)-M62)/(COUNTIF($K$2:K62,K62)-1),0)</f>
        <v>1.4166666666666667</v>
      </c>
      <c r="AG62" s="10">
        <f>IFERROR((SUMIF(K$2:K62,K62,L$2:L62)-L62)/(COUNTIF($K$2:K62,K62)-1),0)</f>
        <v>1.25</v>
      </c>
      <c r="AH62" s="10">
        <f t="shared" si="9"/>
        <v>0.16666666666666674</v>
      </c>
      <c r="AI62" s="10">
        <f>IFERROR((AM62)/(COUNTIF($J$2:K62,J62)-1),0)</f>
        <v>0.25</v>
      </c>
      <c r="AJ62" s="19">
        <f>IFERROR((AN62)/(COUNTIF($J$2:K62,K62)-1),0)</f>
        <v>1.6666666666666667</v>
      </c>
      <c r="AK62" s="10">
        <f>IF(N62="S",3,IF(N62="N",0,1))</f>
        <v>0</v>
      </c>
      <c r="AL62" s="10">
        <f>IF(O62="S",3,IF(O62="N",0,1))</f>
        <v>3</v>
      </c>
      <c r="AM62" s="10">
        <f>SUMIF($J$2:K62,J62,AK$2:AL62)-AK62</f>
        <v>1</v>
      </c>
      <c r="AN62" s="10">
        <f>SUMIF($AS$2:AT62,AS62,$BA$2:BB62)-BA62</f>
        <v>40</v>
      </c>
      <c r="AO62" s="10">
        <f>J62</f>
        <v>2394</v>
      </c>
      <c r="AP62" s="10">
        <f>K62</f>
        <v>122</v>
      </c>
      <c r="AQ62">
        <f>M62</f>
        <v>1</v>
      </c>
      <c r="AR62" s="10">
        <f>L62</f>
        <v>0</v>
      </c>
      <c r="AS62">
        <f>AP62</f>
        <v>122</v>
      </c>
      <c r="AT62">
        <f>AO62</f>
        <v>2394</v>
      </c>
      <c r="AU62">
        <f>AQ62</f>
        <v>1</v>
      </c>
      <c r="AV62">
        <f>AR62</f>
        <v>0</v>
      </c>
      <c r="AW62">
        <f t="shared" si="10"/>
        <v>122</v>
      </c>
      <c r="AX62">
        <f t="shared" si="10"/>
        <v>2394</v>
      </c>
      <c r="AY62">
        <f>L62</f>
        <v>0</v>
      </c>
      <c r="AZ62">
        <f>M62</f>
        <v>1</v>
      </c>
      <c r="BA62">
        <f>AL62</f>
        <v>3</v>
      </c>
      <c r="BB62">
        <f>AK62</f>
        <v>0</v>
      </c>
    </row>
    <row r="63" spans="6:54" x14ac:dyDescent="0.3">
      <c r="F63" s="7"/>
      <c r="G63" s="8"/>
      <c r="H63" s="9"/>
      <c r="I63" s="9"/>
      <c r="J63" s="10">
        <v>122</v>
      </c>
      <c r="K63" s="10">
        <v>2394</v>
      </c>
      <c r="L63" s="10">
        <v>0</v>
      </c>
      <c r="M63" s="10">
        <v>0</v>
      </c>
      <c r="N63" s="10" t="str">
        <f t="shared" si="1"/>
        <v>U</v>
      </c>
      <c r="O63" s="10" t="str">
        <f t="shared" si="2"/>
        <v>U</v>
      </c>
      <c r="P63" s="10">
        <f t="shared" si="3"/>
        <v>0</v>
      </c>
      <c r="Q63" s="11">
        <f>IFERROR((SUMIF($J$2:K63,J63,$L$2:M63)-L63)/(COUNTIF($J$2:K63,J63)-1),0)</f>
        <v>1.44</v>
      </c>
      <c r="R63" s="11">
        <f>IFERROR((SUMIF($AO$2:AO63,AO63,$AQ$2:AR63)-AQ63)/(COUNTIF($J$2:K63,J63)-1),0)</f>
        <v>0.4</v>
      </c>
      <c r="S63" s="11">
        <f t="shared" si="4"/>
        <v>1.04</v>
      </c>
      <c r="T63" s="12">
        <f>IFERROR((SUMIF($AS$2:AT63,AS63,$AU$2:AV63)-AU63)/(COUNTIF($J$2:K63,K63)-1),0)</f>
        <v>0.4</v>
      </c>
      <c r="U63" s="12">
        <f>IFERROR((SUMIF($AW$2:AX63,AW63,$AY$2:AZ63)-AY63)/(COUNTIF($J$2:K63,K63)-1),0)</f>
        <v>1.6</v>
      </c>
      <c r="V63" s="12">
        <f t="shared" si="5"/>
        <v>-1.2000000000000002</v>
      </c>
      <c r="W63" s="13">
        <f>IFERROR((SUMIF($J$2:J63,J63,L$2:L63)-L63)/(COUNTIF($J$2:J63,J63)-1),0)</f>
        <v>1.5</v>
      </c>
      <c r="X63" s="13">
        <f>IFERROR((SUMIF($J$2:J63,J63,M$2:M63)-M63)/(COUNTIF($J$2:J63,J63)-1),0)</f>
        <v>0.83333333333333337</v>
      </c>
      <c r="Y63" s="13">
        <f t="shared" si="6"/>
        <v>0.66666666666666663</v>
      </c>
      <c r="Z63" s="10">
        <f>IFERROR((SUMIF($K$2:K63,J63,$M$2:M63))/(COUNTIF($K$2:K63,J63)),0)</f>
        <v>1.3846153846153846</v>
      </c>
      <c r="AA63" s="10">
        <f>IFERROR((SUMIF($K$2:K63,J63,$L$2:L63))/(COUNTIF($K$2:K63,J63)),0)</f>
        <v>1.1538461538461537</v>
      </c>
      <c r="AB63" s="10">
        <f t="shared" si="7"/>
        <v>0.23076923076923084</v>
      </c>
      <c r="AC63" s="13">
        <f>IFERROR((SUMIF($J$2:J63,K63,$L$2:L63))/(COUNTIF($J$2:J63,K63)),0)</f>
        <v>0.33333333333333331</v>
      </c>
      <c r="AD63" s="13">
        <f>IFERROR((SUMIF($J$2:J63,K63,$M$2:M63))/(COUNTIF($J$2:J63,K63)),0)</f>
        <v>1</v>
      </c>
      <c r="AE63" s="13">
        <f t="shared" si="8"/>
        <v>-0.66666666666666674</v>
      </c>
      <c r="AF63" s="10">
        <f>IFERROR((SUMIF(K$2:K63,K63,M$2:M63)-M63)/(COUNTIF($K$2:K63,K63)-1),0)</f>
        <v>0.5</v>
      </c>
      <c r="AG63" s="10">
        <f>IFERROR((SUMIF(K$2:K63,K63,L$2:L63)-L63)/(COUNTIF($K$2:K63,K63)-1),0)</f>
        <v>2.5</v>
      </c>
      <c r="AH63" s="10">
        <f t="shared" si="9"/>
        <v>-2</v>
      </c>
      <c r="AI63" s="10">
        <f>IFERROR((AM63)/(COUNTIF($J$2:K63,J63)-1),0)</f>
        <v>1.72</v>
      </c>
      <c r="AJ63" s="19">
        <f>IFERROR((AN63)/(COUNTIF($J$2:K63,K63)-1),0)</f>
        <v>0.2</v>
      </c>
      <c r="AK63" s="10">
        <f>IF(N63="S",3,IF(N63="N",0,1))</f>
        <v>1</v>
      </c>
      <c r="AL63" s="10">
        <f>IF(O63="S",3,IF(O63="N",0,1))</f>
        <v>1</v>
      </c>
      <c r="AM63" s="10">
        <f>SUMIF($J$2:K63,J63,AK$2:AL63)-AK63</f>
        <v>43</v>
      </c>
      <c r="AN63" s="10">
        <f>SUMIF($AS$2:AT63,AS63,$BA$2:BB63)-BA63</f>
        <v>1</v>
      </c>
      <c r="AO63" s="10">
        <f>J63</f>
        <v>122</v>
      </c>
      <c r="AP63" s="10">
        <f>K63</f>
        <v>2394</v>
      </c>
      <c r="AQ63">
        <f>M63</f>
        <v>0</v>
      </c>
      <c r="AR63" s="10">
        <f>L63</f>
        <v>0</v>
      </c>
      <c r="AS63">
        <f>AP63</f>
        <v>2394</v>
      </c>
      <c r="AT63">
        <f>AO63</f>
        <v>122</v>
      </c>
      <c r="AU63">
        <f>AQ63</f>
        <v>0</v>
      </c>
      <c r="AV63">
        <f>AR63</f>
        <v>0</v>
      </c>
      <c r="AW63">
        <f t="shared" si="10"/>
        <v>2394</v>
      </c>
      <c r="AX63">
        <f t="shared" si="10"/>
        <v>122</v>
      </c>
      <c r="AY63">
        <f>L63</f>
        <v>0</v>
      </c>
      <c r="AZ63">
        <f>M63</f>
        <v>0</v>
      </c>
      <c r="BA63">
        <f>AL63</f>
        <v>1</v>
      </c>
      <c r="BB63">
        <f>AK63</f>
        <v>1</v>
      </c>
    </row>
    <row r="64" spans="6:54" x14ac:dyDescent="0.3">
      <c r="F64" s="7"/>
      <c r="G64" s="8"/>
      <c r="H64" s="9"/>
      <c r="I64" s="9"/>
      <c r="J64" s="10">
        <v>122</v>
      </c>
      <c r="K64" s="10">
        <v>170</v>
      </c>
      <c r="L64" s="10">
        <v>1</v>
      </c>
      <c r="M64" s="10">
        <v>0</v>
      </c>
      <c r="N64" s="10" t="str">
        <f t="shared" si="1"/>
        <v>S</v>
      </c>
      <c r="O64" s="10" t="str">
        <f t="shared" si="2"/>
        <v>N</v>
      </c>
      <c r="P64" s="10">
        <f t="shared" si="3"/>
        <v>1</v>
      </c>
      <c r="Q64" s="11">
        <f>IFERROR((SUMIF($J$2:K64,J64,$L$2:M64)-L64)/(COUNTIF($J$2:K64,J64)-1),0)</f>
        <v>1.3846153846153846</v>
      </c>
      <c r="R64" s="11">
        <f>IFERROR((SUMIF($AO$2:AO64,AO64,$AQ$2:AR64)-AQ64)/(COUNTIF($J$2:K64,J64)-1),0)</f>
        <v>0.38461538461538464</v>
      </c>
      <c r="S64" s="11">
        <f t="shared" si="4"/>
        <v>1</v>
      </c>
      <c r="T64" s="12">
        <f>IFERROR((SUMIF($AS$2:AT64,AS64,$AU$2:AV64)-AU64)/(COUNTIF($J$2:K64,K64)-1),0)</f>
        <v>1.8</v>
      </c>
      <c r="U64" s="12">
        <f>IFERROR((SUMIF($AW$2:AX64,AW64,$AY$2:AZ64)-AY64)/(COUNTIF($J$2:K64,K64)-1),0)</f>
        <v>0.8</v>
      </c>
      <c r="V64" s="12">
        <f t="shared" si="5"/>
        <v>1</v>
      </c>
      <c r="W64" s="13">
        <f>IFERROR((SUMIF($J$2:J64,J64,L$2:L64)-L64)/(COUNTIF($J$2:J64,J64)-1),0)</f>
        <v>1.3846153846153846</v>
      </c>
      <c r="X64" s="13">
        <f>IFERROR((SUMIF($J$2:J64,J64,M$2:M64)-M64)/(COUNTIF($J$2:J64,J64)-1),0)</f>
        <v>0.76923076923076927</v>
      </c>
      <c r="Y64" s="13">
        <f t="shared" si="6"/>
        <v>0.61538461538461531</v>
      </c>
      <c r="Z64" s="10">
        <f>IFERROR((SUMIF($K$2:K64,J64,$M$2:M64))/(COUNTIF($K$2:K64,J64)),0)</f>
        <v>1.3846153846153846</v>
      </c>
      <c r="AA64" s="10">
        <f>IFERROR((SUMIF($K$2:K64,J64,$L$2:L64))/(COUNTIF($K$2:K64,J64)),0)</f>
        <v>1.1538461538461537</v>
      </c>
      <c r="AB64" s="10">
        <f t="shared" si="7"/>
        <v>0.23076923076923084</v>
      </c>
      <c r="AC64" s="13">
        <f>IFERROR((SUMIF($J$2:J64,K64,$L$2:L64))/(COUNTIF($J$2:J64,K64)),0)</f>
        <v>1.6666666666666667</v>
      </c>
      <c r="AD64" s="13">
        <f>IFERROR((SUMIF($J$2:J64,K64,$M$2:M64))/(COUNTIF($J$2:J64,K64)),0)</f>
        <v>0.66666666666666663</v>
      </c>
      <c r="AE64" s="13">
        <f t="shared" si="8"/>
        <v>1</v>
      </c>
      <c r="AF64" s="10">
        <f>IFERROR((SUMIF(K$2:K64,K64,M$2:M64)-M64)/(COUNTIF($K$2:K64,K64)-1),0)</f>
        <v>2</v>
      </c>
      <c r="AG64" s="10">
        <f>IFERROR((SUMIF(K$2:K64,K64,L$2:L64)-L64)/(COUNTIF($K$2:K64,K64)-1),0)</f>
        <v>1</v>
      </c>
      <c r="AH64" s="10">
        <f t="shared" si="9"/>
        <v>1</v>
      </c>
      <c r="AI64" s="10">
        <f>IFERROR((AM64)/(COUNTIF($J$2:K64,J64)-1),0)</f>
        <v>1.6923076923076923</v>
      </c>
      <c r="AJ64" s="19">
        <f>IFERROR((AN64)/(COUNTIF($J$2:K64,K64)-1),0)</f>
        <v>2.6</v>
      </c>
      <c r="AK64" s="10">
        <f>IF(N64="S",3,IF(N64="N",0,1))</f>
        <v>3</v>
      </c>
      <c r="AL64" s="10">
        <f>IF(O64="S",3,IF(O64="N",0,1))</f>
        <v>0</v>
      </c>
      <c r="AM64" s="10">
        <f>SUMIF($J$2:K64,J64,AK$2:AL64)-AK64</f>
        <v>44</v>
      </c>
      <c r="AN64" s="10">
        <f>SUMIF($AS$2:AT64,AS64,$BA$2:BB64)-BA64</f>
        <v>13</v>
      </c>
      <c r="AO64" s="10">
        <f>J64</f>
        <v>122</v>
      </c>
      <c r="AP64" s="10">
        <f>K64</f>
        <v>170</v>
      </c>
      <c r="AQ64">
        <f>M64</f>
        <v>0</v>
      </c>
      <c r="AR64" s="10">
        <f>L64</f>
        <v>1</v>
      </c>
      <c r="AS64">
        <f>AP64</f>
        <v>170</v>
      </c>
      <c r="AT64">
        <f>AO64</f>
        <v>122</v>
      </c>
      <c r="AU64">
        <f>AQ64</f>
        <v>0</v>
      </c>
      <c r="AV64">
        <f>AR64</f>
        <v>1</v>
      </c>
      <c r="AW64">
        <f t="shared" si="10"/>
        <v>170</v>
      </c>
      <c r="AX64">
        <f t="shared" si="10"/>
        <v>122</v>
      </c>
      <c r="AY64">
        <f>L64</f>
        <v>1</v>
      </c>
      <c r="AZ64">
        <f>M64</f>
        <v>0</v>
      </c>
      <c r="BA64">
        <f>AL64</f>
        <v>0</v>
      </c>
      <c r="BB64">
        <f>AK64</f>
        <v>3</v>
      </c>
    </row>
    <row r="65" spans="6:54" x14ac:dyDescent="0.3">
      <c r="F65" s="7"/>
      <c r="G65" s="8"/>
      <c r="H65" s="9"/>
      <c r="I65" s="9"/>
      <c r="J65" s="10">
        <v>17444</v>
      </c>
      <c r="K65" s="10">
        <v>122</v>
      </c>
      <c r="L65" s="10">
        <v>0</v>
      </c>
      <c r="M65" s="10">
        <v>0</v>
      </c>
      <c r="N65" s="10" t="str">
        <f t="shared" si="1"/>
        <v>U</v>
      </c>
      <c r="O65" s="10" t="str">
        <f t="shared" si="2"/>
        <v>U</v>
      </c>
      <c r="P65" s="10">
        <f t="shared" si="3"/>
        <v>0</v>
      </c>
      <c r="Q65" s="11">
        <f>IFERROR((SUMIF($J$2:K65,J65,$L$2:M65)-L65)/(COUNTIF($J$2:K65,J65)-1),0)</f>
        <v>1</v>
      </c>
      <c r="R65" s="11">
        <f>IFERROR((SUMIF($AO$2:AO65,AO65,$AQ$2:AR65)-AQ65)/(COUNTIF($J$2:K65,J65)-1),0)</f>
        <v>0.2</v>
      </c>
      <c r="S65" s="11">
        <f t="shared" si="4"/>
        <v>0.8</v>
      </c>
      <c r="T65" s="12">
        <f>IFERROR((SUMIF($AS$2:AT65,AS65,$AU$2:AV65)-AU65)/(COUNTIF($J$2:K65,K65)-1),0)</f>
        <v>1.3703703703703705</v>
      </c>
      <c r="U65" s="12">
        <f>IFERROR((SUMIF($AW$2:AX65,AW65,$AY$2:AZ65)-AY65)/(COUNTIF($J$2:K65,K65)-1),0)</f>
        <v>0.92592592592592593</v>
      </c>
      <c r="V65" s="12">
        <f t="shared" si="5"/>
        <v>0.44444444444444453</v>
      </c>
      <c r="W65" s="13">
        <f>IFERROR((SUMIF($J$2:J65,J65,L$2:L65)-L65)/(COUNTIF($J$2:J65,J65)-1),0)</f>
        <v>2</v>
      </c>
      <c r="X65" s="13">
        <f>IFERROR((SUMIF($J$2:J65,J65,M$2:M65)-M65)/(COUNTIF($J$2:J65,J65)-1),0)</f>
        <v>0.5</v>
      </c>
      <c r="Y65" s="13">
        <f t="shared" si="6"/>
        <v>1.5</v>
      </c>
      <c r="Z65" s="10">
        <f>IFERROR((SUMIF($K$2:K65,J65,$M$2:M65))/(COUNTIF($K$2:K65,J65)),0)</f>
        <v>0.33333333333333331</v>
      </c>
      <c r="AA65" s="10">
        <f>IFERROR((SUMIF($K$2:K65,J65,$L$2:L65))/(COUNTIF($K$2:K65,J65)),0)</f>
        <v>2</v>
      </c>
      <c r="AB65" s="10">
        <f t="shared" si="7"/>
        <v>-1.6666666666666667</v>
      </c>
      <c r="AC65" s="13">
        <f>IFERROR((SUMIF($J$2:J65,K65,$L$2:L65))/(COUNTIF($J$2:J65,K65)),0)</f>
        <v>1.3571428571428572</v>
      </c>
      <c r="AD65" s="13">
        <f>IFERROR((SUMIF($J$2:J65,K65,$M$2:M65))/(COUNTIF($J$2:J65,K65)),0)</f>
        <v>0.7142857142857143</v>
      </c>
      <c r="AE65" s="13">
        <f t="shared" si="8"/>
        <v>0.6428571428571429</v>
      </c>
      <c r="AF65" s="10">
        <f>IFERROR((SUMIF(K$2:K65,K65,M$2:M65)-M65)/(COUNTIF($K$2:K65,K65)-1),0)</f>
        <v>1.3846153846153846</v>
      </c>
      <c r="AG65" s="10">
        <f>IFERROR((SUMIF(K$2:K65,K65,L$2:L65)-L65)/(COUNTIF($K$2:K65,K65)-1),0)</f>
        <v>1.1538461538461537</v>
      </c>
      <c r="AH65" s="10">
        <f t="shared" si="9"/>
        <v>0.23076923076923084</v>
      </c>
      <c r="AI65" s="10">
        <f>IFERROR((AM65)/(COUNTIF($J$2:K65,J65)-1),0)</f>
        <v>1.8</v>
      </c>
      <c r="AJ65" s="19">
        <f>IFERROR((AN65)/(COUNTIF($J$2:K65,K65)-1),0)</f>
        <v>1.7407407407407407</v>
      </c>
      <c r="AK65" s="10">
        <f>IF(N65="S",3,IF(N65="N",0,1))</f>
        <v>1</v>
      </c>
      <c r="AL65" s="10">
        <f>IF(O65="S",3,IF(O65="N",0,1))</f>
        <v>1</v>
      </c>
      <c r="AM65" s="10">
        <f>SUMIF($J$2:K65,J65,AK$2:AL65)-AK65</f>
        <v>9</v>
      </c>
      <c r="AN65" s="10">
        <f>SUMIF($AS$2:AT65,AS65,$BA$2:BB65)-BA65</f>
        <v>47</v>
      </c>
      <c r="AO65" s="10">
        <f>J65</f>
        <v>17444</v>
      </c>
      <c r="AP65" s="10">
        <f>K65</f>
        <v>122</v>
      </c>
      <c r="AQ65">
        <f>M65</f>
        <v>0</v>
      </c>
      <c r="AR65" s="10">
        <f>L65</f>
        <v>0</v>
      </c>
      <c r="AS65">
        <f>AP65</f>
        <v>122</v>
      </c>
      <c r="AT65">
        <f>AO65</f>
        <v>17444</v>
      </c>
      <c r="AU65">
        <f>AQ65</f>
        <v>0</v>
      </c>
      <c r="AV65">
        <f>AR65</f>
        <v>0</v>
      </c>
      <c r="AW65">
        <f t="shared" si="10"/>
        <v>122</v>
      </c>
      <c r="AX65">
        <f t="shared" si="10"/>
        <v>17444</v>
      </c>
      <c r="AY65">
        <f>L65</f>
        <v>0</v>
      </c>
      <c r="AZ65">
        <f>M65</f>
        <v>0</v>
      </c>
      <c r="BA65">
        <f>AL65</f>
        <v>1</v>
      </c>
      <c r="BB65">
        <f>AK65</f>
        <v>1</v>
      </c>
    </row>
    <row r="66" spans="6:54" x14ac:dyDescent="0.3">
      <c r="F66" s="7"/>
      <c r="G66" s="8"/>
      <c r="H66" s="9"/>
      <c r="I66" s="9"/>
      <c r="J66" s="10">
        <v>856</v>
      </c>
      <c r="K66" s="10">
        <v>122</v>
      </c>
      <c r="L66" s="10">
        <v>0</v>
      </c>
      <c r="M66" s="10">
        <v>2</v>
      </c>
      <c r="N66" s="10" t="str">
        <f t="shared" ref="N66:N129" si="11">IF(L66&gt;M66,"S",IF(L66&lt;M66,"N","U"))</f>
        <v>N</v>
      </c>
      <c r="O66" s="10" t="str">
        <f t="shared" ref="O66:O129" si="12">IF(M66&gt;L66,"S",IF(M66&lt;L66,"N","U"))</f>
        <v>S</v>
      </c>
      <c r="P66" s="10">
        <f t="shared" ref="P66:P129" si="13">L66-M66</f>
        <v>-2</v>
      </c>
      <c r="Q66" s="11">
        <f>IFERROR((SUMIF($J$2:K66,J66,$L$2:M66)-L66)/(COUNTIF($J$2:K66,J66)-1),0)</f>
        <v>1.2</v>
      </c>
      <c r="R66" s="11">
        <f>IFERROR((SUMIF($AO$2:AO66,AO66,$AQ$2:AR66)-AQ66)/(COUNTIF($J$2:K66,J66)-1),0)</f>
        <v>0.2</v>
      </c>
      <c r="S66" s="11">
        <f t="shared" ref="S66:S129" si="14">Q66-R66</f>
        <v>1</v>
      </c>
      <c r="T66" s="12">
        <f>IFERROR((SUMIF($AS$2:AT66,AS66,$AU$2:AV66)-AU66)/(COUNTIF($J$2:K66,K66)-1),0)</f>
        <v>1.3214285714285714</v>
      </c>
      <c r="U66" s="12">
        <f>IFERROR((SUMIF($AW$2:AX66,AW66,$AY$2:AZ66)-AY66)/(COUNTIF($J$2:K66,K66)-1),0)</f>
        <v>0.8928571428571429</v>
      </c>
      <c r="V66" s="12">
        <f t="shared" ref="V66:V129" si="15">T66-U66</f>
        <v>0.42857142857142849</v>
      </c>
      <c r="W66" s="13">
        <f>IFERROR((SUMIF($J$2:J66,J66,L$2:L66)-L66)/(COUNTIF($J$2:J66,J66)-1),0)</f>
        <v>3</v>
      </c>
      <c r="X66" s="13">
        <f>IFERROR((SUMIF($J$2:J66,J66,M$2:M66)-M66)/(COUNTIF($J$2:J66,J66)-1),0)</f>
        <v>0.5</v>
      </c>
      <c r="Y66" s="13">
        <f t="shared" ref="Y66:Y129" si="16">W66-X66</f>
        <v>2.5</v>
      </c>
      <c r="Z66" s="10">
        <f>IFERROR((SUMIF($K$2:K66,J66,$M$2:M66))/(COUNTIF($K$2:K66,J66)),0)</f>
        <v>0</v>
      </c>
      <c r="AA66" s="10">
        <f>IFERROR((SUMIF($K$2:K66,J66,$L$2:L66))/(COUNTIF($K$2:K66,J66)),0)</f>
        <v>1.6666666666666667</v>
      </c>
      <c r="AB66" s="10">
        <f t="shared" ref="AB66:AB129" si="17">Z66-AA66</f>
        <v>-1.6666666666666667</v>
      </c>
      <c r="AC66" s="13">
        <f>IFERROR((SUMIF($J$2:J66,K66,$L$2:L66))/(COUNTIF($J$2:J66,K66)),0)</f>
        <v>1.3571428571428572</v>
      </c>
      <c r="AD66" s="13">
        <f>IFERROR((SUMIF($J$2:J66,K66,$M$2:M66))/(COUNTIF($J$2:J66,K66)),0)</f>
        <v>0.7142857142857143</v>
      </c>
      <c r="AE66" s="13">
        <f t="shared" ref="AE66:AE129" si="18">AC66-AD66</f>
        <v>0.6428571428571429</v>
      </c>
      <c r="AF66" s="10">
        <f>IFERROR((SUMIF(K$2:K66,K66,M$2:M66)-M66)/(COUNTIF($K$2:K66,K66)-1),0)</f>
        <v>1.2857142857142858</v>
      </c>
      <c r="AG66" s="10">
        <f>IFERROR((SUMIF(K$2:K66,K66,L$2:L66)-L66)/(COUNTIF($K$2:K66,K66)-1),0)</f>
        <v>1.0714285714285714</v>
      </c>
      <c r="AH66" s="10">
        <f t="shared" ref="AH66:AH129" si="19">AF66-AG66</f>
        <v>0.21428571428571441</v>
      </c>
      <c r="AI66" s="10">
        <f>IFERROR((AM66)/(COUNTIF($J$2:K66,J66)-1),0)</f>
        <v>1.4</v>
      </c>
      <c r="AJ66" s="19">
        <f>IFERROR((AN66)/(COUNTIF($J$2:K66,K66)-1),0)</f>
        <v>1.7142857142857142</v>
      </c>
      <c r="AK66" s="10">
        <f>IF(N66="S",3,IF(N66="N",0,1))</f>
        <v>0</v>
      </c>
      <c r="AL66" s="10">
        <f>IF(O66="S",3,IF(O66="N",0,1))</f>
        <v>3</v>
      </c>
      <c r="AM66" s="10">
        <f>SUMIF($J$2:K66,J66,AK$2:AL66)-AK66</f>
        <v>7</v>
      </c>
      <c r="AN66" s="10">
        <f>SUMIF($AS$2:AT66,AS66,$BA$2:BB66)-BA66</f>
        <v>48</v>
      </c>
      <c r="AO66" s="10">
        <f>J66</f>
        <v>856</v>
      </c>
      <c r="AP66" s="10">
        <f>K66</f>
        <v>122</v>
      </c>
      <c r="AQ66">
        <f>M66</f>
        <v>2</v>
      </c>
      <c r="AR66" s="10">
        <f>L66</f>
        <v>0</v>
      </c>
      <c r="AS66">
        <f>AP66</f>
        <v>122</v>
      </c>
      <c r="AT66">
        <f>AO66</f>
        <v>856</v>
      </c>
      <c r="AU66">
        <f>AQ66</f>
        <v>2</v>
      </c>
      <c r="AV66">
        <f>AR66</f>
        <v>0</v>
      </c>
      <c r="AW66">
        <f t="shared" si="10"/>
        <v>122</v>
      </c>
      <c r="AX66">
        <f t="shared" si="10"/>
        <v>856</v>
      </c>
      <c r="AY66">
        <f>L66</f>
        <v>0</v>
      </c>
      <c r="AZ66">
        <f>M66</f>
        <v>2</v>
      </c>
      <c r="BA66">
        <f>AL66</f>
        <v>3</v>
      </c>
      <c r="BB66">
        <f>AK66</f>
        <v>0</v>
      </c>
    </row>
    <row r="67" spans="6:54" x14ac:dyDescent="0.3">
      <c r="F67" s="7"/>
      <c r="G67" s="8"/>
      <c r="H67" s="9"/>
      <c r="I67" s="9"/>
      <c r="J67" s="10">
        <v>122</v>
      </c>
      <c r="K67" s="10">
        <v>11609</v>
      </c>
      <c r="L67" s="10">
        <v>4</v>
      </c>
      <c r="M67" s="10">
        <v>0</v>
      </c>
      <c r="N67" s="10" t="str">
        <f t="shared" si="11"/>
        <v>S</v>
      </c>
      <c r="O67" s="10" t="str">
        <f t="shared" si="12"/>
        <v>N</v>
      </c>
      <c r="P67" s="10">
        <f t="shared" si="13"/>
        <v>4</v>
      </c>
      <c r="Q67" s="11">
        <f>IFERROR((SUMIF($J$2:K67,J67,$L$2:M67)-L67)/(COUNTIF($J$2:K67,J67)-1),0)</f>
        <v>1.3448275862068966</v>
      </c>
      <c r="R67" s="11">
        <f>IFERROR((SUMIF($AO$2:AO67,AO67,$AQ$2:AR67)-AQ67)/(COUNTIF($J$2:K67,J67)-1),0)</f>
        <v>0.34482758620689657</v>
      </c>
      <c r="S67" s="11">
        <f t="shared" si="14"/>
        <v>1</v>
      </c>
      <c r="T67" s="12">
        <f>IFERROR((SUMIF($AS$2:AT67,AS67,$AU$2:AV67)-AU67)/(COUNTIF($J$2:K67,K67)-1),0)</f>
        <v>0.6</v>
      </c>
      <c r="U67" s="12">
        <f>IFERROR((SUMIF($AW$2:AX67,AW67,$AY$2:AZ67)-AY67)/(COUNTIF($J$2:K67,K67)-1),0)</f>
        <v>1.4</v>
      </c>
      <c r="V67" s="12">
        <f t="shared" si="15"/>
        <v>-0.79999999999999993</v>
      </c>
      <c r="W67" s="13">
        <f>IFERROR((SUMIF($J$2:J67,J67,L$2:L67)-L67)/(COUNTIF($J$2:J67,J67)-1),0)</f>
        <v>1.3571428571428572</v>
      </c>
      <c r="X67" s="13">
        <f>IFERROR((SUMIF($J$2:J67,J67,M$2:M67)-M67)/(COUNTIF($J$2:J67,J67)-1),0)</f>
        <v>0.7142857142857143</v>
      </c>
      <c r="Y67" s="13">
        <f t="shared" si="16"/>
        <v>0.6428571428571429</v>
      </c>
      <c r="Z67" s="10">
        <f>IFERROR((SUMIF($K$2:K67,J67,$M$2:M67))/(COUNTIF($K$2:K67,J67)),0)</f>
        <v>1.3333333333333333</v>
      </c>
      <c r="AA67" s="10">
        <f>IFERROR((SUMIF($K$2:K67,J67,$L$2:L67))/(COUNTIF($K$2:K67,J67)),0)</f>
        <v>1</v>
      </c>
      <c r="AB67" s="10">
        <f t="shared" si="17"/>
        <v>0.33333333333333326</v>
      </c>
      <c r="AC67" s="13">
        <f>IFERROR((SUMIF($J$2:J67,K67,$L$2:L67))/(COUNTIF($J$2:J67,K67)),0)</f>
        <v>0.66666666666666663</v>
      </c>
      <c r="AD67" s="13">
        <f>IFERROR((SUMIF($J$2:J67,K67,$M$2:M67))/(COUNTIF($J$2:J67,K67)),0)</f>
        <v>1</v>
      </c>
      <c r="AE67" s="13">
        <f t="shared" si="18"/>
        <v>-0.33333333333333337</v>
      </c>
      <c r="AF67" s="10">
        <f>IFERROR((SUMIF(K$2:K67,K67,M$2:M67)-M67)/(COUNTIF($K$2:K67,K67)-1),0)</f>
        <v>0.5</v>
      </c>
      <c r="AG67" s="10">
        <f>IFERROR((SUMIF(K$2:K67,K67,L$2:L67)-L67)/(COUNTIF($K$2:K67,K67)-1),0)</f>
        <v>2</v>
      </c>
      <c r="AH67" s="10">
        <f t="shared" si="19"/>
        <v>-1.5</v>
      </c>
      <c r="AI67" s="10">
        <f>IFERROR((AM67)/(COUNTIF($J$2:K67,J67)-1),0)</f>
        <v>1.7586206896551724</v>
      </c>
      <c r="AJ67" s="19">
        <f>IFERROR((AN67)/(COUNTIF($J$2:K67,K67)-1),0)</f>
        <v>0.8</v>
      </c>
      <c r="AK67" s="10">
        <f>IF(N67="S",3,IF(N67="N",0,1))</f>
        <v>3</v>
      </c>
      <c r="AL67" s="10">
        <f>IF(O67="S",3,IF(O67="N",0,1))</f>
        <v>0</v>
      </c>
      <c r="AM67" s="10">
        <f>SUMIF($J$2:K67,J67,AK$2:AL67)-AK67</f>
        <v>51</v>
      </c>
      <c r="AN67" s="10">
        <f>SUMIF($AS$2:AT67,AS67,$BA$2:BB67)-BA67</f>
        <v>4</v>
      </c>
      <c r="AO67" s="10">
        <f>J67</f>
        <v>122</v>
      </c>
      <c r="AP67" s="10">
        <f>K67</f>
        <v>11609</v>
      </c>
      <c r="AQ67">
        <f>M67</f>
        <v>0</v>
      </c>
      <c r="AR67" s="10">
        <f>L67</f>
        <v>4</v>
      </c>
      <c r="AS67">
        <f>AP67</f>
        <v>11609</v>
      </c>
      <c r="AT67">
        <f>AO67</f>
        <v>122</v>
      </c>
      <c r="AU67">
        <f>AQ67</f>
        <v>0</v>
      </c>
      <c r="AV67">
        <f>AR67</f>
        <v>4</v>
      </c>
      <c r="AW67">
        <f t="shared" si="10"/>
        <v>11609</v>
      </c>
      <c r="AX67">
        <f t="shared" si="10"/>
        <v>122</v>
      </c>
      <c r="AY67">
        <f>L67</f>
        <v>4</v>
      </c>
      <c r="AZ67">
        <f>M67</f>
        <v>0</v>
      </c>
      <c r="BA67">
        <f>AL67</f>
        <v>0</v>
      </c>
      <c r="BB67">
        <f>AK67</f>
        <v>3</v>
      </c>
    </row>
    <row r="68" spans="6:54" x14ac:dyDescent="0.3">
      <c r="F68" s="7"/>
      <c r="G68" s="8"/>
      <c r="H68" s="9"/>
      <c r="I68" s="9"/>
      <c r="J68" s="10">
        <v>14</v>
      </c>
      <c r="K68" s="10">
        <v>122</v>
      </c>
      <c r="L68" s="10">
        <v>1</v>
      </c>
      <c r="M68" s="10">
        <v>0</v>
      </c>
      <c r="N68" s="10" t="str">
        <f t="shared" si="11"/>
        <v>S</v>
      </c>
      <c r="O68" s="10" t="str">
        <f t="shared" si="12"/>
        <v>N</v>
      </c>
      <c r="P68" s="10">
        <f t="shared" si="13"/>
        <v>1</v>
      </c>
      <c r="Q68" s="11">
        <f>IFERROR((SUMIF($J$2:K68,J68,$L$2:M68)-L68)/(COUNTIF($J$2:K68,J68)-1),0)</f>
        <v>1.4</v>
      </c>
      <c r="R68" s="11">
        <f>IFERROR((SUMIF($AO$2:AO68,AO68,$AQ$2:AR68)-AQ68)/(COUNTIF($J$2:K68,J68)-1),0)</f>
        <v>0.2</v>
      </c>
      <c r="S68" s="11">
        <f t="shared" si="14"/>
        <v>1.2</v>
      </c>
      <c r="T68" s="12">
        <f>IFERROR((SUMIF($AS$2:AT68,AS68,$AU$2:AV68)-AU68)/(COUNTIF($J$2:K68,K68)-1),0)</f>
        <v>1.4333333333333333</v>
      </c>
      <c r="U68" s="12">
        <f>IFERROR((SUMIF($AW$2:AX68,AW68,$AY$2:AZ68)-AY68)/(COUNTIF($J$2:K68,K68)-1),0)</f>
        <v>0.83333333333333337</v>
      </c>
      <c r="V68" s="12">
        <f t="shared" si="15"/>
        <v>0.6</v>
      </c>
      <c r="W68" s="13">
        <f>IFERROR((SUMIF($J$2:J68,J68,L$2:L68)-L68)/(COUNTIF($J$2:J68,J68)-1),0)</f>
        <v>1.5</v>
      </c>
      <c r="X68" s="13">
        <f>IFERROR((SUMIF($J$2:J68,J68,M$2:M68)-M68)/(COUNTIF($J$2:J68,J68)-1),0)</f>
        <v>0.5</v>
      </c>
      <c r="Y68" s="13">
        <f t="shared" si="16"/>
        <v>1</v>
      </c>
      <c r="Z68" s="10">
        <f>IFERROR((SUMIF($K$2:K68,J68,$M$2:M68))/(COUNTIF($K$2:K68,J68)),0)</f>
        <v>1.3333333333333333</v>
      </c>
      <c r="AA68" s="10">
        <f>IFERROR((SUMIF($K$2:K68,J68,$L$2:L68))/(COUNTIF($K$2:K68,J68)),0)</f>
        <v>0</v>
      </c>
      <c r="AB68" s="10">
        <f t="shared" si="17"/>
        <v>1.3333333333333333</v>
      </c>
      <c r="AC68" s="13">
        <f>IFERROR((SUMIF($J$2:J68,K68,$L$2:L68))/(COUNTIF($J$2:J68,K68)),0)</f>
        <v>1.5333333333333334</v>
      </c>
      <c r="AD68" s="13">
        <f>IFERROR((SUMIF($J$2:J68,K68,$M$2:M68))/(COUNTIF($J$2:J68,K68)),0)</f>
        <v>0.66666666666666663</v>
      </c>
      <c r="AE68" s="13">
        <f t="shared" si="18"/>
        <v>0.86666666666666681</v>
      </c>
      <c r="AF68" s="10">
        <f>IFERROR((SUMIF(K$2:K68,K68,M$2:M68)-M68)/(COUNTIF($K$2:K68,K68)-1),0)</f>
        <v>1.3333333333333333</v>
      </c>
      <c r="AG68" s="10">
        <f>IFERROR((SUMIF(K$2:K68,K68,L$2:L68)-L68)/(COUNTIF($K$2:K68,K68)-1),0)</f>
        <v>1</v>
      </c>
      <c r="AH68" s="10">
        <f t="shared" si="19"/>
        <v>0.33333333333333326</v>
      </c>
      <c r="AI68" s="10">
        <f>IFERROR((AM68)/(COUNTIF($J$2:K68,J68)-1),0)</f>
        <v>2.6</v>
      </c>
      <c r="AJ68" s="19">
        <f>IFERROR((AN68)/(COUNTIF($J$2:K68,K68)-1),0)</f>
        <v>1.8</v>
      </c>
      <c r="AK68" s="10">
        <f>IF(N68="S",3,IF(N68="N",0,1))</f>
        <v>3</v>
      </c>
      <c r="AL68" s="10">
        <f>IF(O68="S",3,IF(O68="N",0,1))</f>
        <v>0</v>
      </c>
      <c r="AM68" s="10">
        <f>SUMIF($J$2:K68,J68,AK$2:AL68)-AK68</f>
        <v>13</v>
      </c>
      <c r="AN68" s="10">
        <f>SUMIF($AS$2:AT68,AS68,$BA$2:BB68)-BA68</f>
        <v>54</v>
      </c>
      <c r="AO68" s="10">
        <f>J68</f>
        <v>14</v>
      </c>
      <c r="AP68" s="10">
        <f>K68</f>
        <v>122</v>
      </c>
      <c r="AQ68">
        <f>M68</f>
        <v>0</v>
      </c>
      <c r="AR68" s="10">
        <f>L68</f>
        <v>1</v>
      </c>
      <c r="AS68">
        <f>AP68</f>
        <v>122</v>
      </c>
      <c r="AT68">
        <f>AO68</f>
        <v>14</v>
      </c>
      <c r="AU68">
        <f>AQ68</f>
        <v>0</v>
      </c>
      <c r="AV68">
        <f>AR68</f>
        <v>1</v>
      </c>
      <c r="AW68">
        <f t="shared" si="10"/>
        <v>122</v>
      </c>
      <c r="AX68">
        <f t="shared" si="10"/>
        <v>14</v>
      </c>
      <c r="AY68">
        <f>L68</f>
        <v>1</v>
      </c>
      <c r="AZ68">
        <f>M68</f>
        <v>0</v>
      </c>
      <c r="BA68">
        <f>AL68</f>
        <v>0</v>
      </c>
      <c r="BB68">
        <f>AK68</f>
        <v>3</v>
      </c>
    </row>
    <row r="69" spans="6:54" x14ac:dyDescent="0.3">
      <c r="F69" s="7"/>
      <c r="G69" s="8"/>
      <c r="H69" s="9"/>
      <c r="I69" s="9"/>
      <c r="J69" s="10">
        <v>413</v>
      </c>
      <c r="K69" s="10">
        <v>122</v>
      </c>
      <c r="L69" s="10">
        <v>2</v>
      </c>
      <c r="M69" s="10">
        <v>2</v>
      </c>
      <c r="N69" s="10" t="str">
        <f t="shared" si="11"/>
        <v>U</v>
      </c>
      <c r="O69" s="10" t="str">
        <f t="shared" si="12"/>
        <v>U</v>
      </c>
      <c r="P69" s="10">
        <f t="shared" si="13"/>
        <v>0</v>
      </c>
      <c r="Q69" s="11">
        <f>IFERROR((SUMIF($J$2:K69,J69,$L$2:M69)-L69)/(COUNTIF($J$2:K69,J69)-1),0)</f>
        <v>2.4</v>
      </c>
      <c r="R69" s="11">
        <f>IFERROR((SUMIF($AO$2:AO69,AO69,$AQ$2:AR69)-AQ69)/(COUNTIF($J$2:K69,J69)-1),0)</f>
        <v>0.4</v>
      </c>
      <c r="S69" s="11">
        <f t="shared" si="14"/>
        <v>2</v>
      </c>
      <c r="T69" s="12">
        <f>IFERROR((SUMIF($AS$2:AT69,AS69,$AU$2:AV69)-AU69)/(COUNTIF($J$2:K69,K69)-1),0)</f>
        <v>1.3870967741935485</v>
      </c>
      <c r="U69" s="12">
        <f>IFERROR((SUMIF($AW$2:AX69,AW69,$AY$2:AZ69)-AY69)/(COUNTIF($J$2:K69,K69)-1),0)</f>
        <v>0.83870967741935487</v>
      </c>
      <c r="V69" s="12">
        <f t="shared" si="15"/>
        <v>0.54838709677419362</v>
      </c>
      <c r="W69" s="13">
        <f>IFERROR((SUMIF($J$2:J69,J69,L$2:L69)-L69)/(COUNTIF($J$2:J69,J69)-1),0)</f>
        <v>2.5</v>
      </c>
      <c r="X69" s="13">
        <f>IFERROR((SUMIF($J$2:J69,J69,M$2:M69)-M69)/(COUNTIF($J$2:J69,J69)-1),0)</f>
        <v>1</v>
      </c>
      <c r="Y69" s="13">
        <f t="shared" si="16"/>
        <v>1.5</v>
      </c>
      <c r="Z69" s="10">
        <f>IFERROR((SUMIF($K$2:K69,J69,$M$2:M69))/(COUNTIF($K$2:K69,J69)),0)</f>
        <v>2.3333333333333335</v>
      </c>
      <c r="AA69" s="10">
        <f>IFERROR((SUMIF($K$2:K69,J69,$L$2:L69))/(COUNTIF($K$2:K69,J69)),0)</f>
        <v>3.3333333333333335</v>
      </c>
      <c r="AB69" s="10">
        <f t="shared" si="17"/>
        <v>-1</v>
      </c>
      <c r="AC69" s="13">
        <f>IFERROR((SUMIF($J$2:J69,K69,$L$2:L69))/(COUNTIF($J$2:J69,K69)),0)</f>
        <v>1.5333333333333334</v>
      </c>
      <c r="AD69" s="13">
        <f>IFERROR((SUMIF($J$2:J69,K69,$M$2:M69))/(COUNTIF($J$2:J69,K69)),0)</f>
        <v>0.66666666666666663</v>
      </c>
      <c r="AE69" s="13">
        <f t="shared" si="18"/>
        <v>0.86666666666666681</v>
      </c>
      <c r="AF69" s="10">
        <f>IFERROR((SUMIF(K$2:K69,K69,M$2:M69)-M69)/(COUNTIF($K$2:K69,K69)-1),0)</f>
        <v>1.25</v>
      </c>
      <c r="AG69" s="10">
        <f>IFERROR((SUMIF(K$2:K69,K69,L$2:L69)-L69)/(COUNTIF($K$2:K69,K69)-1),0)</f>
        <v>1</v>
      </c>
      <c r="AH69" s="10">
        <f t="shared" si="19"/>
        <v>0.25</v>
      </c>
      <c r="AI69" s="10">
        <f>IFERROR((AM69)/(COUNTIF($J$2:K69,J69)-1),0)</f>
        <v>1.2</v>
      </c>
      <c r="AJ69" s="19">
        <f>IFERROR((AN69)/(COUNTIF($J$2:K69,K69)-1),0)</f>
        <v>1.7419354838709677</v>
      </c>
      <c r="AK69" s="10">
        <f>IF(N69="S",3,IF(N69="N",0,1))</f>
        <v>1</v>
      </c>
      <c r="AL69" s="10">
        <f>IF(O69="S",3,IF(O69="N",0,1))</f>
        <v>1</v>
      </c>
      <c r="AM69" s="10">
        <f>SUMIF($J$2:K69,J69,AK$2:AL69)-AK69</f>
        <v>6</v>
      </c>
      <c r="AN69" s="10">
        <f>SUMIF($AS$2:AT69,AS69,$BA$2:BB69)-BA69</f>
        <v>54</v>
      </c>
      <c r="AO69" s="10">
        <f>J69</f>
        <v>413</v>
      </c>
      <c r="AP69" s="10">
        <f>K69</f>
        <v>122</v>
      </c>
      <c r="AQ69">
        <f>M69</f>
        <v>2</v>
      </c>
      <c r="AR69" s="10">
        <f>L69</f>
        <v>2</v>
      </c>
      <c r="AS69">
        <f>AP69</f>
        <v>122</v>
      </c>
      <c r="AT69">
        <f>AO69</f>
        <v>413</v>
      </c>
      <c r="AU69">
        <f>AQ69</f>
        <v>2</v>
      </c>
      <c r="AV69">
        <f>AR69</f>
        <v>2</v>
      </c>
      <c r="AW69">
        <f t="shared" si="10"/>
        <v>122</v>
      </c>
      <c r="AX69">
        <f t="shared" si="10"/>
        <v>413</v>
      </c>
      <c r="AY69">
        <f>L69</f>
        <v>2</v>
      </c>
      <c r="AZ69">
        <f>M69</f>
        <v>2</v>
      </c>
      <c r="BA69">
        <f>AL69</f>
        <v>1</v>
      </c>
      <c r="BB69">
        <f>AK69</f>
        <v>1</v>
      </c>
    </row>
    <row r="70" spans="6:54" x14ac:dyDescent="0.3">
      <c r="F70" s="7"/>
      <c r="G70" s="8"/>
      <c r="H70" s="9"/>
      <c r="I70" s="9"/>
      <c r="J70" s="10">
        <v>122</v>
      </c>
      <c r="K70" s="10">
        <v>409</v>
      </c>
      <c r="L70" s="10">
        <v>0</v>
      </c>
      <c r="M70" s="10">
        <v>0</v>
      </c>
      <c r="N70" s="10" t="str">
        <f t="shared" si="11"/>
        <v>U</v>
      </c>
      <c r="O70" s="10" t="str">
        <f t="shared" si="12"/>
        <v>U</v>
      </c>
      <c r="P70" s="10">
        <f t="shared" si="13"/>
        <v>0</v>
      </c>
      <c r="Q70" s="11">
        <f>IFERROR((SUMIF($J$2:K70,J70,$L$2:M70)-L70)/(COUNTIF($J$2:K70,J70)-1),0)</f>
        <v>1.40625</v>
      </c>
      <c r="R70" s="11">
        <f>IFERROR((SUMIF($AO$2:AO70,AO70,$AQ$2:AR70)-AQ70)/(COUNTIF($J$2:K70,J70)-1),0)</f>
        <v>0.3125</v>
      </c>
      <c r="S70" s="11">
        <f t="shared" si="14"/>
        <v>1.09375</v>
      </c>
      <c r="T70" s="12">
        <f>IFERROR((SUMIF($AS$2:AT70,AS70,$AU$2:AV70)-AU70)/(COUNTIF($J$2:K70,K70)-1),0)</f>
        <v>1.8</v>
      </c>
      <c r="U70" s="12">
        <f>IFERROR((SUMIF($AW$2:AX70,AW70,$AY$2:AZ70)-AY70)/(COUNTIF($J$2:K70,K70)-1),0)</f>
        <v>1</v>
      </c>
      <c r="V70" s="12">
        <f t="shared" si="15"/>
        <v>0.8</v>
      </c>
      <c r="W70" s="13">
        <f>IFERROR((SUMIF($J$2:J70,J70,L$2:L70)-L70)/(COUNTIF($J$2:J70,J70)-1),0)</f>
        <v>1.5333333333333334</v>
      </c>
      <c r="X70" s="13">
        <f>IFERROR((SUMIF($J$2:J70,J70,M$2:M70)-M70)/(COUNTIF($J$2:J70,J70)-1),0)</f>
        <v>0.66666666666666663</v>
      </c>
      <c r="Y70" s="13">
        <f t="shared" si="16"/>
        <v>0.86666666666666681</v>
      </c>
      <c r="Z70" s="10">
        <f>IFERROR((SUMIF($K$2:K70,J70,$M$2:M70))/(COUNTIF($K$2:K70,J70)),0)</f>
        <v>1.2941176470588236</v>
      </c>
      <c r="AA70" s="10">
        <f>IFERROR((SUMIF($K$2:K70,J70,$L$2:L70))/(COUNTIF($K$2:K70,J70)),0)</f>
        <v>1.0588235294117647</v>
      </c>
      <c r="AB70" s="10">
        <f t="shared" si="17"/>
        <v>0.23529411764705888</v>
      </c>
      <c r="AC70" s="13">
        <f>IFERROR((SUMIF($J$2:J70,K70,$L$2:L70))/(COUNTIF($J$2:J70,K70)),0)</f>
        <v>2.3333333333333335</v>
      </c>
      <c r="AD70" s="13">
        <f>IFERROR((SUMIF($J$2:J70,K70,$M$2:M70))/(COUNTIF($J$2:J70,K70)),0)</f>
        <v>1</v>
      </c>
      <c r="AE70" s="13">
        <f t="shared" si="18"/>
        <v>1.3333333333333335</v>
      </c>
      <c r="AF70" s="10">
        <f>IFERROR((SUMIF(K$2:K70,K70,M$2:M70)-M70)/(COUNTIF($K$2:K70,K70)-1),0)</f>
        <v>1</v>
      </c>
      <c r="AG70" s="10">
        <f>IFERROR((SUMIF(K$2:K70,K70,L$2:L70)-L70)/(COUNTIF($K$2:K70,K70)-1),0)</f>
        <v>1</v>
      </c>
      <c r="AH70" s="10">
        <f t="shared" si="19"/>
        <v>0</v>
      </c>
      <c r="AI70" s="10">
        <f>IFERROR((AM70)/(COUNTIF($J$2:K70,J70)-1),0)</f>
        <v>1.71875</v>
      </c>
      <c r="AJ70" s="19">
        <f>IFERROR((AN70)/(COUNTIF($J$2:K70,K70)-1),0)</f>
        <v>2</v>
      </c>
      <c r="AK70" s="10">
        <f>IF(N70="S",3,IF(N70="N",0,1))</f>
        <v>1</v>
      </c>
      <c r="AL70" s="10">
        <f>IF(O70="S",3,IF(O70="N",0,1))</f>
        <v>1</v>
      </c>
      <c r="AM70" s="10">
        <f>SUMIF($J$2:K70,J70,AK$2:AL70)-AK70</f>
        <v>55</v>
      </c>
      <c r="AN70" s="10">
        <f>SUMIF($AS$2:AT70,AS70,$BA$2:BB70)-BA70</f>
        <v>10</v>
      </c>
      <c r="AO70" s="10">
        <f>J70</f>
        <v>122</v>
      </c>
      <c r="AP70" s="10">
        <f>K70</f>
        <v>409</v>
      </c>
      <c r="AQ70">
        <f>M70</f>
        <v>0</v>
      </c>
      <c r="AR70" s="10">
        <f>L70</f>
        <v>0</v>
      </c>
      <c r="AS70">
        <f>AP70</f>
        <v>409</v>
      </c>
      <c r="AT70">
        <f>AO70</f>
        <v>122</v>
      </c>
      <c r="AU70">
        <f>AQ70</f>
        <v>0</v>
      </c>
      <c r="AV70">
        <f>AR70</f>
        <v>0</v>
      </c>
      <c r="AW70">
        <f t="shared" si="10"/>
        <v>409</v>
      </c>
      <c r="AX70">
        <f t="shared" si="10"/>
        <v>122</v>
      </c>
      <c r="AY70">
        <f>L70</f>
        <v>0</v>
      </c>
      <c r="AZ70">
        <f>M70</f>
        <v>0</v>
      </c>
      <c r="BA70">
        <f>AL70</f>
        <v>1</v>
      </c>
      <c r="BB70">
        <f>AK70</f>
        <v>1</v>
      </c>
    </row>
    <row r="71" spans="6:54" x14ac:dyDescent="0.3">
      <c r="F71" s="7"/>
      <c r="G71" s="8"/>
      <c r="H71" s="9"/>
      <c r="I71" s="9"/>
      <c r="J71" s="10">
        <v>122</v>
      </c>
      <c r="K71" s="10">
        <v>14</v>
      </c>
      <c r="L71" s="10">
        <v>2</v>
      </c>
      <c r="M71" s="10">
        <v>2</v>
      </c>
      <c r="N71" s="10" t="str">
        <f t="shared" si="11"/>
        <v>U</v>
      </c>
      <c r="O71" s="10" t="str">
        <f t="shared" si="12"/>
        <v>U</v>
      </c>
      <c r="P71" s="10">
        <f t="shared" si="13"/>
        <v>0</v>
      </c>
      <c r="Q71" s="11">
        <f>IFERROR((SUMIF($J$2:K71,J71,$L$2:M71)-L71)/(COUNTIF($J$2:K71,J71)-1),0)</f>
        <v>1.3636363636363635</v>
      </c>
      <c r="R71" s="11">
        <f>IFERROR((SUMIF($AO$2:AO71,AO71,$AQ$2:AR71)-AQ71)/(COUNTIF($J$2:K71,J71)-1),0)</f>
        <v>0.30303030303030304</v>
      </c>
      <c r="S71" s="11">
        <f t="shared" si="14"/>
        <v>1.0606060606060606</v>
      </c>
      <c r="T71" s="12">
        <f>IFERROR((SUMIF($AS$2:AT71,AS71,$AU$2:AV71)-AU71)/(COUNTIF($J$2:K71,K71)-1),0)</f>
        <v>1.3333333333333333</v>
      </c>
      <c r="U71" s="12">
        <f>IFERROR((SUMIF($AW$2:AX71,AW71,$AY$2:AZ71)-AY71)/(COUNTIF($J$2:K71,K71)-1),0)</f>
        <v>0.16666666666666666</v>
      </c>
      <c r="V71" s="12">
        <f t="shared" si="15"/>
        <v>1.1666666666666665</v>
      </c>
      <c r="W71" s="13">
        <f>IFERROR((SUMIF($J$2:J71,J71,L$2:L71)-L71)/(COUNTIF($J$2:J71,J71)-1),0)</f>
        <v>1.4375</v>
      </c>
      <c r="X71" s="13">
        <f>IFERROR((SUMIF($J$2:J71,J71,M$2:M71)-M71)/(COUNTIF($J$2:J71,J71)-1),0)</f>
        <v>0.625</v>
      </c>
      <c r="Y71" s="13">
        <f t="shared" si="16"/>
        <v>0.8125</v>
      </c>
      <c r="Z71" s="10">
        <f>IFERROR((SUMIF($K$2:K71,J71,$M$2:M71))/(COUNTIF($K$2:K71,J71)),0)</f>
        <v>1.2941176470588236</v>
      </c>
      <c r="AA71" s="10">
        <f>IFERROR((SUMIF($K$2:K71,J71,$L$2:L71))/(COUNTIF($K$2:K71,J71)),0)</f>
        <v>1.0588235294117647</v>
      </c>
      <c r="AB71" s="10">
        <f t="shared" si="17"/>
        <v>0.23529411764705888</v>
      </c>
      <c r="AC71" s="13">
        <f>IFERROR((SUMIF($J$2:J71,K71,$L$2:L71))/(COUNTIF($J$2:J71,K71)),0)</f>
        <v>1.3333333333333333</v>
      </c>
      <c r="AD71" s="13">
        <f>IFERROR((SUMIF($J$2:J71,K71,$M$2:M71))/(COUNTIF($J$2:J71,K71)),0)</f>
        <v>0.33333333333333331</v>
      </c>
      <c r="AE71" s="13">
        <f t="shared" si="18"/>
        <v>1</v>
      </c>
      <c r="AF71" s="10">
        <f>IFERROR((SUMIF(K$2:K71,K71,M$2:M71)-M71)/(COUNTIF($K$2:K71,K71)-1),0)</f>
        <v>1.3333333333333333</v>
      </c>
      <c r="AG71" s="10">
        <f>IFERROR((SUMIF(K$2:K71,K71,L$2:L71)-L71)/(COUNTIF($K$2:K71,K71)-1),0)</f>
        <v>0</v>
      </c>
      <c r="AH71" s="10">
        <f t="shared" si="19"/>
        <v>1.3333333333333333</v>
      </c>
      <c r="AI71" s="10">
        <f>IFERROR((AM71)/(COUNTIF($J$2:K71,J71)-1),0)</f>
        <v>1.696969696969697</v>
      </c>
      <c r="AJ71" s="19">
        <f>IFERROR((AN71)/(COUNTIF($J$2:K71,K71)-1),0)</f>
        <v>2.6666666666666665</v>
      </c>
      <c r="AK71" s="10">
        <f>IF(N71="S",3,IF(N71="N",0,1))</f>
        <v>1</v>
      </c>
      <c r="AL71" s="10">
        <f>IF(O71="S",3,IF(O71="N",0,1))</f>
        <v>1</v>
      </c>
      <c r="AM71" s="10">
        <f>SUMIF($J$2:K71,J71,AK$2:AL71)-AK71</f>
        <v>56</v>
      </c>
      <c r="AN71" s="10">
        <f>SUMIF($AS$2:AT71,AS71,$BA$2:BB71)-BA71</f>
        <v>16</v>
      </c>
      <c r="AO71" s="10">
        <f>J71</f>
        <v>122</v>
      </c>
      <c r="AP71" s="10">
        <f>K71</f>
        <v>14</v>
      </c>
      <c r="AQ71">
        <f>M71</f>
        <v>2</v>
      </c>
      <c r="AR71" s="10">
        <f>L71</f>
        <v>2</v>
      </c>
      <c r="AS71">
        <f>AP71</f>
        <v>14</v>
      </c>
      <c r="AT71">
        <f>AO71</f>
        <v>122</v>
      </c>
      <c r="AU71">
        <f>AQ71</f>
        <v>2</v>
      </c>
      <c r="AV71">
        <f>AR71</f>
        <v>2</v>
      </c>
      <c r="AW71">
        <f t="shared" si="10"/>
        <v>14</v>
      </c>
      <c r="AX71">
        <f t="shared" si="10"/>
        <v>122</v>
      </c>
      <c r="AY71">
        <f>L71</f>
        <v>2</v>
      </c>
      <c r="AZ71">
        <f>M71</f>
        <v>2</v>
      </c>
      <c r="BA71">
        <f>AL71</f>
        <v>1</v>
      </c>
      <c r="BB71">
        <f>AK71</f>
        <v>1</v>
      </c>
    </row>
    <row r="72" spans="6:54" x14ac:dyDescent="0.3">
      <c r="F72" s="7"/>
      <c r="G72" s="8"/>
      <c r="H72" s="9"/>
      <c r="I72" s="9"/>
      <c r="J72" s="10">
        <v>11609</v>
      </c>
      <c r="K72" s="10">
        <v>122</v>
      </c>
      <c r="L72" s="10">
        <v>0</v>
      </c>
      <c r="M72" s="10">
        <v>3</v>
      </c>
      <c r="N72" s="10" t="str">
        <f t="shared" si="11"/>
        <v>N</v>
      </c>
      <c r="O72" s="10" t="str">
        <f t="shared" si="12"/>
        <v>S</v>
      </c>
      <c r="P72" s="10">
        <f t="shared" si="13"/>
        <v>-3</v>
      </c>
      <c r="Q72" s="11">
        <f>IFERROR((SUMIF($J$2:K72,J72,$L$2:M72)-L72)/(COUNTIF($J$2:K72,J72)-1),0)</f>
        <v>0.5</v>
      </c>
      <c r="R72" s="11">
        <f>IFERROR((SUMIF($AO$2:AO72,AO72,$AQ$2:AR72)-AQ72)/(COUNTIF($J$2:K72,J72)-1),0)</f>
        <v>0.5</v>
      </c>
      <c r="S72" s="11">
        <f t="shared" si="14"/>
        <v>0</v>
      </c>
      <c r="T72" s="12">
        <f>IFERROR((SUMIF($AS$2:AT72,AS72,$AU$2:AV72)-AU72)/(COUNTIF($J$2:K72,K72)-1),0)</f>
        <v>1.3823529411764706</v>
      </c>
      <c r="U72" s="12">
        <f>IFERROR((SUMIF($AW$2:AX72,AW72,$AY$2:AZ72)-AY72)/(COUNTIF($J$2:K72,K72)-1),0)</f>
        <v>0.88235294117647056</v>
      </c>
      <c r="V72" s="12">
        <f t="shared" si="15"/>
        <v>0.5</v>
      </c>
      <c r="W72" s="13">
        <f>IFERROR((SUMIF($J$2:J72,J72,L$2:L72)-L72)/(COUNTIF($J$2:J72,J72)-1),0)</f>
        <v>0.66666666666666663</v>
      </c>
      <c r="X72" s="13">
        <f>IFERROR((SUMIF($J$2:J72,J72,M$2:M72)-M72)/(COUNTIF($J$2:J72,J72)-1),0)</f>
        <v>1</v>
      </c>
      <c r="Y72" s="13">
        <f t="shared" si="16"/>
        <v>-0.33333333333333337</v>
      </c>
      <c r="Z72" s="10">
        <f>IFERROR((SUMIF($K$2:K72,J72,$M$2:M72))/(COUNTIF($K$2:K72,J72)),0)</f>
        <v>0.33333333333333331</v>
      </c>
      <c r="AA72" s="10">
        <f>IFERROR((SUMIF($K$2:K72,J72,$L$2:L72))/(COUNTIF($K$2:K72,J72)),0)</f>
        <v>2.6666666666666665</v>
      </c>
      <c r="AB72" s="10">
        <f t="shared" si="17"/>
        <v>-2.333333333333333</v>
      </c>
      <c r="AC72" s="13">
        <f>IFERROR((SUMIF($J$2:J72,K72,$L$2:L72))/(COUNTIF($J$2:J72,K72)),0)</f>
        <v>1.4705882352941178</v>
      </c>
      <c r="AD72" s="13">
        <f>IFERROR((SUMIF($J$2:J72,K72,$M$2:M72))/(COUNTIF($J$2:J72,K72)),0)</f>
        <v>0.70588235294117652</v>
      </c>
      <c r="AE72" s="13">
        <f t="shared" si="18"/>
        <v>0.76470588235294124</v>
      </c>
      <c r="AF72" s="10">
        <f>IFERROR((SUMIF(K$2:K72,K72,M$2:M72)-M72)/(COUNTIF($K$2:K72,K72)-1),0)</f>
        <v>1.2941176470588236</v>
      </c>
      <c r="AG72" s="10">
        <f>IFERROR((SUMIF(K$2:K72,K72,L$2:L72)-L72)/(COUNTIF($K$2:K72,K72)-1),0)</f>
        <v>1.0588235294117647</v>
      </c>
      <c r="AH72" s="10">
        <f t="shared" si="19"/>
        <v>0.23529411764705888</v>
      </c>
      <c r="AI72" s="10">
        <f>IFERROR((AM72)/(COUNTIF($J$2:K72,J72)-1),0)</f>
        <v>0.66666666666666663</v>
      </c>
      <c r="AJ72" s="19">
        <f>IFERROR((AN72)/(COUNTIF($J$2:K72,K72)-1),0)</f>
        <v>1.6764705882352942</v>
      </c>
      <c r="AK72" s="10">
        <f>IF(N72="S",3,IF(N72="N",0,1))</f>
        <v>0</v>
      </c>
      <c r="AL72" s="10">
        <f>IF(O72="S",3,IF(O72="N",0,1))</f>
        <v>3</v>
      </c>
      <c r="AM72" s="10">
        <f>SUMIF($J$2:K72,J72,AK$2:AL72)-AK72</f>
        <v>4</v>
      </c>
      <c r="AN72" s="10">
        <f>SUMIF($AS$2:AT72,AS72,$BA$2:BB72)-BA72</f>
        <v>57</v>
      </c>
      <c r="AO72" s="10">
        <f>J72</f>
        <v>11609</v>
      </c>
      <c r="AP72" s="10">
        <f>K72</f>
        <v>122</v>
      </c>
      <c r="AQ72">
        <f>M72</f>
        <v>3</v>
      </c>
      <c r="AR72" s="10">
        <f>L72</f>
        <v>0</v>
      </c>
      <c r="AS72">
        <f>AP72</f>
        <v>122</v>
      </c>
      <c r="AT72">
        <f>AO72</f>
        <v>11609</v>
      </c>
      <c r="AU72">
        <f>AQ72</f>
        <v>3</v>
      </c>
      <c r="AV72">
        <f>AR72</f>
        <v>0</v>
      </c>
      <c r="AW72">
        <f t="shared" si="10"/>
        <v>122</v>
      </c>
      <c r="AX72">
        <f t="shared" si="10"/>
        <v>11609</v>
      </c>
      <c r="AY72">
        <f>L72</f>
        <v>0</v>
      </c>
      <c r="AZ72">
        <f>M72</f>
        <v>3</v>
      </c>
      <c r="BA72">
        <f>AL72</f>
        <v>3</v>
      </c>
      <c r="BB72">
        <f>AK72</f>
        <v>0</v>
      </c>
    </row>
    <row r="73" spans="6:54" x14ac:dyDescent="0.3">
      <c r="F73" s="7"/>
      <c r="G73" s="8"/>
      <c r="H73" s="9"/>
      <c r="I73" s="9"/>
      <c r="J73" s="10">
        <v>122</v>
      </c>
      <c r="K73" s="10">
        <v>856</v>
      </c>
      <c r="L73" s="10">
        <v>4</v>
      </c>
      <c r="M73" s="10">
        <v>0</v>
      </c>
      <c r="N73" s="10" t="str">
        <f t="shared" si="11"/>
        <v>S</v>
      </c>
      <c r="O73" s="10" t="str">
        <f t="shared" si="12"/>
        <v>N</v>
      </c>
      <c r="P73" s="10">
        <f t="shared" si="13"/>
        <v>4</v>
      </c>
      <c r="Q73" s="11">
        <f>IFERROR((SUMIF($J$2:K73,J73,$L$2:M73)-L73)/(COUNTIF($J$2:K73,J73)-1),0)</f>
        <v>1.4285714285714286</v>
      </c>
      <c r="R73" s="11">
        <f>IFERROR((SUMIF($AO$2:AO73,AO73,$AQ$2:AR73)-AQ73)/(COUNTIF($J$2:K73,J73)-1),0)</f>
        <v>0.34285714285714286</v>
      </c>
      <c r="S73" s="11">
        <f t="shared" si="14"/>
        <v>1.0857142857142859</v>
      </c>
      <c r="T73" s="12">
        <f>IFERROR((SUMIF($AS$2:AT73,AS73,$AU$2:AV73)-AU73)/(COUNTIF($J$2:K73,K73)-1),0)</f>
        <v>1</v>
      </c>
      <c r="U73" s="12">
        <f>IFERROR((SUMIF($AW$2:AX73,AW73,$AY$2:AZ73)-AY73)/(COUNTIF($J$2:K73,K73)-1),0)</f>
        <v>1.3333333333333333</v>
      </c>
      <c r="V73" s="12">
        <f t="shared" si="15"/>
        <v>-0.33333333333333326</v>
      </c>
      <c r="W73" s="13">
        <f>IFERROR((SUMIF($J$2:J73,J73,L$2:L73)-L73)/(COUNTIF($J$2:J73,J73)-1),0)</f>
        <v>1.4705882352941178</v>
      </c>
      <c r="X73" s="13">
        <f>IFERROR((SUMIF($J$2:J73,J73,M$2:M73)-M73)/(COUNTIF($J$2:J73,J73)-1),0)</f>
        <v>0.70588235294117652</v>
      </c>
      <c r="Y73" s="13">
        <f t="shared" si="16"/>
        <v>0.76470588235294124</v>
      </c>
      <c r="Z73" s="10">
        <f>IFERROR((SUMIF($K$2:K73,J73,$M$2:M73))/(COUNTIF($K$2:K73,J73)),0)</f>
        <v>1.3888888888888888</v>
      </c>
      <c r="AA73" s="10">
        <f>IFERROR((SUMIF($K$2:K73,J73,$L$2:L73))/(COUNTIF($K$2:K73,J73)),0)</f>
        <v>1</v>
      </c>
      <c r="AB73" s="10">
        <f t="shared" si="17"/>
        <v>0.38888888888888884</v>
      </c>
      <c r="AC73" s="13">
        <f>IFERROR((SUMIF($J$2:J73,K73,$L$2:L73))/(COUNTIF($J$2:J73,K73)),0)</f>
        <v>2</v>
      </c>
      <c r="AD73" s="13">
        <f>IFERROR((SUMIF($J$2:J73,K73,$M$2:M73))/(COUNTIF($J$2:J73,K73)),0)</f>
        <v>1</v>
      </c>
      <c r="AE73" s="13">
        <f t="shared" si="18"/>
        <v>1</v>
      </c>
      <c r="AF73" s="10">
        <f>IFERROR((SUMIF(K$2:K73,K73,M$2:M73)-M73)/(COUNTIF($K$2:K73,K73)-1),0)</f>
        <v>0</v>
      </c>
      <c r="AG73" s="10">
        <f>IFERROR((SUMIF(K$2:K73,K73,L$2:L73)-L73)/(COUNTIF($K$2:K73,K73)-1),0)</f>
        <v>1.6666666666666667</v>
      </c>
      <c r="AH73" s="10">
        <f t="shared" si="19"/>
        <v>-1.6666666666666667</v>
      </c>
      <c r="AI73" s="10">
        <f>IFERROR((AM73)/(COUNTIF($J$2:K73,J73)-1),0)</f>
        <v>1.7142857142857142</v>
      </c>
      <c r="AJ73" s="19">
        <f>IFERROR((AN73)/(COUNTIF($J$2:K73,K73)-1),0)</f>
        <v>1.1666666666666667</v>
      </c>
      <c r="AK73" s="10">
        <f>IF(N73="S",3,IF(N73="N",0,1))</f>
        <v>3</v>
      </c>
      <c r="AL73" s="10">
        <f>IF(O73="S",3,IF(O73="N",0,1))</f>
        <v>0</v>
      </c>
      <c r="AM73" s="10">
        <f>SUMIF($J$2:K73,J73,AK$2:AL73)-AK73</f>
        <v>60</v>
      </c>
      <c r="AN73" s="10">
        <f>SUMIF($AS$2:AT73,AS73,$BA$2:BB73)-BA73</f>
        <v>7</v>
      </c>
      <c r="AO73" s="10">
        <f>J73</f>
        <v>122</v>
      </c>
      <c r="AP73" s="10">
        <f>K73</f>
        <v>856</v>
      </c>
      <c r="AQ73">
        <f>M73</f>
        <v>0</v>
      </c>
      <c r="AR73" s="10">
        <f>L73</f>
        <v>4</v>
      </c>
      <c r="AS73">
        <f>AP73</f>
        <v>856</v>
      </c>
      <c r="AT73">
        <f>AO73</f>
        <v>122</v>
      </c>
      <c r="AU73">
        <f>AQ73</f>
        <v>0</v>
      </c>
      <c r="AV73">
        <f>AR73</f>
        <v>4</v>
      </c>
      <c r="AW73">
        <f t="shared" si="10"/>
        <v>856</v>
      </c>
      <c r="AX73">
        <f t="shared" si="10"/>
        <v>122</v>
      </c>
      <c r="AY73">
        <f>L73</f>
        <v>4</v>
      </c>
      <c r="AZ73">
        <f>M73</f>
        <v>0</v>
      </c>
      <c r="BA73">
        <f>AL73</f>
        <v>0</v>
      </c>
      <c r="BB73">
        <f>AK73</f>
        <v>3</v>
      </c>
    </row>
    <row r="74" spans="6:54" x14ac:dyDescent="0.3">
      <c r="F74" s="7"/>
      <c r="G74" s="8"/>
      <c r="H74" s="9"/>
      <c r="I74" s="9"/>
      <c r="J74" s="10">
        <v>413</v>
      </c>
      <c r="K74" s="10">
        <v>122</v>
      </c>
      <c r="L74" s="10">
        <v>1</v>
      </c>
      <c r="M74" s="10">
        <v>2</v>
      </c>
      <c r="N74" s="10" t="str">
        <f t="shared" si="11"/>
        <v>N</v>
      </c>
      <c r="O74" s="10" t="str">
        <f t="shared" si="12"/>
        <v>S</v>
      </c>
      <c r="P74" s="10">
        <f t="shared" si="13"/>
        <v>-1</v>
      </c>
      <c r="Q74" s="11">
        <f>IFERROR((SUMIF($J$2:K74,J74,$L$2:M74)-L74)/(COUNTIF($J$2:K74,J74)-1),0)</f>
        <v>2.3333333333333335</v>
      </c>
      <c r="R74" s="11">
        <f>IFERROR((SUMIF($AO$2:AO74,AO74,$AQ$2:AR74)-AQ74)/(COUNTIF($J$2:K74,J74)-1),0)</f>
        <v>0.66666666666666663</v>
      </c>
      <c r="S74" s="11">
        <f t="shared" si="14"/>
        <v>1.666666666666667</v>
      </c>
      <c r="T74" s="12">
        <f>IFERROR((SUMIF($AS$2:AT74,AS74,$AU$2:AV74)-AU74)/(COUNTIF($J$2:K74,K74)-1),0)</f>
        <v>1.5</v>
      </c>
      <c r="U74" s="12">
        <f>IFERROR((SUMIF($AW$2:AX74,AW74,$AY$2:AZ74)-AY74)/(COUNTIF($J$2:K74,K74)-1),0)</f>
        <v>0.83333333333333337</v>
      </c>
      <c r="V74" s="12">
        <f t="shared" si="15"/>
        <v>0.66666666666666663</v>
      </c>
      <c r="W74" s="13">
        <f>IFERROR((SUMIF($J$2:J74,J74,L$2:L74)-L74)/(COUNTIF($J$2:J74,J74)-1),0)</f>
        <v>2.3333333333333335</v>
      </c>
      <c r="X74" s="13">
        <f>IFERROR((SUMIF($J$2:J74,J74,M$2:M74)-M74)/(COUNTIF($J$2:J74,J74)-1),0)</f>
        <v>1.3333333333333333</v>
      </c>
      <c r="Y74" s="13">
        <f t="shared" si="16"/>
        <v>1.0000000000000002</v>
      </c>
      <c r="Z74" s="10">
        <f>IFERROR((SUMIF($K$2:K74,J74,$M$2:M74))/(COUNTIF($K$2:K74,J74)),0)</f>
        <v>2.3333333333333335</v>
      </c>
      <c r="AA74" s="10">
        <f>IFERROR((SUMIF($K$2:K74,J74,$L$2:L74))/(COUNTIF($K$2:K74,J74)),0)</f>
        <v>3.3333333333333335</v>
      </c>
      <c r="AB74" s="10">
        <f t="shared" si="17"/>
        <v>-1</v>
      </c>
      <c r="AC74" s="13">
        <f>IFERROR((SUMIF($J$2:J74,K74,$L$2:L74))/(COUNTIF($J$2:J74,K74)),0)</f>
        <v>1.6111111111111112</v>
      </c>
      <c r="AD74" s="13">
        <f>IFERROR((SUMIF($J$2:J74,K74,$M$2:M74))/(COUNTIF($J$2:J74,K74)),0)</f>
        <v>0.66666666666666663</v>
      </c>
      <c r="AE74" s="13">
        <f t="shared" si="18"/>
        <v>0.94444444444444453</v>
      </c>
      <c r="AF74" s="10">
        <f>IFERROR((SUMIF(K$2:K74,K74,M$2:M74)-M74)/(COUNTIF($K$2:K74,K74)-1),0)</f>
        <v>1.3888888888888888</v>
      </c>
      <c r="AG74" s="10">
        <f>IFERROR((SUMIF(K$2:K74,K74,L$2:L74)-L74)/(COUNTIF($K$2:K74,K74)-1),0)</f>
        <v>1</v>
      </c>
      <c r="AH74" s="10">
        <f t="shared" si="19"/>
        <v>0.38888888888888884</v>
      </c>
      <c r="AI74" s="10">
        <f>IFERROR((AM74)/(COUNTIF($J$2:K74,J74)-1),0)</f>
        <v>1.1666666666666667</v>
      </c>
      <c r="AJ74" s="19">
        <f>IFERROR((AN74)/(COUNTIF($J$2:K74,K74)-1),0)</f>
        <v>1.75</v>
      </c>
      <c r="AK74" s="10">
        <f>IF(N74="S",3,IF(N74="N",0,1))</f>
        <v>0</v>
      </c>
      <c r="AL74" s="10">
        <f>IF(O74="S",3,IF(O74="N",0,1))</f>
        <v>3</v>
      </c>
      <c r="AM74" s="10">
        <f>SUMIF($J$2:K74,J74,AK$2:AL74)-AK74</f>
        <v>7</v>
      </c>
      <c r="AN74" s="10">
        <f>SUMIF($AS$2:AT74,AS74,$BA$2:BB74)-BA74</f>
        <v>63</v>
      </c>
      <c r="AO74" s="10">
        <f>J74</f>
        <v>413</v>
      </c>
      <c r="AP74" s="10">
        <f>K74</f>
        <v>122</v>
      </c>
      <c r="AQ74">
        <f>M74</f>
        <v>2</v>
      </c>
      <c r="AR74" s="10">
        <f>L74</f>
        <v>1</v>
      </c>
      <c r="AS74">
        <f>AP74</f>
        <v>122</v>
      </c>
      <c r="AT74">
        <f>AO74</f>
        <v>413</v>
      </c>
      <c r="AU74">
        <f>AQ74</f>
        <v>2</v>
      </c>
      <c r="AV74">
        <f>AR74</f>
        <v>1</v>
      </c>
      <c r="AW74">
        <f t="shared" si="10"/>
        <v>122</v>
      </c>
      <c r="AX74">
        <f t="shared" si="10"/>
        <v>413</v>
      </c>
      <c r="AY74">
        <f>L74</f>
        <v>1</v>
      </c>
      <c r="AZ74">
        <f>M74</f>
        <v>2</v>
      </c>
      <c r="BA74">
        <f>AL74</f>
        <v>3</v>
      </c>
      <c r="BB74">
        <f>AK74</f>
        <v>0</v>
      </c>
    </row>
    <row r="75" spans="6:54" x14ac:dyDescent="0.3">
      <c r="F75" s="7"/>
      <c r="G75" s="8"/>
      <c r="H75" s="9"/>
      <c r="I75" s="9"/>
      <c r="J75" s="10">
        <v>17444</v>
      </c>
      <c r="K75" s="10">
        <v>122</v>
      </c>
      <c r="L75" s="10">
        <v>0</v>
      </c>
      <c r="M75" s="10">
        <v>0</v>
      </c>
      <c r="N75" s="10" t="str">
        <f t="shared" si="11"/>
        <v>U</v>
      </c>
      <c r="O75" s="10" t="str">
        <f t="shared" si="12"/>
        <v>U</v>
      </c>
      <c r="P75" s="10">
        <f t="shared" si="13"/>
        <v>0</v>
      </c>
      <c r="Q75" s="11">
        <f>IFERROR((SUMIF($J$2:K75,J75,$L$2:M75)-L75)/(COUNTIF($J$2:K75,J75)-1),0)</f>
        <v>0.83333333333333337</v>
      </c>
      <c r="R75" s="11">
        <f>IFERROR((SUMIF($AO$2:AO75,AO75,$AQ$2:AR75)-AQ75)/(COUNTIF($J$2:K75,J75)-1),0)</f>
        <v>0.16666666666666666</v>
      </c>
      <c r="S75" s="11">
        <f t="shared" si="14"/>
        <v>0.66666666666666674</v>
      </c>
      <c r="T75" s="12">
        <f>IFERROR((SUMIF($AS$2:AT75,AS75,$AU$2:AV75)-AU75)/(COUNTIF($J$2:K75,K75)-1),0)</f>
        <v>1.5135135135135136</v>
      </c>
      <c r="U75" s="12">
        <f>IFERROR((SUMIF($AW$2:AX75,AW75,$AY$2:AZ75)-AY75)/(COUNTIF($J$2:K75,K75)-1),0)</f>
        <v>0.83783783783783783</v>
      </c>
      <c r="V75" s="12">
        <f t="shared" si="15"/>
        <v>0.67567567567567577</v>
      </c>
      <c r="W75" s="13">
        <f>IFERROR((SUMIF($J$2:J75,J75,L$2:L75)-L75)/(COUNTIF($J$2:J75,J75)-1),0)</f>
        <v>1.3333333333333333</v>
      </c>
      <c r="X75" s="13">
        <f>IFERROR((SUMIF($J$2:J75,J75,M$2:M75)-M75)/(COUNTIF($J$2:J75,J75)-1),0)</f>
        <v>0.33333333333333331</v>
      </c>
      <c r="Y75" s="13">
        <f t="shared" si="16"/>
        <v>1</v>
      </c>
      <c r="Z75" s="10">
        <f>IFERROR((SUMIF($K$2:K75,J75,$M$2:M75))/(COUNTIF($K$2:K75,J75)),0)</f>
        <v>0.33333333333333331</v>
      </c>
      <c r="AA75" s="10">
        <f>IFERROR((SUMIF($K$2:K75,J75,$L$2:L75))/(COUNTIF($K$2:K75,J75)),0)</f>
        <v>2</v>
      </c>
      <c r="AB75" s="10">
        <f t="shared" si="17"/>
        <v>-1.6666666666666667</v>
      </c>
      <c r="AC75" s="13">
        <f>IFERROR((SUMIF($J$2:J75,K75,$L$2:L75))/(COUNTIF($J$2:J75,K75)),0)</f>
        <v>1.6111111111111112</v>
      </c>
      <c r="AD75" s="13">
        <f>IFERROR((SUMIF($J$2:J75,K75,$M$2:M75))/(COUNTIF($J$2:J75,K75)),0)</f>
        <v>0.66666666666666663</v>
      </c>
      <c r="AE75" s="13">
        <f t="shared" si="18"/>
        <v>0.94444444444444453</v>
      </c>
      <c r="AF75" s="10">
        <f>IFERROR((SUMIF(K$2:K75,K75,M$2:M75)-M75)/(COUNTIF($K$2:K75,K75)-1),0)</f>
        <v>1.4210526315789473</v>
      </c>
      <c r="AG75" s="10">
        <f>IFERROR((SUMIF(K$2:K75,K75,L$2:L75)-L75)/(COUNTIF($K$2:K75,K75)-1),0)</f>
        <v>1</v>
      </c>
      <c r="AH75" s="10">
        <f t="shared" si="19"/>
        <v>0.42105263157894735</v>
      </c>
      <c r="AI75" s="10">
        <f>IFERROR((AM75)/(COUNTIF($J$2:K75,J75)-1),0)</f>
        <v>1.6666666666666667</v>
      </c>
      <c r="AJ75" s="19">
        <f>IFERROR((AN75)/(COUNTIF($J$2:K75,K75)-1),0)</f>
        <v>1.7837837837837838</v>
      </c>
      <c r="AK75" s="10">
        <f>IF(N75="S",3,IF(N75="N",0,1))</f>
        <v>1</v>
      </c>
      <c r="AL75" s="10">
        <f>IF(O75="S",3,IF(O75="N",0,1))</f>
        <v>1</v>
      </c>
      <c r="AM75" s="10">
        <f>SUMIF($J$2:K75,J75,AK$2:AL75)-AK75</f>
        <v>10</v>
      </c>
      <c r="AN75" s="10">
        <f>SUMIF($AS$2:AT75,AS75,$BA$2:BB75)-BA75</f>
        <v>66</v>
      </c>
      <c r="AO75" s="10">
        <f>J75</f>
        <v>17444</v>
      </c>
      <c r="AP75" s="10">
        <f>K75</f>
        <v>122</v>
      </c>
      <c r="AQ75">
        <f>M75</f>
        <v>0</v>
      </c>
      <c r="AR75" s="10">
        <f>L75</f>
        <v>0</v>
      </c>
      <c r="AS75">
        <f>AP75</f>
        <v>122</v>
      </c>
      <c r="AT75">
        <f>AO75</f>
        <v>17444</v>
      </c>
      <c r="AU75">
        <f>AQ75</f>
        <v>0</v>
      </c>
      <c r="AV75">
        <f>AR75</f>
        <v>0</v>
      </c>
      <c r="AW75">
        <f t="shared" si="10"/>
        <v>122</v>
      </c>
      <c r="AX75">
        <f t="shared" si="10"/>
        <v>17444</v>
      </c>
      <c r="AY75">
        <f>L75</f>
        <v>0</v>
      </c>
      <c r="AZ75">
        <f>M75</f>
        <v>0</v>
      </c>
      <c r="BA75">
        <f>AL75</f>
        <v>1</v>
      </c>
      <c r="BB75">
        <f>AK75</f>
        <v>1</v>
      </c>
    </row>
    <row r="76" spans="6:54" x14ac:dyDescent="0.3">
      <c r="F76" s="7"/>
      <c r="G76" s="8"/>
      <c r="H76" s="9"/>
      <c r="I76" s="9"/>
      <c r="J76" s="10">
        <v>122</v>
      </c>
      <c r="K76" s="10">
        <v>170</v>
      </c>
      <c r="L76" s="10">
        <v>1</v>
      </c>
      <c r="M76" s="10">
        <v>1</v>
      </c>
      <c r="N76" s="10" t="str">
        <f t="shared" si="11"/>
        <v>U</v>
      </c>
      <c r="O76" s="10" t="str">
        <f t="shared" si="12"/>
        <v>U</v>
      </c>
      <c r="P76" s="10">
        <f t="shared" si="13"/>
        <v>0</v>
      </c>
      <c r="Q76" s="11">
        <f>IFERROR((SUMIF($J$2:K76,J76,$L$2:M76)-L76)/(COUNTIF($J$2:K76,J76)-1),0)</f>
        <v>1.4736842105263157</v>
      </c>
      <c r="R76" s="11">
        <f>IFERROR((SUMIF($AO$2:AO76,AO76,$AQ$2:AR76)-AQ76)/(COUNTIF($J$2:K76,J76)-1),0)</f>
        <v>0.31578947368421051</v>
      </c>
      <c r="S76" s="11">
        <f t="shared" si="14"/>
        <v>1.1578947368421053</v>
      </c>
      <c r="T76" s="12">
        <f>IFERROR((SUMIF($AS$2:AT76,AS76,$AU$2:AV76)-AU76)/(COUNTIF($J$2:K76,K76)-1),0)</f>
        <v>1.5</v>
      </c>
      <c r="U76" s="12">
        <f>IFERROR((SUMIF($AW$2:AX76,AW76,$AY$2:AZ76)-AY76)/(COUNTIF($J$2:K76,K76)-1),0)</f>
        <v>0.83333333333333337</v>
      </c>
      <c r="V76" s="12">
        <f t="shared" si="15"/>
        <v>0.66666666666666663</v>
      </c>
      <c r="W76" s="13">
        <f>IFERROR((SUMIF($J$2:J76,J76,L$2:L76)-L76)/(COUNTIF($J$2:J76,J76)-1),0)</f>
        <v>1.6111111111111112</v>
      </c>
      <c r="X76" s="13">
        <f>IFERROR((SUMIF($J$2:J76,J76,M$2:M76)-M76)/(COUNTIF($J$2:J76,J76)-1),0)</f>
        <v>0.66666666666666663</v>
      </c>
      <c r="Y76" s="13">
        <f t="shared" si="16"/>
        <v>0.94444444444444453</v>
      </c>
      <c r="Z76" s="10">
        <f>IFERROR((SUMIF($K$2:K76,J76,$M$2:M76))/(COUNTIF($K$2:K76,J76)),0)</f>
        <v>1.35</v>
      </c>
      <c r="AA76" s="10">
        <f>IFERROR((SUMIF($K$2:K76,J76,$L$2:L76))/(COUNTIF($K$2:K76,J76)),0)</f>
        <v>0.95</v>
      </c>
      <c r="AB76" s="10">
        <f t="shared" si="17"/>
        <v>0.40000000000000013</v>
      </c>
      <c r="AC76" s="13">
        <f>IFERROR((SUMIF($J$2:J76,K76,$L$2:L76))/(COUNTIF($J$2:J76,K76)),0)</f>
        <v>1.6666666666666667</v>
      </c>
      <c r="AD76" s="13">
        <f>IFERROR((SUMIF($J$2:J76,K76,$M$2:M76))/(COUNTIF($J$2:J76,K76)),0)</f>
        <v>0.66666666666666663</v>
      </c>
      <c r="AE76" s="13">
        <f t="shared" si="18"/>
        <v>1</v>
      </c>
      <c r="AF76" s="10">
        <f>IFERROR((SUMIF(K$2:K76,K76,M$2:M76)-M76)/(COUNTIF($K$2:K76,K76)-1),0)</f>
        <v>1.3333333333333333</v>
      </c>
      <c r="AG76" s="10">
        <f>IFERROR((SUMIF(K$2:K76,K76,L$2:L76)-L76)/(COUNTIF($K$2:K76,K76)-1),0)</f>
        <v>1</v>
      </c>
      <c r="AH76" s="10">
        <f t="shared" si="19"/>
        <v>0.33333333333333326</v>
      </c>
      <c r="AI76" s="10">
        <f>IFERROR((AM76)/(COUNTIF($J$2:K76,J76)-1),0)</f>
        <v>1.763157894736842</v>
      </c>
      <c r="AJ76" s="19">
        <f>IFERROR((AN76)/(COUNTIF($J$2:K76,K76)-1),0)</f>
        <v>2.1666666666666665</v>
      </c>
      <c r="AK76" s="10">
        <f>IF(N76="S",3,IF(N76="N",0,1))</f>
        <v>1</v>
      </c>
      <c r="AL76" s="10">
        <f>IF(O76="S",3,IF(O76="N",0,1))</f>
        <v>1</v>
      </c>
      <c r="AM76" s="10">
        <f>SUMIF($J$2:K76,J76,AK$2:AL76)-AK76</f>
        <v>67</v>
      </c>
      <c r="AN76" s="10">
        <f>SUMIF($AS$2:AT76,AS76,$BA$2:BB76)-BA76</f>
        <v>13</v>
      </c>
      <c r="AO76" s="10">
        <f>J76</f>
        <v>122</v>
      </c>
      <c r="AP76" s="10">
        <f>K76</f>
        <v>170</v>
      </c>
      <c r="AQ76">
        <f>M76</f>
        <v>1</v>
      </c>
      <c r="AR76" s="10">
        <f>L76</f>
        <v>1</v>
      </c>
      <c r="AS76">
        <f>AP76</f>
        <v>170</v>
      </c>
      <c r="AT76">
        <f>AO76</f>
        <v>122</v>
      </c>
      <c r="AU76">
        <f>AQ76</f>
        <v>1</v>
      </c>
      <c r="AV76">
        <f>AR76</f>
        <v>1</v>
      </c>
      <c r="AW76">
        <f t="shared" si="10"/>
        <v>170</v>
      </c>
      <c r="AX76">
        <f t="shared" si="10"/>
        <v>122</v>
      </c>
      <c r="AY76">
        <f>L76</f>
        <v>1</v>
      </c>
      <c r="AZ76">
        <f>M76</f>
        <v>1</v>
      </c>
      <c r="BA76">
        <f>AL76</f>
        <v>1</v>
      </c>
      <c r="BB76">
        <f>AK76</f>
        <v>1</v>
      </c>
    </row>
    <row r="77" spans="6:54" x14ac:dyDescent="0.3">
      <c r="F77" s="7"/>
      <c r="G77" s="8"/>
      <c r="H77" s="9"/>
      <c r="I77" s="9"/>
      <c r="J77" s="10">
        <v>409</v>
      </c>
      <c r="K77" s="10">
        <v>122</v>
      </c>
      <c r="L77" s="10">
        <v>3</v>
      </c>
      <c r="M77" s="10">
        <v>0</v>
      </c>
      <c r="N77" s="10" t="str">
        <f t="shared" si="11"/>
        <v>S</v>
      </c>
      <c r="O77" s="10" t="str">
        <f t="shared" si="12"/>
        <v>N</v>
      </c>
      <c r="P77" s="10">
        <f t="shared" si="13"/>
        <v>3</v>
      </c>
      <c r="Q77" s="11">
        <f>IFERROR((SUMIF($J$2:K77,J77,$L$2:M77)-L77)/(COUNTIF($J$2:K77,J77)-1),0)</f>
        <v>1.5</v>
      </c>
      <c r="R77" s="11">
        <f>IFERROR((SUMIF($AO$2:AO77,AO77,$AQ$2:AR77)-AQ77)/(COUNTIF($J$2:K77,J77)-1),0)</f>
        <v>0.5</v>
      </c>
      <c r="S77" s="11">
        <f t="shared" si="14"/>
        <v>1</v>
      </c>
      <c r="T77" s="12">
        <f>IFERROR((SUMIF($AS$2:AT77,AS77,$AU$2:AV77)-AU77)/(COUNTIF($J$2:K77,K77)-1),0)</f>
        <v>1.4615384615384615</v>
      </c>
      <c r="U77" s="12">
        <f>IFERROR((SUMIF($AW$2:AX77,AW77,$AY$2:AZ77)-AY77)/(COUNTIF($J$2:K77,K77)-1),0)</f>
        <v>0.82051282051282048</v>
      </c>
      <c r="V77" s="12">
        <f t="shared" si="15"/>
        <v>0.64102564102564097</v>
      </c>
      <c r="W77" s="13">
        <f>IFERROR((SUMIF($J$2:J77,J77,L$2:L77)-L77)/(COUNTIF($J$2:J77,J77)-1),0)</f>
        <v>2.3333333333333335</v>
      </c>
      <c r="X77" s="13">
        <f>IFERROR((SUMIF($J$2:J77,J77,M$2:M77)-M77)/(COUNTIF($J$2:J77,J77)-1),0)</f>
        <v>1</v>
      </c>
      <c r="Y77" s="13">
        <f t="shared" si="16"/>
        <v>1.3333333333333335</v>
      </c>
      <c r="Z77" s="10">
        <f>IFERROR((SUMIF($K$2:K77,J77,$M$2:M77))/(COUNTIF($K$2:K77,J77)),0)</f>
        <v>0.66666666666666663</v>
      </c>
      <c r="AA77" s="10">
        <f>IFERROR((SUMIF($K$2:K77,J77,$L$2:L77))/(COUNTIF($K$2:K77,J77)),0)</f>
        <v>0.66666666666666663</v>
      </c>
      <c r="AB77" s="10">
        <f t="shared" si="17"/>
        <v>0</v>
      </c>
      <c r="AC77" s="13">
        <f>IFERROR((SUMIF($J$2:J77,K77,$L$2:L77))/(COUNTIF($J$2:J77,K77)),0)</f>
        <v>1.5789473684210527</v>
      </c>
      <c r="AD77" s="13">
        <f>IFERROR((SUMIF($J$2:J77,K77,$M$2:M77))/(COUNTIF($J$2:J77,K77)),0)</f>
        <v>0.68421052631578949</v>
      </c>
      <c r="AE77" s="13">
        <f t="shared" si="18"/>
        <v>0.89473684210526316</v>
      </c>
      <c r="AF77" s="10">
        <f>IFERROR((SUMIF(K$2:K77,K77,M$2:M77)-M77)/(COUNTIF($K$2:K77,K77)-1),0)</f>
        <v>1.35</v>
      </c>
      <c r="AG77" s="10">
        <f>IFERROR((SUMIF(K$2:K77,K77,L$2:L77)-L77)/(COUNTIF($K$2:K77,K77)-1),0)</f>
        <v>0.95</v>
      </c>
      <c r="AH77" s="10">
        <f t="shared" si="19"/>
        <v>0.40000000000000013</v>
      </c>
      <c r="AI77" s="10">
        <f>IFERROR((AM77)/(COUNTIF($J$2:K77,J77)-1),0)</f>
        <v>1.8333333333333333</v>
      </c>
      <c r="AJ77" s="19">
        <f>IFERROR((AN77)/(COUNTIF($J$2:K77,K77)-1),0)</f>
        <v>1.7435897435897436</v>
      </c>
      <c r="AK77" s="10">
        <f>IF(N77="S",3,IF(N77="N",0,1))</f>
        <v>3</v>
      </c>
      <c r="AL77" s="10">
        <f>IF(O77="S",3,IF(O77="N",0,1))</f>
        <v>0</v>
      </c>
      <c r="AM77" s="10">
        <f>SUMIF($J$2:K77,J77,AK$2:AL77)-AK77</f>
        <v>11</v>
      </c>
      <c r="AN77" s="10">
        <f>SUMIF($AS$2:AT77,AS77,$BA$2:BB77)-BA77</f>
        <v>68</v>
      </c>
      <c r="AO77" s="10">
        <f>J77</f>
        <v>409</v>
      </c>
      <c r="AP77" s="10">
        <f>K77</f>
        <v>122</v>
      </c>
      <c r="AQ77">
        <f>M77</f>
        <v>0</v>
      </c>
      <c r="AR77" s="10">
        <f>L77</f>
        <v>3</v>
      </c>
      <c r="AS77">
        <f>AP77</f>
        <v>122</v>
      </c>
      <c r="AT77">
        <f>AO77</f>
        <v>409</v>
      </c>
      <c r="AU77">
        <f>AQ77</f>
        <v>0</v>
      </c>
      <c r="AV77">
        <f>AR77</f>
        <v>3</v>
      </c>
      <c r="AW77">
        <f t="shared" si="10"/>
        <v>122</v>
      </c>
      <c r="AX77">
        <f t="shared" si="10"/>
        <v>409</v>
      </c>
      <c r="AY77">
        <f>L77</f>
        <v>3</v>
      </c>
      <c r="AZ77">
        <f>M77</f>
        <v>0</v>
      </c>
      <c r="BA77">
        <f>AL77</f>
        <v>0</v>
      </c>
      <c r="BB77">
        <f>AK77</f>
        <v>3</v>
      </c>
    </row>
    <row r="78" spans="6:54" x14ac:dyDescent="0.3">
      <c r="F78" s="7"/>
      <c r="G78" s="8"/>
      <c r="H78" s="9"/>
      <c r="I78" s="9"/>
      <c r="J78" s="10">
        <v>2394</v>
      </c>
      <c r="K78" s="10">
        <v>122</v>
      </c>
      <c r="L78" s="10">
        <v>0</v>
      </c>
      <c r="M78" s="10">
        <v>3</v>
      </c>
      <c r="N78" s="10" t="str">
        <f t="shared" si="11"/>
        <v>N</v>
      </c>
      <c r="O78" s="10" t="str">
        <f t="shared" si="12"/>
        <v>S</v>
      </c>
      <c r="P78" s="10">
        <f t="shared" si="13"/>
        <v>-3</v>
      </c>
      <c r="Q78" s="11">
        <f>IFERROR((SUMIF($J$2:K78,J78,$L$2:M78)-L78)/(COUNTIF($J$2:K78,J78)-1),0)</f>
        <v>0.33333333333333331</v>
      </c>
      <c r="R78" s="11">
        <f>IFERROR((SUMIF($AO$2:AO78,AO78,$AQ$2:AR78)-AQ78)/(COUNTIF($J$2:K78,J78)-1),0)</f>
        <v>0.5</v>
      </c>
      <c r="S78" s="11">
        <f t="shared" si="14"/>
        <v>-0.16666666666666669</v>
      </c>
      <c r="T78" s="12">
        <f>IFERROR((SUMIF($AS$2:AT78,AS78,$AU$2:AV78)-AU78)/(COUNTIF($J$2:K78,K78)-1),0)</f>
        <v>1.425</v>
      </c>
      <c r="U78" s="12">
        <f>IFERROR((SUMIF($AW$2:AX78,AW78,$AY$2:AZ78)-AY78)/(COUNTIF($J$2:K78,K78)-1),0)</f>
        <v>0.875</v>
      </c>
      <c r="V78" s="12">
        <f t="shared" si="15"/>
        <v>0.55000000000000004</v>
      </c>
      <c r="W78" s="13">
        <f>IFERROR((SUMIF($J$2:J78,J78,L$2:L78)-L78)/(COUNTIF($J$2:J78,J78)-1),0)</f>
        <v>0.33333333333333331</v>
      </c>
      <c r="X78" s="13">
        <f>IFERROR((SUMIF($J$2:J78,J78,M$2:M78)-M78)/(COUNTIF($J$2:J78,J78)-1),0)</f>
        <v>1</v>
      </c>
      <c r="Y78" s="13">
        <f t="shared" si="16"/>
        <v>-0.66666666666666674</v>
      </c>
      <c r="Z78" s="10">
        <f>IFERROR((SUMIF($K$2:K78,J78,$M$2:M78))/(COUNTIF($K$2:K78,J78)),0)</f>
        <v>0.33333333333333331</v>
      </c>
      <c r="AA78" s="10">
        <f>IFERROR((SUMIF($K$2:K78,J78,$L$2:L78))/(COUNTIF($K$2:K78,J78)),0)</f>
        <v>1.6666666666666667</v>
      </c>
      <c r="AB78" s="10">
        <f t="shared" si="17"/>
        <v>-1.3333333333333335</v>
      </c>
      <c r="AC78" s="13">
        <f>IFERROR((SUMIF($J$2:J78,K78,$L$2:L78))/(COUNTIF($J$2:J78,K78)),0)</f>
        <v>1.5789473684210527</v>
      </c>
      <c r="AD78" s="13">
        <f>IFERROR((SUMIF($J$2:J78,K78,$M$2:M78))/(COUNTIF($J$2:J78,K78)),0)</f>
        <v>0.68421052631578949</v>
      </c>
      <c r="AE78" s="13">
        <f t="shared" si="18"/>
        <v>0.89473684210526316</v>
      </c>
      <c r="AF78" s="10">
        <f>IFERROR((SUMIF(K$2:K78,K78,M$2:M78)-M78)/(COUNTIF($K$2:K78,K78)-1),0)</f>
        <v>1.2857142857142858</v>
      </c>
      <c r="AG78" s="10">
        <f>IFERROR((SUMIF(K$2:K78,K78,L$2:L78)-L78)/(COUNTIF($K$2:K78,K78)-1),0)</f>
        <v>1.0476190476190477</v>
      </c>
      <c r="AH78" s="10">
        <f t="shared" si="19"/>
        <v>0.23809523809523814</v>
      </c>
      <c r="AI78" s="10">
        <f>IFERROR((AM78)/(COUNTIF($J$2:K78,J78)-1),0)</f>
        <v>0.33333333333333331</v>
      </c>
      <c r="AJ78" s="19">
        <f>IFERROR((AN78)/(COUNTIF($J$2:K78,K78)-1),0)</f>
        <v>1.7</v>
      </c>
      <c r="AK78" s="10">
        <f>IF(N78="S",3,IF(N78="N",0,1))</f>
        <v>0</v>
      </c>
      <c r="AL78" s="10">
        <f>IF(O78="S",3,IF(O78="N",0,1))</f>
        <v>3</v>
      </c>
      <c r="AM78" s="10">
        <f>SUMIF($J$2:K78,J78,AK$2:AL78)-AK78</f>
        <v>2</v>
      </c>
      <c r="AN78" s="10">
        <f>SUMIF($AS$2:AT78,AS78,$BA$2:BB78)-BA78</f>
        <v>68</v>
      </c>
      <c r="AO78" s="10">
        <f>J78</f>
        <v>2394</v>
      </c>
      <c r="AP78" s="10">
        <f>K78</f>
        <v>122</v>
      </c>
      <c r="AQ78">
        <f>M78</f>
        <v>3</v>
      </c>
      <c r="AR78" s="10">
        <f>L78</f>
        <v>0</v>
      </c>
      <c r="AS78">
        <f>AP78</f>
        <v>122</v>
      </c>
      <c r="AT78">
        <f>AO78</f>
        <v>2394</v>
      </c>
      <c r="AU78">
        <f>AQ78</f>
        <v>3</v>
      </c>
      <c r="AV78">
        <f>AR78</f>
        <v>0</v>
      </c>
      <c r="AW78">
        <f t="shared" si="10"/>
        <v>122</v>
      </c>
      <c r="AX78">
        <f t="shared" si="10"/>
        <v>2394</v>
      </c>
      <c r="AY78">
        <f>L78</f>
        <v>0</v>
      </c>
      <c r="AZ78">
        <f>M78</f>
        <v>3</v>
      </c>
      <c r="BA78">
        <f>AL78</f>
        <v>3</v>
      </c>
      <c r="BB78">
        <f>AK78</f>
        <v>0</v>
      </c>
    </row>
    <row r="79" spans="6:54" x14ac:dyDescent="0.3">
      <c r="F79" s="7"/>
      <c r="G79" s="8"/>
      <c r="H79" s="9"/>
      <c r="I79" s="9"/>
      <c r="J79" s="10">
        <v>122</v>
      </c>
      <c r="K79" s="10">
        <v>2394</v>
      </c>
      <c r="L79" s="10">
        <v>1</v>
      </c>
      <c r="M79" s="10">
        <v>1</v>
      </c>
      <c r="N79" s="10" t="str">
        <f t="shared" si="11"/>
        <v>U</v>
      </c>
      <c r="O79" s="10" t="str">
        <f t="shared" si="12"/>
        <v>U</v>
      </c>
      <c r="P79" s="10">
        <f t="shared" si="13"/>
        <v>0</v>
      </c>
      <c r="Q79" s="11">
        <f>IFERROR((SUMIF($J$2:K79,J79,$L$2:M79)-L79)/(COUNTIF($J$2:K79,J79)-1),0)</f>
        <v>1.4634146341463414</v>
      </c>
      <c r="R79" s="11">
        <f>IFERROR((SUMIF($AO$2:AO79,AO79,$AQ$2:AR79)-AQ79)/(COUNTIF($J$2:K79,J79)-1),0)</f>
        <v>0.31707317073170732</v>
      </c>
      <c r="S79" s="11">
        <f t="shared" si="14"/>
        <v>1.1463414634146341</v>
      </c>
      <c r="T79" s="12">
        <f>IFERROR((SUMIF($AS$2:AT79,AS79,$AU$2:AV79)-AU79)/(COUNTIF($J$2:K79,K79)-1),0)</f>
        <v>0.2857142857142857</v>
      </c>
      <c r="U79" s="12">
        <f>IFERROR((SUMIF($AW$2:AX79,AW79,$AY$2:AZ79)-AY79)/(COUNTIF($J$2:K79,K79)-1),0)</f>
        <v>1.5714285714285714</v>
      </c>
      <c r="V79" s="12">
        <f t="shared" si="15"/>
        <v>-1.2857142857142856</v>
      </c>
      <c r="W79" s="13">
        <f>IFERROR((SUMIF($J$2:J79,J79,L$2:L79)-L79)/(COUNTIF($J$2:J79,J79)-1),0)</f>
        <v>1.5789473684210527</v>
      </c>
      <c r="X79" s="13">
        <f>IFERROR((SUMIF($J$2:J79,J79,M$2:M79)-M79)/(COUNTIF($J$2:J79,J79)-1),0)</f>
        <v>0.68421052631578949</v>
      </c>
      <c r="Y79" s="13">
        <f t="shared" si="16"/>
        <v>0.89473684210526316</v>
      </c>
      <c r="Z79" s="10">
        <f>IFERROR((SUMIF($K$2:K79,J79,$M$2:M79))/(COUNTIF($K$2:K79,J79)),0)</f>
        <v>1.3636363636363635</v>
      </c>
      <c r="AA79" s="10">
        <f>IFERROR((SUMIF($K$2:K79,J79,$L$2:L79))/(COUNTIF($K$2:K79,J79)),0)</f>
        <v>1</v>
      </c>
      <c r="AB79" s="10">
        <f t="shared" si="17"/>
        <v>0.36363636363636354</v>
      </c>
      <c r="AC79" s="13">
        <f>IFERROR((SUMIF($J$2:J79,K79,$L$2:L79))/(COUNTIF($J$2:J79,K79)),0)</f>
        <v>0.25</v>
      </c>
      <c r="AD79" s="13">
        <f>IFERROR((SUMIF($J$2:J79,K79,$M$2:M79))/(COUNTIF($J$2:J79,K79)),0)</f>
        <v>1.5</v>
      </c>
      <c r="AE79" s="13">
        <f t="shared" si="18"/>
        <v>-1.25</v>
      </c>
      <c r="AF79" s="10">
        <f>IFERROR((SUMIF(K$2:K79,K79,M$2:M79)-M79)/(COUNTIF($K$2:K79,K79)-1),0)</f>
        <v>0.33333333333333331</v>
      </c>
      <c r="AG79" s="10">
        <f>IFERROR((SUMIF(K$2:K79,K79,L$2:L79)-L79)/(COUNTIF($K$2:K79,K79)-1),0)</f>
        <v>1.6666666666666667</v>
      </c>
      <c r="AH79" s="10">
        <f t="shared" si="19"/>
        <v>-1.3333333333333335</v>
      </c>
      <c r="AI79" s="10">
        <f>IFERROR((AM79)/(COUNTIF($J$2:K79,J79)-1),0)</f>
        <v>1.7317073170731707</v>
      </c>
      <c r="AJ79" s="19">
        <f>IFERROR((AN79)/(COUNTIF($J$2:K79,K79)-1),0)</f>
        <v>0.2857142857142857</v>
      </c>
      <c r="AK79" s="10">
        <f>IF(N79="S",3,IF(N79="N",0,1))</f>
        <v>1</v>
      </c>
      <c r="AL79" s="10">
        <f>IF(O79="S",3,IF(O79="N",0,1))</f>
        <v>1</v>
      </c>
      <c r="AM79" s="10">
        <f>SUMIF($J$2:K79,J79,AK$2:AL79)-AK79</f>
        <v>71</v>
      </c>
      <c r="AN79" s="10">
        <f>SUMIF($AS$2:AT79,AS79,$BA$2:BB79)-BA79</f>
        <v>2</v>
      </c>
      <c r="AO79" s="10">
        <f>J79</f>
        <v>122</v>
      </c>
      <c r="AP79" s="10">
        <f>K79</f>
        <v>2394</v>
      </c>
      <c r="AQ79">
        <f>M79</f>
        <v>1</v>
      </c>
      <c r="AR79" s="10">
        <f>L79</f>
        <v>1</v>
      </c>
      <c r="AS79">
        <f>AP79</f>
        <v>2394</v>
      </c>
      <c r="AT79">
        <f>AO79</f>
        <v>122</v>
      </c>
      <c r="AU79">
        <f>AQ79</f>
        <v>1</v>
      </c>
      <c r="AV79">
        <f>AR79</f>
        <v>1</v>
      </c>
      <c r="AW79">
        <f t="shared" si="10"/>
        <v>2394</v>
      </c>
      <c r="AX79">
        <f t="shared" si="10"/>
        <v>122</v>
      </c>
      <c r="AY79">
        <f>L79</f>
        <v>1</v>
      </c>
      <c r="AZ79">
        <f>M79</f>
        <v>1</v>
      </c>
      <c r="BA79">
        <f>AL79</f>
        <v>1</v>
      </c>
      <c r="BB79">
        <f>AK79</f>
        <v>1</v>
      </c>
    </row>
    <row r="80" spans="6:54" x14ac:dyDescent="0.3">
      <c r="F80" s="7"/>
      <c r="G80" s="8"/>
      <c r="H80" s="9"/>
      <c r="I80" s="9"/>
      <c r="J80" s="10">
        <v>14</v>
      </c>
      <c r="K80" s="10">
        <v>122</v>
      </c>
      <c r="L80" s="10">
        <v>1</v>
      </c>
      <c r="M80" s="10">
        <v>0</v>
      </c>
      <c r="N80" s="10" t="str">
        <f t="shared" si="11"/>
        <v>S</v>
      </c>
      <c r="O80" s="10" t="str">
        <f t="shared" si="12"/>
        <v>N</v>
      </c>
      <c r="P80" s="10">
        <f t="shared" si="13"/>
        <v>1</v>
      </c>
      <c r="Q80" s="11">
        <f>IFERROR((SUMIF($J$2:K80,J80,$L$2:M80)-L80)/(COUNTIF($J$2:K80,J80)-1),0)</f>
        <v>1.4285714285714286</v>
      </c>
      <c r="R80" s="11">
        <f>IFERROR((SUMIF($AO$2:AO80,AO80,$AQ$2:AR80)-AQ80)/(COUNTIF($J$2:K80,J80)-1),0)</f>
        <v>0.14285714285714285</v>
      </c>
      <c r="S80" s="11">
        <f t="shared" si="14"/>
        <v>1.2857142857142858</v>
      </c>
      <c r="T80" s="12">
        <f>IFERROR((SUMIF($AS$2:AT80,AS80,$AU$2:AV80)-AU80)/(COUNTIF($J$2:K80,K80)-1),0)</f>
        <v>1.4523809523809523</v>
      </c>
      <c r="U80" s="12">
        <f>IFERROR((SUMIF($AW$2:AX80,AW80,$AY$2:AZ80)-AY80)/(COUNTIF($J$2:K80,K80)-1),0)</f>
        <v>0.8571428571428571</v>
      </c>
      <c r="V80" s="12">
        <f t="shared" si="15"/>
        <v>0.59523809523809523</v>
      </c>
      <c r="W80" s="13">
        <f>IFERROR((SUMIF($J$2:J80,J80,L$2:L80)-L80)/(COUNTIF($J$2:J80,J80)-1),0)</f>
        <v>1.3333333333333333</v>
      </c>
      <c r="X80" s="13">
        <f>IFERROR((SUMIF($J$2:J80,J80,M$2:M80)-M80)/(COUNTIF($J$2:J80,J80)-1),0)</f>
        <v>0.33333333333333331</v>
      </c>
      <c r="Y80" s="13">
        <f t="shared" si="16"/>
        <v>1</v>
      </c>
      <c r="Z80" s="10">
        <f>IFERROR((SUMIF($K$2:K80,J80,$M$2:M80))/(COUNTIF($K$2:K80,J80)),0)</f>
        <v>1.5</v>
      </c>
      <c r="AA80" s="10">
        <f>IFERROR((SUMIF($K$2:K80,J80,$L$2:L80))/(COUNTIF($K$2:K80,J80)),0)</f>
        <v>0.5</v>
      </c>
      <c r="AB80" s="10">
        <f t="shared" si="17"/>
        <v>1</v>
      </c>
      <c r="AC80" s="13">
        <f>IFERROR((SUMIF($J$2:J80,K80,$L$2:L80))/(COUNTIF($J$2:J80,K80)),0)</f>
        <v>1.55</v>
      </c>
      <c r="AD80" s="13">
        <f>IFERROR((SUMIF($J$2:J80,K80,$M$2:M80))/(COUNTIF($J$2:J80,K80)),0)</f>
        <v>0.7</v>
      </c>
      <c r="AE80" s="13">
        <f t="shared" si="18"/>
        <v>0.85000000000000009</v>
      </c>
      <c r="AF80" s="10">
        <f>IFERROR((SUMIF(K$2:K80,K80,M$2:M80)-M80)/(COUNTIF($K$2:K80,K80)-1),0)</f>
        <v>1.3636363636363635</v>
      </c>
      <c r="AG80" s="10">
        <f>IFERROR((SUMIF(K$2:K80,K80,L$2:L80)-L80)/(COUNTIF($K$2:K80,K80)-1),0)</f>
        <v>1</v>
      </c>
      <c r="AH80" s="10">
        <f t="shared" si="19"/>
        <v>0.36363636363636354</v>
      </c>
      <c r="AI80" s="10">
        <f>IFERROR((AM80)/(COUNTIF($J$2:K80,J80)-1),0)</f>
        <v>2.4285714285714284</v>
      </c>
      <c r="AJ80" s="19">
        <f>IFERROR((AN80)/(COUNTIF($J$2:K80,K80)-1),0)</f>
        <v>1.7142857142857142</v>
      </c>
      <c r="AK80" s="10">
        <f>IF(N80="S",3,IF(N80="N",0,1))</f>
        <v>3</v>
      </c>
      <c r="AL80" s="10">
        <f>IF(O80="S",3,IF(O80="N",0,1))</f>
        <v>0</v>
      </c>
      <c r="AM80" s="10">
        <f>SUMIF($J$2:K80,J80,AK$2:AL80)-AK80</f>
        <v>17</v>
      </c>
      <c r="AN80" s="10">
        <f>SUMIF($AS$2:AT80,AS80,$BA$2:BB80)-BA80</f>
        <v>72</v>
      </c>
      <c r="AO80" s="10">
        <f>J80</f>
        <v>14</v>
      </c>
      <c r="AP80" s="10">
        <f>K80</f>
        <v>122</v>
      </c>
      <c r="AQ80">
        <f>M80</f>
        <v>0</v>
      </c>
      <c r="AR80" s="10">
        <f>L80</f>
        <v>1</v>
      </c>
      <c r="AS80">
        <f>AP80</f>
        <v>122</v>
      </c>
      <c r="AT80">
        <f>AO80</f>
        <v>14</v>
      </c>
      <c r="AU80">
        <f>AQ80</f>
        <v>0</v>
      </c>
      <c r="AV80">
        <f>AR80</f>
        <v>1</v>
      </c>
      <c r="AW80">
        <f t="shared" si="10"/>
        <v>122</v>
      </c>
      <c r="AX80">
        <f t="shared" si="10"/>
        <v>14</v>
      </c>
      <c r="AY80">
        <f>L80</f>
        <v>1</v>
      </c>
      <c r="AZ80">
        <f>M80</f>
        <v>0</v>
      </c>
      <c r="BA80">
        <f>AL80</f>
        <v>0</v>
      </c>
      <c r="BB80">
        <f>AK80</f>
        <v>3</v>
      </c>
    </row>
    <row r="81" spans="6:54" x14ac:dyDescent="0.3">
      <c r="F81" s="7"/>
      <c r="G81" s="8"/>
      <c r="H81" s="9"/>
      <c r="I81" s="9"/>
      <c r="J81" s="10">
        <v>122</v>
      </c>
      <c r="K81" s="10">
        <v>11609</v>
      </c>
      <c r="L81" s="10">
        <v>3</v>
      </c>
      <c r="M81" s="10">
        <v>2</v>
      </c>
      <c r="N81" s="10" t="str">
        <f t="shared" si="11"/>
        <v>S</v>
      </c>
      <c r="O81" s="10" t="str">
        <f t="shared" si="12"/>
        <v>N</v>
      </c>
      <c r="P81" s="10">
        <f t="shared" si="13"/>
        <v>1</v>
      </c>
      <c r="Q81" s="11">
        <f>IFERROR((SUMIF($J$2:K81,J81,$L$2:M81)-L81)/(COUNTIF($J$2:K81,J81)-1),0)</f>
        <v>1.4186046511627908</v>
      </c>
      <c r="R81" s="11">
        <f>IFERROR((SUMIF($AO$2:AO81,AO81,$AQ$2:AR81)-AQ81)/(COUNTIF($J$2:K81,J81)-1),0)</f>
        <v>0.32558139534883723</v>
      </c>
      <c r="S81" s="11">
        <f t="shared" si="14"/>
        <v>1.0930232558139537</v>
      </c>
      <c r="T81" s="12">
        <f>IFERROR((SUMIF($AS$2:AT81,AS81,$AU$2:AV81)-AU81)/(COUNTIF($J$2:K81,K81)-1),0)</f>
        <v>0.42857142857142855</v>
      </c>
      <c r="U81" s="12">
        <f>IFERROR((SUMIF($AW$2:AX81,AW81,$AY$2:AZ81)-AY81)/(COUNTIF($J$2:K81,K81)-1),0)</f>
        <v>2</v>
      </c>
      <c r="V81" s="12">
        <f t="shared" si="15"/>
        <v>-1.5714285714285714</v>
      </c>
      <c r="W81" s="13">
        <f>IFERROR((SUMIF($J$2:J81,J81,L$2:L81)-L81)/(COUNTIF($J$2:J81,J81)-1),0)</f>
        <v>1.55</v>
      </c>
      <c r="X81" s="13">
        <f>IFERROR((SUMIF($J$2:J81,J81,M$2:M81)-M81)/(COUNTIF($J$2:J81,J81)-1),0)</f>
        <v>0.7</v>
      </c>
      <c r="Y81" s="13">
        <f t="shared" si="16"/>
        <v>0.85000000000000009</v>
      </c>
      <c r="Z81" s="10">
        <f>IFERROR((SUMIF($K$2:K81,J81,$M$2:M81))/(COUNTIF($K$2:K81,J81)),0)</f>
        <v>1.3043478260869565</v>
      </c>
      <c r="AA81" s="10">
        <f>IFERROR((SUMIF($K$2:K81,J81,$L$2:L81))/(COUNTIF($K$2:K81,J81)),0)</f>
        <v>1</v>
      </c>
      <c r="AB81" s="10">
        <f t="shared" si="17"/>
        <v>0.30434782608695654</v>
      </c>
      <c r="AC81" s="13">
        <f>IFERROR((SUMIF($J$2:J81,K81,$L$2:L81))/(COUNTIF($J$2:J81,K81)),0)</f>
        <v>0.5</v>
      </c>
      <c r="AD81" s="13">
        <f>IFERROR((SUMIF($J$2:J81,K81,$M$2:M81))/(COUNTIF($J$2:J81,K81)),0)</f>
        <v>1.5</v>
      </c>
      <c r="AE81" s="13">
        <f t="shared" si="18"/>
        <v>-1</v>
      </c>
      <c r="AF81" s="10">
        <f>IFERROR((SUMIF(K$2:K81,K81,M$2:M81)-M81)/(COUNTIF($K$2:K81,K81)-1),0)</f>
        <v>0.33333333333333331</v>
      </c>
      <c r="AG81" s="10">
        <f>IFERROR((SUMIF(K$2:K81,K81,L$2:L81)-L81)/(COUNTIF($K$2:K81,K81)-1),0)</f>
        <v>2.6666666666666665</v>
      </c>
      <c r="AH81" s="10">
        <f t="shared" si="19"/>
        <v>-2.333333333333333</v>
      </c>
      <c r="AI81" s="10">
        <f>IFERROR((AM81)/(COUNTIF($J$2:K81,J81)-1),0)</f>
        <v>1.6744186046511629</v>
      </c>
      <c r="AJ81" s="19">
        <f>IFERROR((AN81)/(COUNTIF($J$2:K81,K81)-1),0)</f>
        <v>0.5714285714285714</v>
      </c>
      <c r="AK81" s="10">
        <f>IF(N81="S",3,IF(N81="N",0,1))</f>
        <v>3</v>
      </c>
      <c r="AL81" s="10">
        <f>IF(O81="S",3,IF(O81="N",0,1))</f>
        <v>0</v>
      </c>
      <c r="AM81" s="10">
        <f>SUMIF($J$2:K81,J81,AK$2:AL81)-AK81</f>
        <v>72</v>
      </c>
      <c r="AN81" s="10">
        <f>SUMIF($AS$2:AT81,AS81,$BA$2:BB81)-BA81</f>
        <v>4</v>
      </c>
      <c r="AO81" s="10">
        <f>J81</f>
        <v>122</v>
      </c>
      <c r="AP81" s="10">
        <f>K81</f>
        <v>11609</v>
      </c>
      <c r="AQ81">
        <f>M81</f>
        <v>2</v>
      </c>
      <c r="AR81" s="10">
        <f>L81</f>
        <v>3</v>
      </c>
      <c r="AS81">
        <f>AP81</f>
        <v>11609</v>
      </c>
      <c r="AT81">
        <f>AO81</f>
        <v>122</v>
      </c>
      <c r="AU81">
        <f>AQ81</f>
        <v>2</v>
      </c>
      <c r="AV81">
        <f>AR81</f>
        <v>3</v>
      </c>
      <c r="AW81">
        <f t="shared" si="10"/>
        <v>11609</v>
      </c>
      <c r="AX81">
        <f t="shared" si="10"/>
        <v>122</v>
      </c>
      <c r="AY81">
        <f>L81</f>
        <v>3</v>
      </c>
      <c r="AZ81">
        <f>M81</f>
        <v>2</v>
      </c>
      <c r="BA81">
        <f>AL81</f>
        <v>0</v>
      </c>
      <c r="BB81">
        <f>AK81</f>
        <v>3</v>
      </c>
    </row>
    <row r="82" spans="6:54" x14ac:dyDescent="0.3">
      <c r="F82" s="7"/>
      <c r="G82" s="8"/>
      <c r="H82" s="9"/>
      <c r="I82" s="9"/>
      <c r="J82" s="10">
        <v>856</v>
      </c>
      <c r="K82" s="10">
        <v>122</v>
      </c>
      <c r="L82" s="10">
        <v>0</v>
      </c>
      <c r="M82" s="10">
        <v>0</v>
      </c>
      <c r="N82" s="10" t="str">
        <f t="shared" si="11"/>
        <v>U</v>
      </c>
      <c r="O82" s="10" t="str">
        <f t="shared" si="12"/>
        <v>U</v>
      </c>
      <c r="P82" s="10">
        <f t="shared" si="13"/>
        <v>0</v>
      </c>
      <c r="Q82" s="11">
        <f>IFERROR((SUMIF($J$2:K82,J82,$L$2:M82)-L82)/(COUNTIF($J$2:K82,J82)-1),0)</f>
        <v>0.8571428571428571</v>
      </c>
      <c r="R82" s="11">
        <f>IFERROR((SUMIF($AO$2:AO82,AO82,$AQ$2:AR82)-AQ82)/(COUNTIF($J$2:K82,J82)-1),0)</f>
        <v>0.42857142857142855</v>
      </c>
      <c r="S82" s="11">
        <f t="shared" si="14"/>
        <v>0.42857142857142855</v>
      </c>
      <c r="T82" s="12">
        <f>IFERROR((SUMIF($AS$2:AT82,AS82,$AU$2:AV82)-AU82)/(COUNTIF($J$2:K82,K82)-1),0)</f>
        <v>1.4545454545454546</v>
      </c>
      <c r="U82" s="12">
        <f>IFERROR((SUMIF($AW$2:AX82,AW82,$AY$2:AZ82)-AY82)/(COUNTIF($J$2:K82,K82)-1),0)</f>
        <v>0.88636363636363635</v>
      </c>
      <c r="V82" s="12">
        <f t="shared" si="15"/>
        <v>0.56818181818181823</v>
      </c>
      <c r="W82" s="13">
        <f>IFERROR((SUMIF($J$2:J82,J82,L$2:L82)-L82)/(COUNTIF($J$2:J82,J82)-1),0)</f>
        <v>2</v>
      </c>
      <c r="X82" s="13">
        <f>IFERROR((SUMIF($J$2:J82,J82,M$2:M82)-M82)/(COUNTIF($J$2:J82,J82)-1),0)</f>
        <v>1</v>
      </c>
      <c r="Y82" s="13">
        <f t="shared" si="16"/>
        <v>1</v>
      </c>
      <c r="Z82" s="10">
        <f>IFERROR((SUMIF($K$2:K82,J82,$M$2:M82))/(COUNTIF($K$2:K82,J82)),0)</f>
        <v>0</v>
      </c>
      <c r="AA82" s="10">
        <f>IFERROR((SUMIF($K$2:K82,J82,$L$2:L82))/(COUNTIF($K$2:K82,J82)),0)</f>
        <v>2.25</v>
      </c>
      <c r="AB82" s="10">
        <f t="shared" si="17"/>
        <v>-2.25</v>
      </c>
      <c r="AC82" s="13">
        <f>IFERROR((SUMIF($J$2:J82,K82,$L$2:L82))/(COUNTIF($J$2:J82,K82)),0)</f>
        <v>1.6190476190476191</v>
      </c>
      <c r="AD82" s="13">
        <f>IFERROR((SUMIF($J$2:J82,K82,$M$2:M82))/(COUNTIF($J$2:J82,K82)),0)</f>
        <v>0.76190476190476186</v>
      </c>
      <c r="AE82" s="13">
        <f t="shared" si="18"/>
        <v>0.85714285714285721</v>
      </c>
      <c r="AF82" s="10">
        <f>IFERROR((SUMIF(K$2:K82,K82,M$2:M82)-M82)/(COUNTIF($K$2:K82,K82)-1),0)</f>
        <v>1.3043478260869565</v>
      </c>
      <c r="AG82" s="10">
        <f>IFERROR((SUMIF(K$2:K82,K82,L$2:L82)-L82)/(COUNTIF($K$2:K82,K82)-1),0)</f>
        <v>1</v>
      </c>
      <c r="AH82" s="10">
        <f t="shared" si="19"/>
        <v>0.30434782608695654</v>
      </c>
      <c r="AI82" s="10">
        <f>IFERROR((AM82)/(COUNTIF($J$2:K82,J82)-1),0)</f>
        <v>1</v>
      </c>
      <c r="AJ82" s="19">
        <f>IFERROR((AN82)/(COUNTIF($J$2:K82,K82)-1),0)</f>
        <v>1.7045454545454546</v>
      </c>
      <c r="AK82" s="10">
        <f>IF(N82="S",3,IF(N82="N",0,1))</f>
        <v>1</v>
      </c>
      <c r="AL82" s="10">
        <f>IF(O82="S",3,IF(O82="N",0,1))</f>
        <v>1</v>
      </c>
      <c r="AM82" s="10">
        <f>SUMIF($J$2:K82,J82,AK$2:AL82)-AK82</f>
        <v>7</v>
      </c>
      <c r="AN82" s="10">
        <f>SUMIF($AS$2:AT82,AS82,$BA$2:BB82)-BA82</f>
        <v>75</v>
      </c>
      <c r="AO82" s="10">
        <f>J82</f>
        <v>856</v>
      </c>
      <c r="AP82" s="10">
        <f>K82</f>
        <v>122</v>
      </c>
      <c r="AQ82">
        <f>M82</f>
        <v>0</v>
      </c>
      <c r="AR82" s="10">
        <f>L82</f>
        <v>0</v>
      </c>
      <c r="AS82">
        <f>AP82</f>
        <v>122</v>
      </c>
      <c r="AT82">
        <f>AO82</f>
        <v>856</v>
      </c>
      <c r="AU82">
        <f>AQ82</f>
        <v>0</v>
      </c>
      <c r="AV82">
        <f>AR82</f>
        <v>0</v>
      </c>
      <c r="AW82">
        <f t="shared" si="10"/>
        <v>122</v>
      </c>
      <c r="AX82">
        <f t="shared" si="10"/>
        <v>856</v>
      </c>
      <c r="AY82">
        <f>L82</f>
        <v>0</v>
      </c>
      <c r="AZ82">
        <f>M82</f>
        <v>0</v>
      </c>
      <c r="BA82">
        <f>AL82</f>
        <v>1</v>
      </c>
      <c r="BB82">
        <f>AK82</f>
        <v>1</v>
      </c>
    </row>
    <row r="83" spans="6:54" x14ac:dyDescent="0.3">
      <c r="F83" s="7"/>
      <c r="G83" s="8"/>
      <c r="H83" s="9"/>
      <c r="I83" s="9"/>
      <c r="J83" s="10">
        <v>122</v>
      </c>
      <c r="K83" s="10">
        <v>413</v>
      </c>
      <c r="L83" s="10">
        <v>0</v>
      </c>
      <c r="M83" s="10">
        <v>1</v>
      </c>
      <c r="N83" s="10" t="str">
        <f t="shared" si="11"/>
        <v>N</v>
      </c>
      <c r="O83" s="10" t="str">
        <f t="shared" si="12"/>
        <v>S</v>
      </c>
      <c r="P83" s="10">
        <f t="shared" si="13"/>
        <v>-1</v>
      </c>
      <c r="Q83" s="11">
        <f>IFERROR((SUMIF($J$2:K83,J83,$L$2:M83)-L83)/(COUNTIF($J$2:K83,J83)-1),0)</f>
        <v>1.4222222222222223</v>
      </c>
      <c r="R83" s="11">
        <f>IFERROR((SUMIF($AO$2:AO83,AO83,$AQ$2:AR83)-AQ83)/(COUNTIF($J$2:K83,J83)-1),0)</f>
        <v>0.35555555555555557</v>
      </c>
      <c r="S83" s="11">
        <f t="shared" si="14"/>
        <v>1.0666666666666667</v>
      </c>
      <c r="T83" s="12">
        <f>IFERROR((SUMIF($AS$2:AT83,AS83,$AU$2:AV83)-AU83)/(COUNTIF($J$2:K83,K83)-1),0)</f>
        <v>2.1428571428571428</v>
      </c>
      <c r="U83" s="12">
        <f>IFERROR((SUMIF($AW$2:AX83,AW83,$AY$2:AZ83)-AY83)/(COUNTIF($J$2:K83,K83)-1),0)</f>
        <v>2.2857142857142856</v>
      </c>
      <c r="V83" s="12">
        <f t="shared" si="15"/>
        <v>-0.14285714285714279</v>
      </c>
      <c r="W83" s="13">
        <f>IFERROR((SUMIF($J$2:J83,J83,L$2:L83)-L83)/(COUNTIF($J$2:J83,J83)-1),0)</f>
        <v>1.6190476190476191</v>
      </c>
      <c r="X83" s="13">
        <f>IFERROR((SUMIF($J$2:J83,J83,M$2:M83)-M83)/(COUNTIF($J$2:J83,J83)-1),0)</f>
        <v>0.76190476190476186</v>
      </c>
      <c r="Y83" s="13">
        <f t="shared" si="16"/>
        <v>0.85714285714285721</v>
      </c>
      <c r="Z83" s="10">
        <f>IFERROR((SUMIF($K$2:K83,J83,$M$2:M83))/(COUNTIF($K$2:K83,J83)),0)</f>
        <v>1.25</v>
      </c>
      <c r="AA83" s="10">
        <f>IFERROR((SUMIF($K$2:K83,J83,$L$2:L83))/(COUNTIF($K$2:K83,J83)),0)</f>
        <v>0.95833333333333337</v>
      </c>
      <c r="AB83" s="10">
        <f t="shared" si="17"/>
        <v>0.29166666666666663</v>
      </c>
      <c r="AC83" s="13">
        <f>IFERROR((SUMIF($J$2:J83,K83,$L$2:L83))/(COUNTIF($J$2:J83,K83)),0)</f>
        <v>2</v>
      </c>
      <c r="AD83" s="13">
        <f>IFERROR((SUMIF($J$2:J83,K83,$M$2:M83))/(COUNTIF($J$2:J83,K83)),0)</f>
        <v>1.5</v>
      </c>
      <c r="AE83" s="13">
        <f t="shared" si="18"/>
        <v>0.5</v>
      </c>
      <c r="AF83" s="10">
        <f>IFERROR((SUMIF(K$2:K83,K83,M$2:M83)-M83)/(COUNTIF($K$2:K83,K83)-1),0)</f>
        <v>2.3333333333333335</v>
      </c>
      <c r="AG83" s="10">
        <f>IFERROR((SUMIF(K$2:K83,K83,L$2:L83)-L83)/(COUNTIF($K$2:K83,K83)-1),0)</f>
        <v>3.3333333333333335</v>
      </c>
      <c r="AH83" s="10">
        <f t="shared" si="19"/>
        <v>-1</v>
      </c>
      <c r="AI83" s="10">
        <f>IFERROR((AM83)/(COUNTIF($J$2:K83,J83)-1),0)</f>
        <v>1.6888888888888889</v>
      </c>
      <c r="AJ83" s="19">
        <f>IFERROR((AN83)/(COUNTIF($J$2:K83,K83)-1),0)</f>
        <v>1</v>
      </c>
      <c r="AK83" s="10">
        <f>IF(N83="S",3,IF(N83="N",0,1))</f>
        <v>0</v>
      </c>
      <c r="AL83" s="10">
        <f>IF(O83="S",3,IF(O83="N",0,1))</f>
        <v>3</v>
      </c>
      <c r="AM83" s="10">
        <f>SUMIF($J$2:K83,J83,AK$2:AL83)-AK83</f>
        <v>76</v>
      </c>
      <c r="AN83" s="10">
        <f>SUMIF($AS$2:AT83,AS83,$BA$2:BB83)-BA83</f>
        <v>7</v>
      </c>
      <c r="AO83" s="10">
        <f>J83</f>
        <v>122</v>
      </c>
      <c r="AP83" s="10">
        <f>K83</f>
        <v>413</v>
      </c>
      <c r="AQ83">
        <f>M83</f>
        <v>1</v>
      </c>
      <c r="AR83" s="10">
        <f>L83</f>
        <v>0</v>
      </c>
      <c r="AS83">
        <f>AP83</f>
        <v>413</v>
      </c>
      <c r="AT83">
        <f>AO83</f>
        <v>122</v>
      </c>
      <c r="AU83">
        <f>AQ83</f>
        <v>1</v>
      </c>
      <c r="AV83">
        <f>AR83</f>
        <v>0</v>
      </c>
      <c r="AW83">
        <f t="shared" si="10"/>
        <v>413</v>
      </c>
      <c r="AX83">
        <f t="shared" si="10"/>
        <v>122</v>
      </c>
      <c r="AY83">
        <f>L83</f>
        <v>0</v>
      </c>
      <c r="AZ83">
        <f>M83</f>
        <v>1</v>
      </c>
      <c r="BA83">
        <f>AL83</f>
        <v>3</v>
      </c>
      <c r="BB83">
        <f>AK83</f>
        <v>0</v>
      </c>
    </row>
    <row r="84" spans="6:54" x14ac:dyDescent="0.3">
      <c r="F84" s="7"/>
      <c r="G84" s="8"/>
      <c r="H84" s="9"/>
      <c r="I84" s="9"/>
      <c r="J84" s="10">
        <v>122</v>
      </c>
      <c r="K84" s="10">
        <v>17444</v>
      </c>
      <c r="L84" s="10">
        <v>1</v>
      </c>
      <c r="M84" s="10">
        <v>0</v>
      </c>
      <c r="N84" s="10" t="str">
        <f t="shared" si="11"/>
        <v>S</v>
      </c>
      <c r="O84" s="10" t="str">
        <f t="shared" si="12"/>
        <v>N</v>
      </c>
      <c r="P84" s="10">
        <f t="shared" si="13"/>
        <v>1</v>
      </c>
      <c r="Q84" s="11">
        <f>IFERROR((SUMIF($J$2:K84,J84,$L$2:M84)-L84)/(COUNTIF($J$2:K84,J84)-1),0)</f>
        <v>1.3913043478260869</v>
      </c>
      <c r="R84" s="11">
        <f>IFERROR((SUMIF($AO$2:AO84,AO84,$AQ$2:AR84)-AQ84)/(COUNTIF($J$2:K84,J84)-1),0)</f>
        <v>0.36956521739130432</v>
      </c>
      <c r="S84" s="11">
        <f t="shared" si="14"/>
        <v>1.0217391304347827</v>
      </c>
      <c r="T84" s="12">
        <f>IFERROR((SUMIF($AS$2:AT84,AS84,$AU$2:AV84)-AU84)/(COUNTIF($J$2:K84,K84)-1),0)</f>
        <v>0.7142857142857143</v>
      </c>
      <c r="U84" s="12">
        <f>IFERROR((SUMIF($AW$2:AX84,AW84,$AY$2:AZ84)-AY84)/(COUNTIF($J$2:K84,K84)-1),0)</f>
        <v>1</v>
      </c>
      <c r="V84" s="12">
        <f t="shared" si="15"/>
        <v>-0.2857142857142857</v>
      </c>
      <c r="W84" s="13">
        <f>IFERROR((SUMIF($J$2:J84,J84,L$2:L84)-L84)/(COUNTIF($J$2:J84,J84)-1),0)</f>
        <v>1.5454545454545454</v>
      </c>
      <c r="X84" s="13">
        <f>IFERROR((SUMIF($J$2:J84,J84,M$2:M84)-M84)/(COUNTIF($J$2:J84,J84)-1),0)</f>
        <v>0.77272727272727271</v>
      </c>
      <c r="Y84" s="13">
        <f t="shared" si="16"/>
        <v>0.77272727272727271</v>
      </c>
      <c r="Z84" s="10">
        <f>IFERROR((SUMIF($K$2:K84,J84,$M$2:M84))/(COUNTIF($K$2:K84,J84)),0)</f>
        <v>1.25</v>
      </c>
      <c r="AA84" s="10">
        <f>IFERROR((SUMIF($K$2:K84,J84,$L$2:L84))/(COUNTIF($K$2:K84,J84)),0)</f>
        <v>0.95833333333333337</v>
      </c>
      <c r="AB84" s="10">
        <f t="shared" si="17"/>
        <v>0.29166666666666663</v>
      </c>
      <c r="AC84" s="13">
        <f>IFERROR((SUMIF($J$2:J84,K84,$L$2:L84))/(COUNTIF($J$2:J84,K84)),0)</f>
        <v>1</v>
      </c>
      <c r="AD84" s="13">
        <f>IFERROR((SUMIF($J$2:J84,K84,$M$2:M84))/(COUNTIF($J$2:J84,K84)),0)</f>
        <v>0.25</v>
      </c>
      <c r="AE84" s="13">
        <f t="shared" si="18"/>
        <v>0.75</v>
      </c>
      <c r="AF84" s="10">
        <f>IFERROR((SUMIF(K$2:K84,K84,M$2:M84)-M84)/(COUNTIF($K$2:K84,K84)-1),0)</f>
        <v>0.33333333333333331</v>
      </c>
      <c r="AG84" s="10">
        <f>IFERROR((SUMIF(K$2:K84,K84,L$2:L84)-L84)/(COUNTIF($K$2:K84,K84)-1),0)</f>
        <v>2</v>
      </c>
      <c r="AH84" s="10">
        <f t="shared" si="19"/>
        <v>-1.6666666666666667</v>
      </c>
      <c r="AI84" s="10">
        <f>IFERROR((AM84)/(COUNTIF($J$2:K84,J84)-1),0)</f>
        <v>1.6521739130434783</v>
      </c>
      <c r="AJ84" s="19">
        <f>IFERROR((AN84)/(COUNTIF($J$2:K84,K84)-1),0)</f>
        <v>1.5714285714285714</v>
      </c>
      <c r="AK84" s="10">
        <f>IF(N84="S",3,IF(N84="N",0,1))</f>
        <v>3</v>
      </c>
      <c r="AL84" s="10">
        <f>IF(O84="S",3,IF(O84="N",0,1))</f>
        <v>0</v>
      </c>
      <c r="AM84" s="10">
        <f>SUMIF($J$2:K84,J84,AK$2:AL84)-AK84</f>
        <v>76</v>
      </c>
      <c r="AN84" s="10">
        <f>SUMIF($AS$2:AT84,AS84,$BA$2:BB84)-BA84</f>
        <v>11</v>
      </c>
      <c r="AO84" s="10">
        <f>J84</f>
        <v>122</v>
      </c>
      <c r="AP84" s="10">
        <f>K84</f>
        <v>17444</v>
      </c>
      <c r="AQ84">
        <f>M84</f>
        <v>0</v>
      </c>
      <c r="AR84" s="10">
        <f>L84</f>
        <v>1</v>
      </c>
      <c r="AS84">
        <f>AP84</f>
        <v>17444</v>
      </c>
      <c r="AT84">
        <f>AO84</f>
        <v>122</v>
      </c>
      <c r="AU84">
        <f>AQ84</f>
        <v>0</v>
      </c>
      <c r="AV84">
        <f>AR84</f>
        <v>1</v>
      </c>
      <c r="AW84">
        <f t="shared" si="10"/>
        <v>17444</v>
      </c>
      <c r="AX84">
        <f t="shared" si="10"/>
        <v>122</v>
      </c>
      <c r="AY84">
        <f>L84</f>
        <v>1</v>
      </c>
      <c r="AZ84">
        <f>M84</f>
        <v>0</v>
      </c>
      <c r="BA84">
        <f>AL84</f>
        <v>0</v>
      </c>
      <c r="BB84">
        <f>AK84</f>
        <v>3</v>
      </c>
    </row>
    <row r="85" spans="6:54" x14ac:dyDescent="0.3">
      <c r="F85" s="7"/>
      <c r="G85" s="8"/>
      <c r="H85" s="9"/>
      <c r="I85" s="9"/>
      <c r="J85" s="10">
        <v>170</v>
      </c>
      <c r="K85" s="10">
        <v>122</v>
      </c>
      <c r="L85" s="10">
        <v>4</v>
      </c>
      <c r="M85" s="10">
        <v>1</v>
      </c>
      <c r="N85" s="10" t="str">
        <f t="shared" si="11"/>
        <v>S</v>
      </c>
      <c r="O85" s="10" t="str">
        <f t="shared" si="12"/>
        <v>N</v>
      </c>
      <c r="P85" s="10">
        <f t="shared" si="13"/>
        <v>3</v>
      </c>
      <c r="Q85" s="11">
        <f>IFERROR((SUMIF($J$2:K85,J85,$L$2:M85)-L85)/(COUNTIF($J$2:K85,J85)-1),0)</f>
        <v>1.4285714285714286</v>
      </c>
      <c r="R85" s="11">
        <f>IFERROR((SUMIF($AO$2:AO85,AO85,$AQ$2:AR85)-AQ85)/(COUNTIF($J$2:K85,J85)-1),0)</f>
        <v>0.2857142857142857</v>
      </c>
      <c r="S85" s="11">
        <f t="shared" si="14"/>
        <v>1.1428571428571428</v>
      </c>
      <c r="T85" s="12">
        <f>IFERROR((SUMIF($AS$2:AT85,AS85,$AU$2:AV85)-AU85)/(COUNTIF($J$2:K85,K85)-1),0)</f>
        <v>1.3829787234042554</v>
      </c>
      <c r="U85" s="12">
        <f>IFERROR((SUMIF($AW$2:AX85,AW85,$AY$2:AZ85)-AY85)/(COUNTIF($J$2:K85,K85)-1),0)</f>
        <v>0.85106382978723405</v>
      </c>
      <c r="V85" s="12">
        <f t="shared" si="15"/>
        <v>0.53191489361702138</v>
      </c>
      <c r="W85" s="13">
        <f>IFERROR((SUMIF($J$2:J85,J85,L$2:L85)-L85)/(COUNTIF($J$2:J85,J85)-1),0)</f>
        <v>1.6666666666666667</v>
      </c>
      <c r="X85" s="13">
        <f>IFERROR((SUMIF($J$2:J85,J85,M$2:M85)-M85)/(COUNTIF($J$2:J85,J85)-1),0)</f>
        <v>0.66666666666666663</v>
      </c>
      <c r="Y85" s="13">
        <f t="shared" si="16"/>
        <v>1</v>
      </c>
      <c r="Z85" s="10">
        <f>IFERROR((SUMIF($K$2:K85,J85,$M$2:M85))/(COUNTIF($K$2:K85,J85)),0)</f>
        <v>1.25</v>
      </c>
      <c r="AA85" s="10">
        <f>IFERROR((SUMIF($K$2:K85,J85,$L$2:L85))/(COUNTIF($K$2:K85,J85)),0)</f>
        <v>1</v>
      </c>
      <c r="AB85" s="10">
        <f t="shared" si="17"/>
        <v>0.25</v>
      </c>
      <c r="AC85" s="13">
        <f>IFERROR((SUMIF($J$2:J85,K85,$L$2:L85))/(COUNTIF($J$2:J85,K85)),0)</f>
        <v>1.5217391304347827</v>
      </c>
      <c r="AD85" s="13">
        <f>IFERROR((SUMIF($J$2:J85,K85,$M$2:M85))/(COUNTIF($J$2:J85,K85)),0)</f>
        <v>0.73913043478260865</v>
      </c>
      <c r="AE85" s="13">
        <f t="shared" si="18"/>
        <v>0.78260869565217406</v>
      </c>
      <c r="AF85" s="10">
        <f>IFERROR((SUMIF(K$2:K85,K85,M$2:M85)-M85)/(COUNTIF($K$2:K85,K85)-1),0)</f>
        <v>1.25</v>
      </c>
      <c r="AG85" s="10">
        <f>IFERROR((SUMIF(K$2:K85,K85,L$2:L85)-L85)/(COUNTIF($K$2:K85,K85)-1),0)</f>
        <v>0.95833333333333337</v>
      </c>
      <c r="AH85" s="10">
        <f t="shared" si="19"/>
        <v>0.29166666666666663</v>
      </c>
      <c r="AI85" s="10">
        <f>IFERROR((AM85)/(COUNTIF($J$2:K85,J85)-1),0)</f>
        <v>2</v>
      </c>
      <c r="AJ85" s="19">
        <f>IFERROR((AN85)/(COUNTIF($J$2:K85,K85)-1),0)</f>
        <v>1.6808510638297873</v>
      </c>
      <c r="AK85" s="10">
        <f>IF(N85="S",3,IF(N85="N",0,1))</f>
        <v>3</v>
      </c>
      <c r="AL85" s="10">
        <f>IF(O85="S",3,IF(O85="N",0,1))</f>
        <v>0</v>
      </c>
      <c r="AM85" s="10">
        <f>SUMIF($J$2:K85,J85,AK$2:AL85)-AK85</f>
        <v>14</v>
      </c>
      <c r="AN85" s="10">
        <f>SUMIF($AS$2:AT85,AS85,$BA$2:BB85)-BA85</f>
        <v>79</v>
      </c>
      <c r="AO85" s="10">
        <f>J85</f>
        <v>170</v>
      </c>
      <c r="AP85" s="10">
        <f>K85</f>
        <v>122</v>
      </c>
      <c r="AQ85">
        <f>M85</f>
        <v>1</v>
      </c>
      <c r="AR85" s="10">
        <f>L85</f>
        <v>4</v>
      </c>
      <c r="AS85">
        <f>AP85</f>
        <v>122</v>
      </c>
      <c r="AT85">
        <f>AO85</f>
        <v>170</v>
      </c>
      <c r="AU85">
        <f>AQ85</f>
        <v>1</v>
      </c>
      <c r="AV85">
        <f>AR85</f>
        <v>4</v>
      </c>
      <c r="AW85">
        <f t="shared" si="10"/>
        <v>122</v>
      </c>
      <c r="AX85">
        <f t="shared" si="10"/>
        <v>170</v>
      </c>
      <c r="AY85">
        <f>L85</f>
        <v>4</v>
      </c>
      <c r="AZ85">
        <f>M85</f>
        <v>1</v>
      </c>
      <c r="BA85">
        <f>AL85</f>
        <v>0</v>
      </c>
      <c r="BB85">
        <f>AK85</f>
        <v>3</v>
      </c>
    </row>
    <row r="86" spans="6:54" x14ac:dyDescent="0.3">
      <c r="F86" s="7"/>
      <c r="G86" s="8"/>
      <c r="H86" s="9"/>
      <c r="I86" s="9"/>
      <c r="J86" s="10">
        <v>122</v>
      </c>
      <c r="K86" s="10">
        <v>409</v>
      </c>
      <c r="L86" s="10">
        <v>0</v>
      </c>
      <c r="M86" s="10">
        <v>2</v>
      </c>
      <c r="N86" s="10" t="str">
        <f t="shared" si="11"/>
        <v>N</v>
      </c>
      <c r="O86" s="10" t="str">
        <f t="shared" si="12"/>
        <v>S</v>
      </c>
      <c r="P86" s="10">
        <f t="shared" si="13"/>
        <v>-2</v>
      </c>
      <c r="Q86" s="11">
        <f>IFERROR((SUMIF($J$2:K86,J86,$L$2:M86)-L86)/(COUNTIF($J$2:K86,J86)-1),0)</f>
        <v>1.375</v>
      </c>
      <c r="R86" s="11">
        <f>IFERROR((SUMIF($AO$2:AO86,AO86,$AQ$2:AR86)-AQ86)/(COUNTIF($J$2:K86,J86)-1),0)</f>
        <v>0.35416666666666669</v>
      </c>
      <c r="S86" s="11">
        <f t="shared" si="14"/>
        <v>1.0208333333333333</v>
      </c>
      <c r="T86" s="12">
        <f>IFERROR((SUMIF($AS$2:AT86,AS86,$AU$2:AV86)-AU86)/(COUNTIF($J$2:K86,K86)-1),0)</f>
        <v>1.7142857142857142</v>
      </c>
      <c r="U86" s="12">
        <f>IFERROR((SUMIF($AW$2:AX86,AW86,$AY$2:AZ86)-AY86)/(COUNTIF($J$2:K86,K86)-1),0)</f>
        <v>0.7142857142857143</v>
      </c>
      <c r="V86" s="12">
        <f t="shared" si="15"/>
        <v>0.99999999999999989</v>
      </c>
      <c r="W86" s="13">
        <f>IFERROR((SUMIF($J$2:J86,J86,L$2:L86)-L86)/(COUNTIF($J$2:J86,J86)-1),0)</f>
        <v>1.5217391304347827</v>
      </c>
      <c r="X86" s="13">
        <f>IFERROR((SUMIF($J$2:J86,J86,M$2:M86)-M86)/(COUNTIF($J$2:J86,J86)-1),0)</f>
        <v>0.73913043478260865</v>
      </c>
      <c r="Y86" s="13">
        <f t="shared" si="16"/>
        <v>0.78260869565217406</v>
      </c>
      <c r="Z86" s="10">
        <f>IFERROR((SUMIF($K$2:K86,J86,$M$2:M86))/(COUNTIF($K$2:K86,J86)),0)</f>
        <v>1.24</v>
      </c>
      <c r="AA86" s="10">
        <f>IFERROR((SUMIF($K$2:K86,J86,$L$2:L86))/(COUNTIF($K$2:K86,J86)),0)</f>
        <v>1.08</v>
      </c>
      <c r="AB86" s="10">
        <f t="shared" si="17"/>
        <v>0.15999999999999992</v>
      </c>
      <c r="AC86" s="13">
        <f>IFERROR((SUMIF($J$2:J86,K86,$L$2:L86))/(COUNTIF($J$2:J86,K86)),0)</f>
        <v>2.5</v>
      </c>
      <c r="AD86" s="13">
        <f>IFERROR((SUMIF($J$2:J86,K86,$M$2:M86))/(COUNTIF($J$2:J86,K86)),0)</f>
        <v>0.75</v>
      </c>
      <c r="AE86" s="13">
        <f t="shared" si="18"/>
        <v>1.75</v>
      </c>
      <c r="AF86" s="10">
        <f>IFERROR((SUMIF(K$2:K86,K86,M$2:M86)-M86)/(COUNTIF($K$2:K86,K86)-1),0)</f>
        <v>0.66666666666666663</v>
      </c>
      <c r="AG86" s="10">
        <f>IFERROR((SUMIF(K$2:K86,K86,L$2:L86)-L86)/(COUNTIF($K$2:K86,K86)-1),0)</f>
        <v>0.66666666666666663</v>
      </c>
      <c r="AH86" s="10">
        <f t="shared" si="19"/>
        <v>0</v>
      </c>
      <c r="AI86" s="10">
        <f>IFERROR((AM86)/(COUNTIF($J$2:K86,J86)-1),0)</f>
        <v>1.6458333333333333</v>
      </c>
      <c r="AJ86" s="19">
        <f>IFERROR((AN86)/(COUNTIF($J$2:K86,K86)-1),0)</f>
        <v>2</v>
      </c>
      <c r="AK86" s="10">
        <f>IF(N86="S",3,IF(N86="N",0,1))</f>
        <v>0</v>
      </c>
      <c r="AL86" s="10">
        <f>IF(O86="S",3,IF(O86="N",0,1))</f>
        <v>3</v>
      </c>
      <c r="AM86" s="10">
        <f>SUMIF($J$2:K86,J86,AK$2:AL86)-AK86</f>
        <v>79</v>
      </c>
      <c r="AN86" s="10">
        <f>SUMIF($AS$2:AT86,AS86,$BA$2:BB86)-BA86</f>
        <v>14</v>
      </c>
      <c r="AO86" s="10">
        <f>J86</f>
        <v>122</v>
      </c>
      <c r="AP86" s="10">
        <f>K86</f>
        <v>409</v>
      </c>
      <c r="AQ86">
        <f>M86</f>
        <v>2</v>
      </c>
      <c r="AR86" s="10">
        <f>L86</f>
        <v>0</v>
      </c>
      <c r="AS86">
        <f>AP86</f>
        <v>409</v>
      </c>
      <c r="AT86">
        <f>AO86</f>
        <v>122</v>
      </c>
      <c r="AU86">
        <f>AQ86</f>
        <v>2</v>
      </c>
      <c r="AV86">
        <f>AR86</f>
        <v>0</v>
      </c>
      <c r="AW86">
        <f t="shared" si="10"/>
        <v>409</v>
      </c>
      <c r="AX86">
        <f t="shared" si="10"/>
        <v>122</v>
      </c>
      <c r="AY86">
        <f>L86</f>
        <v>0</v>
      </c>
      <c r="AZ86">
        <f>M86</f>
        <v>2</v>
      </c>
      <c r="BA86">
        <f>AL86</f>
        <v>3</v>
      </c>
      <c r="BB86">
        <f>AK86</f>
        <v>0</v>
      </c>
    </row>
    <row r="87" spans="6:54" x14ac:dyDescent="0.3">
      <c r="F87" s="7"/>
      <c r="G87" s="8"/>
      <c r="H87" s="9"/>
      <c r="I87" s="9"/>
      <c r="J87" s="10">
        <v>17556</v>
      </c>
      <c r="K87" s="10">
        <v>122</v>
      </c>
      <c r="L87" s="10">
        <v>2</v>
      </c>
      <c r="M87" s="10">
        <v>4</v>
      </c>
      <c r="N87" s="10" t="str">
        <f t="shared" si="11"/>
        <v>N</v>
      </c>
      <c r="O87" s="10" t="str">
        <f t="shared" si="12"/>
        <v>S</v>
      </c>
      <c r="P87" s="10">
        <f t="shared" si="13"/>
        <v>-2</v>
      </c>
      <c r="Q87" s="11">
        <f>IFERROR((SUMIF($J$2:K87,J87,$L$2:M87)-L87)/(COUNTIF($J$2:K87,J87)-1),0)</f>
        <v>0</v>
      </c>
      <c r="R87" s="11">
        <f>IFERROR((SUMIF($AO$2:AO87,AO87,$AQ$2:AR87)-AQ87)/(COUNTIF($J$2:K87,J87)-1),0)</f>
        <v>0</v>
      </c>
      <c r="S87" s="11">
        <f t="shared" si="14"/>
        <v>0</v>
      </c>
      <c r="T87" s="12">
        <f>IFERROR((SUMIF($AS$2:AT87,AS87,$AU$2:AV87)-AU87)/(COUNTIF($J$2:K87,K87)-1),0)</f>
        <v>1.346938775510204</v>
      </c>
      <c r="U87" s="12">
        <f>IFERROR((SUMIF($AW$2:AX87,AW87,$AY$2:AZ87)-AY87)/(COUNTIF($J$2:K87,K87)-1),0)</f>
        <v>0.93877551020408168</v>
      </c>
      <c r="V87" s="12">
        <f t="shared" si="15"/>
        <v>0.40816326530612235</v>
      </c>
      <c r="W87" s="13">
        <f>IFERROR((SUMIF($J$2:J87,J87,L$2:L87)-L87)/(COUNTIF($J$2:J87,J87)-1),0)</f>
        <v>0</v>
      </c>
      <c r="X87" s="13">
        <f>IFERROR((SUMIF($J$2:J87,J87,M$2:M87)-M87)/(COUNTIF($J$2:J87,J87)-1),0)</f>
        <v>0</v>
      </c>
      <c r="Y87" s="13">
        <f t="shared" si="16"/>
        <v>0</v>
      </c>
      <c r="Z87" s="10">
        <f>IFERROR((SUMIF($K$2:K87,J87,$M$2:M87))/(COUNTIF($K$2:K87,J87)),0)</f>
        <v>0</v>
      </c>
      <c r="AA87" s="10">
        <f>IFERROR((SUMIF($K$2:K87,J87,$L$2:L87))/(COUNTIF($K$2:K87,J87)),0)</f>
        <v>0</v>
      </c>
      <c r="AB87" s="10">
        <f t="shared" si="17"/>
        <v>0</v>
      </c>
      <c r="AC87" s="13">
        <f>IFERROR((SUMIF($J$2:J87,K87,$L$2:L87))/(COUNTIF($J$2:J87,K87)),0)</f>
        <v>1.4583333333333333</v>
      </c>
      <c r="AD87" s="13">
        <f>IFERROR((SUMIF($J$2:J87,K87,$M$2:M87))/(COUNTIF($J$2:J87,K87)),0)</f>
        <v>0.79166666666666663</v>
      </c>
      <c r="AE87" s="13">
        <f t="shared" si="18"/>
        <v>0.66666666666666663</v>
      </c>
      <c r="AF87" s="10">
        <f>IFERROR((SUMIF(K$2:K87,K87,M$2:M87)-M87)/(COUNTIF($K$2:K87,K87)-1),0)</f>
        <v>1.24</v>
      </c>
      <c r="AG87" s="10">
        <f>IFERROR((SUMIF(K$2:K87,K87,L$2:L87)-L87)/(COUNTIF($K$2:K87,K87)-1),0)</f>
        <v>1.08</v>
      </c>
      <c r="AH87" s="10">
        <f t="shared" si="19"/>
        <v>0.15999999999999992</v>
      </c>
      <c r="AI87" s="10">
        <f>IFERROR((AM87)/(COUNTIF($J$2:K87,J87)-1),0)</f>
        <v>0</v>
      </c>
      <c r="AJ87" s="19">
        <f>IFERROR((AN87)/(COUNTIF($J$2:K87,K87)-1),0)</f>
        <v>1.6122448979591837</v>
      </c>
      <c r="AK87" s="10">
        <f>IF(N87="S",3,IF(N87="N",0,1))</f>
        <v>0</v>
      </c>
      <c r="AL87" s="10">
        <f>IF(O87="S",3,IF(O87="N",0,1))</f>
        <v>3</v>
      </c>
      <c r="AM87" s="10">
        <f>SUMIF($J$2:K87,J87,AK$2:AL87)-AK87</f>
        <v>0</v>
      </c>
      <c r="AN87" s="10">
        <f>SUMIF($AS$2:AT87,AS87,$BA$2:BB87)-BA87</f>
        <v>79</v>
      </c>
      <c r="AO87" s="10">
        <f>J87</f>
        <v>17556</v>
      </c>
      <c r="AP87" s="10">
        <f>K87</f>
        <v>122</v>
      </c>
      <c r="AQ87">
        <f>M87</f>
        <v>4</v>
      </c>
      <c r="AR87" s="10">
        <f>L87</f>
        <v>2</v>
      </c>
      <c r="AS87">
        <f>AP87</f>
        <v>122</v>
      </c>
      <c r="AT87">
        <f>AO87</f>
        <v>17556</v>
      </c>
      <c r="AU87">
        <f>AQ87</f>
        <v>4</v>
      </c>
      <c r="AV87">
        <f>AR87</f>
        <v>2</v>
      </c>
      <c r="AW87">
        <f t="shared" si="10"/>
        <v>122</v>
      </c>
      <c r="AX87">
        <f t="shared" si="10"/>
        <v>17556</v>
      </c>
      <c r="AY87">
        <f>L87</f>
        <v>2</v>
      </c>
      <c r="AZ87">
        <f>M87</f>
        <v>4</v>
      </c>
      <c r="BA87">
        <f>AL87</f>
        <v>3</v>
      </c>
      <c r="BB87">
        <f>AK87</f>
        <v>0</v>
      </c>
    </row>
    <row r="88" spans="6:54" x14ac:dyDescent="0.3">
      <c r="F88" s="7"/>
      <c r="G88" s="8"/>
      <c r="H88" s="9"/>
      <c r="I88" s="9"/>
      <c r="J88" s="10">
        <v>2446</v>
      </c>
      <c r="K88" s="10">
        <v>122</v>
      </c>
      <c r="L88" s="10">
        <v>0</v>
      </c>
      <c r="M88" s="10">
        <v>1</v>
      </c>
      <c r="N88" s="10" t="str">
        <f t="shared" si="11"/>
        <v>N</v>
      </c>
      <c r="O88" s="10" t="str">
        <f t="shared" si="12"/>
        <v>S</v>
      </c>
      <c r="P88" s="10">
        <f t="shared" si="13"/>
        <v>-1</v>
      </c>
      <c r="Q88" s="11">
        <f>IFERROR((SUMIF($J$2:K88,J88,$L$2:M88)-L88)/(COUNTIF($J$2:K88,J88)-1),0)</f>
        <v>0</v>
      </c>
      <c r="R88" s="11">
        <f>IFERROR((SUMIF($AO$2:AO88,AO88,$AQ$2:AR88)-AQ88)/(COUNTIF($J$2:K88,J88)-1),0)</f>
        <v>0</v>
      </c>
      <c r="S88" s="11">
        <f t="shared" si="14"/>
        <v>0</v>
      </c>
      <c r="T88" s="12">
        <f>IFERROR((SUMIF($AS$2:AT88,AS88,$AU$2:AV88)-AU88)/(COUNTIF($J$2:K88,K88)-1),0)</f>
        <v>1.4</v>
      </c>
      <c r="U88" s="12">
        <f>IFERROR((SUMIF($AW$2:AX88,AW88,$AY$2:AZ88)-AY88)/(COUNTIF($J$2:K88,K88)-1),0)</f>
        <v>0.96</v>
      </c>
      <c r="V88" s="12">
        <f t="shared" si="15"/>
        <v>0.43999999999999995</v>
      </c>
      <c r="W88" s="13">
        <f>IFERROR((SUMIF($J$2:J88,J88,L$2:L88)-L88)/(COUNTIF($J$2:J88,J88)-1),0)</f>
        <v>0</v>
      </c>
      <c r="X88" s="13">
        <f>IFERROR((SUMIF($J$2:J88,J88,M$2:M88)-M88)/(COUNTIF($J$2:J88,J88)-1),0)</f>
        <v>0</v>
      </c>
      <c r="Y88" s="13">
        <f t="shared" si="16"/>
        <v>0</v>
      </c>
      <c r="Z88" s="10">
        <f>IFERROR((SUMIF($K$2:K88,J88,$M$2:M88))/(COUNTIF($K$2:K88,J88)),0)</f>
        <v>0</v>
      </c>
      <c r="AA88" s="10">
        <f>IFERROR((SUMIF($K$2:K88,J88,$L$2:L88))/(COUNTIF($K$2:K88,J88)),0)</f>
        <v>0</v>
      </c>
      <c r="AB88" s="10">
        <f t="shared" si="17"/>
        <v>0</v>
      </c>
      <c r="AC88" s="13">
        <f>IFERROR((SUMIF($J$2:J88,K88,$L$2:L88))/(COUNTIF($J$2:J88,K88)),0)</f>
        <v>1.4583333333333333</v>
      </c>
      <c r="AD88" s="13">
        <f>IFERROR((SUMIF($J$2:J88,K88,$M$2:M88))/(COUNTIF($J$2:J88,K88)),0)</f>
        <v>0.79166666666666663</v>
      </c>
      <c r="AE88" s="13">
        <f t="shared" si="18"/>
        <v>0.66666666666666663</v>
      </c>
      <c r="AF88" s="10">
        <f>IFERROR((SUMIF(K$2:K88,K88,M$2:M88)-M88)/(COUNTIF($K$2:K88,K88)-1),0)</f>
        <v>1.3461538461538463</v>
      </c>
      <c r="AG88" s="10">
        <f>IFERROR((SUMIF(K$2:K88,K88,L$2:L88)-L88)/(COUNTIF($K$2:K88,K88)-1),0)</f>
        <v>1.1153846153846154</v>
      </c>
      <c r="AH88" s="10">
        <f t="shared" si="19"/>
        <v>0.23076923076923084</v>
      </c>
      <c r="AI88" s="10">
        <f>IFERROR((AM88)/(COUNTIF($J$2:K88,J88)-1),0)</f>
        <v>0</v>
      </c>
      <c r="AJ88" s="19">
        <f>IFERROR((AN88)/(COUNTIF($J$2:K88,K88)-1),0)</f>
        <v>1.64</v>
      </c>
      <c r="AK88" s="10">
        <f>IF(N88="S",3,IF(N88="N",0,1))</f>
        <v>0</v>
      </c>
      <c r="AL88" s="10">
        <f>IF(O88="S",3,IF(O88="N",0,1))</f>
        <v>3</v>
      </c>
      <c r="AM88" s="10">
        <f>SUMIF($J$2:K88,J88,AK$2:AL88)-AK88</f>
        <v>0</v>
      </c>
      <c r="AN88" s="10">
        <f>SUMIF($AS$2:AT88,AS88,$BA$2:BB88)-BA88</f>
        <v>82</v>
      </c>
      <c r="AO88" s="10">
        <f>J88</f>
        <v>2446</v>
      </c>
      <c r="AP88" s="10">
        <f>K88</f>
        <v>122</v>
      </c>
      <c r="AQ88">
        <f>M88</f>
        <v>1</v>
      </c>
      <c r="AR88" s="10">
        <f>L88</f>
        <v>0</v>
      </c>
      <c r="AS88">
        <f>AP88</f>
        <v>122</v>
      </c>
      <c r="AT88">
        <f>AO88</f>
        <v>2446</v>
      </c>
      <c r="AU88">
        <f>AQ88</f>
        <v>1</v>
      </c>
      <c r="AV88">
        <f>AR88</f>
        <v>0</v>
      </c>
      <c r="AW88">
        <f t="shared" si="10"/>
        <v>122</v>
      </c>
      <c r="AX88">
        <f t="shared" si="10"/>
        <v>2446</v>
      </c>
      <c r="AY88">
        <f>L88</f>
        <v>0</v>
      </c>
      <c r="AZ88">
        <f>M88</f>
        <v>1</v>
      </c>
      <c r="BA88">
        <f>AL88</f>
        <v>3</v>
      </c>
      <c r="BB88">
        <f>AK88</f>
        <v>0</v>
      </c>
    </row>
    <row r="89" spans="6:54" x14ac:dyDescent="0.3">
      <c r="F89" s="7"/>
      <c r="G89" s="8"/>
      <c r="H89" s="9"/>
      <c r="I89" s="9"/>
      <c r="J89" s="10">
        <v>122</v>
      </c>
      <c r="K89" s="10">
        <v>409</v>
      </c>
      <c r="L89" s="10">
        <v>2</v>
      </c>
      <c r="M89" s="10">
        <v>0</v>
      </c>
      <c r="N89" s="10" t="str">
        <f t="shared" si="11"/>
        <v>S</v>
      </c>
      <c r="O89" s="10" t="str">
        <f t="shared" si="12"/>
        <v>N</v>
      </c>
      <c r="P89" s="10">
        <f t="shared" si="13"/>
        <v>2</v>
      </c>
      <c r="Q89" s="11">
        <f>IFERROR((SUMIF($J$2:K89,J89,$L$2:M89)-L89)/(COUNTIF($J$2:K89,J89)-1),0)</f>
        <v>1.392156862745098</v>
      </c>
      <c r="R89" s="11">
        <f>IFERROR((SUMIF($AO$2:AO89,AO89,$AQ$2:AR89)-AQ89)/(COUNTIF($J$2:K89,J89)-1),0)</f>
        <v>0.37254901960784315</v>
      </c>
      <c r="S89" s="11">
        <f t="shared" si="14"/>
        <v>1.0196078431372548</v>
      </c>
      <c r="T89" s="12">
        <f>IFERROR((SUMIF($AS$2:AT89,AS89,$AU$2:AV89)-AU89)/(COUNTIF($J$2:K89,K89)-1),0)</f>
        <v>1.75</v>
      </c>
      <c r="U89" s="12">
        <f>IFERROR((SUMIF($AW$2:AX89,AW89,$AY$2:AZ89)-AY89)/(COUNTIF($J$2:K89,K89)-1),0)</f>
        <v>0.625</v>
      </c>
      <c r="V89" s="12">
        <f t="shared" si="15"/>
        <v>1.125</v>
      </c>
      <c r="W89" s="13">
        <f>IFERROR((SUMIF($J$2:J89,J89,L$2:L89)-L89)/(COUNTIF($J$2:J89,J89)-1),0)</f>
        <v>1.4583333333333333</v>
      </c>
      <c r="X89" s="13">
        <f>IFERROR((SUMIF($J$2:J89,J89,M$2:M89)-M89)/(COUNTIF($J$2:J89,J89)-1),0)</f>
        <v>0.79166666666666663</v>
      </c>
      <c r="Y89" s="13">
        <f t="shared" si="16"/>
        <v>0.66666666666666663</v>
      </c>
      <c r="Z89" s="10">
        <f>IFERROR((SUMIF($K$2:K89,J89,$M$2:M89))/(COUNTIF($K$2:K89,J89)),0)</f>
        <v>1.3333333333333333</v>
      </c>
      <c r="AA89" s="10">
        <f>IFERROR((SUMIF($K$2:K89,J89,$L$2:L89))/(COUNTIF($K$2:K89,J89)),0)</f>
        <v>1.0740740740740742</v>
      </c>
      <c r="AB89" s="10">
        <f t="shared" si="17"/>
        <v>0.25925925925925908</v>
      </c>
      <c r="AC89" s="13">
        <f>IFERROR((SUMIF($J$2:J89,K89,$L$2:L89))/(COUNTIF($J$2:J89,K89)),0)</f>
        <v>2.5</v>
      </c>
      <c r="AD89" s="13">
        <f>IFERROR((SUMIF($J$2:J89,K89,$M$2:M89))/(COUNTIF($J$2:J89,K89)),0)</f>
        <v>0.75</v>
      </c>
      <c r="AE89" s="13">
        <f t="shared" si="18"/>
        <v>1.75</v>
      </c>
      <c r="AF89" s="10">
        <f>IFERROR((SUMIF(K$2:K89,K89,M$2:M89)-M89)/(COUNTIF($K$2:K89,K89)-1),0)</f>
        <v>1</v>
      </c>
      <c r="AG89" s="10">
        <f>IFERROR((SUMIF(K$2:K89,K89,L$2:L89)-L89)/(COUNTIF($K$2:K89,K89)-1),0)</f>
        <v>0.5</v>
      </c>
      <c r="AH89" s="10">
        <f t="shared" si="19"/>
        <v>0.5</v>
      </c>
      <c r="AI89" s="10">
        <f>IFERROR((AM89)/(COUNTIF($J$2:K89,J89)-1),0)</f>
        <v>1.6666666666666667</v>
      </c>
      <c r="AJ89" s="19">
        <f>IFERROR((AN89)/(COUNTIF($J$2:K89,K89)-1),0)</f>
        <v>2.125</v>
      </c>
      <c r="AK89" s="10">
        <f>IF(N89="S",3,IF(N89="N",0,1))</f>
        <v>3</v>
      </c>
      <c r="AL89" s="10">
        <f>IF(O89="S",3,IF(O89="N",0,1))</f>
        <v>0</v>
      </c>
      <c r="AM89" s="10">
        <f>SUMIF($J$2:K89,J89,AK$2:AL89)-AK89</f>
        <v>85</v>
      </c>
      <c r="AN89" s="10">
        <f>SUMIF($AS$2:AT89,AS89,$BA$2:BB89)-BA89</f>
        <v>17</v>
      </c>
      <c r="AO89" s="10">
        <f>J89</f>
        <v>122</v>
      </c>
      <c r="AP89" s="10">
        <f>K89</f>
        <v>409</v>
      </c>
      <c r="AQ89">
        <f>M89</f>
        <v>0</v>
      </c>
      <c r="AR89" s="10">
        <f>L89</f>
        <v>2</v>
      </c>
      <c r="AS89">
        <f>AP89</f>
        <v>409</v>
      </c>
      <c r="AT89">
        <f>AO89</f>
        <v>122</v>
      </c>
      <c r="AU89">
        <f>AQ89</f>
        <v>0</v>
      </c>
      <c r="AV89">
        <f>AR89</f>
        <v>2</v>
      </c>
      <c r="AW89">
        <f t="shared" si="10"/>
        <v>409</v>
      </c>
      <c r="AX89">
        <f t="shared" si="10"/>
        <v>122</v>
      </c>
      <c r="AY89">
        <f>L89</f>
        <v>2</v>
      </c>
      <c r="AZ89">
        <f>M89</f>
        <v>0</v>
      </c>
      <c r="BA89">
        <f>AL89</f>
        <v>0</v>
      </c>
      <c r="BB89">
        <f>AK89</f>
        <v>3</v>
      </c>
    </row>
    <row r="90" spans="6:54" x14ac:dyDescent="0.3">
      <c r="F90" s="7"/>
      <c r="G90" s="8"/>
      <c r="H90" s="9"/>
      <c r="I90" s="9"/>
      <c r="J90" s="10">
        <v>122</v>
      </c>
      <c r="K90" s="10">
        <v>503</v>
      </c>
      <c r="L90" s="10">
        <v>1</v>
      </c>
      <c r="M90" s="10">
        <v>0</v>
      </c>
      <c r="N90" s="10" t="str">
        <f t="shared" si="11"/>
        <v>S</v>
      </c>
      <c r="O90" s="10" t="str">
        <f t="shared" si="12"/>
        <v>N</v>
      </c>
      <c r="P90" s="10">
        <f t="shared" si="13"/>
        <v>1</v>
      </c>
      <c r="Q90" s="11">
        <f>IFERROR((SUMIF($J$2:K90,J90,$L$2:M90)-L90)/(COUNTIF($J$2:K90,J90)-1),0)</f>
        <v>1.4038461538461537</v>
      </c>
      <c r="R90" s="11">
        <f>IFERROR((SUMIF($AO$2:AO90,AO90,$AQ$2:AR90)-AQ90)/(COUNTIF($J$2:K90,J90)-1),0)</f>
        <v>0.36538461538461536</v>
      </c>
      <c r="S90" s="11">
        <f t="shared" si="14"/>
        <v>1.0384615384615383</v>
      </c>
      <c r="T90" s="12">
        <f>IFERROR((SUMIF($AS$2:AT90,AS90,$AU$2:AV90)-AU90)/(COUNTIF($J$2:K90,K90)-1),0)</f>
        <v>0</v>
      </c>
      <c r="U90" s="12">
        <f>IFERROR((SUMIF($AW$2:AX90,AW90,$AY$2:AZ90)-AY90)/(COUNTIF($J$2:K90,K90)-1),0)</f>
        <v>0</v>
      </c>
      <c r="V90" s="12">
        <f t="shared" si="15"/>
        <v>0</v>
      </c>
      <c r="W90" s="13">
        <f>IFERROR((SUMIF($J$2:J90,J90,L$2:L90)-L90)/(COUNTIF($J$2:J90,J90)-1),0)</f>
        <v>1.48</v>
      </c>
      <c r="X90" s="13">
        <f>IFERROR((SUMIF($J$2:J90,J90,M$2:M90)-M90)/(COUNTIF($J$2:J90,J90)-1),0)</f>
        <v>0.76</v>
      </c>
      <c r="Y90" s="13">
        <f t="shared" si="16"/>
        <v>0.72</v>
      </c>
      <c r="Z90" s="10">
        <f>IFERROR((SUMIF($K$2:K90,J90,$M$2:M90))/(COUNTIF($K$2:K90,J90)),0)</f>
        <v>1.3333333333333333</v>
      </c>
      <c r="AA90" s="10">
        <f>IFERROR((SUMIF($K$2:K90,J90,$L$2:L90))/(COUNTIF($K$2:K90,J90)),0)</f>
        <v>1.0740740740740742</v>
      </c>
      <c r="AB90" s="10">
        <f t="shared" si="17"/>
        <v>0.25925925925925908</v>
      </c>
      <c r="AC90" s="13">
        <f>IFERROR((SUMIF($J$2:J90,K90,$L$2:L90))/(COUNTIF($J$2:J90,K90)),0)</f>
        <v>0</v>
      </c>
      <c r="AD90" s="13">
        <f>IFERROR((SUMIF($J$2:J90,K90,$M$2:M90))/(COUNTIF($J$2:J90,K90)),0)</f>
        <v>0</v>
      </c>
      <c r="AE90" s="13">
        <f t="shared" si="18"/>
        <v>0</v>
      </c>
      <c r="AF90" s="10">
        <f>IFERROR((SUMIF(K$2:K90,K90,M$2:M90)-M90)/(COUNTIF($K$2:K90,K90)-1),0)</f>
        <v>0</v>
      </c>
      <c r="AG90" s="10">
        <f>IFERROR((SUMIF(K$2:K90,K90,L$2:L90)-L90)/(COUNTIF($K$2:K90,K90)-1),0)</f>
        <v>0</v>
      </c>
      <c r="AH90" s="10">
        <f t="shared" si="19"/>
        <v>0</v>
      </c>
      <c r="AI90" s="10">
        <f>IFERROR((AM90)/(COUNTIF($J$2:K90,J90)-1),0)</f>
        <v>1.6923076923076923</v>
      </c>
      <c r="AJ90" s="19">
        <f>IFERROR((AN90)/(COUNTIF($J$2:K90,K90)-1),0)</f>
        <v>0</v>
      </c>
      <c r="AK90" s="10">
        <f>IF(N90="S",3,IF(N90="N",0,1))</f>
        <v>3</v>
      </c>
      <c r="AL90" s="10">
        <f>IF(O90="S",3,IF(O90="N",0,1))</f>
        <v>0</v>
      </c>
      <c r="AM90" s="10">
        <f>SUMIF($J$2:K90,J90,AK$2:AL90)-AK90</f>
        <v>88</v>
      </c>
      <c r="AN90" s="10">
        <f>SUMIF($AS$2:AT90,AS90,$BA$2:BB90)-BA90</f>
        <v>0</v>
      </c>
      <c r="AO90" s="10">
        <f>J90</f>
        <v>122</v>
      </c>
      <c r="AP90" s="10">
        <f>K90</f>
        <v>503</v>
      </c>
      <c r="AQ90">
        <f>M90</f>
        <v>0</v>
      </c>
      <c r="AR90" s="10">
        <f>L90</f>
        <v>1</v>
      </c>
      <c r="AS90">
        <f>AP90</f>
        <v>503</v>
      </c>
      <c r="AT90">
        <f>AO90</f>
        <v>122</v>
      </c>
      <c r="AU90">
        <f>AQ90</f>
        <v>0</v>
      </c>
      <c r="AV90">
        <f>AR90</f>
        <v>1</v>
      </c>
      <c r="AW90">
        <f t="shared" si="10"/>
        <v>503</v>
      </c>
      <c r="AX90">
        <f t="shared" si="10"/>
        <v>122</v>
      </c>
      <c r="AY90">
        <f>L90</f>
        <v>1</v>
      </c>
      <c r="AZ90">
        <f>M90</f>
        <v>0</v>
      </c>
      <c r="BA90">
        <f>AL90</f>
        <v>0</v>
      </c>
      <c r="BB90">
        <f>AK90</f>
        <v>3</v>
      </c>
    </row>
    <row r="91" spans="6:54" x14ac:dyDescent="0.3">
      <c r="F91" s="7"/>
      <c r="G91" s="8"/>
      <c r="H91" s="9"/>
      <c r="I91" s="9"/>
      <c r="J91" s="10">
        <v>17444</v>
      </c>
      <c r="K91" s="10">
        <v>122</v>
      </c>
      <c r="L91" s="10">
        <v>0</v>
      </c>
      <c r="M91" s="10">
        <v>1</v>
      </c>
      <c r="N91" s="10" t="str">
        <f t="shared" si="11"/>
        <v>N</v>
      </c>
      <c r="O91" s="10" t="str">
        <f t="shared" si="12"/>
        <v>S</v>
      </c>
      <c r="P91" s="10">
        <f t="shared" si="13"/>
        <v>-1</v>
      </c>
      <c r="Q91" s="11">
        <f>IFERROR((SUMIF($J$2:K91,J91,$L$2:M91)-L91)/(COUNTIF($J$2:K91,J91)-1),0)</f>
        <v>0.625</v>
      </c>
      <c r="R91" s="11">
        <f>IFERROR((SUMIF($AO$2:AO91,AO91,$AQ$2:AR91)-AQ91)/(COUNTIF($J$2:K91,J91)-1),0)</f>
        <v>0.125</v>
      </c>
      <c r="S91" s="11">
        <f t="shared" si="14"/>
        <v>0.5</v>
      </c>
      <c r="T91" s="12">
        <f>IFERROR((SUMIF($AS$2:AT91,AS91,$AU$2:AV91)-AU91)/(COUNTIF($J$2:K91,K91)-1),0)</f>
        <v>1.3962264150943395</v>
      </c>
      <c r="U91" s="12">
        <f>IFERROR((SUMIF($AW$2:AX91,AW91,$AY$2:AZ91)-AY91)/(COUNTIF($J$2:K91,K91)-1),0)</f>
        <v>0.90566037735849059</v>
      </c>
      <c r="V91" s="12">
        <f t="shared" si="15"/>
        <v>0.49056603773584895</v>
      </c>
      <c r="W91" s="13">
        <f>IFERROR((SUMIF($J$2:J91,J91,L$2:L91)-L91)/(COUNTIF($J$2:J91,J91)-1),0)</f>
        <v>1</v>
      </c>
      <c r="X91" s="13">
        <f>IFERROR((SUMIF($J$2:J91,J91,M$2:M91)-M91)/(COUNTIF($J$2:J91,J91)-1),0)</f>
        <v>0.25</v>
      </c>
      <c r="Y91" s="13">
        <f t="shared" si="16"/>
        <v>0.75</v>
      </c>
      <c r="Z91" s="10">
        <f>IFERROR((SUMIF($K$2:K91,J91,$M$2:M91))/(COUNTIF($K$2:K91,J91)),0)</f>
        <v>0.25</v>
      </c>
      <c r="AA91" s="10">
        <f>IFERROR((SUMIF($K$2:K91,J91,$L$2:L91))/(COUNTIF($K$2:K91,J91)),0)</f>
        <v>1.75</v>
      </c>
      <c r="AB91" s="10">
        <f t="shared" si="17"/>
        <v>-1.5</v>
      </c>
      <c r="AC91" s="13">
        <f>IFERROR((SUMIF($J$2:J91,K91,$L$2:L91))/(COUNTIF($J$2:J91,K91)),0)</f>
        <v>1.4615384615384615</v>
      </c>
      <c r="AD91" s="13">
        <f>IFERROR((SUMIF($J$2:J91,K91,$M$2:M91))/(COUNTIF($J$2:J91,K91)),0)</f>
        <v>0.73076923076923073</v>
      </c>
      <c r="AE91" s="13">
        <f t="shared" si="18"/>
        <v>0.73076923076923073</v>
      </c>
      <c r="AF91" s="10">
        <f>IFERROR((SUMIF(K$2:K91,K91,M$2:M91)-M91)/(COUNTIF($K$2:K91,K91)-1),0)</f>
        <v>1.3333333333333333</v>
      </c>
      <c r="AG91" s="10">
        <f>IFERROR((SUMIF(K$2:K91,K91,L$2:L91)-L91)/(COUNTIF($K$2:K91,K91)-1),0)</f>
        <v>1.0740740740740742</v>
      </c>
      <c r="AH91" s="10">
        <f t="shared" si="19"/>
        <v>0.25925925925925908</v>
      </c>
      <c r="AI91" s="10">
        <f>IFERROR((AM91)/(COUNTIF($J$2:K91,J91)-1),0)</f>
        <v>1.375</v>
      </c>
      <c r="AJ91" s="19">
        <f>IFERROR((AN91)/(COUNTIF($J$2:K91,K91)-1),0)</f>
        <v>1.7169811320754718</v>
      </c>
      <c r="AK91" s="10">
        <f>IF(N91="S",3,IF(N91="N",0,1))</f>
        <v>0</v>
      </c>
      <c r="AL91" s="10">
        <f>IF(O91="S",3,IF(O91="N",0,1))</f>
        <v>3</v>
      </c>
      <c r="AM91" s="10">
        <f>SUMIF($J$2:K91,J91,AK$2:AL91)-AK91</f>
        <v>11</v>
      </c>
      <c r="AN91" s="10">
        <f>SUMIF($AS$2:AT91,AS91,$BA$2:BB91)-BA91</f>
        <v>91</v>
      </c>
      <c r="AO91" s="10">
        <f>J91</f>
        <v>17444</v>
      </c>
      <c r="AP91" s="10">
        <f>K91</f>
        <v>122</v>
      </c>
      <c r="AQ91">
        <f>M91</f>
        <v>1</v>
      </c>
      <c r="AR91" s="10">
        <f>L91</f>
        <v>0</v>
      </c>
      <c r="AS91">
        <f>AP91</f>
        <v>122</v>
      </c>
      <c r="AT91">
        <f>AO91</f>
        <v>17444</v>
      </c>
      <c r="AU91">
        <f>AQ91</f>
        <v>1</v>
      </c>
      <c r="AV91">
        <f>AR91</f>
        <v>0</v>
      </c>
      <c r="AW91">
        <f t="shared" si="10"/>
        <v>122</v>
      </c>
      <c r="AX91">
        <f t="shared" si="10"/>
        <v>17444</v>
      </c>
      <c r="AY91">
        <f>L91</f>
        <v>0</v>
      </c>
      <c r="AZ91">
        <f>M91</f>
        <v>1</v>
      </c>
      <c r="BA91">
        <f>AL91</f>
        <v>3</v>
      </c>
      <c r="BB91">
        <f>AK91</f>
        <v>0</v>
      </c>
    </row>
    <row r="92" spans="6:54" x14ac:dyDescent="0.3">
      <c r="F92" s="7"/>
      <c r="G92" s="8"/>
      <c r="H92" s="9"/>
      <c r="I92" s="9"/>
      <c r="J92" s="10">
        <v>413</v>
      </c>
      <c r="K92" s="10">
        <v>856</v>
      </c>
      <c r="L92" s="10">
        <v>4</v>
      </c>
      <c r="M92" s="10">
        <v>0</v>
      </c>
      <c r="N92" s="10" t="str">
        <f t="shared" si="11"/>
        <v>S</v>
      </c>
      <c r="O92" s="10" t="str">
        <f t="shared" si="12"/>
        <v>N</v>
      </c>
      <c r="P92" s="10">
        <f t="shared" si="13"/>
        <v>4</v>
      </c>
      <c r="Q92" s="11">
        <f>IFERROR((SUMIF($J$2:K92,J92,$L$2:M92)-L92)/(COUNTIF($J$2:K92,J92)-1),0)</f>
        <v>2</v>
      </c>
      <c r="R92" s="11">
        <f>IFERROR((SUMIF($AO$2:AO92,AO92,$AQ$2:AR92)-AQ92)/(COUNTIF($J$2:K92,J92)-1),0)</f>
        <v>0.75</v>
      </c>
      <c r="S92" s="11">
        <f t="shared" si="14"/>
        <v>1.25</v>
      </c>
      <c r="T92" s="12">
        <f>IFERROR((SUMIF($AS$2:AT92,AS92,$AU$2:AV92)-AU92)/(COUNTIF($J$2:K92,K92)-1),0)</f>
        <v>0.75</v>
      </c>
      <c r="U92" s="12">
        <f>IFERROR((SUMIF($AW$2:AX92,AW92,$AY$2:AZ92)-AY92)/(COUNTIF($J$2:K92,K92)-1),0)</f>
        <v>1.5</v>
      </c>
      <c r="V92" s="12">
        <f t="shared" si="15"/>
        <v>-0.75</v>
      </c>
      <c r="W92" s="13">
        <f>IFERROR((SUMIF($J$2:J92,J92,L$2:L92)-L92)/(COUNTIF($J$2:J92,J92)-1),0)</f>
        <v>2</v>
      </c>
      <c r="X92" s="13">
        <f>IFERROR((SUMIF($J$2:J92,J92,M$2:M92)-M92)/(COUNTIF($J$2:J92,J92)-1),0)</f>
        <v>1.5</v>
      </c>
      <c r="Y92" s="13">
        <f t="shared" si="16"/>
        <v>0.5</v>
      </c>
      <c r="Z92" s="10">
        <f>IFERROR((SUMIF($K$2:K92,J92,$M$2:M92))/(COUNTIF($K$2:K92,J92)),0)</f>
        <v>2</v>
      </c>
      <c r="AA92" s="10">
        <f>IFERROR((SUMIF($K$2:K92,J92,$L$2:L92))/(COUNTIF($K$2:K92,J92)),0)</f>
        <v>2.5</v>
      </c>
      <c r="AB92" s="10">
        <f t="shared" si="17"/>
        <v>-0.5</v>
      </c>
      <c r="AC92" s="13">
        <f>IFERROR((SUMIF($J$2:J92,K92,$L$2:L92))/(COUNTIF($J$2:J92,K92)),0)</f>
        <v>1.5</v>
      </c>
      <c r="AD92" s="13">
        <f>IFERROR((SUMIF($J$2:J92,K92,$M$2:M92))/(COUNTIF($J$2:J92,K92)),0)</f>
        <v>0.75</v>
      </c>
      <c r="AE92" s="13">
        <f t="shared" si="18"/>
        <v>0.75</v>
      </c>
      <c r="AF92" s="10">
        <f>IFERROR((SUMIF(K$2:K92,K92,M$2:M92)-M92)/(COUNTIF($K$2:K92,K92)-1),0)</f>
        <v>0</v>
      </c>
      <c r="AG92" s="10">
        <f>IFERROR((SUMIF(K$2:K92,K92,L$2:L92)-L92)/(COUNTIF($K$2:K92,K92)-1),0)</f>
        <v>2.25</v>
      </c>
      <c r="AH92" s="10">
        <f t="shared" si="19"/>
        <v>-2.25</v>
      </c>
      <c r="AI92" s="10">
        <f>IFERROR((AM92)/(COUNTIF($J$2:K92,J92)-1),0)</f>
        <v>1.25</v>
      </c>
      <c r="AJ92" s="19">
        <f>IFERROR((AN92)/(COUNTIF($J$2:K92,K92)-1),0)</f>
        <v>1</v>
      </c>
      <c r="AK92" s="10">
        <f>IF(N92="S",3,IF(N92="N",0,1))</f>
        <v>3</v>
      </c>
      <c r="AL92" s="10">
        <f>IF(O92="S",3,IF(O92="N",0,1))</f>
        <v>0</v>
      </c>
      <c r="AM92" s="10">
        <f>SUMIF($J$2:K92,J92,AK$2:AL92)-AK92</f>
        <v>10</v>
      </c>
      <c r="AN92" s="10">
        <f>SUMIF($AS$2:AT92,AS92,$BA$2:BB92)-BA92</f>
        <v>8</v>
      </c>
      <c r="AO92" s="10">
        <f>J92</f>
        <v>413</v>
      </c>
      <c r="AP92" s="10">
        <f>K92</f>
        <v>856</v>
      </c>
      <c r="AQ92">
        <f>M92</f>
        <v>0</v>
      </c>
      <c r="AR92" s="10">
        <f>L92</f>
        <v>4</v>
      </c>
      <c r="AS92">
        <f>AP92</f>
        <v>856</v>
      </c>
      <c r="AT92">
        <f>AO92</f>
        <v>413</v>
      </c>
      <c r="AU92">
        <f>AQ92</f>
        <v>0</v>
      </c>
      <c r="AV92">
        <f>AR92</f>
        <v>4</v>
      </c>
      <c r="AW92">
        <f t="shared" si="10"/>
        <v>856</v>
      </c>
      <c r="AX92">
        <f t="shared" si="10"/>
        <v>413</v>
      </c>
      <c r="AY92">
        <f>L92</f>
        <v>4</v>
      </c>
      <c r="AZ92">
        <f>M92</f>
        <v>0</v>
      </c>
      <c r="BA92">
        <f>AL92</f>
        <v>0</v>
      </c>
      <c r="BB92">
        <f>AK92</f>
        <v>3</v>
      </c>
    </row>
    <row r="93" spans="6:54" x14ac:dyDescent="0.3">
      <c r="F93" s="7"/>
      <c r="G93" s="8"/>
      <c r="H93" s="9"/>
      <c r="I93" s="9"/>
      <c r="J93" s="10">
        <v>856</v>
      </c>
      <c r="K93" s="10">
        <v>170</v>
      </c>
      <c r="L93" s="10">
        <v>2</v>
      </c>
      <c r="M93" s="10">
        <v>1</v>
      </c>
      <c r="N93" s="10" t="str">
        <f t="shared" si="11"/>
        <v>S</v>
      </c>
      <c r="O93" s="10" t="str">
        <f t="shared" si="12"/>
        <v>N</v>
      </c>
      <c r="P93" s="10">
        <f t="shared" si="13"/>
        <v>1</v>
      </c>
      <c r="Q93" s="11">
        <f>IFERROR((SUMIF($J$2:K93,J93,$L$2:M93)-L93)/(COUNTIF($J$2:K93,J93)-1),0)</f>
        <v>0.66666666666666663</v>
      </c>
      <c r="R93" s="11">
        <f>IFERROR((SUMIF($AO$2:AO93,AO93,$AQ$2:AR93)-AQ93)/(COUNTIF($J$2:K93,J93)-1),0)</f>
        <v>0.33333333333333331</v>
      </c>
      <c r="S93" s="11">
        <f t="shared" si="14"/>
        <v>0.33333333333333331</v>
      </c>
      <c r="T93" s="12">
        <f>IFERROR((SUMIF($AS$2:AT93,AS93,$AU$2:AV93)-AU93)/(COUNTIF($J$2:K93,K93)-1),0)</f>
        <v>1.75</v>
      </c>
      <c r="U93" s="12">
        <f>IFERROR((SUMIF($AW$2:AX93,AW93,$AY$2:AZ93)-AY93)/(COUNTIF($J$2:K93,K93)-1),0)</f>
        <v>0.875</v>
      </c>
      <c r="V93" s="12">
        <f t="shared" si="15"/>
        <v>0.875</v>
      </c>
      <c r="W93" s="13">
        <f>IFERROR((SUMIF($J$2:J93,J93,L$2:L93)-L93)/(COUNTIF($J$2:J93,J93)-1),0)</f>
        <v>1.5</v>
      </c>
      <c r="X93" s="13">
        <f>IFERROR((SUMIF($J$2:J93,J93,M$2:M93)-M93)/(COUNTIF($J$2:J93,J93)-1),0)</f>
        <v>0.75</v>
      </c>
      <c r="Y93" s="13">
        <f t="shared" si="16"/>
        <v>0.75</v>
      </c>
      <c r="Z93" s="10">
        <f>IFERROR((SUMIF($K$2:K93,J93,$M$2:M93))/(COUNTIF($K$2:K93,J93)),0)</f>
        <v>0</v>
      </c>
      <c r="AA93" s="10">
        <f>IFERROR((SUMIF($K$2:K93,J93,$L$2:L93))/(COUNTIF($K$2:K93,J93)),0)</f>
        <v>2.6</v>
      </c>
      <c r="AB93" s="10">
        <f t="shared" si="17"/>
        <v>-2.6</v>
      </c>
      <c r="AC93" s="13">
        <f>IFERROR((SUMIF($J$2:J93,K93,$L$2:L93))/(COUNTIF($J$2:J93,K93)),0)</f>
        <v>2.25</v>
      </c>
      <c r="AD93" s="13">
        <f>IFERROR((SUMIF($J$2:J93,K93,$M$2:M93))/(COUNTIF($J$2:J93,K93)),0)</f>
        <v>0.75</v>
      </c>
      <c r="AE93" s="13">
        <f t="shared" si="18"/>
        <v>1.5</v>
      </c>
      <c r="AF93" s="10">
        <f>IFERROR((SUMIF(K$2:K93,K93,M$2:M93)-M93)/(COUNTIF($K$2:K93,K93)-1),0)</f>
        <v>1.25</v>
      </c>
      <c r="AG93" s="10">
        <f>IFERROR((SUMIF(K$2:K93,K93,L$2:L93)-L93)/(COUNTIF($K$2:K93,K93)-1),0)</f>
        <v>1</v>
      </c>
      <c r="AH93" s="10">
        <f t="shared" si="19"/>
        <v>0.25</v>
      </c>
      <c r="AI93" s="10">
        <f>IFERROR((AM93)/(COUNTIF($J$2:K93,J93)-1),0)</f>
        <v>0.88888888888888884</v>
      </c>
      <c r="AJ93" s="19">
        <f>IFERROR((AN93)/(COUNTIF($J$2:K93,K93)-1),0)</f>
        <v>2.125</v>
      </c>
      <c r="AK93" s="10">
        <f>IF(N93="S",3,IF(N93="N",0,1))</f>
        <v>3</v>
      </c>
      <c r="AL93" s="10">
        <f>IF(O93="S",3,IF(O93="N",0,1))</f>
        <v>0</v>
      </c>
      <c r="AM93" s="10">
        <f>SUMIF($J$2:K93,J93,AK$2:AL93)-AK93</f>
        <v>8</v>
      </c>
      <c r="AN93" s="10">
        <f>SUMIF($AS$2:AT93,AS93,$BA$2:BB93)-BA93</f>
        <v>17</v>
      </c>
      <c r="AO93" s="10">
        <f>J93</f>
        <v>856</v>
      </c>
      <c r="AP93" s="10">
        <f>K93</f>
        <v>170</v>
      </c>
      <c r="AQ93">
        <f>M93</f>
        <v>1</v>
      </c>
      <c r="AR93" s="10">
        <f>L93</f>
        <v>2</v>
      </c>
      <c r="AS93">
        <f>AP93</f>
        <v>170</v>
      </c>
      <c r="AT93">
        <f>AO93</f>
        <v>856</v>
      </c>
      <c r="AU93">
        <f>AQ93</f>
        <v>1</v>
      </c>
      <c r="AV93">
        <f>AR93</f>
        <v>2</v>
      </c>
      <c r="AW93">
        <f t="shared" si="10"/>
        <v>170</v>
      </c>
      <c r="AX93">
        <f t="shared" si="10"/>
        <v>856</v>
      </c>
      <c r="AY93">
        <f>L93</f>
        <v>2</v>
      </c>
      <c r="AZ93">
        <f>M93</f>
        <v>1</v>
      </c>
      <c r="BA93">
        <f>AL93</f>
        <v>0</v>
      </c>
      <c r="BB93">
        <f>AK93</f>
        <v>3</v>
      </c>
    </row>
    <row r="94" spans="6:54" x14ac:dyDescent="0.3">
      <c r="F94" s="7"/>
      <c r="G94" s="8"/>
      <c r="H94" s="9"/>
      <c r="I94" s="9"/>
      <c r="J94" s="10">
        <v>856</v>
      </c>
      <c r="K94" s="10">
        <v>409</v>
      </c>
      <c r="L94" s="10">
        <v>2</v>
      </c>
      <c r="M94" s="10">
        <v>3</v>
      </c>
      <c r="N94" s="10" t="str">
        <f t="shared" si="11"/>
        <v>N</v>
      </c>
      <c r="O94" s="10" t="str">
        <f t="shared" si="12"/>
        <v>S</v>
      </c>
      <c r="P94" s="10">
        <f t="shared" si="13"/>
        <v>-1</v>
      </c>
      <c r="Q94" s="11">
        <f>IFERROR((SUMIF($J$2:K94,J94,$L$2:M94)-L94)/(COUNTIF($J$2:K94,J94)-1),0)</f>
        <v>0.8</v>
      </c>
      <c r="R94" s="11">
        <f>IFERROR((SUMIF($AO$2:AO94,AO94,$AQ$2:AR94)-AQ94)/(COUNTIF($J$2:K94,J94)-1),0)</f>
        <v>0.4</v>
      </c>
      <c r="S94" s="11">
        <f t="shared" si="14"/>
        <v>0.4</v>
      </c>
      <c r="T94" s="12">
        <f>IFERROR((SUMIF($AS$2:AT94,AS94,$AU$2:AV94)-AU94)/(COUNTIF($J$2:K94,K94)-1),0)</f>
        <v>1.5555555555555556</v>
      </c>
      <c r="U94" s="12">
        <f>IFERROR((SUMIF($AW$2:AX94,AW94,$AY$2:AZ94)-AY94)/(COUNTIF($J$2:K94,K94)-1),0)</f>
        <v>0.77777777777777779</v>
      </c>
      <c r="V94" s="12">
        <f t="shared" si="15"/>
        <v>0.77777777777777779</v>
      </c>
      <c r="W94" s="13">
        <f>IFERROR((SUMIF($J$2:J94,J94,L$2:L94)-L94)/(COUNTIF($J$2:J94,J94)-1),0)</f>
        <v>1.6</v>
      </c>
      <c r="X94" s="13">
        <f>IFERROR((SUMIF($J$2:J94,J94,M$2:M94)-M94)/(COUNTIF($J$2:J94,J94)-1),0)</f>
        <v>0.8</v>
      </c>
      <c r="Y94" s="13">
        <f t="shared" si="16"/>
        <v>0.8</v>
      </c>
      <c r="Z94" s="10">
        <f>IFERROR((SUMIF($K$2:K94,J94,$M$2:M94))/(COUNTIF($K$2:K94,J94)),0)</f>
        <v>0</v>
      </c>
      <c r="AA94" s="10">
        <f>IFERROR((SUMIF($K$2:K94,J94,$L$2:L94))/(COUNTIF($K$2:K94,J94)),0)</f>
        <v>2.6</v>
      </c>
      <c r="AB94" s="10">
        <f t="shared" si="17"/>
        <v>-2.6</v>
      </c>
      <c r="AC94" s="13">
        <f>IFERROR((SUMIF($J$2:J94,K94,$L$2:L94))/(COUNTIF($J$2:J94,K94)),0)</f>
        <v>2.5</v>
      </c>
      <c r="AD94" s="13">
        <f>IFERROR((SUMIF($J$2:J94,K94,$M$2:M94))/(COUNTIF($J$2:J94,K94)),0)</f>
        <v>0.75</v>
      </c>
      <c r="AE94" s="13">
        <f t="shared" si="18"/>
        <v>1.75</v>
      </c>
      <c r="AF94" s="10">
        <f>IFERROR((SUMIF(K$2:K94,K94,M$2:M94)-M94)/(COUNTIF($K$2:K94,K94)-1),0)</f>
        <v>0.8</v>
      </c>
      <c r="AG94" s="10">
        <f>IFERROR((SUMIF(K$2:K94,K94,L$2:L94)-L94)/(COUNTIF($K$2:K94,K94)-1),0)</f>
        <v>0.8</v>
      </c>
      <c r="AH94" s="10">
        <f t="shared" si="19"/>
        <v>0</v>
      </c>
      <c r="AI94" s="10">
        <f>IFERROR((AM94)/(COUNTIF($J$2:K94,J94)-1),0)</f>
        <v>1.1000000000000001</v>
      </c>
      <c r="AJ94" s="19">
        <f>IFERROR((AN94)/(COUNTIF($J$2:K94,K94)-1),0)</f>
        <v>1.8888888888888888</v>
      </c>
      <c r="AK94" s="10">
        <f>IF(N94="S",3,IF(N94="N",0,1))</f>
        <v>0</v>
      </c>
      <c r="AL94" s="10">
        <f>IF(O94="S",3,IF(O94="N",0,1))</f>
        <v>3</v>
      </c>
      <c r="AM94" s="10">
        <f>SUMIF($J$2:K94,J94,AK$2:AL94)-AK94</f>
        <v>11</v>
      </c>
      <c r="AN94" s="10">
        <f>SUMIF($AS$2:AT94,AS94,$BA$2:BB94)-BA94</f>
        <v>17</v>
      </c>
      <c r="AO94" s="10">
        <f>J94</f>
        <v>856</v>
      </c>
      <c r="AP94" s="10">
        <f>K94</f>
        <v>409</v>
      </c>
      <c r="AQ94">
        <f>M94</f>
        <v>3</v>
      </c>
      <c r="AR94" s="10">
        <f>L94</f>
        <v>2</v>
      </c>
      <c r="AS94">
        <f>AP94</f>
        <v>409</v>
      </c>
      <c r="AT94">
        <f>AO94</f>
        <v>856</v>
      </c>
      <c r="AU94">
        <f>AQ94</f>
        <v>3</v>
      </c>
      <c r="AV94">
        <f>AR94</f>
        <v>2</v>
      </c>
      <c r="AW94">
        <f t="shared" si="10"/>
        <v>409</v>
      </c>
      <c r="AX94">
        <f t="shared" si="10"/>
        <v>856</v>
      </c>
      <c r="AY94">
        <f>L94</f>
        <v>2</v>
      </c>
      <c r="AZ94">
        <f>M94</f>
        <v>3</v>
      </c>
      <c r="BA94">
        <f>AL94</f>
        <v>3</v>
      </c>
      <c r="BB94">
        <f>AK94</f>
        <v>0</v>
      </c>
    </row>
    <row r="95" spans="6:54" x14ac:dyDescent="0.3">
      <c r="F95" s="7"/>
      <c r="G95" s="8"/>
      <c r="H95" s="9"/>
      <c r="I95" s="9"/>
      <c r="J95" s="10">
        <v>2394</v>
      </c>
      <c r="K95" s="10">
        <v>856</v>
      </c>
      <c r="L95" s="10">
        <v>0</v>
      </c>
      <c r="M95" s="10">
        <v>1</v>
      </c>
      <c r="N95" s="10" t="str">
        <f t="shared" si="11"/>
        <v>N</v>
      </c>
      <c r="O95" s="10" t="str">
        <f t="shared" si="12"/>
        <v>S</v>
      </c>
      <c r="P95" s="10">
        <f t="shared" si="13"/>
        <v>-1</v>
      </c>
      <c r="Q95" s="11">
        <f>IFERROR((SUMIF($J$2:K95,J95,$L$2:M95)-L95)/(COUNTIF($J$2:K95,J95)-1),0)</f>
        <v>0.375</v>
      </c>
      <c r="R95" s="11">
        <f>IFERROR((SUMIF($AO$2:AO95,AO95,$AQ$2:AR95)-AQ95)/(COUNTIF($J$2:K95,J95)-1),0)</f>
        <v>0.75</v>
      </c>
      <c r="S95" s="11">
        <f t="shared" si="14"/>
        <v>-0.375</v>
      </c>
      <c r="T95" s="12">
        <f>IFERROR((SUMIF($AS$2:AT95,AS95,$AU$2:AV95)-AU95)/(COUNTIF($J$2:K95,K95)-1),0)</f>
        <v>0.90909090909090906</v>
      </c>
      <c r="U95" s="12">
        <f>IFERROR((SUMIF($AW$2:AX95,AW95,$AY$2:AZ95)-AY95)/(COUNTIF($J$2:K95,K95)-1),0)</f>
        <v>1.8181818181818181</v>
      </c>
      <c r="V95" s="12">
        <f t="shared" si="15"/>
        <v>-0.90909090909090906</v>
      </c>
      <c r="W95" s="13">
        <f>IFERROR((SUMIF($J$2:J95,J95,L$2:L95)-L95)/(COUNTIF($J$2:J95,J95)-1),0)</f>
        <v>0.25</v>
      </c>
      <c r="X95" s="13">
        <f>IFERROR((SUMIF($J$2:J95,J95,M$2:M95)-M95)/(COUNTIF($J$2:J95,J95)-1),0)</f>
        <v>1.5</v>
      </c>
      <c r="Y95" s="13">
        <f t="shared" si="16"/>
        <v>-1.25</v>
      </c>
      <c r="Z95" s="10">
        <f>IFERROR((SUMIF($K$2:K95,J95,$M$2:M95))/(COUNTIF($K$2:K95,J95)),0)</f>
        <v>0.5</v>
      </c>
      <c r="AA95" s="10">
        <f>IFERROR((SUMIF($K$2:K95,J95,$L$2:L95))/(COUNTIF($K$2:K95,J95)),0)</f>
        <v>1.5</v>
      </c>
      <c r="AB95" s="10">
        <f t="shared" si="17"/>
        <v>-1</v>
      </c>
      <c r="AC95" s="13">
        <f>IFERROR((SUMIF($J$2:J95,K95,$L$2:L95))/(COUNTIF($J$2:J95,K95)),0)</f>
        <v>1.6666666666666667</v>
      </c>
      <c r="AD95" s="13">
        <f>IFERROR((SUMIF($J$2:J95,K95,$M$2:M95))/(COUNTIF($J$2:J95,K95)),0)</f>
        <v>1.1666666666666667</v>
      </c>
      <c r="AE95" s="13">
        <f t="shared" si="18"/>
        <v>0.5</v>
      </c>
      <c r="AF95" s="10">
        <f>IFERROR((SUMIF(K$2:K95,K95,M$2:M95)-M95)/(COUNTIF($K$2:K95,K95)-1),0)</f>
        <v>0</v>
      </c>
      <c r="AG95" s="10">
        <f>IFERROR((SUMIF(K$2:K95,K95,L$2:L95)-L95)/(COUNTIF($K$2:K95,K95)-1),0)</f>
        <v>2.6</v>
      </c>
      <c r="AH95" s="10">
        <f t="shared" si="19"/>
        <v>-2.6</v>
      </c>
      <c r="AI95" s="10">
        <f>IFERROR((AM95)/(COUNTIF($J$2:K95,J95)-1),0)</f>
        <v>0.375</v>
      </c>
      <c r="AJ95" s="19">
        <f>IFERROR((AN95)/(COUNTIF($J$2:K95,K95)-1),0)</f>
        <v>1</v>
      </c>
      <c r="AK95" s="10">
        <f>IF(N95="S",3,IF(N95="N",0,1))</f>
        <v>0</v>
      </c>
      <c r="AL95" s="10">
        <f>IF(O95="S",3,IF(O95="N",0,1))</f>
        <v>3</v>
      </c>
      <c r="AM95" s="10">
        <f>SUMIF($J$2:K95,J95,AK$2:AL95)-AK95</f>
        <v>3</v>
      </c>
      <c r="AN95" s="10">
        <f>SUMIF($AS$2:AT95,AS95,$BA$2:BB95)-BA95</f>
        <v>11</v>
      </c>
      <c r="AO95" s="10">
        <f>J95</f>
        <v>2394</v>
      </c>
      <c r="AP95" s="10">
        <f>K95</f>
        <v>856</v>
      </c>
      <c r="AQ95">
        <f>M95</f>
        <v>1</v>
      </c>
      <c r="AR95" s="10">
        <f>L95</f>
        <v>0</v>
      </c>
      <c r="AS95">
        <f>AP95</f>
        <v>856</v>
      </c>
      <c r="AT95">
        <f>AO95</f>
        <v>2394</v>
      </c>
      <c r="AU95">
        <f>AQ95</f>
        <v>1</v>
      </c>
      <c r="AV95">
        <f>AR95</f>
        <v>0</v>
      </c>
      <c r="AW95">
        <f t="shared" si="10"/>
        <v>856</v>
      </c>
      <c r="AX95">
        <f t="shared" si="10"/>
        <v>2394</v>
      </c>
      <c r="AY95">
        <f>L95</f>
        <v>0</v>
      </c>
      <c r="AZ95">
        <f>M95</f>
        <v>1</v>
      </c>
      <c r="BA95">
        <f>AL95</f>
        <v>3</v>
      </c>
      <c r="BB95">
        <f>AK95</f>
        <v>0</v>
      </c>
    </row>
    <row r="96" spans="6:54" x14ac:dyDescent="0.3">
      <c r="F96" s="7"/>
      <c r="G96" s="8"/>
      <c r="H96" s="9"/>
      <c r="I96" s="9"/>
      <c r="J96" s="10">
        <v>856</v>
      </c>
      <c r="K96" s="10">
        <v>11609</v>
      </c>
      <c r="L96" s="10">
        <v>4</v>
      </c>
      <c r="M96" s="10">
        <v>1</v>
      </c>
      <c r="N96" s="10" t="str">
        <f t="shared" si="11"/>
        <v>S</v>
      </c>
      <c r="O96" s="10" t="str">
        <f t="shared" si="12"/>
        <v>N</v>
      </c>
      <c r="P96" s="10">
        <f t="shared" si="13"/>
        <v>3</v>
      </c>
      <c r="Q96" s="11">
        <f>IFERROR((SUMIF($J$2:K96,J96,$L$2:M96)-L96)/(COUNTIF($J$2:K96,J96)-1),0)</f>
        <v>0.91666666666666663</v>
      </c>
      <c r="R96" s="11">
        <f>IFERROR((SUMIF($AO$2:AO96,AO96,$AQ$2:AR96)-AQ96)/(COUNTIF($J$2:K96,J96)-1),0)</f>
        <v>0.58333333333333337</v>
      </c>
      <c r="S96" s="11">
        <f t="shared" si="14"/>
        <v>0.33333333333333326</v>
      </c>
      <c r="T96" s="12">
        <f>IFERROR((SUMIF($AS$2:AT96,AS96,$AU$2:AV96)-AU96)/(COUNTIF($J$2:K96,K96)-1),0)</f>
        <v>0.625</v>
      </c>
      <c r="U96" s="12">
        <f>IFERROR((SUMIF($AW$2:AX96,AW96,$AY$2:AZ96)-AY96)/(COUNTIF($J$2:K96,K96)-1),0)</f>
        <v>2.125</v>
      </c>
      <c r="V96" s="12">
        <f t="shared" si="15"/>
        <v>-1.5</v>
      </c>
      <c r="W96" s="13">
        <f>IFERROR((SUMIF($J$2:J96,J96,L$2:L96)-L96)/(COUNTIF($J$2:J96,J96)-1),0)</f>
        <v>1.6666666666666667</v>
      </c>
      <c r="X96" s="13">
        <f>IFERROR((SUMIF($J$2:J96,J96,M$2:M96)-M96)/(COUNTIF($J$2:J96,J96)-1),0)</f>
        <v>1.1666666666666667</v>
      </c>
      <c r="Y96" s="13">
        <f t="shared" si="16"/>
        <v>0.5</v>
      </c>
      <c r="Z96" s="10">
        <f>IFERROR((SUMIF($K$2:K96,J96,$M$2:M96))/(COUNTIF($K$2:K96,J96)),0)</f>
        <v>0.16666666666666666</v>
      </c>
      <c r="AA96" s="10">
        <f>IFERROR((SUMIF($K$2:K96,J96,$L$2:L96))/(COUNTIF($K$2:K96,J96)),0)</f>
        <v>2.1666666666666665</v>
      </c>
      <c r="AB96" s="10">
        <f t="shared" si="17"/>
        <v>-1.9999999999999998</v>
      </c>
      <c r="AC96" s="13">
        <f>IFERROR((SUMIF($J$2:J96,K96,$L$2:L96))/(COUNTIF($J$2:J96,K96)),0)</f>
        <v>0.5</v>
      </c>
      <c r="AD96" s="13">
        <f>IFERROR((SUMIF($J$2:J96,K96,$M$2:M96))/(COUNTIF($J$2:J96,K96)),0)</f>
        <v>1.5</v>
      </c>
      <c r="AE96" s="13">
        <f t="shared" si="18"/>
        <v>-1</v>
      </c>
      <c r="AF96" s="10">
        <f>IFERROR((SUMIF(K$2:K96,K96,M$2:M96)-M96)/(COUNTIF($K$2:K96,K96)-1),0)</f>
        <v>0.75</v>
      </c>
      <c r="AG96" s="10">
        <f>IFERROR((SUMIF(K$2:K96,K96,L$2:L96)-L96)/(COUNTIF($K$2:K96,K96)-1),0)</f>
        <v>2.75</v>
      </c>
      <c r="AH96" s="10">
        <f t="shared" si="19"/>
        <v>-2</v>
      </c>
      <c r="AI96" s="10">
        <f>IFERROR((AM96)/(COUNTIF($J$2:K96,J96)-1),0)</f>
        <v>1.1666666666666667</v>
      </c>
      <c r="AJ96" s="19">
        <f>IFERROR((AN96)/(COUNTIF($J$2:K96,K96)-1),0)</f>
        <v>0.5</v>
      </c>
      <c r="AK96" s="10">
        <f>IF(N96="S",3,IF(N96="N",0,1))</f>
        <v>3</v>
      </c>
      <c r="AL96" s="10">
        <f>IF(O96="S",3,IF(O96="N",0,1))</f>
        <v>0</v>
      </c>
      <c r="AM96" s="10">
        <f>SUMIF($J$2:K96,J96,AK$2:AL96)-AK96</f>
        <v>14</v>
      </c>
      <c r="AN96" s="10">
        <f>SUMIF($AS$2:AT96,AS96,$BA$2:BB96)-BA96</f>
        <v>4</v>
      </c>
      <c r="AO96" s="10">
        <f>J96</f>
        <v>856</v>
      </c>
      <c r="AP96" s="10">
        <f>K96</f>
        <v>11609</v>
      </c>
      <c r="AQ96">
        <f>M96</f>
        <v>1</v>
      </c>
      <c r="AR96" s="10">
        <f>L96</f>
        <v>4</v>
      </c>
      <c r="AS96">
        <f>AP96</f>
        <v>11609</v>
      </c>
      <c r="AT96">
        <f>AO96</f>
        <v>856</v>
      </c>
      <c r="AU96">
        <f>AQ96</f>
        <v>1</v>
      </c>
      <c r="AV96">
        <f>AR96</f>
        <v>4</v>
      </c>
      <c r="AW96">
        <f t="shared" si="10"/>
        <v>11609</v>
      </c>
      <c r="AX96">
        <f t="shared" si="10"/>
        <v>856</v>
      </c>
      <c r="AY96">
        <f>L96</f>
        <v>4</v>
      </c>
      <c r="AZ96">
        <f>M96</f>
        <v>1</v>
      </c>
      <c r="BA96">
        <f>AL96</f>
        <v>0</v>
      </c>
      <c r="BB96">
        <f>AK96</f>
        <v>3</v>
      </c>
    </row>
    <row r="97" spans="1:54" x14ac:dyDescent="0.3">
      <c r="F97" s="7"/>
      <c r="G97" s="8"/>
      <c r="H97" s="9"/>
      <c r="I97" s="9"/>
      <c r="J97" s="10">
        <v>17444</v>
      </c>
      <c r="K97" s="10">
        <v>856</v>
      </c>
      <c r="L97" s="10">
        <v>3</v>
      </c>
      <c r="M97" s="10">
        <v>0</v>
      </c>
      <c r="N97" s="10" t="str">
        <f t="shared" si="11"/>
        <v>S</v>
      </c>
      <c r="O97" s="10" t="str">
        <f t="shared" si="12"/>
        <v>N</v>
      </c>
      <c r="P97" s="10">
        <f t="shared" si="13"/>
        <v>3</v>
      </c>
      <c r="Q97" s="11">
        <f>IFERROR((SUMIF($J$2:K97,J97,$L$2:M97)-L97)/(COUNTIF($J$2:K97,J97)-1),0)</f>
        <v>0.55555555555555558</v>
      </c>
      <c r="R97" s="11">
        <f>IFERROR((SUMIF($AO$2:AO97,AO97,$AQ$2:AR97)-AQ97)/(COUNTIF($J$2:K97,J97)-1),0)</f>
        <v>0.22222222222222221</v>
      </c>
      <c r="S97" s="11">
        <f t="shared" si="14"/>
        <v>0.33333333333333337</v>
      </c>
      <c r="T97" s="12">
        <f>IFERROR((SUMIF($AS$2:AT97,AS97,$AU$2:AV97)-AU97)/(COUNTIF($J$2:K97,K97)-1),0)</f>
        <v>1.1538461538461537</v>
      </c>
      <c r="U97" s="12">
        <f>IFERROR((SUMIF($AW$2:AX97,AW97,$AY$2:AZ97)-AY97)/(COUNTIF($J$2:K97,K97)-1),0)</f>
        <v>1.6153846153846154</v>
      </c>
      <c r="V97" s="12">
        <f t="shared" si="15"/>
        <v>-0.46153846153846168</v>
      </c>
      <c r="W97" s="13">
        <f>IFERROR((SUMIF($J$2:J97,J97,L$2:L97)-L97)/(COUNTIF($J$2:J97,J97)-1),0)</f>
        <v>0.8</v>
      </c>
      <c r="X97" s="13">
        <f>IFERROR((SUMIF($J$2:J97,J97,M$2:M97)-M97)/(COUNTIF($J$2:J97,J97)-1),0)</f>
        <v>0.4</v>
      </c>
      <c r="Y97" s="13">
        <f t="shared" si="16"/>
        <v>0.4</v>
      </c>
      <c r="Z97" s="10">
        <f>IFERROR((SUMIF($K$2:K97,J97,$M$2:M97))/(COUNTIF($K$2:K97,J97)),0)</f>
        <v>0.25</v>
      </c>
      <c r="AA97" s="10">
        <f>IFERROR((SUMIF($K$2:K97,J97,$L$2:L97))/(COUNTIF($K$2:K97,J97)),0)</f>
        <v>1.75</v>
      </c>
      <c r="AB97" s="10">
        <f t="shared" si="17"/>
        <v>-1.5</v>
      </c>
      <c r="AC97" s="13">
        <f>IFERROR((SUMIF($J$2:J97,K97,$L$2:L97))/(COUNTIF($J$2:J97,K97)),0)</f>
        <v>2</v>
      </c>
      <c r="AD97" s="13">
        <f>IFERROR((SUMIF($J$2:J97,K97,$M$2:M97))/(COUNTIF($J$2:J97,K97)),0)</f>
        <v>1.1428571428571428</v>
      </c>
      <c r="AE97" s="13">
        <f t="shared" si="18"/>
        <v>0.85714285714285721</v>
      </c>
      <c r="AF97" s="10">
        <f>IFERROR((SUMIF(K$2:K97,K97,M$2:M97)-M97)/(COUNTIF($K$2:K97,K97)-1),0)</f>
        <v>0.16666666666666666</v>
      </c>
      <c r="AG97" s="10">
        <f>IFERROR((SUMIF(K$2:K97,K97,L$2:L97)-L97)/(COUNTIF($K$2:K97,K97)-1),0)</f>
        <v>2.1666666666666665</v>
      </c>
      <c r="AH97" s="10">
        <f t="shared" si="19"/>
        <v>-1.9999999999999998</v>
      </c>
      <c r="AI97" s="10">
        <f>IFERROR((AM97)/(COUNTIF($J$2:K97,J97)-1),0)</f>
        <v>1.2222222222222223</v>
      </c>
      <c r="AJ97" s="19">
        <f>IFERROR((AN97)/(COUNTIF($J$2:K97,K97)-1),0)</f>
        <v>1.3076923076923077</v>
      </c>
      <c r="AK97" s="10">
        <f>IF(N97="S",3,IF(N97="N",0,1))</f>
        <v>3</v>
      </c>
      <c r="AL97" s="10">
        <f>IF(O97="S",3,IF(O97="N",0,1))</f>
        <v>0</v>
      </c>
      <c r="AM97" s="10">
        <f>SUMIF($J$2:K97,J97,AK$2:AL97)-AK97</f>
        <v>11</v>
      </c>
      <c r="AN97" s="10">
        <f>SUMIF($AS$2:AT97,AS97,$BA$2:BB97)-BA97</f>
        <v>17</v>
      </c>
      <c r="AO97" s="10">
        <f>J97</f>
        <v>17444</v>
      </c>
      <c r="AP97" s="10">
        <f>K97</f>
        <v>856</v>
      </c>
      <c r="AQ97">
        <f>M97</f>
        <v>0</v>
      </c>
      <c r="AR97" s="10">
        <f>L97</f>
        <v>3</v>
      </c>
      <c r="AS97">
        <f>AP97</f>
        <v>856</v>
      </c>
      <c r="AT97">
        <f>AO97</f>
        <v>17444</v>
      </c>
      <c r="AU97">
        <f>AQ97</f>
        <v>0</v>
      </c>
      <c r="AV97">
        <f>AR97</f>
        <v>3</v>
      </c>
      <c r="AW97">
        <f t="shared" si="10"/>
        <v>856</v>
      </c>
      <c r="AX97">
        <f t="shared" si="10"/>
        <v>17444</v>
      </c>
      <c r="AY97">
        <f>L97</f>
        <v>3</v>
      </c>
      <c r="AZ97">
        <f>M97</f>
        <v>0</v>
      </c>
      <c r="BA97">
        <f>AL97</f>
        <v>0</v>
      </c>
      <c r="BB97">
        <f>AK97</f>
        <v>3</v>
      </c>
    </row>
    <row r="98" spans="1:54" x14ac:dyDescent="0.3">
      <c r="F98" s="7"/>
      <c r="G98" s="8"/>
      <c r="H98" s="9"/>
      <c r="I98" s="9"/>
      <c r="J98" s="10">
        <v>856</v>
      </c>
      <c r="K98" s="10">
        <v>14</v>
      </c>
      <c r="L98" s="10">
        <v>1</v>
      </c>
      <c r="M98" s="10">
        <v>3</v>
      </c>
      <c r="N98" s="10" t="str">
        <f t="shared" si="11"/>
        <v>N</v>
      </c>
      <c r="O98" s="10" t="str">
        <f t="shared" si="12"/>
        <v>S</v>
      </c>
      <c r="P98" s="10">
        <f t="shared" si="13"/>
        <v>-2</v>
      </c>
      <c r="Q98" s="11">
        <f>IFERROR((SUMIF($J$2:K98,J98,$L$2:M98)-L98)/(COUNTIF($J$2:K98,J98)-1),0)</f>
        <v>1.0714285714285714</v>
      </c>
      <c r="R98" s="11">
        <f>IFERROR((SUMIF($AO$2:AO98,AO98,$AQ$2:AR98)-AQ98)/(COUNTIF($J$2:K98,J98)-1),0)</f>
        <v>0.5714285714285714</v>
      </c>
      <c r="S98" s="11">
        <f t="shared" si="14"/>
        <v>0.5</v>
      </c>
      <c r="T98" s="12">
        <f>IFERROR((SUMIF($AS$2:AT98,AS98,$AU$2:AV98)-AU98)/(COUNTIF($J$2:K98,K98)-1),0)</f>
        <v>1.375</v>
      </c>
      <c r="U98" s="12">
        <f>IFERROR((SUMIF($AW$2:AX98,AW98,$AY$2:AZ98)-AY98)/(COUNTIF($J$2:K98,K98)-1),0)</f>
        <v>0.375</v>
      </c>
      <c r="V98" s="12">
        <f t="shared" si="15"/>
        <v>1</v>
      </c>
      <c r="W98" s="13">
        <f>IFERROR((SUMIF($J$2:J98,J98,L$2:L98)-L98)/(COUNTIF($J$2:J98,J98)-1),0)</f>
        <v>2</v>
      </c>
      <c r="X98" s="13">
        <f>IFERROR((SUMIF($J$2:J98,J98,M$2:M98)-M98)/(COUNTIF($J$2:J98,J98)-1),0)</f>
        <v>1.1428571428571428</v>
      </c>
      <c r="Y98" s="13">
        <f t="shared" si="16"/>
        <v>0.85714285714285721</v>
      </c>
      <c r="Z98" s="10">
        <f>IFERROR((SUMIF($K$2:K98,J98,$M$2:M98))/(COUNTIF($K$2:K98,J98)),0)</f>
        <v>0.14285714285714285</v>
      </c>
      <c r="AA98" s="10">
        <f>IFERROR((SUMIF($K$2:K98,J98,$L$2:L98))/(COUNTIF($K$2:K98,J98)),0)</f>
        <v>2.2857142857142856</v>
      </c>
      <c r="AB98" s="10">
        <f t="shared" si="17"/>
        <v>-2.1428571428571428</v>
      </c>
      <c r="AC98" s="13">
        <f>IFERROR((SUMIF($J$2:J98,K98,$L$2:L98))/(COUNTIF($J$2:J98,K98)),0)</f>
        <v>1.25</v>
      </c>
      <c r="AD98" s="13">
        <f>IFERROR((SUMIF($J$2:J98,K98,$M$2:M98))/(COUNTIF($J$2:J98,K98)),0)</f>
        <v>0.25</v>
      </c>
      <c r="AE98" s="13">
        <f t="shared" si="18"/>
        <v>1</v>
      </c>
      <c r="AF98" s="10">
        <f>IFERROR((SUMIF(K$2:K98,K98,M$2:M98)-M98)/(COUNTIF($K$2:K98,K98)-1),0)</f>
        <v>1.5</v>
      </c>
      <c r="AG98" s="10">
        <f>IFERROR((SUMIF(K$2:K98,K98,L$2:L98)-L98)/(COUNTIF($K$2:K98,K98)-1),0)</f>
        <v>0.5</v>
      </c>
      <c r="AH98" s="10">
        <f t="shared" si="19"/>
        <v>1</v>
      </c>
      <c r="AI98" s="10">
        <f>IFERROR((AM98)/(COUNTIF($J$2:K98,J98)-1),0)</f>
        <v>1.2142857142857142</v>
      </c>
      <c r="AJ98" s="19">
        <f>IFERROR((AN98)/(COUNTIF($J$2:K98,K98)-1),0)</f>
        <v>2.5</v>
      </c>
      <c r="AK98" s="10">
        <f>IF(N98="S",3,IF(N98="N",0,1))</f>
        <v>0</v>
      </c>
      <c r="AL98" s="10">
        <f>IF(O98="S",3,IF(O98="N",0,1))</f>
        <v>3</v>
      </c>
      <c r="AM98" s="10">
        <f>SUMIF($J$2:K98,J98,AK$2:AL98)-AK98</f>
        <v>17</v>
      </c>
      <c r="AN98" s="10">
        <f>SUMIF($AS$2:AT98,AS98,$BA$2:BB98)-BA98</f>
        <v>20</v>
      </c>
      <c r="AO98" s="10">
        <f>J98</f>
        <v>856</v>
      </c>
      <c r="AP98" s="10">
        <f>K98</f>
        <v>14</v>
      </c>
      <c r="AQ98">
        <f>M98</f>
        <v>3</v>
      </c>
      <c r="AR98" s="10">
        <f>L98</f>
        <v>1</v>
      </c>
      <c r="AS98">
        <f>AP98</f>
        <v>14</v>
      </c>
      <c r="AT98">
        <f>AO98</f>
        <v>856</v>
      </c>
      <c r="AU98">
        <f>AQ98</f>
        <v>3</v>
      </c>
      <c r="AV98">
        <f>AR98</f>
        <v>1</v>
      </c>
      <c r="AW98">
        <f t="shared" si="10"/>
        <v>14</v>
      </c>
      <c r="AX98">
        <f t="shared" si="10"/>
        <v>856</v>
      </c>
      <c r="AY98">
        <f>L98</f>
        <v>1</v>
      </c>
      <c r="AZ98">
        <f>M98</f>
        <v>3</v>
      </c>
      <c r="BA98">
        <f>AL98</f>
        <v>3</v>
      </c>
      <c r="BB98">
        <f>AK98</f>
        <v>0</v>
      </c>
    </row>
    <row r="99" spans="1:54" x14ac:dyDescent="0.3">
      <c r="F99" s="7"/>
      <c r="G99" s="8"/>
      <c r="H99" s="9"/>
      <c r="I99" s="9"/>
      <c r="J99" s="10">
        <v>14</v>
      </c>
      <c r="K99" s="10">
        <v>856</v>
      </c>
      <c r="L99" s="10">
        <v>1</v>
      </c>
      <c r="M99" s="10">
        <v>0</v>
      </c>
      <c r="N99" s="10" t="str">
        <f t="shared" si="11"/>
        <v>S</v>
      </c>
      <c r="O99" s="10" t="str">
        <f t="shared" si="12"/>
        <v>N</v>
      </c>
      <c r="P99" s="10">
        <f t="shared" si="13"/>
        <v>1</v>
      </c>
      <c r="Q99" s="11">
        <f>IFERROR((SUMIF($J$2:K99,J99,$L$2:M99)-L99)/(COUNTIF($J$2:K99,J99)-1),0)</f>
        <v>1.5555555555555556</v>
      </c>
      <c r="R99" s="11">
        <f>IFERROR((SUMIF($AO$2:AO99,AO99,$AQ$2:AR99)-AQ99)/(COUNTIF($J$2:K99,J99)-1),0)</f>
        <v>0.1111111111111111</v>
      </c>
      <c r="S99" s="11">
        <f t="shared" si="14"/>
        <v>1.4444444444444444</v>
      </c>
      <c r="T99" s="12">
        <f>IFERROR((SUMIF($AS$2:AT99,AS99,$AU$2:AV99)-AU99)/(COUNTIF($J$2:K99,K99)-1),0)</f>
        <v>1.0666666666666667</v>
      </c>
      <c r="U99" s="12">
        <f>IFERROR((SUMIF($AW$2:AX99,AW99,$AY$2:AZ99)-AY99)/(COUNTIF($J$2:K99,K99)-1),0)</f>
        <v>1.8</v>
      </c>
      <c r="V99" s="12">
        <f t="shared" si="15"/>
        <v>-0.73333333333333339</v>
      </c>
      <c r="W99" s="13">
        <f>IFERROR((SUMIF($J$2:J99,J99,L$2:L99)-L99)/(COUNTIF($J$2:J99,J99)-1),0)</f>
        <v>1.25</v>
      </c>
      <c r="X99" s="13">
        <f>IFERROR((SUMIF($J$2:J99,J99,M$2:M99)-M99)/(COUNTIF($J$2:J99,J99)-1),0)</f>
        <v>0.25</v>
      </c>
      <c r="Y99" s="13">
        <f t="shared" si="16"/>
        <v>1</v>
      </c>
      <c r="Z99" s="10">
        <f>IFERROR((SUMIF($K$2:K99,J99,$M$2:M99))/(COUNTIF($K$2:K99,J99)),0)</f>
        <v>1.8</v>
      </c>
      <c r="AA99" s="10">
        <f>IFERROR((SUMIF($K$2:K99,J99,$L$2:L99))/(COUNTIF($K$2:K99,J99)),0)</f>
        <v>0.6</v>
      </c>
      <c r="AB99" s="10">
        <f t="shared" si="17"/>
        <v>1.2000000000000002</v>
      </c>
      <c r="AC99" s="13">
        <f>IFERROR((SUMIF($J$2:J99,K99,$L$2:L99))/(COUNTIF($J$2:J99,K99)),0)</f>
        <v>1.875</v>
      </c>
      <c r="AD99" s="13">
        <f>IFERROR((SUMIF($J$2:J99,K99,$M$2:M99))/(COUNTIF($J$2:J99,K99)),0)</f>
        <v>1.375</v>
      </c>
      <c r="AE99" s="13">
        <f t="shared" si="18"/>
        <v>0.5</v>
      </c>
      <c r="AF99" s="10">
        <f>IFERROR((SUMIF(K$2:K99,K99,M$2:M99)-M99)/(COUNTIF($K$2:K99,K99)-1),0)</f>
        <v>0.14285714285714285</v>
      </c>
      <c r="AG99" s="10">
        <f>IFERROR((SUMIF(K$2:K99,K99,L$2:L99)-L99)/(COUNTIF($K$2:K99,K99)-1),0)</f>
        <v>2.2857142857142856</v>
      </c>
      <c r="AH99" s="10">
        <f t="shared" si="19"/>
        <v>-2.1428571428571428</v>
      </c>
      <c r="AI99" s="10">
        <f>IFERROR((AM99)/(COUNTIF($J$2:K99,J99)-1),0)</f>
        <v>2.5555555555555554</v>
      </c>
      <c r="AJ99" s="19">
        <f>IFERROR((AN99)/(COUNTIF($J$2:K99,K99)-1),0)</f>
        <v>1.1333333333333333</v>
      </c>
      <c r="AK99" s="10">
        <f>IF(N99="S",3,IF(N99="N",0,1))</f>
        <v>3</v>
      </c>
      <c r="AL99" s="10">
        <f>IF(O99="S",3,IF(O99="N",0,1))</f>
        <v>0</v>
      </c>
      <c r="AM99" s="10">
        <f>SUMIF($J$2:K99,J99,AK$2:AL99)-AK99</f>
        <v>23</v>
      </c>
      <c r="AN99" s="10">
        <f>SUMIF($AS$2:AT99,AS99,$BA$2:BB99)-BA99</f>
        <v>17</v>
      </c>
      <c r="AO99" s="10">
        <f>J99</f>
        <v>14</v>
      </c>
      <c r="AP99" s="10">
        <f>K99</f>
        <v>856</v>
      </c>
      <c r="AQ99">
        <f>M99</f>
        <v>0</v>
      </c>
      <c r="AR99" s="10">
        <f>L99</f>
        <v>1</v>
      </c>
      <c r="AS99">
        <f>AP99</f>
        <v>856</v>
      </c>
      <c r="AT99">
        <f>AO99</f>
        <v>14</v>
      </c>
      <c r="AU99">
        <f>AQ99</f>
        <v>0</v>
      </c>
      <c r="AV99">
        <f>AR99</f>
        <v>1</v>
      </c>
      <c r="AW99">
        <f t="shared" si="10"/>
        <v>856</v>
      </c>
      <c r="AX99">
        <f t="shared" si="10"/>
        <v>14</v>
      </c>
      <c r="AY99">
        <f>L99</f>
        <v>1</v>
      </c>
      <c r="AZ99">
        <f>M99</f>
        <v>0</v>
      </c>
      <c r="BA99">
        <f>AL99</f>
        <v>0</v>
      </c>
      <c r="BB99">
        <f>AK99</f>
        <v>3</v>
      </c>
    </row>
    <row r="100" spans="1:54" x14ac:dyDescent="0.3">
      <c r="F100" s="7"/>
      <c r="G100" s="8"/>
      <c r="H100" s="9"/>
      <c r="I100" s="9"/>
      <c r="J100" s="10">
        <v>856</v>
      </c>
      <c r="K100" s="10">
        <v>413</v>
      </c>
      <c r="L100" s="10">
        <v>3</v>
      </c>
      <c r="M100" s="10">
        <v>2</v>
      </c>
      <c r="N100" s="10" t="str">
        <f t="shared" si="11"/>
        <v>S</v>
      </c>
      <c r="O100" s="10" t="str">
        <f t="shared" si="12"/>
        <v>N</v>
      </c>
      <c r="P100" s="10">
        <f t="shared" si="13"/>
        <v>1</v>
      </c>
      <c r="Q100" s="11">
        <f>IFERROR((SUMIF($J$2:K100,J100,$L$2:M100)-L100)/(COUNTIF($J$2:K100,J100)-1),0)</f>
        <v>1</v>
      </c>
      <c r="R100" s="11">
        <f>IFERROR((SUMIF($AO$2:AO100,AO100,$AQ$2:AR100)-AQ100)/(COUNTIF($J$2:K100,J100)-1),0)</f>
        <v>0.6875</v>
      </c>
      <c r="S100" s="11">
        <f t="shared" si="14"/>
        <v>0.3125</v>
      </c>
      <c r="T100" s="12">
        <f>IFERROR((SUMIF($AS$2:AT100,AS100,$AU$2:AV100)-AU100)/(COUNTIF($J$2:K100,K100)-1),0)</f>
        <v>2.2222222222222223</v>
      </c>
      <c r="U100" s="12">
        <f>IFERROR((SUMIF($AW$2:AX100,AW100,$AY$2:AZ100)-AY100)/(COUNTIF($J$2:K100,K100)-1),0)</f>
        <v>1.7777777777777777</v>
      </c>
      <c r="V100" s="12">
        <f t="shared" si="15"/>
        <v>0.44444444444444464</v>
      </c>
      <c r="W100" s="13">
        <f>IFERROR((SUMIF($J$2:J100,J100,L$2:L100)-L100)/(COUNTIF($J$2:J100,J100)-1),0)</f>
        <v>1.875</v>
      </c>
      <c r="X100" s="13">
        <f>IFERROR((SUMIF($J$2:J100,J100,M$2:M100)-M100)/(COUNTIF($J$2:J100,J100)-1),0)</f>
        <v>1.375</v>
      </c>
      <c r="Y100" s="13">
        <f t="shared" si="16"/>
        <v>0.5</v>
      </c>
      <c r="Z100" s="10">
        <f>IFERROR((SUMIF($K$2:K100,J100,$M$2:M100))/(COUNTIF($K$2:K100,J100)),0)</f>
        <v>0.125</v>
      </c>
      <c r="AA100" s="10">
        <f>IFERROR((SUMIF($K$2:K100,J100,$L$2:L100))/(COUNTIF($K$2:K100,J100)),0)</f>
        <v>2.125</v>
      </c>
      <c r="AB100" s="10">
        <f t="shared" si="17"/>
        <v>-2</v>
      </c>
      <c r="AC100" s="13">
        <f>IFERROR((SUMIF($J$2:J100,K100,$L$2:L100))/(COUNTIF($J$2:J100,K100)),0)</f>
        <v>2.4</v>
      </c>
      <c r="AD100" s="13">
        <f>IFERROR((SUMIF($J$2:J100,K100,$M$2:M100))/(COUNTIF($J$2:J100,K100)),0)</f>
        <v>1.2</v>
      </c>
      <c r="AE100" s="13">
        <f t="shared" si="18"/>
        <v>1.2</v>
      </c>
      <c r="AF100" s="10">
        <f>IFERROR((SUMIF(K$2:K100,K100,M$2:M100)-M100)/(COUNTIF($K$2:K100,K100)-1),0)</f>
        <v>2</v>
      </c>
      <c r="AG100" s="10">
        <f>IFERROR((SUMIF(K$2:K100,K100,L$2:L100)-L100)/(COUNTIF($K$2:K100,K100)-1),0)</f>
        <v>2.5</v>
      </c>
      <c r="AH100" s="10">
        <f t="shared" si="19"/>
        <v>-0.5</v>
      </c>
      <c r="AI100" s="10">
        <f>IFERROR((AM100)/(COUNTIF($J$2:K100,J100)-1),0)</f>
        <v>1.0625</v>
      </c>
      <c r="AJ100" s="19">
        <f>IFERROR((AN100)/(COUNTIF($J$2:K100,K100)-1),0)</f>
        <v>1.4444444444444444</v>
      </c>
      <c r="AK100" s="10">
        <f>IF(N100="S",3,IF(N100="N",0,1))</f>
        <v>3</v>
      </c>
      <c r="AL100" s="10">
        <f>IF(O100="S",3,IF(O100="N",0,1))</f>
        <v>0</v>
      </c>
      <c r="AM100" s="10">
        <f>SUMIF($J$2:K100,J100,AK$2:AL100)-AK100</f>
        <v>17</v>
      </c>
      <c r="AN100" s="10">
        <f>SUMIF($AS$2:AT100,AS100,$BA$2:BB100)-BA100</f>
        <v>13</v>
      </c>
      <c r="AO100" s="10">
        <f>J100</f>
        <v>856</v>
      </c>
      <c r="AP100" s="10">
        <f>K100</f>
        <v>413</v>
      </c>
      <c r="AQ100">
        <f>M100</f>
        <v>2</v>
      </c>
      <c r="AR100" s="10">
        <f>L100</f>
        <v>3</v>
      </c>
      <c r="AS100">
        <f>AP100</f>
        <v>413</v>
      </c>
      <c r="AT100">
        <f>AO100</f>
        <v>856</v>
      </c>
      <c r="AU100">
        <f>AQ100</f>
        <v>2</v>
      </c>
      <c r="AV100">
        <f>AR100</f>
        <v>3</v>
      </c>
      <c r="AW100">
        <f t="shared" si="10"/>
        <v>413</v>
      </c>
      <c r="AX100">
        <f t="shared" si="10"/>
        <v>856</v>
      </c>
      <c r="AY100">
        <f>L100</f>
        <v>3</v>
      </c>
      <c r="AZ100">
        <f>M100</f>
        <v>2</v>
      </c>
      <c r="BA100">
        <f>AL100</f>
        <v>0</v>
      </c>
      <c r="BB100">
        <f>AK100</f>
        <v>3</v>
      </c>
    </row>
    <row r="101" spans="1:54" x14ac:dyDescent="0.3">
      <c r="F101" s="7"/>
      <c r="G101" s="8"/>
      <c r="H101" s="9"/>
      <c r="I101" s="9"/>
      <c r="J101" s="10">
        <v>170</v>
      </c>
      <c r="K101" s="10">
        <v>856</v>
      </c>
      <c r="L101" s="10">
        <v>4</v>
      </c>
      <c r="M101" s="10">
        <v>0</v>
      </c>
      <c r="N101" s="10" t="str">
        <f t="shared" si="11"/>
        <v>S</v>
      </c>
      <c r="O101" s="10" t="str">
        <f t="shared" si="12"/>
        <v>N</v>
      </c>
      <c r="P101" s="10">
        <f t="shared" si="13"/>
        <v>4</v>
      </c>
      <c r="Q101" s="11">
        <f>IFERROR((SUMIF($J$2:K101,J101,$L$2:M101)-L101)/(COUNTIF($J$2:K101,J101)-1),0)</f>
        <v>1.6666666666666667</v>
      </c>
      <c r="R101" s="11">
        <f>IFERROR((SUMIF($AO$2:AO101,AO101,$AQ$2:AR101)-AQ101)/(COUNTIF($J$2:K101,J101)-1),0)</f>
        <v>0.33333333333333331</v>
      </c>
      <c r="S101" s="11">
        <f t="shared" si="14"/>
        <v>1.3333333333333335</v>
      </c>
      <c r="T101" s="12">
        <f>IFERROR((SUMIF($AS$2:AT101,AS101,$AU$2:AV101)-AU101)/(COUNTIF($J$2:K101,K101)-1),0)</f>
        <v>1.1176470588235294</v>
      </c>
      <c r="U101" s="12">
        <f>IFERROR((SUMIF($AW$2:AX101,AW101,$AY$2:AZ101)-AY101)/(COUNTIF($J$2:K101,K101)-1),0)</f>
        <v>1.7647058823529411</v>
      </c>
      <c r="V101" s="12">
        <f t="shared" si="15"/>
        <v>-0.64705882352941169</v>
      </c>
      <c r="W101" s="13">
        <f>IFERROR((SUMIF($J$2:J101,J101,L$2:L101)-L101)/(COUNTIF($J$2:J101,J101)-1),0)</f>
        <v>2.25</v>
      </c>
      <c r="X101" s="13">
        <f>IFERROR((SUMIF($J$2:J101,J101,M$2:M101)-M101)/(COUNTIF($J$2:J101,J101)-1),0)</f>
        <v>0.75</v>
      </c>
      <c r="Y101" s="13">
        <f t="shared" si="16"/>
        <v>1.5</v>
      </c>
      <c r="Z101" s="10">
        <f>IFERROR((SUMIF($K$2:K101,J101,$M$2:M101))/(COUNTIF($K$2:K101,J101)),0)</f>
        <v>1.2</v>
      </c>
      <c r="AA101" s="10">
        <f>IFERROR((SUMIF($K$2:K101,J101,$L$2:L101))/(COUNTIF($K$2:K101,J101)),0)</f>
        <v>1.2</v>
      </c>
      <c r="AB101" s="10">
        <f t="shared" si="17"/>
        <v>0</v>
      </c>
      <c r="AC101" s="13">
        <f>IFERROR((SUMIF($J$2:J101,K101,$L$2:L101))/(COUNTIF($J$2:J101,K101)),0)</f>
        <v>2</v>
      </c>
      <c r="AD101" s="13">
        <f>IFERROR((SUMIF($J$2:J101,K101,$M$2:M101))/(COUNTIF($J$2:J101,K101)),0)</f>
        <v>1.4444444444444444</v>
      </c>
      <c r="AE101" s="13">
        <f t="shared" si="18"/>
        <v>0.55555555555555558</v>
      </c>
      <c r="AF101" s="10">
        <f>IFERROR((SUMIF(K$2:K101,K101,M$2:M101)-M101)/(COUNTIF($K$2:K101,K101)-1),0)</f>
        <v>0.125</v>
      </c>
      <c r="AG101" s="10">
        <f>IFERROR((SUMIF(K$2:K101,K101,L$2:L101)-L101)/(COUNTIF($K$2:K101,K101)-1),0)</f>
        <v>2.125</v>
      </c>
      <c r="AH101" s="10">
        <f t="shared" si="19"/>
        <v>-2</v>
      </c>
      <c r="AI101" s="10">
        <f>IFERROR((AM101)/(COUNTIF($J$2:K101,J101)-1),0)</f>
        <v>1.8888888888888888</v>
      </c>
      <c r="AJ101" s="19">
        <f>IFERROR((AN101)/(COUNTIF($J$2:K101,K101)-1),0)</f>
        <v>1.1764705882352942</v>
      </c>
      <c r="AK101" s="10">
        <f>IF(N101="S",3,IF(N101="N",0,1))</f>
        <v>3</v>
      </c>
      <c r="AL101" s="10">
        <f>IF(O101="S",3,IF(O101="N",0,1))</f>
        <v>0</v>
      </c>
      <c r="AM101" s="10">
        <f>SUMIF($J$2:K101,J101,AK$2:AL101)-AK101</f>
        <v>17</v>
      </c>
      <c r="AN101" s="10">
        <f>SUMIF($AS$2:AT101,AS101,$BA$2:BB101)-BA101</f>
        <v>20</v>
      </c>
      <c r="AO101" s="10">
        <f>J101</f>
        <v>170</v>
      </c>
      <c r="AP101" s="10">
        <f>K101</f>
        <v>856</v>
      </c>
      <c r="AQ101">
        <f>M101</f>
        <v>0</v>
      </c>
      <c r="AR101" s="10">
        <f>L101</f>
        <v>4</v>
      </c>
      <c r="AS101">
        <f>AP101</f>
        <v>856</v>
      </c>
      <c r="AT101">
        <f>AO101</f>
        <v>170</v>
      </c>
      <c r="AU101">
        <f>AQ101</f>
        <v>0</v>
      </c>
      <c r="AV101">
        <f>AR101</f>
        <v>4</v>
      </c>
      <c r="AW101">
        <f t="shared" si="10"/>
        <v>856</v>
      </c>
      <c r="AX101">
        <f t="shared" si="10"/>
        <v>170</v>
      </c>
      <c r="AY101">
        <f>L101</f>
        <v>4</v>
      </c>
      <c r="AZ101">
        <f>M101</f>
        <v>0</v>
      </c>
      <c r="BA101">
        <f>AL101</f>
        <v>0</v>
      </c>
      <c r="BB101">
        <f>AK101</f>
        <v>3</v>
      </c>
    </row>
    <row r="102" spans="1:54" x14ac:dyDescent="0.3">
      <c r="F102" s="7"/>
      <c r="G102" s="8"/>
      <c r="H102" s="9"/>
      <c r="I102" s="9"/>
      <c r="J102" s="10">
        <v>409</v>
      </c>
      <c r="K102" s="10">
        <v>856</v>
      </c>
      <c r="L102" s="10">
        <v>2</v>
      </c>
      <c r="M102" s="10">
        <v>0</v>
      </c>
      <c r="N102" s="10" t="str">
        <f t="shared" si="11"/>
        <v>S</v>
      </c>
      <c r="O102" s="10" t="str">
        <f t="shared" si="12"/>
        <v>N</v>
      </c>
      <c r="P102" s="10">
        <f t="shared" si="13"/>
        <v>2</v>
      </c>
      <c r="Q102" s="11">
        <f>IFERROR((SUMIF($J$2:K102,J102,$L$2:M102)-L102)/(COUNTIF($J$2:K102,J102)-1),0)</f>
        <v>1.7</v>
      </c>
      <c r="R102" s="11">
        <f>IFERROR((SUMIF($AO$2:AO102,AO102,$AQ$2:AR102)-AQ102)/(COUNTIF($J$2:K102,J102)-1),0)</f>
        <v>0.3</v>
      </c>
      <c r="S102" s="11">
        <f t="shared" si="14"/>
        <v>1.4</v>
      </c>
      <c r="T102" s="12">
        <f>IFERROR((SUMIF($AS$2:AT102,AS102,$AU$2:AV102)-AU102)/(COUNTIF($J$2:K102,K102)-1),0)</f>
        <v>1.0555555555555556</v>
      </c>
      <c r="U102" s="12">
        <f>IFERROR((SUMIF($AW$2:AX102,AW102,$AY$2:AZ102)-AY102)/(COUNTIF($J$2:K102,K102)-1),0)</f>
        <v>1.8888888888888888</v>
      </c>
      <c r="V102" s="12">
        <f t="shared" si="15"/>
        <v>-0.83333333333333326</v>
      </c>
      <c r="W102" s="13">
        <f>IFERROR((SUMIF($J$2:J102,J102,L$2:L102)-L102)/(COUNTIF($J$2:J102,J102)-1),0)</f>
        <v>2.5</v>
      </c>
      <c r="X102" s="13">
        <f>IFERROR((SUMIF($J$2:J102,J102,M$2:M102)-M102)/(COUNTIF($J$2:J102,J102)-1),0)</f>
        <v>0.75</v>
      </c>
      <c r="Y102" s="13">
        <f t="shared" si="16"/>
        <v>1.75</v>
      </c>
      <c r="Z102" s="10">
        <f>IFERROR((SUMIF($K$2:K102,J102,$M$2:M102))/(COUNTIF($K$2:K102,J102)),0)</f>
        <v>1.1666666666666667</v>
      </c>
      <c r="AA102" s="10">
        <f>IFERROR((SUMIF($K$2:K102,J102,$L$2:L102))/(COUNTIF($K$2:K102,J102)),0)</f>
        <v>1</v>
      </c>
      <c r="AB102" s="10">
        <f t="shared" si="17"/>
        <v>0.16666666666666674</v>
      </c>
      <c r="AC102" s="13">
        <f>IFERROR((SUMIF($J$2:J102,K102,$L$2:L102))/(COUNTIF($J$2:J102,K102)),0)</f>
        <v>2</v>
      </c>
      <c r="AD102" s="13">
        <f>IFERROR((SUMIF($J$2:J102,K102,$M$2:M102))/(COUNTIF($J$2:J102,K102)),0)</f>
        <v>1.4444444444444444</v>
      </c>
      <c r="AE102" s="13">
        <f t="shared" si="18"/>
        <v>0.55555555555555558</v>
      </c>
      <c r="AF102" s="10">
        <f>IFERROR((SUMIF(K$2:K102,K102,M$2:M102)-M102)/(COUNTIF($K$2:K102,K102)-1),0)</f>
        <v>0.1111111111111111</v>
      </c>
      <c r="AG102" s="10">
        <f>IFERROR((SUMIF(K$2:K102,K102,L$2:L102)-L102)/(COUNTIF($K$2:K102,K102)-1),0)</f>
        <v>2.3333333333333335</v>
      </c>
      <c r="AH102" s="10">
        <f t="shared" si="19"/>
        <v>-2.2222222222222223</v>
      </c>
      <c r="AI102" s="10">
        <f>IFERROR((AM102)/(COUNTIF($J$2:K102,J102)-1),0)</f>
        <v>2</v>
      </c>
      <c r="AJ102" s="19">
        <f>IFERROR((AN102)/(COUNTIF($J$2:K102,K102)-1),0)</f>
        <v>1.1111111111111112</v>
      </c>
      <c r="AK102" s="10">
        <f>IF(N102="S",3,IF(N102="N",0,1))</f>
        <v>3</v>
      </c>
      <c r="AL102" s="10">
        <f>IF(O102="S",3,IF(O102="N",0,1))</f>
        <v>0</v>
      </c>
      <c r="AM102" s="10">
        <f>SUMIF($J$2:K102,J102,AK$2:AL102)-AK102</f>
        <v>20</v>
      </c>
      <c r="AN102" s="10">
        <f>SUMIF($AS$2:AT102,AS102,$BA$2:BB102)-BA102</f>
        <v>20</v>
      </c>
      <c r="AO102" s="10">
        <f>J102</f>
        <v>409</v>
      </c>
      <c r="AP102" s="10">
        <f>K102</f>
        <v>856</v>
      </c>
      <c r="AQ102">
        <f>M102</f>
        <v>0</v>
      </c>
      <c r="AR102" s="10">
        <f>L102</f>
        <v>2</v>
      </c>
      <c r="AS102">
        <f>AP102</f>
        <v>856</v>
      </c>
      <c r="AT102">
        <f>AO102</f>
        <v>409</v>
      </c>
      <c r="AU102">
        <f>AQ102</f>
        <v>0</v>
      </c>
      <c r="AV102">
        <f>AR102</f>
        <v>2</v>
      </c>
      <c r="AW102">
        <f t="shared" si="10"/>
        <v>856</v>
      </c>
      <c r="AX102">
        <f t="shared" si="10"/>
        <v>409</v>
      </c>
      <c r="AY102">
        <f>L102</f>
        <v>2</v>
      </c>
      <c r="AZ102">
        <f>M102</f>
        <v>0</v>
      </c>
      <c r="BA102">
        <f>AL102</f>
        <v>0</v>
      </c>
      <c r="BB102">
        <f>AK102</f>
        <v>3</v>
      </c>
    </row>
    <row r="103" spans="1:54" x14ac:dyDescent="0.3">
      <c r="F103" s="7"/>
      <c r="G103" s="8"/>
      <c r="H103" s="9"/>
      <c r="I103" s="9"/>
      <c r="J103" s="10">
        <v>856</v>
      </c>
      <c r="K103" s="10">
        <v>2394</v>
      </c>
      <c r="L103" s="10">
        <v>4</v>
      </c>
      <c r="M103" s="10">
        <v>1</v>
      </c>
      <c r="N103" s="10" t="str">
        <f t="shared" si="11"/>
        <v>S</v>
      </c>
      <c r="O103" s="10" t="str">
        <f t="shared" si="12"/>
        <v>N</v>
      </c>
      <c r="P103" s="10">
        <f t="shared" si="13"/>
        <v>3</v>
      </c>
      <c r="Q103" s="11">
        <f>IFERROR((SUMIF($J$2:K103,J103,$L$2:M103)-L103)/(COUNTIF($J$2:K103,J103)-1),0)</f>
        <v>1</v>
      </c>
      <c r="R103" s="11">
        <f>IFERROR((SUMIF($AO$2:AO103,AO103,$AQ$2:AR103)-AQ103)/(COUNTIF($J$2:K103,J103)-1),0)</f>
        <v>0.68421052631578949</v>
      </c>
      <c r="S103" s="11">
        <f t="shared" si="14"/>
        <v>0.31578947368421051</v>
      </c>
      <c r="T103" s="12">
        <f>IFERROR((SUMIF($AS$2:AT103,AS103,$AU$2:AV103)-AU103)/(COUNTIF($J$2:K103,K103)-1),0)</f>
        <v>0.33333333333333331</v>
      </c>
      <c r="U103" s="12">
        <f>IFERROR((SUMIF($AW$2:AX103,AW103,$AY$2:AZ103)-AY103)/(COUNTIF($J$2:K103,K103)-1),0)</f>
        <v>1.4444444444444444</v>
      </c>
      <c r="V103" s="12">
        <f t="shared" si="15"/>
        <v>-1.1111111111111112</v>
      </c>
      <c r="W103" s="13">
        <f>IFERROR((SUMIF($J$2:J103,J103,L$2:L103)-L103)/(COUNTIF($J$2:J103,J103)-1),0)</f>
        <v>2</v>
      </c>
      <c r="X103" s="13">
        <f>IFERROR((SUMIF($J$2:J103,J103,M$2:M103)-M103)/(COUNTIF($J$2:J103,J103)-1),0)</f>
        <v>1.4444444444444444</v>
      </c>
      <c r="Y103" s="13">
        <f t="shared" si="16"/>
        <v>0.55555555555555558</v>
      </c>
      <c r="Z103" s="10">
        <f>IFERROR((SUMIF($K$2:K103,J103,$M$2:M103))/(COUNTIF($K$2:K103,J103)),0)</f>
        <v>0.1</v>
      </c>
      <c r="AA103" s="10">
        <f>IFERROR((SUMIF($K$2:K103,J103,$L$2:L103))/(COUNTIF($K$2:K103,J103)),0)</f>
        <v>2.2999999999999998</v>
      </c>
      <c r="AB103" s="10">
        <f t="shared" si="17"/>
        <v>-2.1999999999999997</v>
      </c>
      <c r="AC103" s="13">
        <f>IFERROR((SUMIF($J$2:J103,K103,$L$2:L103))/(COUNTIF($J$2:J103,K103)),0)</f>
        <v>0.2</v>
      </c>
      <c r="AD103" s="13">
        <f>IFERROR((SUMIF($J$2:J103,K103,$M$2:M103))/(COUNTIF($J$2:J103,K103)),0)</f>
        <v>1.4</v>
      </c>
      <c r="AE103" s="13">
        <f t="shared" si="18"/>
        <v>-1.2</v>
      </c>
      <c r="AF103" s="10">
        <f>IFERROR((SUMIF(K$2:K103,K103,M$2:M103)-M103)/(COUNTIF($K$2:K103,K103)-1),0)</f>
        <v>0.5</v>
      </c>
      <c r="AG103" s="10">
        <f>IFERROR((SUMIF(K$2:K103,K103,L$2:L103)-L103)/(COUNTIF($K$2:K103,K103)-1),0)</f>
        <v>1.5</v>
      </c>
      <c r="AH103" s="10">
        <f t="shared" si="19"/>
        <v>-1</v>
      </c>
      <c r="AI103" s="10">
        <f>IFERROR((AM103)/(COUNTIF($J$2:K103,J103)-1),0)</f>
        <v>1.0526315789473684</v>
      </c>
      <c r="AJ103" s="19">
        <f>IFERROR((AN103)/(COUNTIF($J$2:K103,K103)-1),0)</f>
        <v>0.33333333333333331</v>
      </c>
      <c r="AK103" s="10">
        <f>IF(N103="S",3,IF(N103="N",0,1))</f>
        <v>3</v>
      </c>
      <c r="AL103" s="10">
        <f>IF(O103="S",3,IF(O103="N",0,1))</f>
        <v>0</v>
      </c>
      <c r="AM103" s="10">
        <f>SUMIF($J$2:K103,J103,AK$2:AL103)-AK103</f>
        <v>20</v>
      </c>
      <c r="AN103" s="10">
        <f>SUMIF($AS$2:AT103,AS103,$BA$2:BB103)-BA103</f>
        <v>3</v>
      </c>
      <c r="AO103" s="10">
        <f>J103</f>
        <v>856</v>
      </c>
      <c r="AP103" s="10">
        <f>K103</f>
        <v>2394</v>
      </c>
      <c r="AQ103">
        <f>M103</f>
        <v>1</v>
      </c>
      <c r="AR103" s="10">
        <f>L103</f>
        <v>4</v>
      </c>
      <c r="AS103">
        <f>AP103</f>
        <v>2394</v>
      </c>
      <c r="AT103">
        <f>AO103</f>
        <v>856</v>
      </c>
      <c r="AU103">
        <f>AQ103</f>
        <v>1</v>
      </c>
      <c r="AV103">
        <f>AR103</f>
        <v>4</v>
      </c>
      <c r="AW103">
        <f t="shared" si="10"/>
        <v>2394</v>
      </c>
      <c r="AX103">
        <f t="shared" si="10"/>
        <v>856</v>
      </c>
      <c r="AY103">
        <f>L103</f>
        <v>4</v>
      </c>
      <c r="AZ103">
        <f>M103</f>
        <v>1</v>
      </c>
      <c r="BA103">
        <f>AL103</f>
        <v>0</v>
      </c>
      <c r="BB103">
        <f>AK103</f>
        <v>3</v>
      </c>
    </row>
    <row r="104" spans="1:54" x14ac:dyDescent="0.3">
      <c r="F104" s="7"/>
      <c r="G104" s="8"/>
      <c r="H104" s="9"/>
      <c r="I104" s="9"/>
      <c r="J104" s="10">
        <v>11609</v>
      </c>
      <c r="K104" s="10">
        <v>856</v>
      </c>
      <c r="L104" s="10">
        <v>0</v>
      </c>
      <c r="M104" s="10">
        <v>3</v>
      </c>
      <c r="N104" s="10" t="str">
        <f t="shared" si="11"/>
        <v>N</v>
      </c>
      <c r="O104" s="10" t="str">
        <f t="shared" si="12"/>
        <v>S</v>
      </c>
      <c r="P104" s="10">
        <f t="shared" si="13"/>
        <v>-3</v>
      </c>
      <c r="Q104" s="11">
        <f>IFERROR((SUMIF($J$2:K104,J104,$L$2:M104)-L104)/(COUNTIF($J$2:K104,J104)-1),0)</f>
        <v>0.66666666666666663</v>
      </c>
      <c r="R104" s="11">
        <f>IFERROR((SUMIF($AO$2:AO104,AO104,$AQ$2:AR104)-AQ104)/(COUNTIF($J$2:K104,J104)-1),0)</f>
        <v>0.66666666666666663</v>
      </c>
      <c r="S104" s="11">
        <f t="shared" si="14"/>
        <v>0</v>
      </c>
      <c r="T104" s="12">
        <f>IFERROR((SUMIF($AS$2:AT104,AS104,$AU$2:AV104)-AU104)/(COUNTIF($J$2:K104,K104)-1),0)</f>
        <v>1.1499999999999999</v>
      </c>
      <c r="U104" s="12">
        <f>IFERROR((SUMIF($AW$2:AX104,AW104,$AY$2:AZ104)-AY104)/(COUNTIF($J$2:K104,K104)-1),0)</f>
        <v>1.85</v>
      </c>
      <c r="V104" s="12">
        <f t="shared" si="15"/>
        <v>-0.70000000000000018</v>
      </c>
      <c r="W104" s="13">
        <f>IFERROR((SUMIF($J$2:J104,J104,L$2:L104)-L104)/(COUNTIF($J$2:J104,J104)-1),0)</f>
        <v>0.5</v>
      </c>
      <c r="X104" s="13">
        <f>IFERROR((SUMIF($J$2:J104,J104,M$2:M104)-M104)/(COUNTIF($J$2:J104,J104)-1),0)</f>
        <v>1.5</v>
      </c>
      <c r="Y104" s="13">
        <f t="shared" si="16"/>
        <v>-1</v>
      </c>
      <c r="Z104" s="10">
        <f>IFERROR((SUMIF($K$2:K104,J104,$M$2:M104))/(COUNTIF($K$2:K104,J104)),0)</f>
        <v>0.8</v>
      </c>
      <c r="AA104" s="10">
        <f>IFERROR((SUMIF($K$2:K104,J104,$L$2:L104))/(COUNTIF($K$2:K104,J104)),0)</f>
        <v>3</v>
      </c>
      <c r="AB104" s="10">
        <f t="shared" si="17"/>
        <v>-2.2000000000000002</v>
      </c>
      <c r="AC104" s="13">
        <f>IFERROR((SUMIF($J$2:J104,K104,$L$2:L104))/(COUNTIF($J$2:J104,K104)),0)</f>
        <v>2.2000000000000002</v>
      </c>
      <c r="AD104" s="13">
        <f>IFERROR((SUMIF($J$2:J104,K104,$M$2:M104))/(COUNTIF($J$2:J104,K104)),0)</f>
        <v>1.4</v>
      </c>
      <c r="AE104" s="13">
        <f t="shared" si="18"/>
        <v>0.80000000000000027</v>
      </c>
      <c r="AF104" s="10">
        <f>IFERROR((SUMIF(K$2:K104,K104,M$2:M104)-M104)/(COUNTIF($K$2:K104,K104)-1),0)</f>
        <v>0.1</v>
      </c>
      <c r="AG104" s="10">
        <f>IFERROR((SUMIF(K$2:K104,K104,L$2:L104)-L104)/(COUNTIF($K$2:K104,K104)-1),0)</f>
        <v>2.2999999999999998</v>
      </c>
      <c r="AH104" s="10">
        <f t="shared" si="19"/>
        <v>-2.1999999999999997</v>
      </c>
      <c r="AI104" s="10">
        <f>IFERROR((AM104)/(COUNTIF($J$2:K104,J104)-1),0)</f>
        <v>0.44444444444444442</v>
      </c>
      <c r="AJ104" s="19">
        <f>IFERROR((AN104)/(COUNTIF($J$2:K104,K104)-1),0)</f>
        <v>1.1499999999999999</v>
      </c>
      <c r="AK104" s="10">
        <f>IF(N104="S",3,IF(N104="N",0,1))</f>
        <v>0</v>
      </c>
      <c r="AL104" s="10">
        <f>IF(O104="S",3,IF(O104="N",0,1))</f>
        <v>3</v>
      </c>
      <c r="AM104" s="10">
        <f>SUMIF($J$2:K104,J104,AK$2:AL104)-AK104</f>
        <v>4</v>
      </c>
      <c r="AN104" s="10">
        <f>SUMIF($AS$2:AT104,AS104,$BA$2:BB104)-BA104</f>
        <v>23</v>
      </c>
      <c r="AO104" s="10">
        <f>J104</f>
        <v>11609</v>
      </c>
      <c r="AP104" s="10">
        <f>K104</f>
        <v>856</v>
      </c>
      <c r="AQ104">
        <f>M104</f>
        <v>3</v>
      </c>
      <c r="AR104" s="10">
        <f>L104</f>
        <v>0</v>
      </c>
      <c r="AS104">
        <f>AP104</f>
        <v>856</v>
      </c>
      <c r="AT104">
        <f>AO104</f>
        <v>11609</v>
      </c>
      <c r="AU104">
        <f>AQ104</f>
        <v>3</v>
      </c>
      <c r="AV104">
        <f>AR104</f>
        <v>0</v>
      </c>
      <c r="AW104">
        <f t="shared" si="10"/>
        <v>856</v>
      </c>
      <c r="AX104">
        <f t="shared" si="10"/>
        <v>11609</v>
      </c>
      <c r="AY104">
        <f>L104</f>
        <v>0</v>
      </c>
      <c r="AZ104">
        <f>M104</f>
        <v>3</v>
      </c>
      <c r="BA104">
        <f>AL104</f>
        <v>3</v>
      </c>
      <c r="BB104">
        <f>AK104</f>
        <v>0</v>
      </c>
    </row>
    <row r="105" spans="1:54" x14ac:dyDescent="0.3">
      <c r="F105" s="7"/>
      <c r="G105" s="8"/>
      <c r="H105" s="9"/>
      <c r="I105" s="9"/>
      <c r="J105" s="10">
        <v>856</v>
      </c>
      <c r="K105" s="10">
        <v>17444</v>
      </c>
      <c r="L105" s="10">
        <v>1</v>
      </c>
      <c r="M105" s="10">
        <v>3</v>
      </c>
      <c r="N105" s="10" t="str">
        <f t="shared" si="11"/>
        <v>N</v>
      </c>
      <c r="O105" s="10" t="str">
        <f t="shared" si="12"/>
        <v>S</v>
      </c>
      <c r="P105" s="10">
        <f t="shared" si="13"/>
        <v>-2</v>
      </c>
      <c r="Q105" s="11">
        <f>IFERROR((SUMIF($J$2:K105,J105,$L$2:M105)-L105)/(COUNTIF($J$2:K105,J105)-1),0)</f>
        <v>1.2380952380952381</v>
      </c>
      <c r="R105" s="11">
        <f>IFERROR((SUMIF($AO$2:AO105,AO105,$AQ$2:AR105)-AQ105)/(COUNTIF($J$2:K105,J105)-1),0)</f>
        <v>0.66666666666666663</v>
      </c>
      <c r="S105" s="11">
        <f t="shared" si="14"/>
        <v>0.57142857142857151</v>
      </c>
      <c r="T105" s="12">
        <f>IFERROR((SUMIF($AS$2:AT105,AS105,$AU$2:AV105)-AU105)/(COUNTIF($J$2:K105,K105)-1),0)</f>
        <v>0.8</v>
      </c>
      <c r="U105" s="12">
        <f>IFERROR((SUMIF($AW$2:AX105,AW105,$AY$2:AZ105)-AY105)/(COUNTIF($J$2:K105,K105)-1),0)</f>
        <v>0.9</v>
      </c>
      <c r="V105" s="12">
        <f t="shared" si="15"/>
        <v>-9.9999999999999978E-2</v>
      </c>
      <c r="W105" s="13">
        <f>IFERROR((SUMIF($J$2:J105,J105,L$2:L105)-L105)/(COUNTIF($J$2:J105,J105)-1),0)</f>
        <v>2.2000000000000002</v>
      </c>
      <c r="X105" s="13">
        <f>IFERROR((SUMIF($J$2:J105,J105,M$2:M105)-M105)/(COUNTIF($J$2:J105,J105)-1),0)</f>
        <v>1.4</v>
      </c>
      <c r="Y105" s="13">
        <f t="shared" si="16"/>
        <v>0.80000000000000027</v>
      </c>
      <c r="Z105" s="10">
        <f>IFERROR((SUMIF($K$2:K105,J105,$M$2:M105))/(COUNTIF($K$2:K105,J105)),0)</f>
        <v>0.36363636363636365</v>
      </c>
      <c r="AA105" s="10">
        <f>IFERROR((SUMIF($K$2:K105,J105,$L$2:L105))/(COUNTIF($K$2:K105,J105)),0)</f>
        <v>2.0909090909090908</v>
      </c>
      <c r="AB105" s="10">
        <f t="shared" si="17"/>
        <v>-1.7272727272727271</v>
      </c>
      <c r="AC105" s="13">
        <f>IFERROR((SUMIF($J$2:J105,K105,$L$2:L105))/(COUNTIF($J$2:J105,K105)),0)</f>
        <v>1.1666666666666667</v>
      </c>
      <c r="AD105" s="13">
        <f>IFERROR((SUMIF($J$2:J105,K105,$M$2:M105))/(COUNTIF($J$2:J105,K105)),0)</f>
        <v>0.33333333333333331</v>
      </c>
      <c r="AE105" s="13">
        <f t="shared" si="18"/>
        <v>0.83333333333333348</v>
      </c>
      <c r="AF105" s="10">
        <f>IFERROR((SUMIF(K$2:K105,K105,M$2:M105)-M105)/(COUNTIF($K$2:K105,K105)-1),0)</f>
        <v>0.25</v>
      </c>
      <c r="AG105" s="10">
        <f>IFERROR((SUMIF(K$2:K105,K105,L$2:L105)-L105)/(COUNTIF($K$2:K105,K105)-1),0)</f>
        <v>1.75</v>
      </c>
      <c r="AH105" s="10">
        <f t="shared" si="19"/>
        <v>-1.5</v>
      </c>
      <c r="AI105" s="10">
        <f>IFERROR((AM105)/(COUNTIF($J$2:K105,J105)-1),0)</f>
        <v>1.2380952380952381</v>
      </c>
      <c r="AJ105" s="19">
        <f>IFERROR((AN105)/(COUNTIF($J$2:K105,K105)-1),0)</f>
        <v>1.4</v>
      </c>
      <c r="AK105" s="10">
        <f>IF(N105="S",3,IF(N105="N",0,1))</f>
        <v>0</v>
      </c>
      <c r="AL105" s="10">
        <f>IF(O105="S",3,IF(O105="N",0,1))</f>
        <v>3</v>
      </c>
      <c r="AM105" s="10">
        <f>SUMIF($J$2:K105,J105,AK$2:AL105)-AK105</f>
        <v>26</v>
      </c>
      <c r="AN105" s="10">
        <f>SUMIF($AS$2:AT105,AS105,$BA$2:BB105)-BA105</f>
        <v>14</v>
      </c>
      <c r="AO105" s="10">
        <f>J105</f>
        <v>856</v>
      </c>
      <c r="AP105" s="10">
        <f>K105</f>
        <v>17444</v>
      </c>
      <c r="AQ105">
        <f>M105</f>
        <v>3</v>
      </c>
      <c r="AR105" s="10">
        <f>L105</f>
        <v>1</v>
      </c>
      <c r="AS105">
        <f>AP105</f>
        <v>17444</v>
      </c>
      <c r="AT105">
        <f>AO105</f>
        <v>856</v>
      </c>
      <c r="AU105">
        <f>AQ105</f>
        <v>3</v>
      </c>
      <c r="AV105">
        <f>AR105</f>
        <v>1</v>
      </c>
      <c r="AW105">
        <f t="shared" si="10"/>
        <v>17444</v>
      </c>
      <c r="AX105">
        <f t="shared" si="10"/>
        <v>856</v>
      </c>
      <c r="AY105">
        <f>L105</f>
        <v>1</v>
      </c>
      <c r="AZ105">
        <f>M105</f>
        <v>3</v>
      </c>
      <c r="BA105">
        <f>AL105</f>
        <v>3</v>
      </c>
      <c r="BB105">
        <f>AK105</f>
        <v>0</v>
      </c>
    </row>
    <row r="106" spans="1:54" x14ac:dyDescent="0.3">
      <c r="F106" s="7"/>
      <c r="G106" s="8"/>
      <c r="H106" s="9"/>
      <c r="I106" s="9"/>
      <c r="J106" s="10">
        <v>2394</v>
      </c>
      <c r="K106" s="10">
        <v>856</v>
      </c>
      <c r="L106" s="10">
        <v>2</v>
      </c>
      <c r="M106" s="10">
        <v>2</v>
      </c>
      <c r="N106" s="10" t="str">
        <f t="shared" si="11"/>
        <v>U</v>
      </c>
      <c r="O106" s="10" t="str">
        <f t="shared" si="12"/>
        <v>U</v>
      </c>
      <c r="P106" s="10">
        <f t="shared" si="13"/>
        <v>0</v>
      </c>
      <c r="Q106" s="11">
        <f>IFERROR((SUMIF($J$2:K106,J106,$L$2:M106)-L106)/(COUNTIF($J$2:K106,J106)-1),0)</f>
        <v>0.4</v>
      </c>
      <c r="R106" s="11">
        <f>IFERROR((SUMIF($AO$2:AO106,AO106,$AQ$2:AR106)-AQ106)/(COUNTIF($J$2:K106,J106)-1),0)</f>
        <v>0.7</v>
      </c>
      <c r="S106" s="11">
        <f t="shared" si="14"/>
        <v>-0.29999999999999993</v>
      </c>
      <c r="T106" s="12">
        <f>IFERROR((SUMIF($AS$2:AT106,AS106,$AU$2:AV106)-AU106)/(COUNTIF($J$2:K106,K106)-1),0)</f>
        <v>1.2272727272727273</v>
      </c>
      <c r="U106" s="12">
        <f>IFERROR((SUMIF($AW$2:AX106,AW106,$AY$2:AZ106)-AY106)/(COUNTIF($J$2:K106,K106)-1),0)</f>
        <v>1.8181818181818181</v>
      </c>
      <c r="V106" s="12">
        <f t="shared" si="15"/>
        <v>-0.59090909090909083</v>
      </c>
      <c r="W106" s="13">
        <f>IFERROR((SUMIF($J$2:J106,J106,L$2:L106)-L106)/(COUNTIF($J$2:J106,J106)-1),0)</f>
        <v>0.2</v>
      </c>
      <c r="X106" s="13">
        <f>IFERROR((SUMIF($J$2:J106,J106,M$2:M106)-M106)/(COUNTIF($J$2:J106,J106)-1),0)</f>
        <v>1.4</v>
      </c>
      <c r="Y106" s="13">
        <f t="shared" si="16"/>
        <v>-1.2</v>
      </c>
      <c r="Z106" s="10">
        <f>IFERROR((SUMIF($K$2:K106,J106,$M$2:M106))/(COUNTIF($K$2:K106,J106)),0)</f>
        <v>0.6</v>
      </c>
      <c r="AA106" s="10">
        <f>IFERROR((SUMIF($K$2:K106,J106,$L$2:L106))/(COUNTIF($K$2:K106,J106)),0)</f>
        <v>2</v>
      </c>
      <c r="AB106" s="10">
        <f t="shared" si="17"/>
        <v>-1.4</v>
      </c>
      <c r="AC106" s="13">
        <f>IFERROR((SUMIF($J$2:J106,K106,$L$2:L106))/(COUNTIF($J$2:J106,K106)),0)</f>
        <v>2.0909090909090908</v>
      </c>
      <c r="AD106" s="13">
        <f>IFERROR((SUMIF($J$2:J106,K106,$M$2:M106))/(COUNTIF($J$2:J106,K106)),0)</f>
        <v>1.5454545454545454</v>
      </c>
      <c r="AE106" s="13">
        <f t="shared" si="18"/>
        <v>0.54545454545454541</v>
      </c>
      <c r="AF106" s="10">
        <f>IFERROR((SUMIF(K$2:K106,K106,M$2:M106)-M106)/(COUNTIF($K$2:K106,K106)-1),0)</f>
        <v>0.36363636363636365</v>
      </c>
      <c r="AG106" s="10">
        <f>IFERROR((SUMIF(K$2:K106,K106,L$2:L106)-L106)/(COUNTIF($K$2:K106,K106)-1),0)</f>
        <v>2.0909090909090908</v>
      </c>
      <c r="AH106" s="10">
        <f t="shared" si="19"/>
        <v>-1.7272727272727271</v>
      </c>
      <c r="AI106" s="10">
        <f>IFERROR((AM106)/(COUNTIF($J$2:K106,J106)-1),0)</f>
        <v>0.3</v>
      </c>
      <c r="AJ106" s="19">
        <f>IFERROR((AN106)/(COUNTIF($J$2:K106,K106)-1),0)</f>
        <v>1.1818181818181819</v>
      </c>
      <c r="AK106" s="10">
        <f>IF(N106="S",3,IF(N106="N",0,1))</f>
        <v>1</v>
      </c>
      <c r="AL106" s="10">
        <f>IF(O106="S",3,IF(O106="N",0,1))</f>
        <v>1</v>
      </c>
      <c r="AM106" s="10">
        <f>SUMIF($J$2:K106,J106,AK$2:AL106)-AK106</f>
        <v>3</v>
      </c>
      <c r="AN106" s="10">
        <f>SUMIF($AS$2:AT106,AS106,$BA$2:BB106)-BA106</f>
        <v>26</v>
      </c>
      <c r="AO106" s="10">
        <f>J106</f>
        <v>2394</v>
      </c>
      <c r="AP106" s="10">
        <f>K106</f>
        <v>856</v>
      </c>
      <c r="AQ106">
        <f>M106</f>
        <v>2</v>
      </c>
      <c r="AR106" s="10">
        <f>L106</f>
        <v>2</v>
      </c>
      <c r="AS106">
        <f>AP106</f>
        <v>856</v>
      </c>
      <c r="AT106">
        <f>AO106</f>
        <v>2394</v>
      </c>
      <c r="AU106">
        <f>AQ106</f>
        <v>2</v>
      </c>
      <c r="AV106">
        <f>AR106</f>
        <v>2</v>
      </c>
      <c r="AW106">
        <f t="shared" si="10"/>
        <v>856</v>
      </c>
      <c r="AX106">
        <f t="shared" si="10"/>
        <v>2394</v>
      </c>
      <c r="AY106">
        <f>L106</f>
        <v>2</v>
      </c>
      <c r="AZ106">
        <f>M106</f>
        <v>2</v>
      </c>
      <c r="BA106">
        <f>AL106</f>
        <v>1</v>
      </c>
      <c r="BB106">
        <f>AK106</f>
        <v>1</v>
      </c>
    </row>
    <row r="107" spans="1:54" x14ac:dyDescent="0.3">
      <c r="F107" s="7"/>
      <c r="G107" s="8"/>
      <c r="H107" s="9"/>
      <c r="I107" s="9"/>
      <c r="J107" s="10">
        <v>856</v>
      </c>
      <c r="K107" s="10">
        <v>17444</v>
      </c>
      <c r="L107" s="10">
        <v>1</v>
      </c>
      <c r="M107" s="10">
        <v>0</v>
      </c>
      <c r="N107" s="10" t="str">
        <f t="shared" si="11"/>
        <v>S</v>
      </c>
      <c r="O107" s="10" t="str">
        <f t="shared" si="12"/>
        <v>N</v>
      </c>
      <c r="P107" s="10">
        <f t="shared" si="13"/>
        <v>1</v>
      </c>
      <c r="Q107" s="11">
        <f>IFERROR((SUMIF($J$2:K107,J107,$L$2:M107)-L107)/(COUNTIF($J$2:K107,J107)-1),0)</f>
        <v>1.2608695652173914</v>
      </c>
      <c r="R107" s="11">
        <f>IFERROR((SUMIF($AO$2:AO107,AO107,$AQ$2:AR107)-AQ107)/(COUNTIF($J$2:K107,J107)-1),0)</f>
        <v>0.73913043478260865</v>
      </c>
      <c r="S107" s="11">
        <f t="shared" si="14"/>
        <v>0.52173913043478271</v>
      </c>
      <c r="T107" s="12">
        <f>IFERROR((SUMIF($AS$2:AT107,AS107,$AU$2:AV107)-AU107)/(COUNTIF($J$2:K107,K107)-1),0)</f>
        <v>1</v>
      </c>
      <c r="U107" s="12">
        <f>IFERROR((SUMIF($AW$2:AX107,AW107,$AY$2:AZ107)-AY107)/(COUNTIF($J$2:K107,K107)-1),0)</f>
        <v>0.90909090909090906</v>
      </c>
      <c r="V107" s="12">
        <f t="shared" si="15"/>
        <v>9.0909090909090939E-2</v>
      </c>
      <c r="W107" s="13">
        <f>IFERROR((SUMIF($J$2:J107,J107,L$2:L107)-L107)/(COUNTIF($J$2:J107,J107)-1),0)</f>
        <v>2.0909090909090908</v>
      </c>
      <c r="X107" s="13">
        <f>IFERROR((SUMIF($J$2:J107,J107,M$2:M107)-M107)/(COUNTIF($J$2:J107,J107)-1),0)</f>
        <v>1.5454545454545454</v>
      </c>
      <c r="Y107" s="13">
        <f t="shared" si="16"/>
        <v>0.54545454545454541</v>
      </c>
      <c r="Z107" s="10">
        <f>IFERROR((SUMIF($K$2:K107,J107,$M$2:M107))/(COUNTIF($K$2:K107,J107)),0)</f>
        <v>0.5</v>
      </c>
      <c r="AA107" s="10">
        <f>IFERROR((SUMIF($K$2:K107,J107,$L$2:L107))/(COUNTIF($K$2:K107,J107)),0)</f>
        <v>2.0833333333333335</v>
      </c>
      <c r="AB107" s="10">
        <f t="shared" si="17"/>
        <v>-1.5833333333333335</v>
      </c>
      <c r="AC107" s="13">
        <f>IFERROR((SUMIF($J$2:J107,K107,$L$2:L107))/(COUNTIF($J$2:J107,K107)),0)</f>
        <v>1.1666666666666667</v>
      </c>
      <c r="AD107" s="13">
        <f>IFERROR((SUMIF($J$2:J107,K107,$M$2:M107))/(COUNTIF($J$2:J107,K107)),0)</f>
        <v>0.33333333333333331</v>
      </c>
      <c r="AE107" s="13">
        <f t="shared" si="18"/>
        <v>0.83333333333333348</v>
      </c>
      <c r="AF107" s="10">
        <f>IFERROR((SUMIF(K$2:K107,K107,M$2:M107)-M107)/(COUNTIF($K$2:K107,K107)-1),0)</f>
        <v>0.8</v>
      </c>
      <c r="AG107" s="10">
        <f>IFERROR((SUMIF(K$2:K107,K107,L$2:L107)-L107)/(COUNTIF($K$2:K107,K107)-1),0)</f>
        <v>1.6</v>
      </c>
      <c r="AH107" s="10">
        <f t="shared" si="19"/>
        <v>-0.8</v>
      </c>
      <c r="AI107" s="10">
        <f>IFERROR((AM107)/(COUNTIF($J$2:K107,J107)-1),0)</f>
        <v>1.173913043478261</v>
      </c>
      <c r="AJ107" s="19">
        <f>IFERROR((AN107)/(COUNTIF($J$2:K107,K107)-1),0)</f>
        <v>1.5454545454545454</v>
      </c>
      <c r="AK107" s="10">
        <f>IF(N107="S",3,IF(N107="N",0,1))</f>
        <v>3</v>
      </c>
      <c r="AL107" s="10">
        <f>IF(O107="S",3,IF(O107="N",0,1))</f>
        <v>0</v>
      </c>
      <c r="AM107" s="10">
        <f>SUMIF($J$2:K107,J107,AK$2:AL107)-AK107</f>
        <v>27</v>
      </c>
      <c r="AN107" s="10">
        <f>SUMIF($AS$2:AT107,AS107,$BA$2:BB107)-BA107</f>
        <v>17</v>
      </c>
      <c r="AO107" s="10">
        <f>J107</f>
        <v>856</v>
      </c>
      <c r="AP107" s="10">
        <f>K107</f>
        <v>17444</v>
      </c>
      <c r="AQ107">
        <f>M107</f>
        <v>0</v>
      </c>
      <c r="AR107" s="10">
        <f>L107</f>
        <v>1</v>
      </c>
      <c r="AS107">
        <f>AP107</f>
        <v>17444</v>
      </c>
      <c r="AT107">
        <f>AO107</f>
        <v>856</v>
      </c>
      <c r="AU107">
        <f>AQ107</f>
        <v>0</v>
      </c>
      <c r="AV107">
        <f>AR107</f>
        <v>1</v>
      </c>
      <c r="AW107">
        <f t="shared" si="10"/>
        <v>17444</v>
      </c>
      <c r="AX107">
        <f t="shared" si="10"/>
        <v>856</v>
      </c>
      <c r="AY107">
        <f>L107</f>
        <v>1</v>
      </c>
      <c r="AZ107">
        <f>M107</f>
        <v>0</v>
      </c>
      <c r="BA107">
        <f>AL107</f>
        <v>0</v>
      </c>
      <c r="BB107">
        <f>AK107</f>
        <v>3</v>
      </c>
    </row>
    <row r="108" spans="1:54" x14ac:dyDescent="0.3">
      <c r="F108" s="7"/>
      <c r="G108" s="8"/>
      <c r="H108" s="9"/>
      <c r="I108" s="9"/>
      <c r="J108" s="10">
        <v>856</v>
      </c>
      <c r="K108" s="10">
        <v>14</v>
      </c>
      <c r="L108" s="10">
        <v>1</v>
      </c>
      <c r="M108" s="10">
        <v>1</v>
      </c>
      <c r="N108" s="10" t="str">
        <f t="shared" si="11"/>
        <v>U</v>
      </c>
      <c r="O108" s="10" t="str">
        <f t="shared" si="12"/>
        <v>U</v>
      </c>
      <c r="P108" s="10">
        <f t="shared" si="13"/>
        <v>0</v>
      </c>
      <c r="Q108" s="11">
        <f>IFERROR((SUMIF($J$2:K108,J108,$L$2:M108)-L108)/(COUNTIF($J$2:K108,J108)-1),0)</f>
        <v>1.25</v>
      </c>
      <c r="R108" s="11">
        <f>IFERROR((SUMIF($AO$2:AO108,AO108,$AQ$2:AR108)-AQ108)/(COUNTIF($J$2:K108,J108)-1),0)</f>
        <v>0.70833333333333337</v>
      </c>
      <c r="S108" s="11">
        <f t="shared" si="14"/>
        <v>0.54166666666666663</v>
      </c>
      <c r="T108" s="12">
        <f>IFERROR((SUMIF($AS$2:AT108,AS108,$AU$2:AV108)-AU108)/(COUNTIF($J$2:K108,K108)-1),0)</f>
        <v>1.5</v>
      </c>
      <c r="U108" s="12">
        <f>IFERROR((SUMIF($AW$2:AX108,AW108,$AY$2:AZ108)-AY108)/(COUNTIF($J$2:K108,K108)-1),0)</f>
        <v>0.4</v>
      </c>
      <c r="V108" s="12">
        <f t="shared" si="15"/>
        <v>1.1000000000000001</v>
      </c>
      <c r="W108" s="13">
        <f>IFERROR((SUMIF($J$2:J108,J108,L$2:L108)-L108)/(COUNTIF($J$2:J108,J108)-1),0)</f>
        <v>2</v>
      </c>
      <c r="X108" s="13">
        <f>IFERROR((SUMIF($J$2:J108,J108,M$2:M108)-M108)/(COUNTIF($J$2:J108,J108)-1),0)</f>
        <v>1.4166666666666667</v>
      </c>
      <c r="Y108" s="13">
        <f t="shared" si="16"/>
        <v>0.58333333333333326</v>
      </c>
      <c r="Z108" s="10">
        <f>IFERROR((SUMIF($K$2:K108,J108,$M$2:M108))/(COUNTIF($K$2:K108,J108)),0)</f>
        <v>0.5</v>
      </c>
      <c r="AA108" s="10">
        <f>IFERROR((SUMIF($K$2:K108,J108,$L$2:L108))/(COUNTIF($K$2:K108,J108)),0)</f>
        <v>2.0833333333333335</v>
      </c>
      <c r="AB108" s="10">
        <f t="shared" si="17"/>
        <v>-1.5833333333333335</v>
      </c>
      <c r="AC108" s="13">
        <f>IFERROR((SUMIF($J$2:J108,K108,$L$2:L108))/(COUNTIF($J$2:J108,K108)),0)</f>
        <v>1.2</v>
      </c>
      <c r="AD108" s="13">
        <f>IFERROR((SUMIF($J$2:J108,K108,$M$2:M108))/(COUNTIF($J$2:J108,K108)),0)</f>
        <v>0.2</v>
      </c>
      <c r="AE108" s="13">
        <f t="shared" si="18"/>
        <v>1</v>
      </c>
      <c r="AF108" s="10">
        <f>IFERROR((SUMIF(K$2:K108,K108,M$2:M108)-M108)/(COUNTIF($K$2:K108,K108)-1),0)</f>
        <v>1.8</v>
      </c>
      <c r="AG108" s="10">
        <f>IFERROR((SUMIF(K$2:K108,K108,L$2:L108)-L108)/(COUNTIF($K$2:K108,K108)-1),0)</f>
        <v>0.6</v>
      </c>
      <c r="AH108" s="10">
        <f t="shared" si="19"/>
        <v>1.2000000000000002</v>
      </c>
      <c r="AI108" s="10">
        <f>IFERROR((AM108)/(COUNTIF($J$2:K108,J108)-1),0)</f>
        <v>1.25</v>
      </c>
      <c r="AJ108" s="19">
        <f>IFERROR((AN108)/(COUNTIF($J$2:K108,K108)-1),0)</f>
        <v>2.6</v>
      </c>
      <c r="AK108" s="10">
        <f>IF(N108="S",3,IF(N108="N",0,1))</f>
        <v>1</v>
      </c>
      <c r="AL108" s="10">
        <f>IF(O108="S",3,IF(O108="N",0,1))</f>
        <v>1</v>
      </c>
      <c r="AM108" s="10">
        <f>SUMIF($J$2:K108,J108,AK$2:AL108)-AK108</f>
        <v>30</v>
      </c>
      <c r="AN108" s="10">
        <f>SUMIF($AS$2:AT108,AS108,$BA$2:BB108)-BA108</f>
        <v>26</v>
      </c>
      <c r="AO108" s="10">
        <f>J108</f>
        <v>856</v>
      </c>
      <c r="AP108" s="10">
        <f>K108</f>
        <v>14</v>
      </c>
      <c r="AQ108">
        <f>M108</f>
        <v>1</v>
      </c>
      <c r="AR108" s="10">
        <f>L108</f>
        <v>1</v>
      </c>
      <c r="AS108">
        <f>AP108</f>
        <v>14</v>
      </c>
      <c r="AT108">
        <f>AO108</f>
        <v>856</v>
      </c>
      <c r="AU108">
        <f>AQ108</f>
        <v>1</v>
      </c>
      <c r="AV108">
        <f>AR108</f>
        <v>1</v>
      </c>
      <c r="AW108">
        <f t="shared" si="10"/>
        <v>14</v>
      </c>
      <c r="AX108">
        <f t="shared" si="10"/>
        <v>856</v>
      </c>
      <c r="AY108">
        <f>L108</f>
        <v>1</v>
      </c>
      <c r="AZ108">
        <f>M108</f>
        <v>1</v>
      </c>
      <c r="BA108">
        <f>AL108</f>
        <v>1</v>
      </c>
      <c r="BB108">
        <f>AK108</f>
        <v>1</v>
      </c>
    </row>
    <row r="109" spans="1:54" x14ac:dyDescent="0.3">
      <c r="F109" s="7"/>
      <c r="G109" s="8"/>
      <c r="H109" s="9"/>
      <c r="I109" s="9"/>
      <c r="J109" s="10">
        <v>11609</v>
      </c>
      <c r="K109" s="10">
        <v>856</v>
      </c>
      <c r="L109" s="10">
        <v>2</v>
      </c>
      <c r="M109" s="10">
        <v>4</v>
      </c>
      <c r="N109" s="10" t="str">
        <f t="shared" si="11"/>
        <v>N</v>
      </c>
      <c r="O109" s="10" t="str">
        <f t="shared" si="12"/>
        <v>S</v>
      </c>
      <c r="P109" s="10">
        <f t="shared" si="13"/>
        <v>-2</v>
      </c>
      <c r="Q109" s="11">
        <f>IFERROR((SUMIF($J$2:K109,J109,$L$2:M109)-L109)/(COUNTIF($J$2:K109,J109)-1),0)</f>
        <v>0.6</v>
      </c>
      <c r="R109" s="11">
        <f>IFERROR((SUMIF($AO$2:AO109,AO109,$AQ$2:AR109)-AQ109)/(COUNTIF($J$2:K109,J109)-1),0)</f>
        <v>0.9</v>
      </c>
      <c r="S109" s="11">
        <f t="shared" si="14"/>
        <v>-0.30000000000000004</v>
      </c>
      <c r="T109" s="12">
        <f>IFERROR((SUMIF($AS$2:AT109,AS109,$AU$2:AV109)-AU109)/(COUNTIF($J$2:K109,K109)-1),0)</f>
        <v>1.24</v>
      </c>
      <c r="U109" s="12">
        <f>IFERROR((SUMIF($AW$2:AX109,AW109,$AY$2:AZ109)-AY109)/(COUNTIF($J$2:K109,K109)-1),0)</f>
        <v>1.72</v>
      </c>
      <c r="V109" s="12">
        <f t="shared" si="15"/>
        <v>-0.48</v>
      </c>
      <c r="W109" s="13">
        <f>IFERROR((SUMIF($J$2:J109,J109,L$2:L109)-L109)/(COUNTIF($J$2:J109,J109)-1),0)</f>
        <v>0.4</v>
      </c>
      <c r="X109" s="13">
        <f>IFERROR((SUMIF($J$2:J109,J109,M$2:M109)-M109)/(COUNTIF($J$2:J109,J109)-1),0)</f>
        <v>1.8</v>
      </c>
      <c r="Y109" s="13">
        <f t="shared" si="16"/>
        <v>-1.4</v>
      </c>
      <c r="Z109" s="10">
        <f>IFERROR((SUMIF($K$2:K109,J109,$M$2:M109))/(COUNTIF($K$2:K109,J109)),0)</f>
        <v>0.8</v>
      </c>
      <c r="AA109" s="10">
        <f>IFERROR((SUMIF($K$2:K109,J109,$L$2:L109))/(COUNTIF($K$2:K109,J109)),0)</f>
        <v>3</v>
      </c>
      <c r="AB109" s="10">
        <f t="shared" si="17"/>
        <v>-2.2000000000000002</v>
      </c>
      <c r="AC109" s="13">
        <f>IFERROR((SUMIF($J$2:J109,K109,$L$2:L109))/(COUNTIF($J$2:J109,K109)),0)</f>
        <v>1.9230769230769231</v>
      </c>
      <c r="AD109" s="13">
        <f>IFERROR((SUMIF($J$2:J109,K109,$M$2:M109))/(COUNTIF($J$2:J109,K109)),0)</f>
        <v>1.3846153846153846</v>
      </c>
      <c r="AE109" s="13">
        <f t="shared" si="18"/>
        <v>0.53846153846153855</v>
      </c>
      <c r="AF109" s="10">
        <f>IFERROR((SUMIF(K$2:K109,K109,M$2:M109)-M109)/(COUNTIF($K$2:K109,K109)-1),0)</f>
        <v>0.5</v>
      </c>
      <c r="AG109" s="10">
        <f>IFERROR((SUMIF(K$2:K109,K109,L$2:L109)-L109)/(COUNTIF($K$2:K109,K109)-1),0)</f>
        <v>2.0833333333333335</v>
      </c>
      <c r="AH109" s="10">
        <f t="shared" si="19"/>
        <v>-1.5833333333333335</v>
      </c>
      <c r="AI109" s="10">
        <f>IFERROR((AM109)/(COUNTIF($J$2:K109,J109)-1),0)</f>
        <v>0.4</v>
      </c>
      <c r="AJ109" s="19">
        <f>IFERROR((AN109)/(COUNTIF($J$2:K109,K109)-1),0)</f>
        <v>1.24</v>
      </c>
      <c r="AK109" s="10">
        <f>IF(N109="S",3,IF(N109="N",0,1))</f>
        <v>0</v>
      </c>
      <c r="AL109" s="10">
        <f>IF(O109="S",3,IF(O109="N",0,1))</f>
        <v>3</v>
      </c>
      <c r="AM109" s="10">
        <f>SUMIF($J$2:K109,J109,AK$2:AL109)-AK109</f>
        <v>4</v>
      </c>
      <c r="AN109" s="10">
        <f>SUMIF($AS$2:AT109,AS109,$BA$2:BB109)-BA109</f>
        <v>31</v>
      </c>
      <c r="AO109" s="10">
        <f>J109</f>
        <v>11609</v>
      </c>
      <c r="AP109" s="10">
        <f>K109</f>
        <v>856</v>
      </c>
      <c r="AQ109">
        <f>M109</f>
        <v>4</v>
      </c>
      <c r="AR109" s="10">
        <f>L109</f>
        <v>2</v>
      </c>
      <c r="AS109">
        <f>AP109</f>
        <v>856</v>
      </c>
      <c r="AT109">
        <f>AO109</f>
        <v>11609</v>
      </c>
      <c r="AU109">
        <f>AQ109</f>
        <v>4</v>
      </c>
      <c r="AV109">
        <f>AR109</f>
        <v>2</v>
      </c>
      <c r="AW109">
        <f t="shared" si="10"/>
        <v>856</v>
      </c>
      <c r="AX109">
        <f t="shared" si="10"/>
        <v>11609</v>
      </c>
      <c r="AY109">
        <f>L109</f>
        <v>2</v>
      </c>
      <c r="AZ109">
        <f>M109</f>
        <v>4</v>
      </c>
      <c r="BA109">
        <f>AL109</f>
        <v>3</v>
      </c>
      <c r="BB109">
        <f>AK109</f>
        <v>0</v>
      </c>
    </row>
    <row r="110" spans="1:54" x14ac:dyDescent="0.3">
      <c r="F110" s="7"/>
      <c r="G110" s="8"/>
      <c r="H110" s="9"/>
      <c r="I110" s="9"/>
      <c r="J110" s="10">
        <v>856</v>
      </c>
      <c r="K110" s="10">
        <v>413</v>
      </c>
      <c r="L110" s="10">
        <v>2</v>
      </c>
      <c r="M110" s="10">
        <v>1</v>
      </c>
      <c r="N110" s="10" t="str">
        <f t="shared" si="11"/>
        <v>S</v>
      </c>
      <c r="O110" s="10" t="str">
        <f t="shared" si="12"/>
        <v>N</v>
      </c>
      <c r="P110" s="10">
        <f t="shared" si="13"/>
        <v>1</v>
      </c>
      <c r="Q110" s="11">
        <f>IFERROR((SUMIF($J$2:K110,J110,$L$2:M110)-L110)/(COUNTIF($J$2:K110,J110)-1),0)</f>
        <v>1.3461538461538463</v>
      </c>
      <c r="R110" s="11">
        <f>IFERROR((SUMIF($AO$2:AO110,AO110,$AQ$2:AR110)-AQ110)/(COUNTIF($J$2:K110,J110)-1),0)</f>
        <v>0.69230769230769229</v>
      </c>
      <c r="S110" s="11">
        <f t="shared" si="14"/>
        <v>0.65384615384615397</v>
      </c>
      <c r="T110" s="12">
        <f>IFERROR((SUMIF($AS$2:AT110,AS110,$AU$2:AV110)-AU110)/(COUNTIF($J$2:K110,K110)-1),0)</f>
        <v>2.2000000000000002</v>
      </c>
      <c r="U110" s="12">
        <f>IFERROR((SUMIF($AW$2:AX110,AW110,$AY$2:AZ110)-AY110)/(COUNTIF($J$2:K110,K110)-1),0)</f>
        <v>1.9</v>
      </c>
      <c r="V110" s="12">
        <f t="shared" si="15"/>
        <v>0.30000000000000027</v>
      </c>
      <c r="W110" s="13">
        <f>IFERROR((SUMIF($J$2:J110,J110,L$2:L110)-L110)/(COUNTIF($J$2:J110,J110)-1),0)</f>
        <v>1.9230769230769231</v>
      </c>
      <c r="X110" s="13">
        <f>IFERROR((SUMIF($J$2:J110,J110,M$2:M110)-M110)/(COUNTIF($J$2:J110,J110)-1),0)</f>
        <v>1.3846153846153846</v>
      </c>
      <c r="Y110" s="13">
        <f t="shared" si="16"/>
        <v>0.53846153846153855</v>
      </c>
      <c r="Z110" s="10">
        <f>IFERROR((SUMIF($K$2:K110,J110,$M$2:M110))/(COUNTIF($K$2:K110,J110)),0)</f>
        <v>0.76923076923076927</v>
      </c>
      <c r="AA110" s="10">
        <f>IFERROR((SUMIF($K$2:K110,J110,$L$2:L110))/(COUNTIF($K$2:K110,J110)),0)</f>
        <v>2.0769230769230771</v>
      </c>
      <c r="AB110" s="10">
        <f t="shared" si="17"/>
        <v>-1.3076923076923079</v>
      </c>
      <c r="AC110" s="13">
        <f>IFERROR((SUMIF($J$2:J110,K110,$L$2:L110))/(COUNTIF($J$2:J110,K110)),0)</f>
        <v>2.4</v>
      </c>
      <c r="AD110" s="13">
        <f>IFERROR((SUMIF($J$2:J110,K110,$M$2:M110))/(COUNTIF($J$2:J110,K110)),0)</f>
        <v>1.2</v>
      </c>
      <c r="AE110" s="13">
        <f t="shared" si="18"/>
        <v>1.2</v>
      </c>
      <c r="AF110" s="10">
        <f>IFERROR((SUMIF(K$2:K110,K110,M$2:M110)-M110)/(COUNTIF($K$2:K110,K110)-1),0)</f>
        <v>2</v>
      </c>
      <c r="AG110" s="10">
        <f>IFERROR((SUMIF(K$2:K110,K110,L$2:L110)-L110)/(COUNTIF($K$2:K110,K110)-1),0)</f>
        <v>2.6</v>
      </c>
      <c r="AH110" s="10">
        <f t="shared" si="19"/>
        <v>-0.60000000000000009</v>
      </c>
      <c r="AI110" s="10">
        <f>IFERROR((AM110)/(COUNTIF($J$2:K110,J110)-1),0)</f>
        <v>1.3076923076923077</v>
      </c>
      <c r="AJ110" s="19">
        <f>IFERROR((AN110)/(COUNTIF($J$2:K110,K110)-1),0)</f>
        <v>1.3</v>
      </c>
      <c r="AK110" s="10">
        <f>IF(N110="S",3,IF(N110="N",0,1))</f>
        <v>3</v>
      </c>
      <c r="AL110" s="10">
        <f>IF(O110="S",3,IF(O110="N",0,1))</f>
        <v>0</v>
      </c>
      <c r="AM110" s="10">
        <f>SUMIF($J$2:K110,J110,AK$2:AL110)-AK110</f>
        <v>34</v>
      </c>
      <c r="AN110" s="10">
        <f>SUMIF($AS$2:AT110,AS110,$BA$2:BB110)-BA110</f>
        <v>13</v>
      </c>
      <c r="AO110" s="10">
        <f>J110</f>
        <v>856</v>
      </c>
      <c r="AP110" s="10">
        <f>K110</f>
        <v>413</v>
      </c>
      <c r="AQ110">
        <f>M110</f>
        <v>1</v>
      </c>
      <c r="AR110" s="10">
        <f>L110</f>
        <v>2</v>
      </c>
      <c r="AS110">
        <f>AP110</f>
        <v>413</v>
      </c>
      <c r="AT110">
        <f>AO110</f>
        <v>856</v>
      </c>
      <c r="AU110">
        <f>AQ110</f>
        <v>1</v>
      </c>
      <c r="AV110">
        <f>AR110</f>
        <v>2</v>
      </c>
      <c r="AW110">
        <f t="shared" si="10"/>
        <v>413</v>
      </c>
      <c r="AX110">
        <f t="shared" si="10"/>
        <v>856</v>
      </c>
      <c r="AY110">
        <f>L110</f>
        <v>2</v>
      </c>
      <c r="AZ110">
        <f>M110</f>
        <v>1</v>
      </c>
      <c r="BA110">
        <f>AL110</f>
        <v>0</v>
      </c>
      <c r="BB110">
        <f>AK110</f>
        <v>3</v>
      </c>
    </row>
    <row r="111" spans="1:54" x14ac:dyDescent="0.3">
      <c r="A111" s="14"/>
      <c r="F111" s="7"/>
      <c r="G111" s="8"/>
      <c r="H111" s="9"/>
      <c r="I111" s="9"/>
      <c r="J111" s="10">
        <v>170</v>
      </c>
      <c r="K111" s="10">
        <v>856</v>
      </c>
      <c r="L111" s="10">
        <v>3</v>
      </c>
      <c r="M111" s="10">
        <v>0</v>
      </c>
      <c r="N111" s="10" t="str">
        <f t="shared" si="11"/>
        <v>S</v>
      </c>
      <c r="O111" s="10" t="str">
        <f t="shared" si="12"/>
        <v>N</v>
      </c>
      <c r="P111" s="10">
        <f t="shared" si="13"/>
        <v>3</v>
      </c>
      <c r="Q111" s="11">
        <f>IFERROR((SUMIF($J$2:K111,J111,$L$2:M111)-L111)/(COUNTIF($J$2:K111,J111)-1),0)</f>
        <v>1.9</v>
      </c>
      <c r="R111" s="11">
        <f>IFERROR((SUMIF($AO$2:AO111,AO111,$AQ$2:AR111)-AQ111)/(COUNTIF($J$2:K111,J111)-1),0)</f>
        <v>0.3</v>
      </c>
      <c r="S111" s="11">
        <f t="shared" si="14"/>
        <v>1.5999999999999999</v>
      </c>
      <c r="T111" s="12">
        <f>IFERROR((SUMIF($AS$2:AT111,AS111,$AU$2:AV111)-AU111)/(COUNTIF($J$2:K111,K111)-1),0)</f>
        <v>1.3703703703703705</v>
      </c>
      <c r="U111" s="12">
        <f>IFERROR((SUMIF($AW$2:AX111,AW111,$AY$2:AZ111)-AY111)/(COUNTIF($J$2:K111,K111)-1),0)</f>
        <v>1.7037037037037037</v>
      </c>
      <c r="V111" s="12">
        <f t="shared" si="15"/>
        <v>-0.33333333333333326</v>
      </c>
      <c r="W111" s="13">
        <f>IFERROR((SUMIF($J$2:J111,J111,L$2:L111)-L111)/(COUNTIF($J$2:J111,J111)-1),0)</f>
        <v>2.6</v>
      </c>
      <c r="X111" s="13">
        <f>IFERROR((SUMIF($J$2:J111,J111,M$2:M111)-M111)/(COUNTIF($J$2:J111,J111)-1),0)</f>
        <v>0.6</v>
      </c>
      <c r="Y111" s="13">
        <f t="shared" si="16"/>
        <v>2</v>
      </c>
      <c r="Z111" s="10">
        <f>IFERROR((SUMIF($K$2:K111,J111,$M$2:M111))/(COUNTIF($K$2:K111,J111)),0)</f>
        <v>1.2</v>
      </c>
      <c r="AA111" s="10">
        <f>IFERROR((SUMIF($K$2:K111,J111,$L$2:L111))/(COUNTIF($K$2:K111,J111)),0)</f>
        <v>1.2</v>
      </c>
      <c r="AB111" s="10">
        <f t="shared" si="17"/>
        <v>0</v>
      </c>
      <c r="AC111" s="13">
        <f>IFERROR((SUMIF($J$2:J111,K111,$L$2:L111))/(COUNTIF($J$2:J111,K111)),0)</f>
        <v>1.9285714285714286</v>
      </c>
      <c r="AD111" s="13">
        <f>IFERROR((SUMIF($J$2:J111,K111,$M$2:M111))/(COUNTIF($J$2:J111,K111)),0)</f>
        <v>1.3571428571428572</v>
      </c>
      <c r="AE111" s="13">
        <f t="shared" si="18"/>
        <v>0.5714285714285714</v>
      </c>
      <c r="AF111" s="10">
        <f>IFERROR((SUMIF(K$2:K111,K111,M$2:M111)-M111)/(COUNTIF($K$2:K111,K111)-1),0)</f>
        <v>0.76923076923076927</v>
      </c>
      <c r="AG111" s="10">
        <f>IFERROR((SUMIF(K$2:K111,K111,L$2:L111)-L111)/(COUNTIF($K$2:K111,K111)-1),0)</f>
        <v>2.0769230769230771</v>
      </c>
      <c r="AH111" s="10">
        <f t="shared" si="19"/>
        <v>-1.3076923076923079</v>
      </c>
      <c r="AI111" s="10">
        <f>IFERROR((AM111)/(COUNTIF($J$2:K111,J111)-1),0)</f>
        <v>2</v>
      </c>
      <c r="AJ111" s="19">
        <f>IFERROR((AN111)/(COUNTIF($J$2:K111,K111)-1),0)</f>
        <v>1.3703703703703705</v>
      </c>
      <c r="AK111" s="10">
        <f>IF(N111="S",3,IF(N111="N",0,1))</f>
        <v>3</v>
      </c>
      <c r="AL111" s="10">
        <f>IF(O111="S",3,IF(O111="N",0,1))</f>
        <v>0</v>
      </c>
      <c r="AM111" s="10">
        <f>SUMIF($J$2:K111,J111,AK$2:AL111)-AK111</f>
        <v>20</v>
      </c>
      <c r="AN111" s="10">
        <f>SUMIF($AS$2:AT111,AS111,$BA$2:BB111)-BA111</f>
        <v>37</v>
      </c>
      <c r="AO111" s="10">
        <f>J111</f>
        <v>170</v>
      </c>
      <c r="AP111" s="10">
        <f>K111</f>
        <v>856</v>
      </c>
      <c r="AQ111">
        <f>M111</f>
        <v>0</v>
      </c>
      <c r="AR111" s="10">
        <f>L111</f>
        <v>3</v>
      </c>
      <c r="AS111">
        <f>AP111</f>
        <v>856</v>
      </c>
      <c r="AT111">
        <f>AO111</f>
        <v>170</v>
      </c>
      <c r="AU111">
        <f>AQ111</f>
        <v>0</v>
      </c>
      <c r="AV111">
        <f>AR111</f>
        <v>3</v>
      </c>
      <c r="AW111">
        <f t="shared" si="10"/>
        <v>856</v>
      </c>
      <c r="AX111">
        <f t="shared" si="10"/>
        <v>170</v>
      </c>
      <c r="AY111">
        <f>L111</f>
        <v>3</v>
      </c>
      <c r="AZ111">
        <f>M111</f>
        <v>0</v>
      </c>
      <c r="BA111">
        <f>AL111</f>
        <v>0</v>
      </c>
      <c r="BB111">
        <f>AK111</f>
        <v>3</v>
      </c>
    </row>
    <row r="112" spans="1:54" x14ac:dyDescent="0.3">
      <c r="F112" s="7"/>
      <c r="G112" s="8"/>
      <c r="H112" s="9"/>
      <c r="I112" s="9"/>
      <c r="J112" s="10">
        <v>856</v>
      </c>
      <c r="K112" s="10">
        <v>409</v>
      </c>
      <c r="L112" s="10">
        <v>1</v>
      </c>
      <c r="M112" s="10">
        <v>6</v>
      </c>
      <c r="N112" s="10" t="str">
        <f t="shared" si="11"/>
        <v>N</v>
      </c>
      <c r="O112" s="10" t="str">
        <f t="shared" si="12"/>
        <v>S</v>
      </c>
      <c r="P112" s="10">
        <f t="shared" si="13"/>
        <v>-5</v>
      </c>
      <c r="Q112" s="11">
        <f>IFERROR((SUMIF($J$2:K112,J112,$L$2:M112)-L112)/(COUNTIF($J$2:K112,J112)-1),0)</f>
        <v>1.3214285714285714</v>
      </c>
      <c r="R112" s="11">
        <f>IFERROR((SUMIF($AO$2:AO112,AO112,$AQ$2:AR112)-AQ112)/(COUNTIF($J$2:K112,J112)-1),0)</f>
        <v>0.6785714285714286</v>
      </c>
      <c r="S112" s="11">
        <f t="shared" si="14"/>
        <v>0.64285714285714279</v>
      </c>
      <c r="T112" s="12">
        <f>IFERROR((SUMIF($AS$2:AT112,AS112,$AU$2:AV112)-AU112)/(COUNTIF($J$2:K112,K112)-1),0)</f>
        <v>1.7272727272727273</v>
      </c>
      <c r="U112" s="12">
        <f>IFERROR((SUMIF($AW$2:AX112,AW112,$AY$2:AZ112)-AY112)/(COUNTIF($J$2:K112,K112)-1),0)</f>
        <v>0.81818181818181823</v>
      </c>
      <c r="V112" s="12">
        <f t="shared" si="15"/>
        <v>0.90909090909090906</v>
      </c>
      <c r="W112" s="13">
        <f>IFERROR((SUMIF($J$2:J112,J112,L$2:L112)-L112)/(COUNTIF($J$2:J112,J112)-1),0)</f>
        <v>1.9285714285714286</v>
      </c>
      <c r="X112" s="13">
        <f>IFERROR((SUMIF($J$2:J112,J112,M$2:M112)-M112)/(COUNTIF($J$2:J112,J112)-1),0)</f>
        <v>1.3571428571428572</v>
      </c>
      <c r="Y112" s="13">
        <f t="shared" si="16"/>
        <v>0.5714285714285714</v>
      </c>
      <c r="Z112" s="10">
        <f>IFERROR((SUMIF($K$2:K112,J112,$M$2:M112))/(COUNTIF($K$2:K112,J112)),0)</f>
        <v>0.7142857142857143</v>
      </c>
      <c r="AA112" s="10">
        <f>IFERROR((SUMIF($K$2:K112,J112,$L$2:L112))/(COUNTIF($K$2:K112,J112)),0)</f>
        <v>2.1428571428571428</v>
      </c>
      <c r="AB112" s="10">
        <f t="shared" si="17"/>
        <v>-1.4285714285714284</v>
      </c>
      <c r="AC112" s="13">
        <f>IFERROR((SUMIF($J$2:J112,K112,$L$2:L112))/(COUNTIF($J$2:J112,K112)),0)</f>
        <v>2.4</v>
      </c>
      <c r="AD112" s="13">
        <f>IFERROR((SUMIF($J$2:J112,K112,$M$2:M112))/(COUNTIF($J$2:J112,K112)),0)</f>
        <v>0.6</v>
      </c>
      <c r="AE112" s="13">
        <f t="shared" si="18"/>
        <v>1.7999999999999998</v>
      </c>
      <c r="AF112" s="10">
        <f>IFERROR((SUMIF(K$2:K112,K112,M$2:M112)-M112)/(COUNTIF($K$2:K112,K112)-1),0)</f>
        <v>1.1666666666666667</v>
      </c>
      <c r="AG112" s="10">
        <f>IFERROR((SUMIF(K$2:K112,K112,L$2:L112)-L112)/(COUNTIF($K$2:K112,K112)-1),0)</f>
        <v>1</v>
      </c>
      <c r="AH112" s="10">
        <f t="shared" si="19"/>
        <v>0.16666666666666674</v>
      </c>
      <c r="AI112" s="10">
        <f>IFERROR((AM112)/(COUNTIF($J$2:K112,J112)-1),0)</f>
        <v>1.3214285714285714</v>
      </c>
      <c r="AJ112" s="19">
        <f>IFERROR((AN112)/(COUNTIF($J$2:K112,K112)-1),0)</f>
        <v>2.0909090909090908</v>
      </c>
      <c r="AK112" s="10">
        <f>IF(N112="S",3,IF(N112="N",0,1))</f>
        <v>0</v>
      </c>
      <c r="AL112" s="10">
        <f>IF(O112="S",3,IF(O112="N",0,1))</f>
        <v>3</v>
      </c>
      <c r="AM112" s="10">
        <f>SUMIF($J$2:K112,J112,AK$2:AL112)-AK112</f>
        <v>37</v>
      </c>
      <c r="AN112" s="10">
        <f>SUMIF($AS$2:AT112,AS112,$BA$2:BB112)-BA112</f>
        <v>23</v>
      </c>
      <c r="AO112" s="10">
        <f>J112</f>
        <v>856</v>
      </c>
      <c r="AP112" s="10">
        <f>K112</f>
        <v>409</v>
      </c>
      <c r="AQ112">
        <f>M112</f>
        <v>6</v>
      </c>
      <c r="AR112" s="10">
        <f>L112</f>
        <v>1</v>
      </c>
      <c r="AS112">
        <f>AP112</f>
        <v>409</v>
      </c>
      <c r="AT112">
        <f>AO112</f>
        <v>856</v>
      </c>
      <c r="AU112">
        <f>AQ112</f>
        <v>6</v>
      </c>
      <c r="AV112">
        <f>AR112</f>
        <v>1</v>
      </c>
      <c r="AW112">
        <f t="shared" si="10"/>
        <v>409</v>
      </c>
      <c r="AX112">
        <f t="shared" si="10"/>
        <v>856</v>
      </c>
      <c r="AY112">
        <f>L112</f>
        <v>1</v>
      </c>
      <c r="AZ112">
        <f>M112</f>
        <v>6</v>
      </c>
      <c r="BA112">
        <f>AL112</f>
        <v>3</v>
      </c>
      <c r="BB112">
        <f>AK112</f>
        <v>0</v>
      </c>
    </row>
    <row r="113" spans="6:54" x14ac:dyDescent="0.3">
      <c r="F113" s="7"/>
      <c r="G113" s="8"/>
      <c r="H113" s="9"/>
      <c r="I113" s="9"/>
      <c r="J113" s="10">
        <v>409</v>
      </c>
      <c r="K113" s="10">
        <v>856</v>
      </c>
      <c r="L113" s="10">
        <v>2</v>
      </c>
      <c r="M113" s="10">
        <v>0</v>
      </c>
      <c r="N113" s="10" t="str">
        <f t="shared" si="11"/>
        <v>S</v>
      </c>
      <c r="O113" s="10" t="str">
        <f t="shared" si="12"/>
        <v>N</v>
      </c>
      <c r="P113" s="10">
        <f t="shared" si="13"/>
        <v>2</v>
      </c>
      <c r="Q113" s="11">
        <f>IFERROR((SUMIF($J$2:K113,J113,$L$2:M113)-L113)/(COUNTIF($J$2:K113,J113)-1),0)</f>
        <v>2.0833333333333335</v>
      </c>
      <c r="R113" s="11">
        <f>IFERROR((SUMIF($AO$2:AO113,AO113,$AQ$2:AR113)-AQ113)/(COUNTIF($J$2:K113,J113)-1),0)</f>
        <v>0.25</v>
      </c>
      <c r="S113" s="11">
        <f t="shared" si="14"/>
        <v>1.8333333333333335</v>
      </c>
      <c r="T113" s="12">
        <f>IFERROR((SUMIF($AS$2:AT113,AS113,$AU$2:AV113)-AU113)/(COUNTIF($J$2:K113,K113)-1),0)</f>
        <v>1.3103448275862069</v>
      </c>
      <c r="U113" s="12">
        <f>IFERROR((SUMIF($AW$2:AX113,AW113,$AY$2:AZ113)-AY113)/(COUNTIF($J$2:K113,K113)-1),0)</f>
        <v>1.896551724137931</v>
      </c>
      <c r="V113" s="12">
        <f t="shared" si="15"/>
        <v>-0.5862068965517242</v>
      </c>
      <c r="W113" s="13">
        <f>IFERROR((SUMIF($J$2:J113,J113,L$2:L113)-L113)/(COUNTIF($J$2:J113,J113)-1),0)</f>
        <v>2.4</v>
      </c>
      <c r="X113" s="13">
        <f>IFERROR((SUMIF($J$2:J113,J113,M$2:M113)-M113)/(COUNTIF($J$2:J113,J113)-1),0)</f>
        <v>0.6</v>
      </c>
      <c r="Y113" s="13">
        <f t="shared" si="16"/>
        <v>1.7999999999999998</v>
      </c>
      <c r="Z113" s="10">
        <f>IFERROR((SUMIF($K$2:K113,J113,$M$2:M113))/(COUNTIF($K$2:K113,J113)),0)</f>
        <v>1.8571428571428572</v>
      </c>
      <c r="AA113" s="10">
        <f>IFERROR((SUMIF($K$2:K113,J113,$L$2:L113))/(COUNTIF($K$2:K113,J113)),0)</f>
        <v>1</v>
      </c>
      <c r="AB113" s="10">
        <f t="shared" si="17"/>
        <v>0.85714285714285721</v>
      </c>
      <c r="AC113" s="13">
        <f>IFERROR((SUMIF($J$2:J113,K113,$L$2:L113))/(COUNTIF($J$2:J113,K113)),0)</f>
        <v>1.8666666666666667</v>
      </c>
      <c r="AD113" s="13">
        <f>IFERROR((SUMIF($J$2:J113,K113,$M$2:M113))/(COUNTIF($J$2:J113,K113)),0)</f>
        <v>1.6666666666666667</v>
      </c>
      <c r="AE113" s="13">
        <f t="shared" si="18"/>
        <v>0.19999999999999996</v>
      </c>
      <c r="AF113" s="10">
        <f>IFERROR((SUMIF(K$2:K113,K113,M$2:M113)-M113)/(COUNTIF($K$2:K113,K113)-1),0)</f>
        <v>0.7142857142857143</v>
      </c>
      <c r="AG113" s="10">
        <f>IFERROR((SUMIF(K$2:K113,K113,L$2:L113)-L113)/(COUNTIF($K$2:K113,K113)-1),0)</f>
        <v>2.1428571428571428</v>
      </c>
      <c r="AH113" s="10">
        <f t="shared" si="19"/>
        <v>-1.4285714285714284</v>
      </c>
      <c r="AI113" s="10">
        <f>IFERROR((AM113)/(COUNTIF($J$2:K113,J113)-1),0)</f>
        <v>2.1666666666666665</v>
      </c>
      <c r="AJ113" s="19">
        <f>IFERROR((AN113)/(COUNTIF($J$2:K113,K113)-1),0)</f>
        <v>1.2758620689655173</v>
      </c>
      <c r="AK113" s="10">
        <f>IF(N113="S",3,IF(N113="N",0,1))</f>
        <v>3</v>
      </c>
      <c r="AL113" s="10">
        <f>IF(O113="S",3,IF(O113="N",0,1))</f>
        <v>0</v>
      </c>
      <c r="AM113" s="10">
        <f>SUMIF($J$2:K113,J113,AK$2:AL113)-AK113</f>
        <v>26</v>
      </c>
      <c r="AN113" s="10">
        <f>SUMIF($AS$2:AT113,AS113,$BA$2:BB113)-BA113</f>
        <v>37</v>
      </c>
      <c r="AO113" s="10">
        <f>J113</f>
        <v>409</v>
      </c>
      <c r="AP113" s="10">
        <f>K113</f>
        <v>856</v>
      </c>
      <c r="AQ113">
        <f>M113</f>
        <v>0</v>
      </c>
      <c r="AR113" s="10">
        <f>L113</f>
        <v>2</v>
      </c>
      <c r="AS113">
        <f>AP113</f>
        <v>856</v>
      </c>
      <c r="AT113">
        <f>AO113</f>
        <v>409</v>
      </c>
      <c r="AU113">
        <f>AQ113</f>
        <v>0</v>
      </c>
      <c r="AV113">
        <f>AR113</f>
        <v>2</v>
      </c>
      <c r="AW113">
        <f t="shared" si="10"/>
        <v>856</v>
      </c>
      <c r="AX113">
        <f t="shared" si="10"/>
        <v>409</v>
      </c>
      <c r="AY113">
        <f>L113</f>
        <v>2</v>
      </c>
      <c r="AZ113">
        <f>M113</f>
        <v>0</v>
      </c>
      <c r="BA113">
        <f>AL113</f>
        <v>0</v>
      </c>
      <c r="BB113">
        <f>AK113</f>
        <v>3</v>
      </c>
    </row>
    <row r="114" spans="6:54" x14ac:dyDescent="0.3">
      <c r="F114" s="7"/>
      <c r="G114" s="8"/>
      <c r="H114" s="9"/>
      <c r="I114" s="9"/>
      <c r="J114" s="10">
        <v>856</v>
      </c>
      <c r="K114" s="10">
        <v>2394</v>
      </c>
      <c r="L114" s="10">
        <v>3</v>
      </c>
      <c r="M114" s="10">
        <v>1</v>
      </c>
      <c r="N114" s="10" t="str">
        <f t="shared" si="11"/>
        <v>S</v>
      </c>
      <c r="O114" s="10" t="str">
        <f t="shared" si="12"/>
        <v>N</v>
      </c>
      <c r="P114" s="10">
        <f t="shared" si="13"/>
        <v>2</v>
      </c>
      <c r="Q114" s="11">
        <f>IFERROR((SUMIF($J$2:K114,J114,$L$2:M114)-L114)/(COUNTIF($J$2:K114,J114)-1),0)</f>
        <v>1.2666666666666666</v>
      </c>
      <c r="R114" s="11">
        <f>IFERROR((SUMIF($AO$2:AO114,AO114,$AQ$2:AR114)-AQ114)/(COUNTIF($J$2:K114,J114)-1),0)</f>
        <v>0.83333333333333337</v>
      </c>
      <c r="S114" s="11">
        <f t="shared" si="14"/>
        <v>0.43333333333333324</v>
      </c>
      <c r="T114" s="12">
        <f>IFERROR((SUMIF($AS$2:AT114,AS114,$AU$2:AV114)-AU114)/(COUNTIF($J$2:K114,K114)-1),0)</f>
        <v>0.54545454545454541</v>
      </c>
      <c r="U114" s="12">
        <f>IFERROR((SUMIF($AW$2:AX114,AW114,$AY$2:AZ114)-AY114)/(COUNTIF($J$2:K114,K114)-1),0)</f>
        <v>1.7272727272727273</v>
      </c>
      <c r="V114" s="12">
        <f t="shared" si="15"/>
        <v>-1.1818181818181819</v>
      </c>
      <c r="W114" s="13">
        <f>IFERROR((SUMIF($J$2:J114,J114,L$2:L114)-L114)/(COUNTIF($J$2:J114,J114)-1),0)</f>
        <v>1.8666666666666667</v>
      </c>
      <c r="X114" s="13">
        <f>IFERROR((SUMIF($J$2:J114,J114,M$2:M114)-M114)/(COUNTIF($J$2:J114,J114)-1),0)</f>
        <v>1.6666666666666667</v>
      </c>
      <c r="Y114" s="13">
        <f t="shared" si="16"/>
        <v>0.19999999999999996</v>
      </c>
      <c r="Z114" s="10">
        <f>IFERROR((SUMIF($K$2:K114,J114,$M$2:M114))/(COUNTIF($K$2:K114,J114)),0)</f>
        <v>0.66666666666666663</v>
      </c>
      <c r="AA114" s="10">
        <f>IFERROR((SUMIF($K$2:K114,J114,$L$2:L114))/(COUNTIF($K$2:K114,J114)),0)</f>
        <v>2.1333333333333333</v>
      </c>
      <c r="AB114" s="10">
        <f t="shared" si="17"/>
        <v>-1.4666666666666668</v>
      </c>
      <c r="AC114" s="13">
        <f>IFERROR((SUMIF($J$2:J114,K114,$L$2:L114))/(COUNTIF($J$2:J114,K114)),0)</f>
        <v>0.5</v>
      </c>
      <c r="AD114" s="13">
        <f>IFERROR((SUMIF($J$2:J114,K114,$M$2:M114))/(COUNTIF($J$2:J114,K114)),0)</f>
        <v>1.5</v>
      </c>
      <c r="AE114" s="13">
        <f t="shared" si="18"/>
        <v>-1</v>
      </c>
      <c r="AF114" s="10">
        <f>IFERROR((SUMIF(K$2:K114,K114,M$2:M114)-M114)/(COUNTIF($K$2:K114,K114)-1),0)</f>
        <v>0.6</v>
      </c>
      <c r="AG114" s="10">
        <f>IFERROR((SUMIF(K$2:K114,K114,L$2:L114)-L114)/(COUNTIF($K$2:K114,K114)-1),0)</f>
        <v>2</v>
      </c>
      <c r="AH114" s="10">
        <f t="shared" si="19"/>
        <v>-1.4</v>
      </c>
      <c r="AI114" s="10">
        <f>IFERROR((AM114)/(COUNTIF($J$2:K114,J114)-1),0)</f>
        <v>1.2333333333333334</v>
      </c>
      <c r="AJ114" s="19">
        <f>IFERROR((AN114)/(COUNTIF($J$2:K114,K114)-1),0)</f>
        <v>0.36363636363636365</v>
      </c>
      <c r="AK114" s="10">
        <f>IF(N114="S",3,IF(N114="N",0,1))</f>
        <v>3</v>
      </c>
      <c r="AL114" s="10">
        <f>IF(O114="S",3,IF(O114="N",0,1))</f>
        <v>0</v>
      </c>
      <c r="AM114" s="10">
        <f>SUMIF($J$2:K114,J114,AK$2:AL114)-AK114</f>
        <v>37</v>
      </c>
      <c r="AN114" s="10">
        <f>SUMIF($AS$2:AT114,AS114,$BA$2:BB114)-BA114</f>
        <v>4</v>
      </c>
      <c r="AO114" s="10">
        <f>J114</f>
        <v>856</v>
      </c>
      <c r="AP114" s="10">
        <f>K114</f>
        <v>2394</v>
      </c>
      <c r="AQ114">
        <f>M114</f>
        <v>1</v>
      </c>
      <c r="AR114" s="10">
        <f>L114</f>
        <v>3</v>
      </c>
      <c r="AS114">
        <f>AP114</f>
        <v>2394</v>
      </c>
      <c r="AT114">
        <f>AO114</f>
        <v>856</v>
      </c>
      <c r="AU114">
        <f>AQ114</f>
        <v>1</v>
      </c>
      <c r="AV114">
        <f>AR114</f>
        <v>3</v>
      </c>
      <c r="AW114">
        <f t="shared" si="10"/>
        <v>2394</v>
      </c>
      <c r="AX114">
        <f t="shared" si="10"/>
        <v>856</v>
      </c>
      <c r="AY114">
        <f>L114</f>
        <v>3</v>
      </c>
      <c r="AZ114">
        <f>M114</f>
        <v>1</v>
      </c>
      <c r="BA114">
        <f>AL114</f>
        <v>0</v>
      </c>
      <c r="BB114">
        <f>AK114</f>
        <v>3</v>
      </c>
    </row>
    <row r="115" spans="6:54" x14ac:dyDescent="0.3">
      <c r="F115" s="7"/>
      <c r="G115" s="8"/>
      <c r="H115" s="9"/>
      <c r="I115" s="9"/>
      <c r="J115" s="10">
        <v>17444</v>
      </c>
      <c r="K115" s="10">
        <v>856</v>
      </c>
      <c r="L115" s="10">
        <v>2</v>
      </c>
      <c r="M115" s="10">
        <v>1</v>
      </c>
      <c r="N115" s="10" t="str">
        <f t="shared" si="11"/>
        <v>S</v>
      </c>
      <c r="O115" s="10" t="str">
        <f t="shared" si="12"/>
        <v>N</v>
      </c>
      <c r="P115" s="10">
        <f t="shared" si="13"/>
        <v>1</v>
      </c>
      <c r="Q115" s="11">
        <f>IFERROR((SUMIF($J$2:K115,J115,$L$2:M115)-L115)/(COUNTIF($J$2:K115,J115)-1),0)</f>
        <v>0.91666666666666663</v>
      </c>
      <c r="R115" s="11">
        <f>IFERROR((SUMIF($AO$2:AO115,AO115,$AQ$2:AR115)-AQ115)/(COUNTIF($J$2:K115,J115)-1),0)</f>
        <v>0.16666666666666666</v>
      </c>
      <c r="S115" s="11">
        <f t="shared" si="14"/>
        <v>0.75</v>
      </c>
      <c r="T115" s="12">
        <f>IFERROR((SUMIF($AS$2:AT115,AS115,$AU$2:AV115)-AU115)/(COUNTIF($J$2:K115,K115)-1),0)</f>
        <v>1.3225806451612903</v>
      </c>
      <c r="U115" s="12">
        <f>IFERROR((SUMIF($AW$2:AX115,AW115,$AY$2:AZ115)-AY115)/(COUNTIF($J$2:K115,K115)-1),0)</f>
        <v>1.8709677419354838</v>
      </c>
      <c r="V115" s="12">
        <f t="shared" si="15"/>
        <v>-0.54838709677419351</v>
      </c>
      <c r="W115" s="13">
        <f>IFERROR((SUMIF($J$2:J115,J115,L$2:L115)-L115)/(COUNTIF($J$2:J115,J115)-1),0)</f>
        <v>1.1666666666666667</v>
      </c>
      <c r="X115" s="13">
        <f>IFERROR((SUMIF($J$2:J115,J115,M$2:M115)-M115)/(COUNTIF($J$2:J115,J115)-1),0)</f>
        <v>0.33333333333333331</v>
      </c>
      <c r="Y115" s="13">
        <f t="shared" si="16"/>
        <v>0.83333333333333348</v>
      </c>
      <c r="Z115" s="10">
        <f>IFERROR((SUMIF($K$2:K115,J115,$M$2:M115))/(COUNTIF($K$2:K115,J115)),0)</f>
        <v>0.66666666666666663</v>
      </c>
      <c r="AA115" s="10">
        <f>IFERROR((SUMIF($K$2:K115,J115,$L$2:L115))/(COUNTIF($K$2:K115,J115)),0)</f>
        <v>1.5</v>
      </c>
      <c r="AB115" s="10">
        <f t="shared" si="17"/>
        <v>-0.83333333333333337</v>
      </c>
      <c r="AC115" s="13">
        <f>IFERROR((SUMIF($J$2:J115,K115,$L$2:L115))/(COUNTIF($J$2:J115,K115)),0)</f>
        <v>1.9375</v>
      </c>
      <c r="AD115" s="13">
        <f>IFERROR((SUMIF($J$2:J115,K115,$M$2:M115))/(COUNTIF($J$2:J115,K115)),0)</f>
        <v>1.625</v>
      </c>
      <c r="AE115" s="13">
        <f t="shared" si="18"/>
        <v>0.3125</v>
      </c>
      <c r="AF115" s="10">
        <f>IFERROR((SUMIF(K$2:K115,K115,M$2:M115)-M115)/(COUNTIF($K$2:K115,K115)-1),0)</f>
        <v>0.66666666666666663</v>
      </c>
      <c r="AG115" s="10">
        <f>IFERROR((SUMIF(K$2:K115,K115,L$2:L115)-L115)/(COUNTIF($K$2:K115,K115)-1),0)</f>
        <v>2.1333333333333333</v>
      </c>
      <c r="AH115" s="10">
        <f t="shared" si="19"/>
        <v>-1.4666666666666668</v>
      </c>
      <c r="AI115" s="10">
        <f>IFERROR((AM115)/(COUNTIF($J$2:K115,J115)-1),0)</f>
        <v>1.4166666666666667</v>
      </c>
      <c r="AJ115" s="19">
        <f>IFERROR((AN115)/(COUNTIF($J$2:K115,K115)-1),0)</f>
        <v>1.2903225806451613</v>
      </c>
      <c r="AK115" s="10">
        <f>IF(N115="S",3,IF(N115="N",0,1))</f>
        <v>3</v>
      </c>
      <c r="AL115" s="10">
        <f>IF(O115="S",3,IF(O115="N",0,1))</f>
        <v>0</v>
      </c>
      <c r="AM115" s="10">
        <f>SUMIF($J$2:K115,J115,AK$2:AL115)-AK115</f>
        <v>17</v>
      </c>
      <c r="AN115" s="10">
        <f>SUMIF($AS$2:AT115,AS115,$BA$2:BB115)-BA115</f>
        <v>40</v>
      </c>
      <c r="AO115" s="10">
        <f>J115</f>
        <v>17444</v>
      </c>
      <c r="AP115" s="10">
        <f>K115</f>
        <v>856</v>
      </c>
      <c r="AQ115">
        <f>M115</f>
        <v>1</v>
      </c>
      <c r="AR115" s="10">
        <f>L115</f>
        <v>2</v>
      </c>
      <c r="AS115">
        <f>AP115</f>
        <v>856</v>
      </c>
      <c r="AT115">
        <f>AO115</f>
        <v>17444</v>
      </c>
      <c r="AU115">
        <f>AQ115</f>
        <v>1</v>
      </c>
      <c r="AV115">
        <f>AR115</f>
        <v>2</v>
      </c>
      <c r="AW115">
        <f t="shared" si="10"/>
        <v>856</v>
      </c>
      <c r="AX115">
        <f t="shared" si="10"/>
        <v>17444</v>
      </c>
      <c r="AY115">
        <f>L115</f>
        <v>2</v>
      </c>
      <c r="AZ115">
        <f>M115</f>
        <v>1</v>
      </c>
      <c r="BA115">
        <f>AL115</f>
        <v>0</v>
      </c>
      <c r="BB115">
        <f>AK115</f>
        <v>3</v>
      </c>
    </row>
    <row r="116" spans="6:54" x14ac:dyDescent="0.3">
      <c r="F116" s="7"/>
      <c r="G116" s="8"/>
      <c r="H116" s="9"/>
      <c r="I116" s="9"/>
      <c r="J116" s="10">
        <v>14</v>
      </c>
      <c r="K116" s="10">
        <v>856</v>
      </c>
      <c r="L116" s="10">
        <v>5</v>
      </c>
      <c r="M116" s="10">
        <v>1</v>
      </c>
      <c r="N116" s="10" t="str">
        <f t="shared" si="11"/>
        <v>S</v>
      </c>
      <c r="O116" s="10" t="str">
        <f t="shared" si="12"/>
        <v>N</v>
      </c>
      <c r="P116" s="10">
        <f t="shared" si="13"/>
        <v>4</v>
      </c>
      <c r="Q116" s="11">
        <f>IFERROR((SUMIF($J$2:K116,J116,$L$2:M116)-L116)/(COUNTIF($J$2:K116,J116)-1),0)</f>
        <v>1.4545454545454546</v>
      </c>
      <c r="R116" s="11">
        <f>IFERROR((SUMIF($AO$2:AO116,AO116,$AQ$2:AR116)-AQ116)/(COUNTIF($J$2:K116,J116)-1),0)</f>
        <v>9.0909090909090912E-2</v>
      </c>
      <c r="S116" s="11">
        <f t="shared" si="14"/>
        <v>1.3636363636363638</v>
      </c>
      <c r="T116" s="12">
        <f>IFERROR((SUMIF($AS$2:AT116,AS116,$AU$2:AV116)-AU116)/(COUNTIF($J$2:K116,K116)-1),0)</f>
        <v>1.3125</v>
      </c>
      <c r="U116" s="12">
        <f>IFERROR((SUMIF($AW$2:AX116,AW116,$AY$2:AZ116)-AY116)/(COUNTIF($J$2:K116,K116)-1),0)</f>
        <v>1.875</v>
      </c>
      <c r="V116" s="12">
        <f t="shared" si="15"/>
        <v>-0.5625</v>
      </c>
      <c r="W116" s="13">
        <f>IFERROR((SUMIF($J$2:J116,J116,L$2:L116)-L116)/(COUNTIF($J$2:J116,J116)-1),0)</f>
        <v>1.2</v>
      </c>
      <c r="X116" s="13">
        <f>IFERROR((SUMIF($J$2:J116,J116,M$2:M116)-M116)/(COUNTIF($J$2:J116,J116)-1),0)</f>
        <v>0.2</v>
      </c>
      <c r="Y116" s="13">
        <f t="shared" si="16"/>
        <v>1</v>
      </c>
      <c r="Z116" s="10">
        <f>IFERROR((SUMIF($K$2:K116,J116,$M$2:M116))/(COUNTIF($K$2:K116,J116)),0)</f>
        <v>1.6666666666666667</v>
      </c>
      <c r="AA116" s="10">
        <f>IFERROR((SUMIF($K$2:K116,J116,$L$2:L116))/(COUNTIF($K$2:K116,J116)),0)</f>
        <v>0.66666666666666663</v>
      </c>
      <c r="AB116" s="10">
        <f t="shared" si="17"/>
        <v>1</v>
      </c>
      <c r="AC116" s="13">
        <f>IFERROR((SUMIF($J$2:J116,K116,$L$2:L116))/(COUNTIF($J$2:J116,K116)),0)</f>
        <v>1.9375</v>
      </c>
      <c r="AD116" s="13">
        <f>IFERROR((SUMIF($J$2:J116,K116,$M$2:M116))/(COUNTIF($J$2:J116,K116)),0)</f>
        <v>1.625</v>
      </c>
      <c r="AE116" s="13">
        <f t="shared" si="18"/>
        <v>0.3125</v>
      </c>
      <c r="AF116" s="10">
        <f>IFERROR((SUMIF(K$2:K116,K116,M$2:M116)-M116)/(COUNTIF($K$2:K116,K116)-1),0)</f>
        <v>0.6875</v>
      </c>
      <c r="AG116" s="10">
        <f>IFERROR((SUMIF(K$2:K116,K116,L$2:L116)-L116)/(COUNTIF($K$2:K116,K116)-1),0)</f>
        <v>2.125</v>
      </c>
      <c r="AH116" s="10">
        <f t="shared" si="19"/>
        <v>-1.4375</v>
      </c>
      <c r="AI116" s="10">
        <f>IFERROR((AM116)/(COUNTIF($J$2:K116,J116)-1),0)</f>
        <v>2.4545454545454546</v>
      </c>
      <c r="AJ116" s="19">
        <f>IFERROR((AN116)/(COUNTIF($J$2:K116,K116)-1),0)</f>
        <v>1.25</v>
      </c>
      <c r="AK116" s="10">
        <f>IF(N116="S",3,IF(N116="N",0,1))</f>
        <v>3</v>
      </c>
      <c r="AL116" s="10">
        <f>IF(O116="S",3,IF(O116="N",0,1))</f>
        <v>0</v>
      </c>
      <c r="AM116" s="10">
        <f>SUMIF($J$2:K116,J116,AK$2:AL116)-AK116</f>
        <v>27</v>
      </c>
      <c r="AN116" s="10">
        <f>SUMIF($AS$2:AT116,AS116,$BA$2:BB116)-BA116</f>
        <v>40</v>
      </c>
      <c r="AO116" s="10">
        <f>J116</f>
        <v>14</v>
      </c>
      <c r="AP116" s="10">
        <f>K116</f>
        <v>856</v>
      </c>
      <c r="AQ116">
        <f>M116</f>
        <v>1</v>
      </c>
      <c r="AR116" s="10">
        <f>L116</f>
        <v>5</v>
      </c>
      <c r="AS116">
        <f>AP116</f>
        <v>856</v>
      </c>
      <c r="AT116">
        <f>AO116</f>
        <v>14</v>
      </c>
      <c r="AU116">
        <f>AQ116</f>
        <v>1</v>
      </c>
      <c r="AV116">
        <f>AR116</f>
        <v>5</v>
      </c>
      <c r="AW116">
        <f t="shared" si="10"/>
        <v>856</v>
      </c>
      <c r="AX116">
        <f t="shared" si="10"/>
        <v>14</v>
      </c>
      <c r="AY116">
        <f>L116</f>
        <v>5</v>
      </c>
      <c r="AZ116">
        <f>M116</f>
        <v>1</v>
      </c>
      <c r="BA116">
        <f>AL116</f>
        <v>0</v>
      </c>
      <c r="BB116">
        <f>AK116</f>
        <v>3</v>
      </c>
    </row>
    <row r="117" spans="6:54" x14ac:dyDescent="0.3">
      <c r="F117" s="7"/>
      <c r="G117" s="8"/>
      <c r="H117" s="9"/>
      <c r="I117" s="9"/>
      <c r="J117" s="10">
        <v>856</v>
      </c>
      <c r="K117" s="10">
        <v>11609</v>
      </c>
      <c r="L117" s="10">
        <v>1</v>
      </c>
      <c r="M117" s="10">
        <v>1</v>
      </c>
      <c r="N117" s="10" t="str">
        <f t="shared" si="11"/>
        <v>U</v>
      </c>
      <c r="O117" s="10" t="str">
        <f t="shared" si="12"/>
        <v>U</v>
      </c>
      <c r="P117" s="10">
        <f t="shared" si="13"/>
        <v>0</v>
      </c>
      <c r="Q117" s="11">
        <f>IFERROR((SUMIF($J$2:K117,J117,$L$2:M117)-L117)/(COUNTIF($J$2:K117,J117)-1),0)</f>
        <v>1.303030303030303</v>
      </c>
      <c r="R117" s="11">
        <f>IFERROR((SUMIF($AO$2:AO117,AO117,$AQ$2:AR117)-AQ117)/(COUNTIF($J$2:K117,J117)-1),0)</f>
        <v>0.78787878787878785</v>
      </c>
      <c r="S117" s="11">
        <f t="shared" si="14"/>
        <v>0.51515151515151514</v>
      </c>
      <c r="T117" s="12">
        <f>IFERROR((SUMIF($AS$2:AT117,AS117,$AU$2:AV117)-AU117)/(COUNTIF($J$2:K117,K117)-1),0)</f>
        <v>0.72727272727272729</v>
      </c>
      <c r="U117" s="12">
        <f>IFERROR((SUMIF($AW$2:AX117,AW117,$AY$2:AZ117)-AY117)/(COUNTIF($J$2:K117,K117)-1),0)</f>
        <v>2.5454545454545454</v>
      </c>
      <c r="V117" s="12">
        <f t="shared" si="15"/>
        <v>-1.8181818181818181</v>
      </c>
      <c r="W117" s="13">
        <f>IFERROR((SUMIF($J$2:J117,J117,L$2:L117)-L117)/(COUNTIF($J$2:J117,J117)-1),0)</f>
        <v>1.9375</v>
      </c>
      <c r="X117" s="13">
        <f>IFERROR((SUMIF($J$2:J117,J117,M$2:M117)-M117)/(COUNTIF($J$2:J117,J117)-1),0)</f>
        <v>1.625</v>
      </c>
      <c r="Y117" s="13">
        <f t="shared" si="16"/>
        <v>0.3125</v>
      </c>
      <c r="Z117" s="10">
        <f>IFERROR((SUMIF($K$2:K117,J117,$M$2:M117))/(COUNTIF($K$2:K117,J117)),0)</f>
        <v>0.70588235294117652</v>
      </c>
      <c r="AA117" s="10">
        <f>IFERROR((SUMIF($K$2:K117,J117,$L$2:L117))/(COUNTIF($K$2:K117,J117)),0)</f>
        <v>2.2941176470588234</v>
      </c>
      <c r="AB117" s="10">
        <f t="shared" si="17"/>
        <v>-1.5882352941176467</v>
      </c>
      <c r="AC117" s="13">
        <f>IFERROR((SUMIF($J$2:J117,K117,$L$2:L117))/(COUNTIF($J$2:J117,K117)),0)</f>
        <v>0.66666666666666663</v>
      </c>
      <c r="AD117" s="13">
        <f>IFERROR((SUMIF($J$2:J117,K117,$M$2:M117))/(COUNTIF($J$2:J117,K117)),0)</f>
        <v>2.1666666666666665</v>
      </c>
      <c r="AE117" s="13">
        <f t="shared" si="18"/>
        <v>-1.5</v>
      </c>
      <c r="AF117" s="10">
        <f>IFERROR((SUMIF(K$2:K117,K117,M$2:M117)-M117)/(COUNTIF($K$2:K117,K117)-1),0)</f>
        <v>0.8</v>
      </c>
      <c r="AG117" s="10">
        <f>IFERROR((SUMIF(K$2:K117,K117,L$2:L117)-L117)/(COUNTIF($K$2:K117,K117)-1),0)</f>
        <v>3</v>
      </c>
      <c r="AH117" s="10">
        <f t="shared" si="19"/>
        <v>-2.2000000000000002</v>
      </c>
      <c r="AI117" s="10">
        <f>IFERROR((AM117)/(COUNTIF($J$2:K117,J117)-1),0)</f>
        <v>1.2121212121212122</v>
      </c>
      <c r="AJ117" s="19">
        <f>IFERROR((AN117)/(COUNTIF($J$2:K117,K117)-1),0)</f>
        <v>0.36363636363636365</v>
      </c>
      <c r="AK117" s="10">
        <f>IF(N117="S",3,IF(N117="N",0,1))</f>
        <v>1</v>
      </c>
      <c r="AL117" s="10">
        <f>IF(O117="S",3,IF(O117="N",0,1))</f>
        <v>1</v>
      </c>
      <c r="AM117" s="10">
        <f>SUMIF($J$2:K117,J117,AK$2:AL117)-AK117</f>
        <v>40</v>
      </c>
      <c r="AN117" s="10">
        <f>SUMIF($AS$2:AT117,AS117,$BA$2:BB117)-BA117</f>
        <v>4</v>
      </c>
      <c r="AO117" s="10">
        <f>J117</f>
        <v>856</v>
      </c>
      <c r="AP117" s="10">
        <f>K117</f>
        <v>11609</v>
      </c>
      <c r="AQ117">
        <f>M117</f>
        <v>1</v>
      </c>
      <c r="AR117" s="10">
        <f>L117</f>
        <v>1</v>
      </c>
      <c r="AS117">
        <f>AP117</f>
        <v>11609</v>
      </c>
      <c r="AT117">
        <f>AO117</f>
        <v>856</v>
      </c>
      <c r="AU117">
        <f>AQ117</f>
        <v>1</v>
      </c>
      <c r="AV117">
        <f>AR117</f>
        <v>1</v>
      </c>
      <c r="AW117">
        <f t="shared" si="10"/>
        <v>11609</v>
      </c>
      <c r="AX117">
        <f t="shared" si="10"/>
        <v>856</v>
      </c>
      <c r="AY117">
        <f>L117</f>
        <v>1</v>
      </c>
      <c r="AZ117">
        <f>M117</f>
        <v>1</v>
      </c>
      <c r="BA117">
        <f>AL117</f>
        <v>1</v>
      </c>
      <c r="BB117">
        <f>AK117</f>
        <v>1</v>
      </c>
    </row>
    <row r="118" spans="6:54" x14ac:dyDescent="0.3">
      <c r="F118" s="7"/>
      <c r="G118" s="8"/>
      <c r="H118" s="9"/>
      <c r="I118" s="9"/>
      <c r="J118" s="10">
        <v>413</v>
      </c>
      <c r="K118" s="10">
        <v>856</v>
      </c>
      <c r="L118" s="10">
        <v>2</v>
      </c>
      <c r="M118" s="10">
        <v>0</v>
      </c>
      <c r="N118" s="10" t="str">
        <f t="shared" si="11"/>
        <v>S</v>
      </c>
      <c r="O118" s="10" t="str">
        <f t="shared" si="12"/>
        <v>N</v>
      </c>
      <c r="P118" s="10">
        <f t="shared" si="13"/>
        <v>2</v>
      </c>
      <c r="Q118" s="11">
        <f>IFERROR((SUMIF($J$2:K118,J118,$L$2:M118)-L118)/(COUNTIF($J$2:K118,J118)-1),0)</f>
        <v>2.0909090909090908</v>
      </c>
      <c r="R118" s="11">
        <f>IFERROR((SUMIF($AO$2:AO118,AO118,$AQ$2:AR118)-AQ118)/(COUNTIF($J$2:K118,J118)-1),0)</f>
        <v>0.54545454545454541</v>
      </c>
      <c r="S118" s="11">
        <f t="shared" si="14"/>
        <v>1.5454545454545454</v>
      </c>
      <c r="T118" s="12">
        <f>IFERROR((SUMIF($AS$2:AT118,AS118,$AU$2:AV118)-AU118)/(COUNTIF($J$2:K118,K118)-1),0)</f>
        <v>1.2941176470588236</v>
      </c>
      <c r="U118" s="12">
        <f>IFERROR((SUMIF($AW$2:AX118,AW118,$AY$2:AZ118)-AY118)/(COUNTIF($J$2:K118,K118)-1),0)</f>
        <v>1.9411764705882353</v>
      </c>
      <c r="V118" s="12">
        <f t="shared" si="15"/>
        <v>-0.64705882352941169</v>
      </c>
      <c r="W118" s="13">
        <f>IFERROR((SUMIF($J$2:J118,J118,L$2:L118)-L118)/(COUNTIF($J$2:J118,J118)-1),0)</f>
        <v>2.4</v>
      </c>
      <c r="X118" s="13">
        <f>IFERROR((SUMIF($J$2:J118,J118,M$2:M118)-M118)/(COUNTIF($J$2:J118,J118)-1),0)</f>
        <v>1.2</v>
      </c>
      <c r="Y118" s="13">
        <f t="shared" si="16"/>
        <v>1.2</v>
      </c>
      <c r="Z118" s="10">
        <f>IFERROR((SUMIF($K$2:K118,J118,$M$2:M118))/(COUNTIF($K$2:K118,J118)),0)</f>
        <v>1.8333333333333333</v>
      </c>
      <c r="AA118" s="10">
        <f>IFERROR((SUMIF($K$2:K118,J118,$L$2:L118))/(COUNTIF($K$2:K118,J118)),0)</f>
        <v>2.5</v>
      </c>
      <c r="AB118" s="10">
        <f t="shared" si="17"/>
        <v>-0.66666666666666674</v>
      </c>
      <c r="AC118" s="13">
        <f>IFERROR((SUMIF($J$2:J118,K118,$L$2:L118))/(COUNTIF($J$2:J118,K118)),0)</f>
        <v>1.8823529411764706</v>
      </c>
      <c r="AD118" s="13">
        <f>IFERROR((SUMIF($J$2:J118,K118,$M$2:M118))/(COUNTIF($J$2:J118,K118)),0)</f>
        <v>1.588235294117647</v>
      </c>
      <c r="AE118" s="13">
        <f t="shared" si="18"/>
        <v>0.29411764705882359</v>
      </c>
      <c r="AF118" s="10">
        <f>IFERROR((SUMIF(K$2:K118,K118,M$2:M118)-M118)/(COUNTIF($K$2:K118,K118)-1),0)</f>
        <v>0.70588235294117652</v>
      </c>
      <c r="AG118" s="10">
        <f>IFERROR((SUMIF(K$2:K118,K118,L$2:L118)-L118)/(COUNTIF($K$2:K118,K118)-1),0)</f>
        <v>2.2941176470588234</v>
      </c>
      <c r="AH118" s="10">
        <f t="shared" si="19"/>
        <v>-1.5882352941176467</v>
      </c>
      <c r="AI118" s="10">
        <f>IFERROR((AM118)/(COUNTIF($J$2:K118,J118)-1),0)</f>
        <v>1.1818181818181819</v>
      </c>
      <c r="AJ118" s="19">
        <f>IFERROR((AN118)/(COUNTIF($J$2:K118,K118)-1),0)</f>
        <v>1.2058823529411764</v>
      </c>
      <c r="AK118" s="10">
        <f>IF(N118="S",3,IF(N118="N",0,1))</f>
        <v>3</v>
      </c>
      <c r="AL118" s="10">
        <f>IF(O118="S",3,IF(O118="N",0,1))</f>
        <v>0</v>
      </c>
      <c r="AM118" s="10">
        <f>SUMIF($J$2:K118,J118,AK$2:AL118)-AK118</f>
        <v>13</v>
      </c>
      <c r="AN118" s="10">
        <f>SUMIF($AS$2:AT118,AS118,$BA$2:BB118)-BA118</f>
        <v>41</v>
      </c>
      <c r="AO118" s="10">
        <f>J118</f>
        <v>413</v>
      </c>
      <c r="AP118" s="10">
        <f>K118</f>
        <v>856</v>
      </c>
      <c r="AQ118">
        <f>M118</f>
        <v>0</v>
      </c>
      <c r="AR118" s="10">
        <f>L118</f>
        <v>2</v>
      </c>
      <c r="AS118">
        <f>AP118</f>
        <v>856</v>
      </c>
      <c r="AT118">
        <f>AO118</f>
        <v>413</v>
      </c>
      <c r="AU118">
        <f>AQ118</f>
        <v>0</v>
      </c>
      <c r="AV118">
        <f>AR118</f>
        <v>2</v>
      </c>
      <c r="AW118">
        <f t="shared" si="10"/>
        <v>856</v>
      </c>
      <c r="AX118">
        <f t="shared" si="10"/>
        <v>413</v>
      </c>
      <c r="AY118">
        <f>L118</f>
        <v>2</v>
      </c>
      <c r="AZ118">
        <f>M118</f>
        <v>0</v>
      </c>
      <c r="BA118">
        <f>AL118</f>
        <v>0</v>
      </c>
      <c r="BB118">
        <f>AK118</f>
        <v>3</v>
      </c>
    </row>
    <row r="119" spans="6:54" x14ac:dyDescent="0.3">
      <c r="F119" s="7"/>
      <c r="G119" s="8"/>
      <c r="H119" s="9"/>
      <c r="I119" s="9"/>
      <c r="J119" s="10">
        <v>856</v>
      </c>
      <c r="K119" s="10">
        <v>170</v>
      </c>
      <c r="L119" s="10">
        <v>1</v>
      </c>
      <c r="M119" s="10">
        <v>3</v>
      </c>
      <c r="N119" s="10" t="str">
        <f t="shared" si="11"/>
        <v>N</v>
      </c>
      <c r="O119" s="10" t="str">
        <f t="shared" si="12"/>
        <v>S</v>
      </c>
      <c r="P119" s="10">
        <f t="shared" si="13"/>
        <v>-2</v>
      </c>
      <c r="Q119" s="11">
        <f>IFERROR((SUMIF($J$2:K119,J119,$L$2:M119)-L119)/(COUNTIF($J$2:K119,J119)-1),0)</f>
        <v>1.2571428571428571</v>
      </c>
      <c r="R119" s="11">
        <f>IFERROR((SUMIF($AO$2:AO119,AO119,$AQ$2:AR119)-AQ119)/(COUNTIF($J$2:K119,J119)-1),0)</f>
        <v>0.77142857142857146</v>
      </c>
      <c r="S119" s="11">
        <f t="shared" si="14"/>
        <v>0.48571428571428565</v>
      </c>
      <c r="T119" s="12">
        <f>IFERROR((SUMIF($AS$2:AT119,AS119,$AU$2:AV119)-AU119)/(COUNTIF($J$2:K119,K119)-1),0)</f>
        <v>2</v>
      </c>
      <c r="U119" s="12">
        <f>IFERROR((SUMIF($AW$2:AX119,AW119,$AY$2:AZ119)-AY119)/(COUNTIF($J$2:K119,K119)-1),0)</f>
        <v>0.81818181818181823</v>
      </c>
      <c r="V119" s="12">
        <f t="shared" si="15"/>
        <v>1.1818181818181817</v>
      </c>
      <c r="W119" s="13">
        <f>IFERROR((SUMIF($J$2:J119,J119,L$2:L119)-L119)/(COUNTIF($J$2:J119,J119)-1),0)</f>
        <v>1.8823529411764706</v>
      </c>
      <c r="X119" s="13">
        <f>IFERROR((SUMIF($J$2:J119,J119,M$2:M119)-M119)/(COUNTIF($J$2:J119,J119)-1),0)</f>
        <v>1.588235294117647</v>
      </c>
      <c r="Y119" s="13">
        <f t="shared" si="16"/>
        <v>0.29411764705882359</v>
      </c>
      <c r="Z119" s="10">
        <f>IFERROR((SUMIF($K$2:K119,J119,$M$2:M119))/(COUNTIF($K$2:K119,J119)),0)</f>
        <v>0.66666666666666663</v>
      </c>
      <c r="AA119" s="10">
        <f>IFERROR((SUMIF($K$2:K119,J119,$L$2:L119))/(COUNTIF($K$2:K119,J119)),0)</f>
        <v>2.2777777777777777</v>
      </c>
      <c r="AB119" s="10">
        <f t="shared" si="17"/>
        <v>-1.6111111111111112</v>
      </c>
      <c r="AC119" s="13">
        <f>IFERROR((SUMIF($J$2:J119,K119,$L$2:L119))/(COUNTIF($J$2:J119,K119)),0)</f>
        <v>2.6666666666666665</v>
      </c>
      <c r="AD119" s="13">
        <f>IFERROR((SUMIF($J$2:J119,K119,$M$2:M119))/(COUNTIF($J$2:J119,K119)),0)</f>
        <v>0.5</v>
      </c>
      <c r="AE119" s="13">
        <f t="shared" si="18"/>
        <v>2.1666666666666665</v>
      </c>
      <c r="AF119" s="10">
        <f>IFERROR((SUMIF(K$2:K119,K119,M$2:M119)-M119)/(COUNTIF($K$2:K119,K119)-1),0)</f>
        <v>1.2</v>
      </c>
      <c r="AG119" s="10">
        <f>IFERROR((SUMIF(K$2:K119,K119,L$2:L119)-L119)/(COUNTIF($K$2:K119,K119)-1),0)</f>
        <v>1.2</v>
      </c>
      <c r="AH119" s="10">
        <f t="shared" si="19"/>
        <v>0</v>
      </c>
      <c r="AI119" s="10">
        <f>IFERROR((AM119)/(COUNTIF($J$2:K119,J119)-1),0)</f>
        <v>1.1714285714285715</v>
      </c>
      <c r="AJ119" s="19">
        <f>IFERROR((AN119)/(COUNTIF($J$2:K119,K119)-1),0)</f>
        <v>2.0909090909090908</v>
      </c>
      <c r="AK119" s="10">
        <f>IF(N119="S",3,IF(N119="N",0,1))</f>
        <v>0</v>
      </c>
      <c r="AL119" s="10">
        <f>IF(O119="S",3,IF(O119="N",0,1))</f>
        <v>3</v>
      </c>
      <c r="AM119" s="10">
        <f>SUMIF($J$2:K119,J119,AK$2:AL119)-AK119</f>
        <v>41</v>
      </c>
      <c r="AN119" s="10">
        <f>SUMIF($AS$2:AT119,AS119,$BA$2:BB119)-BA119</f>
        <v>23</v>
      </c>
      <c r="AO119" s="10">
        <f>J119</f>
        <v>856</v>
      </c>
      <c r="AP119" s="10">
        <f>K119</f>
        <v>170</v>
      </c>
      <c r="AQ119">
        <f>M119</f>
        <v>3</v>
      </c>
      <c r="AR119" s="10">
        <f>L119</f>
        <v>1</v>
      </c>
      <c r="AS119">
        <f>AP119</f>
        <v>170</v>
      </c>
      <c r="AT119">
        <f>AO119</f>
        <v>856</v>
      </c>
      <c r="AU119">
        <f>AQ119</f>
        <v>3</v>
      </c>
      <c r="AV119">
        <f>AR119</f>
        <v>1</v>
      </c>
      <c r="AW119">
        <f t="shared" si="10"/>
        <v>170</v>
      </c>
      <c r="AX119">
        <f t="shared" si="10"/>
        <v>856</v>
      </c>
      <c r="AY119">
        <f>L119</f>
        <v>1</v>
      </c>
      <c r="AZ119">
        <f>M119</f>
        <v>3</v>
      </c>
      <c r="BA119">
        <f>AL119</f>
        <v>3</v>
      </c>
      <c r="BB119">
        <f>AK119</f>
        <v>0</v>
      </c>
    </row>
    <row r="120" spans="6:54" x14ac:dyDescent="0.3">
      <c r="F120" s="7"/>
      <c r="G120" s="8"/>
      <c r="H120" s="9"/>
      <c r="I120" s="9"/>
      <c r="J120" s="10">
        <v>4375</v>
      </c>
      <c r="K120" s="10">
        <v>856</v>
      </c>
      <c r="L120" s="10">
        <v>2</v>
      </c>
      <c r="M120" s="10">
        <v>0</v>
      </c>
      <c r="N120" s="10" t="str">
        <f t="shared" si="11"/>
        <v>S</v>
      </c>
      <c r="O120" s="10" t="str">
        <f t="shared" si="12"/>
        <v>N</v>
      </c>
      <c r="P120" s="10">
        <f t="shared" si="13"/>
        <v>2</v>
      </c>
      <c r="Q120" s="11">
        <f>IFERROR((SUMIF($J$2:K120,J120,$L$2:M120)-L120)/(COUNTIF($J$2:K120,J120)-1),0)</f>
        <v>0</v>
      </c>
      <c r="R120" s="11">
        <f>IFERROR((SUMIF($AO$2:AO120,AO120,$AQ$2:AR120)-AQ120)/(COUNTIF($J$2:K120,J120)-1),0)</f>
        <v>0</v>
      </c>
      <c r="S120" s="11">
        <f t="shared" si="14"/>
        <v>0</v>
      </c>
      <c r="T120" s="12">
        <f>IFERROR((SUMIF($AS$2:AT120,AS120,$AU$2:AV120)-AU120)/(COUNTIF($J$2:K120,K120)-1),0)</f>
        <v>1.25</v>
      </c>
      <c r="U120" s="12">
        <f>IFERROR((SUMIF($AW$2:AX120,AW120,$AY$2:AZ120)-AY120)/(COUNTIF($J$2:K120,K120)-1),0)</f>
        <v>1.9722222222222223</v>
      </c>
      <c r="V120" s="12">
        <f t="shared" si="15"/>
        <v>-0.72222222222222232</v>
      </c>
      <c r="W120" s="13">
        <f>IFERROR((SUMIF($J$2:J120,J120,L$2:L120)-L120)/(COUNTIF($J$2:J120,J120)-1),0)</f>
        <v>0</v>
      </c>
      <c r="X120" s="13">
        <f>IFERROR((SUMIF($J$2:J120,J120,M$2:M120)-M120)/(COUNTIF($J$2:J120,J120)-1),0)</f>
        <v>0</v>
      </c>
      <c r="Y120" s="13">
        <f t="shared" si="16"/>
        <v>0</v>
      </c>
      <c r="Z120" s="10">
        <f>IFERROR((SUMIF($K$2:K120,J120,$M$2:M120))/(COUNTIF($K$2:K120,J120)),0)</f>
        <v>0</v>
      </c>
      <c r="AA120" s="10">
        <f>IFERROR((SUMIF($K$2:K120,J120,$L$2:L120))/(COUNTIF($K$2:K120,J120)),0)</f>
        <v>0</v>
      </c>
      <c r="AB120" s="10">
        <f t="shared" si="17"/>
        <v>0</v>
      </c>
      <c r="AC120" s="13">
        <f>IFERROR((SUMIF($J$2:J120,K120,$L$2:L120))/(COUNTIF($J$2:J120,K120)),0)</f>
        <v>1.8333333333333333</v>
      </c>
      <c r="AD120" s="13">
        <f>IFERROR((SUMIF($J$2:J120,K120,$M$2:M120))/(COUNTIF($J$2:J120,K120)),0)</f>
        <v>1.6666666666666667</v>
      </c>
      <c r="AE120" s="13">
        <f t="shared" si="18"/>
        <v>0.16666666666666652</v>
      </c>
      <c r="AF120" s="10">
        <f>IFERROR((SUMIF(K$2:K120,K120,M$2:M120)-M120)/(COUNTIF($K$2:K120,K120)-1),0)</f>
        <v>0.66666666666666663</v>
      </c>
      <c r="AG120" s="10">
        <f>IFERROR((SUMIF(K$2:K120,K120,L$2:L120)-L120)/(COUNTIF($K$2:K120,K120)-1),0)</f>
        <v>2.2777777777777777</v>
      </c>
      <c r="AH120" s="10">
        <f t="shared" si="19"/>
        <v>-1.6111111111111112</v>
      </c>
      <c r="AI120" s="10">
        <f>IFERROR((AM120)/(COUNTIF($J$2:K120,J120)-1),0)</f>
        <v>0</v>
      </c>
      <c r="AJ120" s="19">
        <f>IFERROR((AN120)/(COUNTIF($J$2:K120,K120)-1),0)</f>
        <v>1.1388888888888888</v>
      </c>
      <c r="AK120" s="10">
        <f>IF(N120="S",3,IF(N120="N",0,1))</f>
        <v>3</v>
      </c>
      <c r="AL120" s="10">
        <f>IF(O120="S",3,IF(O120="N",0,1))</f>
        <v>0</v>
      </c>
      <c r="AM120" s="10">
        <f>SUMIF($J$2:K120,J120,AK$2:AL120)-AK120</f>
        <v>0</v>
      </c>
      <c r="AN120" s="10">
        <f>SUMIF($AS$2:AT120,AS120,$BA$2:BB120)-BA120</f>
        <v>41</v>
      </c>
      <c r="AO120" s="10">
        <f>J120</f>
        <v>4375</v>
      </c>
      <c r="AP120" s="10">
        <f>K120</f>
        <v>856</v>
      </c>
      <c r="AQ120">
        <f>M120</f>
        <v>0</v>
      </c>
      <c r="AR120" s="10">
        <f>L120</f>
        <v>2</v>
      </c>
      <c r="AS120">
        <f>AP120</f>
        <v>856</v>
      </c>
      <c r="AT120">
        <f>AO120</f>
        <v>4375</v>
      </c>
      <c r="AU120">
        <f>AQ120</f>
        <v>0</v>
      </c>
      <c r="AV120">
        <f>AR120</f>
        <v>2</v>
      </c>
      <c r="AW120">
        <f t="shared" si="10"/>
        <v>856</v>
      </c>
      <c r="AX120">
        <f t="shared" si="10"/>
        <v>4375</v>
      </c>
      <c r="AY120">
        <f>L120</f>
        <v>2</v>
      </c>
      <c r="AZ120">
        <f>M120</f>
        <v>0</v>
      </c>
      <c r="BA120">
        <f>AL120</f>
        <v>0</v>
      </c>
      <c r="BB120">
        <f>AK120</f>
        <v>3</v>
      </c>
    </row>
    <row r="121" spans="6:54" x14ac:dyDescent="0.3">
      <c r="F121" s="7"/>
      <c r="G121" s="8"/>
      <c r="H121" s="9"/>
      <c r="I121" s="9"/>
      <c r="J121" s="10">
        <v>413</v>
      </c>
      <c r="K121" s="10">
        <v>14</v>
      </c>
      <c r="L121" s="10">
        <v>4</v>
      </c>
      <c r="M121" s="10">
        <v>5</v>
      </c>
      <c r="N121" s="10" t="str">
        <f t="shared" si="11"/>
        <v>N</v>
      </c>
      <c r="O121" s="10" t="str">
        <f t="shared" si="12"/>
        <v>S</v>
      </c>
      <c r="P121" s="10">
        <f t="shared" si="13"/>
        <v>-1</v>
      </c>
      <c r="Q121" s="11">
        <f>IFERROR((SUMIF($J$2:K121,J121,$L$2:M121)-L121)/(COUNTIF($J$2:K121,J121)-1),0)</f>
        <v>2.0833333333333335</v>
      </c>
      <c r="R121" s="11">
        <f>IFERROR((SUMIF($AO$2:AO121,AO121,$AQ$2:AR121)-AQ121)/(COUNTIF($J$2:K121,J121)-1),0)</f>
        <v>0.5</v>
      </c>
      <c r="S121" s="11">
        <f t="shared" si="14"/>
        <v>1.5833333333333335</v>
      </c>
      <c r="T121" s="12">
        <f>IFERROR((SUMIF($AS$2:AT121,AS121,$AU$2:AV121)-AU121)/(COUNTIF($J$2:K121,K121)-1),0)</f>
        <v>1.75</v>
      </c>
      <c r="U121" s="12">
        <f>IFERROR((SUMIF($AW$2:AX121,AW121,$AY$2:AZ121)-AY121)/(COUNTIF($J$2:K121,K121)-1),0)</f>
        <v>0.5</v>
      </c>
      <c r="V121" s="12">
        <f t="shared" si="15"/>
        <v>1.25</v>
      </c>
      <c r="W121" s="13">
        <f>IFERROR((SUMIF($J$2:J121,J121,L$2:L121)-L121)/(COUNTIF($J$2:J121,J121)-1),0)</f>
        <v>2.3333333333333335</v>
      </c>
      <c r="X121" s="13">
        <f>IFERROR((SUMIF($J$2:J121,J121,M$2:M121)-M121)/(COUNTIF($J$2:J121,J121)-1),0)</f>
        <v>1</v>
      </c>
      <c r="Y121" s="13">
        <f t="shared" si="16"/>
        <v>1.3333333333333335</v>
      </c>
      <c r="Z121" s="10">
        <f>IFERROR((SUMIF($K$2:K121,J121,$M$2:M121))/(COUNTIF($K$2:K121,J121)),0)</f>
        <v>1.8333333333333333</v>
      </c>
      <c r="AA121" s="10">
        <f>IFERROR((SUMIF($K$2:K121,J121,$L$2:L121))/(COUNTIF($K$2:K121,J121)),0)</f>
        <v>2.5</v>
      </c>
      <c r="AB121" s="10">
        <f t="shared" si="17"/>
        <v>-0.66666666666666674</v>
      </c>
      <c r="AC121" s="13">
        <f>IFERROR((SUMIF($J$2:J121,K121,$L$2:L121))/(COUNTIF($J$2:J121,K121)),0)</f>
        <v>1.8333333333333333</v>
      </c>
      <c r="AD121" s="13">
        <f>IFERROR((SUMIF($J$2:J121,K121,$M$2:M121))/(COUNTIF($J$2:J121,K121)),0)</f>
        <v>0.33333333333333331</v>
      </c>
      <c r="AE121" s="13">
        <f t="shared" si="18"/>
        <v>1.5</v>
      </c>
      <c r="AF121" s="10">
        <f>IFERROR((SUMIF(K$2:K121,K121,M$2:M121)-M121)/(COUNTIF($K$2:K121,K121)-1),0)</f>
        <v>1.6666666666666667</v>
      </c>
      <c r="AG121" s="10">
        <f>IFERROR((SUMIF(K$2:K121,K121,L$2:L121)-L121)/(COUNTIF($K$2:K121,K121)-1),0)</f>
        <v>0.66666666666666663</v>
      </c>
      <c r="AH121" s="10">
        <f t="shared" si="19"/>
        <v>1</v>
      </c>
      <c r="AI121" s="10">
        <f>IFERROR((AM121)/(COUNTIF($J$2:K121,J121)-1),0)</f>
        <v>1.3333333333333333</v>
      </c>
      <c r="AJ121" s="19">
        <f>IFERROR((AN121)/(COUNTIF($J$2:K121,K121)-1),0)</f>
        <v>2.5</v>
      </c>
      <c r="AK121" s="10">
        <f>IF(N121="S",3,IF(N121="N",0,1))</f>
        <v>0</v>
      </c>
      <c r="AL121" s="10">
        <f>IF(O121="S",3,IF(O121="N",0,1))</f>
        <v>3</v>
      </c>
      <c r="AM121" s="10">
        <f>SUMIF($J$2:K121,J121,AK$2:AL121)-AK121</f>
        <v>16</v>
      </c>
      <c r="AN121" s="10">
        <f>SUMIF($AS$2:AT121,AS121,$BA$2:BB121)-BA121</f>
        <v>30</v>
      </c>
      <c r="AO121" s="10">
        <f>J121</f>
        <v>413</v>
      </c>
      <c r="AP121" s="10">
        <f>K121</f>
        <v>14</v>
      </c>
      <c r="AQ121">
        <f>M121</f>
        <v>5</v>
      </c>
      <c r="AR121" s="10">
        <f>L121</f>
        <v>4</v>
      </c>
      <c r="AS121">
        <f>AP121</f>
        <v>14</v>
      </c>
      <c r="AT121">
        <f>AO121</f>
        <v>413</v>
      </c>
      <c r="AU121">
        <f>AQ121</f>
        <v>5</v>
      </c>
      <c r="AV121">
        <f>AR121</f>
        <v>4</v>
      </c>
      <c r="AW121">
        <f t="shared" si="10"/>
        <v>14</v>
      </c>
      <c r="AX121">
        <f t="shared" si="10"/>
        <v>413</v>
      </c>
      <c r="AY121">
        <f>L121</f>
        <v>4</v>
      </c>
      <c r="AZ121">
        <f>M121</f>
        <v>5</v>
      </c>
      <c r="BA121">
        <f>AL121</f>
        <v>3</v>
      </c>
      <c r="BB121">
        <f>AK121</f>
        <v>0</v>
      </c>
    </row>
    <row r="122" spans="6:54" x14ac:dyDescent="0.3">
      <c r="F122" s="7"/>
      <c r="G122" s="8"/>
      <c r="H122" s="9"/>
      <c r="I122" s="9"/>
      <c r="J122" s="10">
        <v>409</v>
      </c>
      <c r="K122" s="10">
        <v>413</v>
      </c>
      <c r="L122" s="10">
        <v>3</v>
      </c>
      <c r="M122" s="10">
        <v>2</v>
      </c>
      <c r="N122" s="10" t="str">
        <f t="shared" si="11"/>
        <v>S</v>
      </c>
      <c r="O122" s="10" t="str">
        <f t="shared" si="12"/>
        <v>N</v>
      </c>
      <c r="P122" s="10">
        <f t="shared" si="13"/>
        <v>1</v>
      </c>
      <c r="Q122" s="11">
        <f>IFERROR((SUMIF($J$2:K122,J122,$L$2:M122)-L122)/(COUNTIF($J$2:K122,J122)-1),0)</f>
        <v>2.0769230769230771</v>
      </c>
      <c r="R122" s="11">
        <f>IFERROR((SUMIF($AO$2:AO122,AO122,$AQ$2:AR122)-AQ122)/(COUNTIF($J$2:K122,J122)-1),0)</f>
        <v>0.23076923076923078</v>
      </c>
      <c r="S122" s="11">
        <f t="shared" si="14"/>
        <v>1.8461538461538463</v>
      </c>
      <c r="T122" s="12">
        <f>IFERROR((SUMIF($AS$2:AT122,AS122,$AU$2:AV122)-AU122)/(COUNTIF($J$2:K122,K122)-1),0)</f>
        <v>2.2307692307692308</v>
      </c>
      <c r="U122" s="12">
        <f>IFERROR((SUMIF($AW$2:AX122,AW122,$AY$2:AZ122)-AY122)/(COUNTIF($J$2:K122,K122)-1),0)</f>
        <v>2</v>
      </c>
      <c r="V122" s="12">
        <f t="shared" si="15"/>
        <v>0.23076923076923084</v>
      </c>
      <c r="W122" s="13">
        <f>IFERROR((SUMIF($J$2:J122,J122,L$2:L122)-L122)/(COUNTIF($J$2:J122,J122)-1),0)</f>
        <v>2.3333333333333335</v>
      </c>
      <c r="X122" s="13">
        <f>IFERROR((SUMIF($J$2:J122,J122,M$2:M122)-M122)/(COUNTIF($J$2:J122,J122)-1),0)</f>
        <v>0.5</v>
      </c>
      <c r="Y122" s="13">
        <f t="shared" si="16"/>
        <v>1.8333333333333335</v>
      </c>
      <c r="Z122" s="10">
        <f>IFERROR((SUMIF($K$2:K122,J122,$M$2:M122))/(COUNTIF($K$2:K122,J122)),0)</f>
        <v>1.8571428571428572</v>
      </c>
      <c r="AA122" s="10">
        <f>IFERROR((SUMIF($K$2:K122,J122,$L$2:L122))/(COUNTIF($K$2:K122,J122)),0)</f>
        <v>1</v>
      </c>
      <c r="AB122" s="10">
        <f t="shared" si="17"/>
        <v>0.85714285714285721</v>
      </c>
      <c r="AC122" s="13">
        <f>IFERROR((SUMIF($J$2:J122,K122,$L$2:L122))/(COUNTIF($J$2:J122,K122)),0)</f>
        <v>2.5714285714285716</v>
      </c>
      <c r="AD122" s="13">
        <f>IFERROR((SUMIF($J$2:J122,K122,$M$2:M122))/(COUNTIF($J$2:J122,K122)),0)</f>
        <v>1.5714285714285714</v>
      </c>
      <c r="AE122" s="13">
        <f t="shared" si="18"/>
        <v>1.0000000000000002</v>
      </c>
      <c r="AF122" s="10">
        <f>IFERROR((SUMIF(K$2:K122,K122,M$2:M122)-M122)/(COUNTIF($K$2:K122,K122)-1),0)</f>
        <v>1.8333333333333333</v>
      </c>
      <c r="AG122" s="10">
        <f>IFERROR((SUMIF(K$2:K122,K122,L$2:L122)-L122)/(COUNTIF($K$2:K122,K122)-1),0)</f>
        <v>2.5</v>
      </c>
      <c r="AH122" s="10">
        <f t="shared" si="19"/>
        <v>-0.66666666666666674</v>
      </c>
      <c r="AI122" s="10">
        <f>IFERROR((AM122)/(COUNTIF($J$2:K122,J122)-1),0)</f>
        <v>2.2307692307692308</v>
      </c>
      <c r="AJ122" s="19">
        <f>IFERROR((AN122)/(COUNTIF($J$2:K122,K122)-1),0)</f>
        <v>1.2307692307692308</v>
      </c>
      <c r="AK122" s="10">
        <f>IF(N122="S",3,IF(N122="N",0,1))</f>
        <v>3</v>
      </c>
      <c r="AL122" s="10">
        <f>IF(O122="S",3,IF(O122="N",0,1))</f>
        <v>0</v>
      </c>
      <c r="AM122" s="10">
        <f>SUMIF($J$2:K122,J122,AK$2:AL122)-AK122</f>
        <v>29</v>
      </c>
      <c r="AN122" s="10">
        <f>SUMIF($AS$2:AT122,AS122,$BA$2:BB122)-BA122</f>
        <v>16</v>
      </c>
      <c r="AO122" s="10">
        <f>J122</f>
        <v>409</v>
      </c>
      <c r="AP122" s="10">
        <f>K122</f>
        <v>413</v>
      </c>
      <c r="AQ122">
        <f>M122</f>
        <v>2</v>
      </c>
      <c r="AR122" s="10">
        <f>L122</f>
        <v>3</v>
      </c>
      <c r="AS122">
        <f>AP122</f>
        <v>413</v>
      </c>
      <c r="AT122">
        <f>AO122</f>
        <v>409</v>
      </c>
      <c r="AU122">
        <f>AQ122</f>
        <v>2</v>
      </c>
      <c r="AV122">
        <f>AR122</f>
        <v>3</v>
      </c>
      <c r="AW122">
        <f t="shared" si="10"/>
        <v>413</v>
      </c>
      <c r="AX122">
        <f t="shared" si="10"/>
        <v>409</v>
      </c>
      <c r="AY122">
        <f>L122</f>
        <v>3</v>
      </c>
      <c r="AZ122">
        <f>M122</f>
        <v>2</v>
      </c>
      <c r="BA122">
        <f>AL122</f>
        <v>0</v>
      </c>
      <c r="BB122">
        <f>AK122</f>
        <v>3</v>
      </c>
    </row>
    <row r="123" spans="6:54" x14ac:dyDescent="0.3">
      <c r="F123" s="7"/>
      <c r="G123" s="8"/>
      <c r="H123" s="9"/>
      <c r="I123" s="9"/>
      <c r="J123" s="10">
        <v>413</v>
      </c>
      <c r="K123" s="10">
        <v>2394</v>
      </c>
      <c r="L123" s="10">
        <v>4</v>
      </c>
      <c r="M123" s="10">
        <v>0</v>
      </c>
      <c r="N123" s="10" t="str">
        <f t="shared" si="11"/>
        <v>S</v>
      </c>
      <c r="O123" s="10" t="str">
        <f t="shared" si="12"/>
        <v>N</v>
      </c>
      <c r="P123" s="10">
        <f t="shared" si="13"/>
        <v>4</v>
      </c>
      <c r="Q123" s="11">
        <f>IFERROR((SUMIF($J$2:K123,J123,$L$2:M123)-L123)/(COUNTIF($J$2:K123,J123)-1),0)</f>
        <v>2.2142857142857144</v>
      </c>
      <c r="R123" s="11">
        <f>IFERROR((SUMIF($AO$2:AO123,AO123,$AQ$2:AR123)-AQ123)/(COUNTIF($J$2:K123,J123)-1),0)</f>
        <v>0.7857142857142857</v>
      </c>
      <c r="S123" s="11">
        <f t="shared" si="14"/>
        <v>1.4285714285714288</v>
      </c>
      <c r="T123" s="12">
        <f>IFERROR((SUMIF($AS$2:AT123,AS123,$AU$2:AV123)-AU123)/(COUNTIF($J$2:K123,K123)-1),0)</f>
        <v>0.58333333333333337</v>
      </c>
      <c r="U123" s="12">
        <f>IFERROR((SUMIF($AW$2:AX123,AW123,$AY$2:AZ123)-AY123)/(COUNTIF($J$2:K123,K123)-1),0)</f>
        <v>1.8333333333333333</v>
      </c>
      <c r="V123" s="12">
        <f t="shared" si="15"/>
        <v>-1.25</v>
      </c>
      <c r="W123" s="13">
        <f>IFERROR((SUMIF($J$2:J123,J123,L$2:L123)-L123)/(COUNTIF($J$2:J123,J123)-1),0)</f>
        <v>2.5714285714285716</v>
      </c>
      <c r="X123" s="13">
        <f>IFERROR((SUMIF($J$2:J123,J123,M$2:M123)-M123)/(COUNTIF($J$2:J123,J123)-1),0)</f>
        <v>1.5714285714285714</v>
      </c>
      <c r="Y123" s="13">
        <f t="shared" si="16"/>
        <v>1.0000000000000002</v>
      </c>
      <c r="Z123" s="10">
        <f>IFERROR((SUMIF($K$2:K123,J123,$M$2:M123))/(COUNTIF($K$2:K123,J123)),0)</f>
        <v>1.8571428571428572</v>
      </c>
      <c r="AA123" s="10">
        <f>IFERROR((SUMIF($K$2:K123,J123,$L$2:L123))/(COUNTIF($K$2:K123,J123)),0)</f>
        <v>2.5714285714285716</v>
      </c>
      <c r="AB123" s="10">
        <f t="shared" si="17"/>
        <v>-0.71428571428571441</v>
      </c>
      <c r="AC123" s="13">
        <f>IFERROR((SUMIF($J$2:J123,K123,$L$2:L123))/(COUNTIF($J$2:J123,K123)),0)</f>
        <v>0.5</v>
      </c>
      <c r="AD123" s="13">
        <f>IFERROR((SUMIF($J$2:J123,K123,$M$2:M123))/(COUNTIF($J$2:J123,K123)),0)</f>
        <v>1.5</v>
      </c>
      <c r="AE123" s="13">
        <f t="shared" si="18"/>
        <v>-1</v>
      </c>
      <c r="AF123" s="10">
        <f>IFERROR((SUMIF(K$2:K123,K123,M$2:M123)-M123)/(COUNTIF($K$2:K123,K123)-1),0)</f>
        <v>0.66666666666666663</v>
      </c>
      <c r="AG123" s="10">
        <f>IFERROR((SUMIF(K$2:K123,K123,L$2:L123)-L123)/(COUNTIF($K$2:K123,K123)-1),0)</f>
        <v>2.1666666666666665</v>
      </c>
      <c r="AH123" s="10">
        <f t="shared" si="19"/>
        <v>-1.5</v>
      </c>
      <c r="AI123" s="10">
        <f>IFERROR((AM123)/(COUNTIF($J$2:K123,J123)-1),0)</f>
        <v>1.1428571428571428</v>
      </c>
      <c r="AJ123" s="19">
        <f>IFERROR((AN123)/(COUNTIF($J$2:K123,K123)-1),0)</f>
        <v>0.33333333333333331</v>
      </c>
      <c r="AK123" s="10">
        <f>IF(N123="S",3,IF(N123="N",0,1))</f>
        <v>3</v>
      </c>
      <c r="AL123" s="10">
        <f>IF(O123="S",3,IF(O123="N",0,1))</f>
        <v>0</v>
      </c>
      <c r="AM123" s="10">
        <f>SUMIF($J$2:K123,J123,AK$2:AL123)-AK123</f>
        <v>16</v>
      </c>
      <c r="AN123" s="10">
        <f>SUMIF($AS$2:AT123,AS123,$BA$2:BB123)-BA123</f>
        <v>4</v>
      </c>
      <c r="AO123" s="10">
        <f>J123</f>
        <v>413</v>
      </c>
      <c r="AP123" s="10">
        <f>K123</f>
        <v>2394</v>
      </c>
      <c r="AQ123">
        <f>M123</f>
        <v>0</v>
      </c>
      <c r="AR123" s="10">
        <f>L123</f>
        <v>4</v>
      </c>
      <c r="AS123">
        <f>AP123</f>
        <v>2394</v>
      </c>
      <c r="AT123">
        <f>AO123</f>
        <v>413</v>
      </c>
      <c r="AU123">
        <f>AQ123</f>
        <v>0</v>
      </c>
      <c r="AV123">
        <f>AR123</f>
        <v>4</v>
      </c>
      <c r="AW123">
        <f t="shared" si="10"/>
        <v>2394</v>
      </c>
      <c r="AX123">
        <f t="shared" si="10"/>
        <v>413</v>
      </c>
      <c r="AY123">
        <f>L123</f>
        <v>4</v>
      </c>
      <c r="AZ123">
        <f>M123</f>
        <v>0</v>
      </c>
      <c r="BA123">
        <f>AL123</f>
        <v>0</v>
      </c>
      <c r="BB123">
        <f>AK123</f>
        <v>3</v>
      </c>
    </row>
    <row r="124" spans="6:54" x14ac:dyDescent="0.3">
      <c r="F124" s="7"/>
      <c r="G124" s="8"/>
      <c r="H124" s="9"/>
      <c r="I124" s="9"/>
      <c r="J124" s="10">
        <v>170</v>
      </c>
      <c r="K124" s="10">
        <v>413</v>
      </c>
      <c r="L124" s="10">
        <v>4</v>
      </c>
      <c r="M124" s="10">
        <v>1</v>
      </c>
      <c r="N124" s="10" t="str">
        <f t="shared" si="11"/>
        <v>S</v>
      </c>
      <c r="O124" s="10" t="str">
        <f t="shared" si="12"/>
        <v>N</v>
      </c>
      <c r="P124" s="10">
        <f t="shared" si="13"/>
        <v>3</v>
      </c>
      <c r="Q124" s="11">
        <f>IFERROR((SUMIF($J$2:K124,J124,$L$2:M124)-L124)/(COUNTIF($J$2:K124,J124)-1),0)</f>
        <v>2.0833333333333335</v>
      </c>
      <c r="R124" s="11">
        <f>IFERROR((SUMIF($AO$2:AO124,AO124,$AQ$2:AR124)-AQ124)/(COUNTIF($J$2:K124,J124)-1),0)</f>
        <v>0.25</v>
      </c>
      <c r="S124" s="11">
        <f t="shared" si="14"/>
        <v>1.8333333333333335</v>
      </c>
      <c r="T124" s="12">
        <f>IFERROR((SUMIF($AS$2:AT124,AS124,$AU$2:AV124)-AU124)/(COUNTIF($J$2:K124,K124)-1),0)</f>
        <v>2.3333333333333335</v>
      </c>
      <c r="U124" s="12">
        <f>IFERROR((SUMIF($AW$2:AX124,AW124,$AY$2:AZ124)-AY124)/(COUNTIF($J$2:K124,K124)-1),0)</f>
        <v>1.9333333333333333</v>
      </c>
      <c r="V124" s="12">
        <f t="shared" si="15"/>
        <v>0.40000000000000013</v>
      </c>
      <c r="W124" s="13">
        <f>IFERROR((SUMIF($J$2:J124,J124,L$2:L124)-L124)/(COUNTIF($J$2:J124,J124)-1),0)</f>
        <v>2.6666666666666665</v>
      </c>
      <c r="X124" s="13">
        <f>IFERROR((SUMIF($J$2:J124,J124,M$2:M124)-M124)/(COUNTIF($J$2:J124,J124)-1),0)</f>
        <v>0.5</v>
      </c>
      <c r="Y124" s="13">
        <f t="shared" si="16"/>
        <v>2.1666666666666665</v>
      </c>
      <c r="Z124" s="10">
        <f>IFERROR((SUMIF($K$2:K124,J124,$M$2:M124))/(COUNTIF($K$2:K124,J124)),0)</f>
        <v>1.5</v>
      </c>
      <c r="AA124" s="10">
        <f>IFERROR((SUMIF($K$2:K124,J124,$L$2:L124))/(COUNTIF($K$2:K124,J124)),0)</f>
        <v>1.1666666666666667</v>
      </c>
      <c r="AB124" s="10">
        <f t="shared" si="17"/>
        <v>0.33333333333333326</v>
      </c>
      <c r="AC124" s="13">
        <f>IFERROR((SUMIF($J$2:J124,K124,$L$2:L124))/(COUNTIF($J$2:J124,K124)),0)</f>
        <v>2.75</v>
      </c>
      <c r="AD124" s="13">
        <f>IFERROR((SUMIF($J$2:J124,K124,$M$2:M124))/(COUNTIF($J$2:J124,K124)),0)</f>
        <v>1.375</v>
      </c>
      <c r="AE124" s="13">
        <f t="shared" si="18"/>
        <v>1.375</v>
      </c>
      <c r="AF124" s="10">
        <f>IFERROR((SUMIF(K$2:K124,K124,M$2:M124)-M124)/(COUNTIF($K$2:K124,K124)-1),0)</f>
        <v>1.8571428571428572</v>
      </c>
      <c r="AG124" s="10">
        <f>IFERROR((SUMIF(K$2:K124,K124,L$2:L124)-L124)/(COUNTIF($K$2:K124,K124)-1),0)</f>
        <v>2.5714285714285716</v>
      </c>
      <c r="AH124" s="10">
        <f t="shared" si="19"/>
        <v>-0.71428571428571441</v>
      </c>
      <c r="AI124" s="10">
        <f>IFERROR((AM124)/(COUNTIF($J$2:K124,J124)-1),0)</f>
        <v>2.1666666666666665</v>
      </c>
      <c r="AJ124" s="19">
        <f>IFERROR((AN124)/(COUNTIF($J$2:K124,K124)-1),0)</f>
        <v>1.2666666666666666</v>
      </c>
      <c r="AK124" s="10">
        <f>IF(N124="S",3,IF(N124="N",0,1))</f>
        <v>3</v>
      </c>
      <c r="AL124" s="10">
        <f>IF(O124="S",3,IF(O124="N",0,1))</f>
        <v>0</v>
      </c>
      <c r="AM124" s="10">
        <f>SUMIF($J$2:K124,J124,AK$2:AL124)-AK124</f>
        <v>26</v>
      </c>
      <c r="AN124" s="10">
        <f>SUMIF($AS$2:AT124,AS124,$BA$2:BB124)-BA124</f>
        <v>19</v>
      </c>
      <c r="AO124" s="10">
        <f>J124</f>
        <v>170</v>
      </c>
      <c r="AP124" s="10">
        <f>K124</f>
        <v>413</v>
      </c>
      <c r="AQ124">
        <f>M124</f>
        <v>1</v>
      </c>
      <c r="AR124" s="10">
        <f>L124</f>
        <v>4</v>
      </c>
      <c r="AS124">
        <f>AP124</f>
        <v>413</v>
      </c>
      <c r="AT124">
        <f>AO124</f>
        <v>170</v>
      </c>
      <c r="AU124">
        <f>AQ124</f>
        <v>1</v>
      </c>
      <c r="AV124">
        <f>AR124</f>
        <v>4</v>
      </c>
      <c r="AW124">
        <f t="shared" si="10"/>
        <v>413</v>
      </c>
      <c r="AX124">
        <f t="shared" si="10"/>
        <v>170</v>
      </c>
      <c r="AY124">
        <f>L124</f>
        <v>4</v>
      </c>
      <c r="AZ124">
        <f>M124</f>
        <v>1</v>
      </c>
      <c r="BA124">
        <f>AL124</f>
        <v>0</v>
      </c>
      <c r="BB124">
        <f>AK124</f>
        <v>3</v>
      </c>
    </row>
    <row r="125" spans="6:54" x14ac:dyDescent="0.3">
      <c r="F125" s="7"/>
      <c r="G125" s="8"/>
      <c r="H125" s="9"/>
      <c r="I125" s="9"/>
      <c r="J125" s="10">
        <v>413</v>
      </c>
      <c r="K125" s="10">
        <v>17444</v>
      </c>
      <c r="L125" s="10">
        <v>4</v>
      </c>
      <c r="M125" s="10">
        <v>2</v>
      </c>
      <c r="N125" s="10" t="str">
        <f t="shared" si="11"/>
        <v>S</v>
      </c>
      <c r="O125" s="10" t="str">
        <f t="shared" si="12"/>
        <v>N</v>
      </c>
      <c r="P125" s="10">
        <f t="shared" si="13"/>
        <v>2</v>
      </c>
      <c r="Q125" s="11">
        <f>IFERROR((SUMIF($J$2:K125,J125,$L$2:M125)-L125)/(COUNTIF($J$2:K125,J125)-1),0)</f>
        <v>2.25</v>
      </c>
      <c r="R125" s="11">
        <f>IFERROR((SUMIF($AO$2:AO125,AO125,$AQ$2:AR125)-AQ125)/(COUNTIF($J$2:K125,J125)-1),0)</f>
        <v>0.6875</v>
      </c>
      <c r="S125" s="11">
        <f t="shared" si="14"/>
        <v>1.5625</v>
      </c>
      <c r="T125" s="12">
        <f>IFERROR((SUMIF($AS$2:AT125,AS125,$AU$2:AV125)-AU125)/(COUNTIF($J$2:K125,K125)-1),0)</f>
        <v>1</v>
      </c>
      <c r="U125" s="12">
        <f>IFERROR((SUMIF($AW$2:AX125,AW125,$AY$2:AZ125)-AY125)/(COUNTIF($J$2:K125,K125)-1),0)</f>
        <v>0.92307692307692313</v>
      </c>
      <c r="V125" s="12">
        <f t="shared" si="15"/>
        <v>7.6923076923076872E-2</v>
      </c>
      <c r="W125" s="13">
        <f>IFERROR((SUMIF($J$2:J125,J125,L$2:L125)-L125)/(COUNTIF($J$2:J125,J125)-1),0)</f>
        <v>2.75</v>
      </c>
      <c r="X125" s="13">
        <f>IFERROR((SUMIF($J$2:J125,J125,M$2:M125)-M125)/(COUNTIF($J$2:J125,J125)-1),0)</f>
        <v>1.375</v>
      </c>
      <c r="Y125" s="13">
        <f t="shared" si="16"/>
        <v>1.375</v>
      </c>
      <c r="Z125" s="10">
        <f>IFERROR((SUMIF($K$2:K125,J125,$M$2:M125))/(COUNTIF($K$2:K125,J125)),0)</f>
        <v>1.75</v>
      </c>
      <c r="AA125" s="10">
        <f>IFERROR((SUMIF($K$2:K125,J125,$L$2:L125))/(COUNTIF($K$2:K125,J125)),0)</f>
        <v>2.75</v>
      </c>
      <c r="AB125" s="10">
        <f t="shared" si="17"/>
        <v>-1</v>
      </c>
      <c r="AC125" s="13">
        <f>IFERROR((SUMIF($J$2:J125,K125,$L$2:L125))/(COUNTIF($J$2:J125,K125)),0)</f>
        <v>1.2857142857142858</v>
      </c>
      <c r="AD125" s="13">
        <f>IFERROR((SUMIF($J$2:J125,K125,$M$2:M125))/(COUNTIF($J$2:J125,K125)),0)</f>
        <v>0.42857142857142855</v>
      </c>
      <c r="AE125" s="13">
        <f t="shared" si="18"/>
        <v>0.85714285714285721</v>
      </c>
      <c r="AF125" s="10">
        <f>IFERROR((SUMIF(K$2:K125,K125,M$2:M125)-M125)/(COUNTIF($K$2:K125,K125)-1),0)</f>
        <v>0.66666666666666663</v>
      </c>
      <c r="AG125" s="10">
        <f>IFERROR((SUMIF(K$2:K125,K125,L$2:L125)-L125)/(COUNTIF($K$2:K125,K125)-1),0)</f>
        <v>1.5</v>
      </c>
      <c r="AH125" s="10">
        <f t="shared" si="19"/>
        <v>-0.83333333333333337</v>
      </c>
      <c r="AI125" s="10">
        <f>IFERROR((AM125)/(COUNTIF($J$2:K125,J125)-1),0)</f>
        <v>1.1875</v>
      </c>
      <c r="AJ125" s="19">
        <f>IFERROR((AN125)/(COUNTIF($J$2:K125,K125)-1),0)</f>
        <v>1.5384615384615385</v>
      </c>
      <c r="AK125" s="10">
        <f>IF(N125="S",3,IF(N125="N",0,1))</f>
        <v>3</v>
      </c>
      <c r="AL125" s="10">
        <f>IF(O125="S",3,IF(O125="N",0,1))</f>
        <v>0</v>
      </c>
      <c r="AM125" s="10">
        <f>SUMIF($J$2:K125,J125,AK$2:AL125)-AK125</f>
        <v>19</v>
      </c>
      <c r="AN125" s="10">
        <f>SUMIF($AS$2:AT125,AS125,$BA$2:BB125)-BA125</f>
        <v>20</v>
      </c>
      <c r="AO125" s="10">
        <f>J125</f>
        <v>413</v>
      </c>
      <c r="AP125" s="10">
        <f>K125</f>
        <v>17444</v>
      </c>
      <c r="AQ125">
        <f>M125</f>
        <v>2</v>
      </c>
      <c r="AR125" s="10">
        <f>L125</f>
        <v>4</v>
      </c>
      <c r="AS125">
        <f>AP125</f>
        <v>17444</v>
      </c>
      <c r="AT125">
        <f>AO125</f>
        <v>413</v>
      </c>
      <c r="AU125">
        <f>AQ125</f>
        <v>2</v>
      </c>
      <c r="AV125">
        <f>AR125</f>
        <v>4</v>
      </c>
      <c r="AW125">
        <f t="shared" si="10"/>
        <v>17444</v>
      </c>
      <c r="AX125">
        <f t="shared" si="10"/>
        <v>413</v>
      </c>
      <c r="AY125">
        <f>L125</f>
        <v>4</v>
      </c>
      <c r="AZ125">
        <f>M125</f>
        <v>2</v>
      </c>
      <c r="BA125">
        <f>AL125</f>
        <v>0</v>
      </c>
      <c r="BB125">
        <f>AK125</f>
        <v>3</v>
      </c>
    </row>
    <row r="126" spans="6:54" x14ac:dyDescent="0.3">
      <c r="F126" s="7"/>
      <c r="G126" s="8"/>
      <c r="H126" s="9"/>
      <c r="I126" s="9"/>
      <c r="J126" s="10">
        <v>413</v>
      </c>
      <c r="K126" s="10">
        <v>11609</v>
      </c>
      <c r="L126" s="10">
        <v>3</v>
      </c>
      <c r="M126" s="10">
        <v>1</v>
      </c>
      <c r="N126" s="10" t="str">
        <f t="shared" si="11"/>
        <v>S</v>
      </c>
      <c r="O126" s="10" t="str">
        <f t="shared" si="12"/>
        <v>N</v>
      </c>
      <c r="P126" s="10">
        <f t="shared" si="13"/>
        <v>2</v>
      </c>
      <c r="Q126" s="11">
        <f>IFERROR((SUMIF($J$2:K126,J126,$L$2:M126)-L126)/(COUNTIF($J$2:K126,J126)-1),0)</f>
        <v>2.3529411764705883</v>
      </c>
      <c r="R126" s="11">
        <f>IFERROR((SUMIF($AO$2:AO126,AO126,$AQ$2:AR126)-AQ126)/(COUNTIF($J$2:K126,J126)-1),0)</f>
        <v>0.76470588235294112</v>
      </c>
      <c r="S126" s="11">
        <f t="shared" si="14"/>
        <v>1.5882352941176472</v>
      </c>
      <c r="T126" s="12">
        <f>IFERROR((SUMIF($AS$2:AT126,AS126,$AU$2:AV126)-AU126)/(COUNTIF($J$2:K126,K126)-1),0)</f>
        <v>0.75</v>
      </c>
      <c r="U126" s="12">
        <f>IFERROR((SUMIF($AW$2:AX126,AW126,$AY$2:AZ126)-AY126)/(COUNTIF($J$2:K126,K126)-1),0)</f>
        <v>2.4166666666666665</v>
      </c>
      <c r="V126" s="12">
        <f t="shared" si="15"/>
        <v>-1.6666666666666665</v>
      </c>
      <c r="W126" s="13">
        <f>IFERROR((SUMIF($J$2:J126,J126,L$2:L126)-L126)/(COUNTIF($J$2:J126,J126)-1),0)</f>
        <v>2.8888888888888888</v>
      </c>
      <c r="X126" s="13">
        <f>IFERROR((SUMIF($J$2:J126,J126,M$2:M126)-M126)/(COUNTIF($J$2:J126,J126)-1),0)</f>
        <v>1.4444444444444444</v>
      </c>
      <c r="Y126" s="13">
        <f t="shared" si="16"/>
        <v>1.4444444444444444</v>
      </c>
      <c r="Z126" s="10">
        <f>IFERROR((SUMIF($K$2:K126,J126,$M$2:M126))/(COUNTIF($K$2:K126,J126)),0)</f>
        <v>1.75</v>
      </c>
      <c r="AA126" s="10">
        <f>IFERROR((SUMIF($K$2:K126,J126,$L$2:L126))/(COUNTIF($K$2:K126,J126)),0)</f>
        <v>2.75</v>
      </c>
      <c r="AB126" s="10">
        <f t="shared" si="17"/>
        <v>-1</v>
      </c>
      <c r="AC126" s="13">
        <f>IFERROR((SUMIF($J$2:J126,K126,$L$2:L126))/(COUNTIF($J$2:J126,K126)),0)</f>
        <v>0.66666666666666663</v>
      </c>
      <c r="AD126" s="13">
        <f>IFERROR((SUMIF($J$2:J126,K126,$M$2:M126))/(COUNTIF($J$2:J126,K126)),0)</f>
        <v>2.1666666666666665</v>
      </c>
      <c r="AE126" s="13">
        <f t="shared" si="18"/>
        <v>-1.5</v>
      </c>
      <c r="AF126" s="10">
        <f>IFERROR((SUMIF(K$2:K126,K126,M$2:M126)-M126)/(COUNTIF($K$2:K126,K126)-1),0)</f>
        <v>0.83333333333333337</v>
      </c>
      <c r="AG126" s="10">
        <f>IFERROR((SUMIF(K$2:K126,K126,L$2:L126)-L126)/(COUNTIF($K$2:K126,K126)-1),0)</f>
        <v>2.6666666666666665</v>
      </c>
      <c r="AH126" s="10">
        <f t="shared" si="19"/>
        <v>-1.833333333333333</v>
      </c>
      <c r="AI126" s="10">
        <f>IFERROR((AM126)/(COUNTIF($J$2:K126,J126)-1),0)</f>
        <v>1.2941176470588236</v>
      </c>
      <c r="AJ126" s="19">
        <f>IFERROR((AN126)/(COUNTIF($J$2:K126,K126)-1),0)</f>
        <v>0.41666666666666669</v>
      </c>
      <c r="AK126" s="10">
        <f>IF(N126="S",3,IF(N126="N",0,1))</f>
        <v>3</v>
      </c>
      <c r="AL126" s="10">
        <f>IF(O126="S",3,IF(O126="N",0,1))</f>
        <v>0</v>
      </c>
      <c r="AM126" s="10">
        <f>SUMIF($J$2:K126,J126,AK$2:AL126)-AK126</f>
        <v>22</v>
      </c>
      <c r="AN126" s="10">
        <f>SUMIF($AS$2:AT126,AS126,$BA$2:BB126)-BA126</f>
        <v>5</v>
      </c>
      <c r="AO126" s="10">
        <f>J126</f>
        <v>413</v>
      </c>
      <c r="AP126" s="10">
        <f>K126</f>
        <v>11609</v>
      </c>
      <c r="AQ126">
        <f>M126</f>
        <v>1</v>
      </c>
      <c r="AR126" s="10">
        <f>L126</f>
        <v>3</v>
      </c>
      <c r="AS126">
        <f>AP126</f>
        <v>11609</v>
      </c>
      <c r="AT126">
        <f>AO126</f>
        <v>413</v>
      </c>
      <c r="AU126">
        <f>AQ126</f>
        <v>1</v>
      </c>
      <c r="AV126">
        <f>AR126</f>
        <v>3</v>
      </c>
      <c r="AW126">
        <f t="shared" si="10"/>
        <v>11609</v>
      </c>
      <c r="AX126">
        <f t="shared" si="10"/>
        <v>413</v>
      </c>
      <c r="AY126">
        <f>L126</f>
        <v>3</v>
      </c>
      <c r="AZ126">
        <f>M126</f>
        <v>1</v>
      </c>
      <c r="BA126">
        <f>AL126</f>
        <v>0</v>
      </c>
      <c r="BB126">
        <f>AK126</f>
        <v>3</v>
      </c>
    </row>
    <row r="127" spans="6:54" x14ac:dyDescent="0.3">
      <c r="F127" s="7"/>
      <c r="G127" s="8"/>
      <c r="H127" s="9"/>
      <c r="I127" s="9"/>
      <c r="J127" s="10">
        <v>14</v>
      </c>
      <c r="K127" s="10">
        <v>413</v>
      </c>
      <c r="L127" s="10">
        <v>3</v>
      </c>
      <c r="M127" s="10">
        <v>0</v>
      </c>
      <c r="N127" s="10" t="str">
        <f t="shared" si="11"/>
        <v>S</v>
      </c>
      <c r="O127" s="10" t="str">
        <f t="shared" si="12"/>
        <v>N</v>
      </c>
      <c r="P127" s="10">
        <f t="shared" si="13"/>
        <v>3</v>
      </c>
      <c r="Q127" s="11">
        <f>IFERROR((SUMIF($J$2:K127,J127,$L$2:M127)-L127)/(COUNTIF($J$2:K127,J127)-1),0)</f>
        <v>2</v>
      </c>
      <c r="R127" s="11">
        <f>IFERROR((SUMIF($AO$2:AO127,AO127,$AQ$2:AR127)-AQ127)/(COUNTIF($J$2:K127,J127)-1),0)</f>
        <v>0.15384615384615385</v>
      </c>
      <c r="S127" s="11">
        <f t="shared" si="14"/>
        <v>1.8461538461538463</v>
      </c>
      <c r="T127" s="12">
        <f>IFERROR((SUMIF($AS$2:AT127,AS127,$AU$2:AV127)-AU127)/(COUNTIF($J$2:K127,K127)-1),0)</f>
        <v>2.3888888888888888</v>
      </c>
      <c r="U127" s="12">
        <f>IFERROR((SUMIF($AW$2:AX127,AW127,$AY$2:AZ127)-AY127)/(COUNTIF($J$2:K127,K127)-1),0)</f>
        <v>2</v>
      </c>
      <c r="V127" s="12">
        <f t="shared" si="15"/>
        <v>0.38888888888888884</v>
      </c>
      <c r="W127" s="13">
        <f>IFERROR((SUMIF($J$2:J127,J127,L$2:L127)-L127)/(COUNTIF($J$2:J127,J127)-1),0)</f>
        <v>1.8333333333333333</v>
      </c>
      <c r="X127" s="13">
        <f>IFERROR((SUMIF($J$2:J127,J127,M$2:M127)-M127)/(COUNTIF($J$2:J127,J127)-1),0)</f>
        <v>0.33333333333333331</v>
      </c>
      <c r="Y127" s="13">
        <f t="shared" si="16"/>
        <v>1.5</v>
      </c>
      <c r="Z127" s="10">
        <f>IFERROR((SUMIF($K$2:K127,J127,$M$2:M127))/(COUNTIF($K$2:K127,J127)),0)</f>
        <v>2.1428571428571428</v>
      </c>
      <c r="AA127" s="10">
        <f>IFERROR((SUMIF($K$2:K127,J127,$L$2:L127))/(COUNTIF($K$2:K127,J127)),0)</f>
        <v>1.1428571428571428</v>
      </c>
      <c r="AB127" s="10">
        <f t="shared" si="17"/>
        <v>1</v>
      </c>
      <c r="AC127" s="13">
        <f>IFERROR((SUMIF($J$2:J127,K127,$L$2:L127))/(COUNTIF($J$2:J127,K127)),0)</f>
        <v>2.9</v>
      </c>
      <c r="AD127" s="13">
        <f>IFERROR((SUMIF($J$2:J127,K127,$M$2:M127))/(COUNTIF($J$2:J127,K127)),0)</f>
        <v>1.4</v>
      </c>
      <c r="AE127" s="13">
        <f t="shared" si="18"/>
        <v>1.5</v>
      </c>
      <c r="AF127" s="10">
        <f>IFERROR((SUMIF(K$2:K127,K127,M$2:M127)-M127)/(COUNTIF($K$2:K127,K127)-1),0)</f>
        <v>1.75</v>
      </c>
      <c r="AG127" s="10">
        <f>IFERROR((SUMIF(K$2:K127,K127,L$2:L127)-L127)/(COUNTIF($K$2:K127,K127)-1),0)</f>
        <v>2.75</v>
      </c>
      <c r="AH127" s="10">
        <f t="shared" si="19"/>
        <v>-1</v>
      </c>
      <c r="AI127" s="10">
        <f>IFERROR((AM127)/(COUNTIF($J$2:K127,J127)-1),0)</f>
        <v>2.5384615384615383</v>
      </c>
      <c r="AJ127" s="19">
        <f>IFERROR((AN127)/(COUNTIF($J$2:K127,K127)-1),0)</f>
        <v>1.3888888888888888</v>
      </c>
      <c r="AK127" s="10">
        <f>IF(N127="S",3,IF(N127="N",0,1))</f>
        <v>3</v>
      </c>
      <c r="AL127" s="10">
        <f>IF(O127="S",3,IF(O127="N",0,1))</f>
        <v>0</v>
      </c>
      <c r="AM127" s="10">
        <f>SUMIF($J$2:K127,J127,AK$2:AL127)-AK127</f>
        <v>33</v>
      </c>
      <c r="AN127" s="10">
        <f>SUMIF($AS$2:AT127,AS127,$BA$2:BB127)-BA127</f>
        <v>25</v>
      </c>
      <c r="AO127" s="10">
        <f>J127</f>
        <v>14</v>
      </c>
      <c r="AP127" s="10">
        <f>K127</f>
        <v>413</v>
      </c>
      <c r="AQ127">
        <f>M127</f>
        <v>0</v>
      </c>
      <c r="AR127" s="10">
        <f>L127</f>
        <v>3</v>
      </c>
      <c r="AS127">
        <f>AP127</f>
        <v>413</v>
      </c>
      <c r="AT127">
        <f>AO127</f>
        <v>14</v>
      </c>
      <c r="AU127">
        <f>AQ127</f>
        <v>0</v>
      </c>
      <c r="AV127">
        <f>AR127</f>
        <v>3</v>
      </c>
      <c r="AW127">
        <f t="shared" si="10"/>
        <v>413</v>
      </c>
      <c r="AX127">
        <f t="shared" si="10"/>
        <v>14</v>
      </c>
      <c r="AY127">
        <f>L127</f>
        <v>3</v>
      </c>
      <c r="AZ127">
        <f>M127</f>
        <v>0</v>
      </c>
      <c r="BA127">
        <f>AL127</f>
        <v>0</v>
      </c>
      <c r="BB127">
        <f>AK127</f>
        <v>3</v>
      </c>
    </row>
    <row r="128" spans="6:54" x14ac:dyDescent="0.3">
      <c r="F128" s="7"/>
      <c r="G128" s="8"/>
      <c r="H128" s="9"/>
      <c r="I128" s="9"/>
      <c r="J128" s="10">
        <v>413</v>
      </c>
      <c r="K128" s="10">
        <v>409</v>
      </c>
      <c r="L128" s="10">
        <v>0</v>
      </c>
      <c r="M128" s="10">
        <v>0</v>
      </c>
      <c r="N128" s="10" t="str">
        <f t="shared" si="11"/>
        <v>U</v>
      </c>
      <c r="O128" s="10" t="str">
        <f t="shared" si="12"/>
        <v>U</v>
      </c>
      <c r="P128" s="10">
        <f t="shared" si="13"/>
        <v>0</v>
      </c>
      <c r="Q128" s="11">
        <f>IFERROR((SUMIF($J$2:K128,J128,$L$2:M128)-L128)/(COUNTIF($J$2:K128,J128)-1),0)</f>
        <v>2.263157894736842</v>
      </c>
      <c r="R128" s="11">
        <f>IFERROR((SUMIF($AO$2:AO128,AO128,$AQ$2:AR128)-AQ128)/(COUNTIF($J$2:K128,J128)-1),0)</f>
        <v>0.73684210526315785</v>
      </c>
      <c r="S128" s="11">
        <f t="shared" si="14"/>
        <v>1.5263157894736841</v>
      </c>
      <c r="T128" s="12">
        <f>IFERROR((SUMIF($AS$2:AT128,AS128,$AU$2:AV128)-AU128)/(COUNTIF($J$2:K128,K128)-1),0)</f>
        <v>2.1428571428571428</v>
      </c>
      <c r="U128" s="12">
        <f>IFERROR((SUMIF($AW$2:AX128,AW128,$AY$2:AZ128)-AY128)/(COUNTIF($J$2:K128,K128)-1),0)</f>
        <v>0.8571428571428571</v>
      </c>
      <c r="V128" s="12">
        <f t="shared" si="15"/>
        <v>1.2857142857142856</v>
      </c>
      <c r="W128" s="13">
        <f>IFERROR((SUMIF($J$2:J128,J128,L$2:L128)-L128)/(COUNTIF($J$2:J128,J128)-1),0)</f>
        <v>2.9</v>
      </c>
      <c r="X128" s="13">
        <f>IFERROR((SUMIF($J$2:J128,J128,M$2:M128)-M128)/(COUNTIF($J$2:J128,J128)-1),0)</f>
        <v>1.4</v>
      </c>
      <c r="Y128" s="13">
        <f t="shared" si="16"/>
        <v>1.5</v>
      </c>
      <c r="Z128" s="10">
        <f>IFERROR((SUMIF($K$2:K128,J128,$M$2:M128))/(COUNTIF($K$2:K128,J128)),0)</f>
        <v>1.5555555555555556</v>
      </c>
      <c r="AA128" s="10">
        <f>IFERROR((SUMIF($K$2:K128,J128,$L$2:L128))/(COUNTIF($K$2:K128,J128)),0)</f>
        <v>2.7777777777777777</v>
      </c>
      <c r="AB128" s="10">
        <f t="shared" si="17"/>
        <v>-1.2222222222222221</v>
      </c>
      <c r="AC128" s="13">
        <f>IFERROR((SUMIF($J$2:J128,K128,$L$2:L128))/(COUNTIF($J$2:J128,K128)),0)</f>
        <v>2.4285714285714284</v>
      </c>
      <c r="AD128" s="13">
        <f>IFERROR((SUMIF($J$2:J128,K128,$M$2:M128))/(COUNTIF($J$2:J128,K128)),0)</f>
        <v>0.7142857142857143</v>
      </c>
      <c r="AE128" s="13">
        <f t="shared" si="18"/>
        <v>1.714285714285714</v>
      </c>
      <c r="AF128" s="10">
        <f>IFERROR((SUMIF(K$2:K128,K128,M$2:M128)-M128)/(COUNTIF($K$2:K128,K128)-1),0)</f>
        <v>1.8571428571428572</v>
      </c>
      <c r="AG128" s="10">
        <f>IFERROR((SUMIF(K$2:K128,K128,L$2:L128)-L128)/(COUNTIF($K$2:K128,K128)-1),0)</f>
        <v>1</v>
      </c>
      <c r="AH128" s="10">
        <f t="shared" si="19"/>
        <v>0.85714285714285721</v>
      </c>
      <c r="AI128" s="10">
        <f>IFERROR((AM128)/(COUNTIF($J$2:K128,J128)-1),0)</f>
        <v>1.3157894736842106</v>
      </c>
      <c r="AJ128" s="19">
        <f>IFERROR((AN128)/(COUNTIF($J$2:K128,K128)-1),0)</f>
        <v>2.2857142857142856</v>
      </c>
      <c r="AK128" s="10">
        <f>IF(N128="S",3,IF(N128="N",0,1))</f>
        <v>1</v>
      </c>
      <c r="AL128" s="10">
        <f>IF(O128="S",3,IF(O128="N",0,1))</f>
        <v>1</v>
      </c>
      <c r="AM128" s="10">
        <f>SUMIF($J$2:K128,J128,AK$2:AL128)-AK128</f>
        <v>25</v>
      </c>
      <c r="AN128" s="10">
        <f>SUMIF($AS$2:AT128,AS128,$BA$2:BB128)-BA128</f>
        <v>32</v>
      </c>
      <c r="AO128" s="10">
        <f>J128</f>
        <v>413</v>
      </c>
      <c r="AP128" s="10">
        <f>K128</f>
        <v>409</v>
      </c>
      <c r="AQ128">
        <f>M128</f>
        <v>0</v>
      </c>
      <c r="AR128" s="10">
        <f>L128</f>
        <v>0</v>
      </c>
      <c r="AS128">
        <f>AP128</f>
        <v>409</v>
      </c>
      <c r="AT128">
        <f>AO128</f>
        <v>413</v>
      </c>
      <c r="AU128">
        <f>AQ128</f>
        <v>0</v>
      </c>
      <c r="AV128">
        <f>AR128</f>
        <v>0</v>
      </c>
      <c r="AW128">
        <f t="shared" si="10"/>
        <v>409</v>
      </c>
      <c r="AX128">
        <f t="shared" si="10"/>
        <v>413</v>
      </c>
      <c r="AY128">
        <f>L128</f>
        <v>0</v>
      </c>
      <c r="AZ128">
        <f>M128</f>
        <v>0</v>
      </c>
      <c r="BA128">
        <f>AL128</f>
        <v>1</v>
      </c>
      <c r="BB128">
        <f>AK128</f>
        <v>1</v>
      </c>
    </row>
    <row r="129" spans="6:54" x14ac:dyDescent="0.3">
      <c r="F129" s="7"/>
      <c r="G129" s="8"/>
      <c r="H129" s="9"/>
      <c r="I129" s="9"/>
      <c r="J129" s="10">
        <v>2394</v>
      </c>
      <c r="K129" s="10">
        <v>413</v>
      </c>
      <c r="L129" s="10">
        <v>7</v>
      </c>
      <c r="M129" s="10">
        <v>2</v>
      </c>
      <c r="N129" s="10" t="str">
        <f t="shared" si="11"/>
        <v>S</v>
      </c>
      <c r="O129" s="10" t="str">
        <f t="shared" si="12"/>
        <v>N</v>
      </c>
      <c r="P129" s="10">
        <f t="shared" si="13"/>
        <v>5</v>
      </c>
      <c r="Q129" s="11">
        <f>IFERROR((SUMIF($J$2:K129,J129,$L$2:M129)-L129)/(COUNTIF($J$2:K129,J129)-1),0)</f>
        <v>0.53846153846153844</v>
      </c>
      <c r="R129" s="11">
        <f>IFERROR((SUMIF($AO$2:AO129,AO129,$AQ$2:AR129)-AQ129)/(COUNTIF($J$2:K129,J129)-1),0)</f>
        <v>0.69230769230769229</v>
      </c>
      <c r="S129" s="11">
        <f t="shared" si="14"/>
        <v>-0.15384615384615385</v>
      </c>
      <c r="T129" s="12">
        <f>IFERROR((SUMIF($AS$2:AT129,AS129,$AU$2:AV129)-AU129)/(COUNTIF($J$2:K129,K129)-1),0)</f>
        <v>2.15</v>
      </c>
      <c r="U129" s="12">
        <f>IFERROR((SUMIF($AW$2:AX129,AW129,$AY$2:AZ129)-AY129)/(COUNTIF($J$2:K129,K129)-1),0)</f>
        <v>1.95</v>
      </c>
      <c r="V129" s="12">
        <f t="shared" si="15"/>
        <v>0.19999999999999996</v>
      </c>
      <c r="W129" s="13">
        <f>IFERROR((SUMIF($J$2:J129,J129,L$2:L129)-L129)/(COUNTIF($J$2:J129,J129)-1),0)</f>
        <v>0.5</v>
      </c>
      <c r="X129" s="13">
        <f>IFERROR((SUMIF($J$2:J129,J129,M$2:M129)-M129)/(COUNTIF($J$2:J129,J129)-1),0)</f>
        <v>1.5</v>
      </c>
      <c r="Y129" s="13">
        <f t="shared" si="16"/>
        <v>-1</v>
      </c>
      <c r="Z129" s="10">
        <f>IFERROR((SUMIF($K$2:K129,J129,$M$2:M129))/(COUNTIF($K$2:K129,J129)),0)</f>
        <v>0.5714285714285714</v>
      </c>
      <c r="AA129" s="10">
        <f>IFERROR((SUMIF($K$2:K129,J129,$L$2:L129))/(COUNTIF($K$2:K129,J129)),0)</f>
        <v>2.4285714285714284</v>
      </c>
      <c r="AB129" s="10">
        <f t="shared" si="17"/>
        <v>-1.857142857142857</v>
      </c>
      <c r="AC129" s="13">
        <f>IFERROR((SUMIF($J$2:J129,K129,$L$2:L129))/(COUNTIF($J$2:J129,K129)),0)</f>
        <v>2.6363636363636362</v>
      </c>
      <c r="AD129" s="13">
        <f>IFERROR((SUMIF($J$2:J129,K129,$M$2:M129))/(COUNTIF($J$2:J129,K129)),0)</f>
        <v>1.2727272727272727</v>
      </c>
      <c r="AE129" s="13">
        <f t="shared" si="18"/>
        <v>1.3636363636363635</v>
      </c>
      <c r="AF129" s="10">
        <f>IFERROR((SUMIF(K$2:K129,K129,M$2:M129)-M129)/(COUNTIF($K$2:K129,K129)-1),0)</f>
        <v>1.5555555555555556</v>
      </c>
      <c r="AG129" s="10">
        <f>IFERROR((SUMIF(K$2:K129,K129,L$2:L129)-L129)/(COUNTIF($K$2:K129,K129)-1),0)</f>
        <v>2.7777777777777777</v>
      </c>
      <c r="AH129" s="10">
        <f t="shared" si="19"/>
        <v>-1.2222222222222221</v>
      </c>
      <c r="AI129" s="10">
        <f>IFERROR((AM129)/(COUNTIF($J$2:K129,J129)-1),0)</f>
        <v>0.30769230769230771</v>
      </c>
      <c r="AJ129" s="19">
        <f>IFERROR((AN129)/(COUNTIF($J$2:K129,K129)-1),0)</f>
        <v>1.3</v>
      </c>
      <c r="AK129" s="10">
        <f>IF(N129="S",3,IF(N129="N",0,1))</f>
        <v>3</v>
      </c>
      <c r="AL129" s="10">
        <f>IF(O129="S",3,IF(O129="N",0,1))</f>
        <v>0</v>
      </c>
      <c r="AM129" s="10">
        <f>SUMIF($J$2:K129,J129,AK$2:AL129)-AK129</f>
        <v>4</v>
      </c>
      <c r="AN129" s="10">
        <f>SUMIF($AS$2:AT129,AS129,$BA$2:BB129)-BA129</f>
        <v>26</v>
      </c>
      <c r="AO129" s="10">
        <f>J129</f>
        <v>2394</v>
      </c>
      <c r="AP129" s="10">
        <f>K129</f>
        <v>413</v>
      </c>
      <c r="AQ129">
        <f>M129</f>
        <v>2</v>
      </c>
      <c r="AR129" s="10">
        <f>L129</f>
        <v>7</v>
      </c>
      <c r="AS129">
        <f>AP129</f>
        <v>413</v>
      </c>
      <c r="AT129">
        <f>AO129</f>
        <v>2394</v>
      </c>
      <c r="AU129">
        <f>AQ129</f>
        <v>2</v>
      </c>
      <c r="AV129">
        <f>AR129</f>
        <v>7</v>
      </c>
      <c r="AW129">
        <f t="shared" si="10"/>
        <v>413</v>
      </c>
      <c r="AX129">
        <f t="shared" si="10"/>
        <v>2394</v>
      </c>
      <c r="AY129">
        <f>L129</f>
        <v>7</v>
      </c>
      <c r="AZ129">
        <f>M129</f>
        <v>2</v>
      </c>
      <c r="BA129">
        <f>AL129</f>
        <v>0</v>
      </c>
      <c r="BB129">
        <f>AK129</f>
        <v>3</v>
      </c>
    </row>
    <row r="130" spans="6:54" x14ac:dyDescent="0.3">
      <c r="F130" s="7"/>
      <c r="G130" s="8"/>
      <c r="H130" s="9"/>
      <c r="I130" s="9"/>
      <c r="J130" s="10">
        <v>413</v>
      </c>
      <c r="K130" s="10">
        <v>170</v>
      </c>
      <c r="L130" s="10">
        <v>3</v>
      </c>
      <c r="M130" s="10">
        <v>3</v>
      </c>
      <c r="N130" s="10" t="str">
        <f t="shared" ref="N130:N193" si="20">IF(L130&gt;M130,"S",IF(L130&lt;M130,"N","U"))</f>
        <v>U</v>
      </c>
      <c r="O130" s="10" t="str">
        <f t="shared" ref="O130:O193" si="21">IF(M130&gt;L130,"S",IF(M130&lt;L130,"N","U"))</f>
        <v>U</v>
      </c>
      <c r="P130" s="10">
        <f t="shared" ref="P130:P193" si="22">L130-M130</f>
        <v>0</v>
      </c>
      <c r="Q130" s="11">
        <f>IFERROR((SUMIF($J$2:K130,J130,$L$2:M130)-L130)/(COUNTIF($J$2:K130,J130)-1),0)</f>
        <v>2.1428571428571428</v>
      </c>
      <c r="R130" s="11">
        <f>IFERROR((SUMIF($AO$2:AO130,AO130,$AQ$2:AR130)-AQ130)/(COUNTIF($J$2:K130,J130)-1),0)</f>
        <v>0.66666666666666663</v>
      </c>
      <c r="S130" s="11">
        <f t="shared" ref="S130:S193" si="23">Q130-R130</f>
        <v>1.4761904761904763</v>
      </c>
      <c r="T130" s="12">
        <f>IFERROR((SUMIF($AS$2:AT130,AS130,$AU$2:AV130)-AU130)/(COUNTIF($J$2:K130,K130)-1),0)</f>
        <v>2.2307692307692308</v>
      </c>
      <c r="U130" s="12">
        <f>IFERROR((SUMIF($AW$2:AX130,AW130,$AY$2:AZ130)-AY130)/(COUNTIF($J$2:K130,K130)-1),0)</f>
        <v>0.84615384615384615</v>
      </c>
      <c r="V130" s="12">
        <f t="shared" ref="V130:V193" si="24">T130-U130</f>
        <v>1.3846153846153846</v>
      </c>
      <c r="W130" s="13">
        <f>IFERROR((SUMIF($J$2:J130,J130,L$2:L130)-L130)/(COUNTIF($J$2:J130,J130)-1),0)</f>
        <v>2.6363636363636362</v>
      </c>
      <c r="X130" s="13">
        <f>IFERROR((SUMIF($J$2:J130,J130,M$2:M130)-M130)/(COUNTIF($J$2:J130,J130)-1),0)</f>
        <v>1.2727272727272727</v>
      </c>
      <c r="Y130" s="13">
        <f t="shared" ref="Y130:Y193" si="25">W130-X130</f>
        <v>1.3636363636363635</v>
      </c>
      <c r="Z130" s="10">
        <f>IFERROR((SUMIF($K$2:K130,J130,$M$2:M130))/(COUNTIF($K$2:K130,J130)),0)</f>
        <v>1.6</v>
      </c>
      <c r="AA130" s="10">
        <f>IFERROR((SUMIF($K$2:K130,J130,$L$2:L130))/(COUNTIF($K$2:K130,J130)),0)</f>
        <v>3.2</v>
      </c>
      <c r="AB130" s="10">
        <f t="shared" ref="AB130:AB193" si="26">Z130-AA130</f>
        <v>-1.6</v>
      </c>
      <c r="AC130" s="13">
        <f>IFERROR((SUMIF($J$2:J130,K130,$L$2:L130))/(COUNTIF($J$2:J130,K130)),0)</f>
        <v>2.8571428571428572</v>
      </c>
      <c r="AD130" s="13">
        <f>IFERROR((SUMIF($J$2:J130,K130,$M$2:M130))/(COUNTIF($J$2:J130,K130)),0)</f>
        <v>0.5714285714285714</v>
      </c>
      <c r="AE130" s="13">
        <f t="shared" ref="AE130:AE193" si="27">AC130-AD130</f>
        <v>2.2857142857142856</v>
      </c>
      <c r="AF130" s="10">
        <f>IFERROR((SUMIF(K$2:K130,K130,M$2:M130)-M130)/(COUNTIF($K$2:K130,K130)-1),0)</f>
        <v>1.5</v>
      </c>
      <c r="AG130" s="10">
        <f>IFERROR((SUMIF(K$2:K130,K130,L$2:L130)-L130)/(COUNTIF($K$2:K130,K130)-1),0)</f>
        <v>1.1666666666666667</v>
      </c>
      <c r="AH130" s="10">
        <f t="shared" ref="AH130:AH193" si="28">AF130-AG130</f>
        <v>0.33333333333333326</v>
      </c>
      <c r="AI130" s="10">
        <f>IFERROR((AM130)/(COUNTIF($J$2:K130,J130)-1),0)</f>
        <v>1.2380952380952381</v>
      </c>
      <c r="AJ130" s="19">
        <f>IFERROR((AN130)/(COUNTIF($J$2:K130,K130)-1),0)</f>
        <v>2.2307692307692308</v>
      </c>
      <c r="AK130" s="10">
        <f>IF(N130="S",3,IF(N130="N",0,1))</f>
        <v>1</v>
      </c>
      <c r="AL130" s="10">
        <f>IF(O130="S",3,IF(O130="N",0,1))</f>
        <v>1</v>
      </c>
      <c r="AM130" s="10">
        <f>SUMIF($J$2:K130,J130,AK$2:AL130)-AK130</f>
        <v>26</v>
      </c>
      <c r="AN130" s="10">
        <f>SUMIF($AS$2:AT130,AS130,$BA$2:BB130)-BA130</f>
        <v>29</v>
      </c>
      <c r="AO130" s="10">
        <f>J130</f>
        <v>413</v>
      </c>
      <c r="AP130" s="10">
        <f>K130</f>
        <v>170</v>
      </c>
      <c r="AQ130">
        <f>M130</f>
        <v>3</v>
      </c>
      <c r="AR130" s="10">
        <f>L130</f>
        <v>3</v>
      </c>
      <c r="AS130">
        <f>AP130</f>
        <v>170</v>
      </c>
      <c r="AT130">
        <f>AO130</f>
        <v>413</v>
      </c>
      <c r="AU130">
        <f>AQ130</f>
        <v>3</v>
      </c>
      <c r="AV130">
        <f>AR130</f>
        <v>3</v>
      </c>
      <c r="AW130">
        <f t="shared" si="10"/>
        <v>170</v>
      </c>
      <c r="AX130">
        <f t="shared" si="10"/>
        <v>413</v>
      </c>
      <c r="AY130">
        <f>L130</f>
        <v>3</v>
      </c>
      <c r="AZ130">
        <f>M130</f>
        <v>3</v>
      </c>
      <c r="BA130">
        <f>AL130</f>
        <v>1</v>
      </c>
      <c r="BB130">
        <f>AK130</f>
        <v>1</v>
      </c>
    </row>
    <row r="131" spans="6:54" x14ac:dyDescent="0.3">
      <c r="F131" s="7"/>
      <c r="G131" s="8"/>
      <c r="H131" s="9"/>
      <c r="I131" s="9"/>
      <c r="J131" s="10">
        <v>17444</v>
      </c>
      <c r="K131" s="10">
        <v>413</v>
      </c>
      <c r="L131" s="10">
        <v>4</v>
      </c>
      <c r="M131" s="10">
        <v>1</v>
      </c>
      <c r="N131" s="10" t="str">
        <f t="shared" si="20"/>
        <v>S</v>
      </c>
      <c r="O131" s="10" t="str">
        <f t="shared" si="21"/>
        <v>N</v>
      </c>
      <c r="P131" s="10">
        <f t="shared" si="22"/>
        <v>3</v>
      </c>
      <c r="Q131" s="11">
        <f>IFERROR((SUMIF($J$2:K131,J131,$L$2:M131)-L131)/(COUNTIF($J$2:K131,J131)-1),0)</f>
        <v>1.0714285714285714</v>
      </c>
      <c r="R131" s="11">
        <f>IFERROR((SUMIF($AO$2:AO131,AO131,$AQ$2:AR131)-AQ131)/(COUNTIF($J$2:K131,J131)-1),0)</f>
        <v>0.21428571428571427</v>
      </c>
      <c r="S131" s="11">
        <f t="shared" si="23"/>
        <v>0.8571428571428571</v>
      </c>
      <c r="T131" s="12">
        <f>IFERROR((SUMIF($AS$2:AT131,AS131,$AU$2:AV131)-AU131)/(COUNTIF($J$2:K131,K131)-1),0)</f>
        <v>2.1818181818181817</v>
      </c>
      <c r="U131" s="12">
        <f>IFERROR((SUMIF($AW$2:AX131,AW131,$AY$2:AZ131)-AY131)/(COUNTIF($J$2:K131,K131)-1),0)</f>
        <v>2.2272727272727271</v>
      </c>
      <c r="V131" s="12">
        <f t="shared" si="24"/>
        <v>-4.5454545454545414E-2</v>
      </c>
      <c r="W131" s="13">
        <f>IFERROR((SUMIF($J$2:J131,J131,L$2:L131)-L131)/(COUNTIF($J$2:J131,J131)-1),0)</f>
        <v>1.2857142857142858</v>
      </c>
      <c r="X131" s="13">
        <f>IFERROR((SUMIF($J$2:J131,J131,M$2:M131)-M131)/(COUNTIF($J$2:J131,J131)-1),0)</f>
        <v>0.42857142857142855</v>
      </c>
      <c r="Y131" s="13">
        <f t="shared" si="25"/>
        <v>0.85714285714285721</v>
      </c>
      <c r="Z131" s="10">
        <f>IFERROR((SUMIF($K$2:K131,J131,$M$2:M131))/(COUNTIF($K$2:K131,J131)),0)</f>
        <v>0.8571428571428571</v>
      </c>
      <c r="AA131" s="10">
        <f>IFERROR((SUMIF($K$2:K131,J131,$L$2:L131))/(COUNTIF($K$2:K131,J131)),0)</f>
        <v>1.8571428571428572</v>
      </c>
      <c r="AB131" s="10">
        <f t="shared" si="26"/>
        <v>-1</v>
      </c>
      <c r="AC131" s="13">
        <f>IFERROR((SUMIF($J$2:J131,K131,$L$2:L131))/(COUNTIF($J$2:J131,K131)),0)</f>
        <v>2.6666666666666665</v>
      </c>
      <c r="AD131" s="13">
        <f>IFERROR((SUMIF($J$2:J131,K131,$M$2:M131))/(COUNTIF($J$2:J131,K131)),0)</f>
        <v>1.4166666666666667</v>
      </c>
      <c r="AE131" s="13">
        <f t="shared" si="27"/>
        <v>1.2499999999999998</v>
      </c>
      <c r="AF131" s="10">
        <f>IFERROR((SUMIF(K$2:K131,K131,M$2:M131)-M131)/(COUNTIF($K$2:K131,K131)-1),0)</f>
        <v>1.6</v>
      </c>
      <c r="AG131" s="10">
        <f>IFERROR((SUMIF(K$2:K131,K131,L$2:L131)-L131)/(COUNTIF($K$2:K131,K131)-1),0)</f>
        <v>3.2</v>
      </c>
      <c r="AH131" s="10">
        <f t="shared" si="28"/>
        <v>-1.6</v>
      </c>
      <c r="AI131" s="10">
        <f>IFERROR((AM131)/(COUNTIF($J$2:K131,J131)-1),0)</f>
        <v>1.4285714285714286</v>
      </c>
      <c r="AJ131" s="19">
        <f>IFERROR((AN131)/(COUNTIF($J$2:K131,K131)-1),0)</f>
        <v>1.2272727272727273</v>
      </c>
      <c r="AK131" s="10">
        <f>IF(N131="S",3,IF(N131="N",0,1))</f>
        <v>3</v>
      </c>
      <c r="AL131" s="10">
        <f>IF(O131="S",3,IF(O131="N",0,1))</f>
        <v>0</v>
      </c>
      <c r="AM131" s="10">
        <f>SUMIF($J$2:K131,J131,AK$2:AL131)-AK131</f>
        <v>20</v>
      </c>
      <c r="AN131" s="10">
        <f>SUMIF($AS$2:AT131,AS131,$BA$2:BB131)-BA131</f>
        <v>27</v>
      </c>
      <c r="AO131" s="10">
        <f>J131</f>
        <v>17444</v>
      </c>
      <c r="AP131" s="10">
        <f>K131</f>
        <v>413</v>
      </c>
      <c r="AQ131">
        <f>M131</f>
        <v>1</v>
      </c>
      <c r="AR131" s="10">
        <f>L131</f>
        <v>4</v>
      </c>
      <c r="AS131">
        <f>AP131</f>
        <v>413</v>
      </c>
      <c r="AT131">
        <f>AO131</f>
        <v>17444</v>
      </c>
      <c r="AU131">
        <f>AQ131</f>
        <v>1</v>
      </c>
      <c r="AV131">
        <f>AR131</f>
        <v>4</v>
      </c>
      <c r="AW131">
        <f t="shared" si="10"/>
        <v>413</v>
      </c>
      <c r="AX131">
        <f t="shared" si="10"/>
        <v>17444</v>
      </c>
      <c r="AY131">
        <f>L131</f>
        <v>4</v>
      </c>
      <c r="AZ131">
        <f>M131</f>
        <v>1</v>
      </c>
      <c r="BA131">
        <f>AL131</f>
        <v>0</v>
      </c>
      <c r="BB131">
        <f>AK131</f>
        <v>3</v>
      </c>
    </row>
    <row r="132" spans="6:54" x14ac:dyDescent="0.3">
      <c r="F132" s="7"/>
      <c r="G132" s="8"/>
      <c r="H132" s="9"/>
      <c r="I132" s="9"/>
      <c r="J132" s="10">
        <v>11609</v>
      </c>
      <c r="K132" s="10">
        <v>413</v>
      </c>
      <c r="L132" s="10">
        <v>1</v>
      </c>
      <c r="M132" s="10">
        <v>1</v>
      </c>
      <c r="N132" s="10" t="str">
        <f t="shared" si="20"/>
        <v>U</v>
      </c>
      <c r="O132" s="10" t="str">
        <f t="shared" si="21"/>
        <v>U</v>
      </c>
      <c r="P132" s="10">
        <f t="shared" si="22"/>
        <v>0</v>
      </c>
      <c r="Q132" s="11">
        <f>IFERROR((SUMIF($J$2:K132,J132,$L$2:M132)-L132)/(COUNTIF($J$2:K132,J132)-1),0)</f>
        <v>0.76923076923076927</v>
      </c>
      <c r="R132" s="11">
        <f>IFERROR((SUMIF($AO$2:AO132,AO132,$AQ$2:AR132)-AQ132)/(COUNTIF($J$2:K132,J132)-1),0)</f>
        <v>1</v>
      </c>
      <c r="S132" s="11">
        <f t="shared" si="23"/>
        <v>-0.23076923076923073</v>
      </c>
      <c r="T132" s="12">
        <f>IFERROR((SUMIF($AS$2:AT132,AS132,$AU$2:AV132)-AU132)/(COUNTIF($J$2:K132,K132)-1),0)</f>
        <v>2.1304347826086958</v>
      </c>
      <c r="U132" s="12">
        <f>IFERROR((SUMIF($AW$2:AX132,AW132,$AY$2:AZ132)-AY132)/(COUNTIF($J$2:K132,K132)-1),0)</f>
        <v>2.3043478260869565</v>
      </c>
      <c r="V132" s="12">
        <f t="shared" si="24"/>
        <v>-0.17391304347826075</v>
      </c>
      <c r="W132" s="13">
        <f>IFERROR((SUMIF($J$2:J132,J132,L$2:L132)-L132)/(COUNTIF($J$2:J132,J132)-1),0)</f>
        <v>0.66666666666666663</v>
      </c>
      <c r="X132" s="13">
        <f>IFERROR((SUMIF($J$2:J132,J132,M$2:M132)-M132)/(COUNTIF($J$2:J132,J132)-1),0)</f>
        <v>2.1666666666666665</v>
      </c>
      <c r="Y132" s="13">
        <f t="shared" si="25"/>
        <v>-1.5</v>
      </c>
      <c r="Z132" s="10">
        <f>IFERROR((SUMIF($K$2:K132,J132,$M$2:M132))/(COUNTIF($K$2:K132,J132)),0)</f>
        <v>0.8571428571428571</v>
      </c>
      <c r="AA132" s="10">
        <f>IFERROR((SUMIF($K$2:K132,J132,$L$2:L132))/(COUNTIF($K$2:K132,J132)),0)</f>
        <v>2.7142857142857144</v>
      </c>
      <c r="AB132" s="10">
        <f t="shared" si="26"/>
        <v>-1.8571428571428572</v>
      </c>
      <c r="AC132" s="13">
        <f>IFERROR((SUMIF($J$2:J132,K132,$L$2:L132))/(COUNTIF($J$2:J132,K132)),0)</f>
        <v>2.6666666666666665</v>
      </c>
      <c r="AD132" s="13">
        <f>IFERROR((SUMIF($J$2:J132,K132,$M$2:M132))/(COUNTIF($J$2:J132,K132)),0)</f>
        <v>1.4166666666666667</v>
      </c>
      <c r="AE132" s="13">
        <f t="shared" si="27"/>
        <v>1.2499999999999998</v>
      </c>
      <c r="AF132" s="10">
        <f>IFERROR((SUMIF(K$2:K132,K132,M$2:M132)-M132)/(COUNTIF($K$2:K132,K132)-1),0)</f>
        <v>1.5454545454545454</v>
      </c>
      <c r="AG132" s="10">
        <f>IFERROR((SUMIF(K$2:K132,K132,L$2:L132)-L132)/(COUNTIF($K$2:K132,K132)-1),0)</f>
        <v>3.2727272727272729</v>
      </c>
      <c r="AH132" s="10">
        <f t="shared" si="28"/>
        <v>-1.7272727272727275</v>
      </c>
      <c r="AI132" s="10">
        <f>IFERROR((AM132)/(COUNTIF($J$2:K132,J132)-1),0)</f>
        <v>0.38461538461538464</v>
      </c>
      <c r="AJ132" s="19">
        <f>IFERROR((AN132)/(COUNTIF($J$2:K132,K132)-1),0)</f>
        <v>1.173913043478261</v>
      </c>
      <c r="AK132" s="10">
        <f>IF(N132="S",3,IF(N132="N",0,1))</f>
        <v>1</v>
      </c>
      <c r="AL132" s="10">
        <f>IF(O132="S",3,IF(O132="N",0,1))</f>
        <v>1</v>
      </c>
      <c r="AM132" s="10">
        <f>SUMIF($J$2:K132,J132,AK$2:AL132)-AK132</f>
        <v>5</v>
      </c>
      <c r="AN132" s="10">
        <f>SUMIF($AS$2:AT132,AS132,$BA$2:BB132)-BA132</f>
        <v>27</v>
      </c>
      <c r="AO132" s="10">
        <f>J132</f>
        <v>11609</v>
      </c>
      <c r="AP132" s="10">
        <f>K132</f>
        <v>413</v>
      </c>
      <c r="AQ132">
        <f>M132</f>
        <v>1</v>
      </c>
      <c r="AR132" s="10">
        <f>L132</f>
        <v>1</v>
      </c>
      <c r="AS132">
        <f>AP132</f>
        <v>413</v>
      </c>
      <c r="AT132">
        <f>AO132</f>
        <v>11609</v>
      </c>
      <c r="AU132">
        <f>AQ132</f>
        <v>1</v>
      </c>
      <c r="AV132">
        <f>AR132</f>
        <v>1</v>
      </c>
      <c r="AW132">
        <f t="shared" si="10"/>
        <v>413</v>
      </c>
      <c r="AX132">
        <f t="shared" si="10"/>
        <v>11609</v>
      </c>
      <c r="AY132">
        <f>L132</f>
        <v>1</v>
      </c>
      <c r="AZ132">
        <f>M132</f>
        <v>1</v>
      </c>
      <c r="BA132">
        <f>AL132</f>
        <v>1</v>
      </c>
      <c r="BB132">
        <f>AK132</f>
        <v>1</v>
      </c>
    </row>
    <row r="133" spans="6:54" x14ac:dyDescent="0.3">
      <c r="F133" s="7"/>
      <c r="G133" s="8"/>
      <c r="H133" s="9"/>
      <c r="I133" s="9"/>
      <c r="J133" s="10">
        <v>17444</v>
      </c>
      <c r="K133" s="10">
        <v>413</v>
      </c>
      <c r="L133" s="10">
        <v>4</v>
      </c>
      <c r="M133" s="10">
        <v>0</v>
      </c>
      <c r="N133" s="10" t="str">
        <f t="shared" si="20"/>
        <v>S</v>
      </c>
      <c r="O133" s="10" t="str">
        <f t="shared" si="21"/>
        <v>N</v>
      </c>
      <c r="P133" s="10">
        <f t="shared" si="22"/>
        <v>4</v>
      </c>
      <c r="Q133" s="11">
        <f>IFERROR((SUMIF($J$2:K133,J133,$L$2:M133)-L133)/(COUNTIF($J$2:K133,J133)-1),0)</f>
        <v>1.2666666666666666</v>
      </c>
      <c r="R133" s="11">
        <f>IFERROR((SUMIF($AO$2:AO133,AO133,$AQ$2:AR133)-AQ133)/(COUNTIF($J$2:K133,J133)-1),0)</f>
        <v>0.26666666666666666</v>
      </c>
      <c r="S133" s="11">
        <f t="shared" si="23"/>
        <v>1</v>
      </c>
      <c r="T133" s="12">
        <f>IFERROR((SUMIF($AS$2:AT133,AS133,$AU$2:AV133)-AU133)/(COUNTIF($J$2:K133,K133)-1),0)</f>
        <v>2.0833333333333335</v>
      </c>
      <c r="U133" s="12">
        <f>IFERROR((SUMIF($AW$2:AX133,AW133,$AY$2:AZ133)-AY133)/(COUNTIF($J$2:K133,K133)-1),0)</f>
        <v>2.25</v>
      </c>
      <c r="V133" s="12">
        <f t="shared" si="24"/>
        <v>-0.16666666666666652</v>
      </c>
      <c r="W133" s="13">
        <f>IFERROR((SUMIF($J$2:J133,J133,L$2:L133)-L133)/(COUNTIF($J$2:J133,J133)-1),0)</f>
        <v>1.625</v>
      </c>
      <c r="X133" s="13">
        <f>IFERROR((SUMIF($J$2:J133,J133,M$2:M133)-M133)/(COUNTIF($J$2:J133,J133)-1),0)</f>
        <v>0.5</v>
      </c>
      <c r="Y133" s="13">
        <f t="shared" si="25"/>
        <v>1.125</v>
      </c>
      <c r="Z133" s="10">
        <f>IFERROR((SUMIF($K$2:K133,J133,$M$2:M133))/(COUNTIF($K$2:K133,J133)),0)</f>
        <v>0.8571428571428571</v>
      </c>
      <c r="AA133" s="10">
        <f>IFERROR((SUMIF($K$2:K133,J133,$L$2:L133))/(COUNTIF($K$2:K133,J133)),0)</f>
        <v>1.8571428571428572</v>
      </c>
      <c r="AB133" s="10">
        <f t="shared" si="26"/>
        <v>-1</v>
      </c>
      <c r="AC133" s="13">
        <f>IFERROR((SUMIF($J$2:J133,K133,$L$2:L133))/(COUNTIF($J$2:J133,K133)),0)</f>
        <v>2.6666666666666665</v>
      </c>
      <c r="AD133" s="13">
        <f>IFERROR((SUMIF($J$2:J133,K133,$M$2:M133))/(COUNTIF($J$2:J133,K133)),0)</f>
        <v>1.4166666666666667</v>
      </c>
      <c r="AE133" s="13">
        <f t="shared" si="27"/>
        <v>1.2499999999999998</v>
      </c>
      <c r="AF133" s="10">
        <f>IFERROR((SUMIF(K$2:K133,K133,M$2:M133)-M133)/(COUNTIF($K$2:K133,K133)-1),0)</f>
        <v>1.5</v>
      </c>
      <c r="AG133" s="10">
        <f>IFERROR((SUMIF(K$2:K133,K133,L$2:L133)-L133)/(COUNTIF($K$2:K133,K133)-1),0)</f>
        <v>3.0833333333333335</v>
      </c>
      <c r="AH133" s="10">
        <f t="shared" si="28"/>
        <v>-1.5833333333333335</v>
      </c>
      <c r="AI133" s="10">
        <f>IFERROR((AM133)/(COUNTIF($J$2:K133,J133)-1),0)</f>
        <v>1.5333333333333334</v>
      </c>
      <c r="AJ133" s="19">
        <f>IFERROR((AN133)/(COUNTIF($J$2:K133,K133)-1),0)</f>
        <v>1.1666666666666667</v>
      </c>
      <c r="AK133" s="10">
        <f>IF(N133="S",3,IF(N133="N",0,1))</f>
        <v>3</v>
      </c>
      <c r="AL133" s="10">
        <f>IF(O133="S",3,IF(O133="N",0,1))</f>
        <v>0</v>
      </c>
      <c r="AM133" s="10">
        <f>SUMIF($J$2:K133,J133,AK$2:AL133)-AK133</f>
        <v>23</v>
      </c>
      <c r="AN133" s="10">
        <f>SUMIF($AS$2:AT133,AS133,$BA$2:BB133)-BA133</f>
        <v>28</v>
      </c>
      <c r="AO133" s="10">
        <f>J133</f>
        <v>17444</v>
      </c>
      <c r="AP133" s="10">
        <f>K133</f>
        <v>413</v>
      </c>
      <c r="AQ133">
        <f>M133</f>
        <v>0</v>
      </c>
      <c r="AR133" s="10">
        <f>L133</f>
        <v>4</v>
      </c>
      <c r="AS133">
        <f>AP133</f>
        <v>413</v>
      </c>
      <c r="AT133">
        <f>AO133</f>
        <v>17444</v>
      </c>
      <c r="AU133">
        <f>AQ133</f>
        <v>0</v>
      </c>
      <c r="AV133">
        <f>AR133</f>
        <v>4</v>
      </c>
      <c r="AW133">
        <f t="shared" si="10"/>
        <v>413</v>
      </c>
      <c r="AX133">
        <f t="shared" si="10"/>
        <v>17444</v>
      </c>
      <c r="AY133">
        <f>L133</f>
        <v>4</v>
      </c>
      <c r="AZ133">
        <f>M133</f>
        <v>0</v>
      </c>
      <c r="BA133">
        <f>AL133</f>
        <v>0</v>
      </c>
      <c r="BB133">
        <f>AK133</f>
        <v>3</v>
      </c>
    </row>
    <row r="134" spans="6:54" x14ac:dyDescent="0.3">
      <c r="F134" s="7"/>
      <c r="G134" s="8"/>
      <c r="H134" s="9"/>
      <c r="I134" s="9"/>
      <c r="J134" s="10">
        <v>413</v>
      </c>
      <c r="K134" s="10">
        <v>170</v>
      </c>
      <c r="L134" s="10">
        <v>4</v>
      </c>
      <c r="M134" s="10">
        <v>2</v>
      </c>
      <c r="N134" s="10" t="str">
        <f t="shared" si="20"/>
        <v>S</v>
      </c>
      <c r="O134" s="10" t="str">
        <f t="shared" si="21"/>
        <v>N</v>
      </c>
      <c r="P134" s="10">
        <f t="shared" si="22"/>
        <v>2</v>
      </c>
      <c r="Q134" s="11">
        <f>IFERROR((SUMIF($J$2:K134,J134,$L$2:M134)-L134)/(COUNTIF($J$2:K134,J134)-1),0)</f>
        <v>2</v>
      </c>
      <c r="R134" s="11">
        <f>IFERROR((SUMIF($AO$2:AO134,AO134,$AQ$2:AR134)-AQ134)/(COUNTIF($J$2:K134,J134)-1),0)</f>
        <v>0.68</v>
      </c>
      <c r="S134" s="11">
        <f t="shared" si="23"/>
        <v>1.3199999999999998</v>
      </c>
      <c r="T134" s="12">
        <f>IFERROR((SUMIF($AS$2:AT134,AS134,$AU$2:AV134)-AU134)/(COUNTIF($J$2:K134,K134)-1),0)</f>
        <v>2.2857142857142856</v>
      </c>
      <c r="U134" s="12">
        <f>IFERROR((SUMIF($AW$2:AX134,AW134,$AY$2:AZ134)-AY134)/(COUNTIF($J$2:K134,K134)-1),0)</f>
        <v>1</v>
      </c>
      <c r="V134" s="12">
        <f t="shared" si="24"/>
        <v>1.2857142857142856</v>
      </c>
      <c r="W134" s="13">
        <f>IFERROR((SUMIF($J$2:J134,J134,L$2:L134)-L134)/(COUNTIF($J$2:J134,J134)-1),0)</f>
        <v>2.6666666666666665</v>
      </c>
      <c r="X134" s="13">
        <f>IFERROR((SUMIF($J$2:J134,J134,M$2:M134)-M134)/(COUNTIF($J$2:J134,J134)-1),0)</f>
        <v>1.4166666666666667</v>
      </c>
      <c r="Y134" s="13">
        <f t="shared" si="25"/>
        <v>1.2499999999999998</v>
      </c>
      <c r="Z134" s="10">
        <f>IFERROR((SUMIF($K$2:K134,J134,$M$2:M134))/(COUNTIF($K$2:K134,J134)),0)</f>
        <v>1.3846153846153846</v>
      </c>
      <c r="AA134" s="10">
        <f>IFERROR((SUMIF($K$2:K134,J134,$L$2:L134))/(COUNTIF($K$2:K134,J134)),0)</f>
        <v>3.1538461538461537</v>
      </c>
      <c r="AB134" s="10">
        <f t="shared" si="26"/>
        <v>-1.7692307692307692</v>
      </c>
      <c r="AC134" s="13">
        <f>IFERROR((SUMIF($J$2:J134,K134,$L$2:L134))/(COUNTIF($J$2:J134,K134)),0)</f>
        <v>2.8571428571428572</v>
      </c>
      <c r="AD134" s="13">
        <f>IFERROR((SUMIF($J$2:J134,K134,$M$2:M134))/(COUNTIF($J$2:J134,K134)),0)</f>
        <v>0.5714285714285714</v>
      </c>
      <c r="AE134" s="13">
        <f t="shared" si="27"/>
        <v>2.2857142857142856</v>
      </c>
      <c r="AF134" s="10">
        <f>IFERROR((SUMIF(K$2:K134,K134,M$2:M134)-M134)/(COUNTIF($K$2:K134,K134)-1),0)</f>
        <v>1.7142857142857142</v>
      </c>
      <c r="AG134" s="10">
        <f>IFERROR((SUMIF(K$2:K134,K134,L$2:L134)-L134)/(COUNTIF($K$2:K134,K134)-1),0)</f>
        <v>1.4285714285714286</v>
      </c>
      <c r="AH134" s="10">
        <f t="shared" si="28"/>
        <v>0.28571428571428559</v>
      </c>
      <c r="AI134" s="10">
        <f>IFERROR((AM134)/(COUNTIF($J$2:K134,J134)-1),0)</f>
        <v>1.1200000000000001</v>
      </c>
      <c r="AJ134" s="19">
        <f>IFERROR((AN134)/(COUNTIF($J$2:K134,K134)-1),0)</f>
        <v>2.1428571428571428</v>
      </c>
      <c r="AK134" s="10">
        <f>IF(N134="S",3,IF(N134="N",0,1))</f>
        <v>3</v>
      </c>
      <c r="AL134" s="10">
        <f>IF(O134="S",3,IF(O134="N",0,1))</f>
        <v>0</v>
      </c>
      <c r="AM134" s="10">
        <f>SUMIF($J$2:K134,J134,AK$2:AL134)-AK134</f>
        <v>28</v>
      </c>
      <c r="AN134" s="10">
        <f>SUMIF($AS$2:AT134,AS134,$BA$2:BB134)-BA134</f>
        <v>30</v>
      </c>
      <c r="AO134" s="10">
        <f>J134</f>
        <v>413</v>
      </c>
      <c r="AP134" s="10">
        <f>K134</f>
        <v>170</v>
      </c>
      <c r="AQ134">
        <f>M134</f>
        <v>2</v>
      </c>
      <c r="AR134" s="10">
        <f>L134</f>
        <v>4</v>
      </c>
      <c r="AS134">
        <f>AP134</f>
        <v>170</v>
      </c>
      <c r="AT134">
        <f>AO134</f>
        <v>413</v>
      </c>
      <c r="AU134">
        <f>AQ134</f>
        <v>2</v>
      </c>
      <c r="AV134">
        <f>AR134</f>
        <v>4</v>
      </c>
      <c r="AW134">
        <f t="shared" si="10"/>
        <v>170</v>
      </c>
      <c r="AX134">
        <f t="shared" si="10"/>
        <v>413</v>
      </c>
      <c r="AY134">
        <f>L134</f>
        <v>4</v>
      </c>
      <c r="AZ134">
        <f>M134</f>
        <v>2</v>
      </c>
      <c r="BA134">
        <f>AL134</f>
        <v>0</v>
      </c>
      <c r="BB134">
        <f>AK134</f>
        <v>3</v>
      </c>
    </row>
    <row r="135" spans="6:54" x14ac:dyDescent="0.3">
      <c r="F135" s="7"/>
      <c r="G135" s="8"/>
      <c r="H135" s="9"/>
      <c r="I135" s="9"/>
      <c r="J135" s="10">
        <v>409</v>
      </c>
      <c r="K135" s="10">
        <v>413</v>
      </c>
      <c r="L135" s="10">
        <v>3</v>
      </c>
      <c r="M135" s="10">
        <v>0</v>
      </c>
      <c r="N135" s="10" t="str">
        <f t="shared" si="20"/>
        <v>S</v>
      </c>
      <c r="O135" s="10" t="str">
        <f t="shared" si="21"/>
        <v>N</v>
      </c>
      <c r="P135" s="10">
        <f t="shared" si="22"/>
        <v>3</v>
      </c>
      <c r="Q135" s="11">
        <f>IFERROR((SUMIF($J$2:K135,J135,$L$2:M135)-L135)/(COUNTIF($J$2:K135,J135)-1),0)</f>
        <v>2</v>
      </c>
      <c r="R135" s="11">
        <f>IFERROR((SUMIF($AO$2:AO135,AO135,$AQ$2:AR135)-AQ135)/(COUNTIF($J$2:K135,J135)-1),0)</f>
        <v>0.33333333333333331</v>
      </c>
      <c r="S135" s="11">
        <f t="shared" si="23"/>
        <v>1.6666666666666667</v>
      </c>
      <c r="T135" s="12">
        <f>IFERROR((SUMIF($AS$2:AT135,AS135,$AU$2:AV135)-AU135)/(COUNTIF($J$2:K135,K135)-1),0)</f>
        <v>2.0769230769230771</v>
      </c>
      <c r="U135" s="12">
        <f>IFERROR((SUMIF($AW$2:AX135,AW135,$AY$2:AZ135)-AY135)/(COUNTIF($J$2:K135,K135)-1),0)</f>
        <v>2.3076923076923075</v>
      </c>
      <c r="V135" s="12">
        <f t="shared" si="24"/>
        <v>-0.23076923076923039</v>
      </c>
      <c r="W135" s="13">
        <f>IFERROR((SUMIF($J$2:J135,J135,L$2:L135)-L135)/(COUNTIF($J$2:J135,J135)-1),0)</f>
        <v>2.4285714285714284</v>
      </c>
      <c r="X135" s="13">
        <f>IFERROR((SUMIF($J$2:J135,J135,M$2:M135)-M135)/(COUNTIF($J$2:J135,J135)-1),0)</f>
        <v>0.7142857142857143</v>
      </c>
      <c r="Y135" s="13">
        <f t="shared" si="25"/>
        <v>1.714285714285714</v>
      </c>
      <c r="Z135" s="10">
        <f>IFERROR((SUMIF($K$2:K135,J135,$M$2:M135))/(COUNTIF($K$2:K135,J135)),0)</f>
        <v>1.625</v>
      </c>
      <c r="AA135" s="10">
        <f>IFERROR((SUMIF($K$2:K135,J135,$L$2:L135))/(COUNTIF($K$2:K135,J135)),0)</f>
        <v>0.875</v>
      </c>
      <c r="AB135" s="10">
        <f t="shared" si="26"/>
        <v>0.75</v>
      </c>
      <c r="AC135" s="13">
        <f>IFERROR((SUMIF($J$2:J135,K135,$L$2:L135))/(COUNTIF($J$2:J135,K135)),0)</f>
        <v>2.7692307692307692</v>
      </c>
      <c r="AD135" s="13">
        <f>IFERROR((SUMIF($J$2:J135,K135,$M$2:M135))/(COUNTIF($J$2:J135,K135)),0)</f>
        <v>1.4615384615384615</v>
      </c>
      <c r="AE135" s="13">
        <f t="shared" si="27"/>
        <v>1.3076923076923077</v>
      </c>
      <c r="AF135" s="10">
        <f>IFERROR((SUMIF(K$2:K135,K135,M$2:M135)-M135)/(COUNTIF($K$2:K135,K135)-1),0)</f>
        <v>1.3846153846153846</v>
      </c>
      <c r="AG135" s="10">
        <f>IFERROR((SUMIF(K$2:K135,K135,L$2:L135)-L135)/(COUNTIF($K$2:K135,K135)-1),0)</f>
        <v>3.1538461538461537</v>
      </c>
      <c r="AH135" s="10">
        <f t="shared" si="28"/>
        <v>-1.7692307692307692</v>
      </c>
      <c r="AI135" s="10">
        <f>IFERROR((AM135)/(COUNTIF($J$2:K135,J135)-1),0)</f>
        <v>2.2000000000000002</v>
      </c>
      <c r="AJ135" s="19">
        <f>IFERROR((AN135)/(COUNTIF($J$2:K135,K135)-1),0)</f>
        <v>1.1923076923076923</v>
      </c>
      <c r="AK135" s="10">
        <f>IF(N135="S",3,IF(N135="N",0,1))</f>
        <v>3</v>
      </c>
      <c r="AL135" s="10">
        <f>IF(O135="S",3,IF(O135="N",0,1))</f>
        <v>0</v>
      </c>
      <c r="AM135" s="10">
        <f>SUMIF($J$2:K135,J135,AK$2:AL135)-AK135</f>
        <v>33</v>
      </c>
      <c r="AN135" s="10">
        <f>SUMIF($AS$2:AT135,AS135,$BA$2:BB135)-BA135</f>
        <v>31</v>
      </c>
      <c r="AO135" s="10">
        <f>J135</f>
        <v>409</v>
      </c>
      <c r="AP135" s="10">
        <f>K135</f>
        <v>413</v>
      </c>
      <c r="AQ135">
        <f>M135</f>
        <v>0</v>
      </c>
      <c r="AR135" s="10">
        <f>L135</f>
        <v>3</v>
      </c>
      <c r="AS135">
        <f>AP135</f>
        <v>413</v>
      </c>
      <c r="AT135">
        <f>AO135</f>
        <v>409</v>
      </c>
      <c r="AU135">
        <f>AQ135</f>
        <v>0</v>
      </c>
      <c r="AV135">
        <f>AR135</f>
        <v>3</v>
      </c>
      <c r="AW135">
        <f t="shared" si="10"/>
        <v>413</v>
      </c>
      <c r="AX135">
        <f t="shared" si="10"/>
        <v>409</v>
      </c>
      <c r="AY135">
        <f>L135</f>
        <v>3</v>
      </c>
      <c r="AZ135">
        <f>M135</f>
        <v>0</v>
      </c>
      <c r="BA135">
        <f>AL135</f>
        <v>0</v>
      </c>
      <c r="BB135">
        <f>AK135</f>
        <v>3</v>
      </c>
    </row>
    <row r="136" spans="6:54" x14ac:dyDescent="0.3">
      <c r="F136" s="7"/>
      <c r="G136" s="8"/>
      <c r="H136" s="9"/>
      <c r="I136" s="9"/>
      <c r="J136" s="10">
        <v>14</v>
      </c>
      <c r="K136" s="10">
        <v>413</v>
      </c>
      <c r="L136" s="10">
        <v>0</v>
      </c>
      <c r="M136" s="10">
        <v>1</v>
      </c>
      <c r="N136" s="10" t="str">
        <f t="shared" si="20"/>
        <v>N</v>
      </c>
      <c r="O136" s="10" t="str">
        <f t="shared" si="21"/>
        <v>S</v>
      </c>
      <c r="P136" s="10">
        <f t="shared" si="22"/>
        <v>-1</v>
      </c>
      <c r="Q136" s="11">
        <f>IFERROR((SUMIF($J$2:K136,J136,$L$2:M136)-L136)/(COUNTIF($J$2:K136,J136)-1),0)</f>
        <v>2.0714285714285716</v>
      </c>
      <c r="R136" s="11">
        <f>IFERROR((SUMIF($AO$2:AO136,AO136,$AQ$2:AR136)-AQ136)/(COUNTIF($J$2:K136,J136)-1),0)</f>
        <v>0.14285714285714285</v>
      </c>
      <c r="S136" s="11">
        <f t="shared" si="23"/>
        <v>1.9285714285714288</v>
      </c>
      <c r="T136" s="12">
        <f>IFERROR((SUMIF($AS$2:AT136,AS136,$AU$2:AV136)-AU136)/(COUNTIF($J$2:K136,K136)-1),0)</f>
        <v>2</v>
      </c>
      <c r="U136" s="12">
        <f>IFERROR((SUMIF($AW$2:AX136,AW136,$AY$2:AZ136)-AY136)/(COUNTIF($J$2:K136,K136)-1),0)</f>
        <v>2.3333333333333335</v>
      </c>
      <c r="V136" s="12">
        <f t="shared" si="24"/>
        <v>-0.33333333333333348</v>
      </c>
      <c r="W136" s="13">
        <f>IFERROR((SUMIF($J$2:J136,J136,L$2:L136)-L136)/(COUNTIF($J$2:J136,J136)-1),0)</f>
        <v>2</v>
      </c>
      <c r="X136" s="13">
        <f>IFERROR((SUMIF($J$2:J136,J136,M$2:M136)-M136)/(COUNTIF($J$2:J136,J136)-1),0)</f>
        <v>0.2857142857142857</v>
      </c>
      <c r="Y136" s="13">
        <f t="shared" si="25"/>
        <v>1.7142857142857144</v>
      </c>
      <c r="Z136" s="10">
        <f>IFERROR((SUMIF($K$2:K136,J136,$M$2:M136))/(COUNTIF($K$2:K136,J136)),0)</f>
        <v>2.1428571428571428</v>
      </c>
      <c r="AA136" s="10">
        <f>IFERROR((SUMIF($K$2:K136,J136,$L$2:L136))/(COUNTIF($K$2:K136,J136)),0)</f>
        <v>1.1428571428571428</v>
      </c>
      <c r="AB136" s="10">
        <f t="shared" si="26"/>
        <v>1</v>
      </c>
      <c r="AC136" s="13">
        <f>IFERROR((SUMIF($J$2:J136,K136,$L$2:L136))/(COUNTIF($J$2:J136,K136)),0)</f>
        <v>2.7692307692307692</v>
      </c>
      <c r="AD136" s="13">
        <f>IFERROR((SUMIF($J$2:J136,K136,$M$2:M136))/(COUNTIF($J$2:J136,K136)),0)</f>
        <v>1.4615384615384615</v>
      </c>
      <c r="AE136" s="13">
        <f t="shared" si="27"/>
        <v>1.3076923076923077</v>
      </c>
      <c r="AF136" s="10">
        <f>IFERROR((SUMIF(K$2:K136,K136,M$2:M136)-M136)/(COUNTIF($K$2:K136,K136)-1),0)</f>
        <v>1.2857142857142858</v>
      </c>
      <c r="AG136" s="10">
        <f>IFERROR((SUMIF(K$2:K136,K136,L$2:L136)-L136)/(COUNTIF($K$2:K136,K136)-1),0)</f>
        <v>3.1428571428571428</v>
      </c>
      <c r="AH136" s="10">
        <f t="shared" si="28"/>
        <v>-1.857142857142857</v>
      </c>
      <c r="AI136" s="10">
        <f>IFERROR((AM136)/(COUNTIF($J$2:K136,J136)-1),0)</f>
        <v>2.5714285714285716</v>
      </c>
      <c r="AJ136" s="19">
        <f>IFERROR((AN136)/(COUNTIF($J$2:K136,K136)-1),0)</f>
        <v>1.1481481481481481</v>
      </c>
      <c r="AK136" s="10">
        <f>IF(N136="S",3,IF(N136="N",0,1))</f>
        <v>0</v>
      </c>
      <c r="AL136" s="10">
        <f>IF(O136="S",3,IF(O136="N",0,1))</f>
        <v>3</v>
      </c>
      <c r="AM136" s="10">
        <f>SUMIF($J$2:K136,J136,AK$2:AL136)-AK136</f>
        <v>36</v>
      </c>
      <c r="AN136" s="10">
        <f>SUMIF($AS$2:AT136,AS136,$BA$2:BB136)-BA136</f>
        <v>31</v>
      </c>
      <c r="AO136" s="10">
        <f>J136</f>
        <v>14</v>
      </c>
      <c r="AP136" s="10">
        <f>K136</f>
        <v>413</v>
      </c>
      <c r="AQ136">
        <f>M136</f>
        <v>1</v>
      </c>
      <c r="AR136" s="10">
        <f>L136</f>
        <v>0</v>
      </c>
      <c r="AS136">
        <f>AP136</f>
        <v>413</v>
      </c>
      <c r="AT136">
        <f>AO136</f>
        <v>14</v>
      </c>
      <c r="AU136">
        <f>AQ136</f>
        <v>1</v>
      </c>
      <c r="AV136">
        <f>AR136</f>
        <v>0</v>
      </c>
      <c r="AW136">
        <f t="shared" si="10"/>
        <v>413</v>
      </c>
      <c r="AX136">
        <f t="shared" si="10"/>
        <v>14</v>
      </c>
      <c r="AY136">
        <f>L136</f>
        <v>0</v>
      </c>
      <c r="AZ136">
        <f>M136</f>
        <v>1</v>
      </c>
      <c r="BA136">
        <f>AL136</f>
        <v>3</v>
      </c>
      <c r="BB136">
        <f>AK136</f>
        <v>0</v>
      </c>
    </row>
    <row r="137" spans="6:54" x14ac:dyDescent="0.3">
      <c r="F137" s="7"/>
      <c r="G137" s="8"/>
      <c r="H137" s="9"/>
      <c r="I137" s="9"/>
      <c r="J137" s="10">
        <v>413</v>
      </c>
      <c r="K137" s="10">
        <v>11609</v>
      </c>
      <c r="L137" s="10">
        <v>0</v>
      </c>
      <c r="M137" s="10">
        <v>0</v>
      </c>
      <c r="N137" s="10" t="str">
        <f t="shared" si="20"/>
        <v>U</v>
      </c>
      <c r="O137" s="10" t="str">
        <f t="shared" si="21"/>
        <v>U</v>
      </c>
      <c r="P137" s="10">
        <f t="shared" si="22"/>
        <v>0</v>
      </c>
      <c r="Q137" s="11">
        <f>IFERROR((SUMIF($J$2:K137,J137,$L$2:M137)-L137)/(COUNTIF($J$2:K137,J137)-1),0)</f>
        <v>1.9642857142857142</v>
      </c>
      <c r="R137" s="11">
        <f>IFERROR((SUMIF($AO$2:AO137,AO137,$AQ$2:AR137)-AQ137)/(COUNTIF($J$2:K137,J137)-1),0)</f>
        <v>0.6785714285714286</v>
      </c>
      <c r="S137" s="11">
        <f t="shared" si="23"/>
        <v>1.2857142857142856</v>
      </c>
      <c r="T137" s="12">
        <f>IFERROR((SUMIF($AS$2:AT137,AS137,$AU$2:AV137)-AU137)/(COUNTIF($J$2:K137,K137)-1),0)</f>
        <v>0.7857142857142857</v>
      </c>
      <c r="U137" s="12">
        <f>IFERROR((SUMIF($AW$2:AX137,AW137,$AY$2:AZ137)-AY137)/(COUNTIF($J$2:K137,K137)-1),0)</f>
        <v>2.3571428571428572</v>
      </c>
      <c r="V137" s="12">
        <f t="shared" si="24"/>
        <v>-1.5714285714285716</v>
      </c>
      <c r="W137" s="13">
        <f>IFERROR((SUMIF($J$2:J137,J137,L$2:L137)-L137)/(COUNTIF($J$2:J137,J137)-1),0)</f>
        <v>2.7692307692307692</v>
      </c>
      <c r="X137" s="13">
        <f>IFERROR((SUMIF($J$2:J137,J137,M$2:M137)-M137)/(COUNTIF($J$2:J137,J137)-1),0)</f>
        <v>1.4615384615384615</v>
      </c>
      <c r="Y137" s="13">
        <f t="shared" si="25"/>
        <v>1.3076923076923077</v>
      </c>
      <c r="Z137" s="10">
        <f>IFERROR((SUMIF($K$2:K137,J137,$M$2:M137))/(COUNTIF($K$2:K137,J137)),0)</f>
        <v>1.2666666666666666</v>
      </c>
      <c r="AA137" s="10">
        <f>IFERROR((SUMIF($K$2:K137,J137,$L$2:L137))/(COUNTIF($K$2:K137,J137)),0)</f>
        <v>2.9333333333333331</v>
      </c>
      <c r="AB137" s="10">
        <f t="shared" si="26"/>
        <v>-1.6666666666666665</v>
      </c>
      <c r="AC137" s="13">
        <f>IFERROR((SUMIF($J$2:J137,K137,$L$2:L137))/(COUNTIF($J$2:J137,K137)),0)</f>
        <v>0.7142857142857143</v>
      </c>
      <c r="AD137" s="13">
        <f>IFERROR((SUMIF($J$2:J137,K137,$M$2:M137))/(COUNTIF($J$2:J137,K137)),0)</f>
        <v>2</v>
      </c>
      <c r="AE137" s="13">
        <f t="shared" si="27"/>
        <v>-1.2857142857142856</v>
      </c>
      <c r="AF137" s="10">
        <f>IFERROR((SUMIF(K$2:K137,K137,M$2:M137)-M137)/(COUNTIF($K$2:K137,K137)-1),0)</f>
        <v>0.8571428571428571</v>
      </c>
      <c r="AG137" s="10">
        <f>IFERROR((SUMIF(K$2:K137,K137,L$2:L137)-L137)/(COUNTIF($K$2:K137,K137)-1),0)</f>
        <v>2.7142857142857144</v>
      </c>
      <c r="AH137" s="10">
        <f t="shared" si="28"/>
        <v>-1.8571428571428572</v>
      </c>
      <c r="AI137" s="10">
        <f>IFERROR((AM137)/(COUNTIF($J$2:K137,J137)-1),0)</f>
        <v>1.2142857142857142</v>
      </c>
      <c r="AJ137" s="19">
        <f>IFERROR((AN137)/(COUNTIF($J$2:K137,K137)-1),0)</f>
        <v>0.42857142857142855</v>
      </c>
      <c r="AK137" s="10">
        <f>IF(N137="S",3,IF(N137="N",0,1))</f>
        <v>1</v>
      </c>
      <c r="AL137" s="10">
        <f>IF(O137="S",3,IF(O137="N",0,1))</f>
        <v>1</v>
      </c>
      <c r="AM137" s="10">
        <f>SUMIF($J$2:K137,J137,AK$2:AL137)-AK137</f>
        <v>34</v>
      </c>
      <c r="AN137" s="10">
        <f>SUMIF($AS$2:AT137,AS137,$BA$2:BB137)-BA137</f>
        <v>6</v>
      </c>
      <c r="AO137" s="10">
        <f>J137</f>
        <v>413</v>
      </c>
      <c r="AP137" s="10">
        <f>K137</f>
        <v>11609</v>
      </c>
      <c r="AQ137">
        <f>M137</f>
        <v>0</v>
      </c>
      <c r="AR137" s="10">
        <f>L137</f>
        <v>0</v>
      </c>
      <c r="AS137">
        <f>AP137</f>
        <v>11609</v>
      </c>
      <c r="AT137">
        <f>AO137</f>
        <v>413</v>
      </c>
      <c r="AU137">
        <f>AQ137</f>
        <v>0</v>
      </c>
      <c r="AV137">
        <f>AR137</f>
        <v>0</v>
      </c>
      <c r="AW137">
        <f t="shared" si="10"/>
        <v>11609</v>
      </c>
      <c r="AX137">
        <f t="shared" si="10"/>
        <v>413</v>
      </c>
      <c r="AY137">
        <f>L137</f>
        <v>0</v>
      </c>
      <c r="AZ137">
        <f>M137</f>
        <v>0</v>
      </c>
      <c r="BA137">
        <f>AL137</f>
        <v>1</v>
      </c>
      <c r="BB137">
        <f>AK137</f>
        <v>1</v>
      </c>
    </row>
    <row r="138" spans="6:54" x14ac:dyDescent="0.3">
      <c r="F138" s="7"/>
      <c r="G138" s="8"/>
      <c r="H138" s="9"/>
      <c r="I138" s="9"/>
      <c r="J138" s="10">
        <v>413</v>
      </c>
      <c r="K138" s="10">
        <v>2394</v>
      </c>
      <c r="L138" s="10">
        <v>1</v>
      </c>
      <c r="M138" s="10">
        <v>1</v>
      </c>
      <c r="N138" s="10" t="str">
        <f t="shared" si="20"/>
        <v>U</v>
      </c>
      <c r="O138" s="10" t="str">
        <f t="shared" si="21"/>
        <v>U</v>
      </c>
      <c r="P138" s="10">
        <f t="shared" si="22"/>
        <v>0</v>
      </c>
      <c r="Q138" s="11">
        <f>IFERROR((SUMIF($J$2:K138,J138,$L$2:M138)-L138)/(COUNTIF($J$2:K138,J138)-1),0)</f>
        <v>1.896551724137931</v>
      </c>
      <c r="R138" s="11">
        <f>IFERROR((SUMIF($AO$2:AO138,AO138,$AQ$2:AR138)-AQ138)/(COUNTIF($J$2:K138,J138)-1),0)</f>
        <v>0.65517241379310343</v>
      </c>
      <c r="S138" s="11">
        <f t="shared" si="23"/>
        <v>1.2413793103448276</v>
      </c>
      <c r="T138" s="12">
        <f>IFERROR((SUMIF($AS$2:AT138,AS138,$AU$2:AV138)-AU138)/(COUNTIF($J$2:K138,K138)-1),0)</f>
        <v>1</v>
      </c>
      <c r="U138" s="12">
        <f>IFERROR((SUMIF($AW$2:AX138,AW138,$AY$2:AZ138)-AY138)/(COUNTIF($J$2:K138,K138)-1),0)</f>
        <v>2</v>
      </c>
      <c r="V138" s="12">
        <f t="shared" si="24"/>
        <v>-1</v>
      </c>
      <c r="W138" s="13">
        <f>IFERROR((SUMIF($J$2:J138,J138,L$2:L138)-L138)/(COUNTIF($J$2:J138,J138)-1),0)</f>
        <v>2.5714285714285716</v>
      </c>
      <c r="X138" s="13">
        <f>IFERROR((SUMIF($J$2:J138,J138,M$2:M138)-M138)/(COUNTIF($J$2:J138,J138)-1),0)</f>
        <v>1.3571428571428572</v>
      </c>
      <c r="Y138" s="13">
        <f t="shared" si="25"/>
        <v>1.2142857142857144</v>
      </c>
      <c r="Z138" s="10">
        <f>IFERROR((SUMIF($K$2:K138,J138,$M$2:M138))/(COUNTIF($K$2:K138,J138)),0)</f>
        <v>1.2666666666666666</v>
      </c>
      <c r="AA138" s="10">
        <f>IFERROR((SUMIF($K$2:K138,J138,$L$2:L138))/(COUNTIF($K$2:K138,J138)),0)</f>
        <v>2.9333333333333331</v>
      </c>
      <c r="AB138" s="10">
        <f t="shared" si="26"/>
        <v>-1.6666666666666665</v>
      </c>
      <c r="AC138" s="13">
        <f>IFERROR((SUMIF($J$2:J138,K138,$L$2:L138))/(COUNTIF($J$2:J138,K138)),0)</f>
        <v>1.4285714285714286</v>
      </c>
      <c r="AD138" s="13">
        <f>IFERROR((SUMIF($J$2:J138,K138,$M$2:M138))/(COUNTIF($J$2:J138,K138)),0)</f>
        <v>1.5714285714285714</v>
      </c>
      <c r="AE138" s="13">
        <f t="shared" si="27"/>
        <v>-0.14285714285714279</v>
      </c>
      <c r="AF138" s="10">
        <f>IFERROR((SUMIF(K$2:K138,K138,M$2:M138)-M138)/(COUNTIF($K$2:K138,K138)-1),0)</f>
        <v>0.5714285714285714</v>
      </c>
      <c r="AG138" s="10">
        <f>IFERROR((SUMIF(K$2:K138,K138,L$2:L138)-L138)/(COUNTIF($K$2:K138,K138)-1),0)</f>
        <v>2.4285714285714284</v>
      </c>
      <c r="AH138" s="10">
        <f t="shared" si="28"/>
        <v>-1.857142857142857</v>
      </c>
      <c r="AI138" s="10">
        <f>IFERROR((AM138)/(COUNTIF($J$2:K138,J138)-1),0)</f>
        <v>1.2068965517241379</v>
      </c>
      <c r="AJ138" s="19">
        <f>IFERROR((AN138)/(COUNTIF($J$2:K138,K138)-1),0)</f>
        <v>0.5</v>
      </c>
      <c r="AK138" s="10">
        <f>IF(N138="S",3,IF(N138="N",0,1))</f>
        <v>1</v>
      </c>
      <c r="AL138" s="10">
        <f>IF(O138="S",3,IF(O138="N",0,1))</f>
        <v>1</v>
      </c>
      <c r="AM138" s="10">
        <f>SUMIF($J$2:K138,J138,AK$2:AL138)-AK138</f>
        <v>35</v>
      </c>
      <c r="AN138" s="10">
        <f>SUMIF($AS$2:AT138,AS138,$BA$2:BB138)-BA138</f>
        <v>7</v>
      </c>
      <c r="AO138" s="10">
        <f>J138</f>
        <v>413</v>
      </c>
      <c r="AP138" s="10">
        <f>K138</f>
        <v>2394</v>
      </c>
      <c r="AQ138">
        <f>M138</f>
        <v>1</v>
      </c>
      <c r="AR138" s="10">
        <f>L138</f>
        <v>1</v>
      </c>
      <c r="AS138">
        <f>AP138</f>
        <v>2394</v>
      </c>
      <c r="AT138">
        <f>AO138</f>
        <v>413</v>
      </c>
      <c r="AU138">
        <f>AQ138</f>
        <v>1</v>
      </c>
      <c r="AV138">
        <f>AR138</f>
        <v>1</v>
      </c>
      <c r="AW138">
        <f t="shared" si="10"/>
        <v>2394</v>
      </c>
      <c r="AX138">
        <f t="shared" si="10"/>
        <v>413</v>
      </c>
      <c r="AY138">
        <f>L138</f>
        <v>1</v>
      </c>
      <c r="AZ138">
        <f>M138</f>
        <v>1</v>
      </c>
      <c r="BA138">
        <f>AL138</f>
        <v>1</v>
      </c>
      <c r="BB138">
        <f>AK138</f>
        <v>1</v>
      </c>
    </row>
    <row r="139" spans="6:54" x14ac:dyDescent="0.3">
      <c r="F139" s="7"/>
      <c r="G139" s="8"/>
      <c r="H139" s="9"/>
      <c r="I139" s="9"/>
      <c r="J139" s="10">
        <v>413</v>
      </c>
      <c r="K139" s="10">
        <v>17444</v>
      </c>
      <c r="L139" s="10">
        <v>1</v>
      </c>
      <c r="M139" s="10">
        <v>1</v>
      </c>
      <c r="N139" s="10" t="str">
        <f t="shared" si="20"/>
        <v>U</v>
      </c>
      <c r="O139" s="10" t="str">
        <f t="shared" si="21"/>
        <v>U</v>
      </c>
      <c r="P139" s="10">
        <f t="shared" si="22"/>
        <v>0</v>
      </c>
      <c r="Q139" s="11">
        <f>IFERROR((SUMIF($J$2:K139,J139,$L$2:M139)-L139)/(COUNTIF($J$2:K139,J139)-1),0)</f>
        <v>1.8666666666666667</v>
      </c>
      <c r="R139" s="11">
        <f>IFERROR((SUMIF($AO$2:AO139,AO139,$AQ$2:AR139)-AQ139)/(COUNTIF($J$2:K139,J139)-1),0)</f>
        <v>0.66666666666666663</v>
      </c>
      <c r="S139" s="11">
        <f t="shared" si="23"/>
        <v>1.2000000000000002</v>
      </c>
      <c r="T139" s="12">
        <f>IFERROR((SUMIF($AS$2:AT139,AS139,$AU$2:AV139)-AU139)/(COUNTIF($J$2:K139,K139)-1),0)</f>
        <v>1.4375</v>
      </c>
      <c r="U139" s="12">
        <f>IFERROR((SUMIF($AW$2:AX139,AW139,$AY$2:AZ139)-AY139)/(COUNTIF($J$2:K139,K139)-1),0)</f>
        <v>1.0625</v>
      </c>
      <c r="V139" s="12">
        <f t="shared" si="24"/>
        <v>0.375</v>
      </c>
      <c r="W139" s="13">
        <f>IFERROR((SUMIF($J$2:J139,J139,L$2:L139)-L139)/(COUNTIF($J$2:J139,J139)-1),0)</f>
        <v>2.4666666666666668</v>
      </c>
      <c r="X139" s="13">
        <f>IFERROR((SUMIF($J$2:J139,J139,M$2:M139)-M139)/(COUNTIF($J$2:J139,J139)-1),0)</f>
        <v>1.3333333333333333</v>
      </c>
      <c r="Y139" s="13">
        <f t="shared" si="25"/>
        <v>1.1333333333333335</v>
      </c>
      <c r="Z139" s="10">
        <f>IFERROR((SUMIF($K$2:K139,J139,$M$2:M139))/(COUNTIF($K$2:K139,J139)),0)</f>
        <v>1.2666666666666666</v>
      </c>
      <c r="AA139" s="10">
        <f>IFERROR((SUMIF($K$2:K139,J139,$L$2:L139))/(COUNTIF($K$2:K139,J139)),0)</f>
        <v>2.9333333333333331</v>
      </c>
      <c r="AB139" s="10">
        <f t="shared" si="26"/>
        <v>-1.6666666666666665</v>
      </c>
      <c r="AC139" s="13">
        <f>IFERROR((SUMIF($J$2:J139,K139,$L$2:L139))/(COUNTIF($J$2:J139,K139)),0)</f>
        <v>1.8888888888888888</v>
      </c>
      <c r="AD139" s="13">
        <f>IFERROR((SUMIF($J$2:J139,K139,$M$2:M139))/(COUNTIF($J$2:J139,K139)),0)</f>
        <v>0.44444444444444442</v>
      </c>
      <c r="AE139" s="13">
        <f t="shared" si="27"/>
        <v>1.4444444444444444</v>
      </c>
      <c r="AF139" s="10">
        <f>IFERROR((SUMIF(K$2:K139,K139,M$2:M139)-M139)/(COUNTIF($K$2:K139,K139)-1),0)</f>
        <v>0.8571428571428571</v>
      </c>
      <c r="AG139" s="10">
        <f>IFERROR((SUMIF(K$2:K139,K139,L$2:L139)-L139)/(COUNTIF($K$2:K139,K139)-1),0)</f>
        <v>1.8571428571428572</v>
      </c>
      <c r="AH139" s="10">
        <f t="shared" si="28"/>
        <v>-1</v>
      </c>
      <c r="AI139" s="10">
        <f>IFERROR((AM139)/(COUNTIF($J$2:K139,J139)-1),0)</f>
        <v>1.2</v>
      </c>
      <c r="AJ139" s="19">
        <f>IFERROR((AN139)/(COUNTIF($J$2:K139,K139)-1),0)</f>
        <v>1.625</v>
      </c>
      <c r="AK139" s="10">
        <f>IF(N139="S",3,IF(N139="N",0,1))</f>
        <v>1</v>
      </c>
      <c r="AL139" s="10">
        <f>IF(O139="S",3,IF(O139="N",0,1))</f>
        <v>1</v>
      </c>
      <c r="AM139" s="10">
        <f>SUMIF($J$2:K139,J139,AK$2:AL139)-AK139</f>
        <v>36</v>
      </c>
      <c r="AN139" s="10">
        <f>SUMIF($AS$2:AT139,AS139,$BA$2:BB139)-BA139</f>
        <v>26</v>
      </c>
      <c r="AO139" s="10">
        <f>J139</f>
        <v>413</v>
      </c>
      <c r="AP139" s="10">
        <f>K139</f>
        <v>17444</v>
      </c>
      <c r="AQ139">
        <f>M139</f>
        <v>1</v>
      </c>
      <c r="AR139" s="10">
        <f>L139</f>
        <v>1</v>
      </c>
      <c r="AS139">
        <f>AP139</f>
        <v>17444</v>
      </c>
      <c r="AT139">
        <f>AO139</f>
        <v>413</v>
      </c>
      <c r="AU139">
        <f>AQ139</f>
        <v>1</v>
      </c>
      <c r="AV139">
        <f>AR139</f>
        <v>1</v>
      </c>
      <c r="AW139">
        <f t="shared" si="10"/>
        <v>17444</v>
      </c>
      <c r="AX139">
        <f t="shared" si="10"/>
        <v>413</v>
      </c>
      <c r="AY139">
        <f>L139</f>
        <v>1</v>
      </c>
      <c r="AZ139">
        <f>M139</f>
        <v>1</v>
      </c>
      <c r="BA139">
        <f>AL139</f>
        <v>1</v>
      </c>
      <c r="BB139">
        <f>AK139</f>
        <v>1</v>
      </c>
    </row>
    <row r="140" spans="6:54" x14ac:dyDescent="0.3">
      <c r="F140" s="7"/>
      <c r="G140" s="8"/>
      <c r="H140" s="9"/>
      <c r="I140" s="9"/>
      <c r="J140" s="10">
        <v>170</v>
      </c>
      <c r="K140" s="10">
        <v>413</v>
      </c>
      <c r="L140" s="10">
        <v>0</v>
      </c>
      <c r="M140" s="10">
        <v>0</v>
      </c>
      <c r="N140" s="10" t="str">
        <f t="shared" si="20"/>
        <v>U</v>
      </c>
      <c r="O140" s="10" t="str">
        <f t="shared" si="21"/>
        <v>U</v>
      </c>
      <c r="P140" s="10">
        <f t="shared" si="22"/>
        <v>0</v>
      </c>
      <c r="Q140" s="11">
        <f>IFERROR((SUMIF($J$2:K140,J140,$L$2:M140)-L140)/(COUNTIF($J$2:K140,J140)-1),0)</f>
        <v>2.2666666666666666</v>
      </c>
      <c r="R140" s="11">
        <f>IFERROR((SUMIF($AO$2:AO140,AO140,$AQ$2:AR140)-AQ140)/(COUNTIF($J$2:K140,J140)-1),0)</f>
        <v>0.26666666666666666</v>
      </c>
      <c r="S140" s="11">
        <f t="shared" si="23"/>
        <v>2</v>
      </c>
      <c r="T140" s="12">
        <f>IFERROR((SUMIF($AS$2:AT140,AS140,$AU$2:AV140)-AU140)/(COUNTIF($J$2:K140,K140)-1),0)</f>
        <v>1.8387096774193548</v>
      </c>
      <c r="U140" s="12">
        <f>IFERROR((SUMIF($AW$2:AX140,AW140,$AY$2:AZ140)-AY140)/(COUNTIF($J$2:K140,K140)-1),0)</f>
        <v>2.096774193548387</v>
      </c>
      <c r="V140" s="12">
        <f t="shared" si="24"/>
        <v>-0.25806451612903225</v>
      </c>
      <c r="W140" s="13">
        <f>IFERROR((SUMIF($J$2:J140,J140,L$2:L140)-L140)/(COUNTIF($J$2:J140,J140)-1),0)</f>
        <v>2.8571428571428572</v>
      </c>
      <c r="X140" s="13">
        <f>IFERROR((SUMIF($J$2:J140,J140,M$2:M140)-M140)/(COUNTIF($J$2:J140,J140)-1),0)</f>
        <v>0.5714285714285714</v>
      </c>
      <c r="Y140" s="13">
        <f t="shared" si="25"/>
        <v>2.2857142857142856</v>
      </c>
      <c r="Z140" s="10">
        <f>IFERROR((SUMIF($K$2:K140,J140,$M$2:M140))/(COUNTIF($K$2:K140,J140)),0)</f>
        <v>1.75</v>
      </c>
      <c r="AA140" s="10">
        <f>IFERROR((SUMIF($K$2:K140,J140,$L$2:L140))/(COUNTIF($K$2:K140,J140)),0)</f>
        <v>1.75</v>
      </c>
      <c r="AB140" s="10">
        <f t="shared" si="26"/>
        <v>0</v>
      </c>
      <c r="AC140" s="13">
        <f>IFERROR((SUMIF($J$2:J140,K140,$L$2:L140))/(COUNTIF($J$2:J140,K140)),0)</f>
        <v>2.375</v>
      </c>
      <c r="AD140" s="13">
        <f>IFERROR((SUMIF($J$2:J140,K140,$M$2:M140))/(COUNTIF($J$2:J140,K140)),0)</f>
        <v>1.3125</v>
      </c>
      <c r="AE140" s="13">
        <f t="shared" si="27"/>
        <v>1.0625</v>
      </c>
      <c r="AF140" s="10">
        <f>IFERROR((SUMIF(K$2:K140,K140,M$2:M140)-M140)/(COUNTIF($K$2:K140,K140)-1),0)</f>
        <v>1.2666666666666666</v>
      </c>
      <c r="AG140" s="10">
        <f>IFERROR((SUMIF(K$2:K140,K140,L$2:L140)-L140)/(COUNTIF($K$2:K140,K140)-1),0)</f>
        <v>2.9333333333333331</v>
      </c>
      <c r="AH140" s="10">
        <f t="shared" si="28"/>
        <v>-1.6666666666666665</v>
      </c>
      <c r="AI140" s="10">
        <f>IFERROR((AM140)/(COUNTIF($J$2:K140,J140)-1),0)</f>
        <v>2</v>
      </c>
      <c r="AJ140" s="19">
        <f>IFERROR((AN140)/(COUNTIF($J$2:K140,K140)-1),0)</f>
        <v>1.1935483870967742</v>
      </c>
      <c r="AK140" s="10">
        <f>IF(N140="S",3,IF(N140="N",0,1))</f>
        <v>1</v>
      </c>
      <c r="AL140" s="10">
        <f>IF(O140="S",3,IF(O140="N",0,1))</f>
        <v>1</v>
      </c>
      <c r="AM140" s="10">
        <f>SUMIF($J$2:K140,J140,AK$2:AL140)-AK140</f>
        <v>30</v>
      </c>
      <c r="AN140" s="10">
        <f>SUMIF($AS$2:AT140,AS140,$BA$2:BB140)-BA140</f>
        <v>37</v>
      </c>
      <c r="AO140" s="10">
        <f>J140</f>
        <v>170</v>
      </c>
      <c r="AP140" s="10">
        <f>K140</f>
        <v>413</v>
      </c>
      <c r="AQ140">
        <f>M140</f>
        <v>0</v>
      </c>
      <c r="AR140" s="10">
        <f>L140</f>
        <v>0</v>
      </c>
      <c r="AS140">
        <f>AP140</f>
        <v>413</v>
      </c>
      <c r="AT140">
        <f>AO140</f>
        <v>170</v>
      </c>
      <c r="AU140">
        <f>AQ140</f>
        <v>0</v>
      </c>
      <c r="AV140">
        <f>AR140</f>
        <v>0</v>
      </c>
      <c r="AW140">
        <f t="shared" si="10"/>
        <v>413</v>
      </c>
      <c r="AX140">
        <f t="shared" si="10"/>
        <v>170</v>
      </c>
      <c r="AY140">
        <f>L140</f>
        <v>0</v>
      </c>
      <c r="AZ140">
        <f>M140</f>
        <v>0</v>
      </c>
      <c r="BA140">
        <f>AL140</f>
        <v>1</v>
      </c>
      <c r="BB140">
        <f>AK140</f>
        <v>1</v>
      </c>
    </row>
    <row r="141" spans="6:54" x14ac:dyDescent="0.3">
      <c r="F141" s="7"/>
      <c r="G141" s="8"/>
      <c r="H141" s="9"/>
      <c r="I141" s="9"/>
      <c r="J141" s="10">
        <v>413</v>
      </c>
      <c r="K141" s="10">
        <v>409</v>
      </c>
      <c r="L141" s="10">
        <v>0</v>
      </c>
      <c r="M141" s="10">
        <v>0</v>
      </c>
      <c r="N141" s="10" t="str">
        <f t="shared" si="20"/>
        <v>U</v>
      </c>
      <c r="O141" s="10" t="str">
        <f t="shared" si="21"/>
        <v>U</v>
      </c>
      <c r="P141" s="10">
        <f t="shared" si="22"/>
        <v>0</v>
      </c>
      <c r="Q141" s="11">
        <f>IFERROR((SUMIF($J$2:K141,J141,$L$2:M141)-L141)/(COUNTIF($J$2:K141,J141)-1),0)</f>
        <v>1.78125</v>
      </c>
      <c r="R141" s="11">
        <f>IFERROR((SUMIF($AO$2:AO141,AO141,$AQ$2:AR141)-AQ141)/(COUNTIF($J$2:K141,J141)-1),0)</f>
        <v>0.65625</v>
      </c>
      <c r="S141" s="11">
        <f t="shared" si="23"/>
        <v>1.125</v>
      </c>
      <c r="T141" s="12">
        <f>IFERROR((SUMIF($AS$2:AT141,AS141,$AU$2:AV141)-AU141)/(COUNTIF($J$2:K141,K141)-1),0)</f>
        <v>2.0625</v>
      </c>
      <c r="U141" s="12">
        <f>IFERROR((SUMIF($AW$2:AX141,AW141,$AY$2:AZ141)-AY141)/(COUNTIF($J$2:K141,K141)-1),0)</f>
        <v>0.75</v>
      </c>
      <c r="V141" s="12">
        <f t="shared" si="24"/>
        <v>1.3125</v>
      </c>
      <c r="W141" s="13">
        <f>IFERROR((SUMIF($J$2:J141,J141,L$2:L141)-L141)/(COUNTIF($J$2:J141,J141)-1),0)</f>
        <v>2.375</v>
      </c>
      <c r="X141" s="13">
        <f>IFERROR((SUMIF($J$2:J141,J141,M$2:M141)-M141)/(COUNTIF($J$2:J141,J141)-1),0)</f>
        <v>1.3125</v>
      </c>
      <c r="Y141" s="13">
        <f t="shared" si="25"/>
        <v>1.0625</v>
      </c>
      <c r="Z141" s="10">
        <f>IFERROR((SUMIF($K$2:K141,J141,$M$2:M141))/(COUNTIF($K$2:K141,J141)),0)</f>
        <v>1.1875</v>
      </c>
      <c r="AA141" s="10">
        <f>IFERROR((SUMIF($K$2:K141,J141,$L$2:L141))/(COUNTIF($K$2:K141,J141)),0)</f>
        <v>2.75</v>
      </c>
      <c r="AB141" s="10">
        <f t="shared" si="26"/>
        <v>-1.5625</v>
      </c>
      <c r="AC141" s="13">
        <f>IFERROR((SUMIF($J$2:J141,K141,$L$2:L141))/(COUNTIF($J$2:J141,K141)),0)</f>
        <v>2.5</v>
      </c>
      <c r="AD141" s="13">
        <f>IFERROR((SUMIF($J$2:J141,K141,$M$2:M141))/(COUNTIF($J$2:J141,K141)),0)</f>
        <v>0.625</v>
      </c>
      <c r="AE141" s="13">
        <f t="shared" si="27"/>
        <v>1.875</v>
      </c>
      <c r="AF141" s="10">
        <f>IFERROR((SUMIF(K$2:K141,K141,M$2:M141)-M141)/(COUNTIF($K$2:K141,K141)-1),0)</f>
        <v>1.625</v>
      </c>
      <c r="AG141" s="10">
        <f>IFERROR((SUMIF(K$2:K141,K141,L$2:L141)-L141)/(COUNTIF($K$2:K141,K141)-1),0)</f>
        <v>0.875</v>
      </c>
      <c r="AH141" s="10">
        <f t="shared" si="28"/>
        <v>0.75</v>
      </c>
      <c r="AI141" s="10">
        <f>IFERROR((AM141)/(COUNTIF($J$2:K141,J141)-1),0)</f>
        <v>1.1875</v>
      </c>
      <c r="AJ141" s="19">
        <f>IFERROR((AN141)/(COUNTIF($J$2:K141,K141)-1),0)</f>
        <v>2.25</v>
      </c>
      <c r="AK141" s="10">
        <f>IF(N141="S",3,IF(N141="N",0,1))</f>
        <v>1</v>
      </c>
      <c r="AL141" s="10">
        <f>IF(O141="S",3,IF(O141="N",0,1))</f>
        <v>1</v>
      </c>
      <c r="AM141" s="10">
        <f>SUMIF($J$2:K141,J141,AK$2:AL141)-AK141</f>
        <v>38</v>
      </c>
      <c r="AN141" s="10">
        <f>SUMIF($AS$2:AT141,AS141,$BA$2:BB141)-BA141</f>
        <v>36</v>
      </c>
      <c r="AO141" s="10">
        <f>J141</f>
        <v>413</v>
      </c>
      <c r="AP141" s="10">
        <f>K141</f>
        <v>409</v>
      </c>
      <c r="AQ141">
        <f>M141</f>
        <v>0</v>
      </c>
      <c r="AR141" s="10">
        <f>L141</f>
        <v>0</v>
      </c>
      <c r="AS141">
        <f>AP141</f>
        <v>409</v>
      </c>
      <c r="AT141">
        <f>AO141</f>
        <v>413</v>
      </c>
      <c r="AU141">
        <f>AQ141</f>
        <v>0</v>
      </c>
      <c r="AV141">
        <f>AR141</f>
        <v>0</v>
      </c>
      <c r="AW141">
        <f t="shared" si="10"/>
        <v>409</v>
      </c>
      <c r="AX141">
        <f t="shared" si="10"/>
        <v>413</v>
      </c>
      <c r="AY141">
        <f>L141</f>
        <v>0</v>
      </c>
      <c r="AZ141">
        <f>M141</f>
        <v>0</v>
      </c>
      <c r="BA141">
        <f>AL141</f>
        <v>1</v>
      </c>
      <c r="BB141">
        <f>AK141</f>
        <v>1</v>
      </c>
    </row>
    <row r="142" spans="6:54" x14ac:dyDescent="0.3">
      <c r="F142" s="7"/>
      <c r="G142" s="8"/>
      <c r="H142" s="9"/>
      <c r="I142" s="9"/>
      <c r="J142" s="10">
        <v>413</v>
      </c>
      <c r="K142" s="10">
        <v>14</v>
      </c>
      <c r="L142" s="10">
        <v>0</v>
      </c>
      <c r="M142" s="10">
        <v>1</v>
      </c>
      <c r="N142" s="10" t="str">
        <f t="shared" si="20"/>
        <v>N</v>
      </c>
      <c r="O142" s="10" t="str">
        <f t="shared" si="21"/>
        <v>S</v>
      </c>
      <c r="P142" s="10">
        <f t="shared" si="22"/>
        <v>-1</v>
      </c>
      <c r="Q142" s="11">
        <f>IFERROR((SUMIF($J$2:K142,J142,$L$2:M142)-L142)/(COUNTIF($J$2:K142,J142)-1),0)</f>
        <v>1.7272727272727273</v>
      </c>
      <c r="R142" s="11">
        <f>IFERROR((SUMIF($AO$2:AO142,AO142,$AQ$2:AR142)-AQ142)/(COUNTIF($J$2:K142,J142)-1),0)</f>
        <v>0.63636363636363635</v>
      </c>
      <c r="S142" s="11">
        <f t="shared" si="23"/>
        <v>1.0909090909090908</v>
      </c>
      <c r="T142" s="12">
        <f>IFERROR((SUMIF($AS$2:AT142,AS142,$AU$2:AV142)-AU142)/(COUNTIF($J$2:K142,K142)-1),0)</f>
        <v>1.9333333333333333</v>
      </c>
      <c r="U142" s="12">
        <f>IFERROR((SUMIF($AW$2:AX142,AW142,$AY$2:AZ142)-AY142)/(COUNTIF($J$2:K142,K142)-1),0)</f>
        <v>0.73333333333333328</v>
      </c>
      <c r="V142" s="12">
        <f t="shared" si="24"/>
        <v>1.2000000000000002</v>
      </c>
      <c r="W142" s="13">
        <f>IFERROR((SUMIF($J$2:J142,J142,L$2:L142)-L142)/(COUNTIF($J$2:J142,J142)-1),0)</f>
        <v>2.2352941176470589</v>
      </c>
      <c r="X142" s="13">
        <f>IFERROR((SUMIF($J$2:J142,J142,M$2:M142)-M142)/(COUNTIF($J$2:J142,J142)-1),0)</f>
        <v>1.2352941176470589</v>
      </c>
      <c r="Y142" s="13">
        <f t="shared" si="25"/>
        <v>1</v>
      </c>
      <c r="Z142" s="10">
        <f>IFERROR((SUMIF($K$2:K142,J142,$M$2:M142))/(COUNTIF($K$2:K142,J142)),0)</f>
        <v>1.1875</v>
      </c>
      <c r="AA142" s="10">
        <f>IFERROR((SUMIF($K$2:K142,J142,$L$2:L142))/(COUNTIF($K$2:K142,J142)),0)</f>
        <v>2.75</v>
      </c>
      <c r="AB142" s="10">
        <f t="shared" si="26"/>
        <v>-1.5625</v>
      </c>
      <c r="AC142" s="13">
        <f>IFERROR((SUMIF($J$2:J142,K142,$L$2:L142))/(COUNTIF($J$2:J142,K142)),0)</f>
        <v>1.75</v>
      </c>
      <c r="AD142" s="13">
        <f>IFERROR((SUMIF($J$2:J142,K142,$M$2:M142))/(COUNTIF($J$2:J142,K142)),0)</f>
        <v>0.375</v>
      </c>
      <c r="AE142" s="13">
        <f t="shared" si="27"/>
        <v>1.375</v>
      </c>
      <c r="AF142" s="10">
        <f>IFERROR((SUMIF(K$2:K142,K142,M$2:M142)-M142)/(COUNTIF($K$2:K142,K142)-1),0)</f>
        <v>2.1428571428571428</v>
      </c>
      <c r="AG142" s="10">
        <f>IFERROR((SUMIF(K$2:K142,K142,L$2:L142)-L142)/(COUNTIF($K$2:K142,K142)-1),0)</f>
        <v>1.1428571428571428</v>
      </c>
      <c r="AH142" s="10">
        <f t="shared" si="28"/>
        <v>1</v>
      </c>
      <c r="AI142" s="10">
        <f>IFERROR((AM142)/(COUNTIF($J$2:K142,J142)-1),0)</f>
        <v>1.1818181818181819</v>
      </c>
      <c r="AJ142" s="19">
        <f>IFERROR((AN142)/(COUNTIF($J$2:K142,K142)-1),0)</f>
        <v>2.4</v>
      </c>
      <c r="AK142" s="10">
        <f>IF(N142="S",3,IF(N142="N",0,1))</f>
        <v>0</v>
      </c>
      <c r="AL142" s="10">
        <f>IF(O142="S",3,IF(O142="N",0,1))</f>
        <v>3</v>
      </c>
      <c r="AM142" s="10">
        <f>SUMIF($J$2:K142,J142,AK$2:AL142)-AK142</f>
        <v>39</v>
      </c>
      <c r="AN142" s="10">
        <f>SUMIF($AS$2:AT142,AS142,$BA$2:BB142)-BA142</f>
        <v>36</v>
      </c>
      <c r="AO142" s="10">
        <f>J142</f>
        <v>413</v>
      </c>
      <c r="AP142" s="10">
        <f>K142</f>
        <v>14</v>
      </c>
      <c r="AQ142">
        <f>M142</f>
        <v>1</v>
      </c>
      <c r="AR142" s="10">
        <f>L142</f>
        <v>0</v>
      </c>
      <c r="AS142">
        <f>AP142</f>
        <v>14</v>
      </c>
      <c r="AT142">
        <f>AO142</f>
        <v>413</v>
      </c>
      <c r="AU142">
        <f>AQ142</f>
        <v>1</v>
      </c>
      <c r="AV142">
        <f>AR142</f>
        <v>0</v>
      </c>
      <c r="AW142">
        <f t="shared" si="10"/>
        <v>14</v>
      </c>
      <c r="AX142">
        <f t="shared" si="10"/>
        <v>413</v>
      </c>
      <c r="AY142">
        <f>L142</f>
        <v>0</v>
      </c>
      <c r="AZ142">
        <f>M142</f>
        <v>1</v>
      </c>
      <c r="BA142">
        <f>AL142</f>
        <v>3</v>
      </c>
      <c r="BB142">
        <f>AK142</f>
        <v>0</v>
      </c>
    </row>
    <row r="143" spans="6:54" x14ac:dyDescent="0.3">
      <c r="F143" s="7"/>
      <c r="G143" s="8"/>
      <c r="H143" s="9"/>
      <c r="I143" s="9"/>
      <c r="J143" s="10">
        <v>11609</v>
      </c>
      <c r="K143" s="10">
        <v>413</v>
      </c>
      <c r="L143" s="10">
        <v>2</v>
      </c>
      <c r="M143" s="10">
        <v>2</v>
      </c>
      <c r="N143" s="10" t="str">
        <f t="shared" si="20"/>
        <v>U</v>
      </c>
      <c r="O143" s="10" t="str">
        <f t="shared" si="21"/>
        <v>U</v>
      </c>
      <c r="P143" s="10">
        <f t="shared" si="22"/>
        <v>0</v>
      </c>
      <c r="Q143" s="11">
        <f>IFERROR((SUMIF($J$2:K143,J143,$L$2:M143)-L143)/(COUNTIF($J$2:K143,J143)-1),0)</f>
        <v>0.73333333333333328</v>
      </c>
      <c r="R143" s="11">
        <f>IFERROR((SUMIF($AO$2:AO143,AO143,$AQ$2:AR143)-AQ143)/(COUNTIF($J$2:K143,J143)-1),0)</f>
        <v>0.93333333333333335</v>
      </c>
      <c r="S143" s="11">
        <f t="shared" si="23"/>
        <v>-0.20000000000000007</v>
      </c>
      <c r="T143" s="12">
        <f>IFERROR((SUMIF($AS$2:AT143,AS143,$AU$2:AV143)-AU143)/(COUNTIF($J$2:K143,K143)-1),0)</f>
        <v>1.6764705882352942</v>
      </c>
      <c r="U143" s="12">
        <f>IFERROR((SUMIF($AW$2:AX143,AW143,$AY$2:AZ143)-AY143)/(COUNTIF($J$2:K143,K143)-1),0)</f>
        <v>1.9411764705882353</v>
      </c>
      <c r="V143" s="12">
        <f t="shared" si="24"/>
        <v>-0.26470588235294112</v>
      </c>
      <c r="W143" s="13">
        <f>IFERROR((SUMIF($J$2:J143,J143,L$2:L143)-L143)/(COUNTIF($J$2:J143,J143)-1),0)</f>
        <v>0.7142857142857143</v>
      </c>
      <c r="X143" s="13">
        <f>IFERROR((SUMIF($J$2:J143,J143,M$2:M143)-M143)/(COUNTIF($J$2:J143,J143)-1),0)</f>
        <v>2</v>
      </c>
      <c r="Y143" s="13">
        <f t="shared" si="25"/>
        <v>-1.2857142857142856</v>
      </c>
      <c r="Z143" s="10">
        <f>IFERROR((SUMIF($K$2:K143,J143,$M$2:M143))/(COUNTIF($K$2:K143,J143)),0)</f>
        <v>0.75</v>
      </c>
      <c r="AA143" s="10">
        <f>IFERROR((SUMIF($K$2:K143,J143,$L$2:L143))/(COUNTIF($K$2:K143,J143)),0)</f>
        <v>2.375</v>
      </c>
      <c r="AB143" s="10">
        <f t="shared" si="26"/>
        <v>-1.625</v>
      </c>
      <c r="AC143" s="13">
        <f>IFERROR((SUMIF($J$2:J143,K143,$L$2:L143))/(COUNTIF($J$2:J143,K143)),0)</f>
        <v>2.1111111111111112</v>
      </c>
      <c r="AD143" s="13">
        <f>IFERROR((SUMIF($J$2:J143,K143,$M$2:M143))/(COUNTIF($J$2:J143,K143)),0)</f>
        <v>1.2222222222222223</v>
      </c>
      <c r="AE143" s="13">
        <f t="shared" si="27"/>
        <v>0.88888888888888884</v>
      </c>
      <c r="AF143" s="10">
        <f>IFERROR((SUMIF(K$2:K143,K143,M$2:M143)-M143)/(COUNTIF($K$2:K143,K143)-1),0)</f>
        <v>1.1875</v>
      </c>
      <c r="AG143" s="10">
        <f>IFERROR((SUMIF(K$2:K143,K143,L$2:L143)-L143)/(COUNTIF($K$2:K143,K143)-1),0)</f>
        <v>2.75</v>
      </c>
      <c r="AH143" s="10">
        <f t="shared" si="28"/>
        <v>-1.5625</v>
      </c>
      <c r="AI143" s="10">
        <f>IFERROR((AM143)/(COUNTIF($J$2:K143,J143)-1),0)</f>
        <v>0.46666666666666667</v>
      </c>
      <c r="AJ143" s="19">
        <f>IFERROR((AN143)/(COUNTIF($J$2:K143,K143)-1),0)</f>
        <v>1.1470588235294117</v>
      </c>
      <c r="AK143" s="10">
        <f>IF(N143="S",3,IF(N143="N",0,1))</f>
        <v>1</v>
      </c>
      <c r="AL143" s="10">
        <f>IF(O143="S",3,IF(O143="N",0,1))</f>
        <v>1</v>
      </c>
      <c r="AM143" s="10">
        <f>SUMIF($J$2:K143,J143,AK$2:AL143)-AK143</f>
        <v>7</v>
      </c>
      <c r="AN143" s="10">
        <f>SUMIF($AS$2:AT143,AS143,$BA$2:BB143)-BA143</f>
        <v>39</v>
      </c>
      <c r="AO143" s="10">
        <f>J143</f>
        <v>11609</v>
      </c>
      <c r="AP143" s="10">
        <f>K143</f>
        <v>413</v>
      </c>
      <c r="AQ143">
        <f>M143</f>
        <v>2</v>
      </c>
      <c r="AR143" s="10">
        <f>L143</f>
        <v>2</v>
      </c>
      <c r="AS143">
        <f>AP143</f>
        <v>413</v>
      </c>
      <c r="AT143">
        <f>AO143</f>
        <v>11609</v>
      </c>
      <c r="AU143">
        <f>AQ143</f>
        <v>2</v>
      </c>
      <c r="AV143">
        <f>AR143</f>
        <v>2</v>
      </c>
      <c r="AW143">
        <f t="shared" si="10"/>
        <v>413</v>
      </c>
      <c r="AX143">
        <f t="shared" si="10"/>
        <v>11609</v>
      </c>
      <c r="AY143">
        <f>L143</f>
        <v>2</v>
      </c>
      <c r="AZ143">
        <f>M143</f>
        <v>2</v>
      </c>
      <c r="BA143">
        <f>AL143</f>
        <v>1</v>
      </c>
      <c r="BB143">
        <f>AK143</f>
        <v>1</v>
      </c>
    </row>
    <row r="144" spans="6:54" x14ac:dyDescent="0.3">
      <c r="F144" s="7"/>
      <c r="G144" s="8"/>
      <c r="H144" s="9"/>
      <c r="I144" s="9"/>
      <c r="J144" s="10">
        <v>2394</v>
      </c>
      <c r="K144" s="10">
        <v>413</v>
      </c>
      <c r="L144" s="10">
        <v>2</v>
      </c>
      <c r="M144" s="10">
        <v>0</v>
      </c>
      <c r="N144" s="10" t="str">
        <f t="shared" si="20"/>
        <v>S</v>
      </c>
      <c r="O144" s="10" t="str">
        <f t="shared" si="21"/>
        <v>N</v>
      </c>
      <c r="P144" s="10">
        <f t="shared" si="22"/>
        <v>2</v>
      </c>
      <c r="Q144" s="11">
        <f>IFERROR((SUMIF($J$2:K144,J144,$L$2:M144)-L144)/(COUNTIF($J$2:K144,J144)-1),0)</f>
        <v>1</v>
      </c>
      <c r="R144" s="11">
        <f>IFERROR((SUMIF($AO$2:AO144,AO144,$AQ$2:AR144)-AQ144)/(COUNTIF($J$2:K144,J144)-1),0)</f>
        <v>0.73333333333333328</v>
      </c>
      <c r="S144" s="11">
        <f t="shared" si="23"/>
        <v>0.26666666666666672</v>
      </c>
      <c r="T144" s="12">
        <f>IFERROR((SUMIF($AS$2:AT144,AS144,$AU$2:AV144)-AU144)/(COUNTIF($J$2:K144,K144)-1),0)</f>
        <v>1.6857142857142857</v>
      </c>
      <c r="U144" s="12">
        <f>IFERROR((SUMIF($AW$2:AX144,AW144,$AY$2:AZ144)-AY144)/(COUNTIF($J$2:K144,K144)-1),0)</f>
        <v>1.9428571428571428</v>
      </c>
      <c r="V144" s="12">
        <f t="shared" si="24"/>
        <v>-0.25714285714285712</v>
      </c>
      <c r="W144" s="13">
        <f>IFERROR((SUMIF($J$2:J144,J144,L$2:L144)-L144)/(COUNTIF($J$2:J144,J144)-1),0)</f>
        <v>1.4285714285714286</v>
      </c>
      <c r="X144" s="13">
        <f>IFERROR((SUMIF($J$2:J144,J144,M$2:M144)-M144)/(COUNTIF($J$2:J144,J144)-1),0)</f>
        <v>1.5714285714285714</v>
      </c>
      <c r="Y144" s="13">
        <f t="shared" si="25"/>
        <v>-0.14285714285714279</v>
      </c>
      <c r="Z144" s="10">
        <f>IFERROR((SUMIF($K$2:K144,J144,$M$2:M144))/(COUNTIF($K$2:K144,J144)),0)</f>
        <v>0.625</v>
      </c>
      <c r="AA144" s="10">
        <f>IFERROR((SUMIF($K$2:K144,J144,$L$2:L144))/(COUNTIF($K$2:K144,J144)),0)</f>
        <v>2.25</v>
      </c>
      <c r="AB144" s="10">
        <f t="shared" si="26"/>
        <v>-1.625</v>
      </c>
      <c r="AC144" s="13">
        <f>IFERROR((SUMIF($J$2:J144,K144,$L$2:L144))/(COUNTIF($J$2:J144,K144)),0)</f>
        <v>2.1111111111111112</v>
      </c>
      <c r="AD144" s="13">
        <f>IFERROR((SUMIF($J$2:J144,K144,$M$2:M144))/(COUNTIF($J$2:J144,K144)),0)</f>
        <v>1.2222222222222223</v>
      </c>
      <c r="AE144" s="13">
        <f t="shared" si="27"/>
        <v>0.88888888888888884</v>
      </c>
      <c r="AF144" s="10">
        <f>IFERROR((SUMIF(K$2:K144,K144,M$2:M144)-M144)/(COUNTIF($K$2:K144,K144)-1),0)</f>
        <v>1.2352941176470589</v>
      </c>
      <c r="AG144" s="10">
        <f>IFERROR((SUMIF(K$2:K144,K144,L$2:L144)-L144)/(COUNTIF($K$2:K144,K144)-1),0)</f>
        <v>2.7058823529411766</v>
      </c>
      <c r="AH144" s="10">
        <f t="shared" si="28"/>
        <v>-1.4705882352941178</v>
      </c>
      <c r="AI144" s="10">
        <f>IFERROR((AM144)/(COUNTIF($J$2:K144,J144)-1),0)</f>
        <v>0.53333333333333333</v>
      </c>
      <c r="AJ144" s="19">
        <f>IFERROR((AN144)/(COUNTIF($J$2:K144,K144)-1),0)</f>
        <v>1.1428571428571428</v>
      </c>
      <c r="AK144" s="10">
        <f>IF(N144="S",3,IF(N144="N",0,1))</f>
        <v>3</v>
      </c>
      <c r="AL144" s="10">
        <f>IF(O144="S",3,IF(O144="N",0,1))</f>
        <v>0</v>
      </c>
      <c r="AM144" s="10">
        <f>SUMIF($J$2:K144,J144,AK$2:AL144)-AK144</f>
        <v>8</v>
      </c>
      <c r="AN144" s="10">
        <f>SUMIF($AS$2:AT144,AS144,$BA$2:BB144)-BA144</f>
        <v>40</v>
      </c>
      <c r="AO144" s="10">
        <f>J144</f>
        <v>2394</v>
      </c>
      <c r="AP144" s="10">
        <f>K144</f>
        <v>413</v>
      </c>
      <c r="AQ144">
        <f>M144</f>
        <v>0</v>
      </c>
      <c r="AR144" s="10">
        <f>L144</f>
        <v>2</v>
      </c>
      <c r="AS144">
        <f>AP144</f>
        <v>413</v>
      </c>
      <c r="AT144">
        <f>AO144</f>
        <v>2394</v>
      </c>
      <c r="AU144">
        <f>AQ144</f>
        <v>0</v>
      </c>
      <c r="AV144">
        <f>AR144</f>
        <v>2</v>
      </c>
      <c r="AW144">
        <f t="shared" si="10"/>
        <v>413</v>
      </c>
      <c r="AX144">
        <f>AT144</f>
        <v>2394</v>
      </c>
      <c r="AY144">
        <f>L144</f>
        <v>2</v>
      </c>
      <c r="AZ144">
        <f>M144</f>
        <v>0</v>
      </c>
      <c r="BA144">
        <f>AL144</f>
        <v>0</v>
      </c>
      <c r="BB144">
        <f>AK144</f>
        <v>3</v>
      </c>
    </row>
    <row r="145" spans="6:54" x14ac:dyDescent="0.3">
      <c r="F145" s="7"/>
      <c r="G145" s="8"/>
      <c r="H145" s="9"/>
      <c r="I145" s="9"/>
      <c r="J145" s="10">
        <v>12267</v>
      </c>
      <c r="K145" s="10">
        <v>413</v>
      </c>
      <c r="L145" s="10">
        <v>1</v>
      </c>
      <c r="M145" s="10">
        <v>4</v>
      </c>
      <c r="N145" s="10" t="str">
        <f t="shared" si="20"/>
        <v>N</v>
      </c>
      <c r="O145" s="10" t="str">
        <f t="shared" si="21"/>
        <v>S</v>
      </c>
      <c r="P145" s="10">
        <f t="shared" si="22"/>
        <v>-3</v>
      </c>
      <c r="Q145" s="11">
        <f>IFERROR((SUMIF($J$2:K145,J145,$L$2:M145)-L145)/(COUNTIF($J$2:K145,J145)-1),0)</f>
        <v>0</v>
      </c>
      <c r="R145" s="11">
        <f>IFERROR((SUMIF($AO$2:AO145,AO145,$AQ$2:AR145)-AQ145)/(COUNTIF($J$2:K145,J145)-1),0)</f>
        <v>0</v>
      </c>
      <c r="S145" s="11">
        <f t="shared" si="23"/>
        <v>0</v>
      </c>
      <c r="T145" s="12">
        <f>IFERROR((SUMIF($AS$2:AT145,AS145,$AU$2:AV145)-AU145)/(COUNTIF($J$2:K145,K145)-1),0)</f>
        <v>1.6388888888888888</v>
      </c>
      <c r="U145" s="12">
        <f>IFERROR((SUMIF($AW$2:AX145,AW145,$AY$2:AZ145)-AY145)/(COUNTIF($J$2:K145,K145)-1),0)</f>
        <v>1.9444444444444444</v>
      </c>
      <c r="V145" s="12">
        <f t="shared" si="24"/>
        <v>-0.30555555555555558</v>
      </c>
      <c r="W145" s="13">
        <f>IFERROR((SUMIF($J$2:J145,J145,L$2:L145)-L145)/(COUNTIF($J$2:J145,J145)-1),0)</f>
        <v>0</v>
      </c>
      <c r="X145" s="13">
        <f>IFERROR((SUMIF($J$2:J145,J145,M$2:M145)-M145)/(COUNTIF($J$2:J145,J145)-1),0)</f>
        <v>0</v>
      </c>
      <c r="Y145" s="13">
        <f t="shared" si="25"/>
        <v>0</v>
      </c>
      <c r="Z145" s="10">
        <f>IFERROR((SUMIF($K$2:K145,J145,$M$2:M145))/(COUNTIF($K$2:K145,J145)),0)</f>
        <v>0</v>
      </c>
      <c r="AA145" s="10">
        <f>IFERROR((SUMIF($K$2:K145,J145,$L$2:L145))/(COUNTIF($K$2:K145,J145)),0)</f>
        <v>0</v>
      </c>
      <c r="AB145" s="10">
        <f t="shared" si="26"/>
        <v>0</v>
      </c>
      <c r="AC145" s="13">
        <f>IFERROR((SUMIF($J$2:J145,K145,$L$2:L145))/(COUNTIF($J$2:J145,K145)),0)</f>
        <v>2.1111111111111112</v>
      </c>
      <c r="AD145" s="13">
        <f>IFERROR((SUMIF($J$2:J145,K145,$M$2:M145))/(COUNTIF($J$2:J145,K145)),0)</f>
        <v>1.2222222222222223</v>
      </c>
      <c r="AE145" s="13">
        <f t="shared" si="27"/>
        <v>0.88888888888888884</v>
      </c>
      <c r="AF145" s="10">
        <f>IFERROR((SUMIF(K$2:K145,K145,M$2:M145)-M145)/(COUNTIF($K$2:K145,K145)-1),0)</f>
        <v>1.1666666666666667</v>
      </c>
      <c r="AG145" s="10">
        <f>IFERROR((SUMIF(K$2:K145,K145,L$2:L145)-L145)/(COUNTIF($K$2:K145,K145)-1),0)</f>
        <v>2.6666666666666665</v>
      </c>
      <c r="AH145" s="10">
        <f t="shared" si="28"/>
        <v>-1.4999999999999998</v>
      </c>
      <c r="AI145" s="10">
        <f>IFERROR((AM145)/(COUNTIF($J$2:K145,J145)-1),0)</f>
        <v>0</v>
      </c>
      <c r="AJ145" s="19">
        <f>IFERROR((AN145)/(COUNTIF($J$2:K145,K145)-1),0)</f>
        <v>1.1111111111111112</v>
      </c>
      <c r="AK145" s="10">
        <f>IF(N145="S",3,IF(N145="N",0,1))</f>
        <v>0</v>
      </c>
      <c r="AL145" s="10">
        <f>IF(O145="S",3,IF(O145="N",0,1))</f>
        <v>3</v>
      </c>
      <c r="AM145" s="10">
        <f>SUMIF($J$2:K145,J145,AK$2:AL145)-AK145</f>
        <v>0</v>
      </c>
      <c r="AN145" s="10">
        <f>SUMIF($AS$2:AT145,AS145,$BA$2:BB145)-BA145</f>
        <v>40</v>
      </c>
      <c r="AO145" s="10">
        <f>J145</f>
        <v>12267</v>
      </c>
      <c r="AP145" s="10">
        <f>K145</f>
        <v>413</v>
      </c>
      <c r="AQ145">
        <f>M145</f>
        <v>4</v>
      </c>
      <c r="AR145" s="10">
        <f>L145</f>
        <v>1</v>
      </c>
      <c r="AS145">
        <f>AP145</f>
        <v>413</v>
      </c>
      <c r="AT145">
        <f>AO145</f>
        <v>12267</v>
      </c>
      <c r="AU145">
        <f>AQ145</f>
        <v>4</v>
      </c>
      <c r="AV145">
        <f>AR145</f>
        <v>1</v>
      </c>
      <c r="AW145">
        <f>AS145</f>
        <v>413</v>
      </c>
      <c r="AX145">
        <f>AT145</f>
        <v>12267</v>
      </c>
      <c r="AY145">
        <f>L145</f>
        <v>1</v>
      </c>
      <c r="AZ145">
        <f>M145</f>
        <v>4</v>
      </c>
      <c r="BA145">
        <f>AL145</f>
        <v>3</v>
      </c>
      <c r="BB145">
        <f>AK145</f>
        <v>0</v>
      </c>
    </row>
    <row r="146" spans="6:54" x14ac:dyDescent="0.3">
      <c r="F146" s="7"/>
      <c r="G146" s="8"/>
      <c r="H146" s="9"/>
      <c r="I146" s="9"/>
      <c r="J146" s="10">
        <v>4378</v>
      </c>
      <c r="K146" s="10">
        <v>413</v>
      </c>
      <c r="L146" s="10">
        <v>1</v>
      </c>
      <c r="M146" s="10">
        <v>3</v>
      </c>
      <c r="N146" s="10" t="str">
        <f t="shared" si="20"/>
        <v>N</v>
      </c>
      <c r="O146" s="10" t="str">
        <f t="shared" si="21"/>
        <v>S</v>
      </c>
      <c r="P146" s="10">
        <f t="shared" si="22"/>
        <v>-2</v>
      </c>
      <c r="Q146" s="11">
        <f>IFERROR((SUMIF($J$2:K146,J146,$L$2:M146)-L146)/(COUNTIF($J$2:K146,J146)-1),0)</f>
        <v>0</v>
      </c>
      <c r="R146" s="11">
        <f>IFERROR((SUMIF($AO$2:AO146,AO146,$AQ$2:AR146)-AQ146)/(COUNTIF($J$2:K146,J146)-1),0)</f>
        <v>0</v>
      </c>
      <c r="S146" s="11">
        <f t="shared" si="23"/>
        <v>0</v>
      </c>
      <c r="T146" s="12">
        <f>IFERROR((SUMIF($AS$2:AT146,AS146,$AU$2:AV146)-AU146)/(COUNTIF($J$2:K146,K146)-1),0)</f>
        <v>1.7027027027027026</v>
      </c>
      <c r="U146" s="12">
        <f>IFERROR((SUMIF($AW$2:AX146,AW146,$AY$2:AZ146)-AY146)/(COUNTIF($J$2:K146,K146)-1),0)</f>
        <v>1.9189189189189189</v>
      </c>
      <c r="V146" s="12">
        <f t="shared" si="24"/>
        <v>-0.21621621621621623</v>
      </c>
      <c r="W146" s="13">
        <f>IFERROR((SUMIF($J$2:J146,J146,L$2:L146)-L146)/(COUNTIF($J$2:J146,J146)-1),0)</f>
        <v>0</v>
      </c>
      <c r="X146" s="13">
        <f>IFERROR((SUMIF($J$2:J146,J146,M$2:M146)-M146)/(COUNTIF($J$2:J146,J146)-1),0)</f>
        <v>0</v>
      </c>
      <c r="Y146" s="13">
        <f t="shared" si="25"/>
        <v>0</v>
      </c>
      <c r="Z146" s="10">
        <f>IFERROR((SUMIF($K$2:K146,J146,$M$2:M146))/(COUNTIF($K$2:K146,J146)),0)</f>
        <v>0</v>
      </c>
      <c r="AA146" s="10">
        <f>IFERROR((SUMIF($K$2:K146,J146,$L$2:L146))/(COUNTIF($K$2:K146,J146)),0)</f>
        <v>0</v>
      </c>
      <c r="AB146" s="10">
        <f t="shared" si="26"/>
        <v>0</v>
      </c>
      <c r="AC146" s="13">
        <f>IFERROR((SUMIF($J$2:J146,K146,$L$2:L146))/(COUNTIF($J$2:J146,K146)),0)</f>
        <v>2.1111111111111112</v>
      </c>
      <c r="AD146" s="13">
        <f>IFERROR((SUMIF($J$2:J146,K146,$M$2:M146))/(COUNTIF($J$2:J146,K146)),0)</f>
        <v>1.2222222222222223</v>
      </c>
      <c r="AE146" s="13">
        <f t="shared" si="27"/>
        <v>0.88888888888888884</v>
      </c>
      <c r="AF146" s="10">
        <f>IFERROR((SUMIF(K$2:K146,K146,M$2:M146)-M146)/(COUNTIF($K$2:K146,K146)-1),0)</f>
        <v>1.3157894736842106</v>
      </c>
      <c r="AG146" s="10">
        <f>IFERROR((SUMIF(K$2:K146,K146,L$2:L146)-L146)/(COUNTIF($K$2:K146,K146)-1),0)</f>
        <v>2.5789473684210527</v>
      </c>
      <c r="AH146" s="10">
        <f t="shared" si="28"/>
        <v>-1.263157894736842</v>
      </c>
      <c r="AI146" s="10">
        <f>IFERROR((AM146)/(COUNTIF($J$2:K146,J146)-1),0)</f>
        <v>0</v>
      </c>
      <c r="AJ146" s="19">
        <f>IFERROR((AN146)/(COUNTIF($J$2:K146,K146)-1),0)</f>
        <v>1.1621621621621621</v>
      </c>
      <c r="AK146" s="10">
        <f>IF(N146="S",3,IF(N146="N",0,1))</f>
        <v>0</v>
      </c>
      <c r="AL146" s="10">
        <f>IF(O146="S",3,IF(O146="N",0,1))</f>
        <v>3</v>
      </c>
      <c r="AM146" s="10">
        <f>SUMIF($J$2:K146,J146,AK$2:AL146)-AK146</f>
        <v>0</v>
      </c>
      <c r="AN146" s="10">
        <f>SUMIF($AS$2:AT146,AS146,$BA$2:BB146)-BA146</f>
        <v>43</v>
      </c>
      <c r="AO146" s="10">
        <f>J146</f>
        <v>4378</v>
      </c>
      <c r="AP146" s="10">
        <f>K146</f>
        <v>413</v>
      </c>
      <c r="AQ146">
        <f>M146</f>
        <v>3</v>
      </c>
      <c r="AR146" s="10">
        <f>L146</f>
        <v>1</v>
      </c>
      <c r="AS146">
        <f>AP146</f>
        <v>413</v>
      </c>
      <c r="AT146">
        <f>AO146</f>
        <v>4378</v>
      </c>
      <c r="AU146">
        <f>AQ146</f>
        <v>3</v>
      </c>
      <c r="AV146">
        <f>AR146</f>
        <v>1</v>
      </c>
      <c r="AW146">
        <f>AS146</f>
        <v>413</v>
      </c>
      <c r="AX146">
        <f>AT146</f>
        <v>4378</v>
      </c>
      <c r="AY146">
        <f>L146</f>
        <v>1</v>
      </c>
      <c r="AZ146">
        <f>M146</f>
        <v>3</v>
      </c>
      <c r="BA146">
        <f>AL146</f>
        <v>3</v>
      </c>
      <c r="BB146">
        <f>AK146</f>
        <v>0</v>
      </c>
    </row>
    <row r="147" spans="6:54" x14ac:dyDescent="0.3">
      <c r="F147" s="7"/>
      <c r="G147" s="8"/>
      <c r="H147" s="9"/>
      <c r="I147" s="9"/>
      <c r="J147" s="10">
        <v>413</v>
      </c>
      <c r="K147" s="10">
        <v>14</v>
      </c>
      <c r="L147" s="10">
        <v>1</v>
      </c>
      <c r="M147" s="10">
        <v>0</v>
      </c>
      <c r="N147" s="10" t="str">
        <f t="shared" si="20"/>
        <v>S</v>
      </c>
      <c r="O147" s="10" t="str">
        <f t="shared" si="21"/>
        <v>N</v>
      </c>
      <c r="P147" s="10">
        <f t="shared" si="22"/>
        <v>1</v>
      </c>
      <c r="Q147" s="11">
        <f>IFERROR((SUMIF($J$2:K147,J147,$L$2:M147)-L147)/(COUNTIF($J$2:K147,J147)-1),0)</f>
        <v>1.736842105263158</v>
      </c>
      <c r="R147" s="11">
        <f>IFERROR((SUMIF($AO$2:AO147,AO147,$AQ$2:AR147)-AQ147)/(COUNTIF($J$2:K147,J147)-1),0)</f>
        <v>0.57894736842105265</v>
      </c>
      <c r="S147" s="11">
        <f t="shared" si="23"/>
        <v>1.1578947368421053</v>
      </c>
      <c r="T147" s="12">
        <f>IFERROR((SUMIF($AS$2:AT147,AS147,$AU$2:AV147)-AU147)/(COUNTIF($J$2:K147,K147)-1),0)</f>
        <v>1.875</v>
      </c>
      <c r="U147" s="12">
        <f>IFERROR((SUMIF($AW$2:AX147,AW147,$AY$2:AZ147)-AY147)/(COUNTIF($J$2:K147,K147)-1),0)</f>
        <v>0.6875</v>
      </c>
      <c r="V147" s="12">
        <f t="shared" si="24"/>
        <v>1.1875</v>
      </c>
      <c r="W147" s="13">
        <f>IFERROR((SUMIF($J$2:J147,J147,L$2:L147)-L147)/(COUNTIF($J$2:J147,J147)-1),0)</f>
        <v>2.1111111111111112</v>
      </c>
      <c r="X147" s="13">
        <f>IFERROR((SUMIF($J$2:J147,J147,M$2:M147)-M147)/(COUNTIF($J$2:J147,J147)-1),0)</f>
        <v>1.2222222222222223</v>
      </c>
      <c r="Y147" s="13">
        <f t="shared" si="25"/>
        <v>0.88888888888888884</v>
      </c>
      <c r="Z147" s="10">
        <f>IFERROR((SUMIF($K$2:K147,J147,$M$2:M147))/(COUNTIF($K$2:K147,J147)),0)</f>
        <v>1.4</v>
      </c>
      <c r="AA147" s="10">
        <f>IFERROR((SUMIF($K$2:K147,J147,$L$2:L147))/(COUNTIF($K$2:K147,J147)),0)</f>
        <v>2.5</v>
      </c>
      <c r="AB147" s="10">
        <f t="shared" si="26"/>
        <v>-1.1000000000000001</v>
      </c>
      <c r="AC147" s="13">
        <f>IFERROR((SUMIF($J$2:J147,K147,$L$2:L147))/(COUNTIF($J$2:J147,K147)),0)</f>
        <v>1.75</v>
      </c>
      <c r="AD147" s="13">
        <f>IFERROR((SUMIF($J$2:J147,K147,$M$2:M147))/(COUNTIF($J$2:J147,K147)),0)</f>
        <v>0.375</v>
      </c>
      <c r="AE147" s="13">
        <f t="shared" si="27"/>
        <v>1.375</v>
      </c>
      <c r="AF147" s="10">
        <f>IFERROR((SUMIF(K$2:K147,K147,M$2:M147)-M147)/(COUNTIF($K$2:K147,K147)-1),0)</f>
        <v>2</v>
      </c>
      <c r="AG147" s="10">
        <f>IFERROR((SUMIF(K$2:K147,K147,L$2:L147)-L147)/(COUNTIF($K$2:K147,K147)-1),0)</f>
        <v>1</v>
      </c>
      <c r="AH147" s="10">
        <f t="shared" si="28"/>
        <v>1</v>
      </c>
      <c r="AI147" s="10">
        <f>IFERROR((AM147)/(COUNTIF($J$2:K147,J147)-1),0)</f>
        <v>1.2105263157894737</v>
      </c>
      <c r="AJ147" s="19">
        <f>IFERROR((AN147)/(COUNTIF($J$2:K147,K147)-1),0)</f>
        <v>2.4375</v>
      </c>
      <c r="AK147" s="10">
        <f>IF(N147="S",3,IF(N147="N",0,1))</f>
        <v>3</v>
      </c>
      <c r="AL147" s="10">
        <f>IF(O147="S",3,IF(O147="N",0,1))</f>
        <v>0</v>
      </c>
      <c r="AM147" s="10">
        <f>SUMIF($J$2:K147,J147,AK$2:AL147)-AK147</f>
        <v>46</v>
      </c>
      <c r="AN147" s="10">
        <f>SUMIF($AS$2:AT147,AS147,$BA$2:BB147)-BA147</f>
        <v>39</v>
      </c>
      <c r="AO147" s="10">
        <f>J147</f>
        <v>413</v>
      </c>
      <c r="AP147" s="10">
        <f>K147</f>
        <v>14</v>
      </c>
      <c r="AQ147">
        <f>M147</f>
        <v>0</v>
      </c>
      <c r="AR147" s="10">
        <f>L147</f>
        <v>1</v>
      </c>
      <c r="AS147">
        <f>AP147</f>
        <v>14</v>
      </c>
      <c r="AT147">
        <f>AO147</f>
        <v>413</v>
      </c>
      <c r="AU147">
        <f>AQ147</f>
        <v>0</v>
      </c>
      <c r="AV147">
        <f>AR147</f>
        <v>1</v>
      </c>
      <c r="AW147">
        <f>AS147</f>
        <v>14</v>
      </c>
      <c r="AX147">
        <f>AT147</f>
        <v>413</v>
      </c>
      <c r="AY147">
        <f>L147</f>
        <v>1</v>
      </c>
      <c r="AZ147">
        <f>M147</f>
        <v>0</v>
      </c>
      <c r="BA147">
        <f>AL147</f>
        <v>0</v>
      </c>
      <c r="BB147">
        <f>AK147</f>
        <v>3</v>
      </c>
    </row>
    <row r="148" spans="6:54" x14ac:dyDescent="0.3">
      <c r="F148" s="7"/>
      <c r="G148" s="8"/>
      <c r="H148" s="9"/>
      <c r="I148" s="9"/>
      <c r="J148" s="10">
        <v>17444</v>
      </c>
      <c r="K148" s="10">
        <v>413</v>
      </c>
      <c r="L148" s="10">
        <v>2</v>
      </c>
      <c r="M148" s="10">
        <v>1</v>
      </c>
      <c r="N148" s="10" t="str">
        <f t="shared" si="20"/>
        <v>S</v>
      </c>
      <c r="O148" s="10" t="str">
        <f t="shared" si="21"/>
        <v>N</v>
      </c>
      <c r="P148" s="10">
        <f t="shared" si="22"/>
        <v>1</v>
      </c>
      <c r="Q148" s="11">
        <f>IFERROR((SUMIF($J$2:K148,J148,$L$2:M148)-L148)/(COUNTIF($J$2:K148,J148)-1),0)</f>
        <v>1.411764705882353</v>
      </c>
      <c r="R148" s="11">
        <f>IFERROR((SUMIF($AO$2:AO148,AO148,$AQ$2:AR148)-AQ148)/(COUNTIF($J$2:K148,J148)-1),0)</f>
        <v>0.23529411764705882</v>
      </c>
      <c r="S148" s="11">
        <f t="shared" si="23"/>
        <v>1.1764705882352942</v>
      </c>
      <c r="T148" s="12">
        <f>IFERROR((SUMIF($AS$2:AT148,AS148,$AU$2:AV148)-AU148)/(COUNTIF($J$2:K148,K148)-1),0)</f>
        <v>1.7179487179487178</v>
      </c>
      <c r="U148" s="12">
        <f>IFERROR((SUMIF($AW$2:AX148,AW148,$AY$2:AZ148)-AY148)/(COUNTIF($J$2:K148,K148)-1),0)</f>
        <v>1.8461538461538463</v>
      </c>
      <c r="V148" s="12">
        <f t="shared" si="24"/>
        <v>-0.12820512820512842</v>
      </c>
      <c r="W148" s="13">
        <f>IFERROR((SUMIF($J$2:J148,J148,L$2:L148)-L148)/(COUNTIF($J$2:J148,J148)-1),0)</f>
        <v>1.8888888888888888</v>
      </c>
      <c r="X148" s="13">
        <f>IFERROR((SUMIF($J$2:J148,J148,M$2:M148)-M148)/(COUNTIF($J$2:J148,J148)-1),0)</f>
        <v>0.44444444444444442</v>
      </c>
      <c r="Y148" s="13">
        <f t="shared" si="25"/>
        <v>1.4444444444444444</v>
      </c>
      <c r="Z148" s="10">
        <f>IFERROR((SUMIF($K$2:K148,J148,$M$2:M148))/(COUNTIF($K$2:K148,J148)),0)</f>
        <v>0.875</v>
      </c>
      <c r="AA148" s="10">
        <f>IFERROR((SUMIF($K$2:K148,J148,$L$2:L148))/(COUNTIF($K$2:K148,J148)),0)</f>
        <v>1.75</v>
      </c>
      <c r="AB148" s="10">
        <f t="shared" si="26"/>
        <v>-0.875</v>
      </c>
      <c r="AC148" s="13">
        <f>IFERROR((SUMIF($J$2:J148,K148,$L$2:L148))/(COUNTIF($J$2:J148,K148)),0)</f>
        <v>2.0526315789473686</v>
      </c>
      <c r="AD148" s="13">
        <f>IFERROR((SUMIF($J$2:J148,K148,$M$2:M148))/(COUNTIF($J$2:J148,K148)),0)</f>
        <v>1.1578947368421053</v>
      </c>
      <c r="AE148" s="13">
        <f t="shared" si="27"/>
        <v>0.89473684210526327</v>
      </c>
      <c r="AF148" s="10">
        <f>IFERROR((SUMIF(K$2:K148,K148,M$2:M148)-M148)/(COUNTIF($K$2:K148,K148)-1),0)</f>
        <v>1.4</v>
      </c>
      <c r="AG148" s="10">
        <f>IFERROR((SUMIF(K$2:K148,K148,L$2:L148)-L148)/(COUNTIF($K$2:K148,K148)-1),0)</f>
        <v>2.5</v>
      </c>
      <c r="AH148" s="10">
        <f t="shared" si="28"/>
        <v>-1.1000000000000001</v>
      </c>
      <c r="AI148" s="10">
        <f>IFERROR((AM148)/(COUNTIF($J$2:K148,J148)-1),0)</f>
        <v>1.588235294117647</v>
      </c>
      <c r="AJ148" s="19">
        <f>IFERROR((AN148)/(COUNTIF($J$2:K148,K148)-1),0)</f>
        <v>1.2564102564102564</v>
      </c>
      <c r="AK148" s="10">
        <f>IF(N148="S",3,IF(N148="N",0,1))</f>
        <v>3</v>
      </c>
      <c r="AL148" s="10">
        <f>IF(O148="S",3,IF(O148="N",0,1))</f>
        <v>0</v>
      </c>
      <c r="AM148" s="10">
        <f>SUMIF($J$2:K148,J148,AK$2:AL148)-AK148</f>
        <v>27</v>
      </c>
      <c r="AN148" s="10">
        <f>SUMIF($AS$2:AT148,AS148,$BA$2:BB148)-BA148</f>
        <v>49</v>
      </c>
      <c r="AO148" s="10">
        <f>J148</f>
        <v>17444</v>
      </c>
      <c r="AP148" s="10">
        <f>K148</f>
        <v>413</v>
      </c>
      <c r="AQ148">
        <f>M148</f>
        <v>1</v>
      </c>
      <c r="AR148" s="10">
        <f>L148</f>
        <v>2</v>
      </c>
      <c r="AS148">
        <f>AP148</f>
        <v>413</v>
      </c>
      <c r="AT148">
        <f>AO148</f>
        <v>17444</v>
      </c>
      <c r="AU148">
        <f>AQ148</f>
        <v>1</v>
      </c>
      <c r="AV148">
        <f>AR148</f>
        <v>2</v>
      </c>
      <c r="AW148">
        <f>AS148</f>
        <v>413</v>
      </c>
      <c r="AX148">
        <f>AT148</f>
        <v>17444</v>
      </c>
      <c r="AY148">
        <f>L148</f>
        <v>2</v>
      </c>
      <c r="AZ148">
        <f>M148</f>
        <v>1</v>
      </c>
      <c r="BA148">
        <f>AL148</f>
        <v>0</v>
      </c>
      <c r="BB148">
        <f>AK148</f>
        <v>3</v>
      </c>
    </row>
    <row r="149" spans="6:54" x14ac:dyDescent="0.3">
      <c r="F149" s="7"/>
      <c r="G149" s="8"/>
      <c r="H149" s="9"/>
      <c r="I149" s="9"/>
      <c r="J149" s="10">
        <v>621</v>
      </c>
      <c r="K149" s="10">
        <v>14</v>
      </c>
      <c r="L149" s="10">
        <v>3</v>
      </c>
      <c r="M149" s="10">
        <v>0</v>
      </c>
      <c r="N149" s="10" t="str">
        <f t="shared" si="20"/>
        <v>S</v>
      </c>
      <c r="O149" s="10" t="str">
        <f t="shared" si="21"/>
        <v>N</v>
      </c>
      <c r="P149" s="10">
        <f t="shared" si="22"/>
        <v>3</v>
      </c>
      <c r="Q149" s="11">
        <f>IFERROR((SUMIF($J$2:K149,J149,$L$2:M149)-L149)/(COUNTIF($J$2:K149,J149)-1),0)</f>
        <v>0</v>
      </c>
      <c r="R149" s="11">
        <f>IFERROR((SUMIF($AO$2:AO149,AO149,$AQ$2:AR149)-AQ149)/(COUNTIF($J$2:K149,J149)-1),0)</f>
        <v>0</v>
      </c>
      <c r="S149" s="11">
        <f t="shared" si="23"/>
        <v>0</v>
      </c>
      <c r="T149" s="12">
        <f>IFERROR((SUMIF($AS$2:AT149,AS149,$AU$2:AV149)-AU149)/(COUNTIF($J$2:K149,K149)-1),0)</f>
        <v>1.7647058823529411</v>
      </c>
      <c r="U149" s="12">
        <f>IFERROR((SUMIF($AW$2:AX149,AW149,$AY$2:AZ149)-AY149)/(COUNTIF($J$2:K149,K149)-1),0)</f>
        <v>0.70588235294117652</v>
      </c>
      <c r="V149" s="12">
        <f t="shared" si="24"/>
        <v>1.0588235294117645</v>
      </c>
      <c r="W149" s="13">
        <f>IFERROR((SUMIF($J$2:J149,J149,L$2:L149)-L149)/(COUNTIF($J$2:J149,J149)-1),0)</f>
        <v>0</v>
      </c>
      <c r="X149" s="13">
        <f>IFERROR((SUMIF($J$2:J149,J149,M$2:M149)-M149)/(COUNTIF($J$2:J149,J149)-1),0)</f>
        <v>0</v>
      </c>
      <c r="Y149" s="13">
        <f t="shared" si="25"/>
        <v>0</v>
      </c>
      <c r="Z149" s="10">
        <f>IFERROR((SUMIF($K$2:K149,J149,$M$2:M149))/(COUNTIF($K$2:K149,J149)),0)</f>
        <v>0</v>
      </c>
      <c r="AA149" s="10">
        <f>IFERROR((SUMIF($K$2:K149,J149,$L$2:L149))/(COUNTIF($K$2:K149,J149)),0)</f>
        <v>0</v>
      </c>
      <c r="AB149" s="10">
        <f t="shared" si="26"/>
        <v>0</v>
      </c>
      <c r="AC149" s="13">
        <f>IFERROR((SUMIF($J$2:J149,K149,$L$2:L149))/(COUNTIF($J$2:J149,K149)),0)</f>
        <v>1.75</v>
      </c>
      <c r="AD149" s="13">
        <f>IFERROR((SUMIF($J$2:J149,K149,$M$2:M149))/(COUNTIF($J$2:J149,K149)),0)</f>
        <v>0.375</v>
      </c>
      <c r="AE149" s="13">
        <f t="shared" si="27"/>
        <v>1.375</v>
      </c>
      <c r="AF149" s="10">
        <f>IFERROR((SUMIF(K$2:K149,K149,M$2:M149)-M149)/(COUNTIF($K$2:K149,K149)-1),0)</f>
        <v>1.7777777777777777</v>
      </c>
      <c r="AG149" s="10">
        <f>IFERROR((SUMIF(K$2:K149,K149,L$2:L149)-L149)/(COUNTIF($K$2:K149,K149)-1),0)</f>
        <v>1</v>
      </c>
      <c r="AH149" s="10">
        <f t="shared" si="28"/>
        <v>0.77777777777777768</v>
      </c>
      <c r="AI149" s="10">
        <f>IFERROR((AM149)/(COUNTIF($J$2:K149,J149)-1),0)</f>
        <v>0</v>
      </c>
      <c r="AJ149" s="19">
        <f>IFERROR((AN149)/(COUNTIF($J$2:K149,K149)-1),0)</f>
        <v>2.2941176470588234</v>
      </c>
      <c r="AK149" s="10">
        <f>IF(N149="S",3,IF(N149="N",0,1))</f>
        <v>3</v>
      </c>
      <c r="AL149" s="10">
        <f>IF(O149="S",3,IF(O149="N",0,1))</f>
        <v>0</v>
      </c>
      <c r="AM149" s="10">
        <f>SUMIF($J$2:K149,J149,AK$2:AL149)-AK149</f>
        <v>0</v>
      </c>
      <c r="AN149" s="10">
        <f>SUMIF($AS$2:AT149,AS149,$BA$2:BB149)-BA149</f>
        <v>39</v>
      </c>
      <c r="AO149" s="10">
        <f>J149</f>
        <v>621</v>
      </c>
      <c r="AP149" s="10">
        <f>K149</f>
        <v>14</v>
      </c>
      <c r="AQ149">
        <f>M149</f>
        <v>0</v>
      </c>
      <c r="AR149" s="10">
        <f>L149</f>
        <v>3</v>
      </c>
      <c r="AS149">
        <f>AP149</f>
        <v>14</v>
      </c>
      <c r="AT149">
        <f>AO149</f>
        <v>621</v>
      </c>
      <c r="AU149">
        <f>AQ149</f>
        <v>0</v>
      </c>
      <c r="AV149">
        <f>AR149</f>
        <v>3</v>
      </c>
      <c r="AW149">
        <f>AS149</f>
        <v>14</v>
      </c>
      <c r="AX149">
        <f>AT149</f>
        <v>621</v>
      </c>
      <c r="AY149">
        <f>L149</f>
        <v>3</v>
      </c>
      <c r="AZ149">
        <f>M149</f>
        <v>0</v>
      </c>
      <c r="BA149">
        <f>AL149</f>
        <v>0</v>
      </c>
      <c r="BB149">
        <f>AK149</f>
        <v>3</v>
      </c>
    </row>
    <row r="150" spans="6:54" x14ac:dyDescent="0.3">
      <c r="F150" s="7"/>
      <c r="G150" s="8"/>
      <c r="H150" s="9"/>
      <c r="I150" s="9"/>
      <c r="J150" s="10">
        <v>14</v>
      </c>
      <c r="K150" s="10">
        <v>982</v>
      </c>
      <c r="L150" s="10">
        <v>1</v>
      </c>
      <c r="M150" s="10">
        <v>1</v>
      </c>
      <c r="N150" s="10" t="str">
        <f t="shared" si="20"/>
        <v>U</v>
      </c>
      <c r="O150" s="10" t="str">
        <f t="shared" si="21"/>
        <v>U</v>
      </c>
      <c r="P150" s="10">
        <f t="shared" si="22"/>
        <v>0</v>
      </c>
      <c r="Q150" s="11">
        <f>IFERROR((SUMIF($J$2:K150,J150,$L$2:M150)-L150)/(COUNTIF($J$2:K150,J150)-1),0)</f>
        <v>1.6666666666666667</v>
      </c>
      <c r="R150" s="11">
        <f>IFERROR((SUMIF($AO$2:AO150,AO150,$AQ$2:AR150)-AQ150)/(COUNTIF($J$2:K150,J150)-1),0)</f>
        <v>0.16666666666666666</v>
      </c>
      <c r="S150" s="11">
        <f t="shared" si="23"/>
        <v>1.5</v>
      </c>
      <c r="T150" s="12">
        <f>IFERROR((SUMIF($AS$2:AT150,AS150,$AU$2:AV150)-AU150)/(COUNTIF($J$2:K150,K150)-1),0)</f>
        <v>0</v>
      </c>
      <c r="U150" s="12">
        <f>IFERROR((SUMIF($AW$2:AX150,AW150,$AY$2:AZ150)-AY150)/(COUNTIF($J$2:K150,K150)-1),0)</f>
        <v>0</v>
      </c>
      <c r="V150" s="12">
        <f t="shared" si="24"/>
        <v>0</v>
      </c>
      <c r="W150" s="13">
        <f>IFERROR((SUMIF($J$2:J150,J150,L$2:L150)-L150)/(COUNTIF($J$2:J150,J150)-1),0)</f>
        <v>1.75</v>
      </c>
      <c r="X150" s="13">
        <f>IFERROR((SUMIF($J$2:J150,J150,M$2:M150)-M150)/(COUNTIF($J$2:J150,J150)-1),0)</f>
        <v>0.375</v>
      </c>
      <c r="Y150" s="13">
        <f t="shared" si="25"/>
        <v>1.375</v>
      </c>
      <c r="Z150" s="10">
        <f>IFERROR((SUMIF($K$2:K150,J150,$M$2:M150))/(COUNTIF($K$2:K150,J150)),0)</f>
        <v>1.6</v>
      </c>
      <c r="AA150" s="10">
        <f>IFERROR((SUMIF($K$2:K150,J150,$L$2:L150))/(COUNTIF($K$2:K150,J150)),0)</f>
        <v>1.2</v>
      </c>
      <c r="AB150" s="10">
        <f t="shared" si="26"/>
        <v>0.40000000000000013</v>
      </c>
      <c r="AC150" s="13">
        <f>IFERROR((SUMIF($J$2:J150,K150,$L$2:L150))/(COUNTIF($J$2:J150,K150)),0)</f>
        <v>0</v>
      </c>
      <c r="AD150" s="13">
        <f>IFERROR((SUMIF($J$2:J150,K150,$M$2:M150))/(COUNTIF($J$2:J150,K150)),0)</f>
        <v>0</v>
      </c>
      <c r="AE150" s="13">
        <f t="shared" si="27"/>
        <v>0</v>
      </c>
      <c r="AF150" s="10">
        <f>IFERROR((SUMIF(K$2:K150,K150,M$2:M150)-M150)/(COUNTIF($K$2:K150,K150)-1),0)</f>
        <v>0</v>
      </c>
      <c r="AG150" s="10">
        <f>IFERROR((SUMIF(K$2:K150,K150,L$2:L150)-L150)/(COUNTIF($K$2:K150,K150)-1),0)</f>
        <v>0</v>
      </c>
      <c r="AH150" s="10">
        <f t="shared" si="28"/>
        <v>0</v>
      </c>
      <c r="AI150" s="10">
        <f>IFERROR((AM150)/(COUNTIF($J$2:K150,J150)-1),0)</f>
        <v>2.1666666666666665</v>
      </c>
      <c r="AJ150" s="19">
        <f>IFERROR((AN150)/(COUNTIF($J$2:K150,K150)-1),0)</f>
        <v>0</v>
      </c>
      <c r="AK150" s="10">
        <f>IF(N150="S",3,IF(N150="N",0,1))</f>
        <v>1</v>
      </c>
      <c r="AL150" s="10">
        <f>IF(O150="S",3,IF(O150="N",0,1))</f>
        <v>1</v>
      </c>
      <c r="AM150" s="10">
        <f>SUMIF($J$2:K150,J150,AK$2:AL150)-AK150</f>
        <v>39</v>
      </c>
      <c r="AN150" s="10">
        <f>SUMIF($AS$2:AT150,AS150,$BA$2:BB150)-BA150</f>
        <v>0</v>
      </c>
      <c r="AO150" s="10">
        <f>J150</f>
        <v>14</v>
      </c>
      <c r="AP150" s="10">
        <f>K150</f>
        <v>982</v>
      </c>
      <c r="AQ150">
        <f>M150</f>
        <v>1</v>
      </c>
      <c r="AR150" s="10">
        <f>L150</f>
        <v>1</v>
      </c>
      <c r="AS150">
        <f>AP150</f>
        <v>982</v>
      </c>
      <c r="AT150">
        <f>AO150</f>
        <v>14</v>
      </c>
      <c r="AU150">
        <f>AQ150</f>
        <v>1</v>
      </c>
      <c r="AV150">
        <f>AR150</f>
        <v>1</v>
      </c>
      <c r="AW150">
        <f>AS150</f>
        <v>982</v>
      </c>
      <c r="AX150">
        <f>AT150</f>
        <v>14</v>
      </c>
      <c r="AY150">
        <f>L150</f>
        <v>1</v>
      </c>
      <c r="AZ150">
        <f>M150</f>
        <v>1</v>
      </c>
      <c r="BA150">
        <f>AL150</f>
        <v>1</v>
      </c>
      <c r="BB150">
        <f>AK150</f>
        <v>1</v>
      </c>
    </row>
    <row r="151" spans="6:54" x14ac:dyDescent="0.3">
      <c r="F151" s="7"/>
      <c r="G151" s="8"/>
      <c r="H151" s="9"/>
      <c r="I151" s="9"/>
      <c r="J151" s="10">
        <v>14</v>
      </c>
      <c r="K151" s="10">
        <v>86</v>
      </c>
      <c r="L151" s="10">
        <v>2</v>
      </c>
      <c r="M151" s="10">
        <v>2</v>
      </c>
      <c r="N151" s="10" t="str">
        <f t="shared" si="20"/>
        <v>U</v>
      </c>
      <c r="O151" s="10" t="str">
        <f t="shared" si="21"/>
        <v>U</v>
      </c>
      <c r="P151" s="10">
        <f t="shared" si="22"/>
        <v>0</v>
      </c>
      <c r="Q151" s="11">
        <f>IFERROR((SUMIF($J$2:K151,J151,$L$2:M151)-L151)/(COUNTIF($J$2:K151,J151)-1),0)</f>
        <v>1.631578947368421</v>
      </c>
      <c r="R151" s="11">
        <f>IFERROR((SUMIF($AO$2:AO151,AO151,$AQ$2:AR151)-AQ151)/(COUNTIF($J$2:K151,J151)-1),0)</f>
        <v>0.21052631578947367</v>
      </c>
      <c r="S151" s="11">
        <f t="shared" si="23"/>
        <v>1.4210526315789473</v>
      </c>
      <c r="T151" s="12">
        <f>IFERROR((SUMIF($AS$2:AT151,AS151,$AU$2:AV151)-AU151)/(COUNTIF($J$2:K151,K151)-1),0)</f>
        <v>0</v>
      </c>
      <c r="U151" s="12">
        <f>IFERROR((SUMIF($AW$2:AX151,AW151,$AY$2:AZ151)-AY151)/(COUNTIF($J$2:K151,K151)-1),0)</f>
        <v>0</v>
      </c>
      <c r="V151" s="12">
        <f t="shared" si="24"/>
        <v>0</v>
      </c>
      <c r="W151" s="13">
        <f>IFERROR((SUMIF($J$2:J151,J151,L$2:L151)-L151)/(COUNTIF($J$2:J151,J151)-1),0)</f>
        <v>1.6666666666666667</v>
      </c>
      <c r="X151" s="13">
        <f>IFERROR((SUMIF($J$2:J151,J151,M$2:M151)-M151)/(COUNTIF($J$2:J151,J151)-1),0)</f>
        <v>0.44444444444444442</v>
      </c>
      <c r="Y151" s="13">
        <f t="shared" si="25"/>
        <v>1.2222222222222223</v>
      </c>
      <c r="Z151" s="10">
        <f>IFERROR((SUMIF($K$2:K151,J151,$M$2:M151))/(COUNTIF($K$2:K151,J151)),0)</f>
        <v>1.6</v>
      </c>
      <c r="AA151" s="10">
        <f>IFERROR((SUMIF($K$2:K151,J151,$L$2:L151))/(COUNTIF($K$2:K151,J151)),0)</f>
        <v>1.2</v>
      </c>
      <c r="AB151" s="10">
        <f t="shared" si="26"/>
        <v>0.40000000000000013</v>
      </c>
      <c r="AC151" s="13">
        <f>IFERROR((SUMIF($J$2:J151,K151,$L$2:L151))/(COUNTIF($J$2:J151,K151)),0)</f>
        <v>0</v>
      </c>
      <c r="AD151" s="13">
        <f>IFERROR((SUMIF($J$2:J151,K151,$M$2:M151))/(COUNTIF($J$2:J151,K151)),0)</f>
        <v>0</v>
      </c>
      <c r="AE151" s="13">
        <f t="shared" si="27"/>
        <v>0</v>
      </c>
      <c r="AF151" s="10">
        <f>IFERROR((SUMIF(K$2:K151,K151,M$2:M151)-M151)/(COUNTIF($K$2:K151,K151)-1),0)</f>
        <v>0</v>
      </c>
      <c r="AG151" s="10">
        <f>IFERROR((SUMIF(K$2:K151,K151,L$2:L151)-L151)/(COUNTIF($K$2:K151,K151)-1),0)</f>
        <v>0</v>
      </c>
      <c r="AH151" s="10">
        <f t="shared" si="28"/>
        <v>0</v>
      </c>
      <c r="AI151" s="10">
        <f>IFERROR((AM151)/(COUNTIF($J$2:K151,J151)-1),0)</f>
        <v>2.1052631578947367</v>
      </c>
      <c r="AJ151" s="19">
        <f>IFERROR((AN151)/(COUNTIF($J$2:K151,K151)-1),0)</f>
        <v>0</v>
      </c>
      <c r="AK151" s="10">
        <f>IF(N151="S",3,IF(N151="N",0,1))</f>
        <v>1</v>
      </c>
      <c r="AL151" s="10">
        <f>IF(O151="S",3,IF(O151="N",0,1))</f>
        <v>1</v>
      </c>
      <c r="AM151" s="10">
        <f>SUMIF($J$2:K151,J151,AK$2:AL151)-AK151</f>
        <v>40</v>
      </c>
      <c r="AN151" s="10">
        <f>SUMIF($AS$2:AT151,AS151,$BA$2:BB151)-BA151</f>
        <v>0</v>
      </c>
      <c r="AO151" s="10">
        <f>J151</f>
        <v>14</v>
      </c>
      <c r="AP151" s="10">
        <f>K151</f>
        <v>86</v>
      </c>
      <c r="AQ151">
        <f>M151</f>
        <v>2</v>
      </c>
      <c r="AR151" s="10">
        <f>L151</f>
        <v>2</v>
      </c>
      <c r="AS151">
        <f>AP151</f>
        <v>86</v>
      </c>
      <c r="AT151">
        <f>AO151</f>
        <v>14</v>
      </c>
      <c r="AU151">
        <f>AQ151</f>
        <v>2</v>
      </c>
      <c r="AV151">
        <f>AR151</f>
        <v>2</v>
      </c>
      <c r="AW151">
        <f>AS151</f>
        <v>86</v>
      </c>
      <c r="AX151">
        <f>AT151</f>
        <v>14</v>
      </c>
      <c r="AY151">
        <f>L151</f>
        <v>2</v>
      </c>
      <c r="AZ151">
        <f>M151</f>
        <v>2</v>
      </c>
      <c r="BA151">
        <f>AL151</f>
        <v>1</v>
      </c>
      <c r="BB151">
        <f>AK151</f>
        <v>1</v>
      </c>
    </row>
    <row r="152" spans="6:54" x14ac:dyDescent="0.3">
      <c r="F152" s="7"/>
      <c r="G152" s="8"/>
      <c r="H152" s="9"/>
      <c r="I152" s="9"/>
      <c r="J152" s="10">
        <v>86</v>
      </c>
      <c r="K152" s="10">
        <v>14</v>
      </c>
      <c r="L152" s="10">
        <v>2</v>
      </c>
      <c r="M152" s="10">
        <v>0</v>
      </c>
      <c r="N152" s="10" t="str">
        <f t="shared" si="20"/>
        <v>S</v>
      </c>
      <c r="O152" s="10" t="str">
        <f t="shared" si="21"/>
        <v>N</v>
      </c>
      <c r="P152" s="10">
        <f t="shared" si="22"/>
        <v>2</v>
      </c>
      <c r="Q152" s="11">
        <f>IFERROR((SUMIF($J$2:K152,J152,$L$2:M152)-L152)/(COUNTIF($J$2:K152,J152)-1),0)</f>
        <v>2</v>
      </c>
      <c r="R152" s="11">
        <f>IFERROR((SUMIF($AO$2:AO152,AO152,$AQ$2:AR152)-AQ152)/(COUNTIF($J$2:K152,J152)-1),0)</f>
        <v>0</v>
      </c>
      <c r="S152" s="11">
        <f t="shared" si="23"/>
        <v>2</v>
      </c>
      <c r="T152" s="12">
        <f>IFERROR((SUMIF($AS$2:AT152,AS152,$AU$2:AV152)-AU152)/(COUNTIF($J$2:K152,K152)-1),0)</f>
        <v>1.65</v>
      </c>
      <c r="U152" s="12">
        <f>IFERROR((SUMIF($AW$2:AX152,AW152,$AY$2:AZ152)-AY152)/(COUNTIF($J$2:K152,K152)-1),0)</f>
        <v>0.9</v>
      </c>
      <c r="V152" s="12">
        <f t="shared" si="24"/>
        <v>0.74999999999999989</v>
      </c>
      <c r="W152" s="13">
        <f>IFERROR((SUMIF($J$2:J152,J152,L$2:L152)-L152)/(COUNTIF($J$2:J152,J152)-1),0)</f>
        <v>0</v>
      </c>
      <c r="X152" s="13">
        <f>IFERROR((SUMIF($J$2:J152,J152,M$2:M152)-M152)/(COUNTIF($J$2:J152,J152)-1),0)</f>
        <v>0</v>
      </c>
      <c r="Y152" s="13">
        <f t="shared" si="25"/>
        <v>0</v>
      </c>
      <c r="Z152" s="10">
        <f>IFERROR((SUMIF($K$2:K152,J152,$M$2:M152))/(COUNTIF($K$2:K152,J152)),0)</f>
        <v>2</v>
      </c>
      <c r="AA152" s="10">
        <f>IFERROR((SUMIF($K$2:K152,J152,$L$2:L152))/(COUNTIF($K$2:K152,J152)),0)</f>
        <v>2</v>
      </c>
      <c r="AB152" s="10">
        <f t="shared" si="26"/>
        <v>0</v>
      </c>
      <c r="AC152" s="13">
        <f>IFERROR((SUMIF($J$2:J152,K152,$L$2:L152))/(COUNTIF($J$2:J152,K152)),0)</f>
        <v>1.7</v>
      </c>
      <c r="AD152" s="13">
        <f>IFERROR((SUMIF($J$2:J152,K152,$M$2:M152))/(COUNTIF($J$2:J152,K152)),0)</f>
        <v>0.6</v>
      </c>
      <c r="AE152" s="13">
        <f t="shared" si="27"/>
        <v>1.1000000000000001</v>
      </c>
      <c r="AF152" s="10">
        <f>IFERROR((SUMIF(K$2:K152,K152,M$2:M152)-M152)/(COUNTIF($K$2:K152,K152)-1),0)</f>
        <v>1.6</v>
      </c>
      <c r="AG152" s="10">
        <f>IFERROR((SUMIF(K$2:K152,K152,L$2:L152)-L152)/(COUNTIF($K$2:K152,K152)-1),0)</f>
        <v>1.2</v>
      </c>
      <c r="AH152" s="10">
        <f t="shared" si="28"/>
        <v>0.40000000000000013</v>
      </c>
      <c r="AI152" s="10">
        <f>IFERROR((AM152)/(COUNTIF($J$2:K152,J152)-1),0)</f>
        <v>1</v>
      </c>
      <c r="AJ152" s="19">
        <f>IFERROR((AN152)/(COUNTIF($J$2:K152,K152)-1),0)</f>
        <v>2.0499999999999998</v>
      </c>
      <c r="AK152" s="10">
        <f>IF(N152="S",3,IF(N152="N",0,1))</f>
        <v>3</v>
      </c>
      <c r="AL152" s="10">
        <f>IF(O152="S",3,IF(O152="N",0,1))</f>
        <v>0</v>
      </c>
      <c r="AM152" s="10">
        <f>SUMIF($J$2:K152,J152,AK$2:AL152)-AK152</f>
        <v>1</v>
      </c>
      <c r="AN152" s="10">
        <f>SUMIF($AS$2:AT152,AS152,$BA$2:BB152)-BA152</f>
        <v>41</v>
      </c>
      <c r="AO152" s="10">
        <f>J152</f>
        <v>86</v>
      </c>
      <c r="AP152" s="10">
        <f>K152</f>
        <v>14</v>
      </c>
      <c r="AQ152">
        <f>M152</f>
        <v>0</v>
      </c>
      <c r="AR152" s="10">
        <f>L152</f>
        <v>2</v>
      </c>
      <c r="AS152">
        <f>AP152</f>
        <v>14</v>
      </c>
      <c r="AT152">
        <f>AO152</f>
        <v>86</v>
      </c>
      <c r="AU152">
        <f>AQ152</f>
        <v>0</v>
      </c>
      <c r="AV152">
        <f>AR152</f>
        <v>2</v>
      </c>
      <c r="AW152">
        <f>AS152</f>
        <v>14</v>
      </c>
      <c r="AX152">
        <f>AT152</f>
        <v>86</v>
      </c>
      <c r="AY152">
        <f>L152</f>
        <v>2</v>
      </c>
      <c r="AZ152">
        <f>M152</f>
        <v>0</v>
      </c>
      <c r="BA152">
        <f>AL152</f>
        <v>0</v>
      </c>
      <c r="BB152">
        <f>AK152</f>
        <v>3</v>
      </c>
    </row>
    <row r="153" spans="6:54" x14ac:dyDescent="0.3">
      <c r="F153" s="7"/>
      <c r="G153" s="8"/>
      <c r="H153" s="9"/>
      <c r="I153" s="9"/>
      <c r="J153" s="10">
        <v>14</v>
      </c>
      <c r="K153" s="10">
        <v>621</v>
      </c>
      <c r="L153" s="10">
        <v>0</v>
      </c>
      <c r="M153" s="10">
        <v>3</v>
      </c>
      <c r="N153" s="10" t="str">
        <f t="shared" si="20"/>
        <v>N</v>
      </c>
      <c r="O153" s="10" t="str">
        <f t="shared" si="21"/>
        <v>S</v>
      </c>
      <c r="P153" s="10">
        <f t="shared" si="22"/>
        <v>-3</v>
      </c>
      <c r="Q153" s="11">
        <f>IFERROR((SUMIF($J$2:K153,J153,$L$2:M153)-L153)/(COUNTIF($J$2:K153,J153)-1),0)</f>
        <v>1.5714285714285714</v>
      </c>
      <c r="R153" s="11">
        <f>IFERROR((SUMIF($AO$2:AO153,AO153,$AQ$2:AR153)-AQ153)/(COUNTIF($J$2:K153,J153)-1),0)</f>
        <v>0.2857142857142857</v>
      </c>
      <c r="S153" s="11">
        <f t="shared" si="23"/>
        <v>1.2857142857142856</v>
      </c>
      <c r="T153" s="12">
        <f>IFERROR((SUMIF($AS$2:AT153,AS153,$AU$2:AV153)-AU153)/(COUNTIF($J$2:K153,K153)-1),0)</f>
        <v>3</v>
      </c>
      <c r="U153" s="12">
        <f>IFERROR((SUMIF($AW$2:AX153,AW153,$AY$2:AZ153)-AY153)/(COUNTIF($J$2:K153,K153)-1),0)</f>
        <v>0</v>
      </c>
      <c r="V153" s="12">
        <f t="shared" si="24"/>
        <v>3</v>
      </c>
      <c r="W153" s="13">
        <f>IFERROR((SUMIF($J$2:J153,J153,L$2:L153)-L153)/(COUNTIF($J$2:J153,J153)-1),0)</f>
        <v>1.7</v>
      </c>
      <c r="X153" s="13">
        <f>IFERROR((SUMIF($J$2:J153,J153,M$2:M153)-M153)/(COUNTIF($J$2:J153,J153)-1),0)</f>
        <v>0.6</v>
      </c>
      <c r="Y153" s="13">
        <f t="shared" si="25"/>
        <v>1.1000000000000001</v>
      </c>
      <c r="Z153" s="10">
        <f>IFERROR((SUMIF($K$2:K153,J153,$M$2:M153))/(COUNTIF($K$2:K153,J153)),0)</f>
        <v>1.4545454545454546</v>
      </c>
      <c r="AA153" s="10">
        <f>IFERROR((SUMIF($K$2:K153,J153,$L$2:L153))/(COUNTIF($K$2:K153,J153)),0)</f>
        <v>1.2727272727272727</v>
      </c>
      <c r="AB153" s="10">
        <f t="shared" si="26"/>
        <v>0.18181818181818188</v>
      </c>
      <c r="AC153" s="13">
        <f>IFERROR((SUMIF($J$2:J153,K153,$L$2:L153))/(COUNTIF($J$2:J153,K153)),0)</f>
        <v>3</v>
      </c>
      <c r="AD153" s="13">
        <f>IFERROR((SUMIF($J$2:J153,K153,$M$2:M153))/(COUNTIF($J$2:J153,K153)),0)</f>
        <v>0</v>
      </c>
      <c r="AE153" s="13">
        <f t="shared" si="27"/>
        <v>3</v>
      </c>
      <c r="AF153" s="10">
        <f>IFERROR((SUMIF(K$2:K153,K153,M$2:M153)-M153)/(COUNTIF($K$2:K153,K153)-1),0)</f>
        <v>0</v>
      </c>
      <c r="AG153" s="10">
        <f>IFERROR((SUMIF(K$2:K153,K153,L$2:L153)-L153)/(COUNTIF($K$2:K153,K153)-1),0)</f>
        <v>0</v>
      </c>
      <c r="AH153" s="10">
        <f t="shared" si="28"/>
        <v>0</v>
      </c>
      <c r="AI153" s="10">
        <f>IFERROR((AM153)/(COUNTIF($J$2:K153,J153)-1),0)</f>
        <v>1.9523809523809523</v>
      </c>
      <c r="AJ153" s="19">
        <f>IFERROR((AN153)/(COUNTIF($J$2:K153,K153)-1),0)</f>
        <v>3</v>
      </c>
      <c r="AK153" s="10">
        <f>IF(N153="S",3,IF(N153="N",0,1))</f>
        <v>0</v>
      </c>
      <c r="AL153" s="10">
        <f>IF(O153="S",3,IF(O153="N",0,1))</f>
        <v>3</v>
      </c>
      <c r="AM153" s="10">
        <f>SUMIF($J$2:K153,J153,AK$2:AL153)-AK153</f>
        <v>41</v>
      </c>
      <c r="AN153" s="10">
        <f>SUMIF($AS$2:AT153,AS153,$BA$2:BB153)-BA153</f>
        <v>3</v>
      </c>
      <c r="AO153" s="10">
        <f>J153</f>
        <v>14</v>
      </c>
      <c r="AP153" s="10">
        <f>K153</f>
        <v>621</v>
      </c>
      <c r="AQ153">
        <f>M153</f>
        <v>3</v>
      </c>
      <c r="AR153" s="10">
        <f>L153</f>
        <v>0</v>
      </c>
      <c r="AS153">
        <f>AP153</f>
        <v>621</v>
      </c>
      <c r="AT153">
        <f>AO153</f>
        <v>14</v>
      </c>
      <c r="AU153">
        <f>AQ153</f>
        <v>3</v>
      </c>
      <c r="AV153">
        <f>AR153</f>
        <v>0</v>
      </c>
      <c r="AW153">
        <f>AS153</f>
        <v>621</v>
      </c>
      <c r="AX153">
        <f>AT153</f>
        <v>14</v>
      </c>
      <c r="AY153">
        <f>L153</f>
        <v>0</v>
      </c>
      <c r="AZ153">
        <f>M153</f>
        <v>3</v>
      </c>
      <c r="BA153">
        <f>AL153</f>
        <v>3</v>
      </c>
      <c r="BB153">
        <f>AK153</f>
        <v>0</v>
      </c>
    </row>
    <row r="154" spans="6:54" x14ac:dyDescent="0.3">
      <c r="F154" s="7"/>
      <c r="G154" s="8"/>
      <c r="H154" s="9"/>
      <c r="I154" s="9"/>
      <c r="J154" s="10">
        <v>982</v>
      </c>
      <c r="K154" s="10">
        <v>14</v>
      </c>
      <c r="L154" s="10">
        <v>5</v>
      </c>
      <c r="M154" s="10">
        <v>1</v>
      </c>
      <c r="N154" s="10" t="str">
        <f t="shared" si="20"/>
        <v>S</v>
      </c>
      <c r="O154" s="10" t="str">
        <f t="shared" si="21"/>
        <v>N</v>
      </c>
      <c r="P154" s="10">
        <f t="shared" si="22"/>
        <v>4</v>
      </c>
      <c r="Q154" s="11">
        <f>IFERROR((SUMIF($J$2:K154,J154,$L$2:M154)-L154)/(COUNTIF($J$2:K154,J154)-1),0)</f>
        <v>1</v>
      </c>
      <c r="R154" s="11">
        <f>IFERROR((SUMIF($AO$2:AO154,AO154,$AQ$2:AR154)-AQ154)/(COUNTIF($J$2:K154,J154)-1),0)</f>
        <v>0</v>
      </c>
      <c r="S154" s="11">
        <f t="shared" si="23"/>
        <v>1</v>
      </c>
      <c r="T154" s="12">
        <f>IFERROR((SUMIF($AS$2:AT154,AS154,$AU$2:AV154)-AU154)/(COUNTIF($J$2:K154,K154)-1),0)</f>
        <v>1.5</v>
      </c>
      <c r="U154" s="12">
        <f>IFERROR((SUMIF($AW$2:AX154,AW154,$AY$2:AZ154)-AY154)/(COUNTIF($J$2:K154,K154)-1),0)</f>
        <v>1.0454545454545454</v>
      </c>
      <c r="V154" s="12">
        <f t="shared" si="24"/>
        <v>0.45454545454545459</v>
      </c>
      <c r="W154" s="13">
        <f>IFERROR((SUMIF($J$2:J154,J154,L$2:L154)-L154)/(COUNTIF($J$2:J154,J154)-1),0)</f>
        <v>0</v>
      </c>
      <c r="X154" s="13">
        <f>IFERROR((SUMIF($J$2:J154,J154,M$2:M154)-M154)/(COUNTIF($J$2:J154,J154)-1),0)</f>
        <v>0</v>
      </c>
      <c r="Y154" s="13">
        <f t="shared" si="25"/>
        <v>0</v>
      </c>
      <c r="Z154" s="10">
        <f>IFERROR((SUMIF($K$2:K154,J154,$M$2:M154))/(COUNTIF($K$2:K154,J154)),0)</f>
        <v>1</v>
      </c>
      <c r="AA154" s="10">
        <f>IFERROR((SUMIF($K$2:K154,J154,$L$2:L154))/(COUNTIF($K$2:K154,J154)),0)</f>
        <v>1</v>
      </c>
      <c r="AB154" s="10">
        <f t="shared" si="26"/>
        <v>0</v>
      </c>
      <c r="AC154" s="13">
        <f>IFERROR((SUMIF($J$2:J154,K154,$L$2:L154))/(COUNTIF($J$2:J154,K154)),0)</f>
        <v>1.5454545454545454</v>
      </c>
      <c r="AD154" s="13">
        <f>IFERROR((SUMIF($J$2:J154,K154,$M$2:M154))/(COUNTIF($J$2:J154,K154)),0)</f>
        <v>0.81818181818181823</v>
      </c>
      <c r="AE154" s="13">
        <f t="shared" si="27"/>
        <v>0.72727272727272718</v>
      </c>
      <c r="AF154" s="10">
        <f>IFERROR((SUMIF(K$2:K154,K154,M$2:M154)-M154)/(COUNTIF($K$2:K154,K154)-1),0)</f>
        <v>1.4545454545454546</v>
      </c>
      <c r="AG154" s="10">
        <f>IFERROR((SUMIF(K$2:K154,K154,L$2:L154)-L154)/(COUNTIF($K$2:K154,K154)-1),0)</f>
        <v>1.2727272727272727</v>
      </c>
      <c r="AH154" s="10">
        <f t="shared" si="28"/>
        <v>0.18181818181818188</v>
      </c>
      <c r="AI154" s="10">
        <f>IFERROR((AM154)/(COUNTIF($J$2:K154,J154)-1),0)</f>
        <v>1</v>
      </c>
      <c r="AJ154" s="19">
        <f>IFERROR((AN154)/(COUNTIF($J$2:K154,K154)-1),0)</f>
        <v>1.8636363636363635</v>
      </c>
      <c r="AK154" s="10">
        <f>IF(N154="S",3,IF(N154="N",0,1))</f>
        <v>3</v>
      </c>
      <c r="AL154" s="10">
        <f>IF(O154="S",3,IF(O154="N",0,1))</f>
        <v>0</v>
      </c>
      <c r="AM154" s="10">
        <f>SUMIF($J$2:K154,J154,AK$2:AL154)-AK154</f>
        <v>1</v>
      </c>
      <c r="AN154" s="10">
        <f>SUMIF($AS$2:AT154,AS154,$BA$2:BB154)-BA154</f>
        <v>41</v>
      </c>
      <c r="AO154" s="10">
        <f>J154</f>
        <v>982</v>
      </c>
      <c r="AP154" s="10">
        <f>K154</f>
        <v>14</v>
      </c>
      <c r="AQ154">
        <f>M154</f>
        <v>1</v>
      </c>
      <c r="AR154" s="10">
        <f>L154</f>
        <v>5</v>
      </c>
      <c r="AS154">
        <f>AP154</f>
        <v>14</v>
      </c>
      <c r="AT154">
        <f>AO154</f>
        <v>982</v>
      </c>
      <c r="AU154">
        <f>AQ154</f>
        <v>1</v>
      </c>
      <c r="AV154">
        <f>AR154</f>
        <v>5</v>
      </c>
      <c r="AW154">
        <f>AS154</f>
        <v>14</v>
      </c>
      <c r="AX154">
        <f>AT154</f>
        <v>982</v>
      </c>
      <c r="AY154">
        <f>L154</f>
        <v>5</v>
      </c>
      <c r="AZ154">
        <f>M154</f>
        <v>1</v>
      </c>
      <c r="BA154">
        <f>AL154</f>
        <v>0</v>
      </c>
      <c r="BB154">
        <f>AK154</f>
        <v>3</v>
      </c>
    </row>
    <row r="155" spans="6:54" x14ac:dyDescent="0.3">
      <c r="F155" s="7"/>
      <c r="G155" s="8"/>
      <c r="H155" s="9"/>
      <c r="I155" s="9"/>
      <c r="J155" s="10">
        <v>448</v>
      </c>
      <c r="K155" s="10">
        <v>14</v>
      </c>
      <c r="L155" s="10">
        <v>1</v>
      </c>
      <c r="M155" s="10">
        <v>1</v>
      </c>
      <c r="N155" s="10" t="str">
        <f t="shared" si="20"/>
        <v>U</v>
      </c>
      <c r="O155" s="10" t="str">
        <f t="shared" si="21"/>
        <v>U</v>
      </c>
      <c r="P155" s="10">
        <f t="shared" si="22"/>
        <v>0</v>
      </c>
      <c r="Q155" s="11">
        <f>IFERROR((SUMIF($J$2:K155,J155,$L$2:M155)-L155)/(COUNTIF($J$2:K155,J155)-1),0)</f>
        <v>0</v>
      </c>
      <c r="R155" s="11">
        <f>IFERROR((SUMIF($AO$2:AO155,AO155,$AQ$2:AR155)-AQ155)/(COUNTIF($J$2:K155,J155)-1),0)</f>
        <v>0</v>
      </c>
      <c r="S155" s="11">
        <f t="shared" si="23"/>
        <v>0</v>
      </c>
      <c r="T155" s="12">
        <f>IFERROR((SUMIF($AS$2:AT155,AS155,$AU$2:AV155)-AU155)/(COUNTIF($J$2:K155,K155)-1),0)</f>
        <v>1.4782608695652173</v>
      </c>
      <c r="U155" s="12">
        <f>IFERROR((SUMIF($AW$2:AX155,AW155,$AY$2:AZ155)-AY155)/(COUNTIF($J$2:K155,K155)-1),0)</f>
        <v>1.2173913043478262</v>
      </c>
      <c r="V155" s="12">
        <f t="shared" si="24"/>
        <v>0.26086956521739113</v>
      </c>
      <c r="W155" s="13">
        <f>IFERROR((SUMIF($J$2:J155,J155,L$2:L155)-L155)/(COUNTIF($J$2:J155,J155)-1),0)</f>
        <v>0</v>
      </c>
      <c r="X155" s="13">
        <f>IFERROR((SUMIF($J$2:J155,J155,M$2:M155)-M155)/(COUNTIF($J$2:J155,J155)-1),0)</f>
        <v>0</v>
      </c>
      <c r="Y155" s="13">
        <f t="shared" si="25"/>
        <v>0</v>
      </c>
      <c r="Z155" s="10">
        <f>IFERROR((SUMIF($K$2:K155,J155,$M$2:M155))/(COUNTIF($K$2:K155,J155)),0)</f>
        <v>0</v>
      </c>
      <c r="AA155" s="10">
        <f>IFERROR((SUMIF($K$2:K155,J155,$L$2:L155))/(COUNTIF($K$2:K155,J155)),0)</f>
        <v>0</v>
      </c>
      <c r="AB155" s="10">
        <f t="shared" si="26"/>
        <v>0</v>
      </c>
      <c r="AC155" s="13">
        <f>IFERROR((SUMIF($J$2:J155,K155,$L$2:L155))/(COUNTIF($J$2:J155,K155)),0)</f>
        <v>1.5454545454545454</v>
      </c>
      <c r="AD155" s="13">
        <f>IFERROR((SUMIF($J$2:J155,K155,$M$2:M155))/(COUNTIF($J$2:J155,K155)),0)</f>
        <v>0.81818181818181823</v>
      </c>
      <c r="AE155" s="13">
        <f t="shared" si="27"/>
        <v>0.72727272727272718</v>
      </c>
      <c r="AF155" s="10">
        <f>IFERROR((SUMIF(K$2:K155,K155,M$2:M155)-M155)/(COUNTIF($K$2:K155,K155)-1),0)</f>
        <v>1.4166666666666667</v>
      </c>
      <c r="AG155" s="10">
        <f>IFERROR((SUMIF(K$2:K155,K155,L$2:L155)-L155)/(COUNTIF($K$2:K155,K155)-1),0)</f>
        <v>1.5833333333333333</v>
      </c>
      <c r="AH155" s="10">
        <f t="shared" si="28"/>
        <v>-0.16666666666666652</v>
      </c>
      <c r="AI155" s="10">
        <f>IFERROR((AM155)/(COUNTIF($J$2:K155,J155)-1),0)</f>
        <v>0</v>
      </c>
      <c r="AJ155" s="19">
        <f>IFERROR((AN155)/(COUNTIF($J$2:K155,K155)-1),0)</f>
        <v>1.7826086956521738</v>
      </c>
      <c r="AK155" s="10">
        <f>IF(N155="S",3,IF(N155="N",0,1))</f>
        <v>1</v>
      </c>
      <c r="AL155" s="10">
        <f>IF(O155="S",3,IF(O155="N",0,1))</f>
        <v>1</v>
      </c>
      <c r="AM155" s="10">
        <f>SUMIF($J$2:K155,J155,AK$2:AL155)-AK155</f>
        <v>0</v>
      </c>
      <c r="AN155" s="10">
        <f>SUMIF($AS$2:AT155,AS155,$BA$2:BB155)-BA155</f>
        <v>41</v>
      </c>
      <c r="AO155" s="10">
        <f>J155</f>
        <v>448</v>
      </c>
      <c r="AP155" s="10">
        <f>K155</f>
        <v>14</v>
      </c>
      <c r="AQ155">
        <f>M155</f>
        <v>1</v>
      </c>
      <c r="AR155" s="10">
        <f>L155</f>
        <v>1</v>
      </c>
      <c r="AS155">
        <f>AP155</f>
        <v>14</v>
      </c>
      <c r="AT155">
        <f>AO155</f>
        <v>448</v>
      </c>
      <c r="AU155">
        <f>AQ155</f>
        <v>1</v>
      </c>
      <c r="AV155">
        <f>AR155</f>
        <v>1</v>
      </c>
      <c r="AW155">
        <f>AS155</f>
        <v>14</v>
      </c>
      <c r="AX155">
        <f>AT155</f>
        <v>448</v>
      </c>
      <c r="AY155">
        <f>L155</f>
        <v>1</v>
      </c>
      <c r="AZ155">
        <f>M155</f>
        <v>1</v>
      </c>
      <c r="BA155">
        <f>AL155</f>
        <v>1</v>
      </c>
      <c r="BB155">
        <f>AK155</f>
        <v>1</v>
      </c>
    </row>
    <row r="156" spans="6:54" x14ac:dyDescent="0.3">
      <c r="F156" s="7"/>
      <c r="G156" s="8"/>
      <c r="H156" s="9"/>
      <c r="I156" s="9"/>
      <c r="J156" s="10">
        <v>14</v>
      </c>
      <c r="K156" s="10">
        <v>448</v>
      </c>
      <c r="L156" s="10">
        <v>4</v>
      </c>
      <c r="M156" s="10">
        <v>2</v>
      </c>
      <c r="N156" s="10" t="str">
        <f t="shared" si="20"/>
        <v>S</v>
      </c>
      <c r="O156" s="10" t="str">
        <f t="shared" si="21"/>
        <v>N</v>
      </c>
      <c r="P156" s="10">
        <f t="shared" si="22"/>
        <v>2</v>
      </c>
      <c r="Q156" s="11">
        <f>IFERROR((SUMIF($J$2:K156,J156,$L$2:M156)-L156)/(COUNTIF($J$2:K156,J156)-1),0)</f>
        <v>1.4583333333333333</v>
      </c>
      <c r="R156" s="11">
        <f>IFERROR((SUMIF($AO$2:AO156,AO156,$AQ$2:AR156)-AQ156)/(COUNTIF($J$2:K156,J156)-1),0)</f>
        <v>0.375</v>
      </c>
      <c r="S156" s="11">
        <f t="shared" si="23"/>
        <v>1.0833333333333333</v>
      </c>
      <c r="T156" s="12">
        <f>IFERROR((SUMIF($AS$2:AT156,AS156,$AU$2:AV156)-AU156)/(COUNTIF($J$2:K156,K156)-1),0)</f>
        <v>1</v>
      </c>
      <c r="U156" s="12">
        <f>IFERROR((SUMIF($AW$2:AX156,AW156,$AY$2:AZ156)-AY156)/(COUNTIF($J$2:K156,K156)-1),0)</f>
        <v>1</v>
      </c>
      <c r="V156" s="12">
        <f t="shared" si="24"/>
        <v>0</v>
      </c>
      <c r="W156" s="13">
        <f>IFERROR((SUMIF($J$2:J156,J156,L$2:L156)-L156)/(COUNTIF($J$2:J156,J156)-1),0)</f>
        <v>1.5454545454545454</v>
      </c>
      <c r="X156" s="13">
        <f>IFERROR((SUMIF($J$2:J156,J156,M$2:M156)-M156)/(COUNTIF($J$2:J156,J156)-1),0)</f>
        <v>0.81818181818181823</v>
      </c>
      <c r="Y156" s="13">
        <f t="shared" si="25"/>
        <v>0.72727272727272718</v>
      </c>
      <c r="Z156" s="10">
        <f>IFERROR((SUMIF($K$2:K156,J156,$M$2:M156))/(COUNTIF($K$2:K156,J156)),0)</f>
        <v>1.3846153846153846</v>
      </c>
      <c r="AA156" s="10">
        <f>IFERROR((SUMIF($K$2:K156,J156,$L$2:L156))/(COUNTIF($K$2:K156,J156)),0)</f>
        <v>1.5384615384615385</v>
      </c>
      <c r="AB156" s="10">
        <f t="shared" si="26"/>
        <v>-0.15384615384615397</v>
      </c>
      <c r="AC156" s="13">
        <f>IFERROR((SUMIF($J$2:J156,K156,$L$2:L156))/(COUNTIF($J$2:J156,K156)),0)</f>
        <v>1</v>
      </c>
      <c r="AD156" s="13">
        <f>IFERROR((SUMIF($J$2:J156,K156,$M$2:M156))/(COUNTIF($J$2:J156,K156)),0)</f>
        <v>1</v>
      </c>
      <c r="AE156" s="13">
        <f t="shared" si="27"/>
        <v>0</v>
      </c>
      <c r="AF156" s="10">
        <f>IFERROR((SUMIF(K$2:K156,K156,M$2:M156)-M156)/(COUNTIF($K$2:K156,K156)-1),0)</f>
        <v>0</v>
      </c>
      <c r="AG156" s="10">
        <f>IFERROR((SUMIF(K$2:K156,K156,L$2:L156)-L156)/(COUNTIF($K$2:K156,K156)-1),0)</f>
        <v>0</v>
      </c>
      <c r="AH156" s="10">
        <f t="shared" si="28"/>
        <v>0</v>
      </c>
      <c r="AI156" s="10">
        <f>IFERROR((AM156)/(COUNTIF($J$2:K156,J156)-1),0)</f>
        <v>1.75</v>
      </c>
      <c r="AJ156" s="19">
        <f>IFERROR((AN156)/(COUNTIF($J$2:K156,K156)-1),0)</f>
        <v>1</v>
      </c>
      <c r="AK156" s="10">
        <f>IF(N156="S",3,IF(N156="N",0,1))</f>
        <v>3</v>
      </c>
      <c r="AL156" s="10">
        <f>IF(O156="S",3,IF(O156="N",0,1))</f>
        <v>0</v>
      </c>
      <c r="AM156" s="10">
        <f>SUMIF($J$2:K156,J156,AK$2:AL156)-AK156</f>
        <v>42</v>
      </c>
      <c r="AN156" s="10">
        <f>SUMIF($AS$2:AT156,AS156,$BA$2:BB156)-BA156</f>
        <v>1</v>
      </c>
      <c r="AO156" s="10">
        <f>J156</f>
        <v>14</v>
      </c>
      <c r="AP156" s="10">
        <f>K156</f>
        <v>448</v>
      </c>
      <c r="AQ156">
        <f>M156</f>
        <v>2</v>
      </c>
      <c r="AR156" s="10">
        <f>L156</f>
        <v>4</v>
      </c>
      <c r="AS156">
        <f>AP156</f>
        <v>448</v>
      </c>
      <c r="AT156">
        <f>AO156</f>
        <v>14</v>
      </c>
      <c r="AU156">
        <f>AQ156</f>
        <v>2</v>
      </c>
      <c r="AV156">
        <f>AR156</f>
        <v>4</v>
      </c>
      <c r="AW156">
        <f>AS156</f>
        <v>448</v>
      </c>
      <c r="AX156">
        <f>AT156</f>
        <v>14</v>
      </c>
      <c r="AY156">
        <f>L156</f>
        <v>4</v>
      </c>
      <c r="AZ156">
        <f>M156</f>
        <v>2</v>
      </c>
      <c r="BA156">
        <f>AL156</f>
        <v>0</v>
      </c>
      <c r="BB156">
        <f>AK156</f>
        <v>3</v>
      </c>
    </row>
    <row r="157" spans="6:54" x14ac:dyDescent="0.3">
      <c r="F157" s="7"/>
      <c r="G157" s="8"/>
      <c r="H157" s="9"/>
      <c r="I157" s="9"/>
      <c r="J157" s="10">
        <v>2783</v>
      </c>
      <c r="K157" s="10">
        <v>14</v>
      </c>
      <c r="L157" s="10">
        <v>2</v>
      </c>
      <c r="M157" s="10">
        <v>2</v>
      </c>
      <c r="N157" s="10" t="str">
        <f t="shared" si="20"/>
        <v>U</v>
      </c>
      <c r="O157" s="10" t="str">
        <f t="shared" si="21"/>
        <v>U</v>
      </c>
      <c r="P157" s="10">
        <f t="shared" si="22"/>
        <v>0</v>
      </c>
      <c r="Q157" s="11">
        <f>IFERROR((SUMIF($J$2:K157,J157,$L$2:M157)-L157)/(COUNTIF($J$2:K157,J157)-1),0)</f>
        <v>0</v>
      </c>
      <c r="R157" s="11">
        <f>IFERROR((SUMIF($AO$2:AO157,AO157,$AQ$2:AR157)-AQ157)/(COUNTIF($J$2:K157,J157)-1),0)</f>
        <v>0</v>
      </c>
      <c r="S157" s="11">
        <f t="shared" si="23"/>
        <v>0</v>
      </c>
      <c r="T157" s="12">
        <f>IFERROR((SUMIF($AS$2:AT157,AS157,$AU$2:AV157)-AU157)/(COUNTIF($J$2:K157,K157)-1),0)</f>
        <v>1.56</v>
      </c>
      <c r="U157" s="12">
        <f>IFERROR((SUMIF($AW$2:AX157,AW157,$AY$2:AZ157)-AY157)/(COUNTIF($J$2:K157,K157)-1),0)</f>
        <v>1.24</v>
      </c>
      <c r="V157" s="12">
        <f t="shared" si="24"/>
        <v>0.32000000000000006</v>
      </c>
      <c r="W157" s="13">
        <f>IFERROR((SUMIF($J$2:J157,J157,L$2:L157)-L157)/(COUNTIF($J$2:J157,J157)-1),0)</f>
        <v>0</v>
      </c>
      <c r="X157" s="13">
        <f>IFERROR((SUMIF($J$2:J157,J157,M$2:M157)-M157)/(COUNTIF($J$2:J157,J157)-1),0)</f>
        <v>0</v>
      </c>
      <c r="Y157" s="13">
        <f t="shared" si="25"/>
        <v>0</v>
      </c>
      <c r="Z157" s="10">
        <f>IFERROR((SUMIF($K$2:K157,J157,$M$2:M157))/(COUNTIF($K$2:K157,J157)),0)</f>
        <v>0</v>
      </c>
      <c r="AA157" s="10">
        <f>IFERROR((SUMIF($K$2:K157,J157,$L$2:L157))/(COUNTIF($K$2:K157,J157)),0)</f>
        <v>0</v>
      </c>
      <c r="AB157" s="10">
        <f t="shared" si="26"/>
        <v>0</v>
      </c>
      <c r="AC157" s="13">
        <f>IFERROR((SUMIF($J$2:J157,K157,$L$2:L157))/(COUNTIF($J$2:J157,K157)),0)</f>
        <v>1.75</v>
      </c>
      <c r="AD157" s="13">
        <f>IFERROR((SUMIF($J$2:J157,K157,$M$2:M157))/(COUNTIF($J$2:J157,K157)),0)</f>
        <v>0.91666666666666663</v>
      </c>
      <c r="AE157" s="13">
        <f t="shared" si="27"/>
        <v>0.83333333333333337</v>
      </c>
      <c r="AF157" s="10">
        <f>IFERROR((SUMIF(K$2:K157,K157,M$2:M157)-M157)/(COUNTIF($K$2:K157,K157)-1),0)</f>
        <v>1.3846153846153846</v>
      </c>
      <c r="AG157" s="10">
        <f>IFERROR((SUMIF(K$2:K157,K157,L$2:L157)-L157)/(COUNTIF($K$2:K157,K157)-1),0)</f>
        <v>1.5384615384615385</v>
      </c>
      <c r="AH157" s="10">
        <f t="shared" si="28"/>
        <v>-0.15384615384615397</v>
      </c>
      <c r="AI157" s="10">
        <f>IFERROR((AM157)/(COUNTIF($J$2:K157,J157)-1),0)</f>
        <v>0</v>
      </c>
      <c r="AJ157" s="19">
        <f>IFERROR((AN157)/(COUNTIF($J$2:K157,K157)-1),0)</f>
        <v>1.8</v>
      </c>
      <c r="AK157" s="10">
        <f>IF(N157="S",3,IF(N157="N",0,1))</f>
        <v>1</v>
      </c>
      <c r="AL157" s="10">
        <f>IF(O157="S",3,IF(O157="N",0,1))</f>
        <v>1</v>
      </c>
      <c r="AM157" s="10">
        <f>SUMIF($J$2:K157,J157,AK$2:AL157)-AK157</f>
        <v>0</v>
      </c>
      <c r="AN157" s="10">
        <f>SUMIF($AS$2:AT157,AS157,$BA$2:BB157)-BA157</f>
        <v>45</v>
      </c>
      <c r="AO157" s="10">
        <f>J157</f>
        <v>2783</v>
      </c>
      <c r="AP157" s="10">
        <f>K157</f>
        <v>14</v>
      </c>
      <c r="AQ157">
        <f>M157</f>
        <v>2</v>
      </c>
      <c r="AR157" s="10">
        <f>L157</f>
        <v>2</v>
      </c>
      <c r="AS157">
        <f>AP157</f>
        <v>14</v>
      </c>
      <c r="AT157">
        <f>AO157</f>
        <v>2783</v>
      </c>
      <c r="AU157">
        <f>AQ157</f>
        <v>2</v>
      </c>
      <c r="AV157">
        <f>AR157</f>
        <v>2</v>
      </c>
      <c r="AW157">
        <f>AS157</f>
        <v>14</v>
      </c>
      <c r="AX157">
        <f>AT157</f>
        <v>2783</v>
      </c>
      <c r="AY157">
        <f>L157</f>
        <v>2</v>
      </c>
      <c r="AZ157">
        <f>M157</f>
        <v>2</v>
      </c>
      <c r="BA157">
        <f>AL157</f>
        <v>1</v>
      </c>
      <c r="BB157">
        <f>AK157</f>
        <v>1</v>
      </c>
    </row>
    <row r="158" spans="6:54" x14ac:dyDescent="0.3">
      <c r="F158" s="7"/>
      <c r="G158" s="8"/>
      <c r="H158" s="9"/>
      <c r="I158" s="9"/>
      <c r="J158" s="10">
        <v>14</v>
      </c>
      <c r="K158" s="10">
        <v>2783</v>
      </c>
      <c r="L158" s="10">
        <v>3</v>
      </c>
      <c r="M158" s="10">
        <v>2</v>
      </c>
      <c r="N158" s="10" t="str">
        <f t="shared" si="20"/>
        <v>S</v>
      </c>
      <c r="O158" s="10" t="str">
        <f t="shared" si="21"/>
        <v>N</v>
      </c>
      <c r="P158" s="10">
        <f t="shared" si="22"/>
        <v>1</v>
      </c>
      <c r="Q158" s="11">
        <f>IFERROR((SUMIF($J$2:K158,J158,$L$2:M158)-L158)/(COUNTIF($J$2:K158,J158)-1),0)</f>
        <v>1.5769230769230769</v>
      </c>
      <c r="R158" s="11">
        <f>IFERROR((SUMIF($AO$2:AO158,AO158,$AQ$2:AR158)-AQ158)/(COUNTIF($J$2:K158,J158)-1),0)</f>
        <v>0.42307692307692307</v>
      </c>
      <c r="S158" s="11">
        <f t="shared" si="23"/>
        <v>1.1538461538461537</v>
      </c>
      <c r="T158" s="12">
        <f>IFERROR((SUMIF($AS$2:AT158,AS158,$AU$2:AV158)-AU158)/(COUNTIF($J$2:K158,K158)-1),0)</f>
        <v>2</v>
      </c>
      <c r="U158" s="12">
        <f>IFERROR((SUMIF($AW$2:AX158,AW158,$AY$2:AZ158)-AY158)/(COUNTIF($J$2:K158,K158)-1),0)</f>
        <v>2</v>
      </c>
      <c r="V158" s="12">
        <f t="shared" si="24"/>
        <v>0</v>
      </c>
      <c r="W158" s="13">
        <f>IFERROR((SUMIF($J$2:J158,J158,L$2:L158)-L158)/(COUNTIF($J$2:J158,J158)-1),0)</f>
        <v>1.75</v>
      </c>
      <c r="X158" s="13">
        <f>IFERROR((SUMIF($J$2:J158,J158,M$2:M158)-M158)/(COUNTIF($J$2:J158,J158)-1),0)</f>
        <v>0.91666666666666663</v>
      </c>
      <c r="Y158" s="13">
        <f t="shared" si="25"/>
        <v>0.83333333333333337</v>
      </c>
      <c r="Z158" s="10">
        <f>IFERROR((SUMIF($K$2:K158,J158,$M$2:M158))/(COUNTIF($K$2:K158,J158)),0)</f>
        <v>1.4285714285714286</v>
      </c>
      <c r="AA158" s="10">
        <f>IFERROR((SUMIF($K$2:K158,J158,$L$2:L158))/(COUNTIF($K$2:K158,J158)),0)</f>
        <v>1.5714285714285714</v>
      </c>
      <c r="AB158" s="10">
        <f t="shared" si="26"/>
        <v>-0.14285714285714279</v>
      </c>
      <c r="AC158" s="13">
        <f>IFERROR((SUMIF($J$2:J158,K158,$L$2:L158))/(COUNTIF($J$2:J158,K158)),0)</f>
        <v>2</v>
      </c>
      <c r="AD158" s="13">
        <f>IFERROR((SUMIF($J$2:J158,K158,$M$2:M158))/(COUNTIF($J$2:J158,K158)),0)</f>
        <v>2</v>
      </c>
      <c r="AE158" s="13">
        <f t="shared" si="27"/>
        <v>0</v>
      </c>
      <c r="AF158" s="10">
        <f>IFERROR((SUMIF(K$2:K158,K158,M$2:M158)-M158)/(COUNTIF($K$2:K158,K158)-1),0)</f>
        <v>0</v>
      </c>
      <c r="AG158" s="10">
        <f>IFERROR((SUMIF(K$2:K158,K158,L$2:L158)-L158)/(COUNTIF($K$2:K158,K158)-1),0)</f>
        <v>0</v>
      </c>
      <c r="AH158" s="10">
        <f t="shared" si="28"/>
        <v>0</v>
      </c>
      <c r="AI158" s="10">
        <f>IFERROR((AM158)/(COUNTIF($J$2:K158,J158)-1),0)</f>
        <v>1.7692307692307692</v>
      </c>
      <c r="AJ158" s="19">
        <f>IFERROR((AN158)/(COUNTIF($J$2:K158,K158)-1),0)</f>
        <v>1</v>
      </c>
      <c r="AK158" s="10">
        <f>IF(N158="S",3,IF(N158="N",0,1))</f>
        <v>3</v>
      </c>
      <c r="AL158" s="10">
        <f>IF(O158="S",3,IF(O158="N",0,1))</f>
        <v>0</v>
      </c>
      <c r="AM158" s="10">
        <f>SUMIF($J$2:K158,J158,AK$2:AL158)-AK158</f>
        <v>46</v>
      </c>
      <c r="AN158" s="10">
        <f>SUMIF($AS$2:AT158,AS158,$BA$2:BB158)-BA158</f>
        <v>1</v>
      </c>
      <c r="AO158" s="10">
        <f>J158</f>
        <v>14</v>
      </c>
      <c r="AP158" s="10">
        <f>K158</f>
        <v>2783</v>
      </c>
      <c r="AQ158">
        <f>M158</f>
        <v>2</v>
      </c>
      <c r="AR158" s="10">
        <f>L158</f>
        <v>3</v>
      </c>
      <c r="AS158">
        <f>AP158</f>
        <v>2783</v>
      </c>
      <c r="AT158">
        <f>AO158</f>
        <v>14</v>
      </c>
      <c r="AU158">
        <f>AQ158</f>
        <v>2</v>
      </c>
      <c r="AV158">
        <f>AR158</f>
        <v>3</v>
      </c>
      <c r="AW158">
        <f>AS158</f>
        <v>2783</v>
      </c>
      <c r="AX158">
        <f>AT158</f>
        <v>14</v>
      </c>
      <c r="AY158">
        <f>L158</f>
        <v>3</v>
      </c>
      <c r="AZ158">
        <f>M158</f>
        <v>2</v>
      </c>
      <c r="BA158">
        <f>AL158</f>
        <v>0</v>
      </c>
      <c r="BB158">
        <f>AK158</f>
        <v>3</v>
      </c>
    </row>
    <row r="159" spans="6:54" x14ac:dyDescent="0.3">
      <c r="F159" s="7"/>
      <c r="G159" s="8"/>
      <c r="H159" s="9"/>
      <c r="I159" s="9"/>
      <c r="J159" s="10">
        <v>409</v>
      </c>
      <c r="K159" s="10">
        <v>14</v>
      </c>
      <c r="L159" s="10">
        <v>2</v>
      </c>
      <c r="M159" s="10">
        <v>1</v>
      </c>
      <c r="N159" s="10" t="str">
        <f t="shared" si="20"/>
        <v>S</v>
      </c>
      <c r="O159" s="10" t="str">
        <f t="shared" si="21"/>
        <v>N</v>
      </c>
      <c r="P159" s="10">
        <f t="shared" si="22"/>
        <v>1</v>
      </c>
      <c r="Q159" s="11">
        <f>IFERROR((SUMIF($J$2:K159,J159,$L$2:M159)-L159)/(COUNTIF($J$2:K159,J159)-1),0)</f>
        <v>1.9411764705882353</v>
      </c>
      <c r="R159" s="11">
        <f>IFERROR((SUMIF($AO$2:AO159,AO159,$AQ$2:AR159)-AQ159)/(COUNTIF($J$2:K159,J159)-1),0)</f>
        <v>0.29411764705882354</v>
      </c>
      <c r="S159" s="11">
        <f t="shared" si="23"/>
        <v>1.6470588235294117</v>
      </c>
      <c r="T159" s="12">
        <f>IFERROR((SUMIF($AS$2:AT159,AS159,$AU$2:AV159)-AU159)/(COUNTIF($J$2:K159,K159)-1),0)</f>
        <v>1.6296296296296295</v>
      </c>
      <c r="U159" s="12">
        <f>IFERROR((SUMIF($AW$2:AX159,AW159,$AY$2:AZ159)-AY159)/(COUNTIF($J$2:K159,K159)-1),0)</f>
        <v>1.2962962962962963</v>
      </c>
      <c r="V159" s="12">
        <f t="shared" si="24"/>
        <v>0.33333333333333326</v>
      </c>
      <c r="W159" s="13">
        <f>IFERROR((SUMIF($J$2:J159,J159,L$2:L159)-L159)/(COUNTIF($J$2:J159,J159)-1),0)</f>
        <v>2.5</v>
      </c>
      <c r="X159" s="13">
        <f>IFERROR((SUMIF($J$2:J159,J159,M$2:M159)-M159)/(COUNTIF($J$2:J159,J159)-1),0)</f>
        <v>0.625</v>
      </c>
      <c r="Y159" s="13">
        <f t="shared" si="25"/>
        <v>1.875</v>
      </c>
      <c r="Z159" s="10">
        <f>IFERROR((SUMIF($K$2:K159,J159,$M$2:M159))/(COUNTIF($K$2:K159,J159)),0)</f>
        <v>1.4444444444444444</v>
      </c>
      <c r="AA159" s="10">
        <f>IFERROR((SUMIF($K$2:K159,J159,$L$2:L159))/(COUNTIF($K$2:K159,J159)),0)</f>
        <v>0.77777777777777779</v>
      </c>
      <c r="AB159" s="10">
        <f t="shared" si="26"/>
        <v>0.66666666666666663</v>
      </c>
      <c r="AC159" s="13">
        <f>IFERROR((SUMIF($J$2:J159,K159,$L$2:L159))/(COUNTIF($J$2:J159,K159)),0)</f>
        <v>1.8461538461538463</v>
      </c>
      <c r="AD159" s="13">
        <f>IFERROR((SUMIF($J$2:J159,K159,$M$2:M159))/(COUNTIF($J$2:J159,K159)),0)</f>
        <v>1</v>
      </c>
      <c r="AE159" s="13">
        <f t="shared" si="27"/>
        <v>0.84615384615384626</v>
      </c>
      <c r="AF159" s="10">
        <f>IFERROR((SUMIF(K$2:K159,K159,M$2:M159)-M159)/(COUNTIF($K$2:K159,K159)-1),0)</f>
        <v>1.4285714285714286</v>
      </c>
      <c r="AG159" s="10">
        <f>IFERROR((SUMIF(K$2:K159,K159,L$2:L159)-L159)/(COUNTIF($K$2:K159,K159)-1),0)</f>
        <v>1.5714285714285714</v>
      </c>
      <c r="AH159" s="10">
        <f t="shared" si="28"/>
        <v>-0.14285714285714279</v>
      </c>
      <c r="AI159" s="10">
        <f>IFERROR((AM159)/(COUNTIF($J$2:K159,J159)-1),0)</f>
        <v>2.1764705882352939</v>
      </c>
      <c r="AJ159" s="19">
        <f>IFERROR((AN159)/(COUNTIF($J$2:K159,K159)-1),0)</f>
        <v>1.8148148148148149</v>
      </c>
      <c r="AK159" s="10">
        <f>IF(N159="S",3,IF(N159="N",0,1))</f>
        <v>3</v>
      </c>
      <c r="AL159" s="10">
        <f>IF(O159="S",3,IF(O159="N",0,1))</f>
        <v>0</v>
      </c>
      <c r="AM159" s="10">
        <f>SUMIF($J$2:K159,J159,AK$2:AL159)-AK159</f>
        <v>37</v>
      </c>
      <c r="AN159" s="10">
        <f>SUMIF($AS$2:AT159,AS159,$BA$2:BB159)-BA159</f>
        <v>49</v>
      </c>
      <c r="AO159" s="10">
        <f>J159</f>
        <v>409</v>
      </c>
      <c r="AP159" s="10">
        <f>K159</f>
        <v>14</v>
      </c>
      <c r="AQ159">
        <f>M159</f>
        <v>1</v>
      </c>
      <c r="AR159" s="10">
        <f>L159</f>
        <v>2</v>
      </c>
      <c r="AS159">
        <f>AP159</f>
        <v>14</v>
      </c>
      <c r="AT159">
        <f>AO159</f>
        <v>409</v>
      </c>
      <c r="AU159">
        <f>AQ159</f>
        <v>1</v>
      </c>
      <c r="AV159">
        <f>AR159</f>
        <v>2</v>
      </c>
      <c r="AW159">
        <f>AS159</f>
        <v>14</v>
      </c>
      <c r="AX159">
        <f>AT159</f>
        <v>409</v>
      </c>
      <c r="AY159">
        <f>L159</f>
        <v>2</v>
      </c>
      <c r="AZ159">
        <f>M159</f>
        <v>1</v>
      </c>
      <c r="BA159">
        <f>AL159</f>
        <v>0</v>
      </c>
      <c r="BB159">
        <f>AK159</f>
        <v>3</v>
      </c>
    </row>
    <row r="160" spans="6:54" x14ac:dyDescent="0.3">
      <c r="F160" s="7"/>
      <c r="G160" s="8"/>
      <c r="H160" s="9"/>
      <c r="I160" s="9"/>
      <c r="J160" s="10">
        <v>14</v>
      </c>
      <c r="K160" s="10">
        <v>2394</v>
      </c>
      <c r="L160" s="10">
        <v>3</v>
      </c>
      <c r="M160" s="10">
        <v>0</v>
      </c>
      <c r="N160" s="10" t="str">
        <f t="shared" si="20"/>
        <v>S</v>
      </c>
      <c r="O160" s="10" t="str">
        <f t="shared" si="21"/>
        <v>N</v>
      </c>
      <c r="P160" s="10">
        <f t="shared" si="22"/>
        <v>3</v>
      </c>
      <c r="Q160" s="11">
        <f>IFERROR((SUMIF($J$2:K160,J160,$L$2:M160)-L160)/(COUNTIF($J$2:K160,J160)-1),0)</f>
        <v>1.6071428571428572</v>
      </c>
      <c r="R160" s="11">
        <f>IFERROR((SUMIF($AO$2:AO160,AO160,$AQ$2:AR160)-AQ160)/(COUNTIF($J$2:K160,J160)-1),0)</f>
        <v>0.4642857142857143</v>
      </c>
      <c r="S160" s="11">
        <f t="shared" si="23"/>
        <v>1.1428571428571428</v>
      </c>
      <c r="T160" s="12">
        <f>IFERROR((SUMIF($AS$2:AT160,AS160,$AU$2:AV160)-AU160)/(COUNTIF($J$2:K160,K160)-1),0)</f>
        <v>1.0625</v>
      </c>
      <c r="U160" s="12">
        <f>IFERROR((SUMIF($AW$2:AX160,AW160,$AY$2:AZ160)-AY160)/(COUNTIF($J$2:K160,K160)-1),0)</f>
        <v>1.8125</v>
      </c>
      <c r="V160" s="12">
        <f t="shared" si="24"/>
        <v>-0.75</v>
      </c>
      <c r="W160" s="13">
        <f>IFERROR((SUMIF($J$2:J160,J160,L$2:L160)-L160)/(COUNTIF($J$2:J160,J160)-1),0)</f>
        <v>1.8461538461538463</v>
      </c>
      <c r="X160" s="13">
        <f>IFERROR((SUMIF($J$2:J160,J160,M$2:M160)-M160)/(COUNTIF($J$2:J160,J160)-1),0)</f>
        <v>1</v>
      </c>
      <c r="Y160" s="13">
        <f t="shared" si="25"/>
        <v>0.84615384615384626</v>
      </c>
      <c r="Z160" s="10">
        <f>IFERROR((SUMIF($K$2:K160,J160,$M$2:M160))/(COUNTIF($K$2:K160,J160)),0)</f>
        <v>1.4</v>
      </c>
      <c r="AA160" s="10">
        <f>IFERROR((SUMIF($K$2:K160,J160,$L$2:L160))/(COUNTIF($K$2:K160,J160)),0)</f>
        <v>1.6</v>
      </c>
      <c r="AB160" s="10">
        <f t="shared" si="26"/>
        <v>-0.20000000000000018</v>
      </c>
      <c r="AC160" s="13">
        <f>IFERROR((SUMIF($J$2:J160,K160,$L$2:L160))/(COUNTIF($J$2:J160,K160)),0)</f>
        <v>1.5</v>
      </c>
      <c r="AD160" s="13">
        <f>IFERROR((SUMIF($J$2:J160,K160,$M$2:M160))/(COUNTIF($J$2:J160,K160)),0)</f>
        <v>1.375</v>
      </c>
      <c r="AE160" s="13">
        <f t="shared" si="27"/>
        <v>0.125</v>
      </c>
      <c r="AF160" s="10">
        <f>IFERROR((SUMIF(K$2:K160,K160,M$2:M160)-M160)/(COUNTIF($K$2:K160,K160)-1),0)</f>
        <v>0.625</v>
      </c>
      <c r="AG160" s="10">
        <f>IFERROR((SUMIF(K$2:K160,K160,L$2:L160)-L160)/(COUNTIF($K$2:K160,K160)-1),0)</f>
        <v>2.25</v>
      </c>
      <c r="AH160" s="10">
        <f t="shared" si="28"/>
        <v>-1.625</v>
      </c>
      <c r="AI160" s="10">
        <f>IFERROR((AM160)/(COUNTIF($J$2:K160,J160)-1),0)</f>
        <v>1.75</v>
      </c>
      <c r="AJ160" s="19">
        <f>IFERROR((AN160)/(COUNTIF($J$2:K160,K160)-1),0)</f>
        <v>0.6875</v>
      </c>
      <c r="AK160" s="10">
        <f>IF(N160="S",3,IF(N160="N",0,1))</f>
        <v>3</v>
      </c>
      <c r="AL160" s="10">
        <f>IF(O160="S",3,IF(O160="N",0,1))</f>
        <v>0</v>
      </c>
      <c r="AM160" s="10">
        <f>SUMIF($J$2:K160,J160,AK$2:AL160)-AK160</f>
        <v>49</v>
      </c>
      <c r="AN160" s="10">
        <f>SUMIF($AS$2:AT160,AS160,$BA$2:BB160)-BA160</f>
        <v>11</v>
      </c>
      <c r="AO160" s="10">
        <f>J160</f>
        <v>14</v>
      </c>
      <c r="AP160" s="10">
        <f>K160</f>
        <v>2394</v>
      </c>
      <c r="AQ160">
        <f>M160</f>
        <v>0</v>
      </c>
      <c r="AR160" s="10">
        <f>L160</f>
        <v>3</v>
      </c>
      <c r="AS160">
        <f>AP160</f>
        <v>2394</v>
      </c>
      <c r="AT160">
        <f>AO160</f>
        <v>14</v>
      </c>
      <c r="AU160">
        <f>AQ160</f>
        <v>0</v>
      </c>
      <c r="AV160">
        <f>AR160</f>
        <v>3</v>
      </c>
      <c r="AW160">
        <f>AS160</f>
        <v>2394</v>
      </c>
      <c r="AX160">
        <f>AT160</f>
        <v>14</v>
      </c>
      <c r="AY160">
        <f>L160</f>
        <v>3</v>
      </c>
      <c r="AZ160">
        <f>M160</f>
        <v>0</v>
      </c>
      <c r="BA160">
        <f>AL160</f>
        <v>0</v>
      </c>
      <c r="BB160">
        <f>AK160</f>
        <v>3</v>
      </c>
    </row>
    <row r="161" spans="6:54" x14ac:dyDescent="0.3">
      <c r="F161" s="7"/>
      <c r="G161" s="8"/>
      <c r="H161" s="9"/>
      <c r="I161" s="9"/>
      <c r="J161" s="10">
        <v>14</v>
      </c>
      <c r="K161" s="10">
        <v>17444</v>
      </c>
      <c r="L161" s="10">
        <v>2</v>
      </c>
      <c r="M161" s="10">
        <v>1</v>
      </c>
      <c r="N161" s="10" t="str">
        <f t="shared" si="20"/>
        <v>S</v>
      </c>
      <c r="O161" s="10" t="str">
        <f t="shared" si="21"/>
        <v>N</v>
      </c>
      <c r="P161" s="10">
        <f t="shared" si="22"/>
        <v>1</v>
      </c>
      <c r="Q161" s="11">
        <f>IFERROR((SUMIF($J$2:K161,J161,$L$2:M161)-L161)/(COUNTIF($J$2:K161,J161)-1),0)</f>
        <v>1.6551724137931034</v>
      </c>
      <c r="R161" s="11">
        <f>IFERROR((SUMIF($AO$2:AO161,AO161,$AQ$2:AR161)-AQ161)/(COUNTIF($J$2:K161,J161)-1),0)</f>
        <v>0.44827586206896552</v>
      </c>
      <c r="S161" s="11">
        <f t="shared" si="23"/>
        <v>1.2068965517241379</v>
      </c>
      <c r="T161" s="12">
        <f>IFERROR((SUMIF($AS$2:AT161,AS161,$AU$2:AV161)-AU161)/(COUNTIF($J$2:K161,K161)-1),0)</f>
        <v>1.4444444444444444</v>
      </c>
      <c r="U161" s="12">
        <f>IFERROR((SUMIF($AW$2:AX161,AW161,$AY$2:AZ161)-AY161)/(COUNTIF($J$2:K161,K161)-1),0)</f>
        <v>1.0555555555555556</v>
      </c>
      <c r="V161" s="12">
        <f t="shared" si="24"/>
        <v>0.38888888888888884</v>
      </c>
      <c r="W161" s="13">
        <f>IFERROR((SUMIF($J$2:J161,J161,L$2:L161)-L161)/(COUNTIF($J$2:J161,J161)-1),0)</f>
        <v>1.9285714285714286</v>
      </c>
      <c r="X161" s="13">
        <f>IFERROR((SUMIF($J$2:J161,J161,M$2:M161)-M161)/(COUNTIF($J$2:J161,J161)-1),0)</f>
        <v>0.9285714285714286</v>
      </c>
      <c r="Y161" s="13">
        <f t="shared" si="25"/>
        <v>1</v>
      </c>
      <c r="Z161" s="10">
        <f>IFERROR((SUMIF($K$2:K161,J161,$M$2:M161))/(COUNTIF($K$2:K161,J161)),0)</f>
        <v>1.4</v>
      </c>
      <c r="AA161" s="10">
        <f>IFERROR((SUMIF($K$2:K161,J161,$L$2:L161))/(COUNTIF($K$2:K161,J161)),0)</f>
        <v>1.6</v>
      </c>
      <c r="AB161" s="10">
        <f t="shared" si="26"/>
        <v>-0.20000000000000018</v>
      </c>
      <c r="AC161" s="13">
        <f>IFERROR((SUMIF($J$2:J161,K161,$L$2:L161))/(COUNTIF($J$2:J161,K161)),0)</f>
        <v>1.9</v>
      </c>
      <c r="AD161" s="13">
        <f>IFERROR((SUMIF($J$2:J161,K161,$M$2:M161))/(COUNTIF($J$2:J161,K161)),0)</f>
        <v>0.5</v>
      </c>
      <c r="AE161" s="13">
        <f t="shared" si="27"/>
        <v>1.4</v>
      </c>
      <c r="AF161" s="10">
        <f>IFERROR((SUMIF(K$2:K161,K161,M$2:M161)-M161)/(COUNTIF($K$2:K161,K161)-1),0)</f>
        <v>0.875</v>
      </c>
      <c r="AG161" s="10">
        <f>IFERROR((SUMIF(K$2:K161,K161,L$2:L161)-L161)/(COUNTIF($K$2:K161,K161)-1),0)</f>
        <v>1.75</v>
      </c>
      <c r="AH161" s="10">
        <f t="shared" si="28"/>
        <v>-0.875</v>
      </c>
      <c r="AI161" s="10">
        <f>IFERROR((AM161)/(COUNTIF($J$2:K161,J161)-1),0)</f>
        <v>1.7931034482758621</v>
      </c>
      <c r="AJ161" s="19">
        <f>IFERROR((AN161)/(COUNTIF($J$2:K161,K161)-1),0)</f>
        <v>1.6666666666666667</v>
      </c>
      <c r="AK161" s="10">
        <f>IF(N161="S",3,IF(N161="N",0,1))</f>
        <v>3</v>
      </c>
      <c r="AL161" s="10">
        <f>IF(O161="S",3,IF(O161="N",0,1))</f>
        <v>0</v>
      </c>
      <c r="AM161" s="10">
        <f>SUMIF($J$2:K161,J161,AK$2:AL161)-AK161</f>
        <v>52</v>
      </c>
      <c r="AN161" s="10">
        <f>SUMIF($AS$2:AT161,AS161,$BA$2:BB161)-BA161</f>
        <v>30</v>
      </c>
      <c r="AO161" s="10">
        <f>J161</f>
        <v>14</v>
      </c>
      <c r="AP161" s="10">
        <f>K161</f>
        <v>17444</v>
      </c>
      <c r="AQ161">
        <f>M161</f>
        <v>1</v>
      </c>
      <c r="AR161" s="10">
        <f>L161</f>
        <v>2</v>
      </c>
      <c r="AS161">
        <f>AP161</f>
        <v>17444</v>
      </c>
      <c r="AT161">
        <f>AO161</f>
        <v>14</v>
      </c>
      <c r="AU161">
        <f>AQ161</f>
        <v>1</v>
      </c>
      <c r="AV161">
        <f>AR161</f>
        <v>2</v>
      </c>
      <c r="AW161">
        <f>AS161</f>
        <v>17444</v>
      </c>
      <c r="AX161">
        <f>AT161</f>
        <v>14</v>
      </c>
      <c r="AY161">
        <f>L161</f>
        <v>2</v>
      </c>
      <c r="AZ161">
        <f>M161</f>
        <v>1</v>
      </c>
      <c r="BA161">
        <f>AL161</f>
        <v>0</v>
      </c>
      <c r="BB161">
        <f>AK161</f>
        <v>3</v>
      </c>
    </row>
    <row r="162" spans="6:54" x14ac:dyDescent="0.3">
      <c r="F162" s="7"/>
      <c r="G162" s="8"/>
      <c r="H162" s="9"/>
      <c r="I162" s="9"/>
      <c r="J162" s="10">
        <v>14</v>
      </c>
      <c r="K162" s="10">
        <v>170</v>
      </c>
      <c r="L162" s="10">
        <v>1</v>
      </c>
      <c r="M162" s="10">
        <v>1</v>
      </c>
      <c r="N162" s="10" t="str">
        <f t="shared" si="20"/>
        <v>U</v>
      </c>
      <c r="O162" s="10" t="str">
        <f t="shared" si="21"/>
        <v>U</v>
      </c>
      <c r="P162" s="10">
        <f t="shared" si="22"/>
        <v>0</v>
      </c>
      <c r="Q162" s="11">
        <f>IFERROR((SUMIF($J$2:K162,J162,$L$2:M162)-L162)/(COUNTIF($J$2:K162,J162)-1),0)</f>
        <v>1.6666666666666667</v>
      </c>
      <c r="R162" s="11">
        <f>IFERROR((SUMIF($AO$2:AO162,AO162,$AQ$2:AR162)-AQ162)/(COUNTIF($J$2:K162,J162)-1),0)</f>
        <v>0.46666666666666667</v>
      </c>
      <c r="S162" s="11">
        <f t="shared" si="23"/>
        <v>1.2000000000000002</v>
      </c>
      <c r="T162" s="12">
        <f>IFERROR((SUMIF($AS$2:AT162,AS162,$AU$2:AV162)-AU162)/(COUNTIF($J$2:K162,K162)-1),0)</f>
        <v>2.125</v>
      </c>
      <c r="U162" s="12">
        <f>IFERROR((SUMIF($AW$2:AX162,AW162,$AY$2:AZ162)-AY162)/(COUNTIF($J$2:K162,K162)-1),0)</f>
        <v>1.125</v>
      </c>
      <c r="V162" s="12">
        <f t="shared" si="24"/>
        <v>1</v>
      </c>
      <c r="W162" s="13">
        <f>IFERROR((SUMIF($J$2:J162,J162,L$2:L162)-L162)/(COUNTIF($J$2:J162,J162)-1),0)</f>
        <v>1.9333333333333333</v>
      </c>
      <c r="X162" s="13">
        <f>IFERROR((SUMIF($J$2:J162,J162,M$2:M162)-M162)/(COUNTIF($J$2:J162,J162)-1),0)</f>
        <v>0.93333333333333335</v>
      </c>
      <c r="Y162" s="13">
        <f t="shared" si="25"/>
        <v>1</v>
      </c>
      <c r="Z162" s="10">
        <f>IFERROR((SUMIF($K$2:K162,J162,$M$2:M162))/(COUNTIF($K$2:K162,J162)),0)</f>
        <v>1.4</v>
      </c>
      <c r="AA162" s="10">
        <f>IFERROR((SUMIF($K$2:K162,J162,$L$2:L162))/(COUNTIF($K$2:K162,J162)),0)</f>
        <v>1.6</v>
      </c>
      <c r="AB162" s="10">
        <f t="shared" si="26"/>
        <v>-0.20000000000000018</v>
      </c>
      <c r="AC162" s="13">
        <f>IFERROR((SUMIF($J$2:J162,K162,$L$2:L162))/(COUNTIF($J$2:J162,K162)),0)</f>
        <v>2.5</v>
      </c>
      <c r="AD162" s="13">
        <f>IFERROR((SUMIF($J$2:J162,K162,$M$2:M162))/(COUNTIF($J$2:J162,K162)),0)</f>
        <v>0.5</v>
      </c>
      <c r="AE162" s="13">
        <f t="shared" si="27"/>
        <v>2</v>
      </c>
      <c r="AF162" s="10">
        <f>IFERROR((SUMIF(K$2:K162,K162,M$2:M162)-M162)/(COUNTIF($K$2:K162,K162)-1),0)</f>
        <v>1.75</v>
      </c>
      <c r="AG162" s="10">
        <f>IFERROR((SUMIF(K$2:K162,K162,L$2:L162)-L162)/(COUNTIF($K$2:K162,K162)-1),0)</f>
        <v>1.75</v>
      </c>
      <c r="AH162" s="10">
        <f t="shared" si="28"/>
        <v>0</v>
      </c>
      <c r="AI162" s="10">
        <f>IFERROR((AM162)/(COUNTIF($J$2:K162,J162)-1),0)</f>
        <v>1.8333333333333333</v>
      </c>
      <c r="AJ162" s="19">
        <f>IFERROR((AN162)/(COUNTIF($J$2:K162,K162)-1),0)</f>
        <v>1.9375</v>
      </c>
      <c r="AK162" s="10">
        <f>IF(N162="S",3,IF(N162="N",0,1))</f>
        <v>1</v>
      </c>
      <c r="AL162" s="10">
        <f>IF(O162="S",3,IF(O162="N",0,1))</f>
        <v>1</v>
      </c>
      <c r="AM162" s="10">
        <f>SUMIF($J$2:K162,J162,AK$2:AL162)-AK162</f>
        <v>55</v>
      </c>
      <c r="AN162" s="10">
        <f>SUMIF($AS$2:AT162,AS162,$BA$2:BB162)-BA162</f>
        <v>31</v>
      </c>
      <c r="AO162" s="10">
        <f>J162</f>
        <v>14</v>
      </c>
      <c r="AP162" s="10">
        <f>K162</f>
        <v>170</v>
      </c>
      <c r="AQ162">
        <f>M162</f>
        <v>1</v>
      </c>
      <c r="AR162" s="10">
        <f>L162</f>
        <v>1</v>
      </c>
      <c r="AS162">
        <f>AP162</f>
        <v>170</v>
      </c>
      <c r="AT162">
        <f>AO162</f>
        <v>14</v>
      </c>
      <c r="AU162">
        <f>AQ162</f>
        <v>1</v>
      </c>
      <c r="AV162">
        <f>AR162</f>
        <v>1</v>
      </c>
      <c r="AW162">
        <f>AS162</f>
        <v>170</v>
      </c>
      <c r="AX162">
        <f>AT162</f>
        <v>14</v>
      </c>
      <c r="AY162">
        <f>L162</f>
        <v>1</v>
      </c>
      <c r="AZ162">
        <f>M162</f>
        <v>1</v>
      </c>
      <c r="BA162">
        <f>AL162</f>
        <v>1</v>
      </c>
      <c r="BB162">
        <f>AK162</f>
        <v>1</v>
      </c>
    </row>
    <row r="163" spans="6:54" x14ac:dyDescent="0.3">
      <c r="F163" s="7"/>
      <c r="G163" s="8"/>
      <c r="H163" s="9"/>
      <c r="I163" s="9"/>
      <c r="J163" s="10">
        <v>11609</v>
      </c>
      <c r="K163" s="10">
        <v>14</v>
      </c>
      <c r="L163" s="10">
        <v>2</v>
      </c>
      <c r="M163" s="10">
        <v>1</v>
      </c>
      <c r="N163" s="10" t="str">
        <f t="shared" si="20"/>
        <v>S</v>
      </c>
      <c r="O163" s="10" t="str">
        <f t="shared" si="21"/>
        <v>N</v>
      </c>
      <c r="P163" s="10">
        <f t="shared" si="22"/>
        <v>1</v>
      </c>
      <c r="Q163" s="11">
        <f>IFERROR((SUMIF($J$2:K163,J163,$L$2:M163)-L163)/(COUNTIF($J$2:K163,J163)-1),0)</f>
        <v>0.8125</v>
      </c>
      <c r="R163" s="11">
        <f>IFERROR((SUMIF($AO$2:AO163,AO163,$AQ$2:AR163)-AQ163)/(COUNTIF($J$2:K163,J163)-1),0)</f>
        <v>1</v>
      </c>
      <c r="S163" s="11">
        <f t="shared" si="23"/>
        <v>-0.1875</v>
      </c>
      <c r="T163" s="12">
        <f>IFERROR((SUMIF($AS$2:AT163,AS163,$AU$2:AV163)-AU163)/(COUNTIF($J$2:K163,K163)-1),0)</f>
        <v>1.6451612903225807</v>
      </c>
      <c r="U163" s="12">
        <f>IFERROR((SUMIF($AW$2:AX163,AW163,$AY$2:AZ163)-AY163)/(COUNTIF($J$2:K163,K163)-1),0)</f>
        <v>1.2580645161290323</v>
      </c>
      <c r="V163" s="12">
        <f t="shared" si="24"/>
        <v>0.38709677419354849</v>
      </c>
      <c r="W163" s="13">
        <f>IFERROR((SUMIF($J$2:J163,J163,L$2:L163)-L163)/(COUNTIF($J$2:J163,J163)-1),0)</f>
        <v>0.875</v>
      </c>
      <c r="X163" s="13">
        <f>IFERROR((SUMIF($J$2:J163,J163,M$2:M163)-M163)/(COUNTIF($J$2:J163,J163)-1),0)</f>
        <v>2</v>
      </c>
      <c r="Y163" s="13">
        <f t="shared" si="25"/>
        <v>-1.125</v>
      </c>
      <c r="Z163" s="10">
        <f>IFERROR((SUMIF($K$2:K163,J163,$M$2:M163))/(COUNTIF($K$2:K163,J163)),0)</f>
        <v>0.75</v>
      </c>
      <c r="AA163" s="10">
        <f>IFERROR((SUMIF($K$2:K163,J163,$L$2:L163))/(COUNTIF($K$2:K163,J163)),0)</f>
        <v>2.375</v>
      </c>
      <c r="AB163" s="10">
        <f t="shared" si="26"/>
        <v>-1.625</v>
      </c>
      <c r="AC163" s="13">
        <f>IFERROR((SUMIF($J$2:J163,K163,$L$2:L163))/(COUNTIF($J$2:J163,K163)),0)</f>
        <v>1.875</v>
      </c>
      <c r="AD163" s="13">
        <f>IFERROR((SUMIF($J$2:J163,K163,$M$2:M163))/(COUNTIF($J$2:J163,K163)),0)</f>
        <v>0.9375</v>
      </c>
      <c r="AE163" s="13">
        <f t="shared" si="27"/>
        <v>0.9375</v>
      </c>
      <c r="AF163" s="10">
        <f>IFERROR((SUMIF(K$2:K163,K163,M$2:M163)-M163)/(COUNTIF($K$2:K163,K163)-1),0)</f>
        <v>1.4</v>
      </c>
      <c r="AG163" s="10">
        <f>IFERROR((SUMIF(K$2:K163,K163,L$2:L163)-L163)/(COUNTIF($K$2:K163,K163)-1),0)</f>
        <v>1.6</v>
      </c>
      <c r="AH163" s="10">
        <f t="shared" si="28"/>
        <v>-0.20000000000000018</v>
      </c>
      <c r="AI163" s="10">
        <f>IFERROR((AM163)/(COUNTIF($J$2:K163,J163)-1),0)</f>
        <v>0.5</v>
      </c>
      <c r="AJ163" s="19">
        <f>IFERROR((AN163)/(COUNTIF($J$2:K163,K163)-1),0)</f>
        <v>1.8064516129032258</v>
      </c>
      <c r="AK163" s="10">
        <f>IF(N163="S",3,IF(N163="N",0,1))</f>
        <v>3</v>
      </c>
      <c r="AL163" s="10">
        <f>IF(O163="S",3,IF(O163="N",0,1))</f>
        <v>0</v>
      </c>
      <c r="AM163" s="10">
        <f>SUMIF($J$2:K163,J163,AK$2:AL163)-AK163</f>
        <v>8</v>
      </c>
      <c r="AN163" s="10">
        <f>SUMIF($AS$2:AT163,AS163,$BA$2:BB163)-BA163</f>
        <v>56</v>
      </c>
      <c r="AO163" s="10">
        <f>J163</f>
        <v>11609</v>
      </c>
      <c r="AP163" s="10">
        <f>K163</f>
        <v>14</v>
      </c>
      <c r="AQ163">
        <f>M163</f>
        <v>1</v>
      </c>
      <c r="AR163" s="10">
        <f>L163</f>
        <v>2</v>
      </c>
      <c r="AS163">
        <f>AP163</f>
        <v>14</v>
      </c>
      <c r="AT163">
        <f>AO163</f>
        <v>11609</v>
      </c>
      <c r="AU163">
        <f>AQ163</f>
        <v>1</v>
      </c>
      <c r="AV163">
        <f>AR163</f>
        <v>2</v>
      </c>
      <c r="AW163">
        <f>AS163</f>
        <v>14</v>
      </c>
      <c r="AX163">
        <f>AT163</f>
        <v>11609</v>
      </c>
      <c r="AY163">
        <f>L163</f>
        <v>2</v>
      </c>
      <c r="AZ163">
        <f>M163</f>
        <v>1</v>
      </c>
      <c r="BA163">
        <f>AL163</f>
        <v>0</v>
      </c>
      <c r="BB163">
        <f>AK163</f>
        <v>3</v>
      </c>
    </row>
    <row r="164" spans="6:54" x14ac:dyDescent="0.3">
      <c r="F164" s="7"/>
      <c r="G164" s="8"/>
      <c r="H164" s="9"/>
      <c r="I164" s="9"/>
      <c r="J164" s="10">
        <v>14</v>
      </c>
      <c r="K164" s="10">
        <v>409</v>
      </c>
      <c r="L164" s="10">
        <v>1</v>
      </c>
      <c r="M164" s="10">
        <v>0</v>
      </c>
      <c r="N164" s="10" t="str">
        <f t="shared" si="20"/>
        <v>S</v>
      </c>
      <c r="O164" s="10" t="str">
        <f t="shared" si="21"/>
        <v>N</v>
      </c>
      <c r="P164" s="10">
        <f t="shared" si="22"/>
        <v>1</v>
      </c>
      <c r="Q164" s="11">
        <f>IFERROR((SUMIF($J$2:K164,J164,$L$2:M164)-L164)/(COUNTIF($J$2:K164,J164)-1),0)</f>
        <v>1.625</v>
      </c>
      <c r="R164" s="11">
        <f>IFERROR((SUMIF($AO$2:AO164,AO164,$AQ$2:AR164)-AQ164)/(COUNTIF($J$2:K164,J164)-1),0)</f>
        <v>0.46875</v>
      </c>
      <c r="S164" s="11">
        <f t="shared" si="23"/>
        <v>1.15625</v>
      </c>
      <c r="T164" s="12">
        <f>IFERROR((SUMIF($AS$2:AT164,AS164,$AU$2:AV164)-AU164)/(COUNTIF($J$2:K164,K164)-1),0)</f>
        <v>1.9444444444444444</v>
      </c>
      <c r="U164" s="12">
        <f>IFERROR((SUMIF($AW$2:AX164,AW164,$AY$2:AZ164)-AY164)/(COUNTIF($J$2:K164,K164)-1),0)</f>
        <v>0.72222222222222221</v>
      </c>
      <c r="V164" s="12">
        <f t="shared" si="24"/>
        <v>1.2222222222222223</v>
      </c>
      <c r="W164" s="13">
        <f>IFERROR((SUMIF($J$2:J164,J164,L$2:L164)-L164)/(COUNTIF($J$2:J164,J164)-1),0)</f>
        <v>1.875</v>
      </c>
      <c r="X164" s="13">
        <f>IFERROR((SUMIF($J$2:J164,J164,M$2:M164)-M164)/(COUNTIF($J$2:J164,J164)-1),0)</f>
        <v>0.9375</v>
      </c>
      <c r="Y164" s="13">
        <f t="shared" si="25"/>
        <v>0.9375</v>
      </c>
      <c r="Z164" s="10">
        <f>IFERROR((SUMIF($K$2:K164,J164,$M$2:M164))/(COUNTIF($K$2:K164,J164)),0)</f>
        <v>1.375</v>
      </c>
      <c r="AA164" s="10">
        <f>IFERROR((SUMIF($K$2:K164,J164,$L$2:L164))/(COUNTIF($K$2:K164,J164)),0)</f>
        <v>1.625</v>
      </c>
      <c r="AB164" s="10">
        <f t="shared" si="26"/>
        <v>-0.25</v>
      </c>
      <c r="AC164" s="13">
        <f>IFERROR((SUMIF($J$2:J164,K164,$L$2:L164))/(COUNTIF($J$2:J164,K164)),0)</f>
        <v>2.4444444444444446</v>
      </c>
      <c r="AD164" s="13">
        <f>IFERROR((SUMIF($J$2:J164,K164,$M$2:M164))/(COUNTIF($J$2:J164,K164)),0)</f>
        <v>0.66666666666666663</v>
      </c>
      <c r="AE164" s="13">
        <f t="shared" si="27"/>
        <v>1.7777777777777781</v>
      </c>
      <c r="AF164" s="10">
        <f>IFERROR((SUMIF(K$2:K164,K164,M$2:M164)-M164)/(COUNTIF($K$2:K164,K164)-1),0)</f>
        <v>1.4444444444444444</v>
      </c>
      <c r="AG164" s="10">
        <f>IFERROR((SUMIF(K$2:K164,K164,L$2:L164)-L164)/(COUNTIF($K$2:K164,K164)-1),0)</f>
        <v>0.77777777777777779</v>
      </c>
      <c r="AH164" s="10">
        <f t="shared" si="28"/>
        <v>0.66666666666666663</v>
      </c>
      <c r="AI164" s="10">
        <f>IFERROR((AM164)/(COUNTIF($J$2:K164,J164)-1),0)</f>
        <v>1.75</v>
      </c>
      <c r="AJ164" s="19">
        <f>IFERROR((AN164)/(COUNTIF($J$2:K164,K164)-1),0)</f>
        <v>2.2222222222222223</v>
      </c>
      <c r="AK164" s="10">
        <f>IF(N164="S",3,IF(N164="N",0,1))</f>
        <v>3</v>
      </c>
      <c r="AL164" s="10">
        <f>IF(O164="S",3,IF(O164="N",0,1))</f>
        <v>0</v>
      </c>
      <c r="AM164" s="10">
        <f>SUMIF($J$2:K164,J164,AK$2:AL164)-AK164</f>
        <v>56</v>
      </c>
      <c r="AN164" s="10">
        <f>SUMIF($AS$2:AT164,AS164,$BA$2:BB164)-BA164</f>
        <v>40</v>
      </c>
      <c r="AO164" s="10">
        <f>J164</f>
        <v>14</v>
      </c>
      <c r="AP164" s="10">
        <f>K164</f>
        <v>409</v>
      </c>
      <c r="AQ164">
        <f>M164</f>
        <v>0</v>
      </c>
      <c r="AR164" s="10">
        <f>L164</f>
        <v>1</v>
      </c>
      <c r="AS164">
        <f>AP164</f>
        <v>409</v>
      </c>
      <c r="AT164">
        <f>AO164</f>
        <v>14</v>
      </c>
      <c r="AU164">
        <f>AQ164</f>
        <v>0</v>
      </c>
      <c r="AV164">
        <f>AR164</f>
        <v>1</v>
      </c>
      <c r="AW164">
        <f>AS164</f>
        <v>409</v>
      </c>
      <c r="AX164">
        <f>AT164</f>
        <v>14</v>
      </c>
      <c r="AY164">
        <f>L164</f>
        <v>1</v>
      </c>
      <c r="AZ164">
        <f>M164</f>
        <v>0</v>
      </c>
      <c r="BA164">
        <f>AL164</f>
        <v>0</v>
      </c>
      <c r="BB164">
        <f>AK164</f>
        <v>3</v>
      </c>
    </row>
    <row r="165" spans="6:54" x14ac:dyDescent="0.3">
      <c r="F165" s="7"/>
      <c r="G165" s="8"/>
      <c r="H165" s="9"/>
      <c r="I165" s="9"/>
      <c r="J165" s="10">
        <v>2394</v>
      </c>
      <c r="K165" s="10">
        <v>14</v>
      </c>
      <c r="L165" s="10">
        <v>1</v>
      </c>
      <c r="M165" s="10">
        <v>0</v>
      </c>
      <c r="N165" s="10" t="str">
        <f t="shared" si="20"/>
        <v>S</v>
      </c>
      <c r="O165" s="10" t="str">
        <f t="shared" si="21"/>
        <v>N</v>
      </c>
      <c r="P165" s="10">
        <f t="shared" si="22"/>
        <v>1</v>
      </c>
      <c r="Q165" s="11">
        <f>IFERROR((SUMIF($J$2:K165,J165,$L$2:M165)-L165)/(COUNTIF($J$2:K165,J165)-1),0)</f>
        <v>1</v>
      </c>
      <c r="R165" s="11">
        <f>IFERROR((SUMIF($AO$2:AO165,AO165,$AQ$2:AR165)-AQ165)/(COUNTIF($J$2:K165,J165)-1),0)</f>
        <v>0.6470588235294118</v>
      </c>
      <c r="S165" s="11">
        <f t="shared" si="23"/>
        <v>0.3529411764705882</v>
      </c>
      <c r="T165" s="12">
        <f>IFERROR((SUMIF($AS$2:AT165,AS165,$AU$2:AV165)-AU165)/(COUNTIF($J$2:K165,K165)-1),0)</f>
        <v>1.606060606060606</v>
      </c>
      <c r="U165" s="12">
        <f>IFERROR((SUMIF($AW$2:AX165,AW165,$AY$2:AZ165)-AY165)/(COUNTIF($J$2:K165,K165)-1),0)</f>
        <v>1.2424242424242424</v>
      </c>
      <c r="V165" s="12">
        <f t="shared" si="24"/>
        <v>0.36363636363636354</v>
      </c>
      <c r="W165" s="13">
        <f>IFERROR((SUMIF($J$2:J165,J165,L$2:L165)-L165)/(COUNTIF($J$2:J165,J165)-1),0)</f>
        <v>1.5</v>
      </c>
      <c r="X165" s="13">
        <f>IFERROR((SUMIF($J$2:J165,J165,M$2:M165)-M165)/(COUNTIF($J$2:J165,J165)-1),0)</f>
        <v>1.375</v>
      </c>
      <c r="Y165" s="13">
        <f t="shared" si="25"/>
        <v>0.125</v>
      </c>
      <c r="Z165" s="10">
        <f>IFERROR((SUMIF($K$2:K165,J165,$M$2:M165))/(COUNTIF($K$2:K165,J165)),0)</f>
        <v>0.55555555555555558</v>
      </c>
      <c r="AA165" s="10">
        <f>IFERROR((SUMIF($K$2:K165,J165,$L$2:L165))/(COUNTIF($K$2:K165,J165)),0)</f>
        <v>2.3333333333333335</v>
      </c>
      <c r="AB165" s="10">
        <f t="shared" si="26"/>
        <v>-1.7777777777777779</v>
      </c>
      <c r="AC165" s="13">
        <f>IFERROR((SUMIF($J$2:J165,K165,$L$2:L165))/(COUNTIF($J$2:J165,K165)),0)</f>
        <v>1.8235294117647058</v>
      </c>
      <c r="AD165" s="13">
        <f>IFERROR((SUMIF($J$2:J165,K165,$M$2:M165))/(COUNTIF($J$2:J165,K165)),0)</f>
        <v>0.88235294117647056</v>
      </c>
      <c r="AE165" s="13">
        <f t="shared" si="27"/>
        <v>0.94117647058823528</v>
      </c>
      <c r="AF165" s="10">
        <f>IFERROR((SUMIF(K$2:K165,K165,M$2:M165)-M165)/(COUNTIF($K$2:K165,K165)-1),0)</f>
        <v>1.375</v>
      </c>
      <c r="AG165" s="10">
        <f>IFERROR((SUMIF(K$2:K165,K165,L$2:L165)-L165)/(COUNTIF($K$2:K165,K165)-1),0)</f>
        <v>1.625</v>
      </c>
      <c r="AH165" s="10">
        <f t="shared" si="28"/>
        <v>-0.25</v>
      </c>
      <c r="AI165" s="10">
        <f>IFERROR((AM165)/(COUNTIF($J$2:K165,J165)-1),0)</f>
        <v>0.6470588235294118</v>
      </c>
      <c r="AJ165" s="19">
        <f>IFERROR((AN165)/(COUNTIF($J$2:K165,K165)-1),0)</f>
        <v>1.7878787878787878</v>
      </c>
      <c r="AK165" s="10">
        <f>IF(N165="S",3,IF(N165="N",0,1))</f>
        <v>3</v>
      </c>
      <c r="AL165" s="10">
        <f>IF(O165="S",3,IF(O165="N",0,1))</f>
        <v>0</v>
      </c>
      <c r="AM165" s="10">
        <f>SUMIF($J$2:K165,J165,AK$2:AL165)-AK165</f>
        <v>11</v>
      </c>
      <c r="AN165" s="10">
        <f>SUMIF($AS$2:AT165,AS165,$BA$2:BB165)-BA165</f>
        <v>59</v>
      </c>
      <c r="AO165" s="10">
        <f>J165</f>
        <v>2394</v>
      </c>
      <c r="AP165" s="10">
        <f>K165</f>
        <v>14</v>
      </c>
      <c r="AQ165">
        <f>M165</f>
        <v>0</v>
      </c>
      <c r="AR165" s="10">
        <f>L165</f>
        <v>1</v>
      </c>
      <c r="AS165">
        <f>AP165</f>
        <v>14</v>
      </c>
      <c r="AT165">
        <f>AO165</f>
        <v>2394</v>
      </c>
      <c r="AU165">
        <f>AQ165</f>
        <v>0</v>
      </c>
      <c r="AV165">
        <f>AR165</f>
        <v>1</v>
      </c>
      <c r="AW165">
        <f>AS165</f>
        <v>14</v>
      </c>
      <c r="AX165">
        <f>AT165</f>
        <v>2394</v>
      </c>
      <c r="AY165">
        <f>L165</f>
        <v>1</v>
      </c>
      <c r="AZ165">
        <f>M165</f>
        <v>0</v>
      </c>
      <c r="BA165">
        <f>AL165</f>
        <v>0</v>
      </c>
      <c r="BB165">
        <f>AK165</f>
        <v>3</v>
      </c>
    </row>
    <row r="166" spans="6:54" x14ac:dyDescent="0.3">
      <c r="F166" s="7"/>
      <c r="G166" s="8"/>
      <c r="H166" s="9"/>
      <c r="I166" s="9"/>
      <c r="J166" s="10">
        <v>17444</v>
      </c>
      <c r="K166" s="10">
        <v>14</v>
      </c>
      <c r="L166" s="10">
        <v>4</v>
      </c>
      <c r="M166" s="10">
        <v>3</v>
      </c>
      <c r="N166" s="10" t="str">
        <f t="shared" si="20"/>
        <v>S</v>
      </c>
      <c r="O166" s="10" t="str">
        <f t="shared" si="21"/>
        <v>N</v>
      </c>
      <c r="P166" s="10">
        <f t="shared" si="22"/>
        <v>1</v>
      </c>
      <c r="Q166" s="11">
        <f>IFERROR((SUMIF($J$2:K166,J166,$L$2:M166)-L166)/(COUNTIF($J$2:K166,J166)-1),0)</f>
        <v>1.4210526315789473</v>
      </c>
      <c r="R166" s="11">
        <f>IFERROR((SUMIF($AO$2:AO166,AO166,$AQ$2:AR166)-AQ166)/(COUNTIF($J$2:K166,J166)-1),0)</f>
        <v>0.26315789473684209</v>
      </c>
      <c r="S166" s="11">
        <f t="shared" si="23"/>
        <v>1.1578947368421053</v>
      </c>
      <c r="T166" s="12">
        <f>IFERROR((SUMIF($AS$2:AT166,AS166,$AU$2:AV166)-AU166)/(COUNTIF($J$2:K166,K166)-1),0)</f>
        <v>1.5588235294117647</v>
      </c>
      <c r="U166" s="12">
        <f>IFERROR((SUMIF($AW$2:AX166,AW166,$AY$2:AZ166)-AY166)/(COUNTIF($J$2:K166,K166)-1),0)</f>
        <v>1.2352941176470589</v>
      </c>
      <c r="V166" s="12">
        <f t="shared" si="24"/>
        <v>0.32352941176470584</v>
      </c>
      <c r="W166" s="13">
        <f>IFERROR((SUMIF($J$2:J166,J166,L$2:L166)-L166)/(COUNTIF($J$2:J166,J166)-1),0)</f>
        <v>1.9</v>
      </c>
      <c r="X166" s="13">
        <f>IFERROR((SUMIF($J$2:J166,J166,M$2:M166)-M166)/(COUNTIF($J$2:J166,J166)-1),0)</f>
        <v>0.5</v>
      </c>
      <c r="Y166" s="13">
        <f t="shared" si="25"/>
        <v>1.4</v>
      </c>
      <c r="Z166" s="10">
        <f>IFERROR((SUMIF($K$2:K166,J166,$M$2:M166))/(COUNTIF($K$2:K166,J166)),0)</f>
        <v>0.88888888888888884</v>
      </c>
      <c r="AA166" s="10">
        <f>IFERROR((SUMIF($K$2:K166,J166,$L$2:L166))/(COUNTIF($K$2:K166,J166)),0)</f>
        <v>1.7777777777777777</v>
      </c>
      <c r="AB166" s="10">
        <f t="shared" si="26"/>
        <v>-0.88888888888888884</v>
      </c>
      <c r="AC166" s="13">
        <f>IFERROR((SUMIF($J$2:J166,K166,$L$2:L166))/(COUNTIF($J$2:J166,K166)),0)</f>
        <v>1.8235294117647058</v>
      </c>
      <c r="AD166" s="13">
        <f>IFERROR((SUMIF($J$2:J166,K166,$M$2:M166))/(COUNTIF($J$2:J166,K166)),0)</f>
        <v>0.88235294117647056</v>
      </c>
      <c r="AE166" s="13">
        <f t="shared" si="27"/>
        <v>0.94117647058823528</v>
      </c>
      <c r="AF166" s="10">
        <f>IFERROR((SUMIF(K$2:K166,K166,M$2:M166)-M166)/(COUNTIF($K$2:K166,K166)-1),0)</f>
        <v>1.2941176470588236</v>
      </c>
      <c r="AG166" s="10">
        <f>IFERROR((SUMIF(K$2:K166,K166,L$2:L166)-L166)/(COUNTIF($K$2:K166,K166)-1),0)</f>
        <v>1.588235294117647</v>
      </c>
      <c r="AH166" s="10">
        <f t="shared" si="28"/>
        <v>-0.29411764705882337</v>
      </c>
      <c r="AI166" s="10">
        <f>IFERROR((AM166)/(COUNTIF($J$2:K166,J166)-1),0)</f>
        <v>1.5789473684210527</v>
      </c>
      <c r="AJ166" s="19">
        <f>IFERROR((AN166)/(COUNTIF($J$2:K166,K166)-1),0)</f>
        <v>1.7352941176470589</v>
      </c>
      <c r="AK166" s="10">
        <f>IF(N166="S",3,IF(N166="N",0,1))</f>
        <v>3</v>
      </c>
      <c r="AL166" s="10">
        <f>IF(O166="S",3,IF(O166="N",0,1))</f>
        <v>0</v>
      </c>
      <c r="AM166" s="10">
        <f>SUMIF($J$2:K166,J166,AK$2:AL166)-AK166</f>
        <v>30</v>
      </c>
      <c r="AN166" s="10">
        <f>SUMIF($AS$2:AT166,AS166,$BA$2:BB166)-BA166</f>
        <v>59</v>
      </c>
      <c r="AO166" s="10">
        <f>J166</f>
        <v>17444</v>
      </c>
      <c r="AP166" s="10">
        <f>K166</f>
        <v>14</v>
      </c>
      <c r="AQ166">
        <f>M166</f>
        <v>3</v>
      </c>
      <c r="AR166" s="10">
        <f>L166</f>
        <v>4</v>
      </c>
      <c r="AS166">
        <f>AP166</f>
        <v>14</v>
      </c>
      <c r="AT166">
        <f>AO166</f>
        <v>17444</v>
      </c>
      <c r="AU166">
        <f>AQ166</f>
        <v>3</v>
      </c>
      <c r="AV166">
        <f>AR166</f>
        <v>4</v>
      </c>
      <c r="AW166">
        <f>AS166</f>
        <v>14</v>
      </c>
      <c r="AX166">
        <f>AT166</f>
        <v>17444</v>
      </c>
      <c r="AY166">
        <f>L166</f>
        <v>4</v>
      </c>
      <c r="AZ166">
        <f>M166</f>
        <v>3</v>
      </c>
      <c r="BA166">
        <f>AL166</f>
        <v>0</v>
      </c>
      <c r="BB166">
        <f>AK166</f>
        <v>3</v>
      </c>
    </row>
    <row r="167" spans="6:54" x14ac:dyDescent="0.3">
      <c r="F167" s="7"/>
      <c r="G167" s="8"/>
      <c r="H167" s="9"/>
      <c r="I167" s="9"/>
      <c r="J167" s="10">
        <v>170</v>
      </c>
      <c r="K167" s="10">
        <v>14</v>
      </c>
      <c r="L167" s="10">
        <v>4</v>
      </c>
      <c r="M167" s="10">
        <v>1</v>
      </c>
      <c r="N167" s="10" t="str">
        <f t="shared" si="20"/>
        <v>S</v>
      </c>
      <c r="O167" s="10" t="str">
        <f t="shared" si="21"/>
        <v>N</v>
      </c>
      <c r="P167" s="10">
        <f t="shared" si="22"/>
        <v>3</v>
      </c>
      <c r="Q167" s="11">
        <f>IFERROR((SUMIF($J$2:K167,J167,$L$2:M167)-L167)/(COUNTIF($J$2:K167,J167)-1),0)</f>
        <v>2.0588235294117645</v>
      </c>
      <c r="R167" s="11">
        <f>IFERROR((SUMIF($AO$2:AO167,AO167,$AQ$2:AR167)-AQ167)/(COUNTIF($J$2:K167,J167)-1),0)</f>
        <v>0.23529411764705882</v>
      </c>
      <c r="S167" s="11">
        <f t="shared" si="23"/>
        <v>1.8235294117647056</v>
      </c>
      <c r="T167" s="12">
        <f>IFERROR((SUMIF($AS$2:AT167,AS167,$AU$2:AV167)-AU167)/(COUNTIF($J$2:K167,K167)-1),0)</f>
        <v>1.6</v>
      </c>
      <c r="U167" s="12">
        <f>IFERROR((SUMIF($AW$2:AX167,AW167,$AY$2:AZ167)-AY167)/(COUNTIF($J$2:K167,K167)-1),0)</f>
        <v>1.3142857142857143</v>
      </c>
      <c r="V167" s="12">
        <f t="shared" si="24"/>
        <v>0.28571428571428581</v>
      </c>
      <c r="W167" s="13">
        <f>IFERROR((SUMIF($J$2:J167,J167,L$2:L167)-L167)/(COUNTIF($J$2:J167,J167)-1),0)</f>
        <v>2.5</v>
      </c>
      <c r="X167" s="13">
        <f>IFERROR((SUMIF($J$2:J167,J167,M$2:M167)-M167)/(COUNTIF($J$2:J167,J167)-1),0)</f>
        <v>0.5</v>
      </c>
      <c r="Y167" s="13">
        <f t="shared" si="25"/>
        <v>2</v>
      </c>
      <c r="Z167" s="10">
        <f>IFERROR((SUMIF($K$2:K167,J167,$M$2:M167))/(COUNTIF($K$2:K167,J167)),0)</f>
        <v>1.6666666666666667</v>
      </c>
      <c r="AA167" s="10">
        <f>IFERROR((SUMIF($K$2:K167,J167,$L$2:L167))/(COUNTIF($K$2:K167,J167)),0)</f>
        <v>1.6666666666666667</v>
      </c>
      <c r="AB167" s="10">
        <f t="shared" si="26"/>
        <v>0</v>
      </c>
      <c r="AC167" s="13">
        <f>IFERROR((SUMIF($J$2:J167,K167,$L$2:L167))/(COUNTIF($J$2:J167,K167)),0)</f>
        <v>1.8235294117647058</v>
      </c>
      <c r="AD167" s="13">
        <f>IFERROR((SUMIF($J$2:J167,K167,$M$2:M167))/(COUNTIF($J$2:J167,K167)),0)</f>
        <v>0.88235294117647056</v>
      </c>
      <c r="AE167" s="13">
        <f t="shared" si="27"/>
        <v>0.94117647058823528</v>
      </c>
      <c r="AF167" s="10">
        <f>IFERROR((SUMIF(K$2:K167,K167,M$2:M167)-M167)/(COUNTIF($K$2:K167,K167)-1),0)</f>
        <v>1.3888888888888888</v>
      </c>
      <c r="AG167" s="10">
        <f>IFERROR((SUMIF(K$2:K167,K167,L$2:L167)-L167)/(COUNTIF($K$2:K167,K167)-1),0)</f>
        <v>1.7222222222222223</v>
      </c>
      <c r="AH167" s="10">
        <f t="shared" si="28"/>
        <v>-0.33333333333333348</v>
      </c>
      <c r="AI167" s="10">
        <f>IFERROR((AM167)/(COUNTIF($J$2:K167,J167)-1),0)</f>
        <v>1.8823529411764706</v>
      </c>
      <c r="AJ167" s="19">
        <f>IFERROR((AN167)/(COUNTIF($J$2:K167,K167)-1),0)</f>
        <v>1.6857142857142857</v>
      </c>
      <c r="AK167" s="10">
        <f>IF(N167="S",3,IF(N167="N",0,1))</f>
        <v>3</v>
      </c>
      <c r="AL167" s="10">
        <f>IF(O167="S",3,IF(O167="N",0,1))</f>
        <v>0</v>
      </c>
      <c r="AM167" s="10">
        <f>SUMIF($J$2:K167,J167,AK$2:AL167)-AK167</f>
        <v>32</v>
      </c>
      <c r="AN167" s="10">
        <f>SUMIF($AS$2:AT167,AS167,$BA$2:BB167)-BA167</f>
        <v>59</v>
      </c>
      <c r="AO167" s="10">
        <f>J167</f>
        <v>170</v>
      </c>
      <c r="AP167" s="10">
        <f>K167</f>
        <v>14</v>
      </c>
      <c r="AQ167">
        <f>M167</f>
        <v>1</v>
      </c>
      <c r="AR167" s="10">
        <f>L167</f>
        <v>4</v>
      </c>
      <c r="AS167">
        <f>AP167</f>
        <v>14</v>
      </c>
      <c r="AT167">
        <f>AO167</f>
        <v>170</v>
      </c>
      <c r="AU167">
        <f>AQ167</f>
        <v>1</v>
      </c>
      <c r="AV167">
        <f>AR167</f>
        <v>4</v>
      </c>
      <c r="AW167">
        <f>AS167</f>
        <v>14</v>
      </c>
      <c r="AX167">
        <f>AT167</f>
        <v>170</v>
      </c>
      <c r="AY167">
        <f>L167</f>
        <v>4</v>
      </c>
      <c r="AZ167">
        <f>M167</f>
        <v>1</v>
      </c>
      <c r="BA167">
        <f>AL167</f>
        <v>0</v>
      </c>
      <c r="BB167">
        <f>AK167</f>
        <v>3</v>
      </c>
    </row>
    <row r="168" spans="6:54" x14ac:dyDescent="0.3">
      <c r="F168" s="7"/>
      <c r="G168" s="8"/>
      <c r="H168" s="9"/>
      <c r="I168" s="9"/>
      <c r="J168" s="10">
        <v>14</v>
      </c>
      <c r="K168" s="10">
        <v>11609</v>
      </c>
      <c r="L168" s="10">
        <v>1</v>
      </c>
      <c r="M168" s="10">
        <v>0</v>
      </c>
      <c r="N168" s="10" t="str">
        <f t="shared" si="20"/>
        <v>S</v>
      </c>
      <c r="O168" s="10" t="str">
        <f t="shared" si="21"/>
        <v>N</v>
      </c>
      <c r="P168" s="10">
        <f t="shared" si="22"/>
        <v>1</v>
      </c>
      <c r="Q168" s="11">
        <f>IFERROR((SUMIF($J$2:K168,J168,$L$2:M168)-L168)/(COUNTIF($J$2:K168,J168)-1),0)</f>
        <v>1.5833333333333333</v>
      </c>
      <c r="R168" s="11">
        <f>IFERROR((SUMIF($AO$2:AO168,AO168,$AQ$2:AR168)-AQ168)/(COUNTIF($J$2:K168,J168)-1),0)</f>
        <v>0.41666666666666669</v>
      </c>
      <c r="S168" s="11">
        <f t="shared" si="23"/>
        <v>1.1666666666666665</v>
      </c>
      <c r="T168" s="12">
        <f>IFERROR((SUMIF($AS$2:AT168,AS168,$AU$2:AV168)-AU168)/(COUNTIF($J$2:K168,K168)-1),0)</f>
        <v>0.88235294117647056</v>
      </c>
      <c r="U168" s="12">
        <f>IFERROR((SUMIF($AW$2:AX168,AW168,$AY$2:AZ168)-AY168)/(COUNTIF($J$2:K168,K168)-1),0)</f>
        <v>2.1176470588235294</v>
      </c>
      <c r="V168" s="12">
        <f t="shared" si="24"/>
        <v>-1.2352941176470589</v>
      </c>
      <c r="W168" s="13">
        <f>IFERROR((SUMIF($J$2:J168,J168,L$2:L168)-L168)/(COUNTIF($J$2:J168,J168)-1),0)</f>
        <v>1.8235294117647058</v>
      </c>
      <c r="X168" s="13">
        <f>IFERROR((SUMIF($J$2:J168,J168,M$2:M168)-M168)/(COUNTIF($J$2:J168,J168)-1),0)</f>
        <v>0.88235294117647056</v>
      </c>
      <c r="Y168" s="13">
        <f t="shared" si="25"/>
        <v>0.94117647058823528</v>
      </c>
      <c r="Z168" s="10">
        <f>IFERROR((SUMIF($K$2:K168,J168,$M$2:M168))/(COUNTIF($K$2:K168,J168)),0)</f>
        <v>1.368421052631579</v>
      </c>
      <c r="AA168" s="10">
        <f>IFERROR((SUMIF($K$2:K168,J168,$L$2:L168))/(COUNTIF($K$2:K168,J168)),0)</f>
        <v>1.8421052631578947</v>
      </c>
      <c r="AB168" s="10">
        <f t="shared" si="26"/>
        <v>-0.47368421052631571</v>
      </c>
      <c r="AC168" s="13">
        <f>IFERROR((SUMIF($J$2:J168,K168,$L$2:L168))/(COUNTIF($J$2:J168,K168)),0)</f>
        <v>1</v>
      </c>
      <c r="AD168" s="13">
        <f>IFERROR((SUMIF($J$2:J168,K168,$M$2:M168))/(COUNTIF($J$2:J168,K168)),0)</f>
        <v>1.8888888888888888</v>
      </c>
      <c r="AE168" s="13">
        <f t="shared" si="27"/>
        <v>-0.88888888888888884</v>
      </c>
      <c r="AF168" s="10">
        <f>IFERROR((SUMIF(K$2:K168,K168,M$2:M168)-M168)/(COUNTIF($K$2:K168,K168)-1),0)</f>
        <v>0.75</v>
      </c>
      <c r="AG168" s="10">
        <f>IFERROR((SUMIF(K$2:K168,K168,L$2:L168)-L168)/(COUNTIF($K$2:K168,K168)-1),0)</f>
        <v>2.375</v>
      </c>
      <c r="AH168" s="10">
        <f t="shared" si="28"/>
        <v>-1.625</v>
      </c>
      <c r="AI168" s="10">
        <f>IFERROR((AM168)/(COUNTIF($J$2:K168,J168)-1),0)</f>
        <v>1.6388888888888888</v>
      </c>
      <c r="AJ168" s="19">
        <f>IFERROR((AN168)/(COUNTIF($J$2:K168,K168)-1),0)</f>
        <v>0.6470588235294118</v>
      </c>
      <c r="AK168" s="10">
        <f>IF(N168="S",3,IF(N168="N",0,1))</f>
        <v>3</v>
      </c>
      <c r="AL168" s="10">
        <f>IF(O168="S",3,IF(O168="N",0,1))</f>
        <v>0</v>
      </c>
      <c r="AM168" s="10">
        <f>SUMIF($J$2:K168,J168,AK$2:AL168)-AK168</f>
        <v>59</v>
      </c>
      <c r="AN168" s="10">
        <f>SUMIF($AS$2:AT168,AS168,$BA$2:BB168)-BA168</f>
        <v>11</v>
      </c>
      <c r="AO168" s="10">
        <f>J168</f>
        <v>14</v>
      </c>
      <c r="AP168" s="10">
        <f>K168</f>
        <v>11609</v>
      </c>
      <c r="AQ168">
        <f>M168</f>
        <v>0</v>
      </c>
      <c r="AR168" s="10">
        <f>L168</f>
        <v>1</v>
      </c>
      <c r="AS168">
        <f>AP168</f>
        <v>11609</v>
      </c>
      <c r="AT168">
        <f>AO168</f>
        <v>14</v>
      </c>
      <c r="AU168">
        <f>AQ168</f>
        <v>0</v>
      </c>
      <c r="AV168">
        <f>AR168</f>
        <v>1</v>
      </c>
      <c r="AW168">
        <f>AS168</f>
        <v>11609</v>
      </c>
      <c r="AX168">
        <f>AT168</f>
        <v>14</v>
      </c>
      <c r="AY168">
        <f>L168</f>
        <v>1</v>
      </c>
      <c r="AZ168">
        <f>M168</f>
        <v>0</v>
      </c>
      <c r="BA168">
        <f>AL168</f>
        <v>0</v>
      </c>
      <c r="BB168">
        <f>AK168</f>
        <v>3</v>
      </c>
    </row>
    <row r="169" spans="6:54" x14ac:dyDescent="0.3">
      <c r="F169" s="7"/>
      <c r="G169" s="8"/>
      <c r="H169" s="9"/>
      <c r="I169" s="9"/>
      <c r="J169" s="10">
        <v>14</v>
      </c>
      <c r="K169" s="10">
        <v>2394</v>
      </c>
      <c r="L169" s="10">
        <v>4</v>
      </c>
      <c r="M169" s="10">
        <v>3</v>
      </c>
      <c r="N169" s="10" t="str">
        <f t="shared" si="20"/>
        <v>S</v>
      </c>
      <c r="O169" s="10" t="str">
        <f t="shared" si="21"/>
        <v>N</v>
      </c>
      <c r="P169" s="10">
        <f t="shared" si="22"/>
        <v>1</v>
      </c>
      <c r="Q169" s="11">
        <f>IFERROR((SUMIF($J$2:K169,J169,$L$2:M169)-L169)/(COUNTIF($J$2:K169,J169)-1),0)</f>
        <v>1.5675675675675675</v>
      </c>
      <c r="R169" s="11">
        <f>IFERROR((SUMIF($AO$2:AO169,AO169,$AQ$2:AR169)-AQ169)/(COUNTIF($J$2:K169,J169)-1),0)</f>
        <v>0.40540540540540543</v>
      </c>
      <c r="S169" s="11">
        <f t="shared" si="23"/>
        <v>1.1621621621621621</v>
      </c>
      <c r="T169" s="12">
        <f>IFERROR((SUMIF($AS$2:AT169,AS169,$AU$2:AV169)-AU169)/(COUNTIF($J$2:K169,K169)-1),0)</f>
        <v>1</v>
      </c>
      <c r="U169" s="12">
        <f>IFERROR((SUMIF($AW$2:AX169,AW169,$AY$2:AZ169)-AY169)/(COUNTIF($J$2:K169,K169)-1),0)</f>
        <v>1.7777777777777777</v>
      </c>
      <c r="V169" s="12">
        <f t="shared" si="24"/>
        <v>-0.77777777777777768</v>
      </c>
      <c r="W169" s="13">
        <f>IFERROR((SUMIF($J$2:J169,J169,L$2:L169)-L169)/(COUNTIF($J$2:J169,J169)-1),0)</f>
        <v>1.7777777777777777</v>
      </c>
      <c r="X169" s="13">
        <f>IFERROR((SUMIF($J$2:J169,J169,M$2:M169)-M169)/(COUNTIF($J$2:J169,J169)-1),0)</f>
        <v>0.83333333333333337</v>
      </c>
      <c r="Y169" s="13">
        <f t="shared" si="25"/>
        <v>0.94444444444444431</v>
      </c>
      <c r="Z169" s="10">
        <f>IFERROR((SUMIF($K$2:K169,J169,$M$2:M169))/(COUNTIF($K$2:K169,J169)),0)</f>
        <v>1.368421052631579</v>
      </c>
      <c r="AA169" s="10">
        <f>IFERROR((SUMIF($K$2:K169,J169,$L$2:L169))/(COUNTIF($K$2:K169,J169)),0)</f>
        <v>1.8421052631578947</v>
      </c>
      <c r="AB169" s="10">
        <f t="shared" si="26"/>
        <v>-0.47368421052631571</v>
      </c>
      <c r="AC169" s="13">
        <f>IFERROR((SUMIF($J$2:J169,K169,$L$2:L169))/(COUNTIF($J$2:J169,K169)),0)</f>
        <v>1.4444444444444444</v>
      </c>
      <c r="AD169" s="13">
        <f>IFERROR((SUMIF($J$2:J169,K169,$M$2:M169))/(COUNTIF($J$2:J169,K169)),0)</f>
        <v>1.2222222222222223</v>
      </c>
      <c r="AE169" s="13">
        <f t="shared" si="27"/>
        <v>0.2222222222222221</v>
      </c>
      <c r="AF169" s="10">
        <f>IFERROR((SUMIF(K$2:K169,K169,M$2:M169)-M169)/(COUNTIF($K$2:K169,K169)-1),0)</f>
        <v>0.55555555555555558</v>
      </c>
      <c r="AG169" s="10">
        <f>IFERROR((SUMIF(K$2:K169,K169,L$2:L169)-L169)/(COUNTIF($K$2:K169,K169)-1),0)</f>
        <v>2.3333333333333335</v>
      </c>
      <c r="AH169" s="10">
        <f t="shared" si="28"/>
        <v>-1.7777777777777779</v>
      </c>
      <c r="AI169" s="10">
        <f>IFERROR((AM169)/(COUNTIF($J$2:K169,J169)-1),0)</f>
        <v>1.6756756756756757</v>
      </c>
      <c r="AJ169" s="19">
        <f>IFERROR((AN169)/(COUNTIF($J$2:K169,K169)-1),0)</f>
        <v>0.77777777777777779</v>
      </c>
      <c r="AK169" s="10">
        <f>IF(N169="S",3,IF(N169="N",0,1))</f>
        <v>3</v>
      </c>
      <c r="AL169" s="10">
        <f>IF(O169="S",3,IF(O169="N",0,1))</f>
        <v>0</v>
      </c>
      <c r="AM169" s="10">
        <f>SUMIF($J$2:K169,J169,AK$2:AL169)-AK169</f>
        <v>62</v>
      </c>
      <c r="AN169" s="10">
        <f>SUMIF($AS$2:AT169,AS169,$BA$2:BB169)-BA169</f>
        <v>14</v>
      </c>
      <c r="AO169" s="10">
        <f>J169</f>
        <v>14</v>
      </c>
      <c r="AP169" s="10">
        <f>K169</f>
        <v>2394</v>
      </c>
      <c r="AQ169">
        <f>M169</f>
        <v>3</v>
      </c>
      <c r="AR169" s="10">
        <f>L169</f>
        <v>4</v>
      </c>
      <c r="AS169">
        <f>AP169</f>
        <v>2394</v>
      </c>
      <c r="AT169">
        <f>AO169</f>
        <v>14</v>
      </c>
      <c r="AU169">
        <f>AQ169</f>
        <v>3</v>
      </c>
      <c r="AV169">
        <f>AR169</f>
        <v>4</v>
      </c>
      <c r="AW169">
        <f>AS169</f>
        <v>2394</v>
      </c>
      <c r="AX169">
        <f>AT169</f>
        <v>14</v>
      </c>
      <c r="AY169">
        <f>L169</f>
        <v>4</v>
      </c>
      <c r="AZ169">
        <f>M169</f>
        <v>3</v>
      </c>
      <c r="BA169">
        <f>AL169</f>
        <v>0</v>
      </c>
      <c r="BB169">
        <f>AK169</f>
        <v>3</v>
      </c>
    </row>
    <row r="170" spans="6:54" x14ac:dyDescent="0.3">
      <c r="F170" s="7"/>
      <c r="G170" s="8"/>
      <c r="H170" s="9"/>
      <c r="I170" s="9"/>
      <c r="J170" s="10">
        <v>14</v>
      </c>
      <c r="K170" s="10">
        <v>11609</v>
      </c>
      <c r="L170" s="10">
        <v>4</v>
      </c>
      <c r="M170" s="10">
        <v>1</v>
      </c>
      <c r="N170" s="10" t="str">
        <f t="shared" si="20"/>
        <v>S</v>
      </c>
      <c r="O170" s="10" t="str">
        <f t="shared" si="21"/>
        <v>N</v>
      </c>
      <c r="P170" s="10">
        <f t="shared" si="22"/>
        <v>3</v>
      </c>
      <c r="Q170" s="11">
        <f>IFERROR((SUMIF($J$2:K170,J170,$L$2:M170)-L170)/(COUNTIF($J$2:K170,J170)-1),0)</f>
        <v>1.631578947368421</v>
      </c>
      <c r="R170" s="11">
        <f>IFERROR((SUMIF($AO$2:AO170,AO170,$AQ$2:AR170)-AQ170)/(COUNTIF($J$2:K170,J170)-1),0)</f>
        <v>0.47368421052631576</v>
      </c>
      <c r="S170" s="11">
        <f t="shared" si="23"/>
        <v>1.1578947368421053</v>
      </c>
      <c r="T170" s="12">
        <f>IFERROR((SUMIF($AS$2:AT170,AS170,$AU$2:AV170)-AU170)/(COUNTIF($J$2:K170,K170)-1),0)</f>
        <v>0.83333333333333337</v>
      </c>
      <c r="U170" s="12">
        <f>IFERROR((SUMIF($AW$2:AX170,AW170,$AY$2:AZ170)-AY170)/(COUNTIF($J$2:K170,K170)-1),0)</f>
        <v>2.0555555555555554</v>
      </c>
      <c r="V170" s="12">
        <f t="shared" si="24"/>
        <v>-1.2222222222222219</v>
      </c>
      <c r="W170" s="13">
        <f>IFERROR((SUMIF($J$2:J170,J170,L$2:L170)-L170)/(COUNTIF($J$2:J170,J170)-1),0)</f>
        <v>1.8947368421052631</v>
      </c>
      <c r="X170" s="13">
        <f>IFERROR((SUMIF($J$2:J170,J170,M$2:M170)-M170)/(COUNTIF($J$2:J170,J170)-1),0)</f>
        <v>0.94736842105263153</v>
      </c>
      <c r="Y170" s="13">
        <f t="shared" si="25"/>
        <v>0.94736842105263153</v>
      </c>
      <c r="Z170" s="10">
        <f>IFERROR((SUMIF($K$2:K170,J170,$M$2:M170))/(COUNTIF($K$2:K170,J170)),0)</f>
        <v>1.368421052631579</v>
      </c>
      <c r="AA170" s="10">
        <f>IFERROR((SUMIF($K$2:K170,J170,$L$2:L170))/(COUNTIF($K$2:K170,J170)),0)</f>
        <v>1.8421052631578947</v>
      </c>
      <c r="AB170" s="10">
        <f t="shared" si="26"/>
        <v>-0.47368421052631571</v>
      </c>
      <c r="AC170" s="13">
        <f>IFERROR((SUMIF($J$2:J170,K170,$L$2:L170))/(COUNTIF($J$2:J170,K170)),0)</f>
        <v>1</v>
      </c>
      <c r="AD170" s="13">
        <f>IFERROR((SUMIF($J$2:J170,K170,$M$2:M170))/(COUNTIF($J$2:J170,K170)),0)</f>
        <v>1.8888888888888888</v>
      </c>
      <c r="AE170" s="13">
        <f t="shared" si="27"/>
        <v>-0.88888888888888884</v>
      </c>
      <c r="AF170" s="10">
        <f>IFERROR((SUMIF(K$2:K170,K170,M$2:M170)-M170)/(COUNTIF($K$2:K170,K170)-1),0)</f>
        <v>0.66666666666666663</v>
      </c>
      <c r="AG170" s="10">
        <f>IFERROR((SUMIF(K$2:K170,K170,L$2:L170)-L170)/(COUNTIF($K$2:K170,K170)-1),0)</f>
        <v>2.2222222222222223</v>
      </c>
      <c r="AH170" s="10">
        <f t="shared" si="28"/>
        <v>-1.5555555555555558</v>
      </c>
      <c r="AI170" s="10">
        <f>IFERROR((AM170)/(COUNTIF($J$2:K170,J170)-1),0)</f>
        <v>1.7105263157894737</v>
      </c>
      <c r="AJ170" s="19">
        <f>IFERROR((AN170)/(COUNTIF($J$2:K170,K170)-1),0)</f>
        <v>0.61111111111111116</v>
      </c>
      <c r="AK170" s="10">
        <f>IF(N170="S",3,IF(N170="N",0,1))</f>
        <v>3</v>
      </c>
      <c r="AL170" s="10">
        <f>IF(O170="S",3,IF(O170="N",0,1))</f>
        <v>0</v>
      </c>
      <c r="AM170" s="10">
        <f>SUMIF($J$2:K170,J170,AK$2:AL170)-AK170</f>
        <v>65</v>
      </c>
      <c r="AN170" s="10">
        <f>SUMIF($AS$2:AT170,AS170,$BA$2:BB170)-BA170</f>
        <v>11</v>
      </c>
      <c r="AO170" s="10">
        <f>J170</f>
        <v>14</v>
      </c>
      <c r="AP170" s="10">
        <f>K170</f>
        <v>11609</v>
      </c>
      <c r="AQ170">
        <f>M170</f>
        <v>1</v>
      </c>
      <c r="AR170" s="10">
        <f>L170</f>
        <v>4</v>
      </c>
      <c r="AS170">
        <f>AP170</f>
        <v>11609</v>
      </c>
      <c r="AT170">
        <f>AO170</f>
        <v>14</v>
      </c>
      <c r="AU170">
        <f>AQ170</f>
        <v>1</v>
      </c>
      <c r="AV170">
        <f>AR170</f>
        <v>4</v>
      </c>
      <c r="AW170">
        <f>AS170</f>
        <v>11609</v>
      </c>
      <c r="AX170">
        <f>AT170</f>
        <v>14</v>
      </c>
      <c r="AY170">
        <f>L170</f>
        <v>4</v>
      </c>
      <c r="AZ170">
        <f>M170</f>
        <v>1</v>
      </c>
      <c r="BA170">
        <f>AL170</f>
        <v>0</v>
      </c>
      <c r="BB170">
        <f>AK170</f>
        <v>3</v>
      </c>
    </row>
    <row r="171" spans="6:54" x14ac:dyDescent="0.3">
      <c r="F171" s="7"/>
      <c r="G171" s="8"/>
      <c r="H171" s="9"/>
      <c r="I171" s="9"/>
      <c r="J171" s="10">
        <v>170</v>
      </c>
      <c r="K171" s="10">
        <v>14</v>
      </c>
      <c r="L171" s="10">
        <v>2</v>
      </c>
      <c r="M171" s="10">
        <v>0</v>
      </c>
      <c r="N171" s="10" t="str">
        <f t="shared" si="20"/>
        <v>S</v>
      </c>
      <c r="O171" s="10" t="str">
        <f t="shared" si="21"/>
        <v>N</v>
      </c>
      <c r="P171" s="10">
        <f t="shared" si="22"/>
        <v>2</v>
      </c>
      <c r="Q171" s="11">
        <f>IFERROR((SUMIF($J$2:K171,J171,$L$2:M171)-L171)/(COUNTIF($J$2:K171,J171)-1),0)</f>
        <v>2.1666666666666665</v>
      </c>
      <c r="R171" s="11">
        <f>IFERROR((SUMIF($AO$2:AO171,AO171,$AQ$2:AR171)-AQ171)/(COUNTIF($J$2:K171,J171)-1),0)</f>
        <v>0.27777777777777779</v>
      </c>
      <c r="S171" s="11">
        <f t="shared" si="23"/>
        <v>1.8888888888888888</v>
      </c>
      <c r="T171" s="12">
        <f>IFERROR((SUMIF($AS$2:AT171,AS171,$AU$2:AV171)-AU171)/(COUNTIF($J$2:K171,K171)-1),0)</f>
        <v>1.6923076923076923</v>
      </c>
      <c r="U171" s="12">
        <f>IFERROR((SUMIF($AW$2:AX171,AW171,$AY$2:AZ171)-AY171)/(COUNTIF($J$2:K171,K171)-1),0)</f>
        <v>1.3846153846153846</v>
      </c>
      <c r="V171" s="12">
        <f t="shared" si="24"/>
        <v>0.30769230769230771</v>
      </c>
      <c r="W171" s="13">
        <f>IFERROR((SUMIF($J$2:J171,J171,L$2:L171)-L171)/(COUNTIF($J$2:J171,J171)-1),0)</f>
        <v>2.6666666666666665</v>
      </c>
      <c r="X171" s="13">
        <f>IFERROR((SUMIF($J$2:J171,J171,M$2:M171)-M171)/(COUNTIF($J$2:J171,J171)-1),0)</f>
        <v>0.55555555555555558</v>
      </c>
      <c r="Y171" s="13">
        <f t="shared" si="25"/>
        <v>2.1111111111111107</v>
      </c>
      <c r="Z171" s="10">
        <f>IFERROR((SUMIF($K$2:K171,J171,$M$2:M171))/(COUNTIF($K$2:K171,J171)),0)</f>
        <v>1.6666666666666667</v>
      </c>
      <c r="AA171" s="10">
        <f>IFERROR((SUMIF($K$2:K171,J171,$L$2:L171))/(COUNTIF($K$2:K171,J171)),0)</f>
        <v>1.6666666666666667</v>
      </c>
      <c r="AB171" s="10">
        <f t="shared" si="26"/>
        <v>0</v>
      </c>
      <c r="AC171" s="13">
        <f>IFERROR((SUMIF($J$2:J171,K171,$L$2:L171))/(COUNTIF($J$2:J171,K171)),0)</f>
        <v>2</v>
      </c>
      <c r="AD171" s="13">
        <f>IFERROR((SUMIF($J$2:J171,K171,$M$2:M171))/(COUNTIF($J$2:J171,K171)),0)</f>
        <v>0.95</v>
      </c>
      <c r="AE171" s="13">
        <f t="shared" si="27"/>
        <v>1.05</v>
      </c>
      <c r="AF171" s="10">
        <f>IFERROR((SUMIF(K$2:K171,K171,M$2:M171)-M171)/(COUNTIF($K$2:K171,K171)-1),0)</f>
        <v>1.368421052631579</v>
      </c>
      <c r="AG171" s="10">
        <f>IFERROR((SUMIF(K$2:K171,K171,L$2:L171)-L171)/(COUNTIF($K$2:K171,K171)-1),0)</f>
        <v>1.8421052631578947</v>
      </c>
      <c r="AH171" s="10">
        <f t="shared" si="28"/>
        <v>-0.47368421052631571</v>
      </c>
      <c r="AI171" s="10">
        <f>IFERROR((AM171)/(COUNTIF($J$2:K171,J171)-1),0)</f>
        <v>1.9444444444444444</v>
      </c>
      <c r="AJ171" s="19">
        <f>IFERROR((AN171)/(COUNTIF($J$2:K171,K171)-1),0)</f>
        <v>1.7435897435897436</v>
      </c>
      <c r="AK171" s="10">
        <f>IF(N171="S",3,IF(N171="N",0,1))</f>
        <v>3</v>
      </c>
      <c r="AL171" s="10">
        <f>IF(O171="S",3,IF(O171="N",0,1))</f>
        <v>0</v>
      </c>
      <c r="AM171" s="10">
        <f>SUMIF($J$2:K171,J171,AK$2:AL171)-AK171</f>
        <v>35</v>
      </c>
      <c r="AN171" s="10">
        <f>SUMIF($AS$2:AT171,AS171,$BA$2:BB171)-BA171</f>
        <v>68</v>
      </c>
      <c r="AO171" s="10">
        <f>J171</f>
        <v>170</v>
      </c>
      <c r="AP171" s="10">
        <f>K171</f>
        <v>14</v>
      </c>
      <c r="AQ171">
        <f>M171</f>
        <v>0</v>
      </c>
      <c r="AR171" s="10">
        <f>L171</f>
        <v>2</v>
      </c>
      <c r="AS171">
        <f>AP171</f>
        <v>14</v>
      </c>
      <c r="AT171">
        <f>AO171</f>
        <v>170</v>
      </c>
      <c r="AU171">
        <f>AQ171</f>
        <v>0</v>
      </c>
      <c r="AV171">
        <f>AR171</f>
        <v>2</v>
      </c>
      <c r="AW171">
        <f>AS171</f>
        <v>14</v>
      </c>
      <c r="AX171">
        <f>AT171</f>
        <v>170</v>
      </c>
      <c r="AY171">
        <f>L171</f>
        <v>2</v>
      </c>
      <c r="AZ171">
        <f>M171</f>
        <v>0</v>
      </c>
      <c r="BA171">
        <f>AL171</f>
        <v>0</v>
      </c>
      <c r="BB171">
        <f>AK171</f>
        <v>3</v>
      </c>
    </row>
    <row r="172" spans="6:54" x14ac:dyDescent="0.3">
      <c r="F172" s="7"/>
      <c r="G172" s="8"/>
      <c r="H172" s="9"/>
      <c r="I172" s="9"/>
      <c r="J172" s="10">
        <v>14</v>
      </c>
      <c r="K172" s="10">
        <v>409</v>
      </c>
      <c r="L172" s="10">
        <v>1</v>
      </c>
      <c r="M172" s="10">
        <v>1</v>
      </c>
      <c r="N172" s="10" t="str">
        <f t="shared" si="20"/>
        <v>U</v>
      </c>
      <c r="O172" s="10" t="str">
        <f t="shared" si="21"/>
        <v>U</v>
      </c>
      <c r="P172" s="10">
        <f t="shared" si="22"/>
        <v>0</v>
      </c>
      <c r="Q172" s="11">
        <f>IFERROR((SUMIF($J$2:K172,J172,$L$2:M172)-L172)/(COUNTIF($J$2:K172,J172)-1),0)</f>
        <v>1.65</v>
      </c>
      <c r="R172" s="11">
        <f>IFERROR((SUMIF($AO$2:AO172,AO172,$AQ$2:AR172)-AQ172)/(COUNTIF($J$2:K172,J172)-1),0)</f>
        <v>0.47499999999999998</v>
      </c>
      <c r="S172" s="11">
        <f t="shared" si="23"/>
        <v>1.1749999999999998</v>
      </c>
      <c r="T172" s="12">
        <f>IFERROR((SUMIF($AS$2:AT172,AS172,$AU$2:AV172)-AU172)/(COUNTIF($J$2:K172,K172)-1),0)</f>
        <v>1.8421052631578947</v>
      </c>
      <c r="U172" s="12">
        <f>IFERROR((SUMIF($AW$2:AX172,AW172,$AY$2:AZ172)-AY172)/(COUNTIF($J$2:K172,K172)-1),0)</f>
        <v>0.73684210526315785</v>
      </c>
      <c r="V172" s="12">
        <f t="shared" si="24"/>
        <v>1.1052631578947367</v>
      </c>
      <c r="W172" s="13">
        <f>IFERROR((SUMIF($J$2:J172,J172,L$2:L172)-L172)/(COUNTIF($J$2:J172,J172)-1),0)</f>
        <v>2</v>
      </c>
      <c r="X172" s="13">
        <f>IFERROR((SUMIF($J$2:J172,J172,M$2:M172)-M172)/(COUNTIF($J$2:J172,J172)-1),0)</f>
        <v>0.95</v>
      </c>
      <c r="Y172" s="13">
        <f t="shared" si="25"/>
        <v>1.05</v>
      </c>
      <c r="Z172" s="10">
        <f>IFERROR((SUMIF($K$2:K172,J172,$M$2:M172))/(COUNTIF($K$2:K172,J172)),0)</f>
        <v>1.3</v>
      </c>
      <c r="AA172" s="10">
        <f>IFERROR((SUMIF($K$2:K172,J172,$L$2:L172))/(COUNTIF($K$2:K172,J172)),0)</f>
        <v>1.85</v>
      </c>
      <c r="AB172" s="10">
        <f t="shared" si="26"/>
        <v>-0.55000000000000004</v>
      </c>
      <c r="AC172" s="13">
        <f>IFERROR((SUMIF($J$2:J172,K172,$L$2:L172))/(COUNTIF($J$2:J172,K172)),0)</f>
        <v>2.4444444444444446</v>
      </c>
      <c r="AD172" s="13">
        <f>IFERROR((SUMIF($J$2:J172,K172,$M$2:M172))/(COUNTIF($J$2:J172,K172)),0)</f>
        <v>0.66666666666666663</v>
      </c>
      <c r="AE172" s="13">
        <f t="shared" si="27"/>
        <v>1.7777777777777781</v>
      </c>
      <c r="AF172" s="10">
        <f>IFERROR((SUMIF(K$2:K172,K172,M$2:M172)-M172)/(COUNTIF($K$2:K172,K172)-1),0)</f>
        <v>1.3</v>
      </c>
      <c r="AG172" s="10">
        <f>IFERROR((SUMIF(K$2:K172,K172,L$2:L172)-L172)/(COUNTIF($K$2:K172,K172)-1),0)</f>
        <v>0.8</v>
      </c>
      <c r="AH172" s="10">
        <f t="shared" si="28"/>
        <v>0.5</v>
      </c>
      <c r="AI172" s="10">
        <f>IFERROR((AM172)/(COUNTIF($J$2:K172,J172)-1),0)</f>
        <v>1.7</v>
      </c>
      <c r="AJ172" s="19">
        <f>IFERROR((AN172)/(COUNTIF($J$2:K172,K172)-1),0)</f>
        <v>2.1052631578947367</v>
      </c>
      <c r="AK172" s="10">
        <f>IF(N172="S",3,IF(N172="N",0,1))</f>
        <v>1</v>
      </c>
      <c r="AL172" s="10">
        <f>IF(O172="S",3,IF(O172="N",0,1))</f>
        <v>1</v>
      </c>
      <c r="AM172" s="10">
        <f>SUMIF($J$2:K172,J172,AK$2:AL172)-AK172</f>
        <v>68</v>
      </c>
      <c r="AN172" s="10">
        <f>SUMIF($AS$2:AT172,AS172,$BA$2:BB172)-BA172</f>
        <v>40</v>
      </c>
      <c r="AO172" s="10">
        <f>J172</f>
        <v>14</v>
      </c>
      <c r="AP172" s="10">
        <f>K172</f>
        <v>409</v>
      </c>
      <c r="AQ172">
        <f>M172</f>
        <v>1</v>
      </c>
      <c r="AR172" s="10">
        <f>L172</f>
        <v>1</v>
      </c>
      <c r="AS172">
        <f>AP172</f>
        <v>409</v>
      </c>
      <c r="AT172">
        <f>AO172</f>
        <v>14</v>
      </c>
      <c r="AU172">
        <f>AQ172</f>
        <v>1</v>
      </c>
      <c r="AV172">
        <f>AR172</f>
        <v>1</v>
      </c>
      <c r="AW172">
        <f>AS172</f>
        <v>409</v>
      </c>
      <c r="AX172">
        <f>AT172</f>
        <v>14</v>
      </c>
      <c r="AY172">
        <f>L172</f>
        <v>1</v>
      </c>
      <c r="AZ172">
        <f>M172</f>
        <v>1</v>
      </c>
      <c r="BA172">
        <f>AL172</f>
        <v>1</v>
      </c>
      <c r="BB172">
        <f>AK172</f>
        <v>1</v>
      </c>
    </row>
    <row r="173" spans="6:54" x14ac:dyDescent="0.3">
      <c r="F173" s="7"/>
      <c r="G173" s="8"/>
      <c r="H173" s="9"/>
      <c r="I173" s="9"/>
      <c r="J173" s="10">
        <v>14</v>
      </c>
      <c r="K173" s="10">
        <v>17444</v>
      </c>
      <c r="L173" s="10">
        <v>1</v>
      </c>
      <c r="M173" s="10">
        <v>0</v>
      </c>
      <c r="N173" s="10" t="str">
        <f t="shared" si="20"/>
        <v>S</v>
      </c>
      <c r="O173" s="10" t="str">
        <f t="shared" si="21"/>
        <v>N</v>
      </c>
      <c r="P173" s="10">
        <f t="shared" si="22"/>
        <v>1</v>
      </c>
      <c r="Q173" s="11">
        <f>IFERROR((SUMIF($J$2:K173,J173,$L$2:M173)-L173)/(COUNTIF($J$2:K173,J173)-1),0)</f>
        <v>1.6341463414634145</v>
      </c>
      <c r="R173" s="11">
        <f>IFERROR((SUMIF($AO$2:AO173,AO173,$AQ$2:AR173)-AQ173)/(COUNTIF($J$2:K173,J173)-1),0)</f>
        <v>0.48780487804878048</v>
      </c>
      <c r="S173" s="11">
        <f t="shared" si="23"/>
        <v>1.1463414634146341</v>
      </c>
      <c r="T173" s="12">
        <f>IFERROR((SUMIF($AS$2:AT173,AS173,$AU$2:AV173)-AU173)/(COUNTIF($J$2:K173,K173)-1),0)</f>
        <v>1.55</v>
      </c>
      <c r="U173" s="12">
        <f>IFERROR((SUMIF($AW$2:AX173,AW173,$AY$2:AZ173)-AY173)/(COUNTIF($J$2:K173,K173)-1),0)</f>
        <v>1.2</v>
      </c>
      <c r="V173" s="12">
        <f t="shared" si="24"/>
        <v>0.35000000000000009</v>
      </c>
      <c r="W173" s="13">
        <f>IFERROR((SUMIF($J$2:J173,J173,L$2:L173)-L173)/(COUNTIF($J$2:J173,J173)-1),0)</f>
        <v>1.9523809523809523</v>
      </c>
      <c r="X173" s="13">
        <f>IFERROR((SUMIF($J$2:J173,J173,M$2:M173)-M173)/(COUNTIF($J$2:J173,J173)-1),0)</f>
        <v>0.95238095238095233</v>
      </c>
      <c r="Y173" s="13">
        <f t="shared" si="25"/>
        <v>1</v>
      </c>
      <c r="Z173" s="10">
        <f>IFERROR((SUMIF($K$2:K173,J173,$M$2:M173))/(COUNTIF($K$2:K173,J173)),0)</f>
        <v>1.3</v>
      </c>
      <c r="AA173" s="10">
        <f>IFERROR((SUMIF($K$2:K173,J173,$L$2:L173))/(COUNTIF($K$2:K173,J173)),0)</f>
        <v>1.85</v>
      </c>
      <c r="AB173" s="10">
        <f t="shared" si="26"/>
        <v>-0.55000000000000004</v>
      </c>
      <c r="AC173" s="13">
        <f>IFERROR((SUMIF($J$2:J173,K173,$L$2:L173))/(COUNTIF($J$2:J173,K173)),0)</f>
        <v>2.0909090909090908</v>
      </c>
      <c r="AD173" s="13">
        <f>IFERROR((SUMIF($J$2:J173,K173,$M$2:M173))/(COUNTIF($J$2:J173,K173)),0)</f>
        <v>0.72727272727272729</v>
      </c>
      <c r="AE173" s="13">
        <f t="shared" si="27"/>
        <v>1.3636363636363635</v>
      </c>
      <c r="AF173" s="10">
        <f>IFERROR((SUMIF(K$2:K173,K173,M$2:M173)-M173)/(COUNTIF($K$2:K173,K173)-1),0)</f>
        <v>0.88888888888888884</v>
      </c>
      <c r="AG173" s="10">
        <f>IFERROR((SUMIF(K$2:K173,K173,L$2:L173)-L173)/(COUNTIF($K$2:K173,K173)-1),0)</f>
        <v>1.7777777777777777</v>
      </c>
      <c r="AH173" s="10">
        <f t="shared" si="28"/>
        <v>-0.88888888888888884</v>
      </c>
      <c r="AI173" s="10">
        <f>IFERROR((AM173)/(COUNTIF($J$2:K173,J173)-1),0)</f>
        <v>1.6829268292682926</v>
      </c>
      <c r="AJ173" s="19">
        <f>IFERROR((AN173)/(COUNTIF($J$2:K173,K173)-1),0)</f>
        <v>1.65</v>
      </c>
      <c r="AK173" s="10">
        <f>IF(N173="S",3,IF(N173="N",0,1))</f>
        <v>3</v>
      </c>
      <c r="AL173" s="10">
        <f>IF(O173="S",3,IF(O173="N",0,1))</f>
        <v>0</v>
      </c>
      <c r="AM173" s="10">
        <f>SUMIF($J$2:K173,J173,AK$2:AL173)-AK173</f>
        <v>69</v>
      </c>
      <c r="AN173" s="10">
        <f>SUMIF($AS$2:AT173,AS173,$BA$2:BB173)-BA173</f>
        <v>33</v>
      </c>
      <c r="AO173" s="10">
        <f>J173</f>
        <v>14</v>
      </c>
      <c r="AP173" s="10">
        <f>K173</f>
        <v>17444</v>
      </c>
      <c r="AQ173">
        <f>M173</f>
        <v>0</v>
      </c>
      <c r="AR173" s="10">
        <f>L173</f>
        <v>1</v>
      </c>
      <c r="AS173">
        <f>AP173</f>
        <v>17444</v>
      </c>
      <c r="AT173">
        <f>AO173</f>
        <v>14</v>
      </c>
      <c r="AU173">
        <f>AQ173</f>
        <v>0</v>
      </c>
      <c r="AV173">
        <f>AR173</f>
        <v>1</v>
      </c>
      <c r="AW173">
        <f>AS173</f>
        <v>17444</v>
      </c>
      <c r="AX173">
        <f>AT173</f>
        <v>14</v>
      </c>
      <c r="AY173">
        <f>L173</f>
        <v>1</v>
      </c>
      <c r="AZ173">
        <f>M173</f>
        <v>0</v>
      </c>
      <c r="BA173">
        <f>AL173</f>
        <v>0</v>
      </c>
      <c r="BB173">
        <f>AK173</f>
        <v>3</v>
      </c>
    </row>
    <row r="174" spans="6:54" x14ac:dyDescent="0.3">
      <c r="F174" s="7"/>
      <c r="G174" s="8"/>
      <c r="H174" s="9"/>
      <c r="I174" s="9"/>
      <c r="J174" s="10">
        <v>17444</v>
      </c>
      <c r="K174" s="10">
        <v>14</v>
      </c>
      <c r="L174" s="10">
        <v>0</v>
      </c>
      <c r="M174" s="10">
        <v>1</v>
      </c>
      <c r="N174" s="10" t="str">
        <f t="shared" si="20"/>
        <v>N</v>
      </c>
      <c r="O174" s="10" t="str">
        <f t="shared" si="21"/>
        <v>S</v>
      </c>
      <c r="P174" s="10">
        <f t="shared" si="22"/>
        <v>-1</v>
      </c>
      <c r="Q174" s="11">
        <f>IFERROR((SUMIF($J$2:K174,J174,$L$2:M174)-L174)/(COUNTIF($J$2:K174,J174)-1),0)</f>
        <v>1.4761904761904763</v>
      </c>
      <c r="R174" s="11">
        <f>IFERROR((SUMIF($AO$2:AO174,AO174,$AQ$2:AR174)-AQ174)/(COUNTIF($J$2:K174,J174)-1),0)</f>
        <v>0.38095238095238093</v>
      </c>
      <c r="S174" s="11">
        <f t="shared" si="23"/>
        <v>1.0952380952380953</v>
      </c>
      <c r="T174" s="12">
        <f>IFERROR((SUMIF($AS$2:AT174,AS174,$AU$2:AV174)-AU174)/(COUNTIF($J$2:K174,K174)-1),0)</f>
        <v>1.6190476190476191</v>
      </c>
      <c r="U174" s="12">
        <f>IFERROR((SUMIF($AW$2:AX174,AW174,$AY$2:AZ174)-AY174)/(COUNTIF($J$2:K174,K174)-1),0)</f>
        <v>1.3571428571428572</v>
      </c>
      <c r="V174" s="12">
        <f t="shared" si="24"/>
        <v>0.26190476190476186</v>
      </c>
      <c r="W174" s="13">
        <f>IFERROR((SUMIF($J$2:J174,J174,L$2:L174)-L174)/(COUNTIF($J$2:J174,J174)-1),0)</f>
        <v>2.0909090909090908</v>
      </c>
      <c r="X174" s="13">
        <f>IFERROR((SUMIF($J$2:J174,J174,M$2:M174)-M174)/(COUNTIF($J$2:J174,J174)-1),0)</f>
        <v>0.72727272727272729</v>
      </c>
      <c r="Y174" s="13">
        <f t="shared" si="25"/>
        <v>1.3636363636363635</v>
      </c>
      <c r="Z174" s="10">
        <f>IFERROR((SUMIF($K$2:K174,J174,$M$2:M174))/(COUNTIF($K$2:K174,J174)),0)</f>
        <v>0.8</v>
      </c>
      <c r="AA174" s="10">
        <f>IFERROR((SUMIF($K$2:K174,J174,$L$2:L174))/(COUNTIF($K$2:K174,J174)),0)</f>
        <v>1.7</v>
      </c>
      <c r="AB174" s="10">
        <f t="shared" si="26"/>
        <v>-0.89999999999999991</v>
      </c>
      <c r="AC174" s="13">
        <f>IFERROR((SUMIF($J$2:J174,K174,$L$2:L174))/(COUNTIF($J$2:J174,K174)),0)</f>
        <v>1.9090909090909092</v>
      </c>
      <c r="AD174" s="13">
        <f>IFERROR((SUMIF($J$2:J174,K174,$M$2:M174))/(COUNTIF($J$2:J174,K174)),0)</f>
        <v>0.90909090909090906</v>
      </c>
      <c r="AE174" s="13">
        <f t="shared" si="27"/>
        <v>1</v>
      </c>
      <c r="AF174" s="10">
        <f>IFERROR((SUMIF(K$2:K174,K174,M$2:M174)-M174)/(COUNTIF($K$2:K174,K174)-1),0)</f>
        <v>1.3</v>
      </c>
      <c r="AG174" s="10">
        <f>IFERROR((SUMIF(K$2:K174,K174,L$2:L174)-L174)/(COUNTIF($K$2:K174,K174)-1),0)</f>
        <v>1.85</v>
      </c>
      <c r="AH174" s="10">
        <f t="shared" si="28"/>
        <v>-0.55000000000000004</v>
      </c>
      <c r="AI174" s="10">
        <f>IFERROR((AM174)/(COUNTIF($J$2:K174,J174)-1),0)</f>
        <v>1.5714285714285714</v>
      </c>
      <c r="AJ174" s="19">
        <f>IFERROR((AN174)/(COUNTIF($J$2:K174,K174)-1),0)</f>
        <v>1.7142857142857142</v>
      </c>
      <c r="AK174" s="10">
        <f>IF(N174="S",3,IF(N174="N",0,1))</f>
        <v>0</v>
      </c>
      <c r="AL174" s="10">
        <f>IF(O174="S",3,IF(O174="N",0,1))</f>
        <v>3</v>
      </c>
      <c r="AM174" s="10">
        <f>SUMIF($J$2:K174,J174,AK$2:AL174)-AK174</f>
        <v>33</v>
      </c>
      <c r="AN174" s="10">
        <f>SUMIF($AS$2:AT174,AS174,$BA$2:BB174)-BA174</f>
        <v>72</v>
      </c>
      <c r="AO174" s="10">
        <f>J174</f>
        <v>17444</v>
      </c>
      <c r="AP174" s="10">
        <f>K174</f>
        <v>14</v>
      </c>
      <c r="AQ174">
        <f>M174</f>
        <v>1</v>
      </c>
      <c r="AR174" s="10">
        <f>L174</f>
        <v>0</v>
      </c>
      <c r="AS174">
        <f>AP174</f>
        <v>14</v>
      </c>
      <c r="AT174">
        <f>AO174</f>
        <v>17444</v>
      </c>
      <c r="AU174">
        <f>AQ174</f>
        <v>1</v>
      </c>
      <c r="AV174">
        <f>AR174</f>
        <v>0</v>
      </c>
      <c r="AW174">
        <f>AS174</f>
        <v>14</v>
      </c>
      <c r="AX174">
        <f>AT174</f>
        <v>17444</v>
      </c>
      <c r="AY174">
        <f>L174</f>
        <v>0</v>
      </c>
      <c r="AZ174">
        <f>M174</f>
        <v>1</v>
      </c>
      <c r="BA174">
        <f>AL174</f>
        <v>3</v>
      </c>
      <c r="BB174">
        <f>AK174</f>
        <v>0</v>
      </c>
    </row>
    <row r="175" spans="6:54" x14ac:dyDescent="0.3">
      <c r="F175" s="7"/>
      <c r="G175" s="8"/>
      <c r="H175" s="9"/>
      <c r="I175" s="9"/>
      <c r="J175" s="10">
        <v>2394</v>
      </c>
      <c r="K175" s="10">
        <v>14</v>
      </c>
      <c r="L175" s="10">
        <v>1</v>
      </c>
      <c r="M175" s="10">
        <v>1</v>
      </c>
      <c r="N175" s="10" t="str">
        <f t="shared" si="20"/>
        <v>U</v>
      </c>
      <c r="O175" s="10" t="str">
        <f t="shared" si="21"/>
        <v>U</v>
      </c>
      <c r="P175" s="10">
        <f t="shared" si="22"/>
        <v>0</v>
      </c>
      <c r="Q175" s="11">
        <f>IFERROR((SUMIF($J$2:K175,J175,$L$2:M175)-L175)/(COUNTIF($J$2:K175,J175)-1),0)</f>
        <v>1.1052631578947369</v>
      </c>
      <c r="R175" s="11">
        <f>IFERROR((SUMIF($AO$2:AO175,AO175,$AQ$2:AR175)-AQ175)/(COUNTIF($J$2:K175,J175)-1),0)</f>
        <v>0.57894736842105265</v>
      </c>
      <c r="S175" s="11">
        <f t="shared" si="23"/>
        <v>0.52631578947368429</v>
      </c>
      <c r="T175" s="12">
        <f>IFERROR((SUMIF($AS$2:AT175,AS175,$AU$2:AV175)-AU175)/(COUNTIF($J$2:K175,K175)-1),0)</f>
        <v>1.6046511627906976</v>
      </c>
      <c r="U175" s="12">
        <f>IFERROR((SUMIF($AW$2:AX175,AW175,$AY$2:AZ175)-AY175)/(COUNTIF($J$2:K175,K175)-1),0)</f>
        <v>1.3255813953488371</v>
      </c>
      <c r="V175" s="12">
        <f t="shared" si="24"/>
        <v>0.27906976744186052</v>
      </c>
      <c r="W175" s="13">
        <f>IFERROR((SUMIF($J$2:J175,J175,L$2:L175)-L175)/(COUNTIF($J$2:J175,J175)-1),0)</f>
        <v>1.4444444444444444</v>
      </c>
      <c r="X175" s="13">
        <f>IFERROR((SUMIF($J$2:J175,J175,M$2:M175)-M175)/(COUNTIF($J$2:J175,J175)-1),0)</f>
        <v>1.2222222222222223</v>
      </c>
      <c r="Y175" s="13">
        <f t="shared" si="25"/>
        <v>0.2222222222222221</v>
      </c>
      <c r="Z175" s="10">
        <f>IFERROR((SUMIF($K$2:K175,J175,$M$2:M175))/(COUNTIF($K$2:K175,J175)),0)</f>
        <v>0.8</v>
      </c>
      <c r="AA175" s="10">
        <f>IFERROR((SUMIF($K$2:K175,J175,$L$2:L175))/(COUNTIF($K$2:K175,J175)),0)</f>
        <v>2.5</v>
      </c>
      <c r="AB175" s="10">
        <f t="shared" si="26"/>
        <v>-1.7</v>
      </c>
      <c r="AC175" s="13">
        <f>IFERROR((SUMIF($J$2:J175,K175,$L$2:L175))/(COUNTIF($J$2:J175,K175)),0)</f>
        <v>1.9090909090909092</v>
      </c>
      <c r="AD175" s="13">
        <f>IFERROR((SUMIF($J$2:J175,K175,$M$2:M175))/(COUNTIF($J$2:J175,K175)),0)</f>
        <v>0.90909090909090906</v>
      </c>
      <c r="AE175" s="13">
        <f t="shared" si="27"/>
        <v>1</v>
      </c>
      <c r="AF175" s="10">
        <f>IFERROR((SUMIF(K$2:K175,K175,M$2:M175)-M175)/(COUNTIF($K$2:K175,K175)-1),0)</f>
        <v>1.2857142857142858</v>
      </c>
      <c r="AG175" s="10">
        <f>IFERROR((SUMIF(K$2:K175,K175,L$2:L175)-L175)/(COUNTIF($K$2:K175,K175)-1),0)</f>
        <v>1.7619047619047619</v>
      </c>
      <c r="AH175" s="10">
        <f t="shared" si="28"/>
        <v>-0.47619047619047605</v>
      </c>
      <c r="AI175" s="10">
        <f>IFERROR((AM175)/(COUNTIF($J$2:K175,J175)-1),0)</f>
        <v>0.73684210526315785</v>
      </c>
      <c r="AJ175" s="19">
        <f>IFERROR((AN175)/(COUNTIF($J$2:K175,K175)-1),0)</f>
        <v>1.7441860465116279</v>
      </c>
      <c r="AK175" s="10">
        <f>IF(N175="S",3,IF(N175="N",0,1))</f>
        <v>1</v>
      </c>
      <c r="AL175" s="10">
        <f>IF(O175="S",3,IF(O175="N",0,1))</f>
        <v>1</v>
      </c>
      <c r="AM175" s="10">
        <f>SUMIF($J$2:K175,J175,AK$2:AL175)-AK175</f>
        <v>14</v>
      </c>
      <c r="AN175" s="10">
        <f>SUMIF($AS$2:AT175,AS175,$BA$2:BB175)-BA175</f>
        <v>75</v>
      </c>
      <c r="AO175" s="10">
        <f>J175</f>
        <v>2394</v>
      </c>
      <c r="AP175" s="10">
        <f>K175</f>
        <v>14</v>
      </c>
      <c r="AQ175">
        <f>M175</f>
        <v>1</v>
      </c>
      <c r="AR175" s="10">
        <f>L175</f>
        <v>1</v>
      </c>
      <c r="AS175">
        <f>AP175</f>
        <v>14</v>
      </c>
      <c r="AT175">
        <f>AO175</f>
        <v>2394</v>
      </c>
      <c r="AU175">
        <f>AQ175</f>
        <v>1</v>
      </c>
      <c r="AV175">
        <f>AR175</f>
        <v>1</v>
      </c>
      <c r="AW175">
        <f>AS175</f>
        <v>14</v>
      </c>
      <c r="AX175">
        <f>AT175</f>
        <v>2394</v>
      </c>
      <c r="AY175">
        <f>L175</f>
        <v>1</v>
      </c>
      <c r="AZ175">
        <f>M175</f>
        <v>1</v>
      </c>
      <c r="BA175">
        <f>AL175</f>
        <v>1</v>
      </c>
      <c r="BB175">
        <f>AK175</f>
        <v>1</v>
      </c>
    </row>
    <row r="176" spans="6:54" x14ac:dyDescent="0.3">
      <c r="F176" s="7"/>
      <c r="G176" s="8"/>
      <c r="H176" s="9"/>
      <c r="I176" s="9"/>
      <c r="J176" s="10">
        <v>11609</v>
      </c>
      <c r="K176" s="10">
        <v>14</v>
      </c>
      <c r="L176" s="10">
        <v>0</v>
      </c>
      <c r="M176" s="10">
        <v>2</v>
      </c>
      <c r="N176" s="10" t="str">
        <f t="shared" si="20"/>
        <v>N</v>
      </c>
      <c r="O176" s="10" t="str">
        <f t="shared" si="21"/>
        <v>S</v>
      </c>
      <c r="P176" s="10">
        <f t="shared" si="22"/>
        <v>-2</v>
      </c>
      <c r="Q176" s="11">
        <f>IFERROR((SUMIF($J$2:K176,J176,$L$2:M176)-L176)/(COUNTIF($J$2:K176,J176)-1),0)</f>
        <v>0.84210526315789469</v>
      </c>
      <c r="R176" s="11">
        <f>IFERROR((SUMIF($AO$2:AO176,AO176,$AQ$2:AR176)-AQ176)/(COUNTIF($J$2:K176,J176)-1),0)</f>
        <v>0.89473684210526316</v>
      </c>
      <c r="S176" s="11">
        <f t="shared" si="23"/>
        <v>-5.2631578947368474E-2</v>
      </c>
      <c r="T176" s="12">
        <f>IFERROR((SUMIF($AS$2:AT176,AS176,$AU$2:AV176)-AU176)/(COUNTIF($J$2:K176,K176)-1),0)</f>
        <v>1.5909090909090908</v>
      </c>
      <c r="U176" s="12">
        <f>IFERROR((SUMIF($AW$2:AX176,AW176,$AY$2:AZ176)-AY176)/(COUNTIF($J$2:K176,K176)-1),0)</f>
        <v>1.3181818181818181</v>
      </c>
      <c r="V176" s="12">
        <f t="shared" si="24"/>
        <v>0.27272727272727271</v>
      </c>
      <c r="W176" s="13">
        <f>IFERROR((SUMIF($J$2:J176,J176,L$2:L176)-L176)/(COUNTIF($J$2:J176,J176)-1),0)</f>
        <v>1</v>
      </c>
      <c r="X176" s="13">
        <f>IFERROR((SUMIF($J$2:J176,J176,M$2:M176)-M176)/(COUNTIF($J$2:J176,J176)-1),0)</f>
        <v>1.8888888888888888</v>
      </c>
      <c r="Y176" s="13">
        <f t="shared" si="25"/>
        <v>-0.88888888888888884</v>
      </c>
      <c r="Z176" s="10">
        <f>IFERROR((SUMIF($K$2:K176,J176,$M$2:M176))/(COUNTIF($K$2:K176,J176)),0)</f>
        <v>0.7</v>
      </c>
      <c r="AA176" s="10">
        <f>IFERROR((SUMIF($K$2:K176,J176,$L$2:L176))/(COUNTIF($K$2:K176,J176)),0)</f>
        <v>2.4</v>
      </c>
      <c r="AB176" s="10">
        <f t="shared" si="26"/>
        <v>-1.7</v>
      </c>
      <c r="AC176" s="13">
        <f>IFERROR((SUMIF($J$2:J176,K176,$L$2:L176))/(COUNTIF($J$2:J176,K176)),0)</f>
        <v>1.9090909090909092</v>
      </c>
      <c r="AD176" s="13">
        <f>IFERROR((SUMIF($J$2:J176,K176,$M$2:M176))/(COUNTIF($J$2:J176,K176)),0)</f>
        <v>0.90909090909090906</v>
      </c>
      <c r="AE176" s="13">
        <f t="shared" si="27"/>
        <v>1</v>
      </c>
      <c r="AF176" s="10">
        <f>IFERROR((SUMIF(K$2:K176,K176,M$2:M176)-M176)/(COUNTIF($K$2:K176,K176)-1),0)</f>
        <v>1.2727272727272727</v>
      </c>
      <c r="AG176" s="10">
        <f>IFERROR((SUMIF(K$2:K176,K176,L$2:L176)-L176)/(COUNTIF($K$2:K176,K176)-1),0)</f>
        <v>1.7272727272727273</v>
      </c>
      <c r="AH176" s="10">
        <f t="shared" si="28"/>
        <v>-0.45454545454545459</v>
      </c>
      <c r="AI176" s="10">
        <f>IFERROR((AM176)/(COUNTIF($J$2:K176,J176)-1),0)</f>
        <v>0.57894736842105265</v>
      </c>
      <c r="AJ176" s="19">
        <f>IFERROR((AN176)/(COUNTIF($J$2:K176,K176)-1),0)</f>
        <v>1.7272727272727273</v>
      </c>
      <c r="AK176" s="10">
        <f>IF(N176="S",3,IF(N176="N",0,1))</f>
        <v>0</v>
      </c>
      <c r="AL176" s="10">
        <f>IF(O176="S",3,IF(O176="N",0,1))</f>
        <v>3</v>
      </c>
      <c r="AM176" s="10">
        <f>SUMIF($J$2:K176,J176,AK$2:AL176)-AK176</f>
        <v>11</v>
      </c>
      <c r="AN176" s="10">
        <f>SUMIF($AS$2:AT176,AS176,$BA$2:BB176)-BA176</f>
        <v>76</v>
      </c>
      <c r="AO176" s="10">
        <f>J176</f>
        <v>11609</v>
      </c>
      <c r="AP176" s="10">
        <f>K176</f>
        <v>14</v>
      </c>
      <c r="AQ176">
        <f>M176</f>
        <v>2</v>
      </c>
      <c r="AR176" s="10">
        <f>L176</f>
        <v>0</v>
      </c>
      <c r="AS176">
        <f>AP176</f>
        <v>14</v>
      </c>
      <c r="AT176">
        <f>AO176</f>
        <v>11609</v>
      </c>
      <c r="AU176">
        <f>AQ176</f>
        <v>2</v>
      </c>
      <c r="AV176">
        <f>AR176</f>
        <v>0</v>
      </c>
      <c r="AW176">
        <f>AS176</f>
        <v>14</v>
      </c>
      <c r="AX176">
        <f>AT176</f>
        <v>11609</v>
      </c>
      <c r="AY176">
        <f>L176</f>
        <v>0</v>
      </c>
      <c r="AZ176">
        <f>M176</f>
        <v>2</v>
      </c>
      <c r="BA176">
        <f>AL176</f>
        <v>3</v>
      </c>
      <c r="BB176">
        <f>AK176</f>
        <v>0</v>
      </c>
    </row>
    <row r="177" spans="6:54" x14ac:dyDescent="0.3">
      <c r="F177" s="7"/>
      <c r="G177" s="8"/>
      <c r="H177" s="9"/>
      <c r="I177" s="9"/>
      <c r="J177" s="10">
        <v>14</v>
      </c>
      <c r="K177" s="10">
        <v>170</v>
      </c>
      <c r="L177" s="10">
        <v>1</v>
      </c>
      <c r="M177" s="10">
        <v>0</v>
      </c>
      <c r="N177" s="10" t="str">
        <f t="shared" si="20"/>
        <v>S</v>
      </c>
      <c r="O177" s="10" t="str">
        <f t="shared" si="21"/>
        <v>N</v>
      </c>
      <c r="P177" s="10">
        <f t="shared" si="22"/>
        <v>1</v>
      </c>
      <c r="Q177" s="11">
        <f>IFERROR((SUMIF($J$2:K177,J177,$L$2:M177)-L177)/(COUNTIF($J$2:K177,J177)-1),0)</f>
        <v>1.6</v>
      </c>
      <c r="R177" s="11">
        <f>IFERROR((SUMIF($AO$2:AO177,AO177,$AQ$2:AR177)-AQ177)/(COUNTIF($J$2:K177,J177)-1),0)</f>
        <v>0.44444444444444442</v>
      </c>
      <c r="S177" s="11">
        <f t="shared" si="23"/>
        <v>1.1555555555555557</v>
      </c>
      <c r="T177" s="12">
        <f>IFERROR((SUMIF($AS$2:AT177,AS177,$AU$2:AV177)-AU177)/(COUNTIF($J$2:K177,K177)-1),0)</f>
        <v>2.1578947368421053</v>
      </c>
      <c r="U177" s="12">
        <f>IFERROR((SUMIF($AW$2:AX177,AW177,$AY$2:AZ177)-AY177)/(COUNTIF($J$2:K177,K177)-1),0)</f>
        <v>1.0526315789473684</v>
      </c>
      <c r="V177" s="12">
        <f t="shared" si="24"/>
        <v>1.1052631578947369</v>
      </c>
      <c r="W177" s="13">
        <f>IFERROR((SUMIF($J$2:J177,J177,L$2:L177)-L177)/(COUNTIF($J$2:J177,J177)-1),0)</f>
        <v>1.9090909090909092</v>
      </c>
      <c r="X177" s="13">
        <f>IFERROR((SUMIF($J$2:J177,J177,M$2:M177)-M177)/(COUNTIF($J$2:J177,J177)-1),0)</f>
        <v>0.90909090909090906</v>
      </c>
      <c r="Y177" s="13">
        <f t="shared" si="25"/>
        <v>1</v>
      </c>
      <c r="Z177" s="10">
        <f>IFERROR((SUMIF($K$2:K177,J177,$M$2:M177))/(COUNTIF($K$2:K177,J177)),0)</f>
        <v>1.3043478260869565</v>
      </c>
      <c r="AA177" s="10">
        <f>IFERROR((SUMIF($K$2:K177,J177,$L$2:L177))/(COUNTIF($K$2:K177,J177)),0)</f>
        <v>1.6521739130434783</v>
      </c>
      <c r="AB177" s="10">
        <f t="shared" si="26"/>
        <v>-0.34782608695652173</v>
      </c>
      <c r="AC177" s="13">
        <f>IFERROR((SUMIF($J$2:J177,K177,$L$2:L177))/(COUNTIF($J$2:J177,K177)),0)</f>
        <v>2.6</v>
      </c>
      <c r="AD177" s="13">
        <f>IFERROR((SUMIF($J$2:J177,K177,$M$2:M177))/(COUNTIF($J$2:J177,K177)),0)</f>
        <v>0.5</v>
      </c>
      <c r="AE177" s="13">
        <f t="shared" si="27"/>
        <v>2.1</v>
      </c>
      <c r="AF177" s="10">
        <f>IFERROR((SUMIF(K$2:K177,K177,M$2:M177)-M177)/(COUNTIF($K$2:K177,K177)-1),0)</f>
        <v>1.6666666666666667</v>
      </c>
      <c r="AG177" s="10">
        <f>IFERROR((SUMIF(K$2:K177,K177,L$2:L177)-L177)/(COUNTIF($K$2:K177,K177)-1),0)</f>
        <v>1.6666666666666667</v>
      </c>
      <c r="AH177" s="10">
        <f t="shared" si="28"/>
        <v>0</v>
      </c>
      <c r="AI177" s="10">
        <f>IFERROR((AM177)/(COUNTIF($J$2:K177,J177)-1),0)</f>
        <v>1.7555555555555555</v>
      </c>
      <c r="AJ177" s="19">
        <f>IFERROR((AN177)/(COUNTIF($J$2:K177,K177)-1),0)</f>
        <v>2</v>
      </c>
      <c r="AK177" s="10">
        <f>IF(N177="S",3,IF(N177="N",0,1))</f>
        <v>3</v>
      </c>
      <c r="AL177" s="10">
        <f>IF(O177="S",3,IF(O177="N",0,1))</f>
        <v>0</v>
      </c>
      <c r="AM177" s="10">
        <f>SUMIF($J$2:K177,J177,AK$2:AL177)-AK177</f>
        <v>79</v>
      </c>
      <c r="AN177" s="10">
        <f>SUMIF($AS$2:AT177,AS177,$BA$2:BB177)-BA177</f>
        <v>38</v>
      </c>
      <c r="AO177" s="10">
        <f>J177</f>
        <v>14</v>
      </c>
      <c r="AP177" s="10">
        <f>K177</f>
        <v>170</v>
      </c>
      <c r="AQ177">
        <f>M177</f>
        <v>0</v>
      </c>
      <c r="AR177" s="10">
        <f>L177</f>
        <v>1</v>
      </c>
      <c r="AS177">
        <f>AP177</f>
        <v>170</v>
      </c>
      <c r="AT177">
        <f>AO177</f>
        <v>14</v>
      </c>
      <c r="AU177">
        <f>AQ177</f>
        <v>0</v>
      </c>
      <c r="AV177">
        <f>AR177</f>
        <v>1</v>
      </c>
      <c r="AW177">
        <f>AS177</f>
        <v>170</v>
      </c>
      <c r="AX177">
        <f>AT177</f>
        <v>14</v>
      </c>
      <c r="AY177">
        <f>L177</f>
        <v>1</v>
      </c>
      <c r="AZ177">
        <f>M177</f>
        <v>0</v>
      </c>
      <c r="BA177">
        <f>AL177</f>
        <v>0</v>
      </c>
      <c r="BB177">
        <f>AK177</f>
        <v>3</v>
      </c>
    </row>
    <row r="178" spans="6:54" x14ac:dyDescent="0.3">
      <c r="F178" s="7"/>
      <c r="G178" s="8"/>
      <c r="H178" s="9"/>
      <c r="I178" s="9"/>
      <c r="J178" s="10">
        <v>409</v>
      </c>
      <c r="K178" s="10">
        <v>14</v>
      </c>
      <c r="L178" s="10">
        <v>0</v>
      </c>
      <c r="M178" s="10">
        <v>1</v>
      </c>
      <c r="N178" s="10" t="str">
        <f t="shared" si="20"/>
        <v>N</v>
      </c>
      <c r="O178" s="10" t="str">
        <f t="shared" si="21"/>
        <v>S</v>
      </c>
      <c r="P178" s="10">
        <f t="shared" si="22"/>
        <v>-1</v>
      </c>
      <c r="Q178" s="11">
        <f>IFERROR((SUMIF($J$2:K178,J178,$L$2:M178)-L178)/(COUNTIF($J$2:K178,J178)-1),0)</f>
        <v>1.8</v>
      </c>
      <c r="R178" s="11">
        <f>IFERROR((SUMIF($AO$2:AO178,AO178,$AQ$2:AR178)-AQ178)/(COUNTIF($J$2:K178,J178)-1),0)</f>
        <v>0.3</v>
      </c>
      <c r="S178" s="11">
        <f t="shared" si="23"/>
        <v>1.5</v>
      </c>
      <c r="T178" s="12">
        <f>IFERROR((SUMIF($AS$2:AT178,AS178,$AU$2:AV178)-AU178)/(COUNTIF($J$2:K178,K178)-1),0)</f>
        <v>1.5869565217391304</v>
      </c>
      <c r="U178" s="12">
        <f>IFERROR((SUMIF($AW$2:AX178,AW178,$AY$2:AZ178)-AY178)/(COUNTIF($J$2:K178,K178)-1),0)</f>
        <v>1.2608695652173914</v>
      </c>
      <c r="V178" s="12">
        <f t="shared" si="24"/>
        <v>0.32608695652173902</v>
      </c>
      <c r="W178" s="13">
        <f>IFERROR((SUMIF($J$2:J178,J178,L$2:L178)-L178)/(COUNTIF($J$2:J178,J178)-1),0)</f>
        <v>2.4444444444444446</v>
      </c>
      <c r="X178" s="13">
        <f>IFERROR((SUMIF($J$2:J178,J178,M$2:M178)-M178)/(COUNTIF($J$2:J178,J178)-1),0)</f>
        <v>0.66666666666666663</v>
      </c>
      <c r="Y178" s="13">
        <f t="shared" si="25"/>
        <v>1.7777777777777781</v>
      </c>
      <c r="Z178" s="10">
        <f>IFERROR((SUMIF($K$2:K178,J178,$M$2:M178))/(COUNTIF($K$2:K178,J178)),0)</f>
        <v>1.2727272727272727</v>
      </c>
      <c r="AA178" s="10">
        <f>IFERROR((SUMIF($K$2:K178,J178,$L$2:L178))/(COUNTIF($K$2:K178,J178)),0)</f>
        <v>0.81818181818181823</v>
      </c>
      <c r="AB178" s="10">
        <f t="shared" si="26"/>
        <v>0.45454545454545447</v>
      </c>
      <c r="AC178" s="13">
        <f>IFERROR((SUMIF($J$2:J178,K178,$L$2:L178))/(COUNTIF($J$2:J178,K178)),0)</f>
        <v>1.8695652173913044</v>
      </c>
      <c r="AD178" s="13">
        <f>IFERROR((SUMIF($J$2:J178,K178,$M$2:M178))/(COUNTIF($J$2:J178,K178)),0)</f>
        <v>0.86956521739130432</v>
      </c>
      <c r="AE178" s="13">
        <f t="shared" si="27"/>
        <v>1</v>
      </c>
      <c r="AF178" s="10">
        <f>IFERROR((SUMIF(K$2:K178,K178,M$2:M178)-M178)/(COUNTIF($K$2:K178,K178)-1),0)</f>
        <v>1.3043478260869565</v>
      </c>
      <c r="AG178" s="10">
        <f>IFERROR((SUMIF(K$2:K178,K178,L$2:L178)-L178)/(COUNTIF($K$2:K178,K178)-1),0)</f>
        <v>1.6521739130434783</v>
      </c>
      <c r="AH178" s="10">
        <f t="shared" si="28"/>
        <v>-0.34782608695652173</v>
      </c>
      <c r="AI178" s="10">
        <f>IFERROR((AM178)/(COUNTIF($J$2:K178,J178)-1),0)</f>
        <v>2.0499999999999998</v>
      </c>
      <c r="AJ178" s="19">
        <f>IFERROR((AN178)/(COUNTIF($J$2:K178,K178)-1),0)</f>
        <v>1.7826086956521738</v>
      </c>
      <c r="AK178" s="10">
        <f>IF(N178="S",3,IF(N178="N",0,1))</f>
        <v>0</v>
      </c>
      <c r="AL178" s="10">
        <f>IF(O178="S",3,IF(O178="N",0,1))</f>
        <v>3</v>
      </c>
      <c r="AM178" s="10">
        <f>SUMIF($J$2:K178,J178,AK$2:AL178)-AK178</f>
        <v>41</v>
      </c>
      <c r="AN178" s="10">
        <f>SUMIF($AS$2:AT178,AS178,$BA$2:BB178)-BA178</f>
        <v>82</v>
      </c>
      <c r="AO178" s="10">
        <f>J178</f>
        <v>409</v>
      </c>
      <c r="AP178" s="10">
        <f>K178</f>
        <v>14</v>
      </c>
      <c r="AQ178">
        <f>M178</f>
        <v>1</v>
      </c>
      <c r="AR178" s="10">
        <f>L178</f>
        <v>0</v>
      </c>
      <c r="AS178">
        <f>AP178</f>
        <v>14</v>
      </c>
      <c r="AT178">
        <f>AO178</f>
        <v>409</v>
      </c>
      <c r="AU178">
        <f>AQ178</f>
        <v>1</v>
      </c>
      <c r="AV178">
        <f>AR178</f>
        <v>0</v>
      </c>
      <c r="AW178">
        <f>AS178</f>
        <v>14</v>
      </c>
      <c r="AX178">
        <f>AT178</f>
        <v>409</v>
      </c>
      <c r="AY178">
        <f>L178</f>
        <v>0</v>
      </c>
      <c r="AZ178">
        <f>M178</f>
        <v>1</v>
      </c>
      <c r="BA178">
        <f>AL178</f>
        <v>3</v>
      </c>
      <c r="BB178">
        <f>AK178</f>
        <v>0</v>
      </c>
    </row>
    <row r="179" spans="6:54" x14ac:dyDescent="0.3">
      <c r="F179" s="7"/>
      <c r="G179" s="8"/>
      <c r="H179" s="9"/>
      <c r="I179" s="9"/>
      <c r="J179" s="10">
        <v>7002</v>
      </c>
      <c r="K179" s="10">
        <v>14</v>
      </c>
      <c r="L179" s="10">
        <v>0</v>
      </c>
      <c r="M179" s="10">
        <v>4</v>
      </c>
      <c r="N179" s="10" t="str">
        <f t="shared" si="20"/>
        <v>N</v>
      </c>
      <c r="O179" s="10" t="str">
        <f t="shared" si="21"/>
        <v>S</v>
      </c>
      <c r="P179" s="10">
        <f t="shared" si="22"/>
        <v>-4</v>
      </c>
      <c r="Q179" s="11">
        <f>IFERROR((SUMIF($J$2:K179,J179,$L$2:M179)-L179)/(COUNTIF($J$2:K179,J179)-1),0)</f>
        <v>0</v>
      </c>
      <c r="R179" s="11">
        <f>IFERROR((SUMIF($AO$2:AO179,AO179,$AQ$2:AR179)-AQ179)/(COUNTIF($J$2:K179,J179)-1),0)</f>
        <v>0</v>
      </c>
      <c r="S179" s="11">
        <f t="shared" si="23"/>
        <v>0</v>
      </c>
      <c r="T179" s="12">
        <f>IFERROR((SUMIF($AS$2:AT179,AS179,$AU$2:AV179)-AU179)/(COUNTIF($J$2:K179,K179)-1),0)</f>
        <v>1.574468085106383</v>
      </c>
      <c r="U179" s="12">
        <f>IFERROR((SUMIF($AW$2:AX179,AW179,$AY$2:AZ179)-AY179)/(COUNTIF($J$2:K179,K179)-1),0)</f>
        <v>1.2340425531914894</v>
      </c>
      <c r="V179" s="12">
        <f t="shared" si="24"/>
        <v>0.34042553191489366</v>
      </c>
      <c r="W179" s="13">
        <f>IFERROR((SUMIF($J$2:J179,J179,L$2:L179)-L179)/(COUNTIF($J$2:J179,J179)-1),0)</f>
        <v>0</v>
      </c>
      <c r="X179" s="13">
        <f>IFERROR((SUMIF($J$2:J179,J179,M$2:M179)-M179)/(COUNTIF($J$2:J179,J179)-1),0)</f>
        <v>0</v>
      </c>
      <c r="Y179" s="13">
        <f t="shared" si="25"/>
        <v>0</v>
      </c>
      <c r="Z179" s="10">
        <f>IFERROR((SUMIF($K$2:K179,J179,$M$2:M179))/(COUNTIF($K$2:K179,J179)),0)</f>
        <v>0</v>
      </c>
      <c r="AA179" s="10">
        <f>IFERROR((SUMIF($K$2:K179,J179,$L$2:L179))/(COUNTIF($K$2:K179,J179)),0)</f>
        <v>0</v>
      </c>
      <c r="AB179" s="10">
        <f t="shared" si="26"/>
        <v>0</v>
      </c>
      <c r="AC179" s="13">
        <f>IFERROR((SUMIF($J$2:J179,K179,$L$2:L179))/(COUNTIF($J$2:J179,K179)),0)</f>
        <v>1.8695652173913044</v>
      </c>
      <c r="AD179" s="13">
        <f>IFERROR((SUMIF($J$2:J179,K179,$M$2:M179))/(COUNTIF($J$2:J179,K179)),0)</f>
        <v>0.86956521739130432</v>
      </c>
      <c r="AE179" s="13">
        <f t="shared" si="27"/>
        <v>1</v>
      </c>
      <c r="AF179" s="10">
        <f>IFERROR((SUMIF(K$2:K179,K179,M$2:M179)-M179)/(COUNTIF($K$2:K179,K179)-1),0)</f>
        <v>1.2916666666666667</v>
      </c>
      <c r="AG179" s="10">
        <f>IFERROR((SUMIF(K$2:K179,K179,L$2:L179)-L179)/(COUNTIF($K$2:K179,K179)-1),0)</f>
        <v>1.5833333333333333</v>
      </c>
      <c r="AH179" s="10">
        <f t="shared" si="28"/>
        <v>-0.29166666666666652</v>
      </c>
      <c r="AI179" s="10">
        <f>IFERROR((AM179)/(COUNTIF($J$2:K179,J179)-1),0)</f>
        <v>0</v>
      </c>
      <c r="AJ179" s="19">
        <f>IFERROR((AN179)/(COUNTIF($J$2:K179,K179)-1),0)</f>
        <v>1.8085106382978724</v>
      </c>
      <c r="AK179" s="10">
        <f>IF(N179="S",3,IF(N179="N",0,1))</f>
        <v>0</v>
      </c>
      <c r="AL179" s="10">
        <f>IF(O179="S",3,IF(O179="N",0,1))</f>
        <v>3</v>
      </c>
      <c r="AM179" s="10">
        <f>SUMIF($J$2:K179,J179,AK$2:AL179)-AK179</f>
        <v>0</v>
      </c>
      <c r="AN179" s="10">
        <f>SUMIF($AS$2:AT179,AS179,$BA$2:BB179)-BA179</f>
        <v>85</v>
      </c>
      <c r="AO179" s="10">
        <f>J179</f>
        <v>7002</v>
      </c>
      <c r="AP179" s="10">
        <f>K179</f>
        <v>14</v>
      </c>
      <c r="AQ179">
        <f>M179</f>
        <v>4</v>
      </c>
      <c r="AR179" s="10">
        <f>L179</f>
        <v>0</v>
      </c>
      <c r="AS179">
        <f>AP179</f>
        <v>14</v>
      </c>
      <c r="AT179">
        <f>AO179</f>
        <v>7002</v>
      </c>
      <c r="AU179">
        <f>AQ179</f>
        <v>4</v>
      </c>
      <c r="AV179">
        <f>AR179</f>
        <v>0</v>
      </c>
      <c r="AW179">
        <f>AS179</f>
        <v>14</v>
      </c>
      <c r="AX179">
        <f>AT179</f>
        <v>7002</v>
      </c>
      <c r="AY179">
        <f>L179</f>
        <v>0</v>
      </c>
      <c r="AZ179">
        <f>M179</f>
        <v>4</v>
      </c>
      <c r="BA179">
        <f>AL179</f>
        <v>3</v>
      </c>
      <c r="BB179">
        <f>AK179</f>
        <v>0</v>
      </c>
    </row>
    <row r="180" spans="6:54" x14ac:dyDescent="0.3">
      <c r="F180" s="7"/>
      <c r="G180" s="8"/>
      <c r="H180" s="9"/>
      <c r="I180" s="9"/>
      <c r="J180" s="10">
        <v>7443</v>
      </c>
      <c r="K180" s="10">
        <v>14</v>
      </c>
      <c r="L180" s="10">
        <v>0</v>
      </c>
      <c r="M180" s="10">
        <v>6</v>
      </c>
      <c r="N180" s="10" t="str">
        <f t="shared" si="20"/>
        <v>N</v>
      </c>
      <c r="O180" s="10" t="str">
        <f t="shared" si="21"/>
        <v>S</v>
      </c>
      <c r="P180" s="10">
        <f t="shared" si="22"/>
        <v>-6</v>
      </c>
      <c r="Q180" s="11">
        <f>IFERROR((SUMIF($J$2:K180,J180,$L$2:M180)-L180)/(COUNTIF($J$2:K180,J180)-1),0)</f>
        <v>0</v>
      </c>
      <c r="R180" s="11">
        <f>IFERROR((SUMIF($AO$2:AO180,AO180,$AQ$2:AR180)-AQ180)/(COUNTIF($J$2:K180,J180)-1),0)</f>
        <v>0</v>
      </c>
      <c r="S180" s="11">
        <f t="shared" si="23"/>
        <v>0</v>
      </c>
      <c r="T180" s="12">
        <f>IFERROR((SUMIF($AS$2:AT180,AS180,$AU$2:AV180)-AU180)/(COUNTIF($J$2:K180,K180)-1),0)</f>
        <v>1.625</v>
      </c>
      <c r="U180" s="12">
        <f>IFERROR((SUMIF($AW$2:AX180,AW180,$AY$2:AZ180)-AY180)/(COUNTIF($J$2:K180,K180)-1),0)</f>
        <v>1.2083333333333333</v>
      </c>
      <c r="V180" s="12">
        <f t="shared" si="24"/>
        <v>0.41666666666666674</v>
      </c>
      <c r="W180" s="13">
        <f>IFERROR((SUMIF($J$2:J180,J180,L$2:L180)-L180)/(COUNTIF($J$2:J180,J180)-1),0)</f>
        <v>0</v>
      </c>
      <c r="X180" s="13">
        <f>IFERROR((SUMIF($J$2:J180,J180,M$2:M180)-M180)/(COUNTIF($J$2:J180,J180)-1),0)</f>
        <v>0</v>
      </c>
      <c r="Y180" s="13">
        <f t="shared" si="25"/>
        <v>0</v>
      </c>
      <c r="Z180" s="10">
        <f>IFERROR((SUMIF($K$2:K180,J180,$M$2:M180))/(COUNTIF($K$2:K180,J180)),0)</f>
        <v>0</v>
      </c>
      <c r="AA180" s="10">
        <f>IFERROR((SUMIF($K$2:K180,J180,$L$2:L180))/(COUNTIF($K$2:K180,J180)),0)</f>
        <v>0</v>
      </c>
      <c r="AB180" s="10">
        <f t="shared" si="26"/>
        <v>0</v>
      </c>
      <c r="AC180" s="13">
        <f>IFERROR((SUMIF($J$2:J180,K180,$L$2:L180))/(COUNTIF($J$2:J180,K180)),0)</f>
        <v>1.8695652173913044</v>
      </c>
      <c r="AD180" s="13">
        <f>IFERROR((SUMIF($J$2:J180,K180,$M$2:M180))/(COUNTIF($J$2:J180,K180)),0)</f>
        <v>0.86956521739130432</v>
      </c>
      <c r="AE180" s="13">
        <f t="shared" si="27"/>
        <v>1</v>
      </c>
      <c r="AF180" s="10">
        <f>IFERROR((SUMIF(K$2:K180,K180,M$2:M180)-M180)/(COUNTIF($K$2:K180,K180)-1),0)</f>
        <v>1.4</v>
      </c>
      <c r="AG180" s="10">
        <f>IFERROR((SUMIF(K$2:K180,K180,L$2:L180)-L180)/(COUNTIF($K$2:K180,K180)-1),0)</f>
        <v>1.52</v>
      </c>
      <c r="AH180" s="10">
        <f t="shared" si="28"/>
        <v>-0.12000000000000011</v>
      </c>
      <c r="AI180" s="10">
        <f>IFERROR((AM180)/(COUNTIF($J$2:K180,J180)-1),0)</f>
        <v>0</v>
      </c>
      <c r="AJ180" s="19">
        <f>IFERROR((AN180)/(COUNTIF($J$2:K180,K180)-1),0)</f>
        <v>1.8333333333333333</v>
      </c>
      <c r="AK180" s="10">
        <f>IF(N180="S",3,IF(N180="N",0,1))</f>
        <v>0</v>
      </c>
      <c r="AL180" s="10">
        <f>IF(O180="S",3,IF(O180="N",0,1))</f>
        <v>3</v>
      </c>
      <c r="AM180" s="10">
        <f>SUMIF($J$2:K180,J180,AK$2:AL180)-AK180</f>
        <v>0</v>
      </c>
      <c r="AN180" s="10">
        <f>SUMIF($AS$2:AT180,AS180,$BA$2:BB180)-BA180</f>
        <v>88</v>
      </c>
      <c r="AO180" s="10">
        <f>J180</f>
        <v>7443</v>
      </c>
      <c r="AP180" s="10">
        <f>K180</f>
        <v>14</v>
      </c>
      <c r="AQ180">
        <f>M180</f>
        <v>6</v>
      </c>
      <c r="AR180" s="10">
        <f>L180</f>
        <v>0</v>
      </c>
      <c r="AS180">
        <f>AP180</f>
        <v>14</v>
      </c>
      <c r="AT180">
        <f>AO180</f>
        <v>7443</v>
      </c>
      <c r="AU180">
        <f>AQ180</f>
        <v>6</v>
      </c>
      <c r="AV180">
        <f>AR180</f>
        <v>0</v>
      </c>
      <c r="AW180">
        <f>AS180</f>
        <v>14</v>
      </c>
      <c r="AX180">
        <f>AT180</f>
        <v>7443</v>
      </c>
      <c r="AY180">
        <f>L180</f>
        <v>0</v>
      </c>
      <c r="AZ180">
        <f>M180</f>
        <v>6</v>
      </c>
      <c r="BA180">
        <f>AL180</f>
        <v>3</v>
      </c>
      <c r="BB180">
        <f>AK180</f>
        <v>0</v>
      </c>
    </row>
    <row r="181" spans="6:54" x14ac:dyDescent="0.3">
      <c r="F181" s="7"/>
      <c r="G181" s="8"/>
      <c r="H181" s="9"/>
      <c r="I181" s="9"/>
      <c r="J181" s="10">
        <v>17444</v>
      </c>
      <c r="K181" s="10">
        <v>11609</v>
      </c>
      <c r="L181" s="10">
        <v>3</v>
      </c>
      <c r="M181" s="10">
        <v>1</v>
      </c>
      <c r="N181" s="10" t="str">
        <f t="shared" si="20"/>
        <v>S</v>
      </c>
      <c r="O181" s="10" t="str">
        <f t="shared" si="21"/>
        <v>N</v>
      </c>
      <c r="P181" s="10">
        <f t="shared" si="22"/>
        <v>2</v>
      </c>
      <c r="Q181" s="11">
        <f>IFERROR((SUMIF($J$2:K181,J181,$L$2:M181)-L181)/(COUNTIF($J$2:K181,J181)-1),0)</f>
        <v>1.4090909090909092</v>
      </c>
      <c r="R181" s="11">
        <f>IFERROR((SUMIF($AO$2:AO181,AO181,$AQ$2:AR181)-AQ181)/(COUNTIF($J$2:K181,J181)-1),0)</f>
        <v>0.40909090909090912</v>
      </c>
      <c r="S181" s="11">
        <f t="shared" si="23"/>
        <v>1</v>
      </c>
      <c r="T181" s="12">
        <f>IFERROR((SUMIF($AS$2:AT181,AS181,$AU$2:AV181)-AU181)/(COUNTIF($J$2:K181,K181)-1),0)</f>
        <v>0.8</v>
      </c>
      <c r="U181" s="12">
        <f>IFERROR((SUMIF($AW$2:AX181,AW181,$AY$2:AZ181)-AY181)/(COUNTIF($J$2:K181,K181)-1),0)</f>
        <v>2.15</v>
      </c>
      <c r="V181" s="12">
        <f t="shared" si="24"/>
        <v>-1.3499999999999999</v>
      </c>
      <c r="W181" s="13">
        <f>IFERROR((SUMIF($J$2:J181,J181,L$2:L181)-L181)/(COUNTIF($J$2:J181,J181)-1),0)</f>
        <v>1.9166666666666667</v>
      </c>
      <c r="X181" s="13">
        <f>IFERROR((SUMIF($J$2:J181,J181,M$2:M181)-M181)/(COUNTIF($J$2:J181,J181)-1),0)</f>
        <v>0.75</v>
      </c>
      <c r="Y181" s="13">
        <f t="shared" si="25"/>
        <v>1.1666666666666667</v>
      </c>
      <c r="Z181" s="10">
        <f>IFERROR((SUMIF($K$2:K181,J181,$M$2:M181))/(COUNTIF($K$2:K181,J181)),0)</f>
        <v>0.8</v>
      </c>
      <c r="AA181" s="10">
        <f>IFERROR((SUMIF($K$2:K181,J181,$L$2:L181))/(COUNTIF($K$2:K181,J181)),0)</f>
        <v>1.7</v>
      </c>
      <c r="AB181" s="10">
        <f t="shared" si="26"/>
        <v>-0.89999999999999991</v>
      </c>
      <c r="AC181" s="13">
        <f>IFERROR((SUMIF($J$2:J181,K181,$L$2:L181))/(COUNTIF($J$2:J181,K181)),0)</f>
        <v>0.9</v>
      </c>
      <c r="AD181" s="13">
        <f>IFERROR((SUMIF($J$2:J181,K181,$M$2:M181))/(COUNTIF($J$2:J181,K181)),0)</f>
        <v>1.9</v>
      </c>
      <c r="AE181" s="13">
        <f t="shared" si="27"/>
        <v>-0.99999999999999989</v>
      </c>
      <c r="AF181" s="10">
        <f>IFERROR((SUMIF(K$2:K181,K181,M$2:M181)-M181)/(COUNTIF($K$2:K181,K181)-1),0)</f>
        <v>0.7</v>
      </c>
      <c r="AG181" s="10">
        <f>IFERROR((SUMIF(K$2:K181,K181,L$2:L181)-L181)/(COUNTIF($K$2:K181,K181)-1),0)</f>
        <v>2.4</v>
      </c>
      <c r="AH181" s="10">
        <f t="shared" si="28"/>
        <v>-1.7</v>
      </c>
      <c r="AI181" s="10">
        <f>IFERROR((AM181)/(COUNTIF($J$2:K181,J181)-1),0)</f>
        <v>1.5</v>
      </c>
      <c r="AJ181" s="19">
        <f>IFERROR((AN181)/(COUNTIF($J$2:K181,K181)-1),0)</f>
        <v>0.55000000000000004</v>
      </c>
      <c r="AK181" s="10">
        <f>IF(N181="S",3,IF(N181="N",0,1))</f>
        <v>3</v>
      </c>
      <c r="AL181" s="10">
        <f>IF(O181="S",3,IF(O181="N",0,1))</f>
        <v>0</v>
      </c>
      <c r="AM181" s="10">
        <f>SUMIF($J$2:K181,J181,AK$2:AL181)-AK181</f>
        <v>33</v>
      </c>
      <c r="AN181" s="10">
        <f>SUMIF($AS$2:AT181,AS181,$BA$2:BB181)-BA181</f>
        <v>11</v>
      </c>
      <c r="AO181" s="10">
        <f>J181</f>
        <v>17444</v>
      </c>
      <c r="AP181" s="10">
        <f>K181</f>
        <v>11609</v>
      </c>
      <c r="AQ181">
        <f>M181</f>
        <v>1</v>
      </c>
      <c r="AR181" s="10">
        <f>L181</f>
        <v>3</v>
      </c>
      <c r="AS181">
        <f>AP181</f>
        <v>11609</v>
      </c>
      <c r="AT181">
        <f>AO181</f>
        <v>17444</v>
      </c>
      <c r="AU181">
        <f>AQ181</f>
        <v>1</v>
      </c>
      <c r="AV181">
        <f>AR181</f>
        <v>3</v>
      </c>
      <c r="AW181">
        <f>AS181</f>
        <v>11609</v>
      </c>
      <c r="AX181">
        <f>AT181</f>
        <v>17444</v>
      </c>
      <c r="AY181">
        <f>L181</f>
        <v>3</v>
      </c>
      <c r="AZ181">
        <f>M181</f>
        <v>1</v>
      </c>
      <c r="BA181">
        <f>AL181</f>
        <v>0</v>
      </c>
      <c r="BB181">
        <f>AK181</f>
        <v>3</v>
      </c>
    </row>
    <row r="182" spans="6:54" x14ac:dyDescent="0.3">
      <c r="F182" s="7"/>
      <c r="G182" s="8"/>
      <c r="H182" s="9"/>
      <c r="I182" s="9"/>
      <c r="J182" s="10">
        <v>17444</v>
      </c>
      <c r="K182" s="10">
        <v>409</v>
      </c>
      <c r="L182" s="10">
        <v>1</v>
      </c>
      <c r="M182" s="10">
        <v>1</v>
      </c>
      <c r="N182" s="10" t="str">
        <f t="shared" si="20"/>
        <v>U</v>
      </c>
      <c r="O182" s="10" t="str">
        <f t="shared" si="21"/>
        <v>U</v>
      </c>
      <c r="P182" s="10">
        <f t="shared" si="22"/>
        <v>0</v>
      </c>
      <c r="Q182" s="11">
        <f>IFERROR((SUMIF($J$2:K182,J182,$L$2:M182)-L182)/(COUNTIF($J$2:K182,J182)-1),0)</f>
        <v>1.4782608695652173</v>
      </c>
      <c r="R182" s="11">
        <f>IFERROR((SUMIF($AO$2:AO182,AO182,$AQ$2:AR182)-AQ182)/(COUNTIF($J$2:K182,J182)-1),0)</f>
        <v>0.43478260869565216</v>
      </c>
      <c r="S182" s="11">
        <f t="shared" si="23"/>
        <v>1.0434782608695652</v>
      </c>
      <c r="T182" s="12">
        <f>IFERROR((SUMIF($AS$2:AT182,AS182,$AU$2:AV182)-AU182)/(COUNTIF($J$2:K182,K182)-1),0)</f>
        <v>1.7142857142857142</v>
      </c>
      <c r="U182" s="12">
        <f>IFERROR((SUMIF($AW$2:AX182,AW182,$AY$2:AZ182)-AY182)/(COUNTIF($J$2:K182,K182)-1),0)</f>
        <v>0.76190476190476186</v>
      </c>
      <c r="V182" s="12">
        <f t="shared" si="24"/>
        <v>0.95238095238095233</v>
      </c>
      <c r="W182" s="13">
        <f>IFERROR((SUMIF($J$2:J182,J182,L$2:L182)-L182)/(COUNTIF($J$2:J182,J182)-1),0)</f>
        <v>2</v>
      </c>
      <c r="X182" s="13">
        <f>IFERROR((SUMIF($J$2:J182,J182,M$2:M182)-M182)/(COUNTIF($J$2:J182,J182)-1),0)</f>
        <v>0.76923076923076927</v>
      </c>
      <c r="Y182" s="13">
        <f t="shared" si="25"/>
        <v>1.2307692307692308</v>
      </c>
      <c r="Z182" s="10">
        <f>IFERROR((SUMIF($K$2:K182,J182,$M$2:M182))/(COUNTIF($K$2:K182,J182)),0)</f>
        <v>0.8</v>
      </c>
      <c r="AA182" s="10">
        <f>IFERROR((SUMIF($K$2:K182,J182,$L$2:L182))/(COUNTIF($K$2:K182,J182)),0)</f>
        <v>1.7</v>
      </c>
      <c r="AB182" s="10">
        <f t="shared" si="26"/>
        <v>-0.89999999999999991</v>
      </c>
      <c r="AC182" s="13">
        <f>IFERROR((SUMIF($J$2:J182,K182,$L$2:L182))/(COUNTIF($J$2:J182,K182)),0)</f>
        <v>2.2000000000000002</v>
      </c>
      <c r="AD182" s="13">
        <f>IFERROR((SUMIF($J$2:J182,K182,$M$2:M182))/(COUNTIF($J$2:J182,K182)),0)</f>
        <v>0.7</v>
      </c>
      <c r="AE182" s="13">
        <f t="shared" si="27"/>
        <v>1.5000000000000002</v>
      </c>
      <c r="AF182" s="10">
        <f>IFERROR((SUMIF(K$2:K182,K182,M$2:M182)-M182)/(COUNTIF($K$2:K182,K182)-1),0)</f>
        <v>1.2727272727272727</v>
      </c>
      <c r="AG182" s="10">
        <f>IFERROR((SUMIF(K$2:K182,K182,L$2:L182)-L182)/(COUNTIF($K$2:K182,K182)-1),0)</f>
        <v>0.81818181818181823</v>
      </c>
      <c r="AH182" s="10">
        <f t="shared" si="28"/>
        <v>0.45454545454545447</v>
      </c>
      <c r="AI182" s="10">
        <f>IFERROR((AM182)/(COUNTIF($J$2:K182,J182)-1),0)</f>
        <v>1.5652173913043479</v>
      </c>
      <c r="AJ182" s="19">
        <f>IFERROR((AN182)/(COUNTIF($J$2:K182,K182)-1),0)</f>
        <v>1.9523809523809523</v>
      </c>
      <c r="AK182" s="10">
        <f>IF(N182="S",3,IF(N182="N",0,1))</f>
        <v>1</v>
      </c>
      <c r="AL182" s="10">
        <f>IF(O182="S",3,IF(O182="N",0,1))</f>
        <v>1</v>
      </c>
      <c r="AM182" s="10">
        <f>SUMIF($J$2:K182,J182,AK$2:AL182)-AK182</f>
        <v>36</v>
      </c>
      <c r="AN182" s="10">
        <f>SUMIF($AS$2:AT182,AS182,$BA$2:BB182)-BA182</f>
        <v>41</v>
      </c>
      <c r="AO182" s="10">
        <f>J182</f>
        <v>17444</v>
      </c>
      <c r="AP182" s="10">
        <f>K182</f>
        <v>409</v>
      </c>
      <c r="AQ182">
        <f>M182</f>
        <v>1</v>
      </c>
      <c r="AR182" s="10">
        <f>L182</f>
        <v>1</v>
      </c>
      <c r="AS182">
        <f>AP182</f>
        <v>409</v>
      </c>
      <c r="AT182">
        <f>AO182</f>
        <v>17444</v>
      </c>
      <c r="AU182">
        <f>AQ182</f>
        <v>1</v>
      </c>
      <c r="AV182">
        <f>AR182</f>
        <v>1</v>
      </c>
      <c r="AW182">
        <f>AS182</f>
        <v>409</v>
      </c>
      <c r="AX182">
        <f>AT182</f>
        <v>17444</v>
      </c>
      <c r="AY182">
        <f>L182</f>
        <v>1</v>
      </c>
      <c r="AZ182">
        <f>M182</f>
        <v>1</v>
      </c>
      <c r="BA182">
        <f>AL182</f>
        <v>1</v>
      </c>
      <c r="BB182">
        <f>AK182</f>
        <v>1</v>
      </c>
    </row>
    <row r="183" spans="6:54" x14ac:dyDescent="0.3">
      <c r="F183" s="7"/>
      <c r="G183" s="8"/>
      <c r="H183" s="9"/>
      <c r="I183" s="9"/>
      <c r="J183" s="10">
        <v>17444</v>
      </c>
      <c r="K183" s="10">
        <v>2394</v>
      </c>
      <c r="L183" s="10">
        <v>2</v>
      </c>
      <c r="M183" s="10">
        <v>3</v>
      </c>
      <c r="N183" s="10" t="str">
        <f t="shared" si="20"/>
        <v>N</v>
      </c>
      <c r="O183" s="10" t="str">
        <f t="shared" si="21"/>
        <v>S</v>
      </c>
      <c r="P183" s="10">
        <f t="shared" si="22"/>
        <v>-1</v>
      </c>
      <c r="Q183" s="11">
        <f>IFERROR((SUMIF($J$2:K183,J183,$L$2:M183)-L183)/(COUNTIF($J$2:K183,J183)-1),0)</f>
        <v>1.4583333333333333</v>
      </c>
      <c r="R183" s="11">
        <f>IFERROR((SUMIF($AO$2:AO183,AO183,$AQ$2:AR183)-AQ183)/(COUNTIF($J$2:K183,J183)-1),0)</f>
        <v>0.45833333333333331</v>
      </c>
      <c r="S183" s="11">
        <f t="shared" si="23"/>
        <v>1</v>
      </c>
      <c r="T183" s="12">
        <f>IFERROR((SUMIF($AS$2:AT183,AS183,$AU$2:AV183)-AU183)/(COUNTIF($J$2:K183,K183)-1),0)</f>
        <v>1.1000000000000001</v>
      </c>
      <c r="U183" s="12">
        <f>IFERROR((SUMIF($AW$2:AX183,AW183,$AY$2:AZ183)-AY183)/(COUNTIF($J$2:K183,K183)-1),0)</f>
        <v>1.85</v>
      </c>
      <c r="V183" s="12">
        <f t="shared" si="24"/>
        <v>-0.75</v>
      </c>
      <c r="W183" s="13">
        <f>IFERROR((SUMIF($J$2:J183,J183,L$2:L183)-L183)/(COUNTIF($J$2:J183,J183)-1),0)</f>
        <v>1.9285714285714286</v>
      </c>
      <c r="X183" s="13">
        <f>IFERROR((SUMIF($J$2:J183,J183,M$2:M183)-M183)/(COUNTIF($J$2:J183,J183)-1),0)</f>
        <v>0.7857142857142857</v>
      </c>
      <c r="Y183" s="13">
        <f t="shared" si="25"/>
        <v>1.1428571428571428</v>
      </c>
      <c r="Z183" s="10">
        <f>IFERROR((SUMIF($K$2:K183,J183,$M$2:M183))/(COUNTIF($K$2:K183,J183)),0)</f>
        <v>0.8</v>
      </c>
      <c r="AA183" s="10">
        <f>IFERROR((SUMIF($K$2:K183,J183,$L$2:L183))/(COUNTIF($K$2:K183,J183)),0)</f>
        <v>1.7</v>
      </c>
      <c r="AB183" s="10">
        <f t="shared" si="26"/>
        <v>-0.89999999999999991</v>
      </c>
      <c r="AC183" s="13">
        <f>IFERROR((SUMIF($J$2:J183,K183,$L$2:L183))/(COUNTIF($J$2:J183,K183)),0)</f>
        <v>1.4</v>
      </c>
      <c r="AD183" s="13">
        <f>IFERROR((SUMIF($J$2:J183,K183,$M$2:M183))/(COUNTIF($J$2:J183,K183)),0)</f>
        <v>1.2</v>
      </c>
      <c r="AE183" s="13">
        <f t="shared" si="27"/>
        <v>0.19999999999999996</v>
      </c>
      <c r="AF183" s="10">
        <f>IFERROR((SUMIF(K$2:K183,K183,M$2:M183)-M183)/(COUNTIF($K$2:K183,K183)-1),0)</f>
        <v>0.8</v>
      </c>
      <c r="AG183" s="10">
        <f>IFERROR((SUMIF(K$2:K183,K183,L$2:L183)-L183)/(COUNTIF($K$2:K183,K183)-1),0)</f>
        <v>2.5</v>
      </c>
      <c r="AH183" s="10">
        <f t="shared" si="28"/>
        <v>-1.7</v>
      </c>
      <c r="AI183" s="10">
        <f>IFERROR((AM183)/(COUNTIF($J$2:K183,J183)-1),0)</f>
        <v>1.5416666666666667</v>
      </c>
      <c r="AJ183" s="19">
        <f>IFERROR((AN183)/(COUNTIF($J$2:K183,K183)-1),0)</f>
        <v>0.75</v>
      </c>
      <c r="AK183" s="10">
        <f>IF(N183="S",3,IF(N183="N",0,1))</f>
        <v>0</v>
      </c>
      <c r="AL183" s="10">
        <f>IF(O183="S",3,IF(O183="N",0,1))</f>
        <v>3</v>
      </c>
      <c r="AM183" s="10">
        <f>SUMIF($J$2:K183,J183,AK$2:AL183)-AK183</f>
        <v>37</v>
      </c>
      <c r="AN183" s="10">
        <f>SUMIF($AS$2:AT183,AS183,$BA$2:BB183)-BA183</f>
        <v>15</v>
      </c>
      <c r="AO183" s="10">
        <f>J183</f>
        <v>17444</v>
      </c>
      <c r="AP183" s="10">
        <f>K183</f>
        <v>2394</v>
      </c>
      <c r="AQ183">
        <f>M183</f>
        <v>3</v>
      </c>
      <c r="AR183" s="10">
        <f>L183</f>
        <v>2</v>
      </c>
      <c r="AS183">
        <f>AP183</f>
        <v>2394</v>
      </c>
      <c r="AT183">
        <f>AO183</f>
        <v>17444</v>
      </c>
      <c r="AU183">
        <f>AQ183</f>
        <v>3</v>
      </c>
      <c r="AV183">
        <f>AR183</f>
        <v>2</v>
      </c>
      <c r="AW183">
        <f>AS183</f>
        <v>2394</v>
      </c>
      <c r="AX183">
        <f>AT183</f>
        <v>17444</v>
      </c>
      <c r="AY183">
        <f>L183</f>
        <v>2</v>
      </c>
      <c r="AZ183">
        <f>M183</f>
        <v>3</v>
      </c>
      <c r="BA183">
        <f>AL183</f>
        <v>3</v>
      </c>
      <c r="BB183">
        <f>AK183</f>
        <v>0</v>
      </c>
    </row>
    <row r="184" spans="6:54" x14ac:dyDescent="0.3">
      <c r="F184" s="7"/>
      <c r="G184" s="8"/>
      <c r="H184" s="9"/>
      <c r="I184" s="9"/>
      <c r="J184" s="10">
        <v>170</v>
      </c>
      <c r="K184" s="10">
        <v>17444</v>
      </c>
      <c r="L184" s="10">
        <v>3</v>
      </c>
      <c r="M184" s="10">
        <v>1</v>
      </c>
      <c r="N184" s="10" t="str">
        <f t="shared" si="20"/>
        <v>S</v>
      </c>
      <c r="O184" s="10" t="str">
        <f t="shared" si="21"/>
        <v>N</v>
      </c>
      <c r="P184" s="10">
        <f t="shared" si="22"/>
        <v>2</v>
      </c>
      <c r="Q184" s="11">
        <f>IFERROR((SUMIF($J$2:K184,J184,$L$2:M184)-L184)/(COUNTIF($J$2:K184,J184)-1),0)</f>
        <v>2.0499999999999998</v>
      </c>
      <c r="R184" s="11">
        <f>IFERROR((SUMIF($AO$2:AO184,AO184,$AQ$2:AR184)-AQ184)/(COUNTIF($J$2:K184,J184)-1),0)</f>
        <v>0.25</v>
      </c>
      <c r="S184" s="11">
        <f t="shared" si="23"/>
        <v>1.7999999999999998</v>
      </c>
      <c r="T184" s="12">
        <f>IFERROR((SUMIF($AS$2:AT184,AS184,$AU$2:AV184)-AU184)/(COUNTIF($J$2:K184,K184)-1),0)</f>
        <v>1.48</v>
      </c>
      <c r="U184" s="12">
        <f>IFERROR((SUMIF($AW$2:AX184,AW184,$AY$2:AZ184)-AY184)/(COUNTIF($J$2:K184,K184)-1),0)</f>
        <v>1.24</v>
      </c>
      <c r="V184" s="12">
        <f t="shared" si="24"/>
        <v>0.24</v>
      </c>
      <c r="W184" s="13">
        <f>IFERROR((SUMIF($J$2:J184,J184,L$2:L184)-L184)/(COUNTIF($J$2:J184,J184)-1),0)</f>
        <v>2.6</v>
      </c>
      <c r="X184" s="13">
        <f>IFERROR((SUMIF($J$2:J184,J184,M$2:M184)-M184)/(COUNTIF($J$2:J184,J184)-1),0)</f>
        <v>0.5</v>
      </c>
      <c r="Y184" s="13">
        <f t="shared" si="25"/>
        <v>2.1</v>
      </c>
      <c r="Z184" s="10">
        <f>IFERROR((SUMIF($K$2:K184,J184,$M$2:M184))/(COUNTIF($K$2:K184,J184)),0)</f>
        <v>1.5</v>
      </c>
      <c r="AA184" s="10">
        <f>IFERROR((SUMIF($K$2:K184,J184,$L$2:L184))/(COUNTIF($K$2:K184,J184)),0)</f>
        <v>1.6</v>
      </c>
      <c r="AB184" s="10">
        <f t="shared" si="26"/>
        <v>-0.10000000000000009</v>
      </c>
      <c r="AC184" s="13">
        <f>IFERROR((SUMIF($J$2:J184,K184,$L$2:L184))/(COUNTIF($J$2:J184,K184)),0)</f>
        <v>1.9333333333333333</v>
      </c>
      <c r="AD184" s="13">
        <f>IFERROR((SUMIF($J$2:J184,K184,$M$2:M184))/(COUNTIF($J$2:J184,K184)),0)</f>
        <v>0.93333333333333335</v>
      </c>
      <c r="AE184" s="13">
        <f t="shared" si="27"/>
        <v>1</v>
      </c>
      <c r="AF184" s="10">
        <f>IFERROR((SUMIF(K$2:K184,K184,M$2:M184)-M184)/(COUNTIF($K$2:K184,K184)-1),0)</f>
        <v>0.8</v>
      </c>
      <c r="AG184" s="10">
        <f>IFERROR((SUMIF(K$2:K184,K184,L$2:L184)-L184)/(COUNTIF($K$2:K184,K184)-1),0)</f>
        <v>1.7</v>
      </c>
      <c r="AH184" s="10">
        <f t="shared" si="28"/>
        <v>-0.89999999999999991</v>
      </c>
      <c r="AI184" s="10">
        <f>IFERROR((AM184)/(COUNTIF($J$2:K184,J184)-1),0)</f>
        <v>1.9</v>
      </c>
      <c r="AJ184" s="19">
        <f>IFERROR((AN184)/(COUNTIF($J$2:K184,K184)-1),0)</f>
        <v>1.48</v>
      </c>
      <c r="AK184" s="10">
        <f>IF(N184="S",3,IF(N184="N",0,1))</f>
        <v>3</v>
      </c>
      <c r="AL184" s="10">
        <f>IF(O184="S",3,IF(O184="N",0,1))</f>
        <v>0</v>
      </c>
      <c r="AM184" s="10">
        <f>SUMIF($J$2:K184,J184,AK$2:AL184)-AK184</f>
        <v>38</v>
      </c>
      <c r="AN184" s="10">
        <f>SUMIF($AS$2:AT184,AS184,$BA$2:BB184)-BA184</f>
        <v>37</v>
      </c>
      <c r="AO184" s="10">
        <f>J184</f>
        <v>170</v>
      </c>
      <c r="AP184" s="10">
        <f>K184</f>
        <v>17444</v>
      </c>
      <c r="AQ184">
        <f>M184</f>
        <v>1</v>
      </c>
      <c r="AR184" s="10">
        <f>L184</f>
        <v>3</v>
      </c>
      <c r="AS184">
        <f>AP184</f>
        <v>17444</v>
      </c>
      <c r="AT184">
        <f>AO184</f>
        <v>170</v>
      </c>
      <c r="AU184">
        <f>AQ184</f>
        <v>1</v>
      </c>
      <c r="AV184">
        <f>AR184</f>
        <v>3</v>
      </c>
      <c r="AW184">
        <f>AS184</f>
        <v>17444</v>
      </c>
      <c r="AX184">
        <f>AT184</f>
        <v>170</v>
      </c>
      <c r="AY184">
        <f>L184</f>
        <v>3</v>
      </c>
      <c r="AZ184">
        <f>M184</f>
        <v>1</v>
      </c>
      <c r="BA184">
        <f>AL184</f>
        <v>0</v>
      </c>
      <c r="BB184">
        <f>AK184</f>
        <v>3</v>
      </c>
    </row>
    <row r="185" spans="6:54" x14ac:dyDescent="0.3">
      <c r="F185" s="7"/>
      <c r="G185" s="8"/>
      <c r="H185" s="9"/>
      <c r="I185" s="9"/>
      <c r="J185" s="10">
        <v>17444</v>
      </c>
      <c r="K185" s="10">
        <v>170</v>
      </c>
      <c r="L185" s="10">
        <v>0</v>
      </c>
      <c r="M185" s="10">
        <v>4</v>
      </c>
      <c r="N185" s="10" t="str">
        <f t="shared" si="20"/>
        <v>N</v>
      </c>
      <c r="O185" s="10" t="str">
        <f t="shared" si="21"/>
        <v>S</v>
      </c>
      <c r="P185" s="10">
        <f t="shared" si="22"/>
        <v>-4</v>
      </c>
      <c r="Q185" s="11">
        <f>IFERROR((SUMIF($J$2:K185,J185,$L$2:M185)-L185)/(COUNTIF($J$2:K185,J185)-1),0)</f>
        <v>1.4615384615384615</v>
      </c>
      <c r="R185" s="11">
        <f>IFERROR((SUMIF($AO$2:AO185,AO185,$AQ$2:AR185)-AQ185)/(COUNTIF($J$2:K185,J185)-1),0)</f>
        <v>0.53846153846153844</v>
      </c>
      <c r="S185" s="11">
        <f t="shared" si="23"/>
        <v>0.92307692307692302</v>
      </c>
      <c r="T185" s="12">
        <f>IFERROR((SUMIF($AS$2:AT185,AS185,$AU$2:AV185)-AU185)/(COUNTIF($J$2:K185,K185)-1),0)</f>
        <v>2.0952380952380953</v>
      </c>
      <c r="U185" s="12">
        <f>IFERROR((SUMIF($AW$2:AX185,AW185,$AY$2:AZ185)-AY185)/(COUNTIF($J$2:K185,K185)-1),0)</f>
        <v>1.0476190476190477</v>
      </c>
      <c r="V185" s="12">
        <f t="shared" si="24"/>
        <v>1.0476190476190477</v>
      </c>
      <c r="W185" s="13">
        <f>IFERROR((SUMIF($J$2:J185,J185,L$2:L185)-L185)/(COUNTIF($J$2:J185,J185)-1),0)</f>
        <v>1.9333333333333333</v>
      </c>
      <c r="X185" s="13">
        <f>IFERROR((SUMIF($J$2:J185,J185,M$2:M185)-M185)/(COUNTIF($J$2:J185,J185)-1),0)</f>
        <v>0.93333333333333335</v>
      </c>
      <c r="Y185" s="13">
        <f t="shared" si="25"/>
        <v>1</v>
      </c>
      <c r="Z185" s="10">
        <f>IFERROR((SUMIF($K$2:K185,J185,$M$2:M185))/(COUNTIF($K$2:K185,J185)),0)</f>
        <v>0.81818181818181823</v>
      </c>
      <c r="AA185" s="10">
        <f>IFERROR((SUMIF($K$2:K185,J185,$L$2:L185))/(COUNTIF($K$2:K185,J185)),0)</f>
        <v>1.8181818181818181</v>
      </c>
      <c r="AB185" s="10">
        <f t="shared" si="26"/>
        <v>-0.99999999999999989</v>
      </c>
      <c r="AC185" s="13">
        <f>IFERROR((SUMIF($J$2:J185,K185,$L$2:L185))/(COUNTIF($J$2:J185,K185)),0)</f>
        <v>2.6363636363636362</v>
      </c>
      <c r="AD185" s="13">
        <f>IFERROR((SUMIF($J$2:J185,K185,$M$2:M185))/(COUNTIF($J$2:J185,K185)),0)</f>
        <v>0.54545454545454541</v>
      </c>
      <c r="AE185" s="13">
        <f t="shared" si="27"/>
        <v>2.0909090909090908</v>
      </c>
      <c r="AF185" s="10">
        <f>IFERROR((SUMIF(K$2:K185,K185,M$2:M185)-M185)/(COUNTIF($K$2:K185,K185)-1),0)</f>
        <v>1.5</v>
      </c>
      <c r="AG185" s="10">
        <f>IFERROR((SUMIF(K$2:K185,K185,L$2:L185)-L185)/(COUNTIF($K$2:K185,K185)-1),0)</f>
        <v>1.6</v>
      </c>
      <c r="AH185" s="10">
        <f t="shared" si="28"/>
        <v>-0.10000000000000009</v>
      </c>
      <c r="AI185" s="10">
        <f>IFERROR((AM185)/(COUNTIF($J$2:K185,J185)-1),0)</f>
        <v>1.4230769230769231</v>
      </c>
      <c r="AJ185" s="19">
        <f>IFERROR((AN185)/(COUNTIF($J$2:K185,K185)-1),0)</f>
        <v>1.9523809523809523</v>
      </c>
      <c r="AK185" s="10">
        <f>IF(N185="S",3,IF(N185="N",0,1))</f>
        <v>0</v>
      </c>
      <c r="AL185" s="10">
        <f>IF(O185="S",3,IF(O185="N",0,1))</f>
        <v>3</v>
      </c>
      <c r="AM185" s="10">
        <f>SUMIF($J$2:K185,J185,AK$2:AL185)-AK185</f>
        <v>37</v>
      </c>
      <c r="AN185" s="10">
        <f>SUMIF($AS$2:AT185,AS185,$BA$2:BB185)-BA185</f>
        <v>41</v>
      </c>
      <c r="AO185" s="10">
        <f>J185</f>
        <v>17444</v>
      </c>
      <c r="AP185" s="10">
        <f>K185</f>
        <v>170</v>
      </c>
      <c r="AQ185">
        <f>M185</f>
        <v>4</v>
      </c>
      <c r="AR185" s="10">
        <f>L185</f>
        <v>0</v>
      </c>
      <c r="AS185">
        <f>AP185</f>
        <v>170</v>
      </c>
      <c r="AT185">
        <f>AO185</f>
        <v>17444</v>
      </c>
      <c r="AU185">
        <f>AQ185</f>
        <v>4</v>
      </c>
      <c r="AV185">
        <f>AR185</f>
        <v>0</v>
      </c>
      <c r="AW185">
        <f>AS185</f>
        <v>170</v>
      </c>
      <c r="AX185">
        <f>AT185</f>
        <v>17444</v>
      </c>
      <c r="AY185">
        <f>L185</f>
        <v>0</v>
      </c>
      <c r="AZ185">
        <f>M185</f>
        <v>4</v>
      </c>
      <c r="BA185">
        <f>AL185</f>
        <v>3</v>
      </c>
      <c r="BB185">
        <f>AK185</f>
        <v>0</v>
      </c>
    </row>
    <row r="186" spans="6:54" x14ac:dyDescent="0.3">
      <c r="F186" s="7"/>
      <c r="G186" s="8"/>
      <c r="H186" s="9"/>
      <c r="I186" s="9"/>
      <c r="J186" s="10">
        <v>11609</v>
      </c>
      <c r="K186" s="10">
        <v>17444</v>
      </c>
      <c r="L186" s="10">
        <v>0</v>
      </c>
      <c r="M186" s="10">
        <v>0</v>
      </c>
      <c r="N186" s="10" t="str">
        <f t="shared" si="20"/>
        <v>U</v>
      </c>
      <c r="O186" s="10" t="str">
        <f t="shared" si="21"/>
        <v>U</v>
      </c>
      <c r="P186" s="10">
        <f t="shared" si="22"/>
        <v>0</v>
      </c>
      <c r="Q186" s="11">
        <f>IFERROR((SUMIF($J$2:K186,J186,$L$2:M186)-L186)/(COUNTIF($J$2:K186,J186)-1),0)</f>
        <v>0.80952380952380953</v>
      </c>
      <c r="R186" s="11">
        <f>IFERROR((SUMIF($AO$2:AO186,AO186,$AQ$2:AR186)-AQ186)/(COUNTIF($J$2:K186,J186)-1),0)</f>
        <v>0.90476190476190477</v>
      </c>
      <c r="S186" s="11">
        <f t="shared" si="23"/>
        <v>-9.5238095238095233E-2</v>
      </c>
      <c r="T186" s="12">
        <f>IFERROR((SUMIF($AS$2:AT186,AS186,$AU$2:AV186)-AU186)/(COUNTIF($J$2:K186,K186)-1),0)</f>
        <v>1.4074074074074074</v>
      </c>
      <c r="U186" s="12">
        <f>IFERROR((SUMIF($AW$2:AX186,AW186,$AY$2:AZ186)-AY186)/(COUNTIF($J$2:K186,K186)-1),0)</f>
        <v>1.4074074074074074</v>
      </c>
      <c r="V186" s="12">
        <f t="shared" si="24"/>
        <v>0</v>
      </c>
      <c r="W186" s="13">
        <f>IFERROR((SUMIF($J$2:J186,J186,L$2:L186)-L186)/(COUNTIF($J$2:J186,J186)-1),0)</f>
        <v>0.9</v>
      </c>
      <c r="X186" s="13">
        <f>IFERROR((SUMIF($J$2:J186,J186,M$2:M186)-M186)/(COUNTIF($J$2:J186,J186)-1),0)</f>
        <v>1.9</v>
      </c>
      <c r="Y186" s="13">
        <f t="shared" si="25"/>
        <v>-0.99999999999999989</v>
      </c>
      <c r="Z186" s="10">
        <f>IFERROR((SUMIF($K$2:K186,J186,$M$2:M186))/(COUNTIF($K$2:K186,J186)),0)</f>
        <v>0.72727272727272729</v>
      </c>
      <c r="AA186" s="10">
        <f>IFERROR((SUMIF($K$2:K186,J186,$L$2:L186))/(COUNTIF($K$2:K186,J186)),0)</f>
        <v>2.4545454545454546</v>
      </c>
      <c r="AB186" s="10">
        <f t="shared" si="26"/>
        <v>-1.7272727272727273</v>
      </c>
      <c r="AC186" s="13">
        <f>IFERROR((SUMIF($J$2:J186,K186,$L$2:L186))/(COUNTIF($J$2:J186,K186)),0)</f>
        <v>1.8125</v>
      </c>
      <c r="AD186" s="13">
        <f>IFERROR((SUMIF($J$2:J186,K186,$M$2:M186))/(COUNTIF($J$2:J186,K186)),0)</f>
        <v>1.125</v>
      </c>
      <c r="AE186" s="13">
        <f t="shared" si="27"/>
        <v>0.6875</v>
      </c>
      <c r="AF186" s="10">
        <f>IFERROR((SUMIF(K$2:K186,K186,M$2:M186)-M186)/(COUNTIF($K$2:K186,K186)-1),0)</f>
        <v>0.81818181818181823</v>
      </c>
      <c r="AG186" s="10">
        <f>IFERROR((SUMIF(K$2:K186,K186,L$2:L186)-L186)/(COUNTIF($K$2:K186,K186)-1),0)</f>
        <v>1.8181818181818181</v>
      </c>
      <c r="AH186" s="10">
        <f t="shared" si="28"/>
        <v>-0.99999999999999989</v>
      </c>
      <c r="AI186" s="10">
        <f>IFERROR((AM186)/(COUNTIF($J$2:K186,J186)-1),0)</f>
        <v>0.52380952380952384</v>
      </c>
      <c r="AJ186" s="19">
        <f>IFERROR((AN186)/(COUNTIF($J$2:K186,K186)-1),0)</f>
        <v>1.3703703703703705</v>
      </c>
      <c r="AK186" s="10">
        <f>IF(N186="S",3,IF(N186="N",0,1))</f>
        <v>1</v>
      </c>
      <c r="AL186" s="10">
        <f>IF(O186="S",3,IF(O186="N",0,1))</f>
        <v>1</v>
      </c>
      <c r="AM186" s="10">
        <f>SUMIF($J$2:K186,J186,AK$2:AL186)-AK186</f>
        <v>11</v>
      </c>
      <c r="AN186" s="10">
        <f>SUMIF($AS$2:AT186,AS186,$BA$2:BB186)-BA186</f>
        <v>37</v>
      </c>
      <c r="AO186" s="10">
        <f>J186</f>
        <v>11609</v>
      </c>
      <c r="AP186" s="10">
        <f>K186</f>
        <v>17444</v>
      </c>
      <c r="AQ186">
        <f>M186</f>
        <v>0</v>
      </c>
      <c r="AR186" s="10">
        <f>L186</f>
        <v>0</v>
      </c>
      <c r="AS186">
        <f>AP186</f>
        <v>17444</v>
      </c>
      <c r="AT186">
        <f>AO186</f>
        <v>11609</v>
      </c>
      <c r="AU186">
        <f>AQ186</f>
        <v>0</v>
      </c>
      <c r="AV186">
        <f>AR186</f>
        <v>0</v>
      </c>
      <c r="AW186">
        <f>AS186</f>
        <v>17444</v>
      </c>
      <c r="AX186">
        <f>AT186</f>
        <v>11609</v>
      </c>
      <c r="AY186">
        <f>L186</f>
        <v>0</v>
      </c>
      <c r="AZ186">
        <f>M186</f>
        <v>0</v>
      </c>
      <c r="BA186">
        <f>AL186</f>
        <v>1</v>
      </c>
      <c r="BB186">
        <f>AK186</f>
        <v>1</v>
      </c>
    </row>
    <row r="187" spans="6:54" x14ac:dyDescent="0.3">
      <c r="F187" s="7"/>
      <c r="G187" s="8"/>
      <c r="H187" s="9"/>
      <c r="I187" s="9"/>
      <c r="J187" s="10">
        <v>17444</v>
      </c>
      <c r="K187" s="10">
        <v>409</v>
      </c>
      <c r="L187" s="10">
        <v>2</v>
      </c>
      <c r="M187" s="10">
        <v>3</v>
      </c>
      <c r="N187" s="10" t="str">
        <f t="shared" si="20"/>
        <v>N</v>
      </c>
      <c r="O187" s="10" t="str">
        <f t="shared" si="21"/>
        <v>S</v>
      </c>
      <c r="P187" s="10">
        <f t="shared" si="22"/>
        <v>-1</v>
      </c>
      <c r="Q187" s="11">
        <f>IFERROR((SUMIF($J$2:K187,J187,$L$2:M187)-L187)/(COUNTIF($J$2:K187,J187)-1),0)</f>
        <v>1.3571428571428572</v>
      </c>
      <c r="R187" s="11">
        <f>IFERROR((SUMIF($AO$2:AO187,AO187,$AQ$2:AR187)-AQ187)/(COUNTIF($J$2:K187,J187)-1),0)</f>
        <v>0.6428571428571429</v>
      </c>
      <c r="S187" s="11">
        <f t="shared" si="23"/>
        <v>0.7142857142857143</v>
      </c>
      <c r="T187" s="12">
        <f>IFERROR((SUMIF($AS$2:AT187,AS187,$AU$2:AV187)-AU187)/(COUNTIF($J$2:K187,K187)-1),0)</f>
        <v>1.6818181818181819</v>
      </c>
      <c r="U187" s="12">
        <f>IFERROR((SUMIF($AW$2:AX187,AW187,$AY$2:AZ187)-AY187)/(COUNTIF($J$2:K187,K187)-1),0)</f>
        <v>0.77272727272727271</v>
      </c>
      <c r="V187" s="12">
        <f t="shared" si="24"/>
        <v>0.90909090909090917</v>
      </c>
      <c r="W187" s="13">
        <f>IFERROR((SUMIF($J$2:J187,J187,L$2:L187)-L187)/(COUNTIF($J$2:J187,J187)-1),0)</f>
        <v>1.8125</v>
      </c>
      <c r="X187" s="13">
        <f>IFERROR((SUMIF($J$2:J187,J187,M$2:M187)-M187)/(COUNTIF($J$2:J187,J187)-1),0)</f>
        <v>1.125</v>
      </c>
      <c r="Y187" s="13">
        <f t="shared" si="25"/>
        <v>0.6875</v>
      </c>
      <c r="Z187" s="10">
        <f>IFERROR((SUMIF($K$2:K187,J187,$M$2:M187))/(COUNTIF($K$2:K187,J187)),0)</f>
        <v>0.75</v>
      </c>
      <c r="AA187" s="10">
        <f>IFERROR((SUMIF($K$2:K187,J187,$L$2:L187))/(COUNTIF($K$2:K187,J187)),0)</f>
        <v>1.6666666666666667</v>
      </c>
      <c r="AB187" s="10">
        <f t="shared" si="26"/>
        <v>-0.91666666666666674</v>
      </c>
      <c r="AC187" s="13">
        <f>IFERROR((SUMIF($J$2:J187,K187,$L$2:L187))/(COUNTIF($J$2:J187,K187)),0)</f>
        <v>2.2000000000000002</v>
      </c>
      <c r="AD187" s="13">
        <f>IFERROR((SUMIF($J$2:J187,K187,$M$2:M187))/(COUNTIF($J$2:J187,K187)),0)</f>
        <v>0.7</v>
      </c>
      <c r="AE187" s="13">
        <f t="shared" si="27"/>
        <v>1.5000000000000002</v>
      </c>
      <c r="AF187" s="10">
        <f>IFERROR((SUMIF(K$2:K187,K187,M$2:M187)-M187)/(COUNTIF($K$2:K187,K187)-1),0)</f>
        <v>1.25</v>
      </c>
      <c r="AG187" s="10">
        <f>IFERROR((SUMIF(K$2:K187,K187,L$2:L187)-L187)/(COUNTIF($K$2:K187,K187)-1),0)</f>
        <v>0.83333333333333337</v>
      </c>
      <c r="AH187" s="10">
        <f t="shared" si="28"/>
        <v>0.41666666666666663</v>
      </c>
      <c r="AI187" s="10">
        <f>IFERROR((AM187)/(COUNTIF($J$2:K187,J187)-1),0)</f>
        <v>1.3571428571428572</v>
      </c>
      <c r="AJ187" s="19">
        <f>IFERROR((AN187)/(COUNTIF($J$2:K187,K187)-1),0)</f>
        <v>1.9090909090909092</v>
      </c>
      <c r="AK187" s="10">
        <f>IF(N187="S",3,IF(N187="N",0,1))</f>
        <v>0</v>
      </c>
      <c r="AL187" s="10">
        <f>IF(O187="S",3,IF(O187="N",0,1))</f>
        <v>3</v>
      </c>
      <c r="AM187" s="10">
        <f>SUMIF($J$2:K187,J187,AK$2:AL187)-AK187</f>
        <v>38</v>
      </c>
      <c r="AN187" s="10">
        <f>SUMIF($AS$2:AT187,AS187,$BA$2:BB187)-BA187</f>
        <v>42</v>
      </c>
      <c r="AO187" s="10">
        <f>J187</f>
        <v>17444</v>
      </c>
      <c r="AP187" s="10">
        <f>K187</f>
        <v>409</v>
      </c>
      <c r="AQ187">
        <f>M187</f>
        <v>3</v>
      </c>
      <c r="AR187" s="10">
        <f>L187</f>
        <v>2</v>
      </c>
      <c r="AS187">
        <f>AP187</f>
        <v>409</v>
      </c>
      <c r="AT187">
        <f>AO187</f>
        <v>17444</v>
      </c>
      <c r="AU187">
        <f>AQ187</f>
        <v>3</v>
      </c>
      <c r="AV187">
        <f>AR187</f>
        <v>2</v>
      </c>
      <c r="AW187">
        <f>AS187</f>
        <v>409</v>
      </c>
      <c r="AX187">
        <f>AT187</f>
        <v>17444</v>
      </c>
      <c r="AY187">
        <f>L187</f>
        <v>2</v>
      </c>
      <c r="AZ187">
        <f>M187</f>
        <v>3</v>
      </c>
      <c r="BA187">
        <f>AL187</f>
        <v>3</v>
      </c>
      <c r="BB187">
        <f>AK187</f>
        <v>0</v>
      </c>
    </row>
    <row r="188" spans="6:54" x14ac:dyDescent="0.3">
      <c r="F188" s="7"/>
      <c r="G188" s="8"/>
      <c r="H188" s="9"/>
      <c r="I188" s="9"/>
      <c r="J188" s="10">
        <v>2394</v>
      </c>
      <c r="K188" s="10">
        <v>17444</v>
      </c>
      <c r="L188" s="10">
        <v>3</v>
      </c>
      <c r="M188" s="10">
        <v>1</v>
      </c>
      <c r="N188" s="10" t="str">
        <f t="shared" si="20"/>
        <v>S</v>
      </c>
      <c r="O188" s="10" t="str">
        <f t="shared" si="21"/>
        <v>N</v>
      </c>
      <c r="P188" s="10">
        <f t="shared" si="22"/>
        <v>2</v>
      </c>
      <c r="Q188" s="11">
        <f>IFERROR((SUMIF($J$2:K188,J188,$L$2:M188)-L188)/(COUNTIF($J$2:K188,J188)-1),0)</f>
        <v>1.1904761904761905</v>
      </c>
      <c r="R188" s="11">
        <f>IFERROR((SUMIF($AO$2:AO188,AO188,$AQ$2:AR188)-AQ188)/(COUNTIF($J$2:K188,J188)-1),0)</f>
        <v>0.5714285714285714</v>
      </c>
      <c r="S188" s="11">
        <f t="shared" si="23"/>
        <v>0.61904761904761907</v>
      </c>
      <c r="T188" s="12">
        <f>IFERROR((SUMIF($AS$2:AT188,AS188,$AU$2:AV188)-AU188)/(COUNTIF($J$2:K188,K188)-1),0)</f>
        <v>1.3793103448275863</v>
      </c>
      <c r="U188" s="12">
        <f>IFERROR((SUMIF($AW$2:AX188,AW188,$AY$2:AZ188)-AY188)/(COUNTIF($J$2:K188,K188)-1),0)</f>
        <v>1.4137931034482758</v>
      </c>
      <c r="V188" s="12">
        <f t="shared" si="24"/>
        <v>-3.4482758620689502E-2</v>
      </c>
      <c r="W188" s="13">
        <f>IFERROR((SUMIF($J$2:J188,J188,L$2:L188)-L188)/(COUNTIF($J$2:J188,J188)-1),0)</f>
        <v>1.4</v>
      </c>
      <c r="X188" s="13">
        <f>IFERROR((SUMIF($J$2:J188,J188,M$2:M188)-M188)/(COUNTIF($J$2:J188,J188)-1),0)</f>
        <v>1.2</v>
      </c>
      <c r="Y188" s="13">
        <f t="shared" si="25"/>
        <v>0.19999999999999996</v>
      </c>
      <c r="Z188" s="10">
        <f>IFERROR((SUMIF($K$2:K188,J188,$M$2:M188))/(COUNTIF($K$2:K188,J188)),0)</f>
        <v>1</v>
      </c>
      <c r="AA188" s="10">
        <f>IFERROR((SUMIF($K$2:K188,J188,$L$2:L188))/(COUNTIF($K$2:K188,J188)),0)</f>
        <v>2.4545454545454546</v>
      </c>
      <c r="AB188" s="10">
        <f t="shared" si="26"/>
        <v>-1.4545454545454546</v>
      </c>
      <c r="AC188" s="13">
        <f>IFERROR((SUMIF($J$2:J188,K188,$L$2:L188))/(COUNTIF($J$2:J188,K188)),0)</f>
        <v>1.8235294117647058</v>
      </c>
      <c r="AD188" s="13">
        <f>IFERROR((SUMIF($J$2:J188,K188,$M$2:M188))/(COUNTIF($J$2:J188,K188)),0)</f>
        <v>1.2352941176470589</v>
      </c>
      <c r="AE188" s="13">
        <f t="shared" si="27"/>
        <v>0.58823529411764697</v>
      </c>
      <c r="AF188" s="10">
        <f>IFERROR((SUMIF(K$2:K188,K188,M$2:M188)-M188)/(COUNTIF($K$2:K188,K188)-1),0)</f>
        <v>0.75</v>
      </c>
      <c r="AG188" s="10">
        <f>IFERROR((SUMIF(K$2:K188,K188,L$2:L188)-L188)/(COUNTIF($K$2:K188,K188)-1),0)</f>
        <v>1.6666666666666667</v>
      </c>
      <c r="AH188" s="10">
        <f t="shared" si="28"/>
        <v>-0.91666666666666674</v>
      </c>
      <c r="AI188" s="10">
        <f>IFERROR((AM188)/(COUNTIF($J$2:K188,J188)-1),0)</f>
        <v>0.8571428571428571</v>
      </c>
      <c r="AJ188" s="19">
        <f>IFERROR((AN188)/(COUNTIF($J$2:K188,K188)-1),0)</f>
        <v>1.3103448275862069</v>
      </c>
      <c r="AK188" s="10">
        <f>IF(N188="S",3,IF(N188="N",0,1))</f>
        <v>3</v>
      </c>
      <c r="AL188" s="10">
        <f>IF(O188="S",3,IF(O188="N",0,1))</f>
        <v>0</v>
      </c>
      <c r="AM188" s="10">
        <f>SUMIF($J$2:K188,J188,AK$2:AL188)-AK188</f>
        <v>18</v>
      </c>
      <c r="AN188" s="10">
        <f>SUMIF($AS$2:AT188,AS188,$BA$2:BB188)-BA188</f>
        <v>38</v>
      </c>
      <c r="AO188" s="10">
        <f>J188</f>
        <v>2394</v>
      </c>
      <c r="AP188" s="10">
        <f>K188</f>
        <v>17444</v>
      </c>
      <c r="AQ188">
        <f>M188</f>
        <v>1</v>
      </c>
      <c r="AR188" s="10">
        <f>L188</f>
        <v>3</v>
      </c>
      <c r="AS188">
        <f>AP188</f>
        <v>17444</v>
      </c>
      <c r="AT188">
        <f>AO188</f>
        <v>2394</v>
      </c>
      <c r="AU188">
        <f>AQ188</f>
        <v>1</v>
      </c>
      <c r="AV188">
        <f>AR188</f>
        <v>3</v>
      </c>
      <c r="AW188">
        <f>AS188</f>
        <v>17444</v>
      </c>
      <c r="AX188">
        <f>AT188</f>
        <v>2394</v>
      </c>
      <c r="AY188">
        <f>L188</f>
        <v>3</v>
      </c>
      <c r="AZ188">
        <f>M188</f>
        <v>1</v>
      </c>
      <c r="BA188">
        <f>AL188</f>
        <v>0</v>
      </c>
      <c r="BB188">
        <f>AK188</f>
        <v>3</v>
      </c>
    </row>
    <row r="189" spans="6:54" x14ac:dyDescent="0.3">
      <c r="F189" s="7"/>
      <c r="G189" s="8"/>
      <c r="H189" s="9"/>
      <c r="I189" s="9"/>
      <c r="J189" s="10">
        <v>17444</v>
      </c>
      <c r="K189" s="10">
        <v>170</v>
      </c>
      <c r="L189" s="10">
        <v>2</v>
      </c>
      <c r="M189" s="10">
        <v>2</v>
      </c>
      <c r="N189" s="10" t="str">
        <f t="shared" si="20"/>
        <v>U</v>
      </c>
      <c r="O189" s="10" t="str">
        <f t="shared" si="21"/>
        <v>U</v>
      </c>
      <c r="P189" s="10">
        <f t="shared" si="22"/>
        <v>0</v>
      </c>
      <c r="Q189" s="11">
        <f>IFERROR((SUMIF($J$2:K189,J189,$L$2:M189)-L189)/(COUNTIF($J$2:K189,J189)-1),0)</f>
        <v>1.3666666666666667</v>
      </c>
      <c r="R189" s="11">
        <f>IFERROR((SUMIF($AO$2:AO189,AO189,$AQ$2:AR189)-AQ189)/(COUNTIF($J$2:K189,J189)-1),0)</f>
        <v>0.7</v>
      </c>
      <c r="S189" s="11">
        <f t="shared" si="23"/>
        <v>0.66666666666666674</v>
      </c>
      <c r="T189" s="12">
        <f>IFERROR((SUMIF($AS$2:AT189,AS189,$AU$2:AV189)-AU189)/(COUNTIF($J$2:K189,K189)-1),0)</f>
        <v>2.1818181818181817</v>
      </c>
      <c r="U189" s="12">
        <f>IFERROR((SUMIF($AW$2:AX189,AW189,$AY$2:AZ189)-AY189)/(COUNTIF($J$2:K189,K189)-1),0)</f>
        <v>1</v>
      </c>
      <c r="V189" s="12">
        <f t="shared" si="24"/>
        <v>1.1818181818181817</v>
      </c>
      <c r="W189" s="13">
        <f>IFERROR((SUMIF($J$2:J189,J189,L$2:L189)-L189)/(COUNTIF($J$2:J189,J189)-1),0)</f>
        <v>1.8235294117647058</v>
      </c>
      <c r="X189" s="13">
        <f>IFERROR((SUMIF($J$2:J189,J189,M$2:M189)-M189)/(COUNTIF($J$2:J189,J189)-1),0)</f>
        <v>1.2352941176470589</v>
      </c>
      <c r="Y189" s="13">
        <f t="shared" si="25"/>
        <v>0.58823529411764697</v>
      </c>
      <c r="Z189" s="10">
        <f>IFERROR((SUMIF($K$2:K189,J189,$M$2:M189))/(COUNTIF($K$2:K189,J189)),0)</f>
        <v>0.76923076923076927</v>
      </c>
      <c r="AA189" s="10">
        <f>IFERROR((SUMIF($K$2:K189,J189,$L$2:L189))/(COUNTIF($K$2:K189,J189)),0)</f>
        <v>1.7692307692307692</v>
      </c>
      <c r="AB189" s="10">
        <f t="shared" si="26"/>
        <v>-0.99999999999999989</v>
      </c>
      <c r="AC189" s="13">
        <f>IFERROR((SUMIF($J$2:J189,K189,$L$2:L189))/(COUNTIF($J$2:J189,K189)),0)</f>
        <v>2.6363636363636362</v>
      </c>
      <c r="AD189" s="13">
        <f>IFERROR((SUMIF($J$2:J189,K189,$M$2:M189))/(COUNTIF($J$2:J189,K189)),0)</f>
        <v>0.54545454545454541</v>
      </c>
      <c r="AE189" s="13">
        <f t="shared" si="27"/>
        <v>2.0909090909090908</v>
      </c>
      <c r="AF189" s="10">
        <f>IFERROR((SUMIF(K$2:K189,K189,M$2:M189)-M189)/(COUNTIF($K$2:K189,K189)-1),0)</f>
        <v>1.7272727272727273</v>
      </c>
      <c r="AG189" s="10">
        <f>IFERROR((SUMIF(K$2:K189,K189,L$2:L189)-L189)/(COUNTIF($K$2:K189,K189)-1),0)</f>
        <v>1.4545454545454546</v>
      </c>
      <c r="AH189" s="10">
        <f t="shared" si="28"/>
        <v>0.27272727272727271</v>
      </c>
      <c r="AI189" s="10">
        <f>IFERROR((AM189)/(COUNTIF($J$2:K189,J189)-1),0)</f>
        <v>1.2666666666666666</v>
      </c>
      <c r="AJ189" s="19">
        <f>IFERROR((AN189)/(COUNTIF($J$2:K189,K189)-1),0)</f>
        <v>2</v>
      </c>
      <c r="AK189" s="10">
        <f>IF(N189="S",3,IF(N189="N",0,1))</f>
        <v>1</v>
      </c>
      <c r="AL189" s="10">
        <f>IF(O189="S",3,IF(O189="N",0,1))</f>
        <v>1</v>
      </c>
      <c r="AM189" s="10">
        <f>SUMIF($J$2:K189,J189,AK$2:AL189)-AK189</f>
        <v>38</v>
      </c>
      <c r="AN189" s="10">
        <f>SUMIF($AS$2:AT189,AS189,$BA$2:BB189)-BA189</f>
        <v>44</v>
      </c>
      <c r="AO189" s="10">
        <f>J189</f>
        <v>17444</v>
      </c>
      <c r="AP189" s="10">
        <f>K189</f>
        <v>170</v>
      </c>
      <c r="AQ189">
        <f>M189</f>
        <v>2</v>
      </c>
      <c r="AR189" s="10">
        <f>L189</f>
        <v>2</v>
      </c>
      <c r="AS189">
        <f>AP189</f>
        <v>170</v>
      </c>
      <c r="AT189">
        <f>AO189</f>
        <v>17444</v>
      </c>
      <c r="AU189">
        <f>AQ189</f>
        <v>2</v>
      </c>
      <c r="AV189">
        <f>AR189</f>
        <v>2</v>
      </c>
      <c r="AW189">
        <f>AS189</f>
        <v>170</v>
      </c>
      <c r="AX189">
        <f>AT189</f>
        <v>17444</v>
      </c>
      <c r="AY189">
        <f>L189</f>
        <v>2</v>
      </c>
      <c r="AZ189">
        <f>M189</f>
        <v>2</v>
      </c>
      <c r="BA189">
        <f>AL189</f>
        <v>1</v>
      </c>
      <c r="BB189">
        <f>AK189</f>
        <v>1</v>
      </c>
    </row>
    <row r="190" spans="6:54" x14ac:dyDescent="0.3">
      <c r="F190" s="7"/>
      <c r="G190" s="8"/>
      <c r="H190" s="9"/>
      <c r="I190" s="9"/>
      <c r="J190" s="10">
        <v>409</v>
      </c>
      <c r="K190" s="10">
        <v>17444</v>
      </c>
      <c r="L190" s="10">
        <v>1</v>
      </c>
      <c r="M190" s="10">
        <v>1</v>
      </c>
      <c r="N190" s="10" t="str">
        <f t="shared" si="20"/>
        <v>U</v>
      </c>
      <c r="O190" s="10" t="str">
        <f t="shared" si="21"/>
        <v>U</v>
      </c>
      <c r="P190" s="10">
        <f t="shared" si="22"/>
        <v>0</v>
      </c>
      <c r="Q190" s="11">
        <f>IFERROR((SUMIF($J$2:K190,J190,$L$2:M190)-L190)/(COUNTIF($J$2:K190,J190)-1),0)</f>
        <v>1.7391304347826086</v>
      </c>
      <c r="R190" s="11">
        <f>IFERROR((SUMIF($AO$2:AO190,AO190,$AQ$2:AR190)-AQ190)/(COUNTIF($J$2:K190,J190)-1),0)</f>
        <v>0.30434782608695654</v>
      </c>
      <c r="S190" s="11">
        <f t="shared" si="23"/>
        <v>1.4347826086956521</v>
      </c>
      <c r="T190" s="12">
        <f>IFERROR((SUMIF($AS$2:AT190,AS190,$AU$2:AV190)-AU190)/(COUNTIF($J$2:K190,K190)-1),0)</f>
        <v>1.3870967741935485</v>
      </c>
      <c r="U190" s="12">
        <f>IFERROR((SUMIF($AW$2:AX190,AW190,$AY$2:AZ190)-AY190)/(COUNTIF($J$2:K190,K190)-1),0)</f>
        <v>1.4838709677419355</v>
      </c>
      <c r="V190" s="12">
        <f t="shared" si="24"/>
        <v>-9.6774193548387011E-2</v>
      </c>
      <c r="W190" s="13">
        <f>IFERROR((SUMIF($J$2:J190,J190,L$2:L190)-L190)/(COUNTIF($J$2:J190,J190)-1),0)</f>
        <v>2.2000000000000002</v>
      </c>
      <c r="X190" s="13">
        <f>IFERROR((SUMIF($J$2:J190,J190,M$2:M190)-M190)/(COUNTIF($J$2:J190,J190)-1),0)</f>
        <v>0.7</v>
      </c>
      <c r="Y190" s="13">
        <f t="shared" si="25"/>
        <v>1.5000000000000002</v>
      </c>
      <c r="Z190" s="10">
        <f>IFERROR((SUMIF($K$2:K190,J190,$M$2:M190))/(COUNTIF($K$2:K190,J190)),0)</f>
        <v>1.3846153846153846</v>
      </c>
      <c r="AA190" s="10">
        <f>IFERROR((SUMIF($K$2:K190,J190,$L$2:L190))/(COUNTIF($K$2:K190,J190)),0)</f>
        <v>0.92307692307692313</v>
      </c>
      <c r="AB190" s="10">
        <f t="shared" si="26"/>
        <v>0.46153846153846145</v>
      </c>
      <c r="AC190" s="13">
        <f>IFERROR((SUMIF($J$2:J190,K190,$L$2:L190))/(COUNTIF($J$2:J190,K190)),0)</f>
        <v>1.8333333333333333</v>
      </c>
      <c r="AD190" s="13">
        <f>IFERROR((SUMIF($J$2:J190,K190,$M$2:M190))/(COUNTIF($J$2:J190,K190)),0)</f>
        <v>1.2777777777777777</v>
      </c>
      <c r="AE190" s="13">
        <f t="shared" si="27"/>
        <v>0.55555555555555558</v>
      </c>
      <c r="AF190" s="10">
        <f>IFERROR((SUMIF(K$2:K190,K190,M$2:M190)-M190)/(COUNTIF($K$2:K190,K190)-1),0)</f>
        <v>0.76923076923076927</v>
      </c>
      <c r="AG190" s="10">
        <f>IFERROR((SUMIF(K$2:K190,K190,L$2:L190)-L190)/(COUNTIF($K$2:K190,K190)-1),0)</f>
        <v>1.7692307692307692</v>
      </c>
      <c r="AH190" s="10">
        <f t="shared" si="28"/>
        <v>-0.99999999999999989</v>
      </c>
      <c r="AI190" s="10">
        <f>IFERROR((AM190)/(COUNTIF($J$2:K190,J190)-1),0)</f>
        <v>1.9565217391304348</v>
      </c>
      <c r="AJ190" s="19">
        <f>IFERROR((AN190)/(COUNTIF($J$2:K190,K190)-1),0)</f>
        <v>1.2580645161290323</v>
      </c>
      <c r="AK190" s="10">
        <f>IF(N190="S",3,IF(N190="N",0,1))</f>
        <v>1</v>
      </c>
      <c r="AL190" s="10">
        <f>IF(O190="S",3,IF(O190="N",0,1))</f>
        <v>1</v>
      </c>
      <c r="AM190" s="10">
        <f>SUMIF($J$2:K190,J190,AK$2:AL190)-AK190</f>
        <v>45</v>
      </c>
      <c r="AN190" s="10">
        <f>SUMIF($AS$2:AT190,AS190,$BA$2:BB190)-BA190</f>
        <v>39</v>
      </c>
      <c r="AO190" s="10">
        <f>J190</f>
        <v>409</v>
      </c>
      <c r="AP190" s="10">
        <f>K190</f>
        <v>17444</v>
      </c>
      <c r="AQ190">
        <f>M190</f>
        <v>1</v>
      </c>
      <c r="AR190" s="10">
        <f>L190</f>
        <v>1</v>
      </c>
      <c r="AS190">
        <f>AP190</f>
        <v>17444</v>
      </c>
      <c r="AT190">
        <f>AO190</f>
        <v>409</v>
      </c>
      <c r="AU190">
        <f>AQ190</f>
        <v>1</v>
      </c>
      <c r="AV190">
        <f>AR190</f>
        <v>1</v>
      </c>
      <c r="AW190">
        <f>AS190</f>
        <v>17444</v>
      </c>
      <c r="AX190">
        <f>AT190</f>
        <v>409</v>
      </c>
      <c r="AY190">
        <f>L190</f>
        <v>1</v>
      </c>
      <c r="AZ190">
        <f>M190</f>
        <v>1</v>
      </c>
      <c r="BA190">
        <f>AL190</f>
        <v>1</v>
      </c>
      <c r="BB190">
        <f>AK190</f>
        <v>1</v>
      </c>
    </row>
    <row r="191" spans="6:54" x14ac:dyDescent="0.3">
      <c r="F191" s="7"/>
      <c r="G191" s="8"/>
      <c r="H191" s="9"/>
      <c r="I191" s="9"/>
      <c r="J191" s="10">
        <v>2394</v>
      </c>
      <c r="K191" s="10">
        <v>17444</v>
      </c>
      <c r="L191" s="10">
        <v>2</v>
      </c>
      <c r="M191" s="10">
        <v>3</v>
      </c>
      <c r="N191" s="10" t="str">
        <f t="shared" si="20"/>
        <v>N</v>
      </c>
      <c r="O191" s="10" t="str">
        <f t="shared" si="21"/>
        <v>S</v>
      </c>
      <c r="P191" s="10">
        <f t="shared" si="22"/>
        <v>-1</v>
      </c>
      <c r="Q191" s="11">
        <f>IFERROR((SUMIF($J$2:K191,J191,$L$2:M191)-L191)/(COUNTIF($J$2:K191,J191)-1),0)</f>
        <v>1.2727272727272727</v>
      </c>
      <c r="R191" s="11">
        <f>IFERROR((SUMIF($AO$2:AO191,AO191,$AQ$2:AR191)-AQ191)/(COUNTIF($J$2:K191,J191)-1),0)</f>
        <v>0.59090909090909094</v>
      </c>
      <c r="S191" s="11">
        <f t="shared" si="23"/>
        <v>0.68181818181818177</v>
      </c>
      <c r="T191" s="12">
        <f>IFERROR((SUMIF($AS$2:AT191,AS191,$AU$2:AV191)-AU191)/(COUNTIF($J$2:K191,K191)-1),0)</f>
        <v>1.375</v>
      </c>
      <c r="U191" s="12">
        <f>IFERROR((SUMIF($AW$2:AX191,AW191,$AY$2:AZ191)-AY191)/(COUNTIF($J$2:K191,K191)-1),0)</f>
        <v>1.46875</v>
      </c>
      <c r="V191" s="12">
        <f t="shared" si="24"/>
        <v>-9.375E-2</v>
      </c>
      <c r="W191" s="13">
        <f>IFERROR((SUMIF($J$2:J191,J191,L$2:L191)-L191)/(COUNTIF($J$2:J191,J191)-1),0)</f>
        <v>1.5454545454545454</v>
      </c>
      <c r="X191" s="13">
        <f>IFERROR((SUMIF($J$2:J191,J191,M$2:M191)-M191)/(COUNTIF($J$2:J191,J191)-1),0)</f>
        <v>1.1818181818181819</v>
      </c>
      <c r="Y191" s="13">
        <f t="shared" si="25"/>
        <v>0.36363636363636354</v>
      </c>
      <c r="Z191" s="10">
        <f>IFERROR((SUMIF($K$2:K191,J191,$M$2:M191))/(COUNTIF($K$2:K191,J191)),0)</f>
        <v>1</v>
      </c>
      <c r="AA191" s="10">
        <f>IFERROR((SUMIF($K$2:K191,J191,$L$2:L191))/(COUNTIF($K$2:K191,J191)),0)</f>
        <v>2.4545454545454546</v>
      </c>
      <c r="AB191" s="10">
        <f t="shared" si="26"/>
        <v>-1.4545454545454546</v>
      </c>
      <c r="AC191" s="13">
        <f>IFERROR((SUMIF($J$2:J191,K191,$L$2:L191))/(COUNTIF($J$2:J191,K191)),0)</f>
        <v>1.8333333333333333</v>
      </c>
      <c r="AD191" s="13">
        <f>IFERROR((SUMIF($J$2:J191,K191,$M$2:M191))/(COUNTIF($J$2:J191,K191)),0)</f>
        <v>1.2777777777777777</v>
      </c>
      <c r="AE191" s="13">
        <f t="shared" si="27"/>
        <v>0.55555555555555558</v>
      </c>
      <c r="AF191" s="10">
        <f>IFERROR((SUMIF(K$2:K191,K191,M$2:M191)-M191)/(COUNTIF($K$2:K191,K191)-1),0)</f>
        <v>0.7857142857142857</v>
      </c>
      <c r="AG191" s="10">
        <f>IFERROR((SUMIF(K$2:K191,K191,L$2:L191)-L191)/(COUNTIF($K$2:K191,K191)-1),0)</f>
        <v>1.7142857142857142</v>
      </c>
      <c r="AH191" s="10">
        <f t="shared" si="28"/>
        <v>-0.92857142857142849</v>
      </c>
      <c r="AI191" s="10">
        <f>IFERROR((AM191)/(COUNTIF($J$2:K191,J191)-1),0)</f>
        <v>0.95454545454545459</v>
      </c>
      <c r="AJ191" s="19">
        <f>IFERROR((AN191)/(COUNTIF($J$2:K191,K191)-1),0)</f>
        <v>1.25</v>
      </c>
      <c r="AK191" s="10">
        <f>IF(N191="S",3,IF(N191="N",0,1))</f>
        <v>0</v>
      </c>
      <c r="AL191" s="10">
        <f>IF(O191="S",3,IF(O191="N",0,1))</f>
        <v>3</v>
      </c>
      <c r="AM191" s="10">
        <f>SUMIF($J$2:K191,J191,AK$2:AL191)-AK191</f>
        <v>21</v>
      </c>
      <c r="AN191" s="10">
        <f>SUMIF($AS$2:AT191,AS191,$BA$2:BB191)-BA191</f>
        <v>40</v>
      </c>
      <c r="AO191" s="10">
        <f>J191</f>
        <v>2394</v>
      </c>
      <c r="AP191" s="10">
        <f>K191</f>
        <v>17444</v>
      </c>
      <c r="AQ191">
        <f>M191</f>
        <v>3</v>
      </c>
      <c r="AR191" s="10">
        <f>L191</f>
        <v>2</v>
      </c>
      <c r="AS191">
        <f>AP191</f>
        <v>17444</v>
      </c>
      <c r="AT191">
        <f>AO191</f>
        <v>2394</v>
      </c>
      <c r="AU191">
        <f>AQ191</f>
        <v>3</v>
      </c>
      <c r="AV191">
        <f>AR191</f>
        <v>2</v>
      </c>
      <c r="AW191">
        <f>AS191</f>
        <v>17444</v>
      </c>
      <c r="AX191">
        <f>AT191</f>
        <v>2394</v>
      </c>
      <c r="AY191">
        <f>L191</f>
        <v>2</v>
      </c>
      <c r="AZ191">
        <f>M191</f>
        <v>3</v>
      </c>
      <c r="BA191">
        <f>AL191</f>
        <v>3</v>
      </c>
      <c r="BB191">
        <f>AK191</f>
        <v>0</v>
      </c>
    </row>
    <row r="192" spans="6:54" x14ac:dyDescent="0.3">
      <c r="F192" s="7"/>
      <c r="G192" s="8"/>
      <c r="H192" s="9"/>
      <c r="I192" s="9"/>
      <c r="J192" s="10">
        <v>17444</v>
      </c>
      <c r="K192" s="10">
        <v>11609</v>
      </c>
      <c r="L192" s="10">
        <v>2</v>
      </c>
      <c r="M192" s="10">
        <v>1</v>
      </c>
      <c r="N192" s="10" t="str">
        <f t="shared" si="20"/>
        <v>S</v>
      </c>
      <c r="O192" s="10" t="str">
        <f t="shared" si="21"/>
        <v>N</v>
      </c>
      <c r="P192" s="10">
        <f t="shared" si="22"/>
        <v>1</v>
      </c>
      <c r="Q192" s="11">
        <f>IFERROR((SUMIF($J$2:K192,J192,$L$2:M192)-L192)/(COUNTIF($J$2:K192,J192)-1),0)</f>
        <v>1.4242424242424243</v>
      </c>
      <c r="R192" s="11">
        <f>IFERROR((SUMIF($AO$2:AO192,AO192,$AQ$2:AR192)-AQ192)/(COUNTIF($J$2:K192,J192)-1),0)</f>
        <v>0.69696969696969702</v>
      </c>
      <c r="S192" s="11">
        <f t="shared" si="23"/>
        <v>0.72727272727272729</v>
      </c>
      <c r="T192" s="12">
        <f>IFERROR((SUMIF($AS$2:AT192,AS192,$AU$2:AV192)-AU192)/(COUNTIF($J$2:K192,K192)-1),0)</f>
        <v>0.77272727272727271</v>
      </c>
      <c r="U192" s="12">
        <f>IFERROR((SUMIF($AW$2:AX192,AW192,$AY$2:AZ192)-AY192)/(COUNTIF($J$2:K192,K192)-1),0)</f>
        <v>2.0909090909090908</v>
      </c>
      <c r="V192" s="12">
        <f t="shared" si="24"/>
        <v>-1.3181818181818181</v>
      </c>
      <c r="W192" s="13">
        <f>IFERROR((SUMIF($J$2:J192,J192,L$2:L192)-L192)/(COUNTIF($J$2:J192,J192)-1),0)</f>
        <v>1.8333333333333333</v>
      </c>
      <c r="X192" s="13">
        <f>IFERROR((SUMIF($J$2:J192,J192,M$2:M192)-M192)/(COUNTIF($J$2:J192,J192)-1),0)</f>
        <v>1.2777777777777777</v>
      </c>
      <c r="Y192" s="13">
        <f t="shared" si="25"/>
        <v>0.55555555555555558</v>
      </c>
      <c r="Z192" s="10">
        <f>IFERROR((SUMIF($K$2:K192,J192,$M$2:M192))/(COUNTIF($K$2:K192,J192)),0)</f>
        <v>0.93333333333333335</v>
      </c>
      <c r="AA192" s="10">
        <f>IFERROR((SUMIF($K$2:K192,J192,$L$2:L192))/(COUNTIF($K$2:K192,J192)),0)</f>
        <v>1.7333333333333334</v>
      </c>
      <c r="AB192" s="10">
        <f t="shared" si="26"/>
        <v>-0.8</v>
      </c>
      <c r="AC192" s="13">
        <f>IFERROR((SUMIF($J$2:J192,K192,$L$2:L192))/(COUNTIF($J$2:J192,K192)),0)</f>
        <v>0.81818181818181823</v>
      </c>
      <c r="AD192" s="13">
        <f>IFERROR((SUMIF($J$2:J192,K192,$M$2:M192))/(COUNTIF($J$2:J192,K192)),0)</f>
        <v>1.7272727272727273</v>
      </c>
      <c r="AE192" s="13">
        <f t="shared" si="27"/>
        <v>-0.90909090909090906</v>
      </c>
      <c r="AF192" s="10">
        <f>IFERROR((SUMIF(K$2:K192,K192,M$2:M192)-M192)/(COUNTIF($K$2:K192,K192)-1),0)</f>
        <v>0.72727272727272729</v>
      </c>
      <c r="AG192" s="10">
        <f>IFERROR((SUMIF(K$2:K192,K192,L$2:L192)-L192)/(COUNTIF($K$2:K192,K192)-1),0)</f>
        <v>2.4545454545454546</v>
      </c>
      <c r="AH192" s="10">
        <f t="shared" si="28"/>
        <v>-1.7272727272727273</v>
      </c>
      <c r="AI192" s="10">
        <f>IFERROR((AM192)/(COUNTIF($J$2:K192,J192)-1),0)</f>
        <v>1.303030303030303</v>
      </c>
      <c r="AJ192" s="19">
        <f>IFERROR((AN192)/(COUNTIF($J$2:K192,K192)-1),0)</f>
        <v>0.54545454545454541</v>
      </c>
      <c r="AK192" s="10">
        <f>IF(N192="S",3,IF(N192="N",0,1))</f>
        <v>3</v>
      </c>
      <c r="AL192" s="10">
        <f>IF(O192="S",3,IF(O192="N",0,1))</f>
        <v>0</v>
      </c>
      <c r="AM192" s="10">
        <f>SUMIF($J$2:K192,J192,AK$2:AL192)-AK192</f>
        <v>43</v>
      </c>
      <c r="AN192" s="10">
        <f>SUMIF($AS$2:AT192,AS192,$BA$2:BB192)-BA192</f>
        <v>12</v>
      </c>
      <c r="AO192" s="10">
        <f>J192</f>
        <v>17444</v>
      </c>
      <c r="AP192" s="10">
        <f>K192</f>
        <v>11609</v>
      </c>
      <c r="AQ192">
        <f>M192</f>
        <v>1</v>
      </c>
      <c r="AR192" s="10">
        <f>L192</f>
        <v>2</v>
      </c>
      <c r="AS192">
        <f>AP192</f>
        <v>11609</v>
      </c>
      <c r="AT192">
        <f>AO192</f>
        <v>17444</v>
      </c>
      <c r="AU192">
        <f>AQ192</f>
        <v>1</v>
      </c>
      <c r="AV192">
        <f>AR192</f>
        <v>2</v>
      </c>
      <c r="AW192">
        <f>AS192</f>
        <v>11609</v>
      </c>
      <c r="AX192">
        <f>AT192</f>
        <v>17444</v>
      </c>
      <c r="AY192">
        <f>L192</f>
        <v>2</v>
      </c>
      <c r="AZ192">
        <f>M192</f>
        <v>1</v>
      </c>
      <c r="BA192">
        <f>AL192</f>
        <v>0</v>
      </c>
      <c r="BB192">
        <f>AK192</f>
        <v>3</v>
      </c>
    </row>
    <row r="193" spans="6:54" x14ac:dyDescent="0.3">
      <c r="F193" s="7"/>
      <c r="G193" s="8"/>
      <c r="H193" s="9"/>
      <c r="I193" s="9"/>
      <c r="J193" s="10">
        <v>170</v>
      </c>
      <c r="K193" s="10">
        <v>17444</v>
      </c>
      <c r="L193" s="10">
        <v>3</v>
      </c>
      <c r="M193" s="10">
        <v>0</v>
      </c>
      <c r="N193" s="10" t="str">
        <f t="shared" si="20"/>
        <v>S</v>
      </c>
      <c r="O193" s="10" t="str">
        <f t="shared" si="21"/>
        <v>N</v>
      </c>
      <c r="P193" s="10">
        <f t="shared" si="22"/>
        <v>3</v>
      </c>
      <c r="Q193" s="11">
        <f>IFERROR((SUMIF($J$2:K193,J193,$L$2:M193)-L193)/(COUNTIF($J$2:K193,J193)-1),0)</f>
        <v>2.1739130434782608</v>
      </c>
      <c r="R193" s="11">
        <f>IFERROR((SUMIF($AO$2:AO193,AO193,$AQ$2:AR193)-AQ193)/(COUNTIF($J$2:K193,J193)-1),0)</f>
        <v>0.2608695652173913</v>
      </c>
      <c r="S193" s="11">
        <f t="shared" si="23"/>
        <v>1.9130434782608694</v>
      </c>
      <c r="T193" s="12">
        <f>IFERROR((SUMIF($AS$2:AT193,AS193,$AU$2:AV193)-AU193)/(COUNTIF($J$2:K193,K193)-1),0)</f>
        <v>1.4411764705882353</v>
      </c>
      <c r="U193" s="12">
        <f>IFERROR((SUMIF($AW$2:AX193,AW193,$AY$2:AZ193)-AY193)/(COUNTIF($J$2:K193,K193)-1),0)</f>
        <v>1.4705882352941178</v>
      </c>
      <c r="V193" s="12">
        <f t="shared" si="24"/>
        <v>-2.941176470588247E-2</v>
      </c>
      <c r="W193" s="13">
        <f>IFERROR((SUMIF($J$2:J193,J193,L$2:L193)-L193)/(COUNTIF($J$2:J193,J193)-1),0)</f>
        <v>2.6363636363636362</v>
      </c>
      <c r="X193" s="13">
        <f>IFERROR((SUMIF($J$2:J193,J193,M$2:M193)-M193)/(COUNTIF($J$2:J193,J193)-1),0)</f>
        <v>0.54545454545454541</v>
      </c>
      <c r="Y193" s="13">
        <f t="shared" si="25"/>
        <v>2.0909090909090908</v>
      </c>
      <c r="Z193" s="10">
        <f>IFERROR((SUMIF($K$2:K193,J193,$M$2:M193))/(COUNTIF($K$2:K193,J193)),0)</f>
        <v>1.75</v>
      </c>
      <c r="AA193" s="10">
        <f>IFERROR((SUMIF($K$2:K193,J193,$L$2:L193))/(COUNTIF($K$2:K193,J193)),0)</f>
        <v>1.5</v>
      </c>
      <c r="AB193" s="10">
        <f t="shared" si="26"/>
        <v>0.25</v>
      </c>
      <c r="AC193" s="13">
        <f>IFERROR((SUMIF($J$2:J193,K193,$L$2:L193))/(COUNTIF($J$2:J193,K193)),0)</f>
        <v>1.8421052631578947</v>
      </c>
      <c r="AD193" s="13">
        <f>IFERROR((SUMIF($J$2:J193,K193,$M$2:M193))/(COUNTIF($J$2:J193,K193)),0)</f>
        <v>1.263157894736842</v>
      </c>
      <c r="AE193" s="13">
        <f t="shared" si="27"/>
        <v>0.57894736842105265</v>
      </c>
      <c r="AF193" s="10">
        <f>IFERROR((SUMIF(K$2:K193,K193,M$2:M193)-M193)/(COUNTIF($K$2:K193,K193)-1),0)</f>
        <v>0.93333333333333335</v>
      </c>
      <c r="AG193" s="10">
        <f>IFERROR((SUMIF(K$2:K193,K193,L$2:L193)-L193)/(COUNTIF($K$2:K193,K193)-1),0)</f>
        <v>1.7333333333333334</v>
      </c>
      <c r="AH193" s="10">
        <f t="shared" si="28"/>
        <v>-0.8</v>
      </c>
      <c r="AI193" s="10">
        <f>IFERROR((AM193)/(COUNTIF($J$2:K193,J193)-1),0)</f>
        <v>1.9565217391304348</v>
      </c>
      <c r="AJ193" s="19">
        <f>IFERROR((AN193)/(COUNTIF($J$2:K193,K193)-1),0)</f>
        <v>1.3529411764705883</v>
      </c>
      <c r="AK193" s="10">
        <f>IF(N193="S",3,IF(N193="N",0,1))</f>
        <v>3</v>
      </c>
      <c r="AL193" s="10">
        <f>IF(O193="S",3,IF(O193="N",0,1))</f>
        <v>0</v>
      </c>
      <c r="AM193" s="10">
        <f>SUMIF($J$2:K193,J193,AK$2:AL193)-AK193</f>
        <v>45</v>
      </c>
      <c r="AN193" s="10">
        <f>SUMIF($AS$2:AT193,AS193,$BA$2:BB193)-BA193</f>
        <v>46</v>
      </c>
      <c r="AO193" s="10">
        <f>J193</f>
        <v>170</v>
      </c>
      <c r="AP193" s="10">
        <f>K193</f>
        <v>17444</v>
      </c>
      <c r="AQ193">
        <f>M193</f>
        <v>0</v>
      </c>
      <c r="AR193" s="10">
        <f>L193</f>
        <v>3</v>
      </c>
      <c r="AS193">
        <f>AP193</f>
        <v>17444</v>
      </c>
      <c r="AT193">
        <f>AO193</f>
        <v>170</v>
      </c>
      <c r="AU193">
        <f>AQ193</f>
        <v>0</v>
      </c>
      <c r="AV193">
        <f>AR193</f>
        <v>3</v>
      </c>
      <c r="AW193">
        <f>AS193</f>
        <v>17444</v>
      </c>
      <c r="AX193">
        <f>AT193</f>
        <v>170</v>
      </c>
      <c r="AY193">
        <f>L193</f>
        <v>3</v>
      </c>
      <c r="AZ193">
        <f>M193</f>
        <v>0</v>
      </c>
      <c r="BA193">
        <f>AL193</f>
        <v>0</v>
      </c>
      <c r="BB193">
        <f>AK193</f>
        <v>3</v>
      </c>
    </row>
    <row r="194" spans="6:54" x14ac:dyDescent="0.3">
      <c r="F194" s="7"/>
      <c r="G194" s="8"/>
      <c r="H194" s="9"/>
      <c r="I194" s="9"/>
      <c r="J194" s="10">
        <v>409</v>
      </c>
      <c r="K194" s="10">
        <v>17444</v>
      </c>
      <c r="L194" s="10">
        <v>4</v>
      </c>
      <c r="M194" s="10">
        <v>2</v>
      </c>
      <c r="N194" s="10" t="str">
        <f t="shared" ref="N194:N272" si="29">IF(L194&gt;M194,"S",IF(L194&lt;M194,"N","U"))</f>
        <v>S</v>
      </c>
      <c r="O194" s="10" t="str">
        <f t="shared" ref="O194:O272" si="30">IF(M194&gt;L194,"S",IF(M194&lt;L194,"N","U"))</f>
        <v>N</v>
      </c>
      <c r="P194" s="10">
        <f t="shared" ref="P194:P272" si="31">L194-M194</f>
        <v>2</v>
      </c>
      <c r="Q194" s="11">
        <f>IFERROR((SUMIF($J$2:K194,J194,$L$2:M194)-L194)/(COUNTIF($J$2:K194,J194)-1),0)</f>
        <v>1.7083333333333333</v>
      </c>
      <c r="R194" s="11">
        <f>IFERROR((SUMIF($AO$2:AO194,AO194,$AQ$2:AR194)-AQ194)/(COUNTIF($J$2:K194,J194)-1),0)</f>
        <v>0.33333333333333331</v>
      </c>
      <c r="S194" s="11">
        <f t="shared" ref="S194:S254" si="32">Q194-R194</f>
        <v>1.375</v>
      </c>
      <c r="T194" s="12">
        <f>IFERROR((SUMIF($AS$2:AT194,AS194,$AU$2:AV194)-AU194)/(COUNTIF($J$2:K194,K194)-1),0)</f>
        <v>1.4</v>
      </c>
      <c r="U194" s="12">
        <f>IFERROR((SUMIF($AW$2:AX194,AW194,$AY$2:AZ194)-AY194)/(COUNTIF($J$2:K194,K194)-1),0)</f>
        <v>1.5142857142857142</v>
      </c>
      <c r="V194" s="12">
        <f t="shared" ref="V194:V257" si="33">T194-U194</f>
        <v>-0.11428571428571432</v>
      </c>
      <c r="W194" s="13">
        <f>IFERROR((SUMIF($J$2:J194,J194,L$2:L194)-L194)/(COUNTIF($J$2:J194,J194)-1),0)</f>
        <v>2.0909090909090908</v>
      </c>
      <c r="X194" s="13">
        <f>IFERROR((SUMIF($J$2:J194,J194,M$2:M194)-M194)/(COUNTIF($J$2:J194,J194)-1),0)</f>
        <v>0.72727272727272729</v>
      </c>
      <c r="Y194" s="13">
        <f t="shared" ref="Y194:Y257" si="34">W194-X194</f>
        <v>1.3636363636363635</v>
      </c>
      <c r="Z194" s="10">
        <f>IFERROR((SUMIF($K$2:K194,J194,$M$2:M194))/(COUNTIF($K$2:K194,J194)),0)</f>
        <v>1.3846153846153846</v>
      </c>
      <c r="AA194" s="10">
        <f>IFERROR((SUMIF($K$2:K194,J194,$L$2:L194))/(COUNTIF($K$2:K194,J194)),0)</f>
        <v>0.92307692307692313</v>
      </c>
      <c r="AB194" s="10">
        <f t="shared" ref="AB194:AB257" si="35">Z194-AA194</f>
        <v>0.46153846153846145</v>
      </c>
      <c r="AC194" s="13">
        <f>IFERROR((SUMIF($J$2:J194,K194,$L$2:L194))/(COUNTIF($J$2:J194,K194)),0)</f>
        <v>1.8421052631578947</v>
      </c>
      <c r="AD194" s="13">
        <f>IFERROR((SUMIF($J$2:J194,K194,$M$2:M194))/(COUNTIF($J$2:J194,K194)),0)</f>
        <v>1.263157894736842</v>
      </c>
      <c r="AE194" s="13">
        <f t="shared" ref="AE194:AE257" si="36">AC194-AD194</f>
        <v>0.57894736842105265</v>
      </c>
      <c r="AF194" s="10">
        <f>IFERROR((SUMIF(K$2:K194,K194,M$2:M194)-M194)/(COUNTIF($K$2:K194,K194)-1),0)</f>
        <v>0.875</v>
      </c>
      <c r="AG194" s="10">
        <f>IFERROR((SUMIF(K$2:K194,K194,L$2:L194)-L194)/(COUNTIF($K$2:K194,K194)-1),0)</f>
        <v>1.8125</v>
      </c>
      <c r="AH194" s="10">
        <f t="shared" ref="AH194:AH257" si="37">AF194-AG194</f>
        <v>-0.9375</v>
      </c>
      <c r="AI194" s="10">
        <f>IFERROR((AM194)/(COUNTIF($J$2:K194,J194)-1),0)</f>
        <v>1.9166666666666667</v>
      </c>
      <c r="AJ194" s="19">
        <f>IFERROR((AN194)/(COUNTIF($J$2:K194,K194)-1),0)</f>
        <v>1.3142857142857143</v>
      </c>
      <c r="AK194" s="10">
        <f>IF(N194="S",3,IF(N194="N",0,1))</f>
        <v>3</v>
      </c>
      <c r="AL194" s="10">
        <f>IF(O194="S",3,IF(O194="N",0,1))</f>
        <v>0</v>
      </c>
      <c r="AM194" s="10">
        <f>SUMIF($J$2:K194,J194,AK$2:AL194)-AK194</f>
        <v>46</v>
      </c>
      <c r="AN194" s="10">
        <f>SUMIF($AS$2:AT194,AS194,$BA$2:BB194)-BA194</f>
        <v>46</v>
      </c>
      <c r="AO194" s="10">
        <f>J194</f>
        <v>409</v>
      </c>
      <c r="AP194" s="10">
        <f>K194</f>
        <v>17444</v>
      </c>
      <c r="AQ194">
        <f>M194</f>
        <v>2</v>
      </c>
      <c r="AR194" s="10">
        <f>L194</f>
        <v>4</v>
      </c>
      <c r="AS194">
        <f>AP194</f>
        <v>17444</v>
      </c>
      <c r="AT194">
        <f>AO194</f>
        <v>409</v>
      </c>
      <c r="AU194">
        <f>AQ194</f>
        <v>2</v>
      </c>
      <c r="AV194">
        <f>AR194</f>
        <v>4</v>
      </c>
      <c r="AW194">
        <f>AS194</f>
        <v>17444</v>
      </c>
      <c r="AX194">
        <f>AT194</f>
        <v>409</v>
      </c>
      <c r="AY194">
        <f>L194</f>
        <v>4</v>
      </c>
      <c r="AZ194">
        <f>M194</f>
        <v>2</v>
      </c>
      <c r="BA194">
        <f>AL194</f>
        <v>0</v>
      </c>
      <c r="BB194">
        <f>AK194</f>
        <v>3</v>
      </c>
    </row>
    <row r="195" spans="6:54" x14ac:dyDescent="0.3">
      <c r="F195" s="7"/>
      <c r="G195" s="8"/>
      <c r="H195" s="9"/>
      <c r="I195" s="9"/>
      <c r="J195" s="10">
        <v>17444</v>
      </c>
      <c r="K195" s="10">
        <v>2394</v>
      </c>
      <c r="L195" s="10">
        <v>3</v>
      </c>
      <c r="M195" s="10">
        <v>1</v>
      </c>
      <c r="N195" s="10" t="str">
        <f t="shared" si="29"/>
        <v>S</v>
      </c>
      <c r="O195" s="10" t="str">
        <f t="shared" si="30"/>
        <v>N</v>
      </c>
      <c r="P195" s="10">
        <f t="shared" si="31"/>
        <v>2</v>
      </c>
      <c r="Q195" s="11">
        <f>IFERROR((SUMIF($J$2:K195,J195,$L$2:M195)-L195)/(COUNTIF($J$2:K195,J195)-1),0)</f>
        <v>1.4166666666666667</v>
      </c>
      <c r="R195" s="11">
        <f>IFERROR((SUMIF($AO$2:AO195,AO195,$AQ$2:AR195)-AQ195)/(COUNTIF($J$2:K195,J195)-1),0)</f>
        <v>0.66666666666666663</v>
      </c>
      <c r="S195" s="11">
        <f t="shared" si="32"/>
        <v>0.75000000000000011</v>
      </c>
      <c r="T195" s="12">
        <f>IFERROR((SUMIF($AS$2:AT195,AS195,$AU$2:AV195)-AU195)/(COUNTIF($J$2:K195,K195)-1),0)</f>
        <v>1.3043478260869565</v>
      </c>
      <c r="U195" s="12">
        <f>IFERROR((SUMIF($AW$2:AX195,AW195,$AY$2:AZ195)-AY195)/(COUNTIF($J$2:K195,K195)-1),0)</f>
        <v>1.8695652173913044</v>
      </c>
      <c r="V195" s="12">
        <f t="shared" si="33"/>
        <v>-0.56521739130434789</v>
      </c>
      <c r="W195" s="13">
        <f>IFERROR((SUMIF($J$2:J195,J195,L$2:L195)-L195)/(COUNTIF($J$2:J195,J195)-1),0)</f>
        <v>1.8421052631578947</v>
      </c>
      <c r="X195" s="13">
        <f>IFERROR((SUMIF($J$2:J195,J195,M$2:M195)-M195)/(COUNTIF($J$2:J195,J195)-1),0)</f>
        <v>1.263157894736842</v>
      </c>
      <c r="Y195" s="13">
        <f t="shared" si="34"/>
        <v>0.57894736842105265</v>
      </c>
      <c r="Z195" s="10">
        <f>IFERROR((SUMIF($K$2:K195,J195,$M$2:M195))/(COUNTIF($K$2:K195,J195)),0)</f>
        <v>0.94117647058823528</v>
      </c>
      <c r="AA195" s="10">
        <f>IFERROR((SUMIF($K$2:K195,J195,$L$2:L195))/(COUNTIF($K$2:K195,J195)),0)</f>
        <v>1.9411764705882353</v>
      </c>
      <c r="AB195" s="10">
        <f t="shared" si="35"/>
        <v>-1</v>
      </c>
      <c r="AC195" s="13">
        <f>IFERROR((SUMIF($J$2:J195,K195,$L$2:L195))/(COUNTIF($J$2:J195,K195)),0)</f>
        <v>1.5833333333333333</v>
      </c>
      <c r="AD195" s="13">
        <f>IFERROR((SUMIF($J$2:J195,K195,$M$2:M195))/(COUNTIF($J$2:J195,K195)),0)</f>
        <v>1.3333333333333333</v>
      </c>
      <c r="AE195" s="13">
        <f t="shared" si="36"/>
        <v>0.25</v>
      </c>
      <c r="AF195" s="10">
        <f>IFERROR((SUMIF(K$2:K195,K195,M$2:M195)-M195)/(COUNTIF($K$2:K195,K195)-1),0)</f>
        <v>1</v>
      </c>
      <c r="AG195" s="10">
        <f>IFERROR((SUMIF(K$2:K195,K195,L$2:L195)-L195)/(COUNTIF($K$2:K195,K195)-1),0)</f>
        <v>2.4545454545454546</v>
      </c>
      <c r="AH195" s="10">
        <f t="shared" si="37"/>
        <v>-1.4545454545454546</v>
      </c>
      <c r="AI195" s="10">
        <f>IFERROR((AM195)/(COUNTIF($J$2:K195,J195)-1),0)</f>
        <v>1.2777777777777777</v>
      </c>
      <c r="AJ195" s="19">
        <f>IFERROR((AN195)/(COUNTIF($J$2:K195,K195)-1),0)</f>
        <v>0.91304347826086951</v>
      </c>
      <c r="AK195" s="10">
        <f>IF(N195="S",3,IF(N195="N",0,1))</f>
        <v>3</v>
      </c>
      <c r="AL195" s="10">
        <f>IF(O195="S",3,IF(O195="N",0,1))</f>
        <v>0</v>
      </c>
      <c r="AM195" s="10">
        <f>SUMIF($J$2:K195,J195,AK$2:AL195)-AK195</f>
        <v>46</v>
      </c>
      <c r="AN195" s="10">
        <f>SUMIF($AS$2:AT195,AS195,$BA$2:BB195)-BA195</f>
        <v>21</v>
      </c>
      <c r="AO195" s="10">
        <f>J195</f>
        <v>17444</v>
      </c>
      <c r="AP195" s="10">
        <f>K195</f>
        <v>2394</v>
      </c>
      <c r="AQ195">
        <f>M195</f>
        <v>1</v>
      </c>
      <c r="AR195" s="10">
        <f>L195</f>
        <v>3</v>
      </c>
      <c r="AS195">
        <f>AP195</f>
        <v>2394</v>
      </c>
      <c r="AT195">
        <f>AO195</f>
        <v>17444</v>
      </c>
      <c r="AU195">
        <f>AQ195</f>
        <v>1</v>
      </c>
      <c r="AV195">
        <f>AR195</f>
        <v>3</v>
      </c>
      <c r="AW195">
        <f>AS195</f>
        <v>2394</v>
      </c>
      <c r="AX195">
        <f>AT195</f>
        <v>17444</v>
      </c>
      <c r="AY195">
        <f>L195</f>
        <v>3</v>
      </c>
      <c r="AZ195">
        <f>M195</f>
        <v>1</v>
      </c>
      <c r="BA195">
        <f>AL195</f>
        <v>0</v>
      </c>
      <c r="BB195">
        <f>AK195</f>
        <v>3</v>
      </c>
    </row>
    <row r="196" spans="6:54" x14ac:dyDescent="0.3">
      <c r="F196" s="7"/>
      <c r="G196" s="8"/>
      <c r="H196" s="9"/>
      <c r="I196" s="9"/>
      <c r="J196" s="10">
        <v>11609</v>
      </c>
      <c r="K196" s="10">
        <v>17444</v>
      </c>
      <c r="L196" s="10">
        <v>2</v>
      </c>
      <c r="M196" s="10">
        <v>2</v>
      </c>
      <c r="N196" s="10" t="str">
        <f t="shared" si="29"/>
        <v>U</v>
      </c>
      <c r="O196" s="10" t="str">
        <f t="shared" si="30"/>
        <v>U</v>
      </c>
      <c r="P196" s="10">
        <f t="shared" si="31"/>
        <v>0</v>
      </c>
      <c r="Q196" s="11">
        <f>IFERROR((SUMIF($J$2:K196,J196,$L$2:M196)-L196)/(COUNTIF($J$2:K196,J196)-1),0)</f>
        <v>0.78260869565217395</v>
      </c>
      <c r="R196" s="11">
        <f>IFERROR((SUMIF($AO$2:AO196,AO196,$AQ$2:AR196)-AQ196)/(COUNTIF($J$2:K196,J196)-1),0)</f>
        <v>0.82608695652173914</v>
      </c>
      <c r="S196" s="11">
        <f t="shared" si="32"/>
        <v>-4.3478260869565188E-2</v>
      </c>
      <c r="T196" s="12">
        <f>IFERROR((SUMIF($AS$2:AT196,AS196,$AU$2:AV196)-AU196)/(COUNTIF($J$2:K196,K196)-1),0)</f>
        <v>1.4594594594594594</v>
      </c>
      <c r="U196" s="12">
        <f>IFERROR((SUMIF($AW$2:AX196,AW196,$AY$2:AZ196)-AY196)/(COUNTIF($J$2:K196,K196)-1),0)</f>
        <v>1.5675675675675675</v>
      </c>
      <c r="V196" s="12">
        <f t="shared" si="33"/>
        <v>-0.10810810810810811</v>
      </c>
      <c r="W196" s="13">
        <f>IFERROR((SUMIF($J$2:J196,J196,L$2:L196)-L196)/(COUNTIF($J$2:J196,J196)-1),0)</f>
        <v>0.81818181818181823</v>
      </c>
      <c r="X196" s="13">
        <f>IFERROR((SUMIF($J$2:J196,J196,M$2:M196)-M196)/(COUNTIF($J$2:J196,J196)-1),0)</f>
        <v>1.7272727272727273</v>
      </c>
      <c r="Y196" s="13">
        <f t="shared" si="34"/>
        <v>-0.90909090909090906</v>
      </c>
      <c r="Z196" s="10">
        <f>IFERROR((SUMIF($K$2:K196,J196,$M$2:M196))/(COUNTIF($K$2:K196,J196)),0)</f>
        <v>0.75</v>
      </c>
      <c r="AA196" s="10">
        <f>IFERROR((SUMIF($K$2:K196,J196,$L$2:L196))/(COUNTIF($K$2:K196,J196)),0)</f>
        <v>2.4166666666666665</v>
      </c>
      <c r="AB196" s="10">
        <f t="shared" si="35"/>
        <v>-1.6666666666666665</v>
      </c>
      <c r="AC196" s="13">
        <f>IFERROR((SUMIF($J$2:J196,K196,$L$2:L196))/(COUNTIF($J$2:J196,K196)),0)</f>
        <v>1.9</v>
      </c>
      <c r="AD196" s="13">
        <f>IFERROR((SUMIF($J$2:J196,K196,$M$2:M196))/(COUNTIF($J$2:J196,K196)),0)</f>
        <v>1.25</v>
      </c>
      <c r="AE196" s="13">
        <f t="shared" si="36"/>
        <v>0.64999999999999991</v>
      </c>
      <c r="AF196" s="10">
        <f>IFERROR((SUMIF(K$2:K196,K196,M$2:M196)-M196)/(COUNTIF($K$2:K196,K196)-1),0)</f>
        <v>0.94117647058823528</v>
      </c>
      <c r="AG196" s="10">
        <f>IFERROR((SUMIF(K$2:K196,K196,L$2:L196)-L196)/(COUNTIF($K$2:K196,K196)-1),0)</f>
        <v>1.9411764705882353</v>
      </c>
      <c r="AH196" s="10">
        <f t="shared" si="37"/>
        <v>-1</v>
      </c>
      <c r="AI196" s="10">
        <f>IFERROR((AM196)/(COUNTIF($J$2:K196,J196)-1),0)</f>
        <v>0.52173913043478259</v>
      </c>
      <c r="AJ196" s="19">
        <f>IFERROR((AN196)/(COUNTIF($J$2:K196,K196)-1),0)</f>
        <v>1.3243243243243243</v>
      </c>
      <c r="AK196" s="10">
        <f>IF(N196="S",3,IF(N196="N",0,1))</f>
        <v>1</v>
      </c>
      <c r="AL196" s="10">
        <f>IF(O196="S",3,IF(O196="N",0,1))</f>
        <v>1</v>
      </c>
      <c r="AM196" s="10">
        <f>SUMIF($J$2:K196,J196,AK$2:AL196)-AK196</f>
        <v>12</v>
      </c>
      <c r="AN196" s="10">
        <f>SUMIF($AS$2:AT196,AS196,$BA$2:BB196)-BA196</f>
        <v>49</v>
      </c>
      <c r="AO196" s="10">
        <f>J196</f>
        <v>11609</v>
      </c>
      <c r="AP196" s="10">
        <f>K196</f>
        <v>17444</v>
      </c>
      <c r="AQ196">
        <f>M196</f>
        <v>2</v>
      </c>
      <c r="AR196" s="10">
        <f>L196</f>
        <v>2</v>
      </c>
      <c r="AS196">
        <f>AP196</f>
        <v>17444</v>
      </c>
      <c r="AT196">
        <f>AO196</f>
        <v>11609</v>
      </c>
      <c r="AU196">
        <f>AQ196</f>
        <v>2</v>
      </c>
      <c r="AV196">
        <f>AR196</f>
        <v>2</v>
      </c>
      <c r="AW196">
        <f>AS196</f>
        <v>17444</v>
      </c>
      <c r="AX196">
        <f>AT196</f>
        <v>11609</v>
      </c>
      <c r="AY196">
        <f>L196</f>
        <v>2</v>
      </c>
      <c r="AZ196">
        <f>M196</f>
        <v>2</v>
      </c>
      <c r="BA196">
        <f>AL196</f>
        <v>1</v>
      </c>
      <c r="BB196">
        <f>AK196</f>
        <v>1</v>
      </c>
    </row>
    <row r="197" spans="6:54" x14ac:dyDescent="0.3">
      <c r="F197" s="7"/>
      <c r="G197" s="8"/>
      <c r="H197" s="9"/>
      <c r="I197" s="9"/>
      <c r="J197" s="10">
        <v>4509</v>
      </c>
      <c r="K197" s="10">
        <v>17444</v>
      </c>
      <c r="L197" s="10">
        <v>1</v>
      </c>
      <c r="M197" s="10">
        <v>3</v>
      </c>
      <c r="N197" s="10" t="str">
        <f t="shared" si="29"/>
        <v>N</v>
      </c>
      <c r="O197" s="10" t="str">
        <f t="shared" si="30"/>
        <v>S</v>
      </c>
      <c r="P197" s="10">
        <f t="shared" si="31"/>
        <v>-2</v>
      </c>
      <c r="Q197" s="11">
        <f>IFERROR((SUMIF($J$2:K197,J197,$L$2:M197)-L197)/(COUNTIF($J$2:K197,J197)-1),0)</f>
        <v>0</v>
      </c>
      <c r="R197" s="11">
        <f>IFERROR((SUMIF($AO$2:AO197,AO197,$AQ$2:AR197)-AQ197)/(COUNTIF($J$2:K197,J197)-1),0)</f>
        <v>0</v>
      </c>
      <c r="S197" s="11">
        <f t="shared" si="32"/>
        <v>0</v>
      </c>
      <c r="T197" s="12">
        <f>IFERROR((SUMIF($AS$2:AT197,AS197,$AU$2:AV197)-AU197)/(COUNTIF($J$2:K197,K197)-1),0)</f>
        <v>1.4736842105263157</v>
      </c>
      <c r="U197" s="12">
        <f>IFERROR((SUMIF($AW$2:AX197,AW197,$AY$2:AZ197)-AY197)/(COUNTIF($J$2:K197,K197)-1),0)</f>
        <v>1.5789473684210527</v>
      </c>
      <c r="V197" s="12">
        <f t="shared" si="33"/>
        <v>-0.10526315789473695</v>
      </c>
      <c r="W197" s="13">
        <f>IFERROR((SUMIF($J$2:J197,J197,L$2:L197)-L197)/(COUNTIF($J$2:J197,J197)-1),0)</f>
        <v>0</v>
      </c>
      <c r="X197" s="13">
        <f>IFERROR((SUMIF($J$2:J197,J197,M$2:M197)-M197)/(COUNTIF($J$2:J197,J197)-1),0)</f>
        <v>0</v>
      </c>
      <c r="Y197" s="13">
        <f t="shared" si="34"/>
        <v>0</v>
      </c>
      <c r="Z197" s="10">
        <f>IFERROR((SUMIF($K$2:K197,J197,$M$2:M197))/(COUNTIF($K$2:K197,J197)),0)</f>
        <v>0</v>
      </c>
      <c r="AA197" s="10">
        <f>IFERROR((SUMIF($K$2:K197,J197,$L$2:L197))/(COUNTIF($K$2:K197,J197)),0)</f>
        <v>0</v>
      </c>
      <c r="AB197" s="10">
        <f t="shared" si="35"/>
        <v>0</v>
      </c>
      <c r="AC197" s="13">
        <f>IFERROR((SUMIF($J$2:J197,K197,$L$2:L197))/(COUNTIF($J$2:J197,K197)),0)</f>
        <v>1.9</v>
      </c>
      <c r="AD197" s="13">
        <f>IFERROR((SUMIF($J$2:J197,K197,$M$2:M197))/(COUNTIF($J$2:J197,K197)),0)</f>
        <v>1.25</v>
      </c>
      <c r="AE197" s="13">
        <f t="shared" si="36"/>
        <v>0.64999999999999991</v>
      </c>
      <c r="AF197" s="10">
        <f>IFERROR((SUMIF(K$2:K197,K197,M$2:M197)-M197)/(COUNTIF($K$2:K197,K197)-1),0)</f>
        <v>1</v>
      </c>
      <c r="AG197" s="10">
        <f>IFERROR((SUMIF(K$2:K197,K197,L$2:L197)-L197)/(COUNTIF($K$2:K197,K197)-1),0)</f>
        <v>1.9444444444444444</v>
      </c>
      <c r="AH197" s="10">
        <f t="shared" si="37"/>
        <v>-0.94444444444444442</v>
      </c>
      <c r="AI197" s="10">
        <f>IFERROR((AM197)/(COUNTIF($J$2:K197,J197)-1),0)</f>
        <v>0</v>
      </c>
      <c r="AJ197" s="19">
        <f>IFERROR((AN197)/(COUNTIF($J$2:K197,K197)-1),0)</f>
        <v>1.3157894736842106</v>
      </c>
      <c r="AK197" s="10">
        <f>IF(N197="S",3,IF(N197="N",0,1))</f>
        <v>0</v>
      </c>
      <c r="AL197" s="10">
        <f>IF(O197="S",3,IF(O197="N",0,1))</f>
        <v>3</v>
      </c>
      <c r="AM197" s="10">
        <f>SUMIF($J$2:K197,J197,AK$2:AL197)-AK197</f>
        <v>0</v>
      </c>
      <c r="AN197" s="10">
        <f>SUMIF($AS$2:AT197,AS197,$BA$2:BB197)-BA197</f>
        <v>50</v>
      </c>
      <c r="AO197" s="10">
        <f>J197</f>
        <v>4509</v>
      </c>
      <c r="AP197" s="10">
        <f>K197</f>
        <v>17444</v>
      </c>
      <c r="AQ197">
        <f>M197</f>
        <v>3</v>
      </c>
      <c r="AR197" s="10">
        <f>L197</f>
        <v>1</v>
      </c>
      <c r="AS197">
        <f>AP197</f>
        <v>17444</v>
      </c>
      <c r="AT197">
        <f>AO197</f>
        <v>4509</v>
      </c>
      <c r="AU197">
        <f>AQ197</f>
        <v>3</v>
      </c>
      <c r="AV197">
        <f>AR197</f>
        <v>1</v>
      </c>
      <c r="AW197">
        <f>AS197</f>
        <v>17444</v>
      </c>
      <c r="AX197">
        <f>AT197</f>
        <v>4509</v>
      </c>
      <c r="AY197">
        <f>L197</f>
        <v>1</v>
      </c>
      <c r="AZ197">
        <f>M197</f>
        <v>3</v>
      </c>
      <c r="BA197">
        <f>AL197</f>
        <v>3</v>
      </c>
      <c r="BB197">
        <f>AK197</f>
        <v>0</v>
      </c>
    </row>
    <row r="198" spans="6:54" x14ac:dyDescent="0.3">
      <c r="F198" s="7"/>
      <c r="G198" s="8"/>
      <c r="H198" s="9"/>
      <c r="I198" s="9"/>
      <c r="J198" s="10">
        <v>935</v>
      </c>
      <c r="K198" s="10">
        <v>17444</v>
      </c>
      <c r="L198" s="10">
        <v>1</v>
      </c>
      <c r="M198" s="10">
        <v>1</v>
      </c>
      <c r="N198" s="10" t="str">
        <f t="shared" si="29"/>
        <v>U</v>
      </c>
      <c r="O198" s="10" t="str">
        <f t="shared" si="30"/>
        <v>U</v>
      </c>
      <c r="P198" s="10">
        <f t="shared" si="31"/>
        <v>0</v>
      </c>
      <c r="Q198" s="11">
        <f>IFERROR((SUMIF($J$2:K198,J198,$L$2:M198)-L198)/(COUNTIF($J$2:K198,J198)-1),0)</f>
        <v>0</v>
      </c>
      <c r="R198" s="11">
        <f>IFERROR((SUMIF($AO$2:AO198,AO198,$AQ$2:AR198)-AQ198)/(COUNTIF($J$2:K198,J198)-1),0)</f>
        <v>0</v>
      </c>
      <c r="S198" s="11">
        <f t="shared" si="32"/>
        <v>0</v>
      </c>
      <c r="T198" s="12">
        <f>IFERROR((SUMIF($AS$2:AT198,AS198,$AU$2:AV198)-AU198)/(COUNTIF($J$2:K198,K198)-1),0)</f>
        <v>1.5128205128205128</v>
      </c>
      <c r="U198" s="12">
        <f>IFERROR((SUMIF($AW$2:AX198,AW198,$AY$2:AZ198)-AY198)/(COUNTIF($J$2:K198,K198)-1),0)</f>
        <v>1.5641025641025641</v>
      </c>
      <c r="V198" s="12">
        <f t="shared" si="33"/>
        <v>-5.1282051282051322E-2</v>
      </c>
      <c r="W198" s="13">
        <f>IFERROR((SUMIF($J$2:J198,J198,L$2:L198)-L198)/(COUNTIF($J$2:J198,J198)-1),0)</f>
        <v>0</v>
      </c>
      <c r="X198" s="13">
        <f>IFERROR((SUMIF($J$2:J198,J198,M$2:M198)-M198)/(COUNTIF($J$2:J198,J198)-1),0)</f>
        <v>0</v>
      </c>
      <c r="Y198" s="13">
        <f t="shared" si="34"/>
        <v>0</v>
      </c>
      <c r="Z198" s="10">
        <f>IFERROR((SUMIF($K$2:K198,J198,$M$2:M198))/(COUNTIF($K$2:K198,J198)),0)</f>
        <v>0</v>
      </c>
      <c r="AA198" s="10">
        <f>IFERROR((SUMIF($K$2:K198,J198,$L$2:L198))/(COUNTIF($K$2:K198,J198)),0)</f>
        <v>0</v>
      </c>
      <c r="AB198" s="10">
        <f t="shared" si="35"/>
        <v>0</v>
      </c>
      <c r="AC198" s="13">
        <f>IFERROR((SUMIF($J$2:J198,K198,$L$2:L198))/(COUNTIF($J$2:J198,K198)),0)</f>
        <v>1.9</v>
      </c>
      <c r="AD198" s="13">
        <f>IFERROR((SUMIF($J$2:J198,K198,$M$2:M198))/(COUNTIF($J$2:J198,K198)),0)</f>
        <v>1.25</v>
      </c>
      <c r="AE198" s="13">
        <f t="shared" si="36"/>
        <v>0.64999999999999991</v>
      </c>
      <c r="AF198" s="10">
        <f>IFERROR((SUMIF(K$2:K198,K198,M$2:M198)-M198)/(COUNTIF($K$2:K198,K198)-1),0)</f>
        <v>1.1052631578947369</v>
      </c>
      <c r="AG198" s="10">
        <f>IFERROR((SUMIF(K$2:K198,K198,L$2:L198)-L198)/(COUNTIF($K$2:K198,K198)-1),0)</f>
        <v>1.8947368421052631</v>
      </c>
      <c r="AH198" s="10">
        <f t="shared" si="37"/>
        <v>-0.78947368421052611</v>
      </c>
      <c r="AI198" s="10">
        <f>IFERROR((AM198)/(COUNTIF($J$2:K198,J198)-1),0)</f>
        <v>0</v>
      </c>
      <c r="AJ198" s="19">
        <f>IFERROR((AN198)/(COUNTIF($J$2:K198,K198)-1),0)</f>
        <v>1.358974358974359</v>
      </c>
      <c r="AK198" s="10">
        <f>IF(N198="S",3,IF(N198="N",0,1))</f>
        <v>1</v>
      </c>
      <c r="AL198" s="10">
        <f>IF(O198="S",3,IF(O198="N",0,1))</f>
        <v>1</v>
      </c>
      <c r="AM198" s="10">
        <f>SUMIF($J$2:K198,J198,AK$2:AL198)-AK198</f>
        <v>0</v>
      </c>
      <c r="AN198" s="10">
        <f>SUMIF($AS$2:AT198,AS198,$BA$2:BB198)-BA198</f>
        <v>53</v>
      </c>
      <c r="AO198" s="10">
        <f>J198</f>
        <v>935</v>
      </c>
      <c r="AP198" s="10">
        <f>K198</f>
        <v>17444</v>
      </c>
      <c r="AQ198">
        <f>M198</f>
        <v>1</v>
      </c>
      <c r="AR198" s="10">
        <f>L198</f>
        <v>1</v>
      </c>
      <c r="AS198">
        <f>AP198</f>
        <v>17444</v>
      </c>
      <c r="AT198">
        <f>AO198</f>
        <v>935</v>
      </c>
      <c r="AU198">
        <f>AQ198</f>
        <v>1</v>
      </c>
      <c r="AV198">
        <f>AR198</f>
        <v>1</v>
      </c>
      <c r="AW198">
        <f>AS198</f>
        <v>17444</v>
      </c>
      <c r="AX198">
        <f>AT198</f>
        <v>935</v>
      </c>
      <c r="AY198">
        <f>L198</f>
        <v>1</v>
      </c>
      <c r="AZ198">
        <f>M198</f>
        <v>1</v>
      </c>
      <c r="BA198">
        <f>AL198</f>
        <v>1</v>
      </c>
      <c r="BB198">
        <f>AK198</f>
        <v>1</v>
      </c>
    </row>
    <row r="199" spans="6:54" x14ac:dyDescent="0.3">
      <c r="F199" s="7"/>
      <c r="G199" s="8"/>
      <c r="H199" s="9"/>
      <c r="I199" s="9"/>
      <c r="J199" s="10">
        <v>2231</v>
      </c>
      <c r="K199" s="10">
        <v>17444</v>
      </c>
      <c r="L199" s="10">
        <v>1</v>
      </c>
      <c r="M199" s="10">
        <v>3</v>
      </c>
      <c r="N199" s="10" t="str">
        <f t="shared" si="29"/>
        <v>N</v>
      </c>
      <c r="O199" s="10" t="str">
        <f t="shared" si="30"/>
        <v>S</v>
      </c>
      <c r="P199" s="10">
        <f t="shared" si="31"/>
        <v>-2</v>
      </c>
      <c r="Q199" s="11">
        <f>IFERROR((SUMIF($J$2:K199,J199,$L$2:M199)-L199)/(COUNTIF($J$2:K199,J199)-1),0)</f>
        <v>0</v>
      </c>
      <c r="R199" s="11">
        <f>IFERROR((SUMIF($AO$2:AO199,AO199,$AQ$2:AR199)-AQ199)/(COUNTIF($J$2:K199,J199)-1),0)</f>
        <v>0</v>
      </c>
      <c r="S199" s="11">
        <f t="shared" si="32"/>
        <v>0</v>
      </c>
      <c r="T199" s="12">
        <f>IFERROR((SUMIF($AS$2:AT199,AS199,$AU$2:AV199)-AU199)/(COUNTIF($J$2:K199,K199)-1),0)</f>
        <v>1.5</v>
      </c>
      <c r="U199" s="12">
        <f>IFERROR((SUMIF($AW$2:AX199,AW199,$AY$2:AZ199)-AY199)/(COUNTIF($J$2:K199,K199)-1),0)</f>
        <v>1.55</v>
      </c>
      <c r="V199" s="12">
        <f t="shared" si="33"/>
        <v>-5.0000000000000044E-2</v>
      </c>
      <c r="W199" s="13">
        <f>IFERROR((SUMIF($J$2:J199,J199,L$2:L199)-L199)/(COUNTIF($J$2:J199,J199)-1),0)</f>
        <v>0</v>
      </c>
      <c r="X199" s="13">
        <f>IFERROR((SUMIF($J$2:J199,J199,M$2:M199)-M199)/(COUNTIF($J$2:J199,J199)-1),0)</f>
        <v>0</v>
      </c>
      <c r="Y199" s="13">
        <f t="shared" si="34"/>
        <v>0</v>
      </c>
      <c r="Z199" s="10">
        <f>IFERROR((SUMIF($K$2:K199,J199,$M$2:M199))/(COUNTIF($K$2:K199,J199)),0)</f>
        <v>0</v>
      </c>
      <c r="AA199" s="10">
        <f>IFERROR((SUMIF($K$2:K199,J199,$L$2:L199))/(COUNTIF($K$2:K199,J199)),0)</f>
        <v>0</v>
      </c>
      <c r="AB199" s="10">
        <f t="shared" si="35"/>
        <v>0</v>
      </c>
      <c r="AC199" s="13">
        <f>IFERROR((SUMIF($J$2:J199,K199,$L$2:L199))/(COUNTIF($J$2:J199,K199)),0)</f>
        <v>1.9</v>
      </c>
      <c r="AD199" s="13">
        <f>IFERROR((SUMIF($J$2:J199,K199,$M$2:M199))/(COUNTIF($J$2:J199,K199)),0)</f>
        <v>1.25</v>
      </c>
      <c r="AE199" s="13">
        <f t="shared" si="36"/>
        <v>0.64999999999999991</v>
      </c>
      <c r="AF199" s="10">
        <f>IFERROR((SUMIF(K$2:K199,K199,M$2:M199)-M199)/(COUNTIF($K$2:K199,K199)-1),0)</f>
        <v>1.1000000000000001</v>
      </c>
      <c r="AG199" s="10">
        <f>IFERROR((SUMIF(K$2:K199,K199,L$2:L199)-L199)/(COUNTIF($K$2:K199,K199)-1),0)</f>
        <v>1.85</v>
      </c>
      <c r="AH199" s="10">
        <f t="shared" si="37"/>
        <v>-0.75</v>
      </c>
      <c r="AI199" s="10">
        <f>IFERROR((AM199)/(COUNTIF($J$2:K199,J199)-1),0)</f>
        <v>0</v>
      </c>
      <c r="AJ199" s="19">
        <f>IFERROR((AN199)/(COUNTIF($J$2:K199,K199)-1),0)</f>
        <v>1.35</v>
      </c>
      <c r="AK199" s="10">
        <f>IF(N199="S",3,IF(N199="N",0,1))</f>
        <v>0</v>
      </c>
      <c r="AL199" s="10">
        <f>IF(O199="S",3,IF(O199="N",0,1))</f>
        <v>3</v>
      </c>
      <c r="AM199" s="10">
        <f>SUMIF($J$2:K199,J199,AK$2:AL199)-AK199</f>
        <v>0</v>
      </c>
      <c r="AN199" s="10">
        <f>SUMIF($AS$2:AT199,AS199,$BA$2:BB199)-BA199</f>
        <v>54</v>
      </c>
      <c r="AO199" s="10">
        <f>J199</f>
        <v>2231</v>
      </c>
      <c r="AP199" s="10">
        <f>K199</f>
        <v>17444</v>
      </c>
      <c r="AQ199">
        <f>M199</f>
        <v>3</v>
      </c>
      <c r="AR199" s="10">
        <f>L199</f>
        <v>1</v>
      </c>
      <c r="AS199">
        <f>AP199</f>
        <v>17444</v>
      </c>
      <c r="AT199">
        <f>AO199</f>
        <v>2231</v>
      </c>
      <c r="AU199">
        <f>AQ199</f>
        <v>3</v>
      </c>
      <c r="AV199">
        <f>AR199</f>
        <v>1</v>
      </c>
      <c r="AW199">
        <f>AS199</f>
        <v>17444</v>
      </c>
      <c r="AX199">
        <f>AT199</f>
        <v>2231</v>
      </c>
      <c r="AY199">
        <f>L199</f>
        <v>1</v>
      </c>
      <c r="AZ199">
        <f>M199</f>
        <v>3</v>
      </c>
      <c r="BA199">
        <f>AL199</f>
        <v>3</v>
      </c>
      <c r="BB199">
        <f>AK199</f>
        <v>0</v>
      </c>
    </row>
    <row r="200" spans="6:54" x14ac:dyDescent="0.3">
      <c r="F200" s="7"/>
      <c r="G200" s="8"/>
      <c r="H200" s="9"/>
      <c r="I200" s="9"/>
      <c r="J200" s="10">
        <v>11609</v>
      </c>
      <c r="K200" s="10">
        <v>17444</v>
      </c>
      <c r="L200" s="10">
        <v>0</v>
      </c>
      <c r="M200" s="10">
        <v>4</v>
      </c>
      <c r="N200" s="10" t="str">
        <f t="shared" si="29"/>
        <v>N</v>
      </c>
      <c r="O200" s="10" t="str">
        <f t="shared" si="30"/>
        <v>S</v>
      </c>
      <c r="P200" s="10">
        <f t="shared" si="31"/>
        <v>-4</v>
      </c>
      <c r="Q200" s="11">
        <f>IFERROR((SUMIF($J$2:K200,J200,$L$2:M200)-L200)/(COUNTIF($J$2:K200,J200)-1),0)</f>
        <v>0.83333333333333337</v>
      </c>
      <c r="R200" s="11">
        <f>IFERROR((SUMIF($AO$2:AO200,AO200,$AQ$2:AR200)-AQ200)/(COUNTIF($J$2:K200,J200)-1),0)</f>
        <v>0.875</v>
      </c>
      <c r="S200" s="11">
        <f t="shared" si="32"/>
        <v>-4.166666666666663E-2</v>
      </c>
      <c r="T200" s="12">
        <f>IFERROR((SUMIF($AS$2:AT200,AS200,$AU$2:AV200)-AU200)/(COUNTIF($J$2:K200,K200)-1),0)</f>
        <v>1.5365853658536586</v>
      </c>
      <c r="U200" s="12">
        <f>IFERROR((SUMIF($AW$2:AX200,AW200,$AY$2:AZ200)-AY200)/(COUNTIF($J$2:K200,K200)-1),0)</f>
        <v>1.5365853658536586</v>
      </c>
      <c r="V200" s="12">
        <f t="shared" si="33"/>
        <v>0</v>
      </c>
      <c r="W200" s="13">
        <f>IFERROR((SUMIF($J$2:J200,J200,L$2:L200)-L200)/(COUNTIF($J$2:J200,J200)-1),0)</f>
        <v>0.91666666666666663</v>
      </c>
      <c r="X200" s="13">
        <f>IFERROR((SUMIF($J$2:J200,J200,M$2:M200)-M200)/(COUNTIF($J$2:J200,J200)-1),0)</f>
        <v>1.75</v>
      </c>
      <c r="Y200" s="13">
        <f t="shared" si="34"/>
        <v>-0.83333333333333337</v>
      </c>
      <c r="Z200" s="10">
        <f>IFERROR((SUMIF($K$2:K200,J200,$M$2:M200))/(COUNTIF($K$2:K200,J200)),0)</f>
        <v>0.75</v>
      </c>
      <c r="AA200" s="10">
        <f>IFERROR((SUMIF($K$2:K200,J200,$L$2:L200))/(COUNTIF($K$2:K200,J200)),0)</f>
        <v>2.4166666666666665</v>
      </c>
      <c r="AB200" s="10">
        <f t="shared" si="35"/>
        <v>-1.6666666666666665</v>
      </c>
      <c r="AC200" s="13">
        <f>IFERROR((SUMIF($J$2:J200,K200,$L$2:L200))/(COUNTIF($J$2:J200,K200)),0)</f>
        <v>1.9</v>
      </c>
      <c r="AD200" s="13">
        <f>IFERROR((SUMIF($J$2:J200,K200,$M$2:M200))/(COUNTIF($J$2:J200,K200)),0)</f>
        <v>1.25</v>
      </c>
      <c r="AE200" s="13">
        <f t="shared" si="36"/>
        <v>0.64999999999999991</v>
      </c>
      <c r="AF200" s="10">
        <f>IFERROR((SUMIF(K$2:K200,K200,M$2:M200)-M200)/(COUNTIF($K$2:K200,K200)-1),0)</f>
        <v>1.1904761904761905</v>
      </c>
      <c r="AG200" s="10">
        <f>IFERROR((SUMIF(K$2:K200,K200,L$2:L200)-L200)/(COUNTIF($K$2:K200,K200)-1),0)</f>
        <v>1.8095238095238095</v>
      </c>
      <c r="AH200" s="10">
        <f t="shared" si="37"/>
        <v>-0.61904761904761907</v>
      </c>
      <c r="AI200" s="10">
        <f>IFERROR((AM200)/(COUNTIF($J$2:K200,J200)-1),0)</f>
        <v>0.54166666666666663</v>
      </c>
      <c r="AJ200" s="19">
        <f>IFERROR((AN200)/(COUNTIF($J$2:K200,K200)-1),0)</f>
        <v>1.3902439024390243</v>
      </c>
      <c r="AK200" s="10">
        <f>IF(N200="S",3,IF(N200="N",0,1))</f>
        <v>0</v>
      </c>
      <c r="AL200" s="10">
        <f>IF(O200="S",3,IF(O200="N",0,1))</f>
        <v>3</v>
      </c>
      <c r="AM200" s="10">
        <f>SUMIF($J$2:K200,J200,AK$2:AL200)-AK200</f>
        <v>13</v>
      </c>
      <c r="AN200" s="10">
        <f>SUMIF($AS$2:AT200,AS200,$BA$2:BB200)-BA200</f>
        <v>57</v>
      </c>
      <c r="AO200" s="10">
        <f>J200</f>
        <v>11609</v>
      </c>
      <c r="AP200" s="10">
        <f>K200</f>
        <v>17444</v>
      </c>
      <c r="AQ200">
        <f>M200</f>
        <v>4</v>
      </c>
      <c r="AR200" s="10">
        <f>L200</f>
        <v>0</v>
      </c>
      <c r="AS200">
        <f>AP200</f>
        <v>17444</v>
      </c>
      <c r="AT200">
        <f>AO200</f>
        <v>11609</v>
      </c>
      <c r="AU200">
        <f>AQ200</f>
        <v>4</v>
      </c>
      <c r="AV200">
        <f>AR200</f>
        <v>0</v>
      </c>
      <c r="AW200">
        <f>AS200</f>
        <v>17444</v>
      </c>
      <c r="AX200">
        <f>AT200</f>
        <v>11609</v>
      </c>
      <c r="AY200">
        <f>L200</f>
        <v>0</v>
      </c>
      <c r="AZ200">
        <f>M200</f>
        <v>4</v>
      </c>
      <c r="BA200">
        <f>AL200</f>
        <v>3</v>
      </c>
      <c r="BB200">
        <f>AK200</f>
        <v>0</v>
      </c>
    </row>
    <row r="201" spans="6:54" x14ac:dyDescent="0.3">
      <c r="F201" s="7"/>
      <c r="G201" s="8"/>
      <c r="H201" s="9"/>
      <c r="I201" s="9"/>
      <c r="J201" s="10">
        <v>2394</v>
      </c>
      <c r="K201" s="10">
        <v>11609</v>
      </c>
      <c r="L201" s="10">
        <v>3</v>
      </c>
      <c r="M201" s="10">
        <v>2</v>
      </c>
      <c r="N201" s="10" t="str">
        <f t="shared" si="29"/>
        <v>S</v>
      </c>
      <c r="O201" s="10" t="str">
        <f t="shared" si="30"/>
        <v>N</v>
      </c>
      <c r="P201" s="10">
        <f t="shared" si="31"/>
        <v>1</v>
      </c>
      <c r="Q201" s="11">
        <f>IFERROR((SUMIF($J$2:K201,J201,$L$2:M201)-L201)/(COUNTIF($J$2:K201,J201)-1),0)</f>
        <v>1.2916666666666667</v>
      </c>
      <c r="R201" s="11">
        <f>IFERROR((SUMIF($AO$2:AO201,AO201,$AQ$2:AR201)-AQ201)/(COUNTIF($J$2:K201,J201)-1),0)</f>
        <v>0.66666666666666663</v>
      </c>
      <c r="S201" s="11">
        <f t="shared" si="32"/>
        <v>0.62500000000000011</v>
      </c>
      <c r="T201" s="12">
        <f>IFERROR((SUMIF($AS$2:AT201,AS201,$AU$2:AV201)-AU201)/(COUNTIF($J$2:K201,K201)-1),0)</f>
        <v>0.8</v>
      </c>
      <c r="U201" s="12">
        <f>IFERROR((SUMIF($AW$2:AX201,AW201,$AY$2:AZ201)-AY201)/(COUNTIF($J$2:K201,K201)-1),0)</f>
        <v>2.16</v>
      </c>
      <c r="V201" s="12">
        <f t="shared" si="33"/>
        <v>-1.36</v>
      </c>
      <c r="W201" s="13">
        <f>IFERROR((SUMIF($J$2:J201,J201,L$2:L201)-L201)/(COUNTIF($J$2:J201,J201)-1),0)</f>
        <v>1.5833333333333333</v>
      </c>
      <c r="X201" s="13">
        <f>IFERROR((SUMIF($J$2:J201,J201,M$2:M201)-M201)/(COUNTIF($J$2:J201,J201)-1),0)</f>
        <v>1.3333333333333333</v>
      </c>
      <c r="Y201" s="13">
        <f t="shared" si="34"/>
        <v>0.25</v>
      </c>
      <c r="Z201" s="10">
        <f>IFERROR((SUMIF($K$2:K201,J201,$M$2:M201))/(COUNTIF($K$2:K201,J201)),0)</f>
        <v>1</v>
      </c>
      <c r="AA201" s="10">
        <f>IFERROR((SUMIF($K$2:K201,J201,$L$2:L201))/(COUNTIF($K$2:K201,J201)),0)</f>
        <v>2.5</v>
      </c>
      <c r="AB201" s="10">
        <f t="shared" si="35"/>
        <v>-1.5</v>
      </c>
      <c r="AC201" s="13">
        <f>IFERROR((SUMIF($J$2:J201,K201,$L$2:L201))/(COUNTIF($J$2:J201,K201)),0)</f>
        <v>0.84615384615384615</v>
      </c>
      <c r="AD201" s="13">
        <f>IFERROR((SUMIF($J$2:J201,K201,$M$2:M201))/(COUNTIF($J$2:J201,K201)),0)</f>
        <v>1.9230769230769231</v>
      </c>
      <c r="AE201" s="13">
        <f t="shared" si="36"/>
        <v>-1.0769230769230771</v>
      </c>
      <c r="AF201" s="10">
        <f>IFERROR((SUMIF(K$2:K201,K201,M$2:M201)-M201)/(COUNTIF($K$2:K201,K201)-1),0)</f>
        <v>0.75</v>
      </c>
      <c r="AG201" s="10">
        <f>IFERROR((SUMIF(K$2:K201,K201,L$2:L201)-L201)/(COUNTIF($K$2:K201,K201)-1),0)</f>
        <v>2.4166666666666665</v>
      </c>
      <c r="AH201" s="10">
        <f t="shared" si="37"/>
        <v>-1.6666666666666665</v>
      </c>
      <c r="AI201" s="10">
        <f>IFERROR((AM201)/(COUNTIF($J$2:K201,J201)-1),0)</f>
        <v>0.875</v>
      </c>
      <c r="AJ201" s="19">
        <f>IFERROR((AN201)/(COUNTIF($J$2:K201,K201)-1),0)</f>
        <v>0.52</v>
      </c>
      <c r="AK201" s="10">
        <f>IF(N201="S",3,IF(N201="N",0,1))</f>
        <v>3</v>
      </c>
      <c r="AL201" s="10">
        <f>IF(O201="S",3,IF(O201="N",0,1))</f>
        <v>0</v>
      </c>
      <c r="AM201" s="10">
        <f>SUMIF($J$2:K201,J201,AK$2:AL201)-AK201</f>
        <v>21</v>
      </c>
      <c r="AN201" s="10">
        <f>SUMIF($AS$2:AT201,AS201,$BA$2:BB201)-BA201</f>
        <v>13</v>
      </c>
      <c r="AO201" s="10">
        <f>J201</f>
        <v>2394</v>
      </c>
      <c r="AP201" s="10">
        <f>K201</f>
        <v>11609</v>
      </c>
      <c r="AQ201">
        <f>M201</f>
        <v>2</v>
      </c>
      <c r="AR201" s="10">
        <f>L201</f>
        <v>3</v>
      </c>
      <c r="AS201">
        <f>AP201</f>
        <v>11609</v>
      </c>
      <c r="AT201">
        <f>AO201</f>
        <v>2394</v>
      </c>
      <c r="AU201">
        <f>AQ201</f>
        <v>2</v>
      </c>
      <c r="AV201">
        <f>AR201</f>
        <v>3</v>
      </c>
      <c r="AW201">
        <f>AS201</f>
        <v>11609</v>
      </c>
      <c r="AX201">
        <f>AT201</f>
        <v>2394</v>
      </c>
      <c r="AY201">
        <f>L201</f>
        <v>3</v>
      </c>
      <c r="AZ201">
        <f>M201</f>
        <v>2</v>
      </c>
      <c r="BA201">
        <f>AL201</f>
        <v>0</v>
      </c>
      <c r="BB201">
        <f>AK201</f>
        <v>3</v>
      </c>
    </row>
    <row r="202" spans="6:54" x14ac:dyDescent="0.3">
      <c r="F202" s="7"/>
      <c r="G202" s="8"/>
      <c r="H202" s="9"/>
      <c r="I202" s="9"/>
      <c r="J202" s="10">
        <v>409</v>
      </c>
      <c r="K202" s="10">
        <v>2394</v>
      </c>
      <c r="L202" s="10">
        <v>4</v>
      </c>
      <c r="M202" s="10">
        <v>0</v>
      </c>
      <c r="N202" s="10" t="str">
        <f t="shared" si="29"/>
        <v>S</v>
      </c>
      <c r="O202" s="10" t="str">
        <f t="shared" si="30"/>
        <v>N</v>
      </c>
      <c r="P202" s="10">
        <f t="shared" si="31"/>
        <v>4</v>
      </c>
      <c r="Q202" s="11">
        <f>IFERROR((SUMIF($J$2:K202,J202,$L$2:M202)-L202)/(COUNTIF($J$2:K202,J202)-1),0)</f>
        <v>1.8</v>
      </c>
      <c r="R202" s="11">
        <f>IFERROR((SUMIF($AO$2:AO202,AO202,$AQ$2:AR202)-AQ202)/(COUNTIF($J$2:K202,J202)-1),0)</f>
        <v>0.4</v>
      </c>
      <c r="S202" s="11">
        <f t="shared" si="32"/>
        <v>1.4</v>
      </c>
      <c r="T202" s="12">
        <f>IFERROR((SUMIF($AS$2:AT202,AS202,$AU$2:AV202)-AU202)/(COUNTIF($J$2:K202,K202)-1),0)</f>
        <v>1.36</v>
      </c>
      <c r="U202" s="12">
        <f>IFERROR((SUMIF($AW$2:AX202,AW202,$AY$2:AZ202)-AY202)/(COUNTIF($J$2:K202,K202)-1),0)</f>
        <v>1.92</v>
      </c>
      <c r="V202" s="12">
        <f t="shared" si="33"/>
        <v>-0.55999999999999983</v>
      </c>
      <c r="W202" s="13">
        <f>IFERROR((SUMIF($J$2:J202,J202,L$2:L202)-L202)/(COUNTIF($J$2:J202,J202)-1),0)</f>
        <v>2.25</v>
      </c>
      <c r="X202" s="13">
        <f>IFERROR((SUMIF($J$2:J202,J202,M$2:M202)-M202)/(COUNTIF($J$2:J202,J202)-1),0)</f>
        <v>0.83333333333333337</v>
      </c>
      <c r="Y202" s="13">
        <f t="shared" si="34"/>
        <v>1.4166666666666665</v>
      </c>
      <c r="Z202" s="10">
        <f>IFERROR((SUMIF($K$2:K202,J202,$M$2:M202))/(COUNTIF($K$2:K202,J202)),0)</f>
        <v>1.3846153846153846</v>
      </c>
      <c r="AA202" s="10">
        <f>IFERROR((SUMIF($K$2:K202,J202,$L$2:L202))/(COUNTIF($K$2:K202,J202)),0)</f>
        <v>0.92307692307692313</v>
      </c>
      <c r="AB202" s="10">
        <f t="shared" si="35"/>
        <v>0.46153846153846145</v>
      </c>
      <c r="AC202" s="13">
        <f>IFERROR((SUMIF($J$2:J202,K202,$L$2:L202))/(COUNTIF($J$2:J202,K202)),0)</f>
        <v>1.6923076923076923</v>
      </c>
      <c r="AD202" s="13">
        <f>IFERROR((SUMIF($J$2:J202,K202,$M$2:M202))/(COUNTIF($J$2:J202,K202)),0)</f>
        <v>1.3846153846153846</v>
      </c>
      <c r="AE202" s="13">
        <f t="shared" si="36"/>
        <v>0.30769230769230771</v>
      </c>
      <c r="AF202" s="10">
        <f>IFERROR((SUMIF(K$2:K202,K202,M$2:M202)-M202)/(COUNTIF($K$2:K202,K202)-1),0)</f>
        <v>1</v>
      </c>
      <c r="AG202" s="10">
        <f>IFERROR((SUMIF(K$2:K202,K202,L$2:L202)-L202)/(COUNTIF($K$2:K202,K202)-1),0)</f>
        <v>2.5</v>
      </c>
      <c r="AH202" s="10">
        <f t="shared" si="37"/>
        <v>-1.5</v>
      </c>
      <c r="AI202" s="10">
        <f>IFERROR((AM202)/(COUNTIF($J$2:K202,J202)-1),0)</f>
        <v>1.96</v>
      </c>
      <c r="AJ202" s="19">
        <f>IFERROR((AN202)/(COUNTIF($J$2:K202,K202)-1),0)</f>
        <v>0.96</v>
      </c>
      <c r="AK202" s="10">
        <f>IF(N202="S",3,IF(N202="N",0,1))</f>
        <v>3</v>
      </c>
      <c r="AL202" s="10">
        <f>IF(O202="S",3,IF(O202="N",0,1))</f>
        <v>0</v>
      </c>
      <c r="AM202" s="10">
        <f>SUMIF($J$2:K202,J202,AK$2:AL202)-AK202</f>
        <v>49</v>
      </c>
      <c r="AN202" s="10">
        <f>SUMIF($AS$2:AT202,AS202,$BA$2:BB202)-BA202</f>
        <v>24</v>
      </c>
      <c r="AO202" s="10">
        <f>J202</f>
        <v>409</v>
      </c>
      <c r="AP202" s="10">
        <f>K202</f>
        <v>2394</v>
      </c>
      <c r="AQ202">
        <f>M202</f>
        <v>0</v>
      </c>
      <c r="AR202" s="10">
        <f>L202</f>
        <v>4</v>
      </c>
      <c r="AS202">
        <f>AP202</f>
        <v>2394</v>
      </c>
      <c r="AT202">
        <f>AO202</f>
        <v>409</v>
      </c>
      <c r="AU202">
        <f>AQ202</f>
        <v>0</v>
      </c>
      <c r="AV202">
        <f>AR202</f>
        <v>4</v>
      </c>
      <c r="AW202">
        <f>AS202</f>
        <v>2394</v>
      </c>
      <c r="AX202">
        <f>AT202</f>
        <v>409</v>
      </c>
      <c r="AY202">
        <f>L202</f>
        <v>4</v>
      </c>
      <c r="AZ202">
        <f>M202</f>
        <v>0</v>
      </c>
      <c r="BA202">
        <f>AL202</f>
        <v>0</v>
      </c>
      <c r="BB202">
        <f>AK202</f>
        <v>3</v>
      </c>
    </row>
    <row r="203" spans="6:54" x14ac:dyDescent="0.3">
      <c r="F203" s="7"/>
      <c r="G203" s="8"/>
      <c r="H203" s="9"/>
      <c r="I203" s="9"/>
      <c r="J203" s="10">
        <v>2394</v>
      </c>
      <c r="K203" s="10">
        <v>170</v>
      </c>
      <c r="L203" s="10">
        <v>0</v>
      </c>
      <c r="M203" s="10">
        <v>1</v>
      </c>
      <c r="N203" s="10" t="str">
        <f t="shared" si="29"/>
        <v>N</v>
      </c>
      <c r="O203" s="10" t="str">
        <f t="shared" si="30"/>
        <v>S</v>
      </c>
      <c r="P203" s="10">
        <f t="shared" si="31"/>
        <v>-1</v>
      </c>
      <c r="Q203" s="11">
        <f>IFERROR((SUMIF($J$2:K203,J203,$L$2:M203)-L203)/(COUNTIF($J$2:K203,J203)-1),0)</f>
        <v>1.3076923076923077</v>
      </c>
      <c r="R203" s="11">
        <f>IFERROR((SUMIF($AO$2:AO203,AO203,$AQ$2:AR203)-AQ203)/(COUNTIF($J$2:K203,J203)-1),0)</f>
        <v>0.69230769230769229</v>
      </c>
      <c r="S203" s="11">
        <f t="shared" si="32"/>
        <v>0.61538461538461542</v>
      </c>
      <c r="T203" s="12">
        <f>IFERROR((SUMIF($AS$2:AT203,AS203,$AU$2:AV203)-AU203)/(COUNTIF($J$2:K203,K203)-1),0)</f>
        <v>2.2083333333333335</v>
      </c>
      <c r="U203" s="12">
        <f>IFERROR((SUMIF($AW$2:AX203,AW203,$AY$2:AZ203)-AY203)/(COUNTIF($J$2:K203,K203)-1),0)</f>
        <v>1</v>
      </c>
      <c r="V203" s="12">
        <f t="shared" si="33"/>
        <v>1.2083333333333335</v>
      </c>
      <c r="W203" s="13">
        <f>IFERROR((SUMIF($J$2:J203,J203,L$2:L203)-L203)/(COUNTIF($J$2:J203,J203)-1),0)</f>
        <v>1.6923076923076923</v>
      </c>
      <c r="X203" s="13">
        <f>IFERROR((SUMIF($J$2:J203,J203,M$2:M203)-M203)/(COUNTIF($J$2:J203,J203)-1),0)</f>
        <v>1.3846153846153846</v>
      </c>
      <c r="Y203" s="13">
        <f t="shared" si="34"/>
        <v>0.30769230769230771</v>
      </c>
      <c r="Z203" s="10">
        <f>IFERROR((SUMIF($K$2:K203,J203,$M$2:M203))/(COUNTIF($K$2:K203,J203)),0)</f>
        <v>0.92307692307692313</v>
      </c>
      <c r="AA203" s="10">
        <f>IFERROR((SUMIF($K$2:K203,J203,$L$2:L203))/(COUNTIF($K$2:K203,J203)),0)</f>
        <v>2.6153846153846154</v>
      </c>
      <c r="AB203" s="10">
        <f t="shared" si="35"/>
        <v>-1.6923076923076923</v>
      </c>
      <c r="AC203" s="13">
        <f>IFERROR((SUMIF($J$2:J203,K203,$L$2:L203))/(COUNTIF($J$2:J203,K203)),0)</f>
        <v>2.6666666666666665</v>
      </c>
      <c r="AD203" s="13">
        <f>IFERROR((SUMIF($J$2:J203,K203,$M$2:M203))/(COUNTIF($J$2:J203,K203)),0)</f>
        <v>0.5</v>
      </c>
      <c r="AE203" s="13">
        <f t="shared" si="36"/>
        <v>2.1666666666666665</v>
      </c>
      <c r="AF203" s="10">
        <f>IFERROR((SUMIF(K$2:K203,K203,M$2:M203)-M203)/(COUNTIF($K$2:K203,K203)-1),0)</f>
        <v>1.75</v>
      </c>
      <c r="AG203" s="10">
        <f>IFERROR((SUMIF(K$2:K203,K203,L$2:L203)-L203)/(COUNTIF($K$2:K203,K203)-1),0)</f>
        <v>1.5</v>
      </c>
      <c r="AH203" s="10">
        <f t="shared" si="37"/>
        <v>0.25</v>
      </c>
      <c r="AI203" s="10">
        <f>IFERROR((AM203)/(COUNTIF($J$2:K203,J203)-1),0)</f>
        <v>0.92307692307692313</v>
      </c>
      <c r="AJ203" s="19">
        <f>IFERROR((AN203)/(COUNTIF($J$2:K203,K203)-1),0)</f>
        <v>2</v>
      </c>
      <c r="AK203" s="10">
        <f>IF(N203="S",3,IF(N203="N",0,1))</f>
        <v>0</v>
      </c>
      <c r="AL203" s="10">
        <f>IF(O203="S",3,IF(O203="N",0,1))</f>
        <v>3</v>
      </c>
      <c r="AM203" s="10">
        <f>SUMIF($J$2:K203,J203,AK$2:AL203)-AK203</f>
        <v>24</v>
      </c>
      <c r="AN203" s="10">
        <f>SUMIF($AS$2:AT203,AS203,$BA$2:BB203)-BA203</f>
        <v>48</v>
      </c>
      <c r="AO203" s="10">
        <f>J203</f>
        <v>2394</v>
      </c>
      <c r="AP203" s="10">
        <f>K203</f>
        <v>170</v>
      </c>
      <c r="AQ203">
        <f>M203</f>
        <v>1</v>
      </c>
      <c r="AR203" s="10">
        <f>L203</f>
        <v>0</v>
      </c>
      <c r="AS203">
        <f>AP203</f>
        <v>170</v>
      </c>
      <c r="AT203">
        <f>AO203</f>
        <v>2394</v>
      </c>
      <c r="AU203">
        <f>AQ203</f>
        <v>1</v>
      </c>
      <c r="AV203">
        <f>AR203</f>
        <v>0</v>
      </c>
      <c r="AW203">
        <f>AS203</f>
        <v>170</v>
      </c>
      <c r="AX203">
        <f>AT203</f>
        <v>2394</v>
      </c>
      <c r="AY203">
        <f>L203</f>
        <v>0</v>
      </c>
      <c r="AZ203">
        <f>M203</f>
        <v>1</v>
      </c>
      <c r="BA203">
        <f>AL203</f>
        <v>3</v>
      </c>
      <c r="BB203">
        <f>AK203</f>
        <v>0</v>
      </c>
    </row>
    <row r="204" spans="6:54" x14ac:dyDescent="0.3">
      <c r="F204" s="7"/>
      <c r="G204" s="8"/>
      <c r="H204" s="9"/>
      <c r="I204" s="9"/>
      <c r="J204" s="10">
        <v>11609</v>
      </c>
      <c r="K204" s="10">
        <v>2394</v>
      </c>
      <c r="L204" s="10">
        <v>1</v>
      </c>
      <c r="M204" s="10">
        <v>1</v>
      </c>
      <c r="N204" s="10" t="str">
        <f t="shared" si="29"/>
        <v>U</v>
      </c>
      <c r="O204" s="10" t="str">
        <f t="shared" si="30"/>
        <v>U</v>
      </c>
      <c r="P204" s="10">
        <f t="shared" si="31"/>
        <v>0</v>
      </c>
      <c r="Q204" s="11">
        <f>IFERROR((SUMIF($J$2:K204,J204,$L$2:M204)-L204)/(COUNTIF($J$2:K204,J204)-1),0)</f>
        <v>0.84615384615384615</v>
      </c>
      <c r="R204" s="11">
        <f>IFERROR((SUMIF($AO$2:AO204,AO204,$AQ$2:AR204)-AQ204)/(COUNTIF($J$2:K204,J204)-1),0)</f>
        <v>0.96153846153846156</v>
      </c>
      <c r="S204" s="11">
        <f t="shared" si="32"/>
        <v>-0.11538461538461542</v>
      </c>
      <c r="T204" s="12">
        <f>IFERROR((SUMIF($AS$2:AT204,AS204,$AU$2:AV204)-AU204)/(COUNTIF($J$2:K204,K204)-1),0)</f>
        <v>1.2592592592592593</v>
      </c>
      <c r="U204" s="12">
        <f>IFERROR((SUMIF($AW$2:AX204,AW204,$AY$2:AZ204)-AY204)/(COUNTIF($J$2:K204,K204)-1),0)</f>
        <v>1.962962962962963</v>
      </c>
      <c r="V204" s="12">
        <f t="shared" si="33"/>
        <v>-0.70370370370370372</v>
      </c>
      <c r="W204" s="13">
        <f>IFERROR((SUMIF($J$2:J204,J204,L$2:L204)-L204)/(COUNTIF($J$2:J204,J204)-1),0)</f>
        <v>0.84615384615384615</v>
      </c>
      <c r="X204" s="13">
        <f>IFERROR((SUMIF($J$2:J204,J204,M$2:M204)-M204)/(COUNTIF($J$2:J204,J204)-1),0)</f>
        <v>1.9230769230769231</v>
      </c>
      <c r="Y204" s="13">
        <f t="shared" si="34"/>
        <v>-1.0769230769230771</v>
      </c>
      <c r="Z204" s="10">
        <f>IFERROR((SUMIF($K$2:K204,J204,$M$2:M204))/(COUNTIF($K$2:K204,J204)),0)</f>
        <v>0.84615384615384615</v>
      </c>
      <c r="AA204" s="10">
        <f>IFERROR((SUMIF($K$2:K204,J204,$L$2:L204))/(COUNTIF($K$2:K204,J204)),0)</f>
        <v>2.4615384615384617</v>
      </c>
      <c r="AB204" s="10">
        <f t="shared" si="35"/>
        <v>-1.6153846153846154</v>
      </c>
      <c r="AC204" s="13">
        <f>IFERROR((SUMIF($J$2:J204,K204,$L$2:L204))/(COUNTIF($J$2:J204,K204)),0)</f>
        <v>1.5714285714285714</v>
      </c>
      <c r="AD204" s="13">
        <f>IFERROR((SUMIF($J$2:J204,K204,$M$2:M204))/(COUNTIF($J$2:J204,K204)),0)</f>
        <v>1.3571428571428572</v>
      </c>
      <c r="AE204" s="13">
        <f t="shared" si="36"/>
        <v>0.21428571428571419</v>
      </c>
      <c r="AF204" s="10">
        <f>IFERROR((SUMIF(K$2:K204,K204,M$2:M204)-M204)/(COUNTIF($K$2:K204,K204)-1),0)</f>
        <v>0.92307692307692313</v>
      </c>
      <c r="AG204" s="10">
        <f>IFERROR((SUMIF(K$2:K204,K204,L$2:L204)-L204)/(COUNTIF($K$2:K204,K204)-1),0)</f>
        <v>2.6153846153846154</v>
      </c>
      <c r="AH204" s="10">
        <f t="shared" si="37"/>
        <v>-1.6923076923076923</v>
      </c>
      <c r="AI204" s="10">
        <f>IFERROR((AM204)/(COUNTIF($J$2:K204,J204)-1),0)</f>
        <v>0.5</v>
      </c>
      <c r="AJ204" s="19">
        <f>IFERROR((AN204)/(COUNTIF($J$2:K204,K204)-1),0)</f>
        <v>0.88888888888888884</v>
      </c>
      <c r="AK204" s="10">
        <f>IF(N204="S",3,IF(N204="N",0,1))</f>
        <v>1</v>
      </c>
      <c r="AL204" s="10">
        <f>IF(O204="S",3,IF(O204="N",0,1))</f>
        <v>1</v>
      </c>
      <c r="AM204" s="10">
        <f>SUMIF($J$2:K204,J204,AK$2:AL204)-AK204</f>
        <v>13</v>
      </c>
      <c r="AN204" s="10">
        <f>SUMIF($AS$2:AT204,AS204,$BA$2:BB204)-BA204</f>
        <v>24</v>
      </c>
      <c r="AO204" s="10">
        <f>J204</f>
        <v>11609</v>
      </c>
      <c r="AP204" s="10">
        <f>K204</f>
        <v>2394</v>
      </c>
      <c r="AQ204">
        <f>M204</f>
        <v>1</v>
      </c>
      <c r="AR204" s="10">
        <f>L204</f>
        <v>1</v>
      </c>
      <c r="AS204">
        <f>AP204</f>
        <v>2394</v>
      </c>
      <c r="AT204">
        <f>AO204</f>
        <v>11609</v>
      </c>
      <c r="AU204">
        <f>AQ204</f>
        <v>1</v>
      </c>
      <c r="AV204">
        <f>AR204</f>
        <v>1</v>
      </c>
      <c r="AW204">
        <f>AS204</f>
        <v>2394</v>
      </c>
      <c r="AX204">
        <f>AT204</f>
        <v>11609</v>
      </c>
      <c r="AY204">
        <f>L204</f>
        <v>1</v>
      </c>
      <c r="AZ204">
        <f>M204</f>
        <v>1</v>
      </c>
      <c r="BA204">
        <f>AL204</f>
        <v>1</v>
      </c>
      <c r="BB204">
        <f>AK204</f>
        <v>1</v>
      </c>
    </row>
    <row r="205" spans="6:54" x14ac:dyDescent="0.3">
      <c r="F205" s="7"/>
      <c r="G205" s="8"/>
      <c r="H205" s="9"/>
      <c r="I205" s="9"/>
      <c r="J205" s="10">
        <v>2394</v>
      </c>
      <c r="K205" s="10">
        <v>409</v>
      </c>
      <c r="L205" s="10">
        <v>0</v>
      </c>
      <c r="M205" s="10">
        <v>2</v>
      </c>
      <c r="N205" s="10" t="str">
        <f t="shared" si="29"/>
        <v>N</v>
      </c>
      <c r="O205" s="10" t="str">
        <f t="shared" si="30"/>
        <v>S</v>
      </c>
      <c r="P205" s="10">
        <f t="shared" si="31"/>
        <v>-2</v>
      </c>
      <c r="Q205" s="11">
        <f>IFERROR((SUMIF($J$2:K205,J205,$L$2:M205)-L205)/(COUNTIF($J$2:K205,J205)-1),0)</f>
        <v>1.25</v>
      </c>
      <c r="R205" s="11">
        <f>IFERROR((SUMIF($AO$2:AO205,AO205,$AQ$2:AR205)-AQ205)/(COUNTIF($J$2:K205,J205)-1),0)</f>
        <v>0.6785714285714286</v>
      </c>
      <c r="S205" s="11">
        <f t="shared" si="32"/>
        <v>0.5714285714285714</v>
      </c>
      <c r="T205" s="12">
        <f>IFERROR((SUMIF($AS$2:AT205,AS205,$AU$2:AV205)-AU205)/(COUNTIF($J$2:K205,K205)-1),0)</f>
        <v>1.8846153846153846</v>
      </c>
      <c r="U205" s="12">
        <f>IFERROR((SUMIF($AW$2:AX205,AW205,$AY$2:AZ205)-AY205)/(COUNTIF($J$2:K205,K205)-1),0)</f>
        <v>0.84615384615384615</v>
      </c>
      <c r="V205" s="12">
        <f t="shared" si="33"/>
        <v>1.0384615384615383</v>
      </c>
      <c r="W205" s="13">
        <f>IFERROR((SUMIF($J$2:J205,J205,L$2:L205)-L205)/(COUNTIF($J$2:J205,J205)-1),0)</f>
        <v>1.5714285714285714</v>
      </c>
      <c r="X205" s="13">
        <f>IFERROR((SUMIF($J$2:J205,J205,M$2:M205)-M205)/(COUNTIF($J$2:J205,J205)-1),0)</f>
        <v>1.3571428571428572</v>
      </c>
      <c r="Y205" s="13">
        <f t="shared" si="34"/>
        <v>0.21428571428571419</v>
      </c>
      <c r="Z205" s="10">
        <f>IFERROR((SUMIF($K$2:K205,J205,$M$2:M205))/(COUNTIF($K$2:K205,J205)),0)</f>
        <v>0.9285714285714286</v>
      </c>
      <c r="AA205" s="10">
        <f>IFERROR((SUMIF($K$2:K205,J205,$L$2:L205))/(COUNTIF($K$2:K205,J205)),0)</f>
        <v>2.5</v>
      </c>
      <c r="AB205" s="10">
        <f t="shared" si="35"/>
        <v>-1.5714285714285714</v>
      </c>
      <c r="AC205" s="13">
        <f>IFERROR((SUMIF($J$2:J205,K205,$L$2:L205))/(COUNTIF($J$2:J205,K205)),0)</f>
        <v>2.3846153846153846</v>
      </c>
      <c r="AD205" s="13">
        <f>IFERROR((SUMIF($J$2:J205,K205,$M$2:M205))/(COUNTIF($J$2:J205,K205)),0)</f>
        <v>0.76923076923076927</v>
      </c>
      <c r="AE205" s="13">
        <f t="shared" si="36"/>
        <v>1.6153846153846154</v>
      </c>
      <c r="AF205" s="10">
        <f>IFERROR((SUMIF(K$2:K205,K205,M$2:M205)-M205)/(COUNTIF($K$2:K205,K205)-1),0)</f>
        <v>1.3846153846153846</v>
      </c>
      <c r="AG205" s="10">
        <f>IFERROR((SUMIF(K$2:K205,K205,L$2:L205)-L205)/(COUNTIF($K$2:K205,K205)-1),0)</f>
        <v>0.92307692307692313</v>
      </c>
      <c r="AH205" s="10">
        <f t="shared" si="37"/>
        <v>0.46153846153846145</v>
      </c>
      <c r="AI205" s="10">
        <f>IFERROR((AM205)/(COUNTIF($J$2:K205,J205)-1),0)</f>
        <v>0.8928571428571429</v>
      </c>
      <c r="AJ205" s="19">
        <f>IFERROR((AN205)/(COUNTIF($J$2:K205,K205)-1),0)</f>
        <v>2</v>
      </c>
      <c r="AK205" s="10">
        <f>IF(N205="S",3,IF(N205="N",0,1))</f>
        <v>0</v>
      </c>
      <c r="AL205" s="10">
        <f>IF(O205="S",3,IF(O205="N",0,1))</f>
        <v>3</v>
      </c>
      <c r="AM205" s="10">
        <f>SUMIF($J$2:K205,J205,AK$2:AL205)-AK205</f>
        <v>25</v>
      </c>
      <c r="AN205" s="10">
        <f>SUMIF($AS$2:AT205,AS205,$BA$2:BB205)-BA205</f>
        <v>52</v>
      </c>
      <c r="AO205" s="10">
        <f>J205</f>
        <v>2394</v>
      </c>
      <c r="AP205" s="10">
        <f>K205</f>
        <v>409</v>
      </c>
      <c r="AQ205">
        <f>M205</f>
        <v>2</v>
      </c>
      <c r="AR205" s="10">
        <f>L205</f>
        <v>0</v>
      </c>
      <c r="AS205">
        <f>AP205</f>
        <v>409</v>
      </c>
      <c r="AT205">
        <f>AO205</f>
        <v>2394</v>
      </c>
      <c r="AU205">
        <f>AQ205</f>
        <v>2</v>
      </c>
      <c r="AV205">
        <f>AR205</f>
        <v>0</v>
      </c>
      <c r="AW205">
        <f>AS205</f>
        <v>409</v>
      </c>
      <c r="AX205">
        <f>AT205</f>
        <v>2394</v>
      </c>
      <c r="AY205">
        <f>L205</f>
        <v>0</v>
      </c>
      <c r="AZ205">
        <f>M205</f>
        <v>2</v>
      </c>
      <c r="BA205">
        <f>AL205</f>
        <v>3</v>
      </c>
      <c r="BB205">
        <f>AK205</f>
        <v>0</v>
      </c>
    </row>
    <row r="206" spans="6:54" x14ac:dyDescent="0.3">
      <c r="F206" s="7"/>
      <c r="G206" s="8"/>
      <c r="H206" s="9"/>
      <c r="I206" s="9"/>
      <c r="J206" s="10">
        <v>170</v>
      </c>
      <c r="K206" s="10">
        <v>2394</v>
      </c>
      <c r="L206" s="10">
        <v>3</v>
      </c>
      <c r="M206" s="10">
        <v>1</v>
      </c>
      <c r="N206" s="10" t="str">
        <f t="shared" si="29"/>
        <v>S</v>
      </c>
      <c r="O206" s="10" t="str">
        <f t="shared" si="30"/>
        <v>N</v>
      </c>
      <c r="P206" s="10">
        <f t="shared" si="31"/>
        <v>2</v>
      </c>
      <c r="Q206" s="11">
        <f>IFERROR((SUMIF($J$2:K206,J206,$L$2:M206)-L206)/(COUNTIF($J$2:K206,J206)-1),0)</f>
        <v>2.16</v>
      </c>
      <c r="R206" s="11">
        <f>IFERROR((SUMIF($AO$2:AO206,AO206,$AQ$2:AR206)-AQ206)/(COUNTIF($J$2:K206,J206)-1),0)</f>
        <v>0.24</v>
      </c>
      <c r="S206" s="11">
        <f t="shared" si="32"/>
        <v>1.9200000000000002</v>
      </c>
      <c r="T206" s="12">
        <f>IFERROR((SUMIF($AS$2:AT206,AS206,$AU$2:AV206)-AU206)/(COUNTIF($J$2:K206,K206)-1),0)</f>
        <v>1.2068965517241379</v>
      </c>
      <c r="U206" s="12">
        <f>IFERROR((SUMIF($AW$2:AX206,AW206,$AY$2:AZ206)-AY206)/(COUNTIF($J$2:K206,K206)-1),0)</f>
        <v>1.9310344827586208</v>
      </c>
      <c r="V206" s="12">
        <f t="shared" si="33"/>
        <v>-0.72413793103448287</v>
      </c>
      <c r="W206" s="13">
        <f>IFERROR((SUMIF($J$2:J206,J206,L$2:L206)-L206)/(COUNTIF($J$2:J206,J206)-1),0)</f>
        <v>2.6666666666666665</v>
      </c>
      <c r="X206" s="13">
        <f>IFERROR((SUMIF($J$2:J206,J206,M$2:M206)-M206)/(COUNTIF($J$2:J206,J206)-1),0)</f>
        <v>0.5</v>
      </c>
      <c r="Y206" s="13">
        <f t="shared" si="34"/>
        <v>2.1666666666666665</v>
      </c>
      <c r="Z206" s="10">
        <f>IFERROR((SUMIF($K$2:K206,J206,$M$2:M206))/(COUNTIF($K$2:K206,J206)),0)</f>
        <v>1.6923076923076923</v>
      </c>
      <c r="AA206" s="10">
        <f>IFERROR((SUMIF($K$2:K206,J206,$L$2:L206))/(COUNTIF($K$2:K206,J206)),0)</f>
        <v>1.3846153846153846</v>
      </c>
      <c r="AB206" s="10">
        <f t="shared" si="35"/>
        <v>0.30769230769230771</v>
      </c>
      <c r="AC206" s="13">
        <f>IFERROR((SUMIF($J$2:J206,K206,$L$2:L206))/(COUNTIF($J$2:J206,K206)),0)</f>
        <v>1.4666666666666666</v>
      </c>
      <c r="AD206" s="13">
        <f>IFERROR((SUMIF($J$2:J206,K206,$M$2:M206))/(COUNTIF($J$2:J206,K206)),0)</f>
        <v>1.4</v>
      </c>
      <c r="AE206" s="13">
        <f t="shared" si="36"/>
        <v>6.6666666666666652E-2</v>
      </c>
      <c r="AF206" s="10">
        <f>IFERROR((SUMIF(K$2:K206,K206,M$2:M206)-M206)/(COUNTIF($K$2:K206,K206)-1),0)</f>
        <v>0.9285714285714286</v>
      </c>
      <c r="AG206" s="10">
        <f>IFERROR((SUMIF(K$2:K206,K206,L$2:L206)-L206)/(COUNTIF($K$2:K206,K206)-1),0)</f>
        <v>2.5</v>
      </c>
      <c r="AH206" s="10">
        <f t="shared" si="37"/>
        <v>-1.5714285714285714</v>
      </c>
      <c r="AI206" s="10">
        <f>IFERROR((AM206)/(COUNTIF($J$2:K206,J206)-1),0)</f>
        <v>2.04</v>
      </c>
      <c r="AJ206" s="19">
        <f>IFERROR((AN206)/(COUNTIF($J$2:K206,K206)-1),0)</f>
        <v>0.86206896551724133</v>
      </c>
      <c r="AK206" s="10">
        <f>IF(N206="S",3,IF(N206="N",0,1))</f>
        <v>3</v>
      </c>
      <c r="AL206" s="10">
        <f>IF(O206="S",3,IF(O206="N",0,1))</f>
        <v>0</v>
      </c>
      <c r="AM206" s="10">
        <f>SUMIF($J$2:K206,J206,AK$2:AL206)-AK206</f>
        <v>51</v>
      </c>
      <c r="AN206" s="10">
        <f>SUMIF($AS$2:AT206,AS206,$BA$2:BB206)-BA206</f>
        <v>25</v>
      </c>
      <c r="AO206" s="10">
        <f>J206</f>
        <v>170</v>
      </c>
      <c r="AP206" s="10">
        <f>K206</f>
        <v>2394</v>
      </c>
      <c r="AQ206">
        <f>M206</f>
        <v>1</v>
      </c>
      <c r="AR206" s="10">
        <f>L206</f>
        <v>3</v>
      </c>
      <c r="AS206">
        <f>AP206</f>
        <v>2394</v>
      </c>
      <c r="AT206">
        <f>AO206</f>
        <v>170</v>
      </c>
      <c r="AU206">
        <f>AQ206</f>
        <v>1</v>
      </c>
      <c r="AV206">
        <f>AR206</f>
        <v>3</v>
      </c>
      <c r="AW206">
        <f>AS206</f>
        <v>2394</v>
      </c>
      <c r="AX206">
        <f>AT206</f>
        <v>170</v>
      </c>
      <c r="AY206">
        <f>L206</f>
        <v>3</v>
      </c>
      <c r="AZ206">
        <f>M206</f>
        <v>1</v>
      </c>
      <c r="BA206">
        <f>AL206</f>
        <v>0</v>
      </c>
      <c r="BB206">
        <f>AK206</f>
        <v>3</v>
      </c>
    </row>
    <row r="207" spans="6:54" x14ac:dyDescent="0.3">
      <c r="F207" s="7"/>
      <c r="G207" s="8"/>
      <c r="H207" s="9"/>
      <c r="I207" s="9"/>
      <c r="J207" s="10">
        <v>11609</v>
      </c>
      <c r="K207" s="10">
        <v>2394</v>
      </c>
      <c r="L207" s="10">
        <v>0</v>
      </c>
      <c r="M207" s="10">
        <v>1</v>
      </c>
      <c r="N207" s="10" t="str">
        <f t="shared" si="29"/>
        <v>N</v>
      </c>
      <c r="O207" s="10" t="str">
        <f t="shared" si="30"/>
        <v>S</v>
      </c>
      <c r="P207" s="10">
        <f t="shared" si="31"/>
        <v>-1</v>
      </c>
      <c r="Q207" s="11">
        <f>IFERROR((SUMIF($J$2:K207,J207,$L$2:M207)-L207)/(COUNTIF($J$2:K207,J207)-1),0)</f>
        <v>0.85185185185185186</v>
      </c>
      <c r="R207" s="11">
        <f>IFERROR((SUMIF($AO$2:AO207,AO207,$AQ$2:AR207)-AQ207)/(COUNTIF($J$2:K207,J207)-1),0)</f>
        <v>0.96296296296296291</v>
      </c>
      <c r="S207" s="11">
        <f t="shared" si="32"/>
        <v>-0.11111111111111105</v>
      </c>
      <c r="T207" s="12">
        <f>IFERROR((SUMIF($AS$2:AT207,AS207,$AU$2:AV207)-AU207)/(COUNTIF($J$2:K207,K207)-1),0)</f>
        <v>1.2</v>
      </c>
      <c r="U207" s="12">
        <f>IFERROR((SUMIF($AW$2:AX207,AW207,$AY$2:AZ207)-AY207)/(COUNTIF($J$2:K207,K207)-1),0)</f>
        <v>1.9666666666666666</v>
      </c>
      <c r="V207" s="12">
        <f t="shared" si="33"/>
        <v>-0.76666666666666661</v>
      </c>
      <c r="W207" s="13">
        <f>IFERROR((SUMIF($J$2:J207,J207,L$2:L207)-L207)/(COUNTIF($J$2:J207,J207)-1),0)</f>
        <v>0.8571428571428571</v>
      </c>
      <c r="X207" s="13">
        <f>IFERROR((SUMIF($J$2:J207,J207,M$2:M207)-M207)/(COUNTIF($J$2:J207,J207)-1),0)</f>
        <v>1.8571428571428572</v>
      </c>
      <c r="Y207" s="13">
        <f t="shared" si="34"/>
        <v>-1</v>
      </c>
      <c r="Z207" s="10">
        <f>IFERROR((SUMIF($K$2:K207,J207,$M$2:M207))/(COUNTIF($K$2:K207,J207)),0)</f>
        <v>0.84615384615384615</v>
      </c>
      <c r="AA207" s="10">
        <f>IFERROR((SUMIF($K$2:K207,J207,$L$2:L207))/(COUNTIF($K$2:K207,J207)),0)</f>
        <v>2.4615384615384617</v>
      </c>
      <c r="AB207" s="10">
        <f t="shared" si="35"/>
        <v>-1.6153846153846154</v>
      </c>
      <c r="AC207" s="13">
        <f>IFERROR((SUMIF($J$2:J207,K207,$L$2:L207))/(COUNTIF($J$2:J207,K207)),0)</f>
        <v>1.4666666666666666</v>
      </c>
      <c r="AD207" s="13">
        <f>IFERROR((SUMIF($J$2:J207,K207,$M$2:M207))/(COUNTIF($J$2:J207,K207)),0)</f>
        <v>1.4</v>
      </c>
      <c r="AE207" s="13">
        <f t="shared" si="36"/>
        <v>6.6666666666666652E-2</v>
      </c>
      <c r="AF207" s="10">
        <f>IFERROR((SUMIF(K$2:K207,K207,M$2:M207)-M207)/(COUNTIF($K$2:K207,K207)-1),0)</f>
        <v>0.93333333333333335</v>
      </c>
      <c r="AG207" s="10">
        <f>IFERROR((SUMIF(K$2:K207,K207,L$2:L207)-L207)/(COUNTIF($K$2:K207,K207)-1),0)</f>
        <v>2.5333333333333332</v>
      </c>
      <c r="AH207" s="10">
        <f t="shared" si="37"/>
        <v>-1.5999999999999999</v>
      </c>
      <c r="AI207" s="10">
        <f>IFERROR((AM207)/(COUNTIF($J$2:K207,J207)-1),0)</f>
        <v>0.51851851851851849</v>
      </c>
      <c r="AJ207" s="19">
        <f>IFERROR((AN207)/(COUNTIF($J$2:K207,K207)-1),0)</f>
        <v>0.83333333333333337</v>
      </c>
      <c r="AK207" s="10">
        <f>IF(N207="S",3,IF(N207="N",0,1))</f>
        <v>0</v>
      </c>
      <c r="AL207" s="10">
        <f>IF(O207="S",3,IF(O207="N",0,1))</f>
        <v>3</v>
      </c>
      <c r="AM207" s="10">
        <f>SUMIF($J$2:K207,J207,AK$2:AL207)-AK207</f>
        <v>14</v>
      </c>
      <c r="AN207" s="10">
        <f>SUMIF($AS$2:AT207,AS207,$BA$2:BB207)-BA207</f>
        <v>25</v>
      </c>
      <c r="AO207" s="10">
        <f>J207</f>
        <v>11609</v>
      </c>
      <c r="AP207" s="10">
        <f>K207</f>
        <v>2394</v>
      </c>
      <c r="AQ207">
        <f>M207</f>
        <v>1</v>
      </c>
      <c r="AR207" s="10">
        <f>L207</f>
        <v>0</v>
      </c>
      <c r="AS207">
        <f>AP207</f>
        <v>2394</v>
      </c>
      <c r="AT207">
        <f>AO207</f>
        <v>11609</v>
      </c>
      <c r="AU207">
        <f>AQ207</f>
        <v>1</v>
      </c>
      <c r="AV207">
        <f>AR207</f>
        <v>0</v>
      </c>
      <c r="AW207">
        <f>AS207</f>
        <v>2394</v>
      </c>
      <c r="AX207">
        <f>AT207</f>
        <v>11609</v>
      </c>
      <c r="AY207">
        <f>L207</f>
        <v>0</v>
      </c>
      <c r="AZ207">
        <f>M207</f>
        <v>1</v>
      </c>
      <c r="BA207">
        <f>AL207</f>
        <v>3</v>
      </c>
      <c r="BB207">
        <f>AK207</f>
        <v>0</v>
      </c>
    </row>
    <row r="208" spans="6:54" x14ac:dyDescent="0.3">
      <c r="F208" s="7"/>
      <c r="G208" s="8"/>
      <c r="H208" s="9"/>
      <c r="I208" s="9"/>
      <c r="J208" s="10">
        <v>2394</v>
      </c>
      <c r="K208" s="10">
        <v>170</v>
      </c>
      <c r="L208" s="10">
        <v>2</v>
      </c>
      <c r="M208" s="10">
        <v>2</v>
      </c>
      <c r="N208" s="10" t="str">
        <f t="shared" si="29"/>
        <v>U</v>
      </c>
      <c r="O208" s="10" t="str">
        <f t="shared" si="30"/>
        <v>U</v>
      </c>
      <c r="P208" s="10">
        <f t="shared" si="31"/>
        <v>0</v>
      </c>
      <c r="Q208" s="11">
        <f>IFERROR((SUMIF($J$2:K208,J208,$L$2:M208)-L208)/(COUNTIF($J$2:K208,J208)-1),0)</f>
        <v>1.1935483870967742</v>
      </c>
      <c r="R208" s="11">
        <f>IFERROR((SUMIF($AO$2:AO208,AO208,$AQ$2:AR208)-AQ208)/(COUNTIF($J$2:K208,J208)-1),0)</f>
        <v>0.67741935483870963</v>
      </c>
      <c r="S208" s="11">
        <f t="shared" si="32"/>
        <v>0.51612903225806461</v>
      </c>
      <c r="T208" s="12">
        <f>IFERROR((SUMIF($AS$2:AT208,AS208,$AU$2:AV208)-AU208)/(COUNTIF($J$2:K208,K208)-1),0)</f>
        <v>2.1923076923076925</v>
      </c>
      <c r="U208" s="12">
        <f>IFERROR((SUMIF($AW$2:AX208,AW208,$AY$2:AZ208)-AY208)/(COUNTIF($J$2:K208,K208)-1),0)</f>
        <v>0.96153846153846156</v>
      </c>
      <c r="V208" s="12">
        <f t="shared" si="33"/>
        <v>1.2307692307692308</v>
      </c>
      <c r="W208" s="13">
        <f>IFERROR((SUMIF($J$2:J208,J208,L$2:L208)-L208)/(COUNTIF($J$2:J208,J208)-1),0)</f>
        <v>1.4666666666666666</v>
      </c>
      <c r="X208" s="13">
        <f>IFERROR((SUMIF($J$2:J208,J208,M$2:M208)-M208)/(COUNTIF($J$2:J208,J208)-1),0)</f>
        <v>1.4</v>
      </c>
      <c r="Y208" s="13">
        <f t="shared" si="34"/>
        <v>6.6666666666666652E-2</v>
      </c>
      <c r="Z208" s="10">
        <f>IFERROR((SUMIF($K$2:K208,J208,$M$2:M208))/(COUNTIF($K$2:K208,J208)),0)</f>
        <v>0.9375</v>
      </c>
      <c r="AA208" s="10">
        <f>IFERROR((SUMIF($K$2:K208,J208,$L$2:L208))/(COUNTIF($K$2:K208,J208)),0)</f>
        <v>2.375</v>
      </c>
      <c r="AB208" s="10">
        <f t="shared" si="35"/>
        <v>-1.4375</v>
      </c>
      <c r="AC208" s="13">
        <f>IFERROR((SUMIF($J$2:J208,K208,$L$2:L208))/(COUNTIF($J$2:J208,K208)),0)</f>
        <v>2.6923076923076925</v>
      </c>
      <c r="AD208" s="13">
        <f>IFERROR((SUMIF($J$2:J208,K208,$M$2:M208))/(COUNTIF($J$2:J208,K208)),0)</f>
        <v>0.53846153846153844</v>
      </c>
      <c r="AE208" s="13">
        <f t="shared" si="36"/>
        <v>2.1538461538461542</v>
      </c>
      <c r="AF208" s="10">
        <f>IFERROR((SUMIF(K$2:K208,K208,M$2:M208)-M208)/(COUNTIF($K$2:K208,K208)-1),0)</f>
        <v>1.6923076923076923</v>
      </c>
      <c r="AG208" s="10">
        <f>IFERROR((SUMIF(K$2:K208,K208,L$2:L208)-L208)/(COUNTIF($K$2:K208,K208)-1),0)</f>
        <v>1.3846153846153846</v>
      </c>
      <c r="AH208" s="10">
        <f t="shared" si="37"/>
        <v>0.30769230769230771</v>
      </c>
      <c r="AI208" s="10">
        <f>IFERROR((AM208)/(COUNTIF($J$2:K208,J208)-1),0)</f>
        <v>0.90322580645161288</v>
      </c>
      <c r="AJ208" s="19">
        <f>IFERROR((AN208)/(COUNTIF($J$2:K208,K208)-1),0)</f>
        <v>2.0769230769230771</v>
      </c>
      <c r="AK208" s="10">
        <f>IF(N208="S",3,IF(N208="N",0,1))</f>
        <v>1</v>
      </c>
      <c r="AL208" s="10">
        <f>IF(O208="S",3,IF(O208="N",0,1))</f>
        <v>1</v>
      </c>
      <c r="AM208" s="10">
        <f>SUMIF($J$2:K208,J208,AK$2:AL208)-AK208</f>
        <v>28</v>
      </c>
      <c r="AN208" s="10">
        <f>SUMIF($AS$2:AT208,AS208,$BA$2:BB208)-BA208</f>
        <v>54</v>
      </c>
      <c r="AO208" s="10">
        <f>J208</f>
        <v>2394</v>
      </c>
      <c r="AP208" s="10">
        <f>K208</f>
        <v>170</v>
      </c>
      <c r="AQ208">
        <f>M208</f>
        <v>2</v>
      </c>
      <c r="AR208" s="10">
        <f>L208</f>
        <v>2</v>
      </c>
      <c r="AS208">
        <f>AP208</f>
        <v>170</v>
      </c>
      <c r="AT208">
        <f>AO208</f>
        <v>2394</v>
      </c>
      <c r="AU208">
        <f>AQ208</f>
        <v>2</v>
      </c>
      <c r="AV208">
        <f>AR208</f>
        <v>2</v>
      </c>
      <c r="AW208">
        <f>AS208</f>
        <v>170</v>
      </c>
      <c r="AX208">
        <f>AT208</f>
        <v>2394</v>
      </c>
      <c r="AY208">
        <f>L208</f>
        <v>2</v>
      </c>
      <c r="AZ208">
        <f>M208</f>
        <v>2</v>
      </c>
      <c r="BA208">
        <f>AL208</f>
        <v>1</v>
      </c>
      <c r="BB208">
        <f>AK208</f>
        <v>1</v>
      </c>
    </row>
    <row r="209" spans="6:54" x14ac:dyDescent="0.3">
      <c r="F209" s="7"/>
      <c r="G209" s="8"/>
      <c r="H209" s="9"/>
      <c r="I209" s="9"/>
      <c r="J209" s="10">
        <v>409</v>
      </c>
      <c r="K209" s="10">
        <v>2394</v>
      </c>
      <c r="L209" s="10">
        <v>1</v>
      </c>
      <c r="M209" s="10">
        <v>0</v>
      </c>
      <c r="N209" s="10" t="str">
        <f t="shared" si="29"/>
        <v>S</v>
      </c>
      <c r="O209" s="10" t="str">
        <f t="shared" si="30"/>
        <v>N</v>
      </c>
      <c r="P209" s="10">
        <f t="shared" si="31"/>
        <v>1</v>
      </c>
      <c r="Q209" s="11">
        <f>IFERROR((SUMIF($J$2:K209,J209,$L$2:M209)-L209)/(COUNTIF($J$2:K209,J209)-1),0)</f>
        <v>1.8888888888888888</v>
      </c>
      <c r="R209" s="11">
        <f>IFERROR((SUMIF($AO$2:AO209,AO209,$AQ$2:AR209)-AQ209)/(COUNTIF($J$2:K209,J209)-1),0)</f>
        <v>0.37037037037037035</v>
      </c>
      <c r="S209" s="11">
        <f t="shared" si="32"/>
        <v>1.5185185185185186</v>
      </c>
      <c r="T209" s="12">
        <f>IFERROR((SUMIF($AS$2:AT209,AS209,$AU$2:AV209)-AU209)/(COUNTIF($J$2:K209,K209)-1),0)</f>
        <v>1.21875</v>
      </c>
      <c r="U209" s="12">
        <f>IFERROR((SUMIF($AW$2:AX209,AW209,$AY$2:AZ209)-AY209)/(COUNTIF($J$2:K209,K209)-1),0)</f>
        <v>1.90625</v>
      </c>
      <c r="V209" s="12">
        <f t="shared" si="33"/>
        <v>-0.6875</v>
      </c>
      <c r="W209" s="13">
        <f>IFERROR((SUMIF($J$2:J209,J209,L$2:L209)-L209)/(COUNTIF($J$2:J209,J209)-1),0)</f>
        <v>2.3846153846153846</v>
      </c>
      <c r="X209" s="13">
        <f>IFERROR((SUMIF($J$2:J209,J209,M$2:M209)-M209)/(COUNTIF($J$2:J209,J209)-1),0)</f>
        <v>0.76923076923076927</v>
      </c>
      <c r="Y209" s="13">
        <f t="shared" si="34"/>
        <v>1.6153846153846154</v>
      </c>
      <c r="Z209" s="10">
        <f>IFERROR((SUMIF($K$2:K209,J209,$M$2:M209))/(COUNTIF($K$2:K209,J209)),0)</f>
        <v>1.4285714285714286</v>
      </c>
      <c r="AA209" s="10">
        <f>IFERROR((SUMIF($K$2:K209,J209,$L$2:L209))/(COUNTIF($K$2:K209,J209)),0)</f>
        <v>0.8571428571428571</v>
      </c>
      <c r="AB209" s="10">
        <f t="shared" si="35"/>
        <v>0.57142857142857151</v>
      </c>
      <c r="AC209" s="13">
        <f>IFERROR((SUMIF($J$2:J209,K209,$L$2:L209))/(COUNTIF($J$2:J209,K209)),0)</f>
        <v>1.5</v>
      </c>
      <c r="AD209" s="13">
        <f>IFERROR((SUMIF($J$2:J209,K209,$M$2:M209))/(COUNTIF($J$2:J209,K209)),0)</f>
        <v>1.4375</v>
      </c>
      <c r="AE209" s="13">
        <f t="shared" si="36"/>
        <v>6.25E-2</v>
      </c>
      <c r="AF209" s="10">
        <f>IFERROR((SUMIF(K$2:K209,K209,M$2:M209)-M209)/(COUNTIF($K$2:K209,K209)-1),0)</f>
        <v>0.9375</v>
      </c>
      <c r="AG209" s="10">
        <f>IFERROR((SUMIF(K$2:K209,K209,L$2:L209)-L209)/(COUNTIF($K$2:K209,K209)-1),0)</f>
        <v>2.375</v>
      </c>
      <c r="AH209" s="10">
        <f t="shared" si="37"/>
        <v>-1.4375</v>
      </c>
      <c r="AI209" s="10">
        <f>IFERROR((AM209)/(COUNTIF($J$2:K209,J209)-1),0)</f>
        <v>2.0370370370370372</v>
      </c>
      <c r="AJ209" s="19">
        <f>IFERROR((AN209)/(COUNTIF($J$2:K209,K209)-1),0)</f>
        <v>0.90625</v>
      </c>
      <c r="AK209" s="10">
        <f>IF(N209="S",3,IF(N209="N",0,1))</f>
        <v>3</v>
      </c>
      <c r="AL209" s="10">
        <f>IF(O209="S",3,IF(O209="N",0,1))</f>
        <v>0</v>
      </c>
      <c r="AM209" s="10">
        <f>SUMIF($J$2:K209,J209,AK$2:AL209)-AK209</f>
        <v>55</v>
      </c>
      <c r="AN209" s="10">
        <f>SUMIF($AS$2:AT209,AS209,$BA$2:BB209)-BA209</f>
        <v>29</v>
      </c>
      <c r="AO209" s="10">
        <f>J209</f>
        <v>409</v>
      </c>
      <c r="AP209" s="10">
        <f>K209</f>
        <v>2394</v>
      </c>
      <c r="AQ209">
        <f>M209</f>
        <v>0</v>
      </c>
      <c r="AR209" s="10">
        <f>L209</f>
        <v>1</v>
      </c>
      <c r="AS209">
        <f>AP209</f>
        <v>2394</v>
      </c>
      <c r="AT209">
        <f>AO209</f>
        <v>409</v>
      </c>
      <c r="AU209">
        <f>AQ209</f>
        <v>0</v>
      </c>
      <c r="AV209">
        <f>AR209</f>
        <v>1</v>
      </c>
      <c r="AW209">
        <f>AS209</f>
        <v>2394</v>
      </c>
      <c r="AX209">
        <f>AT209</f>
        <v>409</v>
      </c>
      <c r="AY209">
        <f>L209</f>
        <v>1</v>
      </c>
      <c r="AZ209">
        <f>M209</f>
        <v>0</v>
      </c>
      <c r="BA209">
        <f>AL209</f>
        <v>0</v>
      </c>
      <c r="BB209">
        <f>AK209</f>
        <v>3</v>
      </c>
    </row>
    <row r="210" spans="6:54" x14ac:dyDescent="0.3">
      <c r="F210" s="7"/>
      <c r="G210" s="8"/>
      <c r="H210" s="9"/>
      <c r="I210" s="9"/>
      <c r="J210" s="10">
        <v>2394</v>
      </c>
      <c r="K210" s="10">
        <v>11609</v>
      </c>
      <c r="L210" s="10">
        <v>0</v>
      </c>
      <c r="M210" s="10">
        <v>0</v>
      </c>
      <c r="N210" s="10" t="str">
        <f t="shared" si="29"/>
        <v>U</v>
      </c>
      <c r="O210" s="10" t="str">
        <f t="shared" si="30"/>
        <v>U</v>
      </c>
      <c r="P210" s="10">
        <f t="shared" si="31"/>
        <v>0</v>
      </c>
      <c r="Q210" s="11">
        <f>IFERROR((SUMIF($J$2:K210,J210,$L$2:M210)-L210)/(COUNTIF($J$2:K210,J210)-1),0)</f>
        <v>1.1818181818181819</v>
      </c>
      <c r="R210" s="11">
        <f>IFERROR((SUMIF($AO$2:AO210,AO210,$AQ$2:AR210)-AQ210)/(COUNTIF($J$2:K210,J210)-1),0)</f>
        <v>0.69696969696969702</v>
      </c>
      <c r="S210" s="11">
        <f t="shared" si="32"/>
        <v>0.48484848484848486</v>
      </c>
      <c r="T210" s="12">
        <f>IFERROR((SUMIF($AS$2:AT210,AS210,$AU$2:AV210)-AU210)/(COUNTIF($J$2:K210,K210)-1),0)</f>
        <v>0.8214285714285714</v>
      </c>
      <c r="U210" s="12">
        <f>IFERROR((SUMIF($AW$2:AX210,AW210,$AY$2:AZ210)-AY210)/(COUNTIF($J$2:K210,K210)-1),0)</f>
        <v>2.1071428571428572</v>
      </c>
      <c r="V210" s="12">
        <f t="shared" si="33"/>
        <v>-1.2857142857142858</v>
      </c>
      <c r="W210" s="13">
        <f>IFERROR((SUMIF($J$2:J210,J210,L$2:L210)-L210)/(COUNTIF($J$2:J210,J210)-1),0)</f>
        <v>1.5</v>
      </c>
      <c r="X210" s="13">
        <f>IFERROR((SUMIF($J$2:J210,J210,M$2:M210)-M210)/(COUNTIF($J$2:J210,J210)-1),0)</f>
        <v>1.4375</v>
      </c>
      <c r="Y210" s="13">
        <f t="shared" si="34"/>
        <v>6.25E-2</v>
      </c>
      <c r="Z210" s="10">
        <f>IFERROR((SUMIF($K$2:K210,J210,$M$2:M210))/(COUNTIF($K$2:K210,J210)),0)</f>
        <v>0.88235294117647056</v>
      </c>
      <c r="AA210" s="10">
        <f>IFERROR((SUMIF($K$2:K210,J210,$L$2:L210))/(COUNTIF($K$2:K210,J210)),0)</f>
        <v>2.2941176470588234</v>
      </c>
      <c r="AB210" s="10">
        <f t="shared" si="35"/>
        <v>-1.4117647058823528</v>
      </c>
      <c r="AC210" s="15">
        <f>IFERROR((SUMIF($J$2:J210,K210,$L$2:L210))/(COUNTIF($J$2:J210,K210)),0)</f>
        <v>0.8</v>
      </c>
      <c r="AD210" s="13">
        <f>IFERROR((SUMIF($J$2:J210,K210,$M$2:M210))/(COUNTIF($J$2:J210,K210)),0)</f>
        <v>1.8</v>
      </c>
      <c r="AE210" s="13">
        <f t="shared" si="36"/>
        <v>-1</v>
      </c>
      <c r="AF210" s="10">
        <f>IFERROR((SUMIF(K$2:K210,K210,M$2:M210)-M210)/(COUNTIF($K$2:K210,K210)-1),0)</f>
        <v>0.84615384615384615</v>
      </c>
      <c r="AG210" s="10">
        <f>IFERROR((SUMIF(K$2:K210,K210,L$2:L210)-L210)/(COUNTIF($K$2:K210,K210)-1),0)</f>
        <v>2.4615384615384617</v>
      </c>
      <c r="AH210" s="10">
        <f t="shared" si="37"/>
        <v>-1.6153846153846154</v>
      </c>
      <c r="AI210" s="10">
        <f>IFERROR((AM210)/(COUNTIF($J$2:K210,J210)-1),0)</f>
        <v>0.87878787878787878</v>
      </c>
      <c r="AJ210" s="19">
        <f>IFERROR((AN210)/(COUNTIF($J$2:K210,K210)-1),0)</f>
        <v>0.5</v>
      </c>
      <c r="AK210" s="10">
        <f>IF(N210="S",3,IF(N210="N",0,1))</f>
        <v>1</v>
      </c>
      <c r="AL210" s="10">
        <f>IF(O210="S",3,IF(O210="N",0,1))</f>
        <v>1</v>
      </c>
      <c r="AM210" s="10">
        <f>SUMIF($J$2:K210,J210,AK$2:AL210)-AK210</f>
        <v>29</v>
      </c>
      <c r="AN210" s="10">
        <f>SUMIF($AS$2:AT210,AS210,$BA$2:BB210)-BA210</f>
        <v>14</v>
      </c>
      <c r="AO210" s="10">
        <f>J210</f>
        <v>2394</v>
      </c>
      <c r="AP210" s="10">
        <f>K210</f>
        <v>11609</v>
      </c>
      <c r="AQ210">
        <f>M210</f>
        <v>0</v>
      </c>
      <c r="AR210" s="10">
        <f>L210</f>
        <v>0</v>
      </c>
      <c r="AS210">
        <f>AP210</f>
        <v>11609</v>
      </c>
      <c r="AT210">
        <f>AO210</f>
        <v>2394</v>
      </c>
      <c r="AU210">
        <f>AQ210</f>
        <v>0</v>
      </c>
      <c r="AV210">
        <f>AR210</f>
        <v>0</v>
      </c>
      <c r="AW210">
        <f>AS210</f>
        <v>11609</v>
      </c>
      <c r="AX210">
        <f>AT210</f>
        <v>2394</v>
      </c>
      <c r="AY210">
        <f>L210</f>
        <v>0</v>
      </c>
      <c r="AZ210">
        <f>M210</f>
        <v>0</v>
      </c>
      <c r="BA210">
        <f>AL210</f>
        <v>1</v>
      </c>
      <c r="BB210">
        <f>AK210</f>
        <v>1</v>
      </c>
    </row>
    <row r="211" spans="6:54" x14ac:dyDescent="0.3">
      <c r="F211" s="7"/>
      <c r="G211" s="8"/>
      <c r="H211" s="9"/>
      <c r="I211" s="9"/>
      <c r="J211" s="10">
        <v>170</v>
      </c>
      <c r="K211" s="10">
        <v>2394</v>
      </c>
      <c r="L211" s="10">
        <v>5</v>
      </c>
      <c r="M211" s="10">
        <v>3</v>
      </c>
      <c r="N211" s="10" t="str">
        <f t="shared" si="29"/>
        <v>S</v>
      </c>
      <c r="O211" s="10" t="str">
        <f t="shared" si="30"/>
        <v>N</v>
      </c>
      <c r="P211" s="10">
        <f t="shared" si="31"/>
        <v>2</v>
      </c>
      <c r="Q211" s="11">
        <f>IFERROR((SUMIF($J$2:K211,J211,$L$2:M211)-L211)/(COUNTIF($J$2:K211,J211)-1),0)</f>
        <v>2.1851851851851851</v>
      </c>
      <c r="R211" s="11">
        <f>IFERROR((SUMIF($AO$2:AO211,AO211,$AQ$2:AR211)-AQ211)/(COUNTIF($J$2:K211,J211)-1),0)</f>
        <v>0.25925925925925924</v>
      </c>
      <c r="S211" s="11">
        <f t="shared" si="32"/>
        <v>1.9259259259259258</v>
      </c>
      <c r="T211" s="12">
        <f>IFERROR((SUMIF($AS$2:AT211,AS211,$AU$2:AV211)-AU211)/(COUNTIF($J$2:K211,K211)-1),0)</f>
        <v>1.1470588235294117</v>
      </c>
      <c r="U211" s="12">
        <f>IFERROR((SUMIF($AW$2:AX211,AW211,$AY$2:AZ211)-AY211)/(COUNTIF($J$2:K211,K211)-1),0)</f>
        <v>1.8235294117647058</v>
      </c>
      <c r="V211" s="12">
        <f t="shared" si="33"/>
        <v>-0.67647058823529416</v>
      </c>
      <c r="W211" s="13">
        <f>IFERROR((SUMIF($J$2:J211,J211,L$2:L211)-L211)/(COUNTIF($J$2:J211,J211)-1),0)</f>
        <v>2.6923076923076925</v>
      </c>
      <c r="X211" s="13">
        <f>IFERROR((SUMIF($J$2:J211,J211,M$2:M211)-M211)/(COUNTIF($J$2:J211,J211)-1),0)</f>
        <v>0.53846153846153844</v>
      </c>
      <c r="Y211" s="13">
        <f t="shared" si="34"/>
        <v>2.1538461538461542</v>
      </c>
      <c r="Z211" s="10">
        <f>IFERROR((SUMIF($K$2:K211,J211,$M$2:M211))/(COUNTIF($K$2:K211,J211)),0)</f>
        <v>1.7142857142857142</v>
      </c>
      <c r="AA211" s="10">
        <f>IFERROR((SUMIF($K$2:K211,J211,$L$2:L211))/(COUNTIF($K$2:K211,J211)),0)</f>
        <v>1.4285714285714286</v>
      </c>
      <c r="AB211" s="10">
        <f t="shared" si="35"/>
        <v>0.28571428571428559</v>
      </c>
      <c r="AC211" s="13">
        <f>IFERROR((SUMIF($J$2:J211,K211,$L$2:L211))/(COUNTIF($J$2:J211,K211)),0)</f>
        <v>1.411764705882353</v>
      </c>
      <c r="AD211" s="13">
        <f>IFERROR((SUMIF($J$2:J211,K211,$M$2:M211))/(COUNTIF($J$2:J211,K211)),0)</f>
        <v>1.3529411764705883</v>
      </c>
      <c r="AE211" s="13">
        <f t="shared" si="36"/>
        <v>5.8823529411764719E-2</v>
      </c>
      <c r="AF211" s="10">
        <f>IFERROR((SUMIF(K$2:K211,K211,M$2:M211)-M211)/(COUNTIF($K$2:K211,K211)-1),0)</f>
        <v>0.88235294117647056</v>
      </c>
      <c r="AG211" s="10">
        <f>IFERROR((SUMIF(K$2:K211,K211,L$2:L211)-L211)/(COUNTIF($K$2:K211,K211)-1),0)</f>
        <v>2.2941176470588234</v>
      </c>
      <c r="AH211" s="10">
        <f t="shared" si="37"/>
        <v>-1.4117647058823528</v>
      </c>
      <c r="AI211" s="10">
        <f>IFERROR((AM211)/(COUNTIF($J$2:K211,J211)-1),0)</f>
        <v>2.0370370370370372</v>
      </c>
      <c r="AJ211" s="19">
        <f>IFERROR((AN211)/(COUNTIF($J$2:K211,K211)-1),0)</f>
        <v>0.88235294117647056</v>
      </c>
      <c r="AK211" s="10">
        <f>IF(N211="S",3,IF(N211="N",0,1))</f>
        <v>3</v>
      </c>
      <c r="AL211" s="10">
        <f>IF(O211="S",3,IF(O211="N",0,1))</f>
        <v>0</v>
      </c>
      <c r="AM211" s="10">
        <f>SUMIF($J$2:K211,J211,AK$2:AL211)-AK211</f>
        <v>55</v>
      </c>
      <c r="AN211" s="10">
        <f>SUMIF($AS$2:AT211,AS211,$BA$2:BB211)-BA211</f>
        <v>30</v>
      </c>
      <c r="AO211" s="10">
        <f>J211</f>
        <v>170</v>
      </c>
      <c r="AP211" s="10">
        <f>K211</f>
        <v>2394</v>
      </c>
      <c r="AQ211">
        <f>M211</f>
        <v>3</v>
      </c>
      <c r="AR211" s="10">
        <f>L211</f>
        <v>5</v>
      </c>
      <c r="AS211">
        <f>AP211</f>
        <v>2394</v>
      </c>
      <c r="AT211">
        <f>AO211</f>
        <v>170</v>
      </c>
      <c r="AU211">
        <f>AQ211</f>
        <v>3</v>
      </c>
      <c r="AV211">
        <f>AR211</f>
        <v>5</v>
      </c>
      <c r="AW211">
        <f>AS211</f>
        <v>2394</v>
      </c>
      <c r="AX211">
        <f>AT211</f>
        <v>170</v>
      </c>
      <c r="AY211">
        <f>L211</f>
        <v>5</v>
      </c>
      <c r="AZ211">
        <f>M211</f>
        <v>3</v>
      </c>
      <c r="BA211">
        <f>AL211</f>
        <v>0</v>
      </c>
      <c r="BB211">
        <f>AK211</f>
        <v>3</v>
      </c>
    </row>
    <row r="212" spans="6:54" x14ac:dyDescent="0.3">
      <c r="F212" s="7"/>
      <c r="G212" s="8"/>
      <c r="H212" s="9"/>
      <c r="I212" s="9"/>
      <c r="J212" s="10">
        <v>2394</v>
      </c>
      <c r="K212" s="10">
        <v>409</v>
      </c>
      <c r="L212" s="10">
        <v>2</v>
      </c>
      <c r="M212" s="10">
        <v>0</v>
      </c>
      <c r="N212" s="10" t="str">
        <f t="shared" si="29"/>
        <v>S</v>
      </c>
      <c r="O212" s="10" t="str">
        <f t="shared" si="30"/>
        <v>N</v>
      </c>
      <c r="P212" s="10">
        <f t="shared" si="31"/>
        <v>2</v>
      </c>
      <c r="Q212" s="11">
        <f>IFERROR((SUMIF($J$2:K212,J212,$L$2:M212)-L212)/(COUNTIF($J$2:K212,J212)-1),0)</f>
        <v>1.2</v>
      </c>
      <c r="R212" s="11">
        <f>IFERROR((SUMIF($AO$2:AO212,AO212,$AQ$2:AR212)-AQ212)/(COUNTIF($J$2:K212,J212)-1),0)</f>
        <v>0.65714285714285714</v>
      </c>
      <c r="S212" s="11">
        <f t="shared" si="32"/>
        <v>0.54285714285714282</v>
      </c>
      <c r="T212" s="12">
        <f>IFERROR((SUMIF($AS$2:AT212,AS212,$AU$2:AV212)-AU212)/(COUNTIF($J$2:K212,K212)-1),0)</f>
        <v>1.8571428571428572</v>
      </c>
      <c r="U212" s="12">
        <f>IFERROR((SUMIF($AW$2:AX212,AW212,$AY$2:AZ212)-AY212)/(COUNTIF($J$2:K212,K212)-1),0)</f>
        <v>0.7857142857142857</v>
      </c>
      <c r="V212" s="12">
        <f t="shared" si="33"/>
        <v>1.0714285714285716</v>
      </c>
      <c r="W212" s="13">
        <f>IFERROR((SUMIF($J$2:J212,J212,L$2:L212)-L212)/(COUNTIF($J$2:J212,J212)-1),0)</f>
        <v>1.411764705882353</v>
      </c>
      <c r="X212" s="13">
        <f>IFERROR((SUMIF($J$2:J212,J212,M$2:M212)-M212)/(COUNTIF($J$2:J212,J212)-1),0)</f>
        <v>1.3529411764705883</v>
      </c>
      <c r="Y212" s="13">
        <f t="shared" si="34"/>
        <v>5.8823529411764719E-2</v>
      </c>
      <c r="Z212" s="10">
        <f>IFERROR((SUMIF($K$2:K212,J212,$M$2:M212))/(COUNTIF($K$2:K212,J212)),0)</f>
        <v>1</v>
      </c>
      <c r="AA212" s="10">
        <f>IFERROR((SUMIF($K$2:K212,J212,$L$2:L212))/(COUNTIF($K$2:K212,J212)),0)</f>
        <v>2.4444444444444446</v>
      </c>
      <c r="AB212" s="10">
        <f t="shared" si="35"/>
        <v>-1.4444444444444446</v>
      </c>
      <c r="AC212" s="13">
        <f>IFERROR((SUMIF($J$2:J212,K212,$L$2:L212))/(COUNTIF($J$2:J212,K212)),0)</f>
        <v>2.2857142857142856</v>
      </c>
      <c r="AD212" s="13">
        <f>IFERROR((SUMIF($J$2:J212,K212,$M$2:M212))/(COUNTIF($J$2:J212,K212)),0)</f>
        <v>0.7142857142857143</v>
      </c>
      <c r="AE212" s="13">
        <f t="shared" si="36"/>
        <v>1.5714285714285712</v>
      </c>
      <c r="AF212" s="10">
        <f>IFERROR((SUMIF(K$2:K212,K212,M$2:M212)-M212)/(COUNTIF($K$2:K212,K212)-1),0)</f>
        <v>1.4285714285714286</v>
      </c>
      <c r="AG212" s="10">
        <f>IFERROR((SUMIF(K$2:K212,K212,L$2:L212)-L212)/(COUNTIF($K$2:K212,K212)-1),0)</f>
        <v>0.8571428571428571</v>
      </c>
      <c r="AH212" s="10">
        <f t="shared" si="37"/>
        <v>0.57142857142857151</v>
      </c>
      <c r="AI212" s="10">
        <f>IFERROR((AM212)/(COUNTIF($J$2:K212,J212)-1),0)</f>
        <v>0.8571428571428571</v>
      </c>
      <c r="AJ212" s="19">
        <f>IFERROR((AN212)/(COUNTIF($J$2:K212,K212)-1),0)</f>
        <v>2.0714285714285716</v>
      </c>
      <c r="AK212" s="10">
        <f>IF(N212="S",3,IF(N212="N",0,1))</f>
        <v>3</v>
      </c>
      <c r="AL212" s="10">
        <f>IF(O212="S",3,IF(O212="N",0,1))</f>
        <v>0</v>
      </c>
      <c r="AM212" s="10">
        <f>SUMIF($J$2:K212,J212,AK$2:AL212)-AK212</f>
        <v>30</v>
      </c>
      <c r="AN212" s="10">
        <f>SUMIF($AS$2:AT212,AS212,$BA$2:BB212)-BA212</f>
        <v>58</v>
      </c>
      <c r="AO212" s="10">
        <f>J212</f>
        <v>2394</v>
      </c>
      <c r="AP212" s="10">
        <f>K212</f>
        <v>409</v>
      </c>
      <c r="AQ212">
        <f>M212</f>
        <v>0</v>
      </c>
      <c r="AR212" s="10">
        <f>L212</f>
        <v>2</v>
      </c>
      <c r="AS212">
        <f>AP212</f>
        <v>409</v>
      </c>
      <c r="AT212">
        <f>AO212</f>
        <v>2394</v>
      </c>
      <c r="AU212">
        <f>AQ212</f>
        <v>0</v>
      </c>
      <c r="AV212">
        <f>AR212</f>
        <v>2</v>
      </c>
      <c r="AW212">
        <f>AS212</f>
        <v>409</v>
      </c>
      <c r="AX212">
        <f>AT212</f>
        <v>2394</v>
      </c>
      <c r="AY212">
        <f>L212</f>
        <v>2</v>
      </c>
      <c r="AZ212">
        <f>M212</f>
        <v>0</v>
      </c>
      <c r="BA212">
        <f>AL212</f>
        <v>0</v>
      </c>
      <c r="BB212">
        <f>AK212</f>
        <v>3</v>
      </c>
    </row>
    <row r="213" spans="6:54" x14ac:dyDescent="0.3">
      <c r="F213" s="7"/>
      <c r="G213" s="8"/>
      <c r="H213" s="9"/>
      <c r="I213" s="9"/>
      <c r="J213" s="10">
        <v>4443</v>
      </c>
      <c r="K213" s="10">
        <v>2394</v>
      </c>
      <c r="L213" s="10">
        <v>3</v>
      </c>
      <c r="M213" s="10">
        <v>1</v>
      </c>
      <c r="N213" s="10" t="str">
        <f t="shared" si="29"/>
        <v>S</v>
      </c>
      <c r="O213" s="10" t="str">
        <f t="shared" si="30"/>
        <v>N</v>
      </c>
      <c r="P213" s="10">
        <f t="shared" si="31"/>
        <v>2</v>
      </c>
      <c r="Q213" s="11">
        <f>IFERROR((SUMIF($J$2:K213,J213,$L$2:M213)-L213)/(COUNTIF($J$2:K213,J213)-1),0)</f>
        <v>1</v>
      </c>
      <c r="R213" s="11">
        <f>IFERROR((SUMIF($AO$2:AO213,AO213,$AQ$2:AR213)-AQ213)/(COUNTIF($J$2:K213,J213)-1),0)</f>
        <v>2</v>
      </c>
      <c r="S213" s="11">
        <f t="shared" si="32"/>
        <v>-1</v>
      </c>
      <c r="T213" s="12">
        <f>IFERROR((SUMIF($AS$2:AT213,AS213,$AU$2:AV213)-AU213)/(COUNTIF($J$2:K213,K213)-1),0)</f>
        <v>1.2222222222222223</v>
      </c>
      <c r="U213" s="12">
        <f>IFERROR((SUMIF($AW$2:AX213,AW213,$AY$2:AZ213)-AY213)/(COUNTIF($J$2:K213,K213)-1),0)</f>
        <v>1.8611111111111112</v>
      </c>
      <c r="V213" s="12">
        <f t="shared" si="33"/>
        <v>-0.63888888888888884</v>
      </c>
      <c r="W213" s="13">
        <f>IFERROR((SUMIF($J$2:J213,J213,L$2:L213)-L213)/(COUNTIF($J$2:J213,J213)-1),0)</f>
        <v>1</v>
      </c>
      <c r="X213" s="13">
        <f>IFERROR((SUMIF($J$2:J213,J213,M$2:M213)-M213)/(COUNTIF($J$2:J213,J213)-1),0)</f>
        <v>2</v>
      </c>
      <c r="Y213" s="13">
        <f t="shared" si="34"/>
        <v>-1</v>
      </c>
      <c r="Z213" s="10">
        <f>IFERROR((SUMIF($K$2:K213,J213,$M$2:M213))/(COUNTIF($K$2:K213,J213)),0)</f>
        <v>0</v>
      </c>
      <c r="AA213" s="10">
        <f>IFERROR((SUMIF($K$2:K213,J213,$L$2:L213))/(COUNTIF($K$2:K213,J213)),0)</f>
        <v>0</v>
      </c>
      <c r="AB213" s="10">
        <f t="shared" si="35"/>
        <v>0</v>
      </c>
      <c r="AC213" s="13">
        <f>IFERROR((SUMIF($J$2:J213,K213,$L$2:L213))/(COUNTIF($J$2:J213,K213)),0)</f>
        <v>1.4444444444444444</v>
      </c>
      <c r="AD213" s="13">
        <f>IFERROR((SUMIF($J$2:J213,K213,$M$2:M213))/(COUNTIF($J$2:J213,K213)),0)</f>
        <v>1.2777777777777777</v>
      </c>
      <c r="AE213" s="13">
        <f t="shared" si="36"/>
        <v>0.16666666666666674</v>
      </c>
      <c r="AF213" s="10">
        <f>IFERROR((SUMIF(K$2:K213,K213,M$2:M213)-M213)/(COUNTIF($K$2:K213,K213)-1),0)</f>
        <v>1</v>
      </c>
      <c r="AG213" s="10">
        <f>IFERROR((SUMIF(K$2:K213,K213,L$2:L213)-L213)/(COUNTIF($K$2:K213,K213)-1),0)</f>
        <v>2.4444444444444446</v>
      </c>
      <c r="AH213" s="10">
        <f t="shared" si="37"/>
        <v>-1.4444444444444446</v>
      </c>
      <c r="AI213" s="10">
        <f>IFERROR((AM213)/(COUNTIF($J$2:K213,J213)-1),0)</f>
        <v>0</v>
      </c>
      <c r="AJ213" s="19">
        <f>IFERROR((AN213)/(COUNTIF($J$2:K213,K213)-1),0)</f>
        <v>0.91666666666666663</v>
      </c>
      <c r="AK213" s="10">
        <f>IF(N213="S",3,IF(N213="N",0,1))</f>
        <v>3</v>
      </c>
      <c r="AL213" s="10">
        <f>IF(O213="S",3,IF(O213="N",0,1))</f>
        <v>0</v>
      </c>
      <c r="AM213" s="10">
        <f>SUMIF($J$2:K213,J213,AK$2:AL213)-AK213</f>
        <v>0</v>
      </c>
      <c r="AN213" s="10">
        <f>SUMIF($AS$2:AT213,AS213,$BA$2:BB213)-BA213</f>
        <v>33</v>
      </c>
      <c r="AO213" s="10">
        <f>J213</f>
        <v>4443</v>
      </c>
      <c r="AP213" s="10">
        <f>K213</f>
        <v>2394</v>
      </c>
      <c r="AQ213">
        <f>M213</f>
        <v>1</v>
      </c>
      <c r="AR213" s="10">
        <f>L213</f>
        <v>3</v>
      </c>
      <c r="AS213">
        <f>AP213</f>
        <v>2394</v>
      </c>
      <c r="AT213">
        <f>AO213</f>
        <v>4443</v>
      </c>
      <c r="AU213">
        <f>AQ213</f>
        <v>1</v>
      </c>
      <c r="AV213">
        <f>AR213</f>
        <v>3</v>
      </c>
      <c r="AW213">
        <f>AS213</f>
        <v>2394</v>
      </c>
      <c r="AX213">
        <f>AT213</f>
        <v>4443</v>
      </c>
      <c r="AY213">
        <f>L213</f>
        <v>3</v>
      </c>
      <c r="AZ213">
        <f>M213</f>
        <v>1</v>
      </c>
      <c r="BA213">
        <f>AL213</f>
        <v>0</v>
      </c>
      <c r="BB213">
        <f>AK213</f>
        <v>3</v>
      </c>
    </row>
    <row r="214" spans="6:54" x14ac:dyDescent="0.3">
      <c r="F214" s="7"/>
      <c r="G214" s="8"/>
      <c r="H214" s="9"/>
      <c r="I214" s="9"/>
      <c r="J214" s="10">
        <v>170</v>
      </c>
      <c r="K214" s="10">
        <v>41</v>
      </c>
      <c r="L214" s="10">
        <v>3</v>
      </c>
      <c r="M214" s="10">
        <v>0</v>
      </c>
      <c r="N214" s="10" t="str">
        <f t="shared" si="29"/>
        <v>S</v>
      </c>
      <c r="O214" s="10" t="str">
        <f t="shared" si="30"/>
        <v>N</v>
      </c>
      <c r="P214" s="10">
        <f t="shared" si="31"/>
        <v>3</v>
      </c>
      <c r="Q214" s="11">
        <f>IFERROR((SUMIF($J$2:K214,J214,$L$2:M214)-L214)/(COUNTIF($J$2:K214,J214)-1),0)</f>
        <v>2.2857142857142856</v>
      </c>
      <c r="R214" s="11">
        <f>IFERROR((SUMIF($AO$2:AO214,AO214,$AQ$2:AR214)-AQ214)/(COUNTIF($J$2:K214,J214)-1),0)</f>
        <v>0.35714285714285715</v>
      </c>
      <c r="S214" s="11">
        <f t="shared" si="32"/>
        <v>1.9285714285714284</v>
      </c>
      <c r="T214" s="12">
        <f>IFERROR((SUMIF($AS$2:AT214,AS214,$AU$2:AV214)-AU214)/(COUNTIF($J$2:K214,K214)-1),0)</f>
        <v>0</v>
      </c>
      <c r="U214" s="12">
        <f>IFERROR((SUMIF($AW$2:AX214,AW214,$AY$2:AZ214)-AY214)/(COUNTIF($J$2:K214,K214)-1),0)</f>
        <v>0</v>
      </c>
      <c r="V214" s="12">
        <f t="shared" si="33"/>
        <v>0</v>
      </c>
      <c r="W214" s="13">
        <f>IFERROR((SUMIF($J$2:J214,J214,L$2:L214)-L214)/(COUNTIF($J$2:J214,J214)-1),0)</f>
        <v>2.8571428571428572</v>
      </c>
      <c r="X214" s="13">
        <f>IFERROR((SUMIF($J$2:J214,J214,M$2:M214)-M214)/(COUNTIF($J$2:J214,J214)-1),0)</f>
        <v>0.7142857142857143</v>
      </c>
      <c r="Y214" s="13">
        <f t="shared" si="34"/>
        <v>2.1428571428571428</v>
      </c>
      <c r="Z214" s="10">
        <f>IFERROR((SUMIF($K$2:K214,J214,$M$2:M214))/(COUNTIF($K$2:K214,J214)),0)</f>
        <v>1.7142857142857142</v>
      </c>
      <c r="AA214" s="10">
        <f>IFERROR((SUMIF($K$2:K214,J214,$L$2:L214))/(COUNTIF($K$2:K214,J214)),0)</f>
        <v>1.4285714285714286</v>
      </c>
      <c r="AB214" s="10">
        <f t="shared" si="35"/>
        <v>0.28571428571428559</v>
      </c>
      <c r="AC214" s="13">
        <f>IFERROR((SUMIF($J$2:J214,K214,$L$2:L214))/(COUNTIF($J$2:J214,K214)),0)</f>
        <v>0</v>
      </c>
      <c r="AD214" s="13">
        <f>IFERROR((SUMIF($J$2:J214,K214,$M$2:M214))/(COUNTIF($J$2:J214,K214)),0)</f>
        <v>0</v>
      </c>
      <c r="AE214" s="13">
        <f t="shared" si="36"/>
        <v>0</v>
      </c>
      <c r="AF214" s="10">
        <f>IFERROR((SUMIF(K$2:K214,K214,M$2:M214)-M214)/(COUNTIF($K$2:K214,K214)-1),0)</f>
        <v>0</v>
      </c>
      <c r="AG214" s="10">
        <f>IFERROR((SUMIF(K$2:K214,K214,L$2:L214)-L214)/(COUNTIF($K$2:K214,K214)-1),0)</f>
        <v>0</v>
      </c>
      <c r="AH214" s="10">
        <f t="shared" si="37"/>
        <v>0</v>
      </c>
      <c r="AI214" s="10">
        <f>IFERROR((AM214)/(COUNTIF($J$2:K214,J214)-1),0)</f>
        <v>2.0714285714285716</v>
      </c>
      <c r="AJ214" s="19">
        <f>IFERROR((AN214)/(COUNTIF($J$2:K214,K214)-1),0)</f>
        <v>0</v>
      </c>
      <c r="AK214" s="10">
        <f>IF(N214="S",3,IF(N214="N",0,1))</f>
        <v>3</v>
      </c>
      <c r="AL214" s="10">
        <f>IF(O214="S",3,IF(O214="N",0,1))</f>
        <v>0</v>
      </c>
      <c r="AM214" s="10">
        <f>SUMIF($J$2:K214,J214,AK$2:AL214)-AK214</f>
        <v>58</v>
      </c>
      <c r="AN214" s="10">
        <f>SUMIF($AS$2:AT214,AS214,$BA$2:BB214)-BA214</f>
        <v>0</v>
      </c>
      <c r="AO214" s="10">
        <f>J214</f>
        <v>170</v>
      </c>
      <c r="AP214" s="10">
        <f>K214</f>
        <v>41</v>
      </c>
      <c r="AQ214">
        <f>M214</f>
        <v>0</v>
      </c>
      <c r="AR214" s="10">
        <f>L214</f>
        <v>3</v>
      </c>
      <c r="AS214">
        <f>AP214</f>
        <v>41</v>
      </c>
      <c r="AT214">
        <f>AO214</f>
        <v>170</v>
      </c>
      <c r="AU214">
        <f>AQ214</f>
        <v>0</v>
      </c>
      <c r="AV214">
        <f>AR214</f>
        <v>3</v>
      </c>
      <c r="AW214">
        <f>AS214</f>
        <v>41</v>
      </c>
      <c r="AX214">
        <f>AT214</f>
        <v>170</v>
      </c>
      <c r="AY214">
        <f>L214</f>
        <v>3</v>
      </c>
      <c r="AZ214">
        <f>M214</f>
        <v>0</v>
      </c>
      <c r="BA214">
        <f>AL214</f>
        <v>0</v>
      </c>
      <c r="BB214">
        <f>AK214</f>
        <v>3</v>
      </c>
    </row>
    <row r="215" spans="6:54" x14ac:dyDescent="0.3">
      <c r="F215" s="7"/>
      <c r="G215" s="8"/>
      <c r="H215" s="9"/>
      <c r="I215" s="9"/>
      <c r="J215" s="10">
        <v>371</v>
      </c>
      <c r="K215" s="10">
        <v>170</v>
      </c>
      <c r="L215" s="10">
        <v>1</v>
      </c>
      <c r="M215" s="10">
        <v>1</v>
      </c>
      <c r="N215" s="10" t="str">
        <f t="shared" si="29"/>
        <v>U</v>
      </c>
      <c r="O215" s="10" t="str">
        <f t="shared" si="30"/>
        <v>U</v>
      </c>
      <c r="P215" s="10">
        <f t="shared" si="31"/>
        <v>0</v>
      </c>
      <c r="Q215" s="11">
        <f>IFERROR((SUMIF($J$2:K215,J215,$L$2:M215)-L215)/(COUNTIF($J$2:K215,J215)-1),0)</f>
        <v>0</v>
      </c>
      <c r="R215" s="11">
        <f>IFERROR((SUMIF($AO$2:AO215,AO215,$AQ$2:AR215)-AQ215)/(COUNTIF($J$2:K215,J215)-1),0)</f>
        <v>0</v>
      </c>
      <c r="S215" s="11">
        <f t="shared" si="32"/>
        <v>0</v>
      </c>
      <c r="T215" s="12">
        <f>IFERROR((SUMIF($AS$2:AT215,AS215,$AU$2:AV215)-AU215)/(COUNTIF($J$2:K215,K215)-1),0)</f>
        <v>2.3103448275862069</v>
      </c>
      <c r="U215" s="12">
        <f>IFERROR((SUMIF($AW$2:AX215,AW215,$AY$2:AZ215)-AY215)/(COUNTIF($J$2:K215,K215)-1),0)</f>
        <v>1.0344827586206897</v>
      </c>
      <c r="V215" s="12">
        <f t="shared" si="33"/>
        <v>1.2758620689655171</v>
      </c>
      <c r="W215" s="13">
        <f>IFERROR((SUMIF($J$2:J215,J215,L$2:L215)-L215)/(COUNTIF($J$2:J215,J215)-1),0)</f>
        <v>0</v>
      </c>
      <c r="X215" s="13">
        <f>IFERROR((SUMIF($J$2:J215,J215,M$2:M215)-M215)/(COUNTIF($J$2:J215,J215)-1),0)</f>
        <v>0</v>
      </c>
      <c r="Y215" s="13">
        <f t="shared" si="34"/>
        <v>0</v>
      </c>
      <c r="Z215" s="10">
        <f>IFERROR((SUMIF($K$2:K215,J215,$M$2:M215))/(COUNTIF($K$2:K215,J215)),0)</f>
        <v>0</v>
      </c>
      <c r="AA215" s="10">
        <f>IFERROR((SUMIF($K$2:K215,J215,$L$2:L215))/(COUNTIF($K$2:K215,J215)),0)</f>
        <v>0</v>
      </c>
      <c r="AB215" s="10">
        <f t="shared" si="35"/>
        <v>0</v>
      </c>
      <c r="AC215" s="13">
        <f>IFERROR((SUMIF($J$2:J215,K215,$L$2:L215))/(COUNTIF($J$2:J215,K215)),0)</f>
        <v>2.8666666666666667</v>
      </c>
      <c r="AD215" s="13">
        <f>IFERROR((SUMIF($J$2:J215,K215,$M$2:M215))/(COUNTIF($J$2:J215,K215)),0)</f>
        <v>0.66666666666666663</v>
      </c>
      <c r="AE215" s="13">
        <f t="shared" si="36"/>
        <v>2.2000000000000002</v>
      </c>
      <c r="AF215" s="10">
        <f>IFERROR((SUMIF(K$2:K215,K215,M$2:M215)-M215)/(COUNTIF($K$2:K215,K215)-1),0)</f>
        <v>1.7142857142857142</v>
      </c>
      <c r="AG215" s="10">
        <f>IFERROR((SUMIF(K$2:K215,K215,L$2:L215)-L215)/(COUNTIF($K$2:K215,K215)-1),0)</f>
        <v>1.4285714285714286</v>
      </c>
      <c r="AH215" s="10">
        <f t="shared" si="37"/>
        <v>0.28571428571428559</v>
      </c>
      <c r="AI215" s="10">
        <f>IFERROR((AM215)/(COUNTIF($J$2:K215,J215)-1),0)</f>
        <v>0</v>
      </c>
      <c r="AJ215" s="19">
        <f>IFERROR((AN215)/(COUNTIF($J$2:K215,K215)-1),0)</f>
        <v>2.103448275862069</v>
      </c>
      <c r="AK215" s="10">
        <f>IF(N215="S",3,IF(N215="N",0,1))</f>
        <v>1</v>
      </c>
      <c r="AL215" s="10">
        <f>IF(O215="S",3,IF(O215="N",0,1))</f>
        <v>1</v>
      </c>
      <c r="AM215" s="10">
        <f>SUMIF($J$2:K215,J215,AK$2:AL215)-AK215</f>
        <v>0</v>
      </c>
      <c r="AN215" s="10">
        <f>SUMIF($AS$2:AT215,AS215,$BA$2:BB215)-BA215</f>
        <v>61</v>
      </c>
      <c r="AO215" s="10">
        <f>J215</f>
        <v>371</v>
      </c>
      <c r="AP215" s="10">
        <f>K215</f>
        <v>170</v>
      </c>
      <c r="AQ215">
        <f>M215</f>
        <v>1</v>
      </c>
      <c r="AR215" s="10">
        <f>L215</f>
        <v>1</v>
      </c>
      <c r="AS215">
        <f>AP215</f>
        <v>170</v>
      </c>
      <c r="AT215">
        <f>AO215</f>
        <v>371</v>
      </c>
      <c r="AU215">
        <f>AQ215</f>
        <v>1</v>
      </c>
      <c r="AV215">
        <f>AR215</f>
        <v>1</v>
      </c>
      <c r="AW215">
        <f>AS215</f>
        <v>170</v>
      </c>
      <c r="AX215">
        <f>AT215</f>
        <v>371</v>
      </c>
      <c r="AY215">
        <f>L215</f>
        <v>1</v>
      </c>
      <c r="AZ215">
        <f>M215</f>
        <v>1</v>
      </c>
      <c r="BA215">
        <f>AL215</f>
        <v>1</v>
      </c>
      <c r="BB215">
        <f>AK215</f>
        <v>1</v>
      </c>
    </row>
    <row r="216" spans="6:54" x14ac:dyDescent="0.3">
      <c r="F216" s="7"/>
      <c r="G216" s="8"/>
      <c r="H216" s="9"/>
      <c r="I216" s="9"/>
      <c r="J216" s="10">
        <v>1017</v>
      </c>
      <c r="K216" s="10">
        <v>170</v>
      </c>
      <c r="L216" s="10">
        <v>5</v>
      </c>
      <c r="M216" s="10">
        <v>1</v>
      </c>
      <c r="N216" s="10" t="str">
        <f t="shared" si="29"/>
        <v>S</v>
      </c>
      <c r="O216" s="10" t="str">
        <f t="shared" si="30"/>
        <v>N</v>
      </c>
      <c r="P216" s="10">
        <f t="shared" si="31"/>
        <v>4</v>
      </c>
      <c r="Q216" s="11">
        <f>IFERROR((SUMIF($J$2:K216,J216,$L$2:M216)-L216)/(COUNTIF($J$2:K216,J216)-1),0)</f>
        <v>0</v>
      </c>
      <c r="R216" s="11">
        <f>IFERROR((SUMIF($AO$2:AO216,AO216,$AQ$2:AR216)-AQ216)/(COUNTIF($J$2:K216,J216)-1),0)</f>
        <v>0</v>
      </c>
      <c r="S216" s="11">
        <f t="shared" si="32"/>
        <v>0</v>
      </c>
      <c r="T216" s="12">
        <f>IFERROR((SUMIF($AS$2:AT216,AS216,$AU$2:AV216)-AU216)/(COUNTIF($J$2:K216,K216)-1),0)</f>
        <v>2.2666666666666666</v>
      </c>
      <c r="U216" s="12">
        <f>IFERROR((SUMIF($AW$2:AX216,AW216,$AY$2:AZ216)-AY216)/(COUNTIF($J$2:K216,K216)-1),0)</f>
        <v>1.0333333333333334</v>
      </c>
      <c r="V216" s="12">
        <f t="shared" si="33"/>
        <v>1.2333333333333332</v>
      </c>
      <c r="W216" s="13">
        <f>IFERROR((SUMIF($J$2:J216,J216,L$2:L216)-L216)/(COUNTIF($J$2:J216,J216)-1),0)</f>
        <v>0</v>
      </c>
      <c r="X216" s="13">
        <f>IFERROR((SUMIF($J$2:J216,J216,M$2:M216)-M216)/(COUNTIF($J$2:J216,J216)-1),0)</f>
        <v>0</v>
      </c>
      <c r="Y216" s="13">
        <f t="shared" si="34"/>
        <v>0</v>
      </c>
      <c r="Z216" s="10">
        <f>IFERROR((SUMIF($K$2:K216,J216,$M$2:M216))/(COUNTIF($K$2:K216,J216)),0)</f>
        <v>0</v>
      </c>
      <c r="AA216" s="10">
        <f>IFERROR((SUMIF($K$2:K216,J216,$L$2:L216))/(COUNTIF($K$2:K216,J216)),0)</f>
        <v>0</v>
      </c>
      <c r="AB216" s="10">
        <f t="shared" si="35"/>
        <v>0</v>
      </c>
      <c r="AC216" s="13">
        <f>IFERROR((SUMIF($J$2:J216,K216,$L$2:L216))/(COUNTIF($J$2:J216,K216)),0)</f>
        <v>2.8666666666666667</v>
      </c>
      <c r="AD216" s="13">
        <f>IFERROR((SUMIF($J$2:J216,K216,$M$2:M216))/(COUNTIF($J$2:J216,K216)),0)</f>
        <v>0.66666666666666663</v>
      </c>
      <c r="AE216" s="13">
        <f t="shared" si="36"/>
        <v>2.2000000000000002</v>
      </c>
      <c r="AF216" s="10">
        <f>IFERROR((SUMIF(K$2:K216,K216,M$2:M216)-M216)/(COUNTIF($K$2:K216,K216)-1),0)</f>
        <v>1.6666666666666667</v>
      </c>
      <c r="AG216" s="10">
        <f>IFERROR((SUMIF(K$2:K216,K216,L$2:L216)-L216)/(COUNTIF($K$2:K216,K216)-1),0)</f>
        <v>1.4</v>
      </c>
      <c r="AH216" s="10">
        <f t="shared" si="37"/>
        <v>0.26666666666666683</v>
      </c>
      <c r="AI216" s="10">
        <f>IFERROR((AM216)/(COUNTIF($J$2:K216,J216)-1),0)</f>
        <v>0</v>
      </c>
      <c r="AJ216" s="19">
        <f>IFERROR((AN216)/(COUNTIF($J$2:K216,K216)-1),0)</f>
        <v>2.0666666666666669</v>
      </c>
      <c r="AK216" s="10">
        <f>IF(N216="S",3,IF(N216="N",0,1))</f>
        <v>3</v>
      </c>
      <c r="AL216" s="10">
        <f>IF(O216="S",3,IF(O216="N",0,1))</f>
        <v>0</v>
      </c>
      <c r="AM216" s="10">
        <f>SUMIF($J$2:K216,J216,AK$2:AL216)-AK216</f>
        <v>0</v>
      </c>
      <c r="AN216" s="10">
        <f>SUMIF($AS$2:AT216,AS216,$BA$2:BB216)-BA216</f>
        <v>62</v>
      </c>
      <c r="AO216" s="10">
        <f>J216</f>
        <v>1017</v>
      </c>
      <c r="AP216" s="10">
        <f>K216</f>
        <v>170</v>
      </c>
      <c r="AQ216">
        <f>M216</f>
        <v>1</v>
      </c>
      <c r="AR216" s="10">
        <f>L216</f>
        <v>5</v>
      </c>
      <c r="AS216">
        <f>AP216</f>
        <v>170</v>
      </c>
      <c r="AT216">
        <f>AO216</f>
        <v>1017</v>
      </c>
      <c r="AU216">
        <f>AQ216</f>
        <v>1</v>
      </c>
      <c r="AV216">
        <f>AR216</f>
        <v>5</v>
      </c>
      <c r="AW216">
        <f>AS216</f>
        <v>170</v>
      </c>
      <c r="AX216">
        <f>AT216</f>
        <v>1017</v>
      </c>
      <c r="AY216">
        <f>L216</f>
        <v>5</v>
      </c>
      <c r="AZ216">
        <f>M216</f>
        <v>1</v>
      </c>
      <c r="BA216">
        <f>AL216</f>
        <v>0</v>
      </c>
      <c r="BB216">
        <f>AK216</f>
        <v>3</v>
      </c>
    </row>
    <row r="217" spans="6:54" x14ac:dyDescent="0.3">
      <c r="F217" s="7"/>
      <c r="G217" s="8"/>
      <c r="H217" s="9"/>
      <c r="I217" s="9"/>
      <c r="J217" s="10">
        <v>170</v>
      </c>
      <c r="K217" s="10">
        <v>1017</v>
      </c>
      <c r="L217" s="10">
        <v>0</v>
      </c>
      <c r="M217" s="10">
        <v>3</v>
      </c>
      <c r="N217" s="10" t="str">
        <f t="shared" si="29"/>
        <v>N</v>
      </c>
      <c r="O217" s="10" t="str">
        <f t="shared" si="30"/>
        <v>S</v>
      </c>
      <c r="P217" s="10">
        <f t="shared" si="31"/>
        <v>-3</v>
      </c>
      <c r="Q217" s="11">
        <f>IFERROR((SUMIF($J$2:K217,J217,$L$2:M217)-L217)/(COUNTIF($J$2:K217,J217)-1),0)</f>
        <v>2.225806451612903</v>
      </c>
      <c r="R217" s="11">
        <f>IFERROR((SUMIF($AO$2:AO217,AO217,$AQ$2:AR217)-AQ217)/(COUNTIF($J$2:K217,J217)-1),0)</f>
        <v>0.32258064516129031</v>
      </c>
      <c r="S217" s="11">
        <f t="shared" si="32"/>
        <v>1.9032258064516128</v>
      </c>
      <c r="T217" s="12">
        <f>IFERROR((SUMIF($AS$2:AT217,AS217,$AU$2:AV217)-AU217)/(COUNTIF($J$2:K217,K217)-1),0)</f>
        <v>5</v>
      </c>
      <c r="U217" s="12">
        <f>IFERROR((SUMIF($AW$2:AX217,AW217,$AY$2:AZ217)-AY217)/(COUNTIF($J$2:K217,K217)-1),0)</f>
        <v>1</v>
      </c>
      <c r="V217" s="12">
        <f t="shared" si="33"/>
        <v>4</v>
      </c>
      <c r="W217" s="13">
        <f>IFERROR((SUMIF($J$2:J217,J217,L$2:L217)-L217)/(COUNTIF($J$2:J217,J217)-1),0)</f>
        <v>2.8666666666666667</v>
      </c>
      <c r="X217" s="13">
        <f>IFERROR((SUMIF($J$2:J217,J217,M$2:M217)-M217)/(COUNTIF($J$2:J217,J217)-1),0)</f>
        <v>0.66666666666666663</v>
      </c>
      <c r="Y217" s="13">
        <f t="shared" si="34"/>
        <v>2.2000000000000002</v>
      </c>
      <c r="Z217" s="10">
        <f>IFERROR((SUMIF($K$2:K217,J217,$M$2:M217))/(COUNTIF($K$2:K217,J217)),0)</f>
        <v>1.625</v>
      </c>
      <c r="AA217" s="10">
        <f>IFERROR((SUMIF($K$2:K217,J217,$L$2:L217))/(COUNTIF($K$2:K217,J217)),0)</f>
        <v>1.625</v>
      </c>
      <c r="AB217" s="10">
        <f t="shared" si="35"/>
        <v>0</v>
      </c>
      <c r="AC217" s="13">
        <f>IFERROR((SUMIF($J$2:J217,K217,$L$2:L217))/(COUNTIF($J$2:J217,K217)),0)</f>
        <v>5</v>
      </c>
      <c r="AD217" s="13">
        <f>IFERROR((SUMIF($J$2:J217,K217,$M$2:M217))/(COUNTIF($J$2:J217,K217)),0)</f>
        <v>1</v>
      </c>
      <c r="AE217" s="13">
        <f t="shared" si="36"/>
        <v>4</v>
      </c>
      <c r="AF217" s="10">
        <f>IFERROR((SUMIF(K$2:K217,K217,M$2:M217)-M217)/(COUNTIF($K$2:K217,K217)-1),0)</f>
        <v>0</v>
      </c>
      <c r="AG217" s="10">
        <f>IFERROR((SUMIF(K$2:K217,K217,L$2:L217)-L217)/(COUNTIF($K$2:K217,K217)-1),0)</f>
        <v>0</v>
      </c>
      <c r="AH217" s="10">
        <f t="shared" si="37"/>
        <v>0</v>
      </c>
      <c r="AI217" s="10">
        <f>IFERROR((AM217)/(COUNTIF($J$2:K217,J217)-1),0)</f>
        <v>2</v>
      </c>
      <c r="AJ217" s="19">
        <f>IFERROR((AN217)/(COUNTIF($J$2:K217,K217)-1),0)</f>
        <v>3</v>
      </c>
      <c r="AK217" s="10">
        <f>IF(N217="S",3,IF(N217="N",0,1))</f>
        <v>0</v>
      </c>
      <c r="AL217" s="10">
        <f>IF(O217="S",3,IF(O217="N",0,1))</f>
        <v>3</v>
      </c>
      <c r="AM217" s="10">
        <f>SUMIF($J$2:K217,J217,AK$2:AL217)-AK217</f>
        <v>62</v>
      </c>
      <c r="AN217" s="10">
        <f>SUMIF($AS$2:AT217,AS217,$BA$2:BB217)-BA217</f>
        <v>3</v>
      </c>
      <c r="AO217" s="10">
        <f>J217</f>
        <v>170</v>
      </c>
      <c r="AP217" s="10">
        <f>K217</f>
        <v>1017</v>
      </c>
      <c r="AQ217">
        <f>M217</f>
        <v>3</v>
      </c>
      <c r="AR217" s="10">
        <f>L217</f>
        <v>0</v>
      </c>
      <c r="AS217">
        <f>AP217</f>
        <v>1017</v>
      </c>
      <c r="AT217">
        <f>AO217</f>
        <v>170</v>
      </c>
      <c r="AU217">
        <f>AQ217</f>
        <v>3</v>
      </c>
      <c r="AV217">
        <f>AR217</f>
        <v>0</v>
      </c>
      <c r="AW217">
        <f>AS217</f>
        <v>1017</v>
      </c>
      <c r="AX217">
        <f>AT217</f>
        <v>170</v>
      </c>
      <c r="AY217">
        <f>L217</f>
        <v>0</v>
      </c>
      <c r="AZ217">
        <f>M217</f>
        <v>3</v>
      </c>
      <c r="BA217">
        <f>AL217</f>
        <v>3</v>
      </c>
      <c r="BB217">
        <f>AK217</f>
        <v>0</v>
      </c>
    </row>
    <row r="218" spans="6:54" x14ac:dyDescent="0.3">
      <c r="F218" s="7"/>
      <c r="G218" s="8"/>
      <c r="H218" s="9"/>
      <c r="I218" s="9"/>
      <c r="J218" s="10">
        <v>41</v>
      </c>
      <c r="K218" s="10">
        <v>170</v>
      </c>
      <c r="L218" s="10">
        <v>2</v>
      </c>
      <c r="M218" s="10">
        <v>0</v>
      </c>
      <c r="N218" s="10" t="str">
        <f t="shared" si="29"/>
        <v>S</v>
      </c>
      <c r="O218" s="10" t="str">
        <f t="shared" si="30"/>
        <v>N</v>
      </c>
      <c r="P218" s="10">
        <f t="shared" si="31"/>
        <v>2</v>
      </c>
      <c r="Q218" s="11">
        <f>IFERROR((SUMIF($J$2:K218,J218,$L$2:M218)-L218)/(COUNTIF($J$2:K218,J218)-1),0)</f>
        <v>0</v>
      </c>
      <c r="R218" s="11">
        <f>IFERROR((SUMIF($AO$2:AO218,AO218,$AQ$2:AR218)-AQ218)/(COUNTIF($J$2:K218,J218)-1),0)</f>
        <v>0</v>
      </c>
      <c r="S218" s="11">
        <f t="shared" si="32"/>
        <v>0</v>
      </c>
      <c r="T218" s="12">
        <f>IFERROR((SUMIF($AS$2:AT218,AS218,$AU$2:AV218)-AU218)/(COUNTIF($J$2:K218,K218)-1),0)</f>
        <v>2.15625</v>
      </c>
      <c r="U218" s="12">
        <f>IFERROR((SUMIF($AW$2:AX218,AW218,$AY$2:AZ218)-AY218)/(COUNTIF($J$2:K218,K218)-1),0)</f>
        <v>1.21875</v>
      </c>
      <c r="V218" s="12">
        <f t="shared" si="33"/>
        <v>0.9375</v>
      </c>
      <c r="W218" s="13">
        <f>IFERROR((SUMIF($J$2:J218,J218,L$2:L218)-L218)/(COUNTIF($J$2:J218,J218)-1),0)</f>
        <v>0</v>
      </c>
      <c r="X218" s="13">
        <f>IFERROR((SUMIF($J$2:J218,J218,M$2:M218)-M218)/(COUNTIF($J$2:J218,J218)-1),0)</f>
        <v>0</v>
      </c>
      <c r="Y218" s="13">
        <f t="shared" si="34"/>
        <v>0</v>
      </c>
      <c r="Z218" s="10">
        <f>IFERROR((SUMIF($K$2:K218,J218,$M$2:M218))/(COUNTIF($K$2:K218,J218)),0)</f>
        <v>0</v>
      </c>
      <c r="AA218" s="10">
        <f>IFERROR((SUMIF($K$2:K218,J218,$L$2:L218))/(COUNTIF($K$2:K218,J218)),0)</f>
        <v>3</v>
      </c>
      <c r="AB218" s="10">
        <f t="shared" si="35"/>
        <v>-3</v>
      </c>
      <c r="AC218" s="13">
        <f>IFERROR((SUMIF($J$2:J218,K218,$L$2:L218))/(COUNTIF($J$2:J218,K218)),0)</f>
        <v>2.6875</v>
      </c>
      <c r="AD218" s="13">
        <f>IFERROR((SUMIF($J$2:J218,K218,$M$2:M218))/(COUNTIF($J$2:J218,K218)),0)</f>
        <v>0.8125</v>
      </c>
      <c r="AE218" s="13">
        <f t="shared" si="36"/>
        <v>1.875</v>
      </c>
      <c r="AF218" s="10">
        <f>IFERROR((SUMIF(K$2:K218,K218,M$2:M218)-M218)/(COUNTIF($K$2:K218,K218)-1),0)</f>
        <v>1.625</v>
      </c>
      <c r="AG218" s="10">
        <f>IFERROR((SUMIF(K$2:K218,K218,L$2:L218)-L218)/(COUNTIF($K$2:K218,K218)-1),0)</f>
        <v>1.625</v>
      </c>
      <c r="AH218" s="10">
        <f t="shared" si="37"/>
        <v>0</v>
      </c>
      <c r="AI218" s="10">
        <f>IFERROR((AM218)/(COUNTIF($J$2:K218,J218)-1),0)</f>
        <v>0</v>
      </c>
      <c r="AJ218" s="19">
        <f>IFERROR((AN218)/(COUNTIF($J$2:K218,K218)-1),0)</f>
        <v>1.9375</v>
      </c>
      <c r="AK218" s="10">
        <f>IF(N218="S",3,IF(N218="N",0,1))</f>
        <v>3</v>
      </c>
      <c r="AL218" s="10">
        <f>IF(O218="S",3,IF(O218="N",0,1))</f>
        <v>0</v>
      </c>
      <c r="AM218" s="10">
        <f>SUMIF($J$2:K218,J218,AK$2:AL218)-AK218</f>
        <v>0</v>
      </c>
      <c r="AN218" s="10">
        <f>SUMIF($AS$2:AT218,AS218,$BA$2:BB218)-BA218</f>
        <v>62</v>
      </c>
      <c r="AO218" s="10">
        <f>J218</f>
        <v>41</v>
      </c>
      <c r="AP218" s="10">
        <f>K218</f>
        <v>170</v>
      </c>
      <c r="AQ218">
        <f>M218</f>
        <v>0</v>
      </c>
      <c r="AR218" s="10">
        <f>L218</f>
        <v>2</v>
      </c>
      <c r="AS218">
        <f>AP218</f>
        <v>170</v>
      </c>
      <c r="AT218">
        <f>AO218</f>
        <v>41</v>
      </c>
      <c r="AU218">
        <f>AQ218</f>
        <v>0</v>
      </c>
      <c r="AV218">
        <f>AR218</f>
        <v>2</v>
      </c>
      <c r="AW218">
        <f>AS218</f>
        <v>170</v>
      </c>
      <c r="AX218">
        <f>AT218</f>
        <v>41</v>
      </c>
      <c r="AY218">
        <f>L218</f>
        <v>2</v>
      </c>
      <c r="AZ218">
        <f>M218</f>
        <v>0</v>
      </c>
      <c r="BA218">
        <f>AL218</f>
        <v>0</v>
      </c>
      <c r="BB218">
        <f>AK218</f>
        <v>3</v>
      </c>
    </row>
    <row r="219" spans="6:54" x14ac:dyDescent="0.3">
      <c r="F219" s="7"/>
      <c r="G219" s="8"/>
      <c r="H219" s="9"/>
      <c r="I219" s="9"/>
      <c r="J219" s="10">
        <v>170</v>
      </c>
      <c r="K219" s="10">
        <v>371</v>
      </c>
      <c r="L219" s="10">
        <v>3</v>
      </c>
      <c r="M219" s="10">
        <v>3</v>
      </c>
      <c r="N219" s="10" t="str">
        <f t="shared" si="29"/>
        <v>U</v>
      </c>
      <c r="O219" s="10" t="str">
        <f t="shared" si="30"/>
        <v>U</v>
      </c>
      <c r="P219" s="10">
        <f t="shared" si="31"/>
        <v>0</v>
      </c>
      <c r="Q219" s="11">
        <f>IFERROR((SUMIF($J$2:K219,J219,$L$2:M219)-L219)/(COUNTIF($J$2:K219,J219)-1),0)</f>
        <v>2.0909090909090908</v>
      </c>
      <c r="R219" s="11">
        <f>IFERROR((SUMIF($AO$2:AO219,AO219,$AQ$2:AR219)-AQ219)/(COUNTIF($J$2:K219,J219)-1),0)</f>
        <v>0.39393939393939392</v>
      </c>
      <c r="S219" s="11">
        <f t="shared" si="32"/>
        <v>1.6969696969696968</v>
      </c>
      <c r="T219" s="12">
        <f>IFERROR((SUMIF($AS$2:AT219,AS219,$AU$2:AV219)-AU219)/(COUNTIF($J$2:K219,K219)-1),0)</f>
        <v>1</v>
      </c>
      <c r="U219" s="12">
        <f>IFERROR((SUMIF($AW$2:AX219,AW219,$AY$2:AZ219)-AY219)/(COUNTIF($J$2:K219,K219)-1),0)</f>
        <v>1</v>
      </c>
      <c r="V219" s="12">
        <f t="shared" si="33"/>
        <v>0</v>
      </c>
      <c r="W219" s="13">
        <f>IFERROR((SUMIF($J$2:J219,J219,L$2:L219)-L219)/(COUNTIF($J$2:J219,J219)-1),0)</f>
        <v>2.6875</v>
      </c>
      <c r="X219" s="13">
        <f>IFERROR((SUMIF($J$2:J219,J219,M$2:M219)-M219)/(COUNTIF($J$2:J219,J219)-1),0)</f>
        <v>0.8125</v>
      </c>
      <c r="Y219" s="13">
        <f t="shared" si="34"/>
        <v>1.875</v>
      </c>
      <c r="Z219" s="10">
        <f>IFERROR((SUMIF($K$2:K219,J219,$M$2:M219))/(COUNTIF($K$2:K219,J219)),0)</f>
        <v>1.5294117647058822</v>
      </c>
      <c r="AA219" s="10">
        <f>IFERROR((SUMIF($K$2:K219,J219,$L$2:L219))/(COUNTIF($K$2:K219,J219)),0)</f>
        <v>1.6470588235294117</v>
      </c>
      <c r="AB219" s="10">
        <f t="shared" si="35"/>
        <v>-0.11764705882352944</v>
      </c>
      <c r="AC219" s="13">
        <f>IFERROR((SUMIF($J$2:J219,K219,$L$2:L219))/(COUNTIF($J$2:J219,K219)),0)</f>
        <v>1</v>
      </c>
      <c r="AD219" s="13">
        <f>IFERROR((SUMIF($J$2:J219,K219,$M$2:M219))/(COUNTIF($J$2:J219,K219)),0)</f>
        <v>1</v>
      </c>
      <c r="AE219" s="13">
        <f t="shared" si="36"/>
        <v>0</v>
      </c>
      <c r="AF219" s="10">
        <f>IFERROR((SUMIF(K$2:K219,K219,M$2:M219)-M219)/(COUNTIF($K$2:K219,K219)-1),0)</f>
        <v>0</v>
      </c>
      <c r="AG219" s="10">
        <f>IFERROR((SUMIF(K$2:K219,K219,L$2:L219)-L219)/(COUNTIF($K$2:K219,K219)-1),0)</f>
        <v>0</v>
      </c>
      <c r="AH219" s="10">
        <f t="shared" si="37"/>
        <v>0</v>
      </c>
      <c r="AI219" s="10">
        <f>IFERROR((AM219)/(COUNTIF($J$2:K219,J219)-1),0)</f>
        <v>1.8787878787878789</v>
      </c>
      <c r="AJ219" s="19">
        <f>IFERROR((AN219)/(COUNTIF($J$2:K219,K219)-1),0)</f>
        <v>1</v>
      </c>
      <c r="AK219" s="10">
        <f>IF(N219="S",3,IF(N219="N",0,1))</f>
        <v>1</v>
      </c>
      <c r="AL219" s="10">
        <f>IF(O219="S",3,IF(O219="N",0,1))</f>
        <v>1</v>
      </c>
      <c r="AM219" s="10">
        <f>SUMIF($J$2:K219,J219,AK$2:AL219)-AK219</f>
        <v>62</v>
      </c>
      <c r="AN219" s="10">
        <f>SUMIF($AS$2:AT219,AS219,$BA$2:BB219)-BA219</f>
        <v>1</v>
      </c>
      <c r="AO219" s="10">
        <f>J219</f>
        <v>170</v>
      </c>
      <c r="AP219" s="10">
        <f>K219</f>
        <v>371</v>
      </c>
      <c r="AQ219">
        <f>M219</f>
        <v>3</v>
      </c>
      <c r="AR219" s="10">
        <f>L219</f>
        <v>3</v>
      </c>
      <c r="AS219">
        <f>AP219</f>
        <v>371</v>
      </c>
      <c r="AT219">
        <f>AO219</f>
        <v>170</v>
      </c>
      <c r="AU219">
        <f>AQ219</f>
        <v>3</v>
      </c>
      <c r="AV219">
        <f>AR219</f>
        <v>3</v>
      </c>
      <c r="AW219">
        <f>AS219</f>
        <v>371</v>
      </c>
      <c r="AX219">
        <f>AT219</f>
        <v>170</v>
      </c>
      <c r="AY219">
        <f>L219</f>
        <v>3</v>
      </c>
      <c r="AZ219">
        <f>M219</f>
        <v>3</v>
      </c>
      <c r="BA219">
        <f>AL219</f>
        <v>1</v>
      </c>
      <c r="BB219">
        <f>AK219</f>
        <v>1</v>
      </c>
    </row>
    <row r="220" spans="6:54" x14ac:dyDescent="0.3">
      <c r="F220" s="7"/>
      <c r="G220" s="8"/>
      <c r="H220" s="9"/>
      <c r="I220" s="9"/>
      <c r="J220" s="10">
        <v>170</v>
      </c>
      <c r="K220" s="10">
        <v>8671</v>
      </c>
      <c r="L220" s="10">
        <v>5</v>
      </c>
      <c r="M220" s="10">
        <v>0</v>
      </c>
      <c r="N220" s="10" t="str">
        <f t="shared" si="29"/>
        <v>S</v>
      </c>
      <c r="O220" s="10" t="str">
        <f t="shared" si="30"/>
        <v>N</v>
      </c>
      <c r="P220" s="10">
        <f t="shared" si="31"/>
        <v>5</v>
      </c>
      <c r="Q220" s="11">
        <f>IFERROR((SUMIF($J$2:K220,J220,$L$2:M220)-L220)/(COUNTIF($J$2:K220,J220)-1),0)</f>
        <v>2.1176470588235294</v>
      </c>
      <c r="R220" s="11">
        <f>IFERROR((SUMIF($AO$2:AO220,AO220,$AQ$2:AR220)-AQ220)/(COUNTIF($J$2:K220,J220)-1),0)</f>
        <v>0.47058823529411764</v>
      </c>
      <c r="S220" s="11">
        <f t="shared" si="32"/>
        <v>1.6470588235294117</v>
      </c>
      <c r="T220" s="12">
        <f>IFERROR((SUMIF($AS$2:AT220,AS220,$AU$2:AV220)-AU220)/(COUNTIF($J$2:K220,K220)-1),0)</f>
        <v>0</v>
      </c>
      <c r="U220" s="12">
        <f>IFERROR((SUMIF($AW$2:AX220,AW220,$AY$2:AZ220)-AY220)/(COUNTIF($J$2:K220,K220)-1),0)</f>
        <v>0</v>
      </c>
      <c r="V220" s="12">
        <f t="shared" si="33"/>
        <v>0</v>
      </c>
      <c r="W220" s="13">
        <f>IFERROR((SUMIF($J$2:J220,J220,L$2:L220)-L220)/(COUNTIF($J$2:J220,J220)-1),0)</f>
        <v>2.7058823529411766</v>
      </c>
      <c r="X220" s="13">
        <f>IFERROR((SUMIF($J$2:J220,J220,M$2:M220)-M220)/(COUNTIF($J$2:J220,J220)-1),0)</f>
        <v>0.94117647058823528</v>
      </c>
      <c r="Y220" s="13">
        <f t="shared" si="34"/>
        <v>1.7647058823529413</v>
      </c>
      <c r="Z220" s="10">
        <f>IFERROR((SUMIF($K$2:K220,J220,$M$2:M220))/(COUNTIF($K$2:K220,J220)),0)</f>
        <v>1.5294117647058822</v>
      </c>
      <c r="AA220" s="10">
        <f>IFERROR((SUMIF($K$2:K220,J220,$L$2:L220))/(COUNTIF($K$2:K220,J220)),0)</f>
        <v>1.6470588235294117</v>
      </c>
      <c r="AB220" s="10">
        <f t="shared" si="35"/>
        <v>-0.11764705882352944</v>
      </c>
      <c r="AC220" s="13">
        <f>IFERROR((SUMIF($J$2:J220,K220,$L$2:L220))/(COUNTIF($J$2:J220,K220)),0)</f>
        <v>0</v>
      </c>
      <c r="AD220" s="13">
        <f>IFERROR((SUMIF($J$2:J220,K220,$M$2:M220))/(COUNTIF($J$2:J220,K220)),0)</f>
        <v>0</v>
      </c>
      <c r="AE220" s="13">
        <f t="shared" si="36"/>
        <v>0</v>
      </c>
      <c r="AF220" s="10">
        <f>IFERROR((SUMIF(K$2:K220,K220,M$2:M220)-M220)/(COUNTIF($K$2:K220,K220)-1),0)</f>
        <v>0</v>
      </c>
      <c r="AG220" s="10">
        <f>IFERROR((SUMIF(K$2:K220,K220,L$2:L220)-L220)/(COUNTIF($K$2:K220,K220)-1),0)</f>
        <v>0</v>
      </c>
      <c r="AH220" s="10">
        <f t="shared" si="37"/>
        <v>0</v>
      </c>
      <c r="AI220" s="10">
        <f>IFERROR((AM220)/(COUNTIF($J$2:K220,J220)-1),0)</f>
        <v>1.8529411764705883</v>
      </c>
      <c r="AJ220" s="19">
        <f>IFERROR((AN220)/(COUNTIF($J$2:K220,K220)-1),0)</f>
        <v>0</v>
      </c>
      <c r="AK220" s="10">
        <f>IF(N220="S",3,IF(N220="N",0,1))</f>
        <v>3</v>
      </c>
      <c r="AL220" s="10">
        <f>IF(O220="S",3,IF(O220="N",0,1))</f>
        <v>0</v>
      </c>
      <c r="AM220" s="10">
        <f>SUMIF($J$2:K220,J220,AK$2:AL220)-AK220</f>
        <v>63</v>
      </c>
      <c r="AN220" s="10">
        <f>SUMIF($AS$2:AT220,AS220,$BA$2:BB220)-BA220</f>
        <v>0</v>
      </c>
      <c r="AO220" s="10">
        <f>J220</f>
        <v>170</v>
      </c>
      <c r="AP220" s="10">
        <f>K220</f>
        <v>8671</v>
      </c>
      <c r="AQ220">
        <f>M220</f>
        <v>0</v>
      </c>
      <c r="AR220" s="10">
        <f>L220</f>
        <v>5</v>
      </c>
      <c r="AS220">
        <f>AP220</f>
        <v>8671</v>
      </c>
      <c r="AT220">
        <f>AO220</f>
        <v>170</v>
      </c>
      <c r="AU220">
        <f>AQ220</f>
        <v>0</v>
      </c>
      <c r="AV220">
        <f>AR220</f>
        <v>5</v>
      </c>
      <c r="AW220">
        <f>AS220</f>
        <v>8671</v>
      </c>
      <c r="AX220">
        <f>AT220</f>
        <v>170</v>
      </c>
      <c r="AY220">
        <f>L220</f>
        <v>5</v>
      </c>
      <c r="AZ220">
        <f>M220</f>
        <v>0</v>
      </c>
      <c r="BA220">
        <f>AL220</f>
        <v>0</v>
      </c>
      <c r="BB220">
        <f>AK220</f>
        <v>3</v>
      </c>
    </row>
    <row r="221" spans="6:54" x14ac:dyDescent="0.3">
      <c r="F221" s="7"/>
      <c r="G221" s="8"/>
      <c r="H221" s="9"/>
      <c r="I221" s="9"/>
      <c r="J221" s="10">
        <v>8671</v>
      </c>
      <c r="K221" s="10">
        <v>170</v>
      </c>
      <c r="L221" s="10">
        <v>0</v>
      </c>
      <c r="M221" s="10">
        <v>3</v>
      </c>
      <c r="N221" s="10" t="str">
        <f t="shared" si="29"/>
        <v>N</v>
      </c>
      <c r="O221" s="10" t="str">
        <f t="shared" si="30"/>
        <v>S</v>
      </c>
      <c r="P221" s="10">
        <f t="shared" si="31"/>
        <v>-3</v>
      </c>
      <c r="Q221" s="11">
        <f>IFERROR((SUMIF($J$2:K221,J221,$L$2:M221)-L221)/(COUNTIF($J$2:K221,J221)-1),0)</f>
        <v>0</v>
      </c>
      <c r="R221" s="11">
        <f>IFERROR((SUMIF($AO$2:AO221,AO221,$AQ$2:AR221)-AQ221)/(COUNTIF($J$2:K221,J221)-1),0)</f>
        <v>0</v>
      </c>
      <c r="S221" s="11">
        <f t="shared" si="32"/>
        <v>0</v>
      </c>
      <c r="T221" s="12">
        <f>IFERROR((SUMIF($AS$2:AT221,AS221,$AU$2:AV221)-AU221)/(COUNTIF($J$2:K221,K221)-1),0)</f>
        <v>2.2000000000000002</v>
      </c>
      <c r="U221" s="12">
        <f>IFERROR((SUMIF($AW$2:AX221,AW221,$AY$2:AZ221)-AY221)/(COUNTIF($J$2:K221,K221)-1),0)</f>
        <v>1.2571428571428571</v>
      </c>
      <c r="V221" s="12">
        <f t="shared" si="33"/>
        <v>0.94285714285714306</v>
      </c>
      <c r="W221" s="13">
        <f>IFERROR((SUMIF($J$2:J221,J221,L$2:L221)-L221)/(COUNTIF($J$2:J221,J221)-1),0)</f>
        <v>0</v>
      </c>
      <c r="X221" s="13">
        <f>IFERROR((SUMIF($J$2:J221,J221,M$2:M221)-M221)/(COUNTIF($J$2:J221,J221)-1),0)</f>
        <v>0</v>
      </c>
      <c r="Y221" s="13">
        <f t="shared" si="34"/>
        <v>0</v>
      </c>
      <c r="Z221" s="10">
        <f>IFERROR((SUMIF($K$2:K221,J221,$M$2:M221))/(COUNTIF($K$2:K221,J221)),0)</f>
        <v>0</v>
      </c>
      <c r="AA221" s="10">
        <f>IFERROR((SUMIF($K$2:K221,J221,$L$2:L221))/(COUNTIF($K$2:K221,J221)),0)</f>
        <v>5</v>
      </c>
      <c r="AB221" s="10">
        <f t="shared" si="35"/>
        <v>-5</v>
      </c>
      <c r="AC221" s="13">
        <f>IFERROR((SUMIF($J$2:J221,K221,$L$2:L221))/(COUNTIF($J$2:J221,K221)),0)</f>
        <v>2.8333333333333335</v>
      </c>
      <c r="AD221" s="13">
        <f>IFERROR((SUMIF($J$2:J221,K221,$M$2:M221))/(COUNTIF($J$2:J221,K221)),0)</f>
        <v>0.88888888888888884</v>
      </c>
      <c r="AE221" s="13">
        <f t="shared" si="36"/>
        <v>1.9444444444444446</v>
      </c>
      <c r="AF221" s="10">
        <f>IFERROR((SUMIF(K$2:K221,K221,M$2:M221)-M221)/(COUNTIF($K$2:K221,K221)-1),0)</f>
        <v>1.5294117647058822</v>
      </c>
      <c r="AG221" s="10">
        <f>IFERROR((SUMIF(K$2:K221,K221,L$2:L221)-L221)/(COUNTIF($K$2:K221,K221)-1),0)</f>
        <v>1.6470588235294117</v>
      </c>
      <c r="AH221" s="10">
        <f t="shared" si="37"/>
        <v>-0.11764705882352944</v>
      </c>
      <c r="AI221" s="10">
        <f>IFERROR((AM221)/(COUNTIF($J$2:K221,J221)-1),0)</f>
        <v>0</v>
      </c>
      <c r="AJ221" s="19">
        <f>IFERROR((AN221)/(COUNTIF($J$2:K221,K221)-1),0)</f>
        <v>1.8857142857142857</v>
      </c>
      <c r="AK221" s="10">
        <f>IF(N221="S",3,IF(N221="N",0,1))</f>
        <v>0</v>
      </c>
      <c r="AL221" s="10">
        <f>IF(O221="S",3,IF(O221="N",0,1))</f>
        <v>3</v>
      </c>
      <c r="AM221" s="10">
        <f>SUMIF($J$2:K221,J221,AK$2:AL221)-AK221</f>
        <v>0</v>
      </c>
      <c r="AN221" s="10">
        <f>SUMIF($AS$2:AT221,AS221,$BA$2:BB221)-BA221</f>
        <v>66</v>
      </c>
      <c r="AO221" s="10">
        <f>J221</f>
        <v>8671</v>
      </c>
      <c r="AP221" s="10">
        <f>K221</f>
        <v>170</v>
      </c>
      <c r="AQ221">
        <f>M221</f>
        <v>3</v>
      </c>
      <c r="AR221" s="10">
        <f>L221</f>
        <v>0</v>
      </c>
      <c r="AS221">
        <f>AP221</f>
        <v>170</v>
      </c>
      <c r="AT221">
        <f>AO221</f>
        <v>8671</v>
      </c>
      <c r="AU221">
        <f>AQ221</f>
        <v>3</v>
      </c>
      <c r="AV221">
        <f>AR221</f>
        <v>0</v>
      </c>
      <c r="AW221">
        <f>AS221</f>
        <v>170</v>
      </c>
      <c r="AX221">
        <f>AT221</f>
        <v>8671</v>
      </c>
      <c r="AY221">
        <f>L221</f>
        <v>0</v>
      </c>
      <c r="AZ221">
        <f>M221</f>
        <v>3</v>
      </c>
      <c r="BA221">
        <f>AL221</f>
        <v>3</v>
      </c>
      <c r="BB221">
        <f>AK221</f>
        <v>0</v>
      </c>
    </row>
    <row r="222" spans="6:54" x14ac:dyDescent="0.3">
      <c r="F222" s="7"/>
      <c r="G222" s="8"/>
      <c r="H222" s="9"/>
      <c r="I222" s="9"/>
      <c r="J222" s="10">
        <v>170</v>
      </c>
      <c r="K222" s="10">
        <v>8554</v>
      </c>
      <c r="L222" s="10">
        <v>2</v>
      </c>
      <c r="M222" s="10">
        <v>1</v>
      </c>
      <c r="N222" s="10" t="str">
        <f t="shared" si="29"/>
        <v>S</v>
      </c>
      <c r="O222" s="10" t="str">
        <f t="shared" si="30"/>
        <v>N</v>
      </c>
      <c r="P222" s="10">
        <f t="shared" si="31"/>
        <v>1</v>
      </c>
      <c r="Q222" s="11">
        <f>IFERROR((SUMIF($J$2:K222,J222,$L$2:M222)-L222)/(COUNTIF($J$2:K222,J222)-1),0)</f>
        <v>2.2222222222222223</v>
      </c>
      <c r="R222" s="11">
        <f>IFERROR((SUMIF($AO$2:AO222,AO222,$AQ$2:AR222)-AQ222)/(COUNTIF($J$2:K222,J222)-1),0)</f>
        <v>0.44444444444444442</v>
      </c>
      <c r="S222" s="11">
        <f t="shared" si="32"/>
        <v>1.7777777777777779</v>
      </c>
      <c r="T222" s="12">
        <f>IFERROR((SUMIF($AS$2:AT222,AS222,$AU$2:AV222)-AU222)/(COUNTIF($J$2:K222,K222)-1),0)</f>
        <v>0</v>
      </c>
      <c r="U222" s="12">
        <f>IFERROR((SUMIF($AW$2:AX222,AW222,$AY$2:AZ222)-AY222)/(COUNTIF($J$2:K222,K222)-1),0)</f>
        <v>0</v>
      </c>
      <c r="V222" s="12">
        <f t="shared" si="33"/>
        <v>0</v>
      </c>
      <c r="W222" s="13">
        <f>IFERROR((SUMIF($J$2:J222,J222,L$2:L222)-L222)/(COUNTIF($J$2:J222,J222)-1),0)</f>
        <v>2.8333333333333335</v>
      </c>
      <c r="X222" s="13">
        <f>IFERROR((SUMIF($J$2:J222,J222,M$2:M222)-M222)/(COUNTIF($J$2:J222,J222)-1),0)</f>
        <v>0.88888888888888884</v>
      </c>
      <c r="Y222" s="13">
        <f t="shared" si="34"/>
        <v>1.9444444444444446</v>
      </c>
      <c r="Z222" s="10">
        <f>IFERROR((SUMIF($K$2:K222,J222,$M$2:M222))/(COUNTIF($K$2:K222,J222)),0)</f>
        <v>1.6111111111111112</v>
      </c>
      <c r="AA222" s="10">
        <f>IFERROR((SUMIF($K$2:K222,J222,$L$2:L222))/(COUNTIF($K$2:K222,J222)),0)</f>
        <v>1.5555555555555556</v>
      </c>
      <c r="AB222" s="10">
        <f t="shared" si="35"/>
        <v>5.555555555555558E-2</v>
      </c>
      <c r="AC222" s="13">
        <f>IFERROR((SUMIF($J$2:J222,K222,$L$2:L222))/(COUNTIF($J$2:J222,K222)),0)</f>
        <v>0</v>
      </c>
      <c r="AD222" s="13">
        <f>IFERROR((SUMIF($J$2:J222,K222,$M$2:M222))/(COUNTIF($J$2:J222,K222)),0)</f>
        <v>0</v>
      </c>
      <c r="AE222" s="13">
        <f t="shared" si="36"/>
        <v>0</v>
      </c>
      <c r="AF222" s="10">
        <f>IFERROR((SUMIF(K$2:K222,K222,M$2:M222)-M222)/(COUNTIF($K$2:K222,K222)-1),0)</f>
        <v>0</v>
      </c>
      <c r="AG222" s="10">
        <f>IFERROR((SUMIF(K$2:K222,K222,L$2:L222)-L222)/(COUNTIF($K$2:K222,K222)-1),0)</f>
        <v>0</v>
      </c>
      <c r="AH222" s="10">
        <f t="shared" si="37"/>
        <v>0</v>
      </c>
      <c r="AI222" s="10">
        <f>IFERROR((AM222)/(COUNTIF($J$2:K222,J222)-1),0)</f>
        <v>1.9166666666666667</v>
      </c>
      <c r="AJ222" s="19">
        <f>IFERROR((AN222)/(COUNTIF($J$2:K222,K222)-1),0)</f>
        <v>0</v>
      </c>
      <c r="AK222" s="10">
        <f>IF(N222="S",3,IF(N222="N",0,1))</f>
        <v>3</v>
      </c>
      <c r="AL222" s="10">
        <f>IF(O222="S",3,IF(O222="N",0,1))</f>
        <v>0</v>
      </c>
      <c r="AM222" s="10">
        <f>SUMIF($J$2:K222,J222,AK$2:AL222)-AK222</f>
        <v>69</v>
      </c>
      <c r="AN222" s="10">
        <f>SUMIF($AS$2:AT222,AS222,$BA$2:BB222)-BA222</f>
        <v>0</v>
      </c>
      <c r="AO222" s="10">
        <f>J222</f>
        <v>170</v>
      </c>
      <c r="AP222" s="10">
        <f>K222</f>
        <v>8554</v>
      </c>
      <c r="AQ222">
        <f>M222</f>
        <v>1</v>
      </c>
      <c r="AR222" s="10">
        <f>L222</f>
        <v>2</v>
      </c>
      <c r="AS222">
        <f>AP222</f>
        <v>8554</v>
      </c>
      <c r="AT222">
        <f>AO222</f>
        <v>170</v>
      </c>
      <c r="AU222">
        <f>AQ222</f>
        <v>1</v>
      </c>
      <c r="AV222">
        <f>AR222</f>
        <v>2</v>
      </c>
      <c r="AW222">
        <f>AS222</f>
        <v>8554</v>
      </c>
      <c r="AX222">
        <f>AT222</f>
        <v>170</v>
      </c>
      <c r="AY222">
        <f>L222</f>
        <v>2</v>
      </c>
      <c r="AZ222">
        <f>M222</f>
        <v>1</v>
      </c>
      <c r="BA222">
        <f>AL222</f>
        <v>0</v>
      </c>
      <c r="BB222">
        <f>AK222</f>
        <v>3</v>
      </c>
    </row>
    <row r="223" spans="6:54" x14ac:dyDescent="0.3">
      <c r="F223" s="7"/>
      <c r="G223" s="8"/>
      <c r="H223" s="9"/>
      <c r="I223" s="9"/>
      <c r="J223" s="10">
        <v>8554</v>
      </c>
      <c r="K223" s="10">
        <v>170</v>
      </c>
      <c r="L223" s="10">
        <v>2</v>
      </c>
      <c r="M223" s="10">
        <v>2</v>
      </c>
      <c r="N223" s="10" t="str">
        <f t="shared" si="29"/>
        <v>U</v>
      </c>
      <c r="O223" s="10" t="str">
        <f t="shared" si="30"/>
        <v>U</v>
      </c>
      <c r="P223" s="10">
        <f t="shared" si="31"/>
        <v>0</v>
      </c>
      <c r="Q223" s="11">
        <f>IFERROR((SUMIF($J$2:K223,J223,$L$2:M223)-L223)/(COUNTIF($J$2:K223,J223)-1),0)</f>
        <v>1</v>
      </c>
      <c r="R223" s="11">
        <f>IFERROR((SUMIF($AO$2:AO223,AO223,$AQ$2:AR223)-AQ223)/(COUNTIF($J$2:K223,J223)-1),0)</f>
        <v>0</v>
      </c>
      <c r="S223" s="11">
        <f t="shared" si="32"/>
        <v>1</v>
      </c>
      <c r="T223" s="12">
        <f>IFERROR((SUMIF($AS$2:AT223,AS223,$AU$2:AV223)-AU223)/(COUNTIF($J$2:K223,K223)-1),0)</f>
        <v>2.2162162162162162</v>
      </c>
      <c r="U223" s="12">
        <f>IFERROR((SUMIF($AW$2:AX223,AW223,$AY$2:AZ223)-AY223)/(COUNTIF($J$2:K223,K223)-1),0)</f>
        <v>1.2162162162162162</v>
      </c>
      <c r="V223" s="12">
        <f t="shared" si="33"/>
        <v>1</v>
      </c>
      <c r="W223" s="13">
        <f>IFERROR((SUMIF($J$2:J223,J223,L$2:L223)-L223)/(COUNTIF($J$2:J223,J223)-1),0)</f>
        <v>0</v>
      </c>
      <c r="X223" s="13">
        <f>IFERROR((SUMIF($J$2:J223,J223,M$2:M223)-M223)/(COUNTIF($J$2:J223,J223)-1),0)</f>
        <v>0</v>
      </c>
      <c r="Y223" s="13">
        <f t="shared" si="34"/>
        <v>0</v>
      </c>
      <c r="Z223" s="10">
        <f>IFERROR((SUMIF($K$2:K223,J223,$M$2:M223))/(COUNTIF($K$2:K223,J223)),0)</f>
        <v>1</v>
      </c>
      <c r="AA223" s="10">
        <f>IFERROR((SUMIF($K$2:K223,J223,$L$2:L223))/(COUNTIF($K$2:K223,J223)),0)</f>
        <v>2</v>
      </c>
      <c r="AB223" s="10">
        <f t="shared" si="35"/>
        <v>-1</v>
      </c>
      <c r="AC223" s="13">
        <f>IFERROR((SUMIF($J$2:J223,K223,$L$2:L223))/(COUNTIF($J$2:J223,K223)),0)</f>
        <v>2.7894736842105261</v>
      </c>
      <c r="AD223" s="13">
        <f>IFERROR((SUMIF($J$2:J223,K223,$M$2:M223))/(COUNTIF($J$2:J223,K223)),0)</f>
        <v>0.89473684210526316</v>
      </c>
      <c r="AE223" s="13">
        <f t="shared" si="36"/>
        <v>1.8947368421052628</v>
      </c>
      <c r="AF223" s="10">
        <f>IFERROR((SUMIF(K$2:K223,K223,M$2:M223)-M223)/(COUNTIF($K$2:K223,K223)-1),0)</f>
        <v>1.6111111111111112</v>
      </c>
      <c r="AG223" s="10">
        <f>IFERROR((SUMIF(K$2:K223,K223,L$2:L223)-L223)/(COUNTIF($K$2:K223,K223)-1),0)</f>
        <v>1.5555555555555556</v>
      </c>
      <c r="AH223" s="10">
        <f t="shared" si="37"/>
        <v>5.555555555555558E-2</v>
      </c>
      <c r="AI223" s="10">
        <f>IFERROR((AM223)/(COUNTIF($J$2:K223,J223)-1),0)</f>
        <v>0</v>
      </c>
      <c r="AJ223" s="19">
        <f>IFERROR((AN223)/(COUNTIF($J$2:K223,K223)-1),0)</f>
        <v>1.9459459459459461</v>
      </c>
      <c r="AK223" s="10">
        <f>IF(N223="S",3,IF(N223="N",0,1))</f>
        <v>1</v>
      </c>
      <c r="AL223" s="10">
        <f>IF(O223="S",3,IF(O223="N",0,1))</f>
        <v>1</v>
      </c>
      <c r="AM223" s="10">
        <f>SUMIF($J$2:K223,J223,AK$2:AL223)-AK223</f>
        <v>0</v>
      </c>
      <c r="AN223" s="10">
        <f>SUMIF($AS$2:AT223,AS223,$BA$2:BB223)-BA223</f>
        <v>72</v>
      </c>
      <c r="AO223" s="10">
        <f>J223</f>
        <v>8554</v>
      </c>
      <c r="AP223" s="10">
        <f>K223</f>
        <v>170</v>
      </c>
      <c r="AQ223">
        <f>M223</f>
        <v>2</v>
      </c>
      <c r="AR223" s="10">
        <f>L223</f>
        <v>2</v>
      </c>
      <c r="AS223">
        <f>AP223</f>
        <v>170</v>
      </c>
      <c r="AT223">
        <f>AO223</f>
        <v>8554</v>
      </c>
      <c r="AU223">
        <f>AQ223</f>
        <v>2</v>
      </c>
      <c r="AV223">
        <f>AR223</f>
        <v>2</v>
      </c>
      <c r="AW223">
        <f>AS223</f>
        <v>170</v>
      </c>
      <c r="AX223">
        <f>AT223</f>
        <v>8554</v>
      </c>
      <c r="AY223">
        <f>L223</f>
        <v>2</v>
      </c>
      <c r="AZ223">
        <f>M223</f>
        <v>2</v>
      </c>
      <c r="BA223">
        <f>AL223</f>
        <v>1</v>
      </c>
      <c r="BB223">
        <f>AK223</f>
        <v>1</v>
      </c>
    </row>
    <row r="224" spans="6:54" x14ac:dyDescent="0.3">
      <c r="F224" s="7"/>
      <c r="G224" s="8"/>
      <c r="H224" s="9"/>
      <c r="I224" s="9"/>
      <c r="J224" s="10">
        <v>170</v>
      </c>
      <c r="K224" s="10">
        <v>405</v>
      </c>
      <c r="L224" s="10">
        <v>1</v>
      </c>
      <c r="M224" s="10">
        <v>0</v>
      </c>
      <c r="N224" s="10" t="str">
        <f t="shared" si="29"/>
        <v>S</v>
      </c>
      <c r="O224" s="10" t="str">
        <f t="shared" si="30"/>
        <v>N</v>
      </c>
      <c r="P224" s="10">
        <f t="shared" si="31"/>
        <v>1</v>
      </c>
      <c r="Q224" s="11">
        <f>IFERROR((SUMIF($J$2:K224,J224,$L$2:M224)-L224)/(COUNTIF($J$2:K224,J224)-1),0)</f>
        <v>2.2105263157894739</v>
      </c>
      <c r="R224" s="11">
        <f>IFERROR((SUMIF($AO$2:AO224,AO224,$AQ$2:AR224)-AQ224)/(COUNTIF($J$2:K224,J224)-1),0)</f>
        <v>0.44736842105263158</v>
      </c>
      <c r="S224" s="11">
        <f t="shared" si="32"/>
        <v>1.7631578947368423</v>
      </c>
      <c r="T224" s="12">
        <f>IFERROR((SUMIF($AS$2:AT224,AS224,$AU$2:AV224)-AU224)/(COUNTIF($J$2:K224,K224)-1),0)</f>
        <v>0</v>
      </c>
      <c r="U224" s="12">
        <f>IFERROR((SUMIF($AW$2:AX224,AW224,$AY$2:AZ224)-AY224)/(COUNTIF($J$2:K224,K224)-1),0)</f>
        <v>0</v>
      </c>
      <c r="V224" s="12">
        <f t="shared" si="33"/>
        <v>0</v>
      </c>
      <c r="W224" s="13">
        <f>IFERROR((SUMIF($J$2:J224,J224,L$2:L224)-L224)/(COUNTIF($J$2:J224,J224)-1),0)</f>
        <v>2.7894736842105261</v>
      </c>
      <c r="X224" s="13">
        <f>IFERROR((SUMIF($J$2:J224,J224,M$2:M224)-M224)/(COUNTIF($J$2:J224,J224)-1),0)</f>
        <v>0.89473684210526316</v>
      </c>
      <c r="Y224" s="13">
        <f t="shared" si="34"/>
        <v>1.8947368421052628</v>
      </c>
      <c r="Z224" s="10">
        <f>IFERROR((SUMIF($K$2:K224,J224,$M$2:M224))/(COUNTIF($K$2:K224,J224)),0)</f>
        <v>1.631578947368421</v>
      </c>
      <c r="AA224" s="10">
        <f>IFERROR((SUMIF($K$2:K224,J224,$L$2:L224))/(COUNTIF($K$2:K224,J224)),0)</f>
        <v>1.5789473684210527</v>
      </c>
      <c r="AB224" s="10">
        <f t="shared" si="35"/>
        <v>5.2631578947368363E-2</v>
      </c>
      <c r="AC224" s="13">
        <f>IFERROR((SUMIF($J$2:J224,K224,$L$2:L224))/(COUNTIF($J$2:J224,K224)),0)</f>
        <v>0</v>
      </c>
      <c r="AD224" s="13">
        <f>IFERROR((SUMIF($J$2:J224,K224,$M$2:M224))/(COUNTIF($J$2:J224,K224)),0)</f>
        <v>0</v>
      </c>
      <c r="AE224" s="13">
        <f t="shared" si="36"/>
        <v>0</v>
      </c>
      <c r="AF224" s="10">
        <f>IFERROR((SUMIF(K$2:K224,K224,M$2:M224)-M224)/(COUNTIF($K$2:K224,K224)-1),0)</f>
        <v>0</v>
      </c>
      <c r="AG224" s="10">
        <f>IFERROR((SUMIF(K$2:K224,K224,L$2:L224)-L224)/(COUNTIF($K$2:K224,K224)-1),0)</f>
        <v>0</v>
      </c>
      <c r="AH224" s="10">
        <f t="shared" si="37"/>
        <v>0</v>
      </c>
      <c r="AI224" s="10">
        <f>IFERROR((AM224)/(COUNTIF($J$2:K224,J224)-1),0)</f>
        <v>1.9210526315789473</v>
      </c>
      <c r="AJ224" s="19">
        <f>IFERROR((AN224)/(COUNTIF($J$2:K224,K224)-1),0)</f>
        <v>0</v>
      </c>
      <c r="AK224" s="10">
        <f>IF(N224="S",3,IF(N224="N",0,1))</f>
        <v>3</v>
      </c>
      <c r="AL224" s="10">
        <f>IF(O224="S",3,IF(O224="N",0,1))</f>
        <v>0</v>
      </c>
      <c r="AM224" s="10">
        <f>SUMIF($J$2:K224,J224,AK$2:AL224)-AK224</f>
        <v>73</v>
      </c>
      <c r="AN224" s="10">
        <f>SUMIF($AS$2:AT224,AS224,$BA$2:BB224)-BA224</f>
        <v>0</v>
      </c>
      <c r="AO224" s="10">
        <f>J224</f>
        <v>170</v>
      </c>
      <c r="AP224" s="10">
        <f>K224</f>
        <v>405</v>
      </c>
      <c r="AQ224">
        <f>M224</f>
        <v>0</v>
      </c>
      <c r="AR224" s="10">
        <f>L224</f>
        <v>1</v>
      </c>
      <c r="AS224">
        <f>AP224</f>
        <v>405</v>
      </c>
      <c r="AT224">
        <f>AO224</f>
        <v>170</v>
      </c>
      <c r="AU224">
        <f>AQ224</f>
        <v>0</v>
      </c>
      <c r="AV224">
        <f>AR224</f>
        <v>1</v>
      </c>
      <c r="AW224">
        <f>AS224</f>
        <v>405</v>
      </c>
      <c r="AX224">
        <f>AT224</f>
        <v>170</v>
      </c>
      <c r="AY224">
        <f>L224</f>
        <v>1</v>
      </c>
      <c r="AZ224">
        <f>M224</f>
        <v>0</v>
      </c>
      <c r="BA224">
        <f>AL224</f>
        <v>0</v>
      </c>
      <c r="BB224">
        <f>AK224</f>
        <v>3</v>
      </c>
    </row>
    <row r="225" spans="6:54" x14ac:dyDescent="0.3">
      <c r="F225" s="7"/>
      <c r="G225" s="8"/>
      <c r="H225" s="9"/>
      <c r="I225" s="9"/>
      <c r="J225" s="10">
        <v>405</v>
      </c>
      <c r="K225" s="10">
        <v>170</v>
      </c>
      <c r="L225" s="10">
        <v>2</v>
      </c>
      <c r="M225" s="10">
        <v>1</v>
      </c>
      <c r="N225" s="10" t="str">
        <f t="shared" si="29"/>
        <v>S</v>
      </c>
      <c r="O225" s="10" t="str">
        <f t="shared" si="30"/>
        <v>N</v>
      </c>
      <c r="P225" s="10">
        <f t="shared" si="31"/>
        <v>1</v>
      </c>
      <c r="Q225" s="11">
        <f>IFERROR((SUMIF($J$2:K225,J225,$L$2:M225)-L225)/(COUNTIF($J$2:K225,J225)-1),0)</f>
        <v>0</v>
      </c>
      <c r="R225" s="11">
        <f>IFERROR((SUMIF($AO$2:AO225,AO225,$AQ$2:AR225)-AQ225)/(COUNTIF($J$2:K225,J225)-1),0)</f>
        <v>0</v>
      </c>
      <c r="S225" s="11">
        <f t="shared" si="32"/>
        <v>0</v>
      </c>
      <c r="T225" s="12">
        <f>IFERROR((SUMIF($AS$2:AT225,AS225,$AU$2:AV225)-AU225)/(COUNTIF($J$2:K225,K225)-1),0)</f>
        <v>2.1794871794871793</v>
      </c>
      <c r="U225" s="12">
        <f>IFERROR((SUMIF($AW$2:AX225,AW225,$AY$2:AZ225)-AY225)/(COUNTIF($J$2:K225,K225)-1),0)</f>
        <v>1.2051282051282051</v>
      </c>
      <c r="V225" s="12">
        <f t="shared" si="33"/>
        <v>0.97435897435897423</v>
      </c>
      <c r="W225" s="13">
        <f>IFERROR((SUMIF($J$2:J225,J225,L$2:L225)-L225)/(COUNTIF($J$2:J225,J225)-1),0)</f>
        <v>0</v>
      </c>
      <c r="X225" s="13">
        <f>IFERROR((SUMIF($J$2:J225,J225,M$2:M225)-M225)/(COUNTIF($J$2:J225,J225)-1),0)</f>
        <v>0</v>
      </c>
      <c r="Y225" s="13">
        <f t="shared" si="34"/>
        <v>0</v>
      </c>
      <c r="Z225" s="10">
        <f>IFERROR((SUMIF($K$2:K225,J225,$M$2:M225))/(COUNTIF($K$2:K225,J225)),0)</f>
        <v>0</v>
      </c>
      <c r="AA225" s="10">
        <f>IFERROR((SUMIF($K$2:K225,J225,$L$2:L225))/(COUNTIF($K$2:K225,J225)),0)</f>
        <v>1</v>
      </c>
      <c r="AB225" s="10">
        <f t="shared" si="35"/>
        <v>-1</v>
      </c>
      <c r="AC225" s="13">
        <f>IFERROR((SUMIF($J$2:J225,K225,$L$2:L225))/(COUNTIF($J$2:J225,K225)),0)</f>
        <v>2.7</v>
      </c>
      <c r="AD225" s="13">
        <f>IFERROR((SUMIF($J$2:J225,K225,$M$2:M225))/(COUNTIF($J$2:J225,K225)),0)</f>
        <v>0.85</v>
      </c>
      <c r="AE225" s="13">
        <f t="shared" si="36"/>
        <v>1.85</v>
      </c>
      <c r="AF225" s="10">
        <f>IFERROR((SUMIF(K$2:K225,K225,M$2:M225)-M225)/(COUNTIF($K$2:K225,K225)-1),0)</f>
        <v>1.631578947368421</v>
      </c>
      <c r="AG225" s="10">
        <f>IFERROR((SUMIF(K$2:K225,K225,L$2:L225)-L225)/(COUNTIF($K$2:K225,K225)-1),0)</f>
        <v>1.5789473684210527</v>
      </c>
      <c r="AH225" s="10">
        <f t="shared" si="37"/>
        <v>5.2631578947368363E-2</v>
      </c>
      <c r="AI225" s="10">
        <f>IFERROR((AM225)/(COUNTIF($J$2:K225,J225)-1),0)</f>
        <v>0</v>
      </c>
      <c r="AJ225" s="19">
        <f>IFERROR((AN225)/(COUNTIF($J$2:K225,K225)-1),0)</f>
        <v>1.9487179487179487</v>
      </c>
      <c r="AK225" s="10">
        <f>IF(N225="S",3,IF(N225="N",0,1))</f>
        <v>3</v>
      </c>
      <c r="AL225" s="10">
        <f>IF(O225="S",3,IF(O225="N",0,1))</f>
        <v>0</v>
      </c>
      <c r="AM225" s="10">
        <f>SUMIF($J$2:K225,J225,AK$2:AL225)-AK225</f>
        <v>0</v>
      </c>
      <c r="AN225" s="10">
        <f>SUMIF($AS$2:AT225,AS225,$BA$2:BB225)-BA225</f>
        <v>76</v>
      </c>
      <c r="AO225" s="10">
        <f>J225</f>
        <v>405</v>
      </c>
      <c r="AP225" s="10">
        <f>K225</f>
        <v>170</v>
      </c>
      <c r="AQ225">
        <f>M225</f>
        <v>1</v>
      </c>
      <c r="AR225" s="10">
        <f>L225</f>
        <v>2</v>
      </c>
      <c r="AS225">
        <f>AP225</f>
        <v>170</v>
      </c>
      <c r="AT225">
        <f>AO225</f>
        <v>405</v>
      </c>
      <c r="AU225">
        <f>AQ225</f>
        <v>1</v>
      </c>
      <c r="AV225">
        <f>AR225</f>
        <v>2</v>
      </c>
      <c r="AW225">
        <f>AS225</f>
        <v>170</v>
      </c>
      <c r="AX225">
        <f>AT225</f>
        <v>405</v>
      </c>
      <c r="AY225">
        <f>L225</f>
        <v>2</v>
      </c>
      <c r="AZ225">
        <f>M225</f>
        <v>1</v>
      </c>
      <c r="BA225">
        <f>AL225</f>
        <v>0</v>
      </c>
      <c r="BB225">
        <f>AK225</f>
        <v>3</v>
      </c>
    </row>
    <row r="226" spans="6:54" x14ac:dyDescent="0.3">
      <c r="F226" s="7"/>
      <c r="G226" s="8"/>
      <c r="H226" s="9"/>
      <c r="I226" s="9"/>
      <c r="J226" s="10">
        <v>170</v>
      </c>
      <c r="K226" s="10">
        <v>11609</v>
      </c>
      <c r="L226" s="10">
        <v>5</v>
      </c>
      <c r="M226" s="10">
        <v>1</v>
      </c>
      <c r="N226" s="10" t="str">
        <f t="shared" si="29"/>
        <v>S</v>
      </c>
      <c r="O226" s="10" t="str">
        <f t="shared" si="30"/>
        <v>N</v>
      </c>
      <c r="P226" s="10">
        <f t="shared" si="31"/>
        <v>4</v>
      </c>
      <c r="Q226" s="11">
        <f>IFERROR((SUMIF($J$2:K226,J226,$L$2:M226)-L226)/(COUNTIF($J$2:K226,J226)-1),0)</f>
        <v>2.15</v>
      </c>
      <c r="R226" s="11">
        <f>IFERROR((SUMIF($AO$2:AO226,AO226,$AQ$2:AR226)-AQ226)/(COUNTIF($J$2:K226,J226)-1),0)</f>
        <v>0.42499999999999999</v>
      </c>
      <c r="S226" s="11">
        <f t="shared" si="32"/>
        <v>1.7249999999999999</v>
      </c>
      <c r="T226" s="12">
        <f>IFERROR((SUMIF($AS$2:AT226,AS226,$AU$2:AV226)-AU226)/(COUNTIF($J$2:K226,K226)-1),0)</f>
        <v>0.7931034482758621</v>
      </c>
      <c r="U226" s="12">
        <f>IFERROR((SUMIF($AW$2:AX226,AW226,$AY$2:AZ226)-AY226)/(COUNTIF($J$2:K226,K226)-1),0)</f>
        <v>2.0344827586206895</v>
      </c>
      <c r="V226" s="12">
        <f t="shared" si="33"/>
        <v>-1.2413793103448274</v>
      </c>
      <c r="W226" s="13">
        <f>IFERROR((SUMIF($J$2:J226,J226,L$2:L226)-L226)/(COUNTIF($J$2:J226,J226)-1),0)</f>
        <v>2.7</v>
      </c>
      <c r="X226" s="13">
        <f>IFERROR((SUMIF($J$2:J226,J226,M$2:M226)-M226)/(COUNTIF($J$2:J226,J226)-1),0)</f>
        <v>0.85</v>
      </c>
      <c r="Y226" s="13">
        <f t="shared" si="34"/>
        <v>1.85</v>
      </c>
      <c r="Z226" s="10">
        <f>IFERROR((SUMIF($K$2:K226,J226,$M$2:M226))/(COUNTIF($K$2:K226,J226)),0)</f>
        <v>1.6</v>
      </c>
      <c r="AA226" s="10">
        <f>IFERROR((SUMIF($K$2:K226,J226,$L$2:L226))/(COUNTIF($K$2:K226,J226)),0)</f>
        <v>1.6</v>
      </c>
      <c r="AB226" s="10">
        <f t="shared" si="35"/>
        <v>0</v>
      </c>
      <c r="AC226" s="13">
        <f>IFERROR((SUMIF($J$2:J226,K226,$L$2:L226))/(COUNTIF($J$2:J226,K226)),0)</f>
        <v>0.8</v>
      </c>
      <c r="AD226" s="13">
        <f>IFERROR((SUMIF($J$2:J226,K226,$M$2:M226))/(COUNTIF($J$2:J226,K226)),0)</f>
        <v>1.8</v>
      </c>
      <c r="AE226" s="13">
        <f t="shared" si="36"/>
        <v>-1</v>
      </c>
      <c r="AF226" s="10">
        <f>IFERROR((SUMIF(K$2:K226,K226,M$2:M226)-M226)/(COUNTIF($K$2:K226,K226)-1),0)</f>
        <v>0.7857142857142857</v>
      </c>
      <c r="AG226" s="10">
        <f>IFERROR((SUMIF(K$2:K226,K226,L$2:L226)-L226)/(COUNTIF($K$2:K226,K226)-1),0)</f>
        <v>2.2857142857142856</v>
      </c>
      <c r="AH226" s="10">
        <f t="shared" si="37"/>
        <v>-1.5</v>
      </c>
      <c r="AI226" s="10">
        <f>IFERROR((AM226)/(COUNTIF($J$2:K226,J226)-1),0)</f>
        <v>1.9</v>
      </c>
      <c r="AJ226" s="19">
        <f>IFERROR((AN226)/(COUNTIF($J$2:K226,K226)-1),0)</f>
        <v>0.51724137931034486</v>
      </c>
      <c r="AK226" s="10">
        <f>IF(N226="S",3,IF(N226="N",0,1))</f>
        <v>3</v>
      </c>
      <c r="AL226" s="10">
        <f>IF(O226="S",3,IF(O226="N",0,1))</f>
        <v>0</v>
      </c>
      <c r="AM226" s="10">
        <f>SUMIF($J$2:K226,J226,AK$2:AL226)-AK226</f>
        <v>76</v>
      </c>
      <c r="AN226" s="10">
        <f>SUMIF($AS$2:AT226,AS226,$BA$2:BB226)-BA226</f>
        <v>15</v>
      </c>
      <c r="AO226" s="10">
        <f>J226</f>
        <v>170</v>
      </c>
      <c r="AP226" s="10">
        <f>K226</f>
        <v>11609</v>
      </c>
      <c r="AQ226">
        <f>M226</f>
        <v>1</v>
      </c>
      <c r="AR226" s="10">
        <f>L226</f>
        <v>5</v>
      </c>
      <c r="AS226">
        <f>AP226</f>
        <v>11609</v>
      </c>
      <c r="AT226">
        <f>AO226</f>
        <v>170</v>
      </c>
      <c r="AU226">
        <f>AQ226</f>
        <v>1</v>
      </c>
      <c r="AV226">
        <f>AR226</f>
        <v>5</v>
      </c>
      <c r="AW226">
        <f>AS226</f>
        <v>11609</v>
      </c>
      <c r="AX226">
        <f>AT226</f>
        <v>170</v>
      </c>
      <c r="AY226">
        <f>L226</f>
        <v>5</v>
      </c>
      <c r="AZ226">
        <f>M226</f>
        <v>1</v>
      </c>
      <c r="BA226">
        <f>AL226</f>
        <v>0</v>
      </c>
      <c r="BB226">
        <f>AK226</f>
        <v>3</v>
      </c>
    </row>
    <row r="227" spans="6:54" x14ac:dyDescent="0.3">
      <c r="F227" s="7"/>
      <c r="G227" s="8"/>
      <c r="H227" s="9"/>
      <c r="I227" s="9"/>
      <c r="J227" s="10">
        <v>170</v>
      </c>
      <c r="K227" s="10">
        <v>409</v>
      </c>
      <c r="L227" s="10">
        <v>2</v>
      </c>
      <c r="M227" s="10">
        <v>2</v>
      </c>
      <c r="N227" s="10" t="str">
        <f t="shared" si="29"/>
        <v>U</v>
      </c>
      <c r="O227" s="10" t="str">
        <f t="shared" si="30"/>
        <v>U</v>
      </c>
      <c r="P227" s="10">
        <f t="shared" si="31"/>
        <v>0</v>
      </c>
      <c r="Q227" s="11">
        <f>IFERROR((SUMIF($J$2:K227,J227,$L$2:M227)-L227)/(COUNTIF($J$2:K227,J227)-1),0)</f>
        <v>2.2195121951219514</v>
      </c>
      <c r="R227" s="11">
        <f>IFERROR((SUMIF($AO$2:AO227,AO227,$AQ$2:AR227)-AQ227)/(COUNTIF($J$2:K227,J227)-1),0)</f>
        <v>0.43902439024390244</v>
      </c>
      <c r="S227" s="11">
        <f t="shared" si="32"/>
        <v>1.780487804878049</v>
      </c>
      <c r="T227" s="12">
        <f>IFERROR((SUMIF($AS$2:AT227,AS227,$AU$2:AV227)-AU227)/(COUNTIF($J$2:K227,K227)-1),0)</f>
        <v>1.7931034482758621</v>
      </c>
      <c r="U227" s="12">
        <f>IFERROR((SUMIF($AW$2:AX227,AW227,$AY$2:AZ227)-AY227)/(COUNTIF($J$2:K227,K227)-1),0)</f>
        <v>0.82758620689655171</v>
      </c>
      <c r="V227" s="12">
        <f t="shared" si="33"/>
        <v>0.96551724137931039</v>
      </c>
      <c r="W227" s="13">
        <f>IFERROR((SUMIF($J$2:J227,J227,L$2:L227)-L227)/(COUNTIF($J$2:J227,J227)-1),0)</f>
        <v>2.8095238095238093</v>
      </c>
      <c r="X227" s="13">
        <f>IFERROR((SUMIF($J$2:J227,J227,M$2:M227)-M227)/(COUNTIF($J$2:J227,J227)-1),0)</f>
        <v>0.8571428571428571</v>
      </c>
      <c r="Y227" s="13">
        <f t="shared" si="34"/>
        <v>1.9523809523809521</v>
      </c>
      <c r="Z227" s="10">
        <f>IFERROR((SUMIF($K$2:K227,J227,$M$2:M227))/(COUNTIF($K$2:K227,J227)),0)</f>
        <v>1.6</v>
      </c>
      <c r="AA227" s="10">
        <f>IFERROR((SUMIF($K$2:K227,J227,$L$2:L227))/(COUNTIF($K$2:K227,J227)),0)</f>
        <v>1.6</v>
      </c>
      <c r="AB227" s="10">
        <f t="shared" si="35"/>
        <v>0</v>
      </c>
      <c r="AC227" s="13">
        <f>IFERROR((SUMIF($J$2:J227,K227,$L$2:L227))/(COUNTIF($J$2:J227,K227)),0)</f>
        <v>2.2857142857142856</v>
      </c>
      <c r="AD227" s="13">
        <f>IFERROR((SUMIF($J$2:J227,K227,$M$2:M227))/(COUNTIF($J$2:J227,K227)),0)</f>
        <v>0.7142857142857143</v>
      </c>
      <c r="AE227" s="13">
        <f t="shared" si="36"/>
        <v>1.5714285714285712</v>
      </c>
      <c r="AF227" s="10">
        <f>IFERROR((SUMIF(K$2:K227,K227,M$2:M227)-M227)/(COUNTIF($K$2:K227,K227)-1),0)</f>
        <v>1.3333333333333333</v>
      </c>
      <c r="AG227" s="10">
        <f>IFERROR((SUMIF(K$2:K227,K227,L$2:L227)-L227)/(COUNTIF($K$2:K227,K227)-1),0)</f>
        <v>0.93333333333333335</v>
      </c>
      <c r="AH227" s="10">
        <f t="shared" si="37"/>
        <v>0.39999999999999991</v>
      </c>
      <c r="AI227" s="10">
        <f>IFERROR((AM227)/(COUNTIF($J$2:K227,J227)-1),0)</f>
        <v>1.9268292682926829</v>
      </c>
      <c r="AJ227" s="19">
        <f>IFERROR((AN227)/(COUNTIF($J$2:K227,K227)-1),0)</f>
        <v>2</v>
      </c>
      <c r="AK227" s="10">
        <f>IF(N227="S",3,IF(N227="N",0,1))</f>
        <v>1</v>
      </c>
      <c r="AL227" s="10">
        <f>IF(O227="S",3,IF(O227="N",0,1))</f>
        <v>1</v>
      </c>
      <c r="AM227" s="10">
        <f>SUMIF($J$2:K227,J227,AK$2:AL227)-AK227</f>
        <v>79</v>
      </c>
      <c r="AN227" s="10">
        <f>SUMIF($AS$2:AT227,AS227,$BA$2:BB227)-BA227</f>
        <v>58</v>
      </c>
      <c r="AO227" s="10">
        <f>J227</f>
        <v>170</v>
      </c>
      <c r="AP227" s="10">
        <f>K227</f>
        <v>409</v>
      </c>
      <c r="AQ227">
        <f>M227</f>
        <v>2</v>
      </c>
      <c r="AR227" s="10">
        <f>L227</f>
        <v>2</v>
      </c>
      <c r="AS227">
        <f>AP227</f>
        <v>409</v>
      </c>
      <c r="AT227">
        <f>AO227</f>
        <v>170</v>
      </c>
      <c r="AU227">
        <f>AQ227</f>
        <v>2</v>
      </c>
      <c r="AV227">
        <f>AR227</f>
        <v>2</v>
      </c>
      <c r="AW227">
        <f>AS227</f>
        <v>409</v>
      </c>
      <c r="AX227">
        <f>AT227</f>
        <v>170</v>
      </c>
      <c r="AY227">
        <f>L227</f>
        <v>2</v>
      </c>
      <c r="AZ227">
        <f>M227</f>
        <v>2</v>
      </c>
      <c r="BA227">
        <f>AL227</f>
        <v>1</v>
      </c>
      <c r="BB227">
        <f>AK227</f>
        <v>1</v>
      </c>
    </row>
    <row r="228" spans="6:54" x14ac:dyDescent="0.3">
      <c r="F228" s="7"/>
      <c r="G228" s="8"/>
      <c r="H228" s="9"/>
      <c r="I228" s="9"/>
      <c r="J228" s="10">
        <v>11609</v>
      </c>
      <c r="K228" s="10">
        <v>170</v>
      </c>
      <c r="L228" s="10">
        <v>1</v>
      </c>
      <c r="M228" s="10">
        <v>3</v>
      </c>
      <c r="N228" s="10" t="str">
        <f t="shared" si="29"/>
        <v>N</v>
      </c>
      <c r="O228" s="10" t="str">
        <f t="shared" si="30"/>
        <v>S</v>
      </c>
      <c r="P228" s="10">
        <f t="shared" si="31"/>
        <v>-2</v>
      </c>
      <c r="Q228" s="11">
        <f>IFERROR((SUMIF($J$2:K228,J228,$L$2:M228)-L228)/(COUNTIF($J$2:K228,J228)-1),0)</f>
        <v>0.8</v>
      </c>
      <c r="R228" s="11">
        <f>IFERROR((SUMIF($AO$2:AO228,AO228,$AQ$2:AR228)-AQ228)/(COUNTIF($J$2:K228,J228)-1),0)</f>
        <v>0.9</v>
      </c>
      <c r="S228" s="11">
        <f t="shared" si="32"/>
        <v>-9.9999999999999978E-2</v>
      </c>
      <c r="T228" s="12">
        <f>IFERROR((SUMIF($AS$2:AT228,AS228,$AU$2:AV228)-AU228)/(COUNTIF($J$2:K228,K228)-1),0)</f>
        <v>2.2142857142857144</v>
      </c>
      <c r="U228" s="12">
        <f>IFERROR((SUMIF($AW$2:AX228,AW228,$AY$2:AZ228)-AY228)/(COUNTIF($J$2:K228,K228)-1),0)</f>
        <v>1.2380952380952381</v>
      </c>
      <c r="V228" s="12">
        <f t="shared" si="33"/>
        <v>0.97619047619047628</v>
      </c>
      <c r="W228" s="13">
        <f>IFERROR((SUMIF($J$2:J228,J228,L$2:L228)-L228)/(COUNTIF($J$2:J228,J228)-1),0)</f>
        <v>0.8</v>
      </c>
      <c r="X228" s="13">
        <f>IFERROR((SUMIF($J$2:J228,J228,M$2:M228)-M228)/(COUNTIF($J$2:J228,J228)-1),0)</f>
        <v>1.8</v>
      </c>
      <c r="Y228" s="13">
        <f t="shared" si="34"/>
        <v>-1</v>
      </c>
      <c r="Z228" s="10">
        <f>IFERROR((SUMIF($K$2:K228,J228,$M$2:M228))/(COUNTIF($K$2:K228,J228)),0)</f>
        <v>0.8</v>
      </c>
      <c r="AA228" s="10">
        <f>IFERROR((SUMIF($K$2:K228,J228,$L$2:L228))/(COUNTIF($K$2:K228,J228)),0)</f>
        <v>2.4666666666666668</v>
      </c>
      <c r="AB228" s="10">
        <f t="shared" si="35"/>
        <v>-1.6666666666666667</v>
      </c>
      <c r="AC228" s="13">
        <f>IFERROR((SUMIF($J$2:J228,K228,$L$2:L228))/(COUNTIF($J$2:J228,K228)),0)</f>
        <v>2.7727272727272729</v>
      </c>
      <c r="AD228" s="13">
        <f>IFERROR((SUMIF($J$2:J228,K228,$M$2:M228))/(COUNTIF($J$2:J228,K228)),0)</f>
        <v>0.90909090909090906</v>
      </c>
      <c r="AE228" s="13">
        <f t="shared" si="36"/>
        <v>1.8636363636363638</v>
      </c>
      <c r="AF228" s="10">
        <f>IFERROR((SUMIF(K$2:K228,K228,M$2:M228)-M228)/(COUNTIF($K$2:K228,K228)-1),0)</f>
        <v>1.6</v>
      </c>
      <c r="AG228" s="10">
        <f>IFERROR((SUMIF(K$2:K228,K228,L$2:L228)-L228)/(COUNTIF($K$2:K228,K228)-1),0)</f>
        <v>1.6</v>
      </c>
      <c r="AH228" s="10">
        <f t="shared" si="37"/>
        <v>0</v>
      </c>
      <c r="AI228" s="10">
        <f>IFERROR((AM228)/(COUNTIF($J$2:K228,J228)-1),0)</f>
        <v>0.5</v>
      </c>
      <c r="AJ228" s="19">
        <f>IFERROR((AN228)/(COUNTIF($J$2:K228,K228)-1),0)</f>
        <v>1.9047619047619047</v>
      </c>
      <c r="AK228" s="10">
        <f>IF(N228="S",3,IF(N228="N",0,1))</f>
        <v>0</v>
      </c>
      <c r="AL228" s="10">
        <f>IF(O228="S",3,IF(O228="N",0,1))</f>
        <v>3</v>
      </c>
      <c r="AM228" s="10">
        <f>SUMIF($J$2:K228,J228,AK$2:AL228)-AK228</f>
        <v>15</v>
      </c>
      <c r="AN228" s="10">
        <f>SUMIF($AS$2:AT228,AS228,$BA$2:BB228)-BA228</f>
        <v>80</v>
      </c>
      <c r="AO228" s="10">
        <f>J228</f>
        <v>11609</v>
      </c>
      <c r="AP228" s="10">
        <f>K228</f>
        <v>170</v>
      </c>
      <c r="AQ228">
        <f>M228</f>
        <v>3</v>
      </c>
      <c r="AR228" s="10">
        <f>L228</f>
        <v>1</v>
      </c>
      <c r="AS228">
        <f>AP228</f>
        <v>170</v>
      </c>
      <c r="AT228">
        <f>AO228</f>
        <v>11609</v>
      </c>
      <c r="AU228">
        <f>AQ228</f>
        <v>3</v>
      </c>
      <c r="AV228">
        <f>AR228</f>
        <v>1</v>
      </c>
      <c r="AW228">
        <f>AS228</f>
        <v>170</v>
      </c>
      <c r="AX228">
        <f>AT228</f>
        <v>11609</v>
      </c>
      <c r="AY228">
        <f>L228</f>
        <v>1</v>
      </c>
      <c r="AZ228">
        <f>M228</f>
        <v>3</v>
      </c>
      <c r="BA228">
        <f>AL228</f>
        <v>3</v>
      </c>
      <c r="BB228">
        <f>AK228</f>
        <v>0</v>
      </c>
    </row>
    <row r="229" spans="6:54" x14ac:dyDescent="0.3">
      <c r="F229" s="7"/>
      <c r="G229" s="8"/>
      <c r="H229" s="9"/>
      <c r="I229" s="9"/>
      <c r="J229" s="10">
        <v>409</v>
      </c>
      <c r="K229" s="10">
        <v>170</v>
      </c>
      <c r="L229" s="10">
        <v>0</v>
      </c>
      <c r="M229" s="10">
        <v>0</v>
      </c>
      <c r="N229" s="10" t="str">
        <f t="shared" si="29"/>
        <v>U</v>
      </c>
      <c r="O229" s="10" t="str">
        <f t="shared" si="30"/>
        <v>U</v>
      </c>
      <c r="P229" s="10">
        <f t="shared" si="31"/>
        <v>0</v>
      </c>
      <c r="Q229" s="11">
        <f>IFERROR((SUMIF($J$2:K229,J229,$L$2:M229)-L229)/(COUNTIF($J$2:K229,J229)-1),0)</f>
        <v>1.8</v>
      </c>
      <c r="R229" s="11">
        <f>IFERROR((SUMIF($AO$2:AO229,AO229,$AQ$2:AR229)-AQ229)/(COUNTIF($J$2:K229,J229)-1),0)</f>
        <v>0.33333333333333331</v>
      </c>
      <c r="S229" s="11">
        <f t="shared" si="32"/>
        <v>1.4666666666666668</v>
      </c>
      <c r="T229" s="12">
        <f>IFERROR((SUMIF($AS$2:AT229,AS229,$AU$2:AV229)-AU229)/(COUNTIF($J$2:K229,K229)-1),0)</f>
        <v>2.2325581395348837</v>
      </c>
      <c r="U229" s="12">
        <f>IFERROR((SUMIF($AW$2:AX229,AW229,$AY$2:AZ229)-AY229)/(COUNTIF($J$2:K229,K229)-1),0)</f>
        <v>1.2325581395348837</v>
      </c>
      <c r="V229" s="12">
        <f t="shared" si="33"/>
        <v>1</v>
      </c>
      <c r="W229" s="13">
        <f>IFERROR((SUMIF($J$2:J229,J229,L$2:L229)-L229)/(COUNTIF($J$2:J229,J229)-1),0)</f>
        <v>2.2857142857142856</v>
      </c>
      <c r="X229" s="13">
        <f>IFERROR((SUMIF($J$2:J229,J229,M$2:M229)-M229)/(COUNTIF($J$2:J229,J229)-1),0)</f>
        <v>0.7142857142857143</v>
      </c>
      <c r="Y229" s="13">
        <f t="shared" si="34"/>
        <v>1.5714285714285712</v>
      </c>
      <c r="Z229" s="10">
        <f>IFERROR((SUMIF($K$2:K229,J229,$M$2:M229))/(COUNTIF($K$2:K229,J229)),0)</f>
        <v>1.375</v>
      </c>
      <c r="AA229" s="10">
        <f>IFERROR((SUMIF($K$2:K229,J229,$L$2:L229))/(COUNTIF($K$2:K229,J229)),0)</f>
        <v>1</v>
      </c>
      <c r="AB229" s="10">
        <f t="shared" si="35"/>
        <v>0.375</v>
      </c>
      <c r="AC229" s="13">
        <f>IFERROR((SUMIF($J$2:J229,K229,$L$2:L229))/(COUNTIF($J$2:J229,K229)),0)</f>
        <v>2.7727272727272729</v>
      </c>
      <c r="AD229" s="13">
        <f>IFERROR((SUMIF($J$2:J229,K229,$M$2:M229))/(COUNTIF($J$2:J229,K229)),0)</f>
        <v>0.90909090909090906</v>
      </c>
      <c r="AE229" s="13">
        <f t="shared" si="36"/>
        <v>1.8636363636363638</v>
      </c>
      <c r="AF229" s="10">
        <f>IFERROR((SUMIF(K$2:K229,K229,M$2:M229)-M229)/(COUNTIF($K$2:K229,K229)-1),0)</f>
        <v>1.6666666666666667</v>
      </c>
      <c r="AG229" s="10">
        <f>IFERROR((SUMIF(K$2:K229,K229,L$2:L229)-L229)/(COUNTIF($K$2:K229,K229)-1),0)</f>
        <v>1.5714285714285714</v>
      </c>
      <c r="AH229" s="10">
        <f t="shared" si="37"/>
        <v>9.5238095238095344E-2</v>
      </c>
      <c r="AI229" s="10">
        <f>IFERROR((AM229)/(COUNTIF($J$2:K229,J229)-1),0)</f>
        <v>1.9666666666666666</v>
      </c>
      <c r="AJ229" s="19">
        <f>IFERROR((AN229)/(COUNTIF($J$2:K229,K229)-1),0)</f>
        <v>1.930232558139535</v>
      </c>
      <c r="AK229" s="10">
        <f>IF(N229="S",3,IF(N229="N",0,1))</f>
        <v>1</v>
      </c>
      <c r="AL229" s="10">
        <f>IF(O229="S",3,IF(O229="N",0,1))</f>
        <v>1</v>
      </c>
      <c r="AM229" s="10">
        <f>SUMIF($J$2:K229,J229,AK$2:AL229)-AK229</f>
        <v>59</v>
      </c>
      <c r="AN229" s="10">
        <f>SUMIF($AS$2:AT229,AS229,$BA$2:BB229)-BA229</f>
        <v>83</v>
      </c>
      <c r="AO229" s="10">
        <f>J229</f>
        <v>409</v>
      </c>
      <c r="AP229" s="10">
        <f>K229</f>
        <v>170</v>
      </c>
      <c r="AQ229">
        <f>M229</f>
        <v>0</v>
      </c>
      <c r="AR229" s="10">
        <f>L229</f>
        <v>0</v>
      </c>
      <c r="AS229">
        <f>AP229</f>
        <v>170</v>
      </c>
      <c r="AT229">
        <f>AO229</f>
        <v>409</v>
      </c>
      <c r="AU229">
        <f>AQ229</f>
        <v>0</v>
      </c>
      <c r="AV229">
        <f>AR229</f>
        <v>0</v>
      </c>
      <c r="AW229">
        <f>AS229</f>
        <v>170</v>
      </c>
      <c r="AX229">
        <f>AT229</f>
        <v>409</v>
      </c>
      <c r="AY229">
        <f>L229</f>
        <v>0</v>
      </c>
      <c r="AZ229">
        <f>M229</f>
        <v>0</v>
      </c>
      <c r="BA229">
        <f>AL229</f>
        <v>1</v>
      </c>
      <c r="BB229">
        <f>AK229</f>
        <v>1</v>
      </c>
    </row>
    <row r="230" spans="6:54" x14ac:dyDescent="0.3">
      <c r="F230" s="7"/>
      <c r="G230" s="8"/>
      <c r="H230" s="9"/>
      <c r="I230" s="9"/>
      <c r="J230" s="10">
        <v>170</v>
      </c>
      <c r="K230" s="10">
        <v>409</v>
      </c>
      <c r="L230" s="10">
        <v>0</v>
      </c>
      <c r="M230" s="10">
        <v>1</v>
      </c>
      <c r="N230" s="10" t="str">
        <f t="shared" si="29"/>
        <v>N</v>
      </c>
      <c r="O230" s="10" t="str">
        <f t="shared" si="30"/>
        <v>S</v>
      </c>
      <c r="P230" s="10">
        <f t="shared" si="31"/>
        <v>-1</v>
      </c>
      <c r="Q230" s="11">
        <f>IFERROR((SUMIF($J$2:K230,J230,$L$2:M230)-L230)/(COUNTIF($J$2:K230,J230)-1),0)</f>
        <v>2.1818181818181817</v>
      </c>
      <c r="R230" s="11">
        <f>IFERROR((SUMIF($AO$2:AO230,AO230,$AQ$2:AR230)-AQ230)/(COUNTIF($J$2:K230,J230)-1),0)</f>
        <v>0.45454545454545453</v>
      </c>
      <c r="S230" s="11">
        <f t="shared" si="32"/>
        <v>1.7272727272727271</v>
      </c>
      <c r="T230" s="12">
        <f>IFERROR((SUMIF($AS$2:AT230,AS230,$AU$2:AV230)-AU230)/(COUNTIF($J$2:K230,K230)-1),0)</f>
        <v>1.7419354838709677</v>
      </c>
      <c r="U230" s="12">
        <f>IFERROR((SUMIF($AW$2:AX230,AW230,$AY$2:AZ230)-AY230)/(COUNTIF($J$2:K230,K230)-1),0)</f>
        <v>0.83870967741935487</v>
      </c>
      <c r="V230" s="12">
        <f t="shared" si="33"/>
        <v>0.90322580645161288</v>
      </c>
      <c r="W230" s="13">
        <f>IFERROR((SUMIF($J$2:J230,J230,L$2:L230)-L230)/(COUNTIF($J$2:J230,J230)-1),0)</f>
        <v>2.7727272727272729</v>
      </c>
      <c r="X230" s="13">
        <f>IFERROR((SUMIF($J$2:J230,J230,M$2:M230)-M230)/(COUNTIF($J$2:J230,J230)-1),0)</f>
        <v>0.90909090909090906</v>
      </c>
      <c r="Y230" s="13">
        <f t="shared" si="34"/>
        <v>1.8636363636363638</v>
      </c>
      <c r="Z230" s="10">
        <f>IFERROR((SUMIF($K$2:K230,J230,$M$2:M230))/(COUNTIF($K$2:K230,J230)),0)</f>
        <v>1.5909090909090908</v>
      </c>
      <c r="AA230" s="10">
        <f>IFERROR((SUMIF($K$2:K230,J230,$L$2:L230))/(COUNTIF($K$2:K230,J230)),0)</f>
        <v>1.5</v>
      </c>
      <c r="AB230" s="10">
        <f t="shared" si="35"/>
        <v>9.0909090909090828E-2</v>
      </c>
      <c r="AC230" s="13">
        <f>IFERROR((SUMIF($J$2:J230,K230,$L$2:L230))/(COUNTIF($J$2:J230,K230)),0)</f>
        <v>2.1333333333333333</v>
      </c>
      <c r="AD230" s="13">
        <f>IFERROR((SUMIF($J$2:J230,K230,$M$2:M230))/(COUNTIF($J$2:J230,K230)),0)</f>
        <v>0.66666666666666663</v>
      </c>
      <c r="AE230" s="13">
        <f t="shared" si="36"/>
        <v>1.4666666666666668</v>
      </c>
      <c r="AF230" s="10">
        <f>IFERROR((SUMIF(K$2:K230,K230,M$2:M230)-M230)/(COUNTIF($K$2:K230,K230)-1),0)</f>
        <v>1.375</v>
      </c>
      <c r="AG230" s="10">
        <f>IFERROR((SUMIF(K$2:K230,K230,L$2:L230)-L230)/(COUNTIF($K$2:K230,K230)-1),0)</f>
        <v>1</v>
      </c>
      <c r="AH230" s="10">
        <f t="shared" si="37"/>
        <v>0.375</v>
      </c>
      <c r="AI230" s="10">
        <f>IFERROR((AM230)/(COUNTIF($J$2:K230,J230)-1),0)</f>
        <v>1.9090909090909092</v>
      </c>
      <c r="AJ230" s="19">
        <f>IFERROR((AN230)/(COUNTIF($J$2:K230,K230)-1),0)</f>
        <v>1.935483870967742</v>
      </c>
      <c r="AK230" s="10">
        <f>IF(N230="S",3,IF(N230="N",0,1))</f>
        <v>0</v>
      </c>
      <c r="AL230" s="10">
        <f>IF(O230="S",3,IF(O230="N",0,1))</f>
        <v>3</v>
      </c>
      <c r="AM230" s="10">
        <f>SUMIF($J$2:K230,J230,AK$2:AL230)-AK230</f>
        <v>84</v>
      </c>
      <c r="AN230" s="10">
        <f>SUMIF($AS$2:AT230,AS230,$BA$2:BB230)-BA230</f>
        <v>60</v>
      </c>
      <c r="AO230" s="10">
        <f>J230</f>
        <v>170</v>
      </c>
      <c r="AP230" s="10">
        <f>K230</f>
        <v>409</v>
      </c>
      <c r="AQ230">
        <f>M230</f>
        <v>1</v>
      </c>
      <c r="AR230" s="10">
        <f>L230</f>
        <v>0</v>
      </c>
      <c r="AS230">
        <f>AP230</f>
        <v>409</v>
      </c>
      <c r="AT230">
        <f>AO230</f>
        <v>170</v>
      </c>
      <c r="AU230">
        <f>AQ230</f>
        <v>1</v>
      </c>
      <c r="AV230">
        <f>AR230</f>
        <v>0</v>
      </c>
      <c r="AW230">
        <f>AS230</f>
        <v>409</v>
      </c>
      <c r="AX230">
        <f>AT230</f>
        <v>170</v>
      </c>
      <c r="AY230">
        <f>L230</f>
        <v>0</v>
      </c>
      <c r="AZ230">
        <f>M230</f>
        <v>1</v>
      </c>
      <c r="BA230">
        <f>AL230</f>
        <v>3</v>
      </c>
      <c r="BB230">
        <f>AK230</f>
        <v>0</v>
      </c>
    </row>
    <row r="231" spans="6:54" x14ac:dyDescent="0.3">
      <c r="F231" s="7"/>
      <c r="G231" s="8"/>
      <c r="H231" s="9"/>
      <c r="I231" s="9"/>
      <c r="J231" s="10">
        <v>11609</v>
      </c>
      <c r="K231" s="10">
        <v>170</v>
      </c>
      <c r="L231" s="10">
        <v>2</v>
      </c>
      <c r="M231" s="10">
        <v>4</v>
      </c>
      <c r="N231" s="10" t="str">
        <f t="shared" si="29"/>
        <v>N</v>
      </c>
      <c r="O231" s="10" t="str">
        <f t="shared" si="30"/>
        <v>S</v>
      </c>
      <c r="P231" s="10">
        <f t="shared" si="31"/>
        <v>-2</v>
      </c>
      <c r="Q231" s="11">
        <f>IFERROR((SUMIF($J$2:K231,J231,$L$2:M231)-L231)/(COUNTIF($J$2:K231,J231)-1),0)</f>
        <v>0.80645161290322576</v>
      </c>
      <c r="R231" s="11">
        <f>IFERROR((SUMIF($AO$2:AO231,AO231,$AQ$2:AR231)-AQ231)/(COUNTIF($J$2:K231,J231)-1),0)</f>
        <v>0.967741935483871</v>
      </c>
      <c r="S231" s="11">
        <f t="shared" si="32"/>
        <v>-0.16129032258064524</v>
      </c>
      <c r="T231" s="12">
        <f>IFERROR((SUMIF($AS$2:AT231,AS231,$AU$2:AV231)-AU231)/(COUNTIF($J$2:K231,K231)-1),0)</f>
        <v>2.1333333333333333</v>
      </c>
      <c r="U231" s="12">
        <f>IFERROR((SUMIF($AW$2:AX231,AW231,$AY$2:AZ231)-AY231)/(COUNTIF($J$2:K231,K231)-1),0)</f>
        <v>1.2</v>
      </c>
      <c r="V231" s="12">
        <f t="shared" si="33"/>
        <v>0.93333333333333335</v>
      </c>
      <c r="W231" s="13">
        <f>IFERROR((SUMIF($J$2:J231,J231,L$2:L231)-L231)/(COUNTIF($J$2:J231,J231)-1),0)</f>
        <v>0.8125</v>
      </c>
      <c r="X231" s="13">
        <f>IFERROR((SUMIF($J$2:J231,J231,M$2:M231)-M231)/(COUNTIF($J$2:J231,J231)-1),0)</f>
        <v>1.875</v>
      </c>
      <c r="Y231" s="13">
        <f t="shared" si="34"/>
        <v>-1.0625</v>
      </c>
      <c r="Z231" s="10">
        <f>IFERROR((SUMIF($K$2:K231,J231,$M$2:M231))/(COUNTIF($K$2:K231,J231)),0)</f>
        <v>0.8</v>
      </c>
      <c r="AA231" s="10">
        <f>IFERROR((SUMIF($K$2:K231,J231,$L$2:L231))/(COUNTIF($K$2:K231,J231)),0)</f>
        <v>2.4666666666666668</v>
      </c>
      <c r="AB231" s="10">
        <f t="shared" si="35"/>
        <v>-1.6666666666666667</v>
      </c>
      <c r="AC231" s="13">
        <f>IFERROR((SUMIF($J$2:J231,K231,$L$2:L231))/(COUNTIF($J$2:J231,K231)),0)</f>
        <v>2.652173913043478</v>
      </c>
      <c r="AD231" s="13">
        <f>IFERROR((SUMIF($J$2:J231,K231,$M$2:M231))/(COUNTIF($J$2:J231,K231)),0)</f>
        <v>0.91304347826086951</v>
      </c>
      <c r="AE231" s="13">
        <f t="shared" si="36"/>
        <v>1.7391304347826084</v>
      </c>
      <c r="AF231" s="10">
        <f>IFERROR((SUMIF(K$2:K231,K231,M$2:M231)-M231)/(COUNTIF($K$2:K231,K231)-1),0)</f>
        <v>1.5909090909090908</v>
      </c>
      <c r="AG231" s="10">
        <f>IFERROR((SUMIF(K$2:K231,K231,L$2:L231)-L231)/(COUNTIF($K$2:K231,K231)-1),0)</f>
        <v>1.5</v>
      </c>
      <c r="AH231" s="10">
        <f t="shared" si="37"/>
        <v>9.0909090909090828E-2</v>
      </c>
      <c r="AI231" s="10">
        <f>IFERROR((AM231)/(COUNTIF($J$2:K231,J231)-1),0)</f>
        <v>0.4838709677419355</v>
      </c>
      <c r="AJ231" s="19">
        <f>IFERROR((AN231)/(COUNTIF($J$2:K231,K231)-1),0)</f>
        <v>1.8666666666666667</v>
      </c>
      <c r="AK231" s="10">
        <f>IF(N231="S",3,IF(N231="N",0,1))</f>
        <v>0</v>
      </c>
      <c r="AL231" s="10">
        <f>IF(O231="S",3,IF(O231="N",0,1))</f>
        <v>3</v>
      </c>
      <c r="AM231" s="10">
        <f>SUMIF($J$2:K231,J231,AK$2:AL231)-AK231</f>
        <v>15</v>
      </c>
      <c r="AN231" s="10">
        <f>SUMIF($AS$2:AT231,AS231,$BA$2:BB231)-BA231</f>
        <v>84</v>
      </c>
      <c r="AO231" s="10">
        <f>J231</f>
        <v>11609</v>
      </c>
      <c r="AP231" s="10">
        <f>K231</f>
        <v>170</v>
      </c>
      <c r="AQ231">
        <f>M231</f>
        <v>4</v>
      </c>
      <c r="AR231" s="10">
        <f>L231</f>
        <v>2</v>
      </c>
      <c r="AS231">
        <f>AP231</f>
        <v>170</v>
      </c>
      <c r="AT231">
        <f>AO231</f>
        <v>11609</v>
      </c>
      <c r="AU231">
        <f>AQ231</f>
        <v>4</v>
      </c>
      <c r="AV231">
        <f>AR231</f>
        <v>2</v>
      </c>
      <c r="AW231">
        <f>AS231</f>
        <v>170</v>
      </c>
      <c r="AX231">
        <f>AT231</f>
        <v>11609</v>
      </c>
      <c r="AY231">
        <f>L231</f>
        <v>2</v>
      </c>
      <c r="AZ231">
        <f>M231</f>
        <v>4</v>
      </c>
      <c r="BA231">
        <f>AL231</f>
        <v>3</v>
      </c>
      <c r="BB231">
        <f>AK231</f>
        <v>0</v>
      </c>
    </row>
    <row r="232" spans="6:54" x14ac:dyDescent="0.3">
      <c r="F232" s="7"/>
      <c r="G232" s="8"/>
      <c r="H232" s="9"/>
      <c r="I232" s="9"/>
      <c r="J232" s="10">
        <v>170</v>
      </c>
      <c r="K232" s="10">
        <v>11609</v>
      </c>
      <c r="L232" s="10">
        <v>1</v>
      </c>
      <c r="M232" s="10">
        <v>0</v>
      </c>
      <c r="N232" s="10" t="str">
        <f t="shared" si="29"/>
        <v>S</v>
      </c>
      <c r="O232" s="10" t="str">
        <f t="shared" si="30"/>
        <v>N</v>
      </c>
      <c r="P232" s="10">
        <f t="shared" si="31"/>
        <v>1</v>
      </c>
      <c r="Q232" s="11">
        <f>IFERROR((SUMIF($J$2:K232,J232,$L$2:M232)-L232)/(COUNTIF($J$2:K232,J232)-1),0)</f>
        <v>2.1739130434782608</v>
      </c>
      <c r="R232" s="11">
        <f>IFERROR((SUMIF($AO$2:AO232,AO232,$AQ$2:AR232)-AQ232)/(COUNTIF($J$2:K232,J232)-1),0)</f>
        <v>0.45652173913043476</v>
      </c>
      <c r="S232" s="11">
        <f t="shared" si="32"/>
        <v>1.7173913043478259</v>
      </c>
      <c r="T232" s="12">
        <f>IFERROR((SUMIF($AS$2:AT232,AS232,$AU$2:AV232)-AU232)/(COUNTIF($J$2:K232,K232)-1),0)</f>
        <v>0.84375</v>
      </c>
      <c r="U232" s="12">
        <f>IFERROR((SUMIF($AW$2:AX232,AW232,$AY$2:AZ232)-AY232)/(COUNTIF($J$2:K232,K232)-1),0)</f>
        <v>2.21875</v>
      </c>
      <c r="V232" s="12">
        <f t="shared" si="33"/>
        <v>-1.375</v>
      </c>
      <c r="W232" s="13">
        <f>IFERROR((SUMIF($J$2:J232,J232,L$2:L232)-L232)/(COUNTIF($J$2:J232,J232)-1),0)</f>
        <v>2.652173913043478</v>
      </c>
      <c r="X232" s="13">
        <f>IFERROR((SUMIF($J$2:J232,J232,M$2:M232)-M232)/(COUNTIF($J$2:J232,J232)-1),0)</f>
        <v>0.91304347826086951</v>
      </c>
      <c r="Y232" s="13">
        <f t="shared" si="34"/>
        <v>1.7391304347826084</v>
      </c>
      <c r="Z232" s="10">
        <f>IFERROR((SUMIF($K$2:K232,J232,$M$2:M232))/(COUNTIF($K$2:K232,J232)),0)</f>
        <v>1.6956521739130435</v>
      </c>
      <c r="AA232" s="10">
        <f>IFERROR((SUMIF($K$2:K232,J232,$L$2:L232))/(COUNTIF($K$2:K232,J232)),0)</f>
        <v>1.5217391304347827</v>
      </c>
      <c r="AB232" s="10">
        <f t="shared" si="35"/>
        <v>0.17391304347826075</v>
      </c>
      <c r="AC232" s="13">
        <f>IFERROR((SUMIF($J$2:J232,K232,$L$2:L232))/(COUNTIF($J$2:J232,K232)),0)</f>
        <v>0.88235294117647056</v>
      </c>
      <c r="AD232" s="13">
        <f>IFERROR((SUMIF($J$2:J232,K232,$M$2:M232))/(COUNTIF($J$2:J232,K232)),0)</f>
        <v>2</v>
      </c>
      <c r="AE232" s="13">
        <f t="shared" si="36"/>
        <v>-1.1176470588235294</v>
      </c>
      <c r="AF232" s="10">
        <f>IFERROR((SUMIF(K$2:K232,K232,M$2:M232)-M232)/(COUNTIF($K$2:K232,K232)-1),0)</f>
        <v>0.8</v>
      </c>
      <c r="AG232" s="10">
        <f>IFERROR((SUMIF(K$2:K232,K232,L$2:L232)-L232)/(COUNTIF($K$2:K232,K232)-1),0)</f>
        <v>2.4666666666666668</v>
      </c>
      <c r="AH232" s="10">
        <f t="shared" si="37"/>
        <v>-1.6666666666666667</v>
      </c>
      <c r="AI232" s="10">
        <f>IFERROR((AM232)/(COUNTIF($J$2:K232,J232)-1),0)</f>
        <v>1.8913043478260869</v>
      </c>
      <c r="AJ232" s="19">
        <f>IFERROR((AN232)/(COUNTIF($J$2:K232,K232)-1),0)</f>
        <v>0.46875</v>
      </c>
      <c r="AK232" s="10">
        <f>IF(N232="S",3,IF(N232="N",0,1))</f>
        <v>3</v>
      </c>
      <c r="AL232" s="10">
        <f>IF(O232="S",3,IF(O232="N",0,1))</f>
        <v>0</v>
      </c>
      <c r="AM232" s="10">
        <f>SUMIF($J$2:K232,J232,AK$2:AL232)-AK232</f>
        <v>87</v>
      </c>
      <c r="AN232" s="10">
        <f>SUMIF($AS$2:AT232,AS232,$BA$2:BB232)-BA232</f>
        <v>15</v>
      </c>
      <c r="AO232" s="10">
        <f>J232</f>
        <v>170</v>
      </c>
      <c r="AP232" s="10">
        <f>K232</f>
        <v>11609</v>
      </c>
      <c r="AQ232">
        <f>M232</f>
        <v>0</v>
      </c>
      <c r="AR232" s="10">
        <f>L232</f>
        <v>1</v>
      </c>
      <c r="AS232">
        <f>AP232</f>
        <v>11609</v>
      </c>
      <c r="AT232">
        <f>AO232</f>
        <v>170</v>
      </c>
      <c r="AU232">
        <f>AQ232</f>
        <v>0</v>
      </c>
      <c r="AV232">
        <f>AR232</f>
        <v>1</v>
      </c>
      <c r="AW232">
        <f>AS232</f>
        <v>11609</v>
      </c>
      <c r="AX232">
        <f>AT232</f>
        <v>170</v>
      </c>
      <c r="AY232">
        <f>L232</f>
        <v>1</v>
      </c>
      <c r="AZ232">
        <f>M232</f>
        <v>0</v>
      </c>
      <c r="BA232">
        <f>AL232</f>
        <v>0</v>
      </c>
      <c r="BB232">
        <f>AK232</f>
        <v>3</v>
      </c>
    </row>
    <row r="233" spans="6:54" x14ac:dyDescent="0.3">
      <c r="F233" s="7"/>
      <c r="G233" s="8"/>
      <c r="H233" s="9"/>
      <c r="I233" s="9"/>
      <c r="J233" s="10">
        <v>409</v>
      </c>
      <c r="K233" s="10">
        <v>170</v>
      </c>
      <c r="L233" s="10">
        <v>1</v>
      </c>
      <c r="M233" s="10">
        <v>1</v>
      </c>
      <c r="N233" s="10" t="str">
        <f t="shared" si="29"/>
        <v>U</v>
      </c>
      <c r="O233" s="10" t="str">
        <f t="shared" si="30"/>
        <v>U</v>
      </c>
      <c r="P233" s="10">
        <f t="shared" si="31"/>
        <v>0</v>
      </c>
      <c r="Q233" s="11">
        <f>IFERROR((SUMIF($J$2:K233,J233,$L$2:M233)-L233)/(COUNTIF($J$2:K233,J233)-1),0)</f>
        <v>1.71875</v>
      </c>
      <c r="R233" s="11">
        <f>IFERROR((SUMIF($AO$2:AO233,AO233,$AQ$2:AR233)-AQ233)/(COUNTIF($J$2:K233,J233)-1),0)</f>
        <v>0.3125</v>
      </c>
      <c r="S233" s="11">
        <f t="shared" si="32"/>
        <v>1.40625</v>
      </c>
      <c r="T233" s="12">
        <f>IFERROR((SUMIF($AS$2:AT233,AS233,$AU$2:AV233)-AU233)/(COUNTIF($J$2:K233,K233)-1),0)</f>
        <v>2.1489361702127661</v>
      </c>
      <c r="U233" s="12">
        <f>IFERROR((SUMIF($AW$2:AX233,AW233,$AY$2:AZ233)-AY233)/(COUNTIF($J$2:K233,K233)-1),0)</f>
        <v>1.1914893617021276</v>
      </c>
      <c r="V233" s="12">
        <f t="shared" si="33"/>
        <v>0.95744680851063846</v>
      </c>
      <c r="W233" s="13">
        <f>IFERROR((SUMIF($J$2:J233,J233,L$2:L233)-L233)/(COUNTIF($J$2:J233,J233)-1),0)</f>
        <v>2.1333333333333333</v>
      </c>
      <c r="X233" s="13">
        <f>IFERROR((SUMIF($J$2:J233,J233,M$2:M233)-M233)/(COUNTIF($J$2:J233,J233)-1),0)</f>
        <v>0.66666666666666663</v>
      </c>
      <c r="Y233" s="13">
        <f t="shared" si="34"/>
        <v>1.4666666666666668</v>
      </c>
      <c r="Z233" s="10">
        <f>IFERROR((SUMIF($K$2:K233,J233,$M$2:M233))/(COUNTIF($K$2:K233,J233)),0)</f>
        <v>1.3529411764705883</v>
      </c>
      <c r="AA233" s="10">
        <f>IFERROR((SUMIF($K$2:K233,J233,$L$2:L233))/(COUNTIF($K$2:K233,J233)),0)</f>
        <v>0.94117647058823528</v>
      </c>
      <c r="AB233" s="10">
        <f t="shared" si="35"/>
        <v>0.41176470588235303</v>
      </c>
      <c r="AC233" s="13">
        <f>IFERROR((SUMIF($J$2:J233,K233,$L$2:L233))/(COUNTIF($J$2:J233,K233)),0)</f>
        <v>2.5833333333333335</v>
      </c>
      <c r="AD233" s="13">
        <f>IFERROR((SUMIF($J$2:J233,K233,$M$2:M233))/(COUNTIF($J$2:J233,K233)),0)</f>
        <v>0.875</v>
      </c>
      <c r="AE233" s="13">
        <f t="shared" si="36"/>
        <v>1.7083333333333335</v>
      </c>
      <c r="AF233" s="10">
        <f>IFERROR((SUMIF(K$2:K233,K233,M$2:M233)-M233)/(COUNTIF($K$2:K233,K233)-1),0)</f>
        <v>1.6956521739130435</v>
      </c>
      <c r="AG233" s="10">
        <f>IFERROR((SUMIF(K$2:K233,K233,L$2:L233)-L233)/(COUNTIF($K$2:K233,K233)-1),0)</f>
        <v>1.5217391304347827</v>
      </c>
      <c r="AH233" s="10">
        <f t="shared" si="37"/>
        <v>0.17391304347826075</v>
      </c>
      <c r="AI233" s="10">
        <f>IFERROR((AM233)/(COUNTIF($J$2:K233,J233)-1),0)</f>
        <v>1.96875</v>
      </c>
      <c r="AJ233" s="19">
        <f>IFERROR((AN233)/(COUNTIF($J$2:K233,K233)-1),0)</f>
        <v>1.9148936170212767</v>
      </c>
      <c r="AK233" s="10">
        <f>IF(N233="S",3,IF(N233="N",0,1))</f>
        <v>1</v>
      </c>
      <c r="AL233" s="10">
        <f>IF(O233="S",3,IF(O233="N",0,1))</f>
        <v>1</v>
      </c>
      <c r="AM233" s="10">
        <f>SUMIF($J$2:K233,J233,AK$2:AL233)-AK233</f>
        <v>63</v>
      </c>
      <c r="AN233" s="10">
        <f>SUMIF($AS$2:AT233,AS233,$BA$2:BB233)-BA233</f>
        <v>90</v>
      </c>
      <c r="AO233" s="10">
        <f>J233</f>
        <v>409</v>
      </c>
      <c r="AP233" s="10">
        <f>K233</f>
        <v>170</v>
      </c>
      <c r="AQ233">
        <f>M233</f>
        <v>1</v>
      </c>
      <c r="AR233" s="10">
        <f>L233</f>
        <v>1</v>
      </c>
      <c r="AS233">
        <f>AP233</f>
        <v>170</v>
      </c>
      <c r="AT233">
        <f>AO233</f>
        <v>409</v>
      </c>
      <c r="AU233">
        <f>AQ233</f>
        <v>1</v>
      </c>
      <c r="AV233">
        <f>AR233</f>
        <v>1</v>
      </c>
      <c r="AW233">
        <f>AS233</f>
        <v>170</v>
      </c>
      <c r="AX233">
        <f>AT233</f>
        <v>409</v>
      </c>
      <c r="AY233">
        <f>L233</f>
        <v>1</v>
      </c>
      <c r="AZ233">
        <f>M233</f>
        <v>1</v>
      </c>
      <c r="BA233">
        <f>AL233</f>
        <v>1</v>
      </c>
      <c r="BB233">
        <f>AK233</f>
        <v>1</v>
      </c>
    </row>
    <row r="234" spans="6:54" x14ac:dyDescent="0.3">
      <c r="F234" s="7"/>
      <c r="G234" s="8"/>
      <c r="H234" s="9"/>
      <c r="I234" s="9"/>
      <c r="J234" s="10">
        <v>4320</v>
      </c>
      <c r="K234" s="10">
        <v>170</v>
      </c>
      <c r="L234" s="10">
        <v>2</v>
      </c>
      <c r="M234" s="10">
        <v>3</v>
      </c>
      <c r="N234" s="10" t="str">
        <f t="shared" si="29"/>
        <v>N</v>
      </c>
      <c r="O234" s="10" t="str">
        <f t="shared" si="30"/>
        <v>S</v>
      </c>
      <c r="P234" s="10">
        <f t="shared" si="31"/>
        <v>-1</v>
      </c>
      <c r="Q234" s="11">
        <f>IFERROR((SUMIF($J$2:K234,J234,$L$2:M234)-L234)/(COUNTIF($J$2:K234,J234)-1),0)</f>
        <v>0</v>
      </c>
      <c r="R234" s="11">
        <f>IFERROR((SUMIF($AO$2:AO234,AO234,$AQ$2:AR234)-AQ234)/(COUNTIF($J$2:K234,J234)-1),0)</f>
        <v>0</v>
      </c>
      <c r="S234" s="11">
        <f t="shared" si="32"/>
        <v>0</v>
      </c>
      <c r="T234" s="12">
        <f>IFERROR((SUMIF($AS$2:AT234,AS234,$AU$2:AV234)-AU234)/(COUNTIF($J$2:K234,K234)-1),0)</f>
        <v>2.125</v>
      </c>
      <c r="U234" s="12">
        <f>IFERROR((SUMIF($AW$2:AX234,AW234,$AY$2:AZ234)-AY234)/(COUNTIF($J$2:K234,K234)-1),0)</f>
        <v>1.1875</v>
      </c>
      <c r="V234" s="12">
        <f t="shared" si="33"/>
        <v>0.9375</v>
      </c>
      <c r="W234" s="13">
        <f>IFERROR((SUMIF($J$2:J234,J234,L$2:L234)-L234)/(COUNTIF($J$2:J234,J234)-1),0)</f>
        <v>0</v>
      </c>
      <c r="X234" s="13">
        <f>IFERROR((SUMIF($J$2:J234,J234,M$2:M234)-M234)/(COUNTIF($J$2:J234,J234)-1),0)</f>
        <v>0</v>
      </c>
      <c r="Y234" s="13">
        <f t="shared" si="34"/>
        <v>0</v>
      </c>
      <c r="Z234" s="10">
        <f>IFERROR((SUMIF($K$2:K234,J234,$M$2:M234))/(COUNTIF($K$2:K234,J234)),0)</f>
        <v>0</v>
      </c>
      <c r="AA234" s="10">
        <f>IFERROR((SUMIF($K$2:K234,J234,$L$2:L234))/(COUNTIF($K$2:K234,J234)),0)</f>
        <v>0</v>
      </c>
      <c r="AB234" s="10">
        <f t="shared" si="35"/>
        <v>0</v>
      </c>
      <c r="AC234" s="13">
        <f>IFERROR((SUMIF($J$2:J234,K234,$L$2:L234))/(COUNTIF($J$2:J234,K234)),0)</f>
        <v>2.5833333333333335</v>
      </c>
      <c r="AD234" s="13">
        <f>IFERROR((SUMIF($J$2:J234,K234,$M$2:M234))/(COUNTIF($J$2:J234,K234)),0)</f>
        <v>0.875</v>
      </c>
      <c r="AE234" s="13">
        <f t="shared" si="36"/>
        <v>1.7083333333333335</v>
      </c>
      <c r="AF234" s="10">
        <f>IFERROR((SUMIF(K$2:K234,K234,M$2:M234)-M234)/(COUNTIF($K$2:K234,K234)-1),0)</f>
        <v>1.6666666666666667</v>
      </c>
      <c r="AG234" s="10">
        <f>IFERROR((SUMIF(K$2:K234,K234,L$2:L234)-L234)/(COUNTIF($K$2:K234,K234)-1),0)</f>
        <v>1.5</v>
      </c>
      <c r="AH234" s="10">
        <f t="shared" si="37"/>
        <v>0.16666666666666674</v>
      </c>
      <c r="AI234" s="10">
        <f>IFERROR((AM234)/(COUNTIF($J$2:K234,J234)-1),0)</f>
        <v>0</v>
      </c>
      <c r="AJ234" s="19">
        <f>IFERROR((AN234)/(COUNTIF($J$2:K234,K234)-1),0)</f>
        <v>1.8958333333333333</v>
      </c>
      <c r="AK234" s="10">
        <f>IF(N234="S",3,IF(N234="N",0,1))</f>
        <v>0</v>
      </c>
      <c r="AL234" s="10">
        <f>IF(O234="S",3,IF(O234="N",0,1))</f>
        <v>3</v>
      </c>
      <c r="AM234" s="10">
        <f>SUMIF($J$2:K234,J234,AK$2:AL234)-AK234</f>
        <v>0</v>
      </c>
      <c r="AN234" s="10">
        <f>SUMIF($AS$2:AT234,AS234,$BA$2:BB234)-BA234</f>
        <v>91</v>
      </c>
      <c r="AO234" s="10">
        <f>J234</f>
        <v>4320</v>
      </c>
      <c r="AP234" s="10">
        <f>K234</f>
        <v>170</v>
      </c>
      <c r="AQ234">
        <f>M234</f>
        <v>3</v>
      </c>
      <c r="AR234" s="10">
        <f>L234</f>
        <v>2</v>
      </c>
      <c r="AS234">
        <f>AP234</f>
        <v>170</v>
      </c>
      <c r="AT234">
        <f>AO234</f>
        <v>4320</v>
      </c>
      <c r="AU234">
        <f>AQ234</f>
        <v>3</v>
      </c>
      <c r="AV234">
        <f>AR234</f>
        <v>2</v>
      </c>
      <c r="AW234">
        <f>AS234</f>
        <v>170</v>
      </c>
      <c r="AX234">
        <f>AT234</f>
        <v>4320</v>
      </c>
      <c r="AY234">
        <f>L234</f>
        <v>2</v>
      </c>
      <c r="AZ234">
        <f>M234</f>
        <v>3</v>
      </c>
      <c r="BA234">
        <f>AL234</f>
        <v>3</v>
      </c>
      <c r="BB234">
        <f>AK234</f>
        <v>0</v>
      </c>
    </row>
    <row r="235" spans="6:54" x14ac:dyDescent="0.3">
      <c r="F235" s="7"/>
      <c r="G235" s="8"/>
      <c r="H235" s="9"/>
      <c r="I235" s="9"/>
      <c r="J235" s="10">
        <v>4405</v>
      </c>
      <c r="K235" s="10">
        <v>170</v>
      </c>
      <c r="L235" s="10">
        <v>1</v>
      </c>
      <c r="M235" s="10">
        <v>7</v>
      </c>
      <c r="N235" s="10" t="str">
        <f t="shared" si="29"/>
        <v>N</v>
      </c>
      <c r="O235" s="10" t="str">
        <f t="shared" si="30"/>
        <v>S</v>
      </c>
      <c r="P235" s="10">
        <f t="shared" si="31"/>
        <v>-6</v>
      </c>
      <c r="Q235" s="11">
        <f>IFERROR((SUMIF($J$2:K235,J235,$L$2:M235)-L235)/(COUNTIF($J$2:K235,J235)-1),0)</f>
        <v>0</v>
      </c>
      <c r="R235" s="11">
        <f>IFERROR((SUMIF($AO$2:AO235,AO235,$AQ$2:AR235)-AQ235)/(COUNTIF($J$2:K235,J235)-1),0)</f>
        <v>0</v>
      </c>
      <c r="S235" s="11">
        <f t="shared" si="32"/>
        <v>0</v>
      </c>
      <c r="T235" s="12">
        <f>IFERROR((SUMIF($AS$2:AT235,AS235,$AU$2:AV235)-AU235)/(COUNTIF($J$2:K235,K235)-1),0)</f>
        <v>2.1428571428571428</v>
      </c>
      <c r="U235" s="12">
        <f>IFERROR((SUMIF($AW$2:AX235,AW235,$AY$2:AZ235)-AY235)/(COUNTIF($J$2:K235,K235)-1),0)</f>
        <v>1.2040816326530612</v>
      </c>
      <c r="V235" s="12">
        <f t="shared" si="33"/>
        <v>0.93877551020408156</v>
      </c>
      <c r="W235" s="13">
        <f>IFERROR((SUMIF($J$2:J235,J235,L$2:L235)-L235)/(COUNTIF($J$2:J235,J235)-1),0)</f>
        <v>0</v>
      </c>
      <c r="X235" s="13">
        <f>IFERROR((SUMIF($J$2:J235,J235,M$2:M235)-M235)/(COUNTIF($J$2:J235,J235)-1),0)</f>
        <v>0</v>
      </c>
      <c r="Y235" s="13">
        <f t="shared" si="34"/>
        <v>0</v>
      </c>
      <c r="Z235" s="10">
        <f>IFERROR((SUMIF($K$2:K235,J235,$M$2:M235))/(COUNTIF($K$2:K235,J235)),0)</f>
        <v>0</v>
      </c>
      <c r="AA235" s="10">
        <f>IFERROR((SUMIF($K$2:K235,J235,$L$2:L235))/(COUNTIF($K$2:K235,J235)),0)</f>
        <v>0</v>
      </c>
      <c r="AB235" s="10">
        <f t="shared" si="35"/>
        <v>0</v>
      </c>
      <c r="AC235" s="13">
        <f>IFERROR((SUMIF($J$2:J235,K235,$L$2:L235))/(COUNTIF($J$2:J235,K235)),0)</f>
        <v>2.5833333333333335</v>
      </c>
      <c r="AD235" s="13">
        <f>IFERROR((SUMIF($J$2:J235,K235,$M$2:M235))/(COUNTIF($J$2:J235,K235)),0)</f>
        <v>0.875</v>
      </c>
      <c r="AE235" s="13">
        <f t="shared" si="36"/>
        <v>1.7083333333333335</v>
      </c>
      <c r="AF235" s="10">
        <f>IFERROR((SUMIF(K$2:K235,K235,M$2:M235)-M235)/(COUNTIF($K$2:K235,K235)-1),0)</f>
        <v>1.72</v>
      </c>
      <c r="AG235" s="10">
        <f>IFERROR((SUMIF(K$2:K235,K235,L$2:L235)-L235)/(COUNTIF($K$2:K235,K235)-1),0)</f>
        <v>1.52</v>
      </c>
      <c r="AH235" s="10">
        <f t="shared" si="37"/>
        <v>0.19999999999999996</v>
      </c>
      <c r="AI235" s="10">
        <f>IFERROR((AM235)/(COUNTIF($J$2:K235,J235)-1),0)</f>
        <v>0</v>
      </c>
      <c r="AJ235" s="19">
        <f>IFERROR((AN235)/(COUNTIF($J$2:K235,K235)-1),0)</f>
        <v>1.9183673469387754</v>
      </c>
      <c r="AK235" s="10">
        <f>IF(N235="S",3,IF(N235="N",0,1))</f>
        <v>0</v>
      </c>
      <c r="AL235" s="10">
        <f>IF(O235="S",3,IF(O235="N",0,1))</f>
        <v>3</v>
      </c>
      <c r="AM235" s="10">
        <f>SUMIF($J$2:K235,J235,AK$2:AL235)-AK235</f>
        <v>0</v>
      </c>
      <c r="AN235" s="10">
        <f>SUMIF($AS$2:AT235,AS235,$BA$2:BB235)-BA235</f>
        <v>94</v>
      </c>
      <c r="AO235" s="10">
        <f>J235</f>
        <v>4405</v>
      </c>
      <c r="AP235" s="10">
        <f>K235</f>
        <v>170</v>
      </c>
      <c r="AQ235">
        <f>M235</f>
        <v>7</v>
      </c>
      <c r="AR235" s="10">
        <f>L235</f>
        <v>1</v>
      </c>
      <c r="AS235">
        <f>AP235</f>
        <v>170</v>
      </c>
      <c r="AT235">
        <f>AO235</f>
        <v>4405</v>
      </c>
      <c r="AU235">
        <f>AQ235</f>
        <v>7</v>
      </c>
      <c r="AV235">
        <f>AR235</f>
        <v>1</v>
      </c>
      <c r="AW235">
        <f>AS235</f>
        <v>170</v>
      </c>
      <c r="AX235">
        <f>AT235</f>
        <v>4405</v>
      </c>
      <c r="AY235">
        <f>L235</f>
        <v>1</v>
      </c>
      <c r="AZ235">
        <f>M235</f>
        <v>7</v>
      </c>
      <c r="BA235">
        <f>AL235</f>
        <v>3</v>
      </c>
      <c r="BB235">
        <f>AK235</f>
        <v>0</v>
      </c>
    </row>
    <row r="236" spans="6:54" x14ac:dyDescent="0.3">
      <c r="F236" s="7"/>
      <c r="G236" s="8"/>
      <c r="H236" s="9"/>
      <c r="I236" s="9"/>
      <c r="J236" s="10">
        <v>2157</v>
      </c>
      <c r="K236" s="10">
        <v>170</v>
      </c>
      <c r="L236" s="10">
        <v>1</v>
      </c>
      <c r="M236" s="10">
        <v>2</v>
      </c>
      <c r="N236" s="10" t="str">
        <f t="shared" si="29"/>
        <v>N</v>
      </c>
      <c r="O236" s="10" t="str">
        <f t="shared" si="30"/>
        <v>S</v>
      </c>
      <c r="P236" s="10">
        <f t="shared" si="31"/>
        <v>-1</v>
      </c>
      <c r="Q236" s="11">
        <f>IFERROR((SUMIF($J$2:K236,J236,$L$2:M236)-L236)/(COUNTIF($J$2:K236,J236)-1),0)</f>
        <v>0</v>
      </c>
      <c r="R236" s="11">
        <f>IFERROR((SUMIF($AO$2:AO236,AO236,$AQ$2:AR236)-AQ236)/(COUNTIF($J$2:K236,J236)-1),0)</f>
        <v>0</v>
      </c>
      <c r="S236" s="11">
        <f t="shared" si="32"/>
        <v>0</v>
      </c>
      <c r="T236" s="12">
        <f>IFERROR((SUMIF($AS$2:AT236,AS236,$AU$2:AV236)-AU236)/(COUNTIF($J$2:K236,K236)-1),0)</f>
        <v>2.2400000000000002</v>
      </c>
      <c r="U236" s="12">
        <f>IFERROR((SUMIF($AW$2:AX236,AW236,$AY$2:AZ236)-AY236)/(COUNTIF($J$2:K236,K236)-1),0)</f>
        <v>1.2</v>
      </c>
      <c r="V236" s="12">
        <f t="shared" si="33"/>
        <v>1.0400000000000003</v>
      </c>
      <c r="W236" s="13">
        <f>IFERROR((SUMIF($J$2:J236,J236,L$2:L236)-L236)/(COUNTIF($J$2:J236,J236)-1),0)</f>
        <v>0</v>
      </c>
      <c r="X236" s="13">
        <f>IFERROR((SUMIF($J$2:J236,J236,M$2:M236)-M236)/(COUNTIF($J$2:J236,J236)-1),0)</f>
        <v>0</v>
      </c>
      <c r="Y236" s="13">
        <f t="shared" si="34"/>
        <v>0</v>
      </c>
      <c r="Z236" s="10">
        <f>IFERROR((SUMIF($K$2:K236,J236,$M$2:M236))/(COUNTIF($K$2:K236,J236)),0)</f>
        <v>0</v>
      </c>
      <c r="AA236" s="10">
        <f>IFERROR((SUMIF($K$2:K236,J236,$L$2:L236))/(COUNTIF($K$2:K236,J236)),0)</f>
        <v>0</v>
      </c>
      <c r="AB236" s="10">
        <f t="shared" si="35"/>
        <v>0</v>
      </c>
      <c r="AC236" s="13">
        <f>IFERROR((SUMIF($J$2:J236,K236,$L$2:L236))/(COUNTIF($J$2:J236,K236)),0)</f>
        <v>2.5833333333333335</v>
      </c>
      <c r="AD236" s="13">
        <f>IFERROR((SUMIF($J$2:J236,K236,$M$2:M236))/(COUNTIF($J$2:J236,K236)),0)</f>
        <v>0.875</v>
      </c>
      <c r="AE236" s="13">
        <f t="shared" si="36"/>
        <v>1.7083333333333335</v>
      </c>
      <c r="AF236" s="10">
        <f>IFERROR((SUMIF(K$2:K236,K236,M$2:M236)-M236)/(COUNTIF($K$2:K236,K236)-1),0)</f>
        <v>1.9230769230769231</v>
      </c>
      <c r="AG236" s="10">
        <f>IFERROR((SUMIF(K$2:K236,K236,L$2:L236)-L236)/(COUNTIF($K$2:K236,K236)-1),0)</f>
        <v>1.5</v>
      </c>
      <c r="AH236" s="10">
        <f t="shared" si="37"/>
        <v>0.42307692307692313</v>
      </c>
      <c r="AI236" s="10">
        <f>IFERROR((AM236)/(COUNTIF($J$2:K236,J236)-1),0)</f>
        <v>0</v>
      </c>
      <c r="AJ236" s="19">
        <f>IFERROR((AN236)/(COUNTIF($J$2:K236,K236)-1),0)</f>
        <v>1.94</v>
      </c>
      <c r="AK236" s="10">
        <f>IF(N236="S",3,IF(N236="N",0,1))</f>
        <v>0</v>
      </c>
      <c r="AL236" s="10">
        <f>IF(O236="S",3,IF(O236="N",0,1))</f>
        <v>3</v>
      </c>
      <c r="AM236" s="10">
        <f>SUMIF($J$2:K236,J236,AK$2:AL236)-AK236</f>
        <v>0</v>
      </c>
      <c r="AN236" s="10">
        <f>SUMIF($AS$2:AT236,AS236,$BA$2:BB236)-BA236</f>
        <v>97</v>
      </c>
      <c r="AO236" s="10">
        <f>J236</f>
        <v>2157</v>
      </c>
      <c r="AP236" s="10">
        <f>K236</f>
        <v>170</v>
      </c>
      <c r="AQ236">
        <f>M236</f>
        <v>2</v>
      </c>
      <c r="AR236" s="10">
        <f>L236</f>
        <v>1</v>
      </c>
      <c r="AS236">
        <f>AP236</f>
        <v>170</v>
      </c>
      <c r="AT236">
        <f>AO236</f>
        <v>2157</v>
      </c>
      <c r="AU236">
        <f>AQ236</f>
        <v>2</v>
      </c>
      <c r="AV236">
        <f>AR236</f>
        <v>1</v>
      </c>
      <c r="AW236">
        <f>AS236</f>
        <v>170</v>
      </c>
      <c r="AX236">
        <f>AT236</f>
        <v>2157</v>
      </c>
      <c r="AY236">
        <f>L236</f>
        <v>1</v>
      </c>
      <c r="AZ236">
        <f>M236</f>
        <v>2</v>
      </c>
      <c r="BA236">
        <f>AL236</f>
        <v>3</v>
      </c>
      <c r="BB236">
        <f>AK236</f>
        <v>0</v>
      </c>
    </row>
    <row r="237" spans="6:54" x14ac:dyDescent="0.3">
      <c r="F237" s="7"/>
      <c r="G237" s="8"/>
      <c r="H237" s="9"/>
      <c r="I237" s="9"/>
      <c r="J237" s="10">
        <v>11609</v>
      </c>
      <c r="K237" s="10">
        <v>170</v>
      </c>
      <c r="L237" s="10">
        <v>3</v>
      </c>
      <c r="M237" s="10">
        <v>2</v>
      </c>
      <c r="N237" s="10" t="str">
        <f t="shared" si="29"/>
        <v>S</v>
      </c>
      <c r="O237" s="10" t="str">
        <f t="shared" si="30"/>
        <v>N</v>
      </c>
      <c r="P237" s="10">
        <f t="shared" si="31"/>
        <v>1</v>
      </c>
      <c r="Q237" s="11">
        <f>IFERROR((SUMIF($J$2:K237,J237,$L$2:M237)-L237)/(COUNTIF($J$2:K237,J237)-1),0)</f>
        <v>0.81818181818181823</v>
      </c>
      <c r="R237" s="11">
        <f>IFERROR((SUMIF($AO$2:AO237,AO237,$AQ$2:AR237)-AQ237)/(COUNTIF($J$2:K237,J237)-1),0)</f>
        <v>1.0303030303030303</v>
      </c>
      <c r="S237" s="11">
        <f t="shared" si="32"/>
        <v>-0.21212121212121204</v>
      </c>
      <c r="T237" s="12">
        <f>IFERROR((SUMIF($AS$2:AT237,AS237,$AU$2:AV237)-AU237)/(COUNTIF($J$2:K237,K237)-1),0)</f>
        <v>2.2352941176470589</v>
      </c>
      <c r="U237" s="12">
        <f>IFERROR((SUMIF($AW$2:AX237,AW237,$AY$2:AZ237)-AY237)/(COUNTIF($J$2:K237,K237)-1),0)</f>
        <v>1.196078431372549</v>
      </c>
      <c r="V237" s="12">
        <f t="shared" si="33"/>
        <v>1.0392156862745099</v>
      </c>
      <c r="W237" s="13">
        <f>IFERROR((SUMIF($J$2:J237,J237,L$2:L237)-L237)/(COUNTIF($J$2:J237,J237)-1),0)</f>
        <v>0.88235294117647056</v>
      </c>
      <c r="X237" s="13">
        <f>IFERROR((SUMIF($J$2:J237,J237,M$2:M237)-M237)/(COUNTIF($J$2:J237,J237)-1),0)</f>
        <v>2</v>
      </c>
      <c r="Y237" s="13">
        <f t="shared" si="34"/>
        <v>-1.1176470588235294</v>
      </c>
      <c r="Z237" s="10">
        <f>IFERROR((SUMIF($K$2:K237,J237,$M$2:M237))/(COUNTIF($K$2:K237,J237)),0)</f>
        <v>0.75</v>
      </c>
      <c r="AA237" s="10">
        <f>IFERROR((SUMIF($K$2:K237,J237,$L$2:L237))/(COUNTIF($K$2:K237,J237)),0)</f>
        <v>2.375</v>
      </c>
      <c r="AB237" s="10">
        <f t="shared" si="35"/>
        <v>-1.625</v>
      </c>
      <c r="AC237" s="13">
        <f>IFERROR((SUMIF($J$2:J237,K237,$L$2:L237))/(COUNTIF($J$2:J237,K237)),0)</f>
        <v>2.5833333333333335</v>
      </c>
      <c r="AD237" s="13">
        <f>IFERROR((SUMIF($J$2:J237,K237,$M$2:M237))/(COUNTIF($J$2:J237,K237)),0)</f>
        <v>0.875</v>
      </c>
      <c r="AE237" s="13">
        <f t="shared" si="36"/>
        <v>1.7083333333333335</v>
      </c>
      <c r="AF237" s="10">
        <f>IFERROR((SUMIF(K$2:K237,K237,M$2:M237)-M237)/(COUNTIF($K$2:K237,K237)-1),0)</f>
        <v>1.9259259259259258</v>
      </c>
      <c r="AG237" s="10">
        <f>IFERROR((SUMIF(K$2:K237,K237,L$2:L237)-L237)/(COUNTIF($K$2:K237,K237)-1),0)</f>
        <v>1.4814814814814814</v>
      </c>
      <c r="AH237" s="10">
        <f t="shared" si="37"/>
        <v>0.44444444444444442</v>
      </c>
      <c r="AI237" s="10">
        <f>IFERROR((AM237)/(COUNTIF($J$2:K237,J237)-1),0)</f>
        <v>0.45454545454545453</v>
      </c>
      <c r="AJ237" s="19">
        <f>IFERROR((AN237)/(COUNTIF($J$2:K237,K237)-1),0)</f>
        <v>1.9607843137254901</v>
      </c>
      <c r="AK237" s="10">
        <f>IF(N237="S",3,IF(N237="N",0,1))</f>
        <v>3</v>
      </c>
      <c r="AL237" s="10">
        <f>IF(O237="S",3,IF(O237="N",0,1))</f>
        <v>0</v>
      </c>
      <c r="AM237" s="10">
        <f>SUMIF($J$2:K237,J237,AK$2:AL237)-AK237</f>
        <v>15</v>
      </c>
      <c r="AN237" s="10">
        <f>SUMIF($AS$2:AT237,AS237,$BA$2:BB237)-BA237</f>
        <v>100</v>
      </c>
      <c r="AO237" s="10">
        <f>J237</f>
        <v>11609</v>
      </c>
      <c r="AP237" s="10">
        <f>K237</f>
        <v>170</v>
      </c>
      <c r="AQ237">
        <f>M237</f>
        <v>2</v>
      </c>
      <c r="AR237" s="10">
        <f>L237</f>
        <v>3</v>
      </c>
      <c r="AS237">
        <f>AP237</f>
        <v>170</v>
      </c>
      <c r="AT237">
        <f>AO237</f>
        <v>11609</v>
      </c>
      <c r="AU237">
        <f>AQ237</f>
        <v>2</v>
      </c>
      <c r="AV237">
        <f>AR237</f>
        <v>3</v>
      </c>
      <c r="AW237">
        <f>AS237</f>
        <v>170</v>
      </c>
      <c r="AX237">
        <f>AT237</f>
        <v>11609</v>
      </c>
      <c r="AY237">
        <f>L237</f>
        <v>3</v>
      </c>
      <c r="AZ237">
        <f>M237</f>
        <v>2</v>
      </c>
      <c r="BA237">
        <f>AL237</f>
        <v>0</v>
      </c>
      <c r="BB237">
        <f>AK237</f>
        <v>3</v>
      </c>
    </row>
    <row r="238" spans="6:54" x14ac:dyDescent="0.3">
      <c r="F238" s="7"/>
      <c r="G238" s="8"/>
      <c r="H238" s="9"/>
      <c r="I238" s="9"/>
      <c r="J238" s="10">
        <v>11609</v>
      </c>
      <c r="K238" s="10">
        <v>409</v>
      </c>
      <c r="L238" s="10">
        <v>1</v>
      </c>
      <c r="M238" s="10">
        <v>2</v>
      </c>
      <c r="N238" s="10" t="str">
        <f t="shared" si="29"/>
        <v>N</v>
      </c>
      <c r="O238" s="10" t="str">
        <f t="shared" si="30"/>
        <v>S</v>
      </c>
      <c r="P238" s="10">
        <f t="shared" si="31"/>
        <v>-1</v>
      </c>
      <c r="Q238" s="11">
        <f>IFERROR((SUMIF($J$2:K238,J238,$L$2:M238)-L238)/(COUNTIF($J$2:K238,J238)-1),0)</f>
        <v>0.88235294117647056</v>
      </c>
      <c r="R238" s="11">
        <f>IFERROR((SUMIF($AO$2:AO238,AO238,$AQ$2:AR238)-AQ238)/(COUNTIF($J$2:K238,J238)-1),0)</f>
        <v>1.0588235294117647</v>
      </c>
      <c r="S238" s="11">
        <f t="shared" si="32"/>
        <v>-0.17647058823529416</v>
      </c>
      <c r="T238" s="12">
        <f>IFERROR((SUMIF($AS$2:AT238,AS238,$AU$2:AV238)-AU238)/(COUNTIF($J$2:K238,K238)-1),0)</f>
        <v>1.696969696969697</v>
      </c>
      <c r="U238" s="12">
        <f>IFERROR((SUMIF($AW$2:AX238,AW238,$AY$2:AZ238)-AY238)/(COUNTIF($J$2:K238,K238)-1),0)</f>
        <v>0.81818181818181823</v>
      </c>
      <c r="V238" s="12">
        <f t="shared" si="33"/>
        <v>0.87878787878787878</v>
      </c>
      <c r="W238" s="13">
        <f>IFERROR((SUMIF($J$2:J238,J238,L$2:L238)-L238)/(COUNTIF($J$2:J238,J238)-1),0)</f>
        <v>1</v>
      </c>
      <c r="X238" s="13">
        <f>IFERROR((SUMIF($J$2:J238,J238,M$2:M238)-M238)/(COUNTIF($J$2:J238,J238)-1),0)</f>
        <v>2</v>
      </c>
      <c r="Y238" s="13">
        <f t="shared" si="34"/>
        <v>-1</v>
      </c>
      <c r="Z238" s="10">
        <f>IFERROR((SUMIF($K$2:K238,J238,$M$2:M238))/(COUNTIF($K$2:K238,J238)),0)</f>
        <v>0.75</v>
      </c>
      <c r="AA238" s="10">
        <f>IFERROR((SUMIF($K$2:K238,J238,$L$2:L238))/(COUNTIF($K$2:K238,J238)),0)</f>
        <v>2.375</v>
      </c>
      <c r="AB238" s="10">
        <f t="shared" si="35"/>
        <v>-1.625</v>
      </c>
      <c r="AC238" s="13">
        <f>IFERROR((SUMIF($J$2:J238,K238,$L$2:L238))/(COUNTIF($J$2:J238,K238)),0)</f>
        <v>2.0625</v>
      </c>
      <c r="AD238" s="13">
        <f>IFERROR((SUMIF($J$2:J238,K238,$M$2:M238))/(COUNTIF($J$2:J238,K238)),0)</f>
        <v>0.6875</v>
      </c>
      <c r="AE238" s="13">
        <f t="shared" si="36"/>
        <v>1.375</v>
      </c>
      <c r="AF238" s="10">
        <f>IFERROR((SUMIF(K$2:K238,K238,M$2:M238)-M238)/(COUNTIF($K$2:K238,K238)-1),0)</f>
        <v>1.3529411764705883</v>
      </c>
      <c r="AG238" s="10">
        <f>IFERROR((SUMIF(K$2:K238,K238,L$2:L238)-L238)/(COUNTIF($K$2:K238,K238)-1),0)</f>
        <v>0.94117647058823528</v>
      </c>
      <c r="AH238" s="10">
        <f t="shared" si="37"/>
        <v>0.41176470588235303</v>
      </c>
      <c r="AI238" s="10">
        <f>IFERROR((AM238)/(COUNTIF($J$2:K238,J238)-1),0)</f>
        <v>0.52941176470588236</v>
      </c>
      <c r="AJ238" s="19">
        <f>IFERROR((AN238)/(COUNTIF($J$2:K238,K238)-1),0)</f>
        <v>1.9393939393939394</v>
      </c>
      <c r="AK238" s="10">
        <f>IF(N238="S",3,IF(N238="N",0,1))</f>
        <v>0</v>
      </c>
      <c r="AL238" s="10">
        <f>IF(O238="S",3,IF(O238="N",0,1))</f>
        <v>3</v>
      </c>
      <c r="AM238" s="10">
        <f>SUMIF($J$2:K238,J238,AK$2:AL238)-AK238</f>
        <v>18</v>
      </c>
      <c r="AN238" s="10">
        <f>SUMIF($AS$2:AT238,AS238,$BA$2:BB238)-BA238</f>
        <v>64</v>
      </c>
      <c r="AO238" s="10">
        <f>J238</f>
        <v>11609</v>
      </c>
      <c r="AP238" s="10">
        <f>K238</f>
        <v>409</v>
      </c>
      <c r="AQ238">
        <f>M238</f>
        <v>2</v>
      </c>
      <c r="AR238" s="10">
        <f>L238</f>
        <v>1</v>
      </c>
      <c r="AS238">
        <f>AP238</f>
        <v>409</v>
      </c>
      <c r="AT238">
        <f>AO238</f>
        <v>11609</v>
      </c>
      <c r="AU238">
        <f>AQ238</f>
        <v>2</v>
      </c>
      <c r="AV238">
        <f>AR238</f>
        <v>1</v>
      </c>
      <c r="AW238">
        <f>AS238</f>
        <v>409</v>
      </c>
      <c r="AX238">
        <f>AT238</f>
        <v>11609</v>
      </c>
      <c r="AY238">
        <f>L238</f>
        <v>1</v>
      </c>
      <c r="AZ238">
        <f>M238</f>
        <v>2</v>
      </c>
      <c r="BA238">
        <f>AL238</f>
        <v>3</v>
      </c>
      <c r="BB238">
        <f>AK238</f>
        <v>0</v>
      </c>
    </row>
    <row r="239" spans="6:54" x14ac:dyDescent="0.3">
      <c r="F239" s="7"/>
      <c r="G239" s="8"/>
      <c r="H239" s="9"/>
      <c r="I239" s="9"/>
      <c r="J239" s="10">
        <v>409</v>
      </c>
      <c r="K239" s="10">
        <v>11609</v>
      </c>
      <c r="L239" s="10">
        <v>7</v>
      </c>
      <c r="M239" s="10">
        <v>1</v>
      </c>
      <c r="N239" s="10" t="str">
        <f t="shared" si="29"/>
        <v>S</v>
      </c>
      <c r="O239" s="10" t="str">
        <f t="shared" si="30"/>
        <v>N</v>
      </c>
      <c r="P239" s="10">
        <f t="shared" si="31"/>
        <v>6</v>
      </c>
      <c r="Q239" s="11">
        <f>IFERROR((SUMIF($J$2:K239,J239,$L$2:M239)-L239)/(COUNTIF($J$2:K239,J239)-1),0)</f>
        <v>1.7058823529411764</v>
      </c>
      <c r="R239" s="11">
        <f>IFERROR((SUMIF($AO$2:AO239,AO239,$AQ$2:AR239)-AQ239)/(COUNTIF($J$2:K239,J239)-1),0)</f>
        <v>0.3235294117647059</v>
      </c>
      <c r="S239" s="11">
        <f t="shared" si="32"/>
        <v>1.3823529411764706</v>
      </c>
      <c r="T239" s="12">
        <f>IFERROR((SUMIF($AS$2:AT239,AS239,$AU$2:AV239)-AU239)/(COUNTIF($J$2:K239,K239)-1),0)</f>
        <v>0.88571428571428568</v>
      </c>
      <c r="U239" s="12">
        <f>IFERROR((SUMIF($AW$2:AX239,AW239,$AY$2:AZ239)-AY239)/(COUNTIF($J$2:K239,K239)-1),0)</f>
        <v>2.1714285714285713</v>
      </c>
      <c r="V239" s="12">
        <f t="shared" si="33"/>
        <v>-1.2857142857142856</v>
      </c>
      <c r="W239" s="13">
        <f>IFERROR((SUMIF($J$2:J239,J239,L$2:L239)-L239)/(COUNTIF($J$2:J239,J239)-1),0)</f>
        <v>2.0625</v>
      </c>
      <c r="X239" s="13">
        <f>IFERROR((SUMIF($J$2:J239,J239,M$2:M239)-M239)/(COUNTIF($J$2:J239,J239)-1),0)</f>
        <v>0.6875</v>
      </c>
      <c r="Y239" s="13">
        <f t="shared" si="34"/>
        <v>1.375</v>
      </c>
      <c r="Z239" s="10">
        <f>IFERROR((SUMIF($K$2:K239,J239,$M$2:M239))/(COUNTIF($K$2:K239,J239)),0)</f>
        <v>1.3888888888888888</v>
      </c>
      <c r="AA239" s="10">
        <f>IFERROR((SUMIF($K$2:K239,J239,$L$2:L239))/(COUNTIF($K$2:K239,J239)),0)</f>
        <v>0.94444444444444442</v>
      </c>
      <c r="AB239" s="10">
        <f t="shared" si="35"/>
        <v>0.44444444444444442</v>
      </c>
      <c r="AC239" s="13">
        <f>IFERROR((SUMIF($J$2:J239,K239,$L$2:L239))/(COUNTIF($J$2:J239,K239)),0)</f>
        <v>1</v>
      </c>
      <c r="AD239" s="13">
        <f>IFERROR((SUMIF($J$2:J239,K239,$M$2:M239))/(COUNTIF($J$2:J239,K239)),0)</f>
        <v>2</v>
      </c>
      <c r="AE239" s="13">
        <f t="shared" si="36"/>
        <v>-1</v>
      </c>
      <c r="AF239" s="10">
        <f>IFERROR((SUMIF(K$2:K239,K239,M$2:M239)-M239)/(COUNTIF($K$2:K239,K239)-1),0)</f>
        <v>0.75</v>
      </c>
      <c r="AG239" s="10">
        <f>IFERROR((SUMIF(K$2:K239,K239,L$2:L239)-L239)/(COUNTIF($K$2:K239,K239)-1),0)</f>
        <v>2.375</v>
      </c>
      <c r="AH239" s="10">
        <f t="shared" si="37"/>
        <v>-1.625</v>
      </c>
      <c r="AI239" s="10">
        <f>IFERROR((AM239)/(COUNTIF($J$2:K239,J239)-1),0)</f>
        <v>1.9705882352941178</v>
      </c>
      <c r="AJ239" s="19">
        <f>IFERROR((AN239)/(COUNTIF($J$2:K239,K239)-1),0)</f>
        <v>0.51428571428571423</v>
      </c>
      <c r="AK239" s="10">
        <f>IF(N239="S",3,IF(N239="N",0,1))</f>
        <v>3</v>
      </c>
      <c r="AL239" s="10">
        <f>IF(O239="S",3,IF(O239="N",0,1))</f>
        <v>0</v>
      </c>
      <c r="AM239" s="10">
        <f>SUMIF($J$2:K239,J239,AK$2:AL239)-AK239</f>
        <v>67</v>
      </c>
      <c r="AN239" s="10">
        <f>SUMIF($AS$2:AT239,AS239,$BA$2:BB239)-BA239</f>
        <v>18</v>
      </c>
      <c r="AO239" s="10">
        <f>J239</f>
        <v>409</v>
      </c>
      <c r="AP239" s="10">
        <f>K239</f>
        <v>11609</v>
      </c>
      <c r="AQ239">
        <f>M239</f>
        <v>1</v>
      </c>
      <c r="AR239" s="10">
        <f>L239</f>
        <v>7</v>
      </c>
      <c r="AS239">
        <f>AP239</f>
        <v>11609</v>
      </c>
      <c r="AT239">
        <f>AO239</f>
        <v>409</v>
      </c>
      <c r="AU239">
        <f>AQ239</f>
        <v>1</v>
      </c>
      <c r="AV239">
        <f>AR239</f>
        <v>7</v>
      </c>
      <c r="AW239">
        <f>AS239</f>
        <v>11609</v>
      </c>
      <c r="AX239">
        <f>AT239</f>
        <v>409</v>
      </c>
      <c r="AY239">
        <f>L239</f>
        <v>7</v>
      </c>
      <c r="AZ239">
        <f>M239</f>
        <v>1</v>
      </c>
      <c r="BA239">
        <f>AL239</f>
        <v>0</v>
      </c>
      <c r="BB239">
        <f>AK239</f>
        <v>3</v>
      </c>
    </row>
    <row r="240" spans="6:54" x14ac:dyDescent="0.3">
      <c r="F240" s="7"/>
      <c r="G240" s="8"/>
      <c r="H240" s="9"/>
      <c r="I240" s="9"/>
      <c r="J240" s="10">
        <v>409</v>
      </c>
      <c r="K240" s="10">
        <v>11609</v>
      </c>
      <c r="L240" s="10">
        <v>1</v>
      </c>
      <c r="M240" s="10">
        <v>0</v>
      </c>
      <c r="N240" s="10" t="str">
        <f t="shared" si="29"/>
        <v>S</v>
      </c>
      <c r="O240" s="10" t="str">
        <f t="shared" si="30"/>
        <v>N</v>
      </c>
      <c r="P240" s="10">
        <f t="shared" si="31"/>
        <v>1</v>
      </c>
      <c r="Q240" s="11">
        <f>IFERROR((SUMIF($J$2:K240,J240,$L$2:M240)-L240)/(COUNTIF($J$2:K240,J240)-1),0)</f>
        <v>1.8571428571428572</v>
      </c>
      <c r="R240" s="11">
        <f>IFERROR((SUMIF($AO$2:AO240,AO240,$AQ$2:AR240)-AQ240)/(COUNTIF($J$2:K240,J240)-1),0)</f>
        <v>0.34285714285714286</v>
      </c>
      <c r="S240" s="11">
        <f t="shared" si="32"/>
        <v>1.5142857142857142</v>
      </c>
      <c r="T240" s="12">
        <f>IFERROR((SUMIF($AS$2:AT240,AS240,$AU$2:AV240)-AU240)/(COUNTIF($J$2:K240,K240)-1),0)</f>
        <v>0.88888888888888884</v>
      </c>
      <c r="U240" s="12">
        <f>IFERROR((SUMIF($AW$2:AX240,AW240,$AY$2:AZ240)-AY240)/(COUNTIF($J$2:K240,K240)-1),0)</f>
        <v>2.3055555555555554</v>
      </c>
      <c r="V240" s="12">
        <f t="shared" si="33"/>
        <v>-1.4166666666666665</v>
      </c>
      <c r="W240" s="13">
        <f>IFERROR((SUMIF($J$2:J240,J240,L$2:L240)-L240)/(COUNTIF($J$2:J240,J240)-1),0)</f>
        <v>2.3529411764705883</v>
      </c>
      <c r="X240" s="13">
        <f>IFERROR((SUMIF($J$2:J240,J240,M$2:M240)-M240)/(COUNTIF($J$2:J240,J240)-1),0)</f>
        <v>0.70588235294117652</v>
      </c>
      <c r="Y240" s="13">
        <f t="shared" si="34"/>
        <v>1.6470588235294117</v>
      </c>
      <c r="Z240" s="10">
        <f>IFERROR((SUMIF($K$2:K240,J240,$M$2:M240))/(COUNTIF($K$2:K240,J240)),0)</f>
        <v>1.3888888888888888</v>
      </c>
      <c r="AA240" s="10">
        <f>IFERROR((SUMIF($K$2:K240,J240,$L$2:L240))/(COUNTIF($K$2:K240,J240)),0)</f>
        <v>0.94444444444444442</v>
      </c>
      <c r="AB240" s="10">
        <f t="shared" si="35"/>
        <v>0.44444444444444442</v>
      </c>
      <c r="AC240" s="13">
        <f>IFERROR((SUMIF($J$2:J240,K240,$L$2:L240))/(COUNTIF($J$2:J240,K240)),0)</f>
        <v>1</v>
      </c>
      <c r="AD240" s="13">
        <f>IFERROR((SUMIF($J$2:J240,K240,$M$2:M240))/(COUNTIF($J$2:J240,K240)),0)</f>
        <v>2</v>
      </c>
      <c r="AE240" s="13">
        <f t="shared" si="36"/>
        <v>-1</v>
      </c>
      <c r="AF240" s="10">
        <f>IFERROR((SUMIF(K$2:K240,K240,M$2:M240)-M240)/(COUNTIF($K$2:K240,K240)-1),0)</f>
        <v>0.76470588235294112</v>
      </c>
      <c r="AG240" s="10">
        <f>IFERROR((SUMIF(K$2:K240,K240,L$2:L240)-L240)/(COUNTIF($K$2:K240,K240)-1),0)</f>
        <v>2.6470588235294117</v>
      </c>
      <c r="AH240" s="10">
        <f t="shared" si="37"/>
        <v>-1.8823529411764706</v>
      </c>
      <c r="AI240" s="10">
        <f>IFERROR((AM240)/(COUNTIF($J$2:K240,J240)-1),0)</f>
        <v>2</v>
      </c>
      <c r="AJ240" s="19">
        <f>IFERROR((AN240)/(COUNTIF($J$2:K240,K240)-1),0)</f>
        <v>0.5</v>
      </c>
      <c r="AK240" s="10">
        <f>IF(N240="S",3,IF(N240="N",0,1))</f>
        <v>3</v>
      </c>
      <c r="AL240" s="10">
        <f>IF(O240="S",3,IF(O240="N",0,1))</f>
        <v>0</v>
      </c>
      <c r="AM240" s="10">
        <f>SUMIF($J$2:K240,J240,AK$2:AL240)-AK240</f>
        <v>70</v>
      </c>
      <c r="AN240" s="10">
        <f>SUMIF($AS$2:AT240,AS240,$BA$2:BB240)-BA240</f>
        <v>18</v>
      </c>
      <c r="AO240" s="10">
        <f>J240</f>
        <v>409</v>
      </c>
      <c r="AP240" s="10">
        <f>K240</f>
        <v>11609</v>
      </c>
      <c r="AQ240">
        <f>M240</f>
        <v>0</v>
      </c>
      <c r="AR240" s="10">
        <f>L240</f>
        <v>1</v>
      </c>
      <c r="AS240">
        <f>AP240</f>
        <v>11609</v>
      </c>
      <c r="AT240">
        <f>AO240</f>
        <v>409</v>
      </c>
      <c r="AU240">
        <f>AQ240</f>
        <v>0</v>
      </c>
      <c r="AV240">
        <f>AR240</f>
        <v>1</v>
      </c>
      <c r="AW240">
        <f>AS240</f>
        <v>11609</v>
      </c>
      <c r="AX240">
        <f>AT240</f>
        <v>409</v>
      </c>
      <c r="AY240">
        <f>L240</f>
        <v>1</v>
      </c>
      <c r="AZ240">
        <f>M240</f>
        <v>0</v>
      </c>
      <c r="BA240">
        <f>AL240</f>
        <v>0</v>
      </c>
      <c r="BB240">
        <f>AK240</f>
        <v>3</v>
      </c>
    </row>
    <row r="241" spans="2:54" x14ac:dyDescent="0.3">
      <c r="F241" s="7"/>
      <c r="G241" s="8"/>
      <c r="H241" s="9"/>
      <c r="I241" s="9"/>
      <c r="J241" s="10">
        <v>11609</v>
      </c>
      <c r="K241" s="10">
        <v>409</v>
      </c>
      <c r="L241" s="10">
        <v>0</v>
      </c>
      <c r="M241" s="10">
        <v>2</v>
      </c>
      <c r="N241" s="10" t="str">
        <f t="shared" si="29"/>
        <v>N</v>
      </c>
      <c r="O241" s="10" t="str">
        <f t="shared" si="30"/>
        <v>S</v>
      </c>
      <c r="P241" s="10">
        <f t="shared" si="31"/>
        <v>-2</v>
      </c>
      <c r="Q241" s="11">
        <f>IFERROR((SUMIF($J$2:K241,J241,$L$2:M241)-L241)/(COUNTIF($J$2:K241,J241)-1),0)</f>
        <v>0.86486486486486491</v>
      </c>
      <c r="R241" s="11">
        <f>IFERROR((SUMIF($AO$2:AO241,AO241,$AQ$2:AR241)-AQ241)/(COUNTIF($J$2:K241,J241)-1),0)</f>
        <v>1.027027027027027</v>
      </c>
      <c r="S241" s="11">
        <f t="shared" si="32"/>
        <v>-0.16216216216216206</v>
      </c>
      <c r="T241" s="12">
        <f>IFERROR((SUMIF($AS$2:AT241,AS241,$AU$2:AV241)-AU241)/(COUNTIF($J$2:K241,K241)-1),0)</f>
        <v>1.8333333333333333</v>
      </c>
      <c r="U241" s="12">
        <f>IFERROR((SUMIF($AW$2:AX241,AW241,$AY$2:AZ241)-AY241)/(COUNTIF($J$2:K241,K241)-1),0)</f>
        <v>0.80555555555555558</v>
      </c>
      <c r="V241" s="12">
        <f t="shared" si="33"/>
        <v>1.0277777777777777</v>
      </c>
      <c r="W241" s="13">
        <f>IFERROR((SUMIF($J$2:J241,J241,L$2:L241)-L241)/(COUNTIF($J$2:J241,J241)-1),0)</f>
        <v>1</v>
      </c>
      <c r="X241" s="13">
        <f>IFERROR((SUMIF($J$2:J241,J241,M$2:M241)-M241)/(COUNTIF($J$2:J241,J241)-1),0)</f>
        <v>2</v>
      </c>
      <c r="Y241" s="13">
        <f t="shared" si="34"/>
        <v>-1</v>
      </c>
      <c r="Z241" s="10">
        <f>IFERROR((SUMIF($K$2:K241,J241,$M$2:M241))/(COUNTIF($K$2:K241,J241)),0)</f>
        <v>0.72222222222222221</v>
      </c>
      <c r="AA241" s="10">
        <f>IFERROR((SUMIF($K$2:K241,J241,$L$2:L241))/(COUNTIF($K$2:K241,J241)),0)</f>
        <v>2.5555555555555554</v>
      </c>
      <c r="AB241" s="10">
        <f t="shared" si="35"/>
        <v>-1.833333333333333</v>
      </c>
      <c r="AC241" s="13">
        <f>IFERROR((SUMIF($J$2:J241,K241,$L$2:L241))/(COUNTIF($J$2:J241,K241)),0)</f>
        <v>2.2777777777777777</v>
      </c>
      <c r="AD241" s="13">
        <f>IFERROR((SUMIF($J$2:J241,K241,$M$2:M241))/(COUNTIF($J$2:J241,K241)),0)</f>
        <v>0.66666666666666663</v>
      </c>
      <c r="AE241" s="13">
        <f t="shared" si="36"/>
        <v>1.6111111111111112</v>
      </c>
      <c r="AF241" s="10">
        <f>IFERROR((SUMIF(K$2:K241,K241,M$2:M241)-M241)/(COUNTIF($K$2:K241,K241)-1),0)</f>
        <v>1.3888888888888888</v>
      </c>
      <c r="AG241" s="10">
        <f>IFERROR((SUMIF(K$2:K241,K241,L$2:L241)-L241)/(COUNTIF($K$2:K241,K241)-1),0)</f>
        <v>0.94444444444444442</v>
      </c>
      <c r="AH241" s="10">
        <f t="shared" si="37"/>
        <v>0.44444444444444442</v>
      </c>
      <c r="AI241" s="10">
        <f>IFERROR((AM241)/(COUNTIF($J$2:K241,J241)-1),0)</f>
        <v>0.48648648648648651</v>
      </c>
      <c r="AJ241" s="19">
        <f>IFERROR((AN241)/(COUNTIF($J$2:K241,K241)-1),0)</f>
        <v>2.0277777777777777</v>
      </c>
      <c r="AK241" s="10">
        <f>IF(N241="S",3,IF(N241="N",0,1))</f>
        <v>0</v>
      </c>
      <c r="AL241" s="10">
        <f>IF(O241="S",3,IF(O241="N",0,1))</f>
        <v>3</v>
      </c>
      <c r="AM241" s="10">
        <f>SUMIF($J$2:K241,J241,AK$2:AL241)-AK241</f>
        <v>18</v>
      </c>
      <c r="AN241" s="10">
        <f>SUMIF($AS$2:AT241,AS241,$BA$2:BB241)-BA241</f>
        <v>73</v>
      </c>
      <c r="AO241" s="10">
        <f>J241</f>
        <v>11609</v>
      </c>
      <c r="AP241" s="10">
        <f>K241</f>
        <v>409</v>
      </c>
      <c r="AQ241">
        <f>M241</f>
        <v>2</v>
      </c>
      <c r="AR241" s="10">
        <f>L241</f>
        <v>0</v>
      </c>
      <c r="AS241">
        <f>AP241</f>
        <v>409</v>
      </c>
      <c r="AT241">
        <f>AO241</f>
        <v>11609</v>
      </c>
      <c r="AU241">
        <f>AQ241</f>
        <v>2</v>
      </c>
      <c r="AV241">
        <f>AR241</f>
        <v>0</v>
      </c>
      <c r="AW241">
        <f>AS241</f>
        <v>409</v>
      </c>
      <c r="AX241">
        <f>AT241</f>
        <v>11609</v>
      </c>
      <c r="AY241">
        <f>L241</f>
        <v>0</v>
      </c>
      <c r="AZ241">
        <f>M241</f>
        <v>2</v>
      </c>
      <c r="BA241">
        <f>AL241</f>
        <v>3</v>
      </c>
      <c r="BB241">
        <f>AK241</f>
        <v>0</v>
      </c>
    </row>
    <row r="242" spans="2:54" x14ac:dyDescent="0.3">
      <c r="F242" s="7"/>
      <c r="G242" s="8"/>
      <c r="H242" s="9"/>
      <c r="I242" s="9"/>
      <c r="J242" s="10">
        <v>10380</v>
      </c>
      <c r="K242" s="10">
        <v>11609</v>
      </c>
      <c r="L242" s="10">
        <v>2</v>
      </c>
      <c r="M242" s="10">
        <v>4</v>
      </c>
      <c r="N242" s="10" t="str">
        <f t="shared" si="29"/>
        <v>N</v>
      </c>
      <c r="O242" s="10" t="str">
        <f t="shared" si="30"/>
        <v>S</v>
      </c>
      <c r="P242" s="10">
        <f t="shared" si="31"/>
        <v>-2</v>
      </c>
      <c r="Q242" s="11">
        <f>IFERROR((SUMIF($J$2:K242,J242,$L$2:M242)-L242)/(COUNTIF($J$2:K242,J242)-1),0)</f>
        <v>0</v>
      </c>
      <c r="R242" s="11">
        <f>IFERROR((SUMIF($AO$2:AO242,AO242,$AQ$2:AR242)-AQ242)/(COUNTIF($J$2:K242,J242)-1),0)</f>
        <v>0</v>
      </c>
      <c r="S242" s="11">
        <f t="shared" si="32"/>
        <v>0</v>
      </c>
      <c r="T242" s="12">
        <f>IFERROR((SUMIF($AS$2:AT242,AS242,$AU$2:AV242)-AU242)/(COUNTIF($J$2:K242,K242)-1),0)</f>
        <v>0.84210526315789469</v>
      </c>
      <c r="U242" s="12">
        <f>IFERROR((SUMIF($AW$2:AX242,AW242,$AY$2:AZ242)-AY242)/(COUNTIF($J$2:K242,K242)-1),0)</f>
        <v>2.263157894736842</v>
      </c>
      <c r="V242" s="12">
        <f t="shared" si="33"/>
        <v>-1.4210526315789473</v>
      </c>
      <c r="W242" s="13">
        <f>IFERROR((SUMIF($J$2:J242,J242,L$2:L242)-L242)/(COUNTIF($J$2:J242,J242)-1),0)</f>
        <v>0</v>
      </c>
      <c r="X242" s="13">
        <f>IFERROR((SUMIF($J$2:J242,J242,M$2:M242)-M242)/(COUNTIF($J$2:J242,J242)-1),0)</f>
        <v>0</v>
      </c>
      <c r="Y242" s="13">
        <f t="shared" si="34"/>
        <v>0</v>
      </c>
      <c r="Z242" s="10">
        <f>IFERROR((SUMIF($K$2:K242,J242,$M$2:M242))/(COUNTIF($K$2:K242,J242)),0)</f>
        <v>0</v>
      </c>
      <c r="AA242" s="10">
        <f>IFERROR((SUMIF($K$2:K242,J242,$L$2:L242))/(COUNTIF($K$2:K242,J242)),0)</f>
        <v>0</v>
      </c>
      <c r="AB242" s="10">
        <f t="shared" si="35"/>
        <v>0</v>
      </c>
      <c r="AC242" s="13">
        <f>IFERROR((SUMIF($J$2:J242,K242,$L$2:L242))/(COUNTIF($J$2:J242,K242)),0)</f>
        <v>0.95</v>
      </c>
      <c r="AD242" s="13">
        <f>IFERROR((SUMIF($J$2:J242,K242,$M$2:M242))/(COUNTIF($J$2:J242,K242)),0)</f>
        <v>2</v>
      </c>
      <c r="AE242" s="13">
        <f t="shared" si="36"/>
        <v>-1.05</v>
      </c>
      <c r="AF242" s="10">
        <f>IFERROR((SUMIF(K$2:K242,K242,M$2:M242)-M242)/(COUNTIF($K$2:K242,K242)-1),0)</f>
        <v>0.72222222222222221</v>
      </c>
      <c r="AG242" s="10">
        <f>IFERROR((SUMIF(K$2:K242,K242,L$2:L242)-L242)/(COUNTIF($K$2:K242,K242)-1),0)</f>
        <v>2.5555555555555554</v>
      </c>
      <c r="AH242" s="10">
        <f t="shared" si="37"/>
        <v>-1.833333333333333</v>
      </c>
      <c r="AI242" s="10">
        <f>IFERROR((AM242)/(COUNTIF($J$2:K242,J242)-1),0)</f>
        <v>0</v>
      </c>
      <c r="AJ242" s="19">
        <f>IFERROR((AN242)/(COUNTIF($J$2:K242,K242)-1),0)</f>
        <v>0.47368421052631576</v>
      </c>
      <c r="AK242" s="10">
        <f>IF(N242="S",3,IF(N242="N",0,1))</f>
        <v>0</v>
      </c>
      <c r="AL242" s="10">
        <f>IF(O242="S",3,IF(O242="N",0,1))</f>
        <v>3</v>
      </c>
      <c r="AM242" s="10">
        <f>SUMIF($J$2:K242,J242,AK$2:AL242)-AK242</f>
        <v>0</v>
      </c>
      <c r="AN242" s="10">
        <f>SUMIF($AS$2:AT242,AS242,$BA$2:BB242)-BA242</f>
        <v>18</v>
      </c>
      <c r="AO242" s="10">
        <f>J242</f>
        <v>10380</v>
      </c>
      <c r="AP242" s="10">
        <f>K242</f>
        <v>11609</v>
      </c>
      <c r="AQ242">
        <f>M242</f>
        <v>4</v>
      </c>
      <c r="AR242" s="10">
        <f>L242</f>
        <v>2</v>
      </c>
      <c r="AS242">
        <f>AP242</f>
        <v>11609</v>
      </c>
      <c r="AT242">
        <f>AO242</f>
        <v>10380</v>
      </c>
      <c r="AU242">
        <f>AQ242</f>
        <v>4</v>
      </c>
      <c r="AV242">
        <f>AR242</f>
        <v>2</v>
      </c>
      <c r="AW242">
        <f>AS242</f>
        <v>11609</v>
      </c>
      <c r="AX242">
        <f>AT242</f>
        <v>10380</v>
      </c>
      <c r="AY242">
        <f>L242</f>
        <v>2</v>
      </c>
      <c r="AZ242">
        <f>M242</f>
        <v>4</v>
      </c>
      <c r="BA242">
        <f>AL242</f>
        <v>3</v>
      </c>
      <c r="BB242">
        <f>AK242</f>
        <v>0</v>
      </c>
    </row>
    <row r="243" spans="2:54" x14ac:dyDescent="0.3">
      <c r="F243" s="7"/>
      <c r="G243" s="8"/>
      <c r="H243" s="9"/>
      <c r="I243" s="9"/>
      <c r="J243" s="10">
        <v>10281</v>
      </c>
      <c r="K243" s="10">
        <v>11609</v>
      </c>
      <c r="L243" s="10">
        <v>1</v>
      </c>
      <c r="M243" s="10">
        <v>2</v>
      </c>
      <c r="N243" s="10" t="str">
        <f t="shared" si="29"/>
        <v>N</v>
      </c>
      <c r="O243" s="10" t="str">
        <f t="shared" si="30"/>
        <v>S</v>
      </c>
      <c r="P243" s="10">
        <f t="shared" si="31"/>
        <v>-1</v>
      </c>
      <c r="Q243" s="11">
        <f>IFERROR((SUMIF($J$2:K243,J243,$L$2:M243)-L243)/(COUNTIF($J$2:K243,J243)-1),0)</f>
        <v>0</v>
      </c>
      <c r="R243" s="11">
        <f>IFERROR((SUMIF($AO$2:AO243,AO243,$AQ$2:AR243)-AQ243)/(COUNTIF($J$2:K243,J243)-1),0)</f>
        <v>0</v>
      </c>
      <c r="S243" s="11">
        <f t="shared" si="32"/>
        <v>0</v>
      </c>
      <c r="T243" s="12">
        <f>IFERROR((SUMIF($AS$2:AT243,AS243,$AU$2:AV243)-AU243)/(COUNTIF($J$2:K243,K243)-1),0)</f>
        <v>0.92307692307692313</v>
      </c>
      <c r="U243" s="12">
        <f>IFERROR((SUMIF($AW$2:AX243,AW243,$AY$2:AZ243)-AY243)/(COUNTIF($J$2:K243,K243)-1),0)</f>
        <v>2.2564102564102564</v>
      </c>
      <c r="V243" s="12">
        <f t="shared" si="33"/>
        <v>-1.3333333333333333</v>
      </c>
      <c r="W243" s="13">
        <f>IFERROR((SUMIF($J$2:J243,J243,L$2:L243)-L243)/(COUNTIF($J$2:J243,J243)-1),0)</f>
        <v>0</v>
      </c>
      <c r="X243" s="13">
        <f>IFERROR((SUMIF($J$2:J243,J243,M$2:M243)-M243)/(COUNTIF($J$2:J243,J243)-1),0)</f>
        <v>0</v>
      </c>
      <c r="Y243" s="13">
        <f t="shared" si="34"/>
        <v>0</v>
      </c>
      <c r="Z243" s="10">
        <f>IFERROR((SUMIF($K$2:K243,J243,$M$2:M243))/(COUNTIF($K$2:K243,J243)),0)</f>
        <v>0</v>
      </c>
      <c r="AA243" s="10">
        <f>IFERROR((SUMIF($K$2:K243,J243,$L$2:L243))/(COUNTIF($K$2:K243,J243)),0)</f>
        <v>0</v>
      </c>
      <c r="AB243" s="10">
        <f t="shared" si="35"/>
        <v>0</v>
      </c>
      <c r="AC243" s="13">
        <f>IFERROR((SUMIF($J$2:J243,K243,$L$2:L243))/(COUNTIF($J$2:J243,K243)),0)</f>
        <v>0.95</v>
      </c>
      <c r="AD243" s="13">
        <f>IFERROR((SUMIF($J$2:J243,K243,$M$2:M243))/(COUNTIF($J$2:J243,K243)),0)</f>
        <v>2</v>
      </c>
      <c r="AE243" s="13">
        <f t="shared" si="36"/>
        <v>-1.05</v>
      </c>
      <c r="AF243" s="10">
        <f>IFERROR((SUMIF(K$2:K243,K243,M$2:M243)-M243)/(COUNTIF($K$2:K243,K243)-1),0)</f>
        <v>0.89473684210526316</v>
      </c>
      <c r="AG243" s="10">
        <f>IFERROR((SUMIF(K$2:K243,K243,L$2:L243)-L243)/(COUNTIF($K$2:K243,K243)-1),0)</f>
        <v>2.5263157894736841</v>
      </c>
      <c r="AH243" s="10">
        <f t="shared" si="37"/>
        <v>-1.6315789473684208</v>
      </c>
      <c r="AI243" s="10">
        <f>IFERROR((AM243)/(COUNTIF($J$2:K243,J243)-1),0)</f>
        <v>0</v>
      </c>
      <c r="AJ243" s="19">
        <f>IFERROR((AN243)/(COUNTIF($J$2:K243,K243)-1),0)</f>
        <v>0.53846153846153844</v>
      </c>
      <c r="AK243" s="10">
        <f>IF(N243="S",3,IF(N243="N",0,1))</f>
        <v>0</v>
      </c>
      <c r="AL243" s="10">
        <f>IF(O243="S",3,IF(O243="N",0,1))</f>
        <v>3</v>
      </c>
      <c r="AM243" s="10">
        <f>SUMIF($J$2:K243,J243,AK$2:AL243)-AK243</f>
        <v>0</v>
      </c>
      <c r="AN243" s="10">
        <f>SUMIF($AS$2:AT243,AS243,$BA$2:BB243)-BA243</f>
        <v>21</v>
      </c>
      <c r="AO243" s="10">
        <f>J243</f>
        <v>10281</v>
      </c>
      <c r="AP243" s="10">
        <f>K243</f>
        <v>11609</v>
      </c>
      <c r="AQ243">
        <f>M243</f>
        <v>2</v>
      </c>
      <c r="AR243" s="10">
        <f>L243</f>
        <v>1</v>
      </c>
      <c r="AS243">
        <f>AP243</f>
        <v>11609</v>
      </c>
      <c r="AT243">
        <f>AO243</f>
        <v>10281</v>
      </c>
      <c r="AU243">
        <f>AQ243</f>
        <v>2</v>
      </c>
      <c r="AV243">
        <f>AR243</f>
        <v>1</v>
      </c>
      <c r="AW243">
        <f>AS243</f>
        <v>11609</v>
      </c>
      <c r="AX243">
        <f>AT243</f>
        <v>10281</v>
      </c>
      <c r="AY243">
        <f>L243</f>
        <v>1</v>
      </c>
      <c r="AZ243">
        <f>M243</f>
        <v>2</v>
      </c>
      <c r="BA243">
        <f>AL243</f>
        <v>3</v>
      </c>
      <c r="BB243">
        <f>AK243</f>
        <v>0</v>
      </c>
    </row>
    <row r="244" spans="2:54" x14ac:dyDescent="0.3">
      <c r="F244" s="7"/>
      <c r="G244" s="8"/>
      <c r="H244" s="9"/>
      <c r="I244" s="9"/>
      <c r="J244" s="10">
        <v>11609</v>
      </c>
      <c r="K244" s="10">
        <v>2364</v>
      </c>
      <c r="L244" s="10">
        <v>3</v>
      </c>
      <c r="M244" s="10">
        <v>2</v>
      </c>
      <c r="N244" s="10" t="str">
        <f t="shared" si="29"/>
        <v>S</v>
      </c>
      <c r="O244" s="10" t="str">
        <f t="shared" si="30"/>
        <v>N</v>
      </c>
      <c r="P244" s="10">
        <f t="shared" si="31"/>
        <v>1</v>
      </c>
      <c r="Q244" s="11">
        <f>IFERROR((SUMIF($J$2:K244,J244,$L$2:M244)-L244)/(COUNTIF($J$2:K244,J244)-1),0)</f>
        <v>0.95</v>
      </c>
      <c r="R244" s="11">
        <f>IFERROR((SUMIF($AO$2:AO244,AO244,$AQ$2:AR244)-AQ244)/(COUNTIF($J$2:K244,J244)-1),0)</f>
        <v>1</v>
      </c>
      <c r="S244" s="11">
        <f t="shared" si="32"/>
        <v>-5.0000000000000044E-2</v>
      </c>
      <c r="T244" s="12">
        <f>IFERROR((SUMIF($AS$2:AT244,AS244,$AU$2:AV244)-AU244)/(COUNTIF($J$2:K244,K244)-1),0)</f>
        <v>0</v>
      </c>
      <c r="U244" s="12">
        <f>IFERROR((SUMIF($AW$2:AX244,AW244,$AY$2:AZ244)-AY244)/(COUNTIF($J$2:K244,K244)-1),0)</f>
        <v>0</v>
      </c>
      <c r="V244" s="12">
        <f t="shared" si="33"/>
        <v>0</v>
      </c>
      <c r="W244" s="13">
        <f>IFERROR((SUMIF($J$2:J244,J244,L$2:L244)-L244)/(COUNTIF($J$2:J244,J244)-1),0)</f>
        <v>0.95</v>
      </c>
      <c r="X244" s="13">
        <f>IFERROR((SUMIF($J$2:J244,J244,M$2:M244)-M244)/(COUNTIF($J$2:J244,J244)-1),0)</f>
        <v>2</v>
      </c>
      <c r="Y244" s="13">
        <f t="shared" si="34"/>
        <v>-1.05</v>
      </c>
      <c r="Z244" s="10">
        <f>IFERROR((SUMIF($K$2:K244,J244,$M$2:M244))/(COUNTIF($K$2:K244,J244)),0)</f>
        <v>0.95</v>
      </c>
      <c r="AA244" s="10">
        <f>IFERROR((SUMIF($K$2:K244,J244,$L$2:L244))/(COUNTIF($K$2:K244,J244)),0)</f>
        <v>2.4500000000000002</v>
      </c>
      <c r="AB244" s="10">
        <f t="shared" si="35"/>
        <v>-1.5000000000000002</v>
      </c>
      <c r="AC244" s="13">
        <f>IFERROR((SUMIF($J$2:J244,K244,$L$2:L244))/(COUNTIF($J$2:J244,K244)),0)</f>
        <v>0</v>
      </c>
      <c r="AD244" s="13">
        <f>IFERROR((SUMIF($J$2:J244,K244,$M$2:M244))/(COUNTIF($J$2:J244,K244)),0)</f>
        <v>0</v>
      </c>
      <c r="AE244" s="13">
        <f t="shared" si="36"/>
        <v>0</v>
      </c>
      <c r="AF244" s="10">
        <f>IFERROR((SUMIF(K$2:K244,K244,M$2:M244)-M244)/(COUNTIF($K$2:K244,K244)-1),0)</f>
        <v>0</v>
      </c>
      <c r="AG244" s="10">
        <f>IFERROR((SUMIF(K$2:K244,K244,L$2:L244)-L244)/(COUNTIF($K$2:K244,K244)-1),0)</f>
        <v>0</v>
      </c>
      <c r="AH244" s="10">
        <f t="shared" si="37"/>
        <v>0</v>
      </c>
      <c r="AI244" s="10">
        <f>IFERROR((AM244)/(COUNTIF($J$2:K244,J244)-1),0)</f>
        <v>0.6</v>
      </c>
      <c r="AJ244" s="19">
        <f>IFERROR((AN244)/(COUNTIF($J$2:K244,K244)-1),0)</f>
        <v>0</v>
      </c>
      <c r="AK244" s="10">
        <f>IF(N244="S",3,IF(N244="N",0,1))</f>
        <v>3</v>
      </c>
      <c r="AL244" s="10">
        <f>IF(O244="S",3,IF(O244="N",0,1))</f>
        <v>0</v>
      </c>
      <c r="AM244" s="10">
        <f>SUMIF($J$2:K244,J244,AK$2:AL244)-AK244</f>
        <v>24</v>
      </c>
      <c r="AN244" s="10">
        <f>SUMIF($AS$2:AT244,AS244,$BA$2:BB244)-BA244</f>
        <v>0</v>
      </c>
      <c r="AO244" s="10">
        <f>J244</f>
        <v>11609</v>
      </c>
      <c r="AP244" s="10">
        <f>K244</f>
        <v>2364</v>
      </c>
      <c r="AQ244">
        <f>M244</f>
        <v>2</v>
      </c>
      <c r="AR244" s="10">
        <f>L244</f>
        <v>3</v>
      </c>
      <c r="AS244">
        <f>AP244</f>
        <v>2364</v>
      </c>
      <c r="AT244">
        <f>AO244</f>
        <v>11609</v>
      </c>
      <c r="AU244">
        <f>AQ244</f>
        <v>2</v>
      </c>
      <c r="AV244">
        <f>AR244</f>
        <v>3</v>
      </c>
      <c r="AW244">
        <f>AS244</f>
        <v>2364</v>
      </c>
      <c r="AX244">
        <f>AT244</f>
        <v>11609</v>
      </c>
      <c r="AY244">
        <f>L244</f>
        <v>3</v>
      </c>
      <c r="AZ244">
        <f>M244</f>
        <v>2</v>
      </c>
      <c r="BA244">
        <f>AL244</f>
        <v>0</v>
      </c>
      <c r="BB244">
        <f>AK244</f>
        <v>3</v>
      </c>
    </row>
    <row r="245" spans="2:54" x14ac:dyDescent="0.3">
      <c r="F245" s="7"/>
      <c r="G245" s="8"/>
      <c r="H245" s="9"/>
      <c r="I245" s="9"/>
      <c r="J245" s="10">
        <v>409</v>
      </c>
      <c r="K245" s="10">
        <v>9211</v>
      </c>
      <c r="L245" s="10">
        <v>1</v>
      </c>
      <c r="M245" s="10">
        <v>1</v>
      </c>
      <c r="N245" s="10" t="str">
        <f t="shared" si="29"/>
        <v>U</v>
      </c>
      <c r="O245" s="10" t="str">
        <f t="shared" si="30"/>
        <v>U</v>
      </c>
      <c r="P245" s="10">
        <f t="shared" si="31"/>
        <v>0</v>
      </c>
      <c r="Q245" s="11">
        <f>IFERROR((SUMIF($J$2:K245,J245,$L$2:M245)-L245)/(COUNTIF($J$2:K245,J245)-1),0)</f>
        <v>1.8378378378378379</v>
      </c>
      <c r="R245" s="11">
        <f>IFERROR((SUMIF($AO$2:AO245,AO245,$AQ$2:AR245)-AQ245)/(COUNTIF($J$2:K245,J245)-1),0)</f>
        <v>0.32432432432432434</v>
      </c>
      <c r="S245" s="11">
        <f t="shared" si="32"/>
        <v>1.5135135135135136</v>
      </c>
      <c r="T245" s="12">
        <f>IFERROR((SUMIF($AS$2:AT245,AS245,$AU$2:AV245)-AU245)/(COUNTIF($J$2:K245,K245)-1),0)</f>
        <v>0</v>
      </c>
      <c r="U245" s="12">
        <f>IFERROR((SUMIF($AW$2:AX245,AW245,$AY$2:AZ245)-AY245)/(COUNTIF($J$2:K245,K245)-1),0)</f>
        <v>0</v>
      </c>
      <c r="V245" s="12">
        <f t="shared" si="33"/>
        <v>0</v>
      </c>
      <c r="W245" s="13">
        <f>IFERROR((SUMIF($J$2:J245,J245,L$2:L245)-L245)/(COUNTIF($J$2:J245,J245)-1),0)</f>
        <v>2.2777777777777777</v>
      </c>
      <c r="X245" s="13">
        <f>IFERROR((SUMIF($J$2:J245,J245,M$2:M245)-M245)/(COUNTIF($J$2:J245,J245)-1),0)</f>
        <v>0.66666666666666663</v>
      </c>
      <c r="Y245" s="13">
        <f t="shared" si="34"/>
        <v>1.6111111111111112</v>
      </c>
      <c r="Z245" s="10">
        <f>IFERROR((SUMIF($K$2:K245,J245,$M$2:M245))/(COUNTIF($K$2:K245,J245)),0)</f>
        <v>1.4210526315789473</v>
      </c>
      <c r="AA245" s="10">
        <f>IFERROR((SUMIF($K$2:K245,J245,$L$2:L245))/(COUNTIF($K$2:K245,J245)),0)</f>
        <v>0.89473684210526316</v>
      </c>
      <c r="AB245" s="10">
        <f t="shared" si="35"/>
        <v>0.52631578947368418</v>
      </c>
      <c r="AC245" s="13">
        <f>IFERROR((SUMIF($J$2:J245,K245,$L$2:L245))/(COUNTIF($J$2:J245,K245)),0)</f>
        <v>0</v>
      </c>
      <c r="AD245" s="13">
        <f>IFERROR((SUMIF($J$2:J245,K245,$M$2:M245))/(COUNTIF($J$2:J245,K245)),0)</f>
        <v>0</v>
      </c>
      <c r="AE245" s="13">
        <f t="shared" si="36"/>
        <v>0</v>
      </c>
      <c r="AF245" s="10">
        <f>IFERROR((SUMIF(K$2:K245,K245,M$2:M245)-M245)/(COUNTIF($K$2:K245,K245)-1),0)</f>
        <v>0</v>
      </c>
      <c r="AG245" s="10">
        <f>IFERROR((SUMIF(K$2:K245,K245,L$2:L245)-L245)/(COUNTIF($K$2:K245,K245)-1),0)</f>
        <v>0</v>
      </c>
      <c r="AH245" s="10">
        <f t="shared" si="37"/>
        <v>0</v>
      </c>
      <c r="AI245" s="10">
        <f>IFERROR((AM245)/(COUNTIF($J$2:K245,J245)-1),0)</f>
        <v>2.0540540540540539</v>
      </c>
      <c r="AJ245" s="19">
        <f>IFERROR((AN245)/(COUNTIF($J$2:K245,K245)-1),0)</f>
        <v>0</v>
      </c>
      <c r="AK245" s="10">
        <f>IF(N245="S",3,IF(N245="N",0,1))</f>
        <v>1</v>
      </c>
      <c r="AL245" s="10">
        <f>IF(O245="S",3,IF(O245="N",0,1))</f>
        <v>1</v>
      </c>
      <c r="AM245" s="10">
        <f>SUMIF($J$2:K245,J245,AK$2:AL245)-AK245</f>
        <v>76</v>
      </c>
      <c r="AN245" s="10">
        <f>SUMIF($AS$2:AT245,AS245,$BA$2:BB245)-BA245</f>
        <v>0</v>
      </c>
      <c r="AO245" s="10">
        <f>J245</f>
        <v>409</v>
      </c>
      <c r="AP245" s="10">
        <f>K245</f>
        <v>9211</v>
      </c>
      <c r="AQ245">
        <f>M245</f>
        <v>1</v>
      </c>
      <c r="AR245" s="10">
        <f>L245</f>
        <v>1</v>
      </c>
      <c r="AS245">
        <f>AP245</f>
        <v>9211</v>
      </c>
      <c r="AT245">
        <f>AO245</f>
        <v>409</v>
      </c>
      <c r="AU245">
        <f>AQ245</f>
        <v>1</v>
      </c>
      <c r="AV245">
        <f>AR245</f>
        <v>1</v>
      </c>
      <c r="AW245">
        <f>AS245</f>
        <v>9211</v>
      </c>
      <c r="AX245">
        <f>AT245</f>
        <v>409</v>
      </c>
      <c r="AY245">
        <f>L245</f>
        <v>1</v>
      </c>
      <c r="AZ245">
        <f>M245</f>
        <v>1</v>
      </c>
      <c r="BA245">
        <f>AL245</f>
        <v>1</v>
      </c>
      <c r="BB245">
        <f>AK245</f>
        <v>1</v>
      </c>
    </row>
    <row r="246" spans="2:54" x14ac:dyDescent="0.3">
      <c r="F246" s="7"/>
      <c r="G246" s="8"/>
      <c r="H246" s="9"/>
      <c r="I246" s="9"/>
      <c r="J246" s="10">
        <v>9211</v>
      </c>
      <c r="K246" s="10">
        <v>409</v>
      </c>
      <c r="L246" s="10">
        <v>0</v>
      </c>
      <c r="M246" s="10">
        <v>1</v>
      </c>
      <c r="N246" s="10" t="str">
        <f t="shared" si="29"/>
        <v>N</v>
      </c>
      <c r="O246" s="10" t="str">
        <f t="shared" si="30"/>
        <v>S</v>
      </c>
      <c r="P246" s="10">
        <f t="shared" si="31"/>
        <v>-1</v>
      </c>
      <c r="Q246" s="11">
        <f>IFERROR((SUMIF($J$2:K246,J246,$L$2:M246)-L246)/(COUNTIF($J$2:K246,J246)-1),0)</f>
        <v>1</v>
      </c>
      <c r="R246" s="11">
        <f>IFERROR((SUMIF($AO$2:AO246,AO246,$AQ$2:AR246)-AQ246)/(COUNTIF($J$2:K246,J246)-1),0)</f>
        <v>0</v>
      </c>
      <c r="S246" s="11">
        <f t="shared" si="32"/>
        <v>1</v>
      </c>
      <c r="T246" s="12">
        <f>IFERROR((SUMIF($AS$2:AT246,AS246,$AU$2:AV246)-AU246)/(COUNTIF($J$2:K246,K246)-1),0)</f>
        <v>1.8157894736842106</v>
      </c>
      <c r="U246" s="12">
        <f>IFERROR((SUMIF($AW$2:AX246,AW246,$AY$2:AZ246)-AY246)/(COUNTIF($J$2:K246,K246)-1),0)</f>
        <v>0.78947368421052633</v>
      </c>
      <c r="V246" s="12">
        <f t="shared" si="33"/>
        <v>1.0263157894736843</v>
      </c>
      <c r="W246" s="13">
        <f>IFERROR((SUMIF($J$2:J246,J246,L$2:L246)-L246)/(COUNTIF($J$2:J246,J246)-1),0)</f>
        <v>0</v>
      </c>
      <c r="X246" s="13">
        <f>IFERROR((SUMIF($J$2:J246,J246,M$2:M246)-M246)/(COUNTIF($J$2:J246,J246)-1),0)</f>
        <v>0</v>
      </c>
      <c r="Y246" s="13">
        <f t="shared" si="34"/>
        <v>0</v>
      </c>
      <c r="Z246" s="10">
        <f>IFERROR((SUMIF($K$2:K246,J246,$M$2:M246))/(COUNTIF($K$2:K246,J246)),0)</f>
        <v>1</v>
      </c>
      <c r="AA246" s="10">
        <f>IFERROR((SUMIF($K$2:K246,J246,$L$2:L246))/(COUNTIF($K$2:K246,J246)),0)</f>
        <v>1</v>
      </c>
      <c r="AB246" s="10">
        <f t="shared" si="35"/>
        <v>0</v>
      </c>
      <c r="AC246" s="13">
        <f>IFERROR((SUMIF($J$2:J246,K246,$L$2:L246))/(COUNTIF($J$2:J246,K246)),0)</f>
        <v>2.2105263157894739</v>
      </c>
      <c r="AD246" s="13">
        <f>IFERROR((SUMIF($J$2:J246,K246,$M$2:M246))/(COUNTIF($J$2:J246,K246)),0)</f>
        <v>0.68421052631578949</v>
      </c>
      <c r="AE246" s="13">
        <f t="shared" si="36"/>
        <v>1.5263157894736845</v>
      </c>
      <c r="AF246" s="10">
        <f>IFERROR((SUMIF(K$2:K246,K246,M$2:M246)-M246)/(COUNTIF($K$2:K246,K246)-1),0)</f>
        <v>1.4210526315789473</v>
      </c>
      <c r="AG246" s="10">
        <f>IFERROR((SUMIF(K$2:K246,K246,L$2:L246)-L246)/(COUNTIF($K$2:K246,K246)-1),0)</f>
        <v>0.89473684210526316</v>
      </c>
      <c r="AH246" s="10">
        <f t="shared" si="37"/>
        <v>0.52631578947368418</v>
      </c>
      <c r="AI246" s="10">
        <f>IFERROR((AM246)/(COUNTIF($J$2:K246,J246)-1),0)</f>
        <v>1</v>
      </c>
      <c r="AJ246" s="19">
        <f>IFERROR((AN246)/(COUNTIF($J$2:K246,K246)-1),0)</f>
        <v>2.0263157894736841</v>
      </c>
      <c r="AK246" s="10">
        <f>IF(N246="S",3,IF(N246="N",0,1))</f>
        <v>0</v>
      </c>
      <c r="AL246" s="10">
        <f>IF(O246="S",3,IF(O246="N",0,1))</f>
        <v>3</v>
      </c>
      <c r="AM246" s="10">
        <f>SUMIF($J$2:K246,J246,AK$2:AL246)-AK246</f>
        <v>1</v>
      </c>
      <c r="AN246" s="10">
        <f>SUMIF($AS$2:AT246,AS246,$BA$2:BB246)-BA246</f>
        <v>77</v>
      </c>
      <c r="AO246" s="10">
        <f>J246</f>
        <v>9211</v>
      </c>
      <c r="AP246" s="10">
        <f>K246</f>
        <v>409</v>
      </c>
      <c r="AQ246">
        <f>M246</f>
        <v>1</v>
      </c>
      <c r="AR246" s="10">
        <f>L246</f>
        <v>0</v>
      </c>
      <c r="AS246">
        <f>AP246</f>
        <v>409</v>
      </c>
      <c r="AT246">
        <f>AO246</f>
        <v>9211</v>
      </c>
      <c r="AU246">
        <f>AQ246</f>
        <v>1</v>
      </c>
      <c r="AV246">
        <f>AR246</f>
        <v>0</v>
      </c>
      <c r="AW246">
        <f>AS246</f>
        <v>409</v>
      </c>
      <c r="AX246">
        <f>AT246</f>
        <v>9211</v>
      </c>
      <c r="AY246">
        <f>L246</f>
        <v>0</v>
      </c>
      <c r="AZ246">
        <f>M246</f>
        <v>1</v>
      </c>
      <c r="BA246">
        <f>AL246</f>
        <v>3</v>
      </c>
      <c r="BB246">
        <f>AK246</f>
        <v>0</v>
      </c>
    </row>
    <row r="247" spans="2:54" x14ac:dyDescent="0.3">
      <c r="F247" s="7"/>
      <c r="G247" s="8"/>
      <c r="H247" s="9"/>
      <c r="I247" s="9"/>
      <c r="J247" s="10">
        <v>409</v>
      </c>
      <c r="K247" s="10">
        <v>419</v>
      </c>
      <c r="L247" s="10">
        <v>1</v>
      </c>
      <c r="M247" s="10">
        <v>1</v>
      </c>
      <c r="N247" s="10" t="str">
        <f t="shared" si="29"/>
        <v>U</v>
      </c>
      <c r="O247" s="10" t="str">
        <f t="shared" si="30"/>
        <v>U</v>
      </c>
      <c r="P247" s="10">
        <f t="shared" si="31"/>
        <v>0</v>
      </c>
      <c r="Q247" s="11">
        <f>IFERROR((SUMIF($J$2:K247,J247,$L$2:M247)-L247)/(COUNTIF($J$2:K247,J247)-1),0)</f>
        <v>1.7948717948717949</v>
      </c>
      <c r="R247" s="11">
        <f>IFERROR((SUMIF($AO$2:AO247,AO247,$AQ$2:AR247)-AQ247)/(COUNTIF($J$2:K247,J247)-1),0)</f>
        <v>0.33333333333333331</v>
      </c>
      <c r="S247" s="11">
        <f t="shared" si="32"/>
        <v>1.4615384615384617</v>
      </c>
      <c r="T247" s="12">
        <f>IFERROR((SUMIF($AS$2:AT247,AS247,$AU$2:AV247)-AU247)/(COUNTIF($J$2:K247,K247)-1),0)</f>
        <v>0</v>
      </c>
      <c r="U247" s="12">
        <f>IFERROR((SUMIF($AW$2:AX247,AW247,$AY$2:AZ247)-AY247)/(COUNTIF($J$2:K247,K247)-1),0)</f>
        <v>0</v>
      </c>
      <c r="V247" s="12">
        <f t="shared" si="33"/>
        <v>0</v>
      </c>
      <c r="W247" s="13">
        <f>IFERROR((SUMIF($J$2:J247,J247,L$2:L247)-L247)/(COUNTIF($J$2:J247,J247)-1),0)</f>
        <v>2.2105263157894739</v>
      </c>
      <c r="X247" s="13">
        <f>IFERROR((SUMIF($J$2:J247,J247,M$2:M247)-M247)/(COUNTIF($J$2:J247,J247)-1),0)</f>
        <v>0.68421052631578949</v>
      </c>
      <c r="Y247" s="13">
        <f t="shared" si="34"/>
        <v>1.5263157894736845</v>
      </c>
      <c r="Z247" s="10">
        <f>IFERROR((SUMIF($K$2:K247,J247,$M$2:M247))/(COUNTIF($K$2:K247,J247)),0)</f>
        <v>1.4</v>
      </c>
      <c r="AA247" s="10">
        <f>IFERROR((SUMIF($K$2:K247,J247,$L$2:L247))/(COUNTIF($K$2:K247,J247)),0)</f>
        <v>0.85</v>
      </c>
      <c r="AB247" s="10">
        <f t="shared" si="35"/>
        <v>0.54999999999999993</v>
      </c>
      <c r="AC247" s="13">
        <f>IFERROR((SUMIF($J$2:J247,K247,$L$2:L247))/(COUNTIF($J$2:J247,K247)),0)</f>
        <v>0</v>
      </c>
      <c r="AD247" s="13">
        <f>IFERROR((SUMIF($J$2:J247,K247,$M$2:M247))/(COUNTIF($J$2:J247,K247)),0)</f>
        <v>0</v>
      </c>
      <c r="AE247" s="13">
        <f t="shared" si="36"/>
        <v>0</v>
      </c>
      <c r="AF247" s="10">
        <f>IFERROR((SUMIF(K$2:K247,K247,M$2:M247)-M247)/(COUNTIF($K$2:K247,K247)-1),0)</f>
        <v>0</v>
      </c>
      <c r="AG247" s="10">
        <f>IFERROR((SUMIF(K$2:K247,K247,L$2:L247)-L247)/(COUNTIF($K$2:K247,K247)-1),0)</f>
        <v>0</v>
      </c>
      <c r="AH247" s="10">
        <f t="shared" si="37"/>
        <v>0</v>
      </c>
      <c r="AI247" s="10">
        <f>IFERROR((AM247)/(COUNTIF($J$2:K247,J247)-1),0)</f>
        <v>2.0512820512820511</v>
      </c>
      <c r="AJ247" s="19">
        <f>IFERROR((AN247)/(COUNTIF($J$2:K247,K247)-1),0)</f>
        <v>0</v>
      </c>
      <c r="AK247" s="10">
        <f>IF(N247="S",3,IF(N247="N",0,1))</f>
        <v>1</v>
      </c>
      <c r="AL247" s="10">
        <f>IF(O247="S",3,IF(O247="N",0,1))</f>
        <v>1</v>
      </c>
      <c r="AM247" s="10">
        <f>SUMIF($J$2:K247,J247,AK$2:AL247)-AK247</f>
        <v>80</v>
      </c>
      <c r="AN247" s="10">
        <f>SUMIF($AS$2:AT247,AS247,$BA$2:BB247)-BA247</f>
        <v>0</v>
      </c>
      <c r="AO247" s="10">
        <f>J247</f>
        <v>409</v>
      </c>
      <c r="AP247" s="10">
        <f>K247</f>
        <v>419</v>
      </c>
      <c r="AQ247">
        <f>M247</f>
        <v>1</v>
      </c>
      <c r="AR247" s="10">
        <f>L247</f>
        <v>1</v>
      </c>
      <c r="AS247">
        <f>AP247</f>
        <v>419</v>
      </c>
      <c r="AT247">
        <f>AO247</f>
        <v>409</v>
      </c>
      <c r="AU247">
        <f>AQ247</f>
        <v>1</v>
      </c>
      <c r="AV247">
        <f>AR247</f>
        <v>1</v>
      </c>
      <c r="AW247">
        <f>AS247</f>
        <v>419</v>
      </c>
      <c r="AX247">
        <f>AT247</f>
        <v>409</v>
      </c>
      <c r="AY247">
        <f>L247</f>
        <v>1</v>
      </c>
      <c r="AZ247">
        <f>M247</f>
        <v>1</v>
      </c>
      <c r="BA247">
        <f>AL247</f>
        <v>1</v>
      </c>
      <c r="BB247">
        <f>AK247</f>
        <v>1</v>
      </c>
    </row>
    <row r="248" spans="2:54" x14ac:dyDescent="0.3">
      <c r="F248" s="7"/>
      <c r="G248" s="8"/>
      <c r="H248" s="9"/>
      <c r="I248" s="9"/>
      <c r="J248" s="10">
        <v>419</v>
      </c>
      <c r="K248" s="10">
        <v>409</v>
      </c>
      <c r="L248" s="10">
        <v>1</v>
      </c>
      <c r="M248" s="10">
        <v>2</v>
      </c>
      <c r="N248" s="10" t="str">
        <f t="shared" si="29"/>
        <v>N</v>
      </c>
      <c r="O248" s="10" t="str">
        <f t="shared" si="30"/>
        <v>S</v>
      </c>
      <c r="P248" s="10">
        <f t="shared" si="31"/>
        <v>-1</v>
      </c>
      <c r="Q248" s="11">
        <f>IFERROR((SUMIF($J$2:K248,J248,$L$2:M248)-L248)/(COUNTIF($J$2:K248,J248)-1),0)</f>
        <v>1</v>
      </c>
      <c r="R248" s="11">
        <f>IFERROR((SUMIF($AO$2:AO248,AO248,$AQ$2:AR248)-AQ248)/(COUNTIF($J$2:K248,J248)-1),0)</f>
        <v>0</v>
      </c>
      <c r="S248" s="11">
        <f t="shared" si="32"/>
        <v>1</v>
      </c>
      <c r="T248" s="12">
        <f>IFERROR((SUMIF($AS$2:AT248,AS248,$AU$2:AV248)-AU248)/(COUNTIF($J$2:K248,K248)-1),0)</f>
        <v>1.7749999999999999</v>
      </c>
      <c r="U248" s="12">
        <f>IFERROR((SUMIF($AW$2:AX248,AW248,$AY$2:AZ248)-AY248)/(COUNTIF($J$2:K248,K248)-1),0)</f>
        <v>0.77500000000000002</v>
      </c>
      <c r="V248" s="12">
        <f t="shared" si="33"/>
        <v>0.99999999999999989</v>
      </c>
      <c r="W248" s="13">
        <f>IFERROR((SUMIF($J$2:J248,J248,L$2:L248)-L248)/(COUNTIF($J$2:J248,J248)-1),0)</f>
        <v>0</v>
      </c>
      <c r="X248" s="13">
        <f>IFERROR((SUMIF($J$2:J248,J248,M$2:M248)-M248)/(COUNTIF($J$2:J248,J248)-1),0)</f>
        <v>0</v>
      </c>
      <c r="Y248" s="13">
        <f t="shared" si="34"/>
        <v>0</v>
      </c>
      <c r="Z248" s="10">
        <f>IFERROR((SUMIF($K$2:K248,J248,$M$2:M248))/(COUNTIF($K$2:K248,J248)),0)</f>
        <v>1</v>
      </c>
      <c r="AA248" s="10">
        <f>IFERROR((SUMIF($K$2:K248,J248,$L$2:L248))/(COUNTIF($K$2:K248,J248)),0)</f>
        <v>1</v>
      </c>
      <c r="AB248" s="10">
        <f t="shared" si="35"/>
        <v>0</v>
      </c>
      <c r="AC248" s="13">
        <f>IFERROR((SUMIF($J$2:J248,K248,$L$2:L248))/(COUNTIF($J$2:J248,K248)),0)</f>
        <v>2.15</v>
      </c>
      <c r="AD248" s="13">
        <f>IFERROR((SUMIF($J$2:J248,K248,$M$2:M248))/(COUNTIF($J$2:J248,K248)),0)</f>
        <v>0.7</v>
      </c>
      <c r="AE248" s="13">
        <f t="shared" si="36"/>
        <v>1.45</v>
      </c>
      <c r="AF248" s="10">
        <f>IFERROR((SUMIF(K$2:K248,K248,M$2:M248)-M248)/(COUNTIF($K$2:K248,K248)-1),0)</f>
        <v>1.4</v>
      </c>
      <c r="AG248" s="10">
        <f>IFERROR((SUMIF(K$2:K248,K248,L$2:L248)-L248)/(COUNTIF($K$2:K248,K248)-1),0)</f>
        <v>0.85</v>
      </c>
      <c r="AH248" s="10">
        <f t="shared" si="37"/>
        <v>0.54999999999999993</v>
      </c>
      <c r="AI248" s="10">
        <f>IFERROR((AM248)/(COUNTIF($J$2:K248,J248)-1),0)</f>
        <v>1</v>
      </c>
      <c r="AJ248" s="19">
        <f>IFERROR((AN248)/(COUNTIF($J$2:K248,K248)-1),0)</f>
        <v>2.0249999999999999</v>
      </c>
      <c r="AK248" s="10">
        <f>IF(N248="S",3,IF(N248="N",0,1))</f>
        <v>0</v>
      </c>
      <c r="AL248" s="10">
        <f>IF(O248="S",3,IF(O248="N",0,1))</f>
        <v>3</v>
      </c>
      <c r="AM248" s="10">
        <f>SUMIF($J$2:K248,J248,AK$2:AL248)-AK248</f>
        <v>1</v>
      </c>
      <c r="AN248" s="10">
        <f>SUMIF($AS$2:AT248,AS248,$BA$2:BB248)-BA248</f>
        <v>81</v>
      </c>
      <c r="AO248" s="10">
        <f>J248</f>
        <v>419</v>
      </c>
      <c r="AP248" s="10">
        <f>K248</f>
        <v>409</v>
      </c>
      <c r="AQ248">
        <f>M248</f>
        <v>2</v>
      </c>
      <c r="AR248" s="10">
        <f>L248</f>
        <v>1</v>
      </c>
      <c r="AS248">
        <f>AP248</f>
        <v>409</v>
      </c>
      <c r="AT248">
        <f>AO248</f>
        <v>419</v>
      </c>
      <c r="AU248">
        <f>AQ248</f>
        <v>2</v>
      </c>
      <c r="AV248">
        <f>AR248</f>
        <v>1</v>
      </c>
      <c r="AW248">
        <f>AS248</f>
        <v>409</v>
      </c>
      <c r="AX248">
        <f>AT248</f>
        <v>419</v>
      </c>
      <c r="AY248">
        <f>L248</f>
        <v>1</v>
      </c>
      <c r="AZ248">
        <f>M248</f>
        <v>2</v>
      </c>
      <c r="BA248">
        <f>AL248</f>
        <v>3</v>
      </c>
      <c r="BB248">
        <f>AK248</f>
        <v>0</v>
      </c>
    </row>
    <row r="249" spans="2:54" x14ac:dyDescent="0.3">
      <c r="F249" s="7"/>
      <c r="G249" s="8"/>
      <c r="H249" s="9"/>
      <c r="I249" s="9"/>
      <c r="J249" s="10">
        <v>409</v>
      </c>
      <c r="K249" s="10">
        <v>1064</v>
      </c>
      <c r="L249" s="10">
        <v>1</v>
      </c>
      <c r="M249" s="10">
        <v>2</v>
      </c>
      <c r="N249" s="10" t="str">
        <f t="shared" si="29"/>
        <v>N</v>
      </c>
      <c r="O249" s="10" t="str">
        <f t="shared" si="30"/>
        <v>S</v>
      </c>
      <c r="P249" s="10">
        <f t="shared" si="31"/>
        <v>-1</v>
      </c>
      <c r="Q249" s="11">
        <f>IFERROR((SUMIF($J$2:K249,J249,$L$2:M249)-L249)/(COUNTIF($J$2:K249,J249)-1),0)</f>
        <v>1.7804878048780488</v>
      </c>
      <c r="R249" s="11">
        <f>IFERROR((SUMIF($AO$2:AO249,AO249,$AQ$2:AR249)-AQ249)/(COUNTIF($J$2:K249,J249)-1),0)</f>
        <v>0.34146341463414637</v>
      </c>
      <c r="S249" s="11">
        <f t="shared" si="32"/>
        <v>1.4390243902439024</v>
      </c>
      <c r="T249" s="12">
        <f>IFERROR((SUMIF($AS$2:AT249,AS249,$AU$2:AV249)-AU249)/(COUNTIF($J$2:K249,K249)-1),0)</f>
        <v>0</v>
      </c>
      <c r="U249" s="12">
        <f>IFERROR((SUMIF($AW$2:AX249,AW249,$AY$2:AZ249)-AY249)/(COUNTIF($J$2:K249,K249)-1),0)</f>
        <v>0</v>
      </c>
      <c r="V249" s="12">
        <f t="shared" si="33"/>
        <v>0</v>
      </c>
      <c r="W249" s="13">
        <f>IFERROR((SUMIF($J$2:J249,J249,L$2:L249)-L249)/(COUNTIF($J$2:J249,J249)-1),0)</f>
        <v>2.15</v>
      </c>
      <c r="X249" s="13">
        <f>IFERROR((SUMIF($J$2:J249,J249,M$2:M249)-M249)/(COUNTIF($J$2:J249,J249)-1),0)</f>
        <v>0.7</v>
      </c>
      <c r="Y249" s="13">
        <f t="shared" si="34"/>
        <v>1.45</v>
      </c>
      <c r="Z249" s="10">
        <f>IFERROR((SUMIF($K$2:K249,J249,$M$2:M249))/(COUNTIF($K$2:K249,J249)),0)</f>
        <v>1.4285714285714286</v>
      </c>
      <c r="AA249" s="10">
        <f>IFERROR((SUMIF($K$2:K249,J249,$L$2:L249))/(COUNTIF($K$2:K249,J249)),0)</f>
        <v>0.8571428571428571</v>
      </c>
      <c r="AB249" s="10">
        <f t="shared" si="35"/>
        <v>0.57142857142857151</v>
      </c>
      <c r="AC249" s="13">
        <f>IFERROR((SUMIF($J$2:J249,K249,$L$2:L249))/(COUNTIF($J$2:J249,K249)),0)</f>
        <v>0</v>
      </c>
      <c r="AD249" s="13">
        <f>IFERROR((SUMIF($J$2:J249,K249,$M$2:M249))/(COUNTIF($J$2:J249,K249)),0)</f>
        <v>0</v>
      </c>
      <c r="AE249" s="13">
        <f t="shared" si="36"/>
        <v>0</v>
      </c>
      <c r="AF249" s="10">
        <f>IFERROR((SUMIF(K$2:K249,K249,M$2:M249)-M249)/(COUNTIF($K$2:K249,K249)-1),0)</f>
        <v>0</v>
      </c>
      <c r="AG249" s="10">
        <f>IFERROR((SUMIF(K$2:K249,K249,L$2:L249)-L249)/(COUNTIF($K$2:K249,K249)-1),0)</f>
        <v>0</v>
      </c>
      <c r="AH249" s="10">
        <f t="shared" si="37"/>
        <v>0</v>
      </c>
      <c r="AI249" s="10">
        <f>IFERROR((AM249)/(COUNTIF($J$2:K249,J249)-1),0)</f>
        <v>2.0487804878048781</v>
      </c>
      <c r="AJ249" s="19">
        <f>IFERROR((AN249)/(COUNTIF($J$2:K249,K249)-1),0)</f>
        <v>0</v>
      </c>
      <c r="AK249" s="10">
        <f>IF(N249="S",3,IF(N249="N",0,1))</f>
        <v>0</v>
      </c>
      <c r="AL249" s="10">
        <f>IF(O249="S",3,IF(O249="N",0,1))</f>
        <v>3</v>
      </c>
      <c r="AM249" s="10">
        <f>SUMIF($J$2:K249,J249,AK$2:AL249)-AK249</f>
        <v>84</v>
      </c>
      <c r="AN249" s="10">
        <f>SUMIF($AS$2:AT249,AS249,$BA$2:BB249)-BA249</f>
        <v>0</v>
      </c>
      <c r="AO249" s="10">
        <f>J249</f>
        <v>409</v>
      </c>
      <c r="AP249" s="10">
        <f>K249</f>
        <v>1064</v>
      </c>
      <c r="AQ249">
        <f>M249</f>
        <v>2</v>
      </c>
      <c r="AR249" s="10">
        <f>L249</f>
        <v>1</v>
      </c>
      <c r="AS249">
        <f>AP249</f>
        <v>1064</v>
      </c>
      <c r="AT249">
        <f>AO249</f>
        <v>409</v>
      </c>
      <c r="AU249">
        <f>AQ249</f>
        <v>2</v>
      </c>
      <c r="AV249">
        <f>AR249</f>
        <v>1</v>
      </c>
      <c r="AW249">
        <f>AS249</f>
        <v>1064</v>
      </c>
      <c r="AX249">
        <f>AT249</f>
        <v>409</v>
      </c>
      <c r="AY249">
        <f>L249</f>
        <v>1</v>
      </c>
      <c r="AZ249">
        <f>M249</f>
        <v>2</v>
      </c>
      <c r="BA249">
        <f>AL249</f>
        <v>3</v>
      </c>
      <c r="BB249">
        <f>AK249</f>
        <v>0</v>
      </c>
    </row>
    <row r="250" spans="2:54" x14ac:dyDescent="0.3">
      <c r="F250" s="7"/>
      <c r="G250" s="8"/>
      <c r="H250" s="9"/>
      <c r="I250" s="9"/>
      <c r="J250" s="10">
        <v>1064</v>
      </c>
      <c r="K250" s="10">
        <v>409</v>
      </c>
      <c r="L250" s="10">
        <v>3</v>
      </c>
      <c r="M250" s="10">
        <v>0</v>
      </c>
      <c r="N250" s="10" t="str">
        <f t="shared" si="29"/>
        <v>S</v>
      </c>
      <c r="O250" s="10" t="str">
        <f t="shared" si="30"/>
        <v>N</v>
      </c>
      <c r="P250" s="10">
        <f t="shared" si="31"/>
        <v>3</v>
      </c>
      <c r="Q250" s="11">
        <f>IFERROR((SUMIF($J$2:K250,J250,$L$2:M250)-L250)/(COUNTIF($J$2:K250,J250)-1),0)</f>
        <v>2</v>
      </c>
      <c r="R250" s="11">
        <f>IFERROR((SUMIF($AO$2:AO250,AO250,$AQ$2:AR250)-AQ250)/(COUNTIF($J$2:K250,J250)-1),0)</f>
        <v>0</v>
      </c>
      <c r="S250" s="11">
        <f t="shared" si="32"/>
        <v>2</v>
      </c>
      <c r="T250" s="12">
        <f>IFERROR((SUMIF($AS$2:AT250,AS250,$AU$2:AV250)-AU250)/(COUNTIF($J$2:K250,K250)-1),0)</f>
        <v>1.7619047619047619</v>
      </c>
      <c r="U250" s="12">
        <f>IFERROR((SUMIF($AW$2:AX250,AW250,$AY$2:AZ250)-AY250)/(COUNTIF($J$2:K250,K250)-1),0)</f>
        <v>0.80952380952380953</v>
      </c>
      <c r="V250" s="12">
        <f t="shared" si="33"/>
        <v>0.95238095238095233</v>
      </c>
      <c r="W250" s="13">
        <f>IFERROR((SUMIF($J$2:J250,J250,L$2:L250)-L250)/(COUNTIF($J$2:J250,J250)-1),0)</f>
        <v>0</v>
      </c>
      <c r="X250" s="13">
        <f>IFERROR((SUMIF($J$2:J250,J250,M$2:M250)-M250)/(COUNTIF($J$2:J250,J250)-1),0)</f>
        <v>0</v>
      </c>
      <c r="Y250" s="13">
        <f t="shared" si="34"/>
        <v>0</v>
      </c>
      <c r="Z250" s="10">
        <f>IFERROR((SUMIF($K$2:K250,J250,$M$2:M250))/(COUNTIF($K$2:K250,J250)),0)</f>
        <v>2</v>
      </c>
      <c r="AA250" s="10">
        <f>IFERROR((SUMIF($K$2:K250,J250,$L$2:L250))/(COUNTIF($K$2:K250,J250)),0)</f>
        <v>1</v>
      </c>
      <c r="AB250" s="10">
        <f t="shared" si="35"/>
        <v>1</v>
      </c>
      <c r="AC250" s="13">
        <f>IFERROR((SUMIF($J$2:J250,K250,$L$2:L250))/(COUNTIF($J$2:J250,K250)),0)</f>
        <v>2.0952380952380953</v>
      </c>
      <c r="AD250" s="13">
        <f>IFERROR((SUMIF($J$2:J250,K250,$M$2:M250))/(COUNTIF($J$2:J250,K250)),0)</f>
        <v>0.76190476190476186</v>
      </c>
      <c r="AE250" s="13">
        <f t="shared" si="36"/>
        <v>1.3333333333333335</v>
      </c>
      <c r="AF250" s="10">
        <f>IFERROR((SUMIF(K$2:K250,K250,M$2:M250)-M250)/(COUNTIF($K$2:K250,K250)-1),0)</f>
        <v>1.4285714285714286</v>
      </c>
      <c r="AG250" s="10">
        <f>IFERROR((SUMIF(K$2:K250,K250,L$2:L250)-L250)/(COUNTIF($K$2:K250,K250)-1),0)</f>
        <v>0.8571428571428571</v>
      </c>
      <c r="AH250" s="10">
        <f t="shared" si="37"/>
        <v>0.57142857142857151</v>
      </c>
      <c r="AI250" s="10">
        <f>IFERROR((AM250)/(COUNTIF($J$2:K250,J250)-1),0)</f>
        <v>3</v>
      </c>
      <c r="AJ250" s="19">
        <f>IFERROR((AN250)/(COUNTIF($J$2:K250,K250)-1),0)</f>
        <v>2</v>
      </c>
      <c r="AK250" s="10">
        <f>IF(N250="S",3,IF(N250="N",0,1))</f>
        <v>3</v>
      </c>
      <c r="AL250" s="10">
        <f>IF(O250="S",3,IF(O250="N",0,1))</f>
        <v>0</v>
      </c>
      <c r="AM250" s="10">
        <f>SUMIF($J$2:K250,J250,AK$2:AL250)-AK250</f>
        <v>3</v>
      </c>
      <c r="AN250" s="10">
        <f>SUMIF($AS$2:AT250,AS250,$BA$2:BB250)-BA250</f>
        <v>84</v>
      </c>
      <c r="AO250" s="10">
        <f>J250</f>
        <v>1064</v>
      </c>
      <c r="AP250" s="10">
        <f>K250</f>
        <v>409</v>
      </c>
      <c r="AQ250">
        <f>M250</f>
        <v>0</v>
      </c>
      <c r="AR250" s="10">
        <f>L250</f>
        <v>3</v>
      </c>
      <c r="AS250">
        <f>AP250</f>
        <v>409</v>
      </c>
      <c r="AT250">
        <f>AO250</f>
        <v>1064</v>
      </c>
      <c r="AU250">
        <f>AQ250</f>
        <v>0</v>
      </c>
      <c r="AV250">
        <f>AR250</f>
        <v>3</v>
      </c>
      <c r="AW250">
        <f>AS250</f>
        <v>409</v>
      </c>
      <c r="AX250">
        <f>AT250</f>
        <v>1064</v>
      </c>
      <c r="AY250">
        <f>L250</f>
        <v>3</v>
      </c>
      <c r="AZ250">
        <f>M250</f>
        <v>0</v>
      </c>
      <c r="BA250">
        <f>AL250</f>
        <v>0</v>
      </c>
      <c r="BB250">
        <f>AK250</f>
        <v>3</v>
      </c>
    </row>
    <row r="251" spans="2:54" x14ac:dyDescent="0.3">
      <c r="F251" s="7"/>
      <c r="G251" s="8"/>
      <c r="H251" s="9"/>
      <c r="I251" s="9"/>
      <c r="J251" s="10">
        <v>398</v>
      </c>
      <c r="K251" s="10">
        <v>409</v>
      </c>
      <c r="L251" s="10">
        <v>1</v>
      </c>
      <c r="M251" s="10">
        <v>2</v>
      </c>
      <c r="N251" s="10" t="str">
        <f t="shared" si="29"/>
        <v>N</v>
      </c>
      <c r="O251" s="10" t="str">
        <f t="shared" si="30"/>
        <v>S</v>
      </c>
      <c r="P251" s="10">
        <f t="shared" si="31"/>
        <v>-1</v>
      </c>
      <c r="Q251" s="11">
        <f>IFERROR((SUMIF($J$2:K251,J251,$L$2:M251)-L251)/(COUNTIF($J$2:K251,J251)-1),0)</f>
        <v>0</v>
      </c>
      <c r="R251" s="11">
        <f>IFERROR((SUMIF($AO$2:AO251,AO251,$AQ$2:AR251)-AQ251)/(COUNTIF($J$2:K251,J251)-1),0)</f>
        <v>0</v>
      </c>
      <c r="S251" s="11">
        <f t="shared" si="32"/>
        <v>0</v>
      </c>
      <c r="T251" s="12">
        <f>IFERROR((SUMIF($AS$2:AT251,AS251,$AU$2:AV251)-AU251)/(COUNTIF($J$2:K251,K251)-1),0)</f>
        <v>1.7209302325581395</v>
      </c>
      <c r="U251" s="12">
        <f>IFERROR((SUMIF($AW$2:AX251,AW251,$AY$2:AZ251)-AY251)/(COUNTIF($J$2:K251,K251)-1),0)</f>
        <v>0.86046511627906974</v>
      </c>
      <c r="V251" s="12">
        <f t="shared" si="33"/>
        <v>0.86046511627906974</v>
      </c>
      <c r="W251" s="13">
        <f>IFERROR((SUMIF($J$2:J251,J251,L$2:L251)-L251)/(COUNTIF($J$2:J251,J251)-1),0)</f>
        <v>0</v>
      </c>
      <c r="X251" s="13">
        <f>IFERROR((SUMIF($J$2:J251,J251,M$2:M251)-M251)/(COUNTIF($J$2:J251,J251)-1),0)</f>
        <v>0</v>
      </c>
      <c r="Y251" s="13">
        <f t="shared" si="34"/>
        <v>0</v>
      </c>
      <c r="Z251" s="10">
        <f>IFERROR((SUMIF($K$2:K251,J251,$M$2:M251))/(COUNTIF($K$2:K251,J251)),0)</f>
        <v>0</v>
      </c>
      <c r="AA251" s="10">
        <f>IFERROR((SUMIF($K$2:K251,J251,$L$2:L251))/(COUNTIF($K$2:K251,J251)),0)</f>
        <v>0</v>
      </c>
      <c r="AB251" s="10">
        <f t="shared" si="35"/>
        <v>0</v>
      </c>
      <c r="AC251" s="13">
        <f>IFERROR((SUMIF($J$2:J251,K251,$L$2:L251))/(COUNTIF($J$2:J251,K251)),0)</f>
        <v>2.0952380952380953</v>
      </c>
      <c r="AD251" s="13">
        <f>IFERROR((SUMIF($J$2:J251,K251,$M$2:M251))/(COUNTIF($J$2:J251,K251)),0)</f>
        <v>0.76190476190476186</v>
      </c>
      <c r="AE251" s="13">
        <f t="shared" si="36"/>
        <v>1.3333333333333335</v>
      </c>
      <c r="AF251" s="10">
        <f>IFERROR((SUMIF(K$2:K251,K251,M$2:M251)-M251)/(COUNTIF($K$2:K251,K251)-1),0)</f>
        <v>1.3636363636363635</v>
      </c>
      <c r="AG251" s="10">
        <f>IFERROR((SUMIF(K$2:K251,K251,L$2:L251)-L251)/(COUNTIF($K$2:K251,K251)-1),0)</f>
        <v>0.95454545454545459</v>
      </c>
      <c r="AH251" s="10">
        <f t="shared" si="37"/>
        <v>0.40909090909090895</v>
      </c>
      <c r="AI251" s="10">
        <f>IFERROR((AM251)/(COUNTIF($J$2:K251,J251)-1),0)</f>
        <v>0</v>
      </c>
      <c r="AJ251" s="19">
        <f>IFERROR((AN251)/(COUNTIF($J$2:K251,K251)-1),0)</f>
        <v>1.9534883720930232</v>
      </c>
      <c r="AK251" s="10">
        <f>IF(N251="S",3,IF(N251="N",0,1))</f>
        <v>0</v>
      </c>
      <c r="AL251" s="10">
        <f>IF(O251="S",3,IF(O251="N",0,1))</f>
        <v>3</v>
      </c>
      <c r="AM251" s="10">
        <f>SUMIF($J$2:K251,J251,AK$2:AL251)-AK251</f>
        <v>0</v>
      </c>
      <c r="AN251" s="10">
        <f>SUMIF($AS$2:AT251,AS251,$BA$2:BB251)-BA251</f>
        <v>84</v>
      </c>
      <c r="AO251" s="10">
        <f>J251</f>
        <v>398</v>
      </c>
      <c r="AP251" s="10">
        <f>K251</f>
        <v>409</v>
      </c>
      <c r="AQ251">
        <f>M251</f>
        <v>2</v>
      </c>
      <c r="AR251" s="10">
        <f>L251</f>
        <v>1</v>
      </c>
      <c r="AS251">
        <f>AP251</f>
        <v>409</v>
      </c>
      <c r="AT251">
        <f>AO251</f>
        <v>398</v>
      </c>
      <c r="AU251">
        <f>AQ251</f>
        <v>2</v>
      </c>
      <c r="AV251">
        <f>AR251</f>
        <v>1</v>
      </c>
      <c r="AW251">
        <f>AS251</f>
        <v>409</v>
      </c>
      <c r="AX251">
        <f>AT251</f>
        <v>398</v>
      </c>
      <c r="AY251">
        <f>L251</f>
        <v>1</v>
      </c>
      <c r="AZ251">
        <f>M251</f>
        <v>2</v>
      </c>
      <c r="BA251">
        <f>AL251</f>
        <v>3</v>
      </c>
      <c r="BB251">
        <f>AK251</f>
        <v>0</v>
      </c>
    </row>
    <row r="252" spans="2:54" x14ac:dyDescent="0.3">
      <c r="B252" s="16"/>
      <c r="F252" s="7"/>
      <c r="J252" s="10">
        <v>409</v>
      </c>
      <c r="K252" s="10">
        <v>1050</v>
      </c>
      <c r="L252" s="10">
        <v>2</v>
      </c>
      <c r="M252" s="10">
        <v>0</v>
      </c>
      <c r="N252" s="10" t="str">
        <f t="shared" si="29"/>
        <v>S</v>
      </c>
      <c r="O252" s="10" t="str">
        <f t="shared" si="30"/>
        <v>N</v>
      </c>
      <c r="P252" s="10">
        <f t="shared" si="31"/>
        <v>2</v>
      </c>
      <c r="Q252" s="11">
        <f>IFERROR((SUMIF($J$2:K252,J252,$L$2:M252)-L252)/(COUNTIF($J$2:K252,J252)-1),0)</f>
        <v>1.7272727272727273</v>
      </c>
      <c r="R252" s="11">
        <f>IFERROR((SUMIF($AO$2:AO252,AO252,$AQ$2:AR252)-AQ252)/(COUNTIF($J$2:K252,J252)-1),0)</f>
        <v>0.36363636363636365</v>
      </c>
      <c r="S252" s="11">
        <f t="shared" si="32"/>
        <v>1.3636363636363638</v>
      </c>
      <c r="T252" s="12">
        <f>IFERROR((SUMIF($AS$2:AT252,AS252,$AU$2:AV252)-AU252)/(COUNTIF($J$2:K252,K252)-1),0)</f>
        <v>0</v>
      </c>
      <c r="U252" s="12">
        <f>IFERROR((SUMIF($AW$2:AX252,AW252,$AY$2:AZ252)-AY252)/(COUNTIF($J$2:K252,K252)-1),0)</f>
        <v>0</v>
      </c>
      <c r="V252" s="12">
        <f t="shared" si="33"/>
        <v>0</v>
      </c>
      <c r="W252" s="13">
        <f>IFERROR((SUMIF($J$2:J252,J252,L$2:L252)-L252)/(COUNTIF($J$2:J252,J252)-1),0)</f>
        <v>2.0952380952380953</v>
      </c>
      <c r="X252" s="13">
        <f>IFERROR((SUMIF($J$2:J252,J252,M$2:M252)-M252)/(COUNTIF($J$2:J252,J252)-1),0)</f>
        <v>0.76190476190476186</v>
      </c>
      <c r="Y252" s="13">
        <f t="shared" si="34"/>
        <v>1.3333333333333335</v>
      </c>
      <c r="Z252" s="10">
        <f>IFERROR((SUMIF($K$2:K252,J252,$M$2:M252))/(COUNTIF($K$2:K252,J252)),0)</f>
        <v>1.3913043478260869</v>
      </c>
      <c r="AA252" s="10">
        <f>IFERROR((SUMIF($K$2:K252,J252,$L$2:L252))/(COUNTIF($K$2:K252,J252)),0)</f>
        <v>0.95652173913043481</v>
      </c>
      <c r="AB252" s="10">
        <f t="shared" si="35"/>
        <v>0.43478260869565211</v>
      </c>
      <c r="AC252" s="13">
        <f>IFERROR((SUMIF($J$2:J252,K252,$L$2:L252))/(COUNTIF($J$2:J252,K252)),0)</f>
        <v>0</v>
      </c>
      <c r="AD252" s="13">
        <f>IFERROR((SUMIF($J$2:J252,K252,$M$2:M252))/(COUNTIF($J$2:J252,K252)),0)</f>
        <v>0</v>
      </c>
      <c r="AE252" s="13">
        <f t="shared" si="36"/>
        <v>0</v>
      </c>
      <c r="AF252" s="10">
        <f>IFERROR((SUMIF(K$2:K252,K252,M$2:M252)-M252)/(COUNTIF($K$2:K252,K252)-1),0)</f>
        <v>0</v>
      </c>
      <c r="AG252" s="10">
        <f>IFERROR((SUMIF(K$2:K252,K252,L$2:L252)-L252)/(COUNTIF($K$2:K252,K252)-1),0)</f>
        <v>0</v>
      </c>
      <c r="AH252" s="10">
        <f t="shared" si="37"/>
        <v>0</v>
      </c>
      <c r="AI252" s="10">
        <f>IFERROR((AM252)/(COUNTIF($J$2:K252,J252)-1),0)</f>
        <v>1.9772727272727273</v>
      </c>
      <c r="AJ252" s="19">
        <f>IFERROR((AN252)/(COUNTIF($J$2:K252,K252)-1),0)</f>
        <v>0</v>
      </c>
      <c r="AK252" s="10">
        <f>IF(N252="S",3,IF(N252="N",0,1))</f>
        <v>3</v>
      </c>
      <c r="AL252" s="10">
        <f>IF(O252="S",3,IF(O252="N",0,1))</f>
        <v>0</v>
      </c>
      <c r="AM252" s="10">
        <f>SUMIF($J$2:K252,J252,AK$2:AL252)-AK252</f>
        <v>87</v>
      </c>
      <c r="AN252" s="10">
        <f>SUMIF($AS$2:AT252,AS252,$BA$2:BB252)-BA252</f>
        <v>0</v>
      </c>
      <c r="AO252" s="10">
        <f>J252</f>
        <v>409</v>
      </c>
      <c r="AP252" s="10">
        <f>K252</f>
        <v>1050</v>
      </c>
      <c r="AQ252">
        <f>M252</f>
        <v>0</v>
      </c>
      <c r="AR252" s="10">
        <f>L252</f>
        <v>2</v>
      </c>
      <c r="AS252">
        <f>AP252</f>
        <v>1050</v>
      </c>
      <c r="AT252">
        <f>AO252</f>
        <v>409</v>
      </c>
      <c r="AU252">
        <f>AQ252</f>
        <v>0</v>
      </c>
      <c r="AV252">
        <f>AR252</f>
        <v>2</v>
      </c>
      <c r="AW252">
        <f>AS252</f>
        <v>1050</v>
      </c>
      <c r="AX252">
        <f>AT252</f>
        <v>409</v>
      </c>
      <c r="AY252">
        <f>L252</f>
        <v>2</v>
      </c>
      <c r="AZ252">
        <f>M252</f>
        <v>0</v>
      </c>
      <c r="BA252">
        <f>AL252</f>
        <v>0</v>
      </c>
      <c r="BB252">
        <f>AK252</f>
        <v>3</v>
      </c>
    </row>
    <row r="253" spans="2:54" x14ac:dyDescent="0.3">
      <c r="B253" s="16"/>
      <c r="F253" s="7"/>
      <c r="J253" s="10">
        <v>409</v>
      </c>
      <c r="K253" s="10">
        <v>156</v>
      </c>
      <c r="L253" s="10">
        <v>1</v>
      </c>
      <c r="M253" s="10">
        <v>0</v>
      </c>
      <c r="N253" s="10" t="str">
        <f t="shared" si="29"/>
        <v>S</v>
      </c>
      <c r="O253" s="10" t="str">
        <f t="shared" si="30"/>
        <v>N</v>
      </c>
      <c r="P253" s="10">
        <f t="shared" si="31"/>
        <v>1</v>
      </c>
      <c r="Q253" s="11">
        <f>IFERROR((SUMIF($J$2:K253,J253,$L$2:M253)-L253)/(COUNTIF($J$2:K253,J253)-1),0)</f>
        <v>1.7333333333333334</v>
      </c>
      <c r="R253" s="11">
        <f>IFERROR((SUMIF($AO$2:AO253,AO253,$AQ$2:AR253)-AQ253)/(COUNTIF($J$2:K253,J253)-1),0)</f>
        <v>0.35555555555555557</v>
      </c>
      <c r="S253" s="11">
        <f t="shared" si="32"/>
        <v>1.3777777777777778</v>
      </c>
      <c r="T253" s="12">
        <f>IFERROR((SUMIF($AS$2:AT253,AS253,$AU$2:AV253)-AU253)/(COUNTIF($J$2:K253,K253)-1),0)</f>
        <v>0</v>
      </c>
      <c r="U253" s="12">
        <f>IFERROR((SUMIF($AW$2:AX253,AW253,$AY$2:AZ253)-AY253)/(COUNTIF($J$2:K253,K253)-1),0)</f>
        <v>0</v>
      </c>
      <c r="V253" s="12">
        <f t="shared" si="33"/>
        <v>0</v>
      </c>
      <c r="W253" s="13">
        <f>IFERROR((SUMIF($J$2:J253,J253,L$2:L253)-L253)/(COUNTIF($J$2:J253,J253)-1),0)</f>
        <v>2.0909090909090908</v>
      </c>
      <c r="X253" s="13">
        <f>IFERROR((SUMIF($J$2:J253,J253,M$2:M253)-M253)/(COUNTIF($J$2:J253,J253)-1),0)</f>
        <v>0.72727272727272729</v>
      </c>
      <c r="Y253" s="13">
        <f t="shared" si="34"/>
        <v>1.3636363636363635</v>
      </c>
      <c r="Z253" s="10">
        <f>IFERROR((SUMIF($K$2:K253,J253,$M$2:M253))/(COUNTIF($K$2:K253,J253)),0)</f>
        <v>1.3913043478260869</v>
      </c>
      <c r="AA253" s="10">
        <f>IFERROR((SUMIF($K$2:K253,J253,$L$2:L253))/(COUNTIF($K$2:K253,J253)),0)</f>
        <v>0.95652173913043481</v>
      </c>
      <c r="AB253" s="10">
        <f t="shared" si="35"/>
        <v>0.43478260869565211</v>
      </c>
      <c r="AC253" s="13">
        <f>IFERROR((SUMIF($J$2:J253,K253,$L$2:L253))/(COUNTIF($J$2:J253,K253)),0)</f>
        <v>0</v>
      </c>
      <c r="AD253" s="13">
        <f>IFERROR((SUMIF($J$2:J253,K253,$M$2:M253))/(COUNTIF($J$2:J253,K253)),0)</f>
        <v>0</v>
      </c>
      <c r="AE253" s="13">
        <f t="shared" si="36"/>
        <v>0</v>
      </c>
      <c r="AF253" s="10">
        <f>IFERROR((SUMIF(K$2:K253,K253,M$2:M253)-M253)/(COUNTIF($K$2:K253,K253)-1),0)</f>
        <v>0</v>
      </c>
      <c r="AG253" s="10">
        <f>IFERROR((SUMIF(K$2:K253,K253,L$2:L253)-L253)/(COUNTIF($K$2:K253,K253)-1),0)</f>
        <v>0</v>
      </c>
      <c r="AH253" s="10">
        <f t="shared" si="37"/>
        <v>0</v>
      </c>
      <c r="AI253" s="10">
        <f>IFERROR((AM253)/(COUNTIF($J$2:K253,J253)-1),0)</f>
        <v>2</v>
      </c>
      <c r="AJ253" s="19">
        <f>IFERROR((AN253)/(COUNTIF($J$2:K253,K253)-1),0)</f>
        <v>0</v>
      </c>
      <c r="AK253" s="10">
        <f>IF(N253="S",3,IF(N253="N",0,1))</f>
        <v>3</v>
      </c>
      <c r="AL253" s="10">
        <f>IF(O253="S",3,IF(O253="N",0,1))</f>
        <v>0</v>
      </c>
      <c r="AM253" s="10">
        <f>SUMIF($J$2:K253,J253,AK$2:AL253)-AK253</f>
        <v>90</v>
      </c>
      <c r="AN253" s="10">
        <f>SUMIF($AS$2:AT253,AS253,$BA$2:BB253)-BA253</f>
        <v>0</v>
      </c>
      <c r="AO253" s="10">
        <f>J253</f>
        <v>409</v>
      </c>
      <c r="AP253" s="10">
        <f>K253</f>
        <v>156</v>
      </c>
      <c r="AQ253">
        <f>M253</f>
        <v>0</v>
      </c>
      <c r="AR253" s="10">
        <f>L253</f>
        <v>1</v>
      </c>
      <c r="AS253">
        <f>AP253</f>
        <v>156</v>
      </c>
      <c r="AT253">
        <f>AO253</f>
        <v>409</v>
      </c>
      <c r="AU253">
        <f>AQ253</f>
        <v>0</v>
      </c>
      <c r="AV253">
        <f>AR253</f>
        <v>1</v>
      </c>
      <c r="AW253">
        <f>AS253</f>
        <v>156</v>
      </c>
      <c r="AX253">
        <f>AT253</f>
        <v>409</v>
      </c>
      <c r="AY253">
        <f>L253</f>
        <v>1</v>
      </c>
      <c r="AZ253">
        <f>M253</f>
        <v>0</v>
      </c>
      <c r="BA253">
        <f>AL253</f>
        <v>0</v>
      </c>
      <c r="BB253">
        <f>AK253</f>
        <v>3</v>
      </c>
    </row>
    <row r="254" spans="2:54" x14ac:dyDescent="0.3">
      <c r="B254" s="16"/>
      <c r="F254" s="7"/>
      <c r="J254" s="10">
        <v>156</v>
      </c>
      <c r="K254" s="10">
        <v>409</v>
      </c>
      <c r="L254" s="10">
        <v>0</v>
      </c>
      <c r="M254" s="10">
        <v>1</v>
      </c>
      <c r="N254" s="10" t="str">
        <f t="shared" si="29"/>
        <v>N</v>
      </c>
      <c r="O254" s="10" t="str">
        <f t="shared" si="30"/>
        <v>S</v>
      </c>
      <c r="P254" s="10">
        <f t="shared" si="31"/>
        <v>-1</v>
      </c>
      <c r="Q254" s="11">
        <f>IFERROR((SUMIF($J$2:K254,J254,$L$2:M254)-L254)/(COUNTIF($J$2:K254,J254)-1),0)</f>
        <v>0</v>
      </c>
      <c r="R254" s="11">
        <f>IFERROR((SUMIF($AO$2:AO254,AO254,$AQ$2:AR254)-AQ254)/(COUNTIF($J$2:K254,J254)-1),0)</f>
        <v>0</v>
      </c>
      <c r="S254" s="11">
        <f t="shared" si="32"/>
        <v>0</v>
      </c>
      <c r="T254" s="12">
        <f>IFERROR((SUMIF($AS$2:AT254,AS254,$AU$2:AV254)-AU254)/(COUNTIF($J$2:K254,K254)-1),0)</f>
        <v>1.7173913043478262</v>
      </c>
      <c r="U254" s="12">
        <f>IFERROR((SUMIF($AW$2:AX254,AW254,$AY$2:AZ254)-AY254)/(COUNTIF($J$2:K254,K254)-1),0)</f>
        <v>0.82608695652173914</v>
      </c>
      <c r="V254" s="12">
        <f t="shared" si="33"/>
        <v>0.89130434782608703</v>
      </c>
      <c r="W254" s="13">
        <f>IFERROR((SUMIF($J$2:J254,J254,L$2:L254)-L254)/(COUNTIF($J$2:J254,J254)-1),0)</f>
        <v>0</v>
      </c>
      <c r="X254" s="13">
        <f>IFERROR((SUMIF($J$2:J254,J254,M$2:M254)-M254)/(COUNTIF($J$2:J254,J254)-1),0)</f>
        <v>0</v>
      </c>
      <c r="Y254" s="13">
        <f t="shared" si="34"/>
        <v>0</v>
      </c>
      <c r="Z254" s="10">
        <f>IFERROR((SUMIF($K$2:K254,J254,$M$2:M254))/(COUNTIF($K$2:K254,J254)),0)</f>
        <v>0</v>
      </c>
      <c r="AA254" s="10">
        <f>IFERROR((SUMIF($K$2:K254,J254,$L$2:L254))/(COUNTIF($K$2:K254,J254)),0)</f>
        <v>1</v>
      </c>
      <c r="AB254" s="10">
        <f t="shared" si="35"/>
        <v>-1</v>
      </c>
      <c r="AC254" s="13">
        <f>IFERROR((SUMIF($J$2:J254,K254,$L$2:L254))/(COUNTIF($J$2:J254,K254)),0)</f>
        <v>2.0434782608695654</v>
      </c>
      <c r="AD254" s="13">
        <f>IFERROR((SUMIF($J$2:J254,K254,$M$2:M254))/(COUNTIF($J$2:J254,K254)),0)</f>
        <v>0.69565217391304346</v>
      </c>
      <c r="AE254" s="13">
        <f t="shared" si="36"/>
        <v>1.347826086956522</v>
      </c>
      <c r="AF254" s="10">
        <f>IFERROR((SUMIF(K$2:K254,K254,M$2:M254)-M254)/(COUNTIF($K$2:K254,K254)-1),0)</f>
        <v>1.3913043478260869</v>
      </c>
      <c r="AG254" s="10">
        <f>IFERROR((SUMIF(K$2:K254,K254,L$2:L254)-L254)/(COUNTIF($K$2:K254,K254)-1),0)</f>
        <v>0.95652173913043481</v>
      </c>
      <c r="AH254" s="10">
        <f t="shared" si="37"/>
        <v>0.43478260869565211</v>
      </c>
      <c r="AI254" s="10">
        <f>IFERROR((AM254)/(COUNTIF($J$2:K254,J254)-1),0)</f>
        <v>0</v>
      </c>
      <c r="AJ254" s="19">
        <f>IFERROR((AN254)/(COUNTIF($J$2:K254,K254)-1),0)</f>
        <v>2.0217391304347827</v>
      </c>
      <c r="AK254" s="10">
        <f>IF(N254="S",3,IF(N254="N",0,1))</f>
        <v>0</v>
      </c>
      <c r="AL254" s="10">
        <f>IF(O254="S",3,IF(O254="N",0,1))</f>
        <v>3</v>
      </c>
      <c r="AM254" s="10">
        <f>SUMIF($J$2:K254,J254,AK$2:AL254)-AK254</f>
        <v>0</v>
      </c>
      <c r="AN254" s="10">
        <f>SUMIF($AS$2:AT254,AS254,$BA$2:BB254)-BA254</f>
        <v>93</v>
      </c>
      <c r="AO254" s="10">
        <f>J254</f>
        <v>156</v>
      </c>
      <c r="AP254" s="10">
        <f>K254</f>
        <v>409</v>
      </c>
      <c r="AQ254">
        <f>M254</f>
        <v>1</v>
      </c>
      <c r="AR254" s="10">
        <f>L254</f>
        <v>0</v>
      </c>
      <c r="AS254">
        <f>AP254</f>
        <v>409</v>
      </c>
      <c r="AT254">
        <f>AO254</f>
        <v>156</v>
      </c>
      <c r="AU254">
        <f>AQ254</f>
        <v>1</v>
      </c>
      <c r="AV254">
        <f>AR254</f>
        <v>0</v>
      </c>
      <c r="AW254">
        <f>AS254</f>
        <v>409</v>
      </c>
      <c r="AX254">
        <f>AT254</f>
        <v>156</v>
      </c>
      <c r="AY254">
        <f>L254</f>
        <v>0</v>
      </c>
      <c r="AZ254">
        <f>M254</f>
        <v>1</v>
      </c>
      <c r="BA254">
        <f>AL254</f>
        <v>3</v>
      </c>
      <c r="BB254">
        <f>AK254</f>
        <v>0</v>
      </c>
    </row>
    <row r="255" spans="2:54" x14ac:dyDescent="0.3">
      <c r="B255" s="16"/>
      <c r="F255" s="7"/>
      <c r="H255" s="9"/>
      <c r="I255" s="9"/>
      <c r="J255" s="10">
        <v>409</v>
      </c>
      <c r="K255" s="10">
        <v>398</v>
      </c>
      <c r="L255" s="10">
        <v>2</v>
      </c>
      <c r="M255" s="10">
        <v>1</v>
      </c>
      <c r="N255" s="10" t="str">
        <f t="shared" si="29"/>
        <v>S</v>
      </c>
      <c r="O255" s="10" t="str">
        <f t="shared" si="30"/>
        <v>N</v>
      </c>
      <c r="P255" s="10">
        <f t="shared" si="31"/>
        <v>1</v>
      </c>
      <c r="Q255" s="11">
        <f>IFERROR((SUMIF($J$2:K255,J255,$L$2:M255)-L255)/(COUNTIF($J$2:K255,J255)-1),0)</f>
        <v>1.7021276595744681</v>
      </c>
      <c r="R255" s="11">
        <f>IFERROR((SUMIF($AO$2:AO255,AO255,$AQ$2:AR255)-AQ255)/(COUNTIF($J$2:K255,J255)-1),0)</f>
        <v>0.34042553191489361</v>
      </c>
      <c r="S255" s="11">
        <f>Q255-R255</f>
        <v>1.3617021276595744</v>
      </c>
      <c r="T255" s="12">
        <f>IFERROR((SUMIF($AS$2:AT255,AS255,$AU$2:AV255)-AU255)/(COUNTIF($J$2:K255,K255)-1),0)</f>
        <v>1</v>
      </c>
      <c r="U255" s="12">
        <f>IFERROR((SUMIF($AW$2:AX255,AW255,$AY$2:AZ255)-AY255)/(COUNTIF($J$2:K255,K255)-1),0)</f>
        <v>2</v>
      </c>
      <c r="V255" s="12">
        <f t="shared" si="33"/>
        <v>-1</v>
      </c>
      <c r="W255" s="13">
        <f>IFERROR((SUMIF($J$2:J255,J255,L$2:L255)-L255)/(COUNTIF($J$2:J255,J255)-1),0)</f>
        <v>2.0434782608695654</v>
      </c>
      <c r="X255" s="13">
        <f>IFERROR((SUMIF($J$2:J255,J255,M$2:M255)-M255)/(COUNTIF($J$2:J255,J255)-1),0)</f>
        <v>0.69565217391304346</v>
      </c>
      <c r="Y255" s="13">
        <f t="shared" si="34"/>
        <v>1.347826086956522</v>
      </c>
      <c r="Z255" s="10">
        <f>IFERROR((SUMIF($K$2:K255,J255,$M$2:M255))/(COUNTIF($K$2:K255,J255)),0)</f>
        <v>1.375</v>
      </c>
      <c r="AA255" s="10">
        <f>IFERROR((SUMIF($K$2:K255,J255,$L$2:L255))/(COUNTIF($K$2:K255,J255)),0)</f>
        <v>0.91666666666666663</v>
      </c>
      <c r="AB255" s="10">
        <f t="shared" si="35"/>
        <v>0.45833333333333337</v>
      </c>
      <c r="AC255" s="13">
        <f>IFERROR((SUMIF($J$2:J255,K255,$L$2:L255))/(COUNTIF($J$2:J255,K255)),0)</f>
        <v>1</v>
      </c>
      <c r="AD255" s="13">
        <f>IFERROR((SUMIF($J$2:J255,K255,$M$2:M255))/(COUNTIF($J$2:J255,K255)),0)</f>
        <v>2</v>
      </c>
      <c r="AE255" s="13">
        <f t="shared" si="36"/>
        <v>-1</v>
      </c>
      <c r="AF255" s="10">
        <f>IFERROR((SUMIF(K$2:K255,K255,M$2:M255)-M255)/(COUNTIF($K$2:K255,K255)-1),0)</f>
        <v>0</v>
      </c>
      <c r="AG255" s="10">
        <f>IFERROR((SUMIF(K$2:K255,K255,L$2:L255)-L255)/(COUNTIF($K$2:K255,K255)-1),0)</f>
        <v>0</v>
      </c>
      <c r="AH255" s="10">
        <f t="shared" si="37"/>
        <v>0</v>
      </c>
      <c r="AI255" s="10">
        <f>IFERROR((AM255)/(COUNTIF($J$2:K255,J255)-1),0)</f>
        <v>2.0425531914893615</v>
      </c>
      <c r="AJ255" s="19">
        <f>IFERROR((AN255)/(COUNTIF($J$2:K255,K255)-1),0)</f>
        <v>0</v>
      </c>
      <c r="AK255" s="10">
        <f>IF(N255="S",3,IF(N255="N",0,1))</f>
        <v>3</v>
      </c>
      <c r="AL255" s="10">
        <f>IF(O255="S",3,IF(O255="N",0,1))</f>
        <v>0</v>
      </c>
      <c r="AM255" s="10">
        <f>SUMIF($J$2:K255,J255,AK$2:AL255)-AK255</f>
        <v>96</v>
      </c>
      <c r="AN255" s="10">
        <f>SUMIF($AS$2:AT255,AS255,$BA$2:BB255)-BA255</f>
        <v>0</v>
      </c>
      <c r="AO255" s="10">
        <f>J255</f>
        <v>409</v>
      </c>
      <c r="AP255" s="10">
        <f>K255</f>
        <v>398</v>
      </c>
      <c r="AQ255">
        <f>M255</f>
        <v>1</v>
      </c>
      <c r="AR255" s="10">
        <f>L255</f>
        <v>2</v>
      </c>
      <c r="AS255">
        <f>AP255</f>
        <v>398</v>
      </c>
      <c r="AT255">
        <f>AO255</f>
        <v>409</v>
      </c>
      <c r="AU255">
        <f>AQ255</f>
        <v>1</v>
      </c>
      <c r="AV255">
        <f>AR255</f>
        <v>2</v>
      </c>
      <c r="AW255">
        <f>AS255</f>
        <v>398</v>
      </c>
      <c r="AX255">
        <f>AT255</f>
        <v>409</v>
      </c>
      <c r="AY255">
        <f>L255</f>
        <v>2</v>
      </c>
      <c r="AZ255">
        <f>M255</f>
        <v>1</v>
      </c>
      <c r="BA255">
        <f>AL255</f>
        <v>0</v>
      </c>
      <c r="BB255">
        <f>AK255</f>
        <v>3</v>
      </c>
    </row>
    <row r="256" spans="2:54" x14ac:dyDescent="0.3">
      <c r="B256" s="16"/>
      <c r="F256" s="7"/>
      <c r="H256" s="9"/>
      <c r="I256" s="9"/>
      <c r="J256" s="10">
        <v>1050</v>
      </c>
      <c r="K256" s="10">
        <v>409</v>
      </c>
      <c r="L256" s="10">
        <v>0</v>
      </c>
      <c r="M256" s="10">
        <v>1</v>
      </c>
      <c r="N256" s="10" t="str">
        <f t="shared" si="29"/>
        <v>N</v>
      </c>
      <c r="O256" s="10" t="str">
        <f t="shared" si="30"/>
        <v>S</v>
      </c>
      <c r="P256" s="10">
        <f t="shared" si="31"/>
        <v>-1</v>
      </c>
      <c r="Q256" s="11">
        <f>IFERROR((SUMIF($J$2:K256,J256,$L$2:M256)-L256)/(COUNTIF($J$2:K256,J256)-1),0)</f>
        <v>0</v>
      </c>
      <c r="R256" s="11">
        <f>IFERROR((SUMIF($AO$2:AO256,AO256,$AQ$2:AR256)-AQ256)/(COUNTIF($J$2:K256,J256)-1),0)</f>
        <v>0</v>
      </c>
      <c r="S256" s="11">
        <f t="shared" ref="S256:S278" si="38">Q256-R256</f>
        <v>0</v>
      </c>
      <c r="T256" s="12">
        <f>IFERROR((SUMIF($AS$2:AT256,AS256,$AU$2:AV256)-AU256)/(COUNTIF($J$2:K256,K256)-1),0)</f>
        <v>1.7083333333333333</v>
      </c>
      <c r="U256" s="12">
        <f>IFERROR((SUMIF($AW$2:AX256,AW256,$AY$2:AZ256)-AY256)/(COUNTIF($J$2:K256,K256)-1),0)</f>
        <v>0.8125</v>
      </c>
      <c r="V256" s="12">
        <f t="shared" si="33"/>
        <v>0.89583333333333326</v>
      </c>
      <c r="W256" s="13">
        <f>IFERROR((SUMIF($J$2:J256,J256,L$2:L256)-L256)/(COUNTIF($J$2:J256,J256)-1),0)</f>
        <v>0</v>
      </c>
      <c r="X256" s="13">
        <f>IFERROR((SUMIF($J$2:J256,J256,M$2:M256)-M256)/(COUNTIF($J$2:J256,J256)-1),0)</f>
        <v>0</v>
      </c>
      <c r="Y256" s="13">
        <f t="shared" si="34"/>
        <v>0</v>
      </c>
      <c r="Z256" s="10">
        <f>IFERROR((SUMIF($K$2:K256,J256,$M$2:M256))/(COUNTIF($K$2:K256,J256)),0)</f>
        <v>0</v>
      </c>
      <c r="AA256" s="10">
        <f>IFERROR((SUMIF($K$2:K256,J256,$L$2:L256))/(COUNTIF($K$2:K256,J256)),0)</f>
        <v>2</v>
      </c>
      <c r="AB256" s="10">
        <f t="shared" si="35"/>
        <v>-2</v>
      </c>
      <c r="AC256" s="13">
        <f>IFERROR((SUMIF($J$2:J256,K256,$L$2:L256))/(COUNTIF($J$2:J256,K256)),0)</f>
        <v>2.0416666666666665</v>
      </c>
      <c r="AD256" s="13">
        <f>IFERROR((SUMIF($J$2:J256,K256,$M$2:M256))/(COUNTIF($J$2:J256,K256)),0)</f>
        <v>0.70833333333333337</v>
      </c>
      <c r="AE256" s="13">
        <f t="shared" si="36"/>
        <v>1.333333333333333</v>
      </c>
      <c r="AF256" s="10">
        <f>IFERROR((SUMIF(K$2:K256,K256,M$2:M256)-M256)/(COUNTIF($K$2:K256,K256)-1),0)</f>
        <v>1.375</v>
      </c>
      <c r="AG256" s="10">
        <f>IFERROR((SUMIF(K$2:K256,K256,L$2:L256)-L256)/(COUNTIF($K$2:K256,K256)-1),0)</f>
        <v>0.91666666666666663</v>
      </c>
      <c r="AH256" s="10">
        <f t="shared" si="37"/>
        <v>0.45833333333333337</v>
      </c>
      <c r="AI256" s="10">
        <f>IFERROR((AM256)/(COUNTIF($J$2:K256,J256)-1),0)</f>
        <v>0</v>
      </c>
      <c r="AJ256" s="19">
        <f>IFERROR((AN256)/(COUNTIF($J$2:K256,K256)-1),0)</f>
        <v>2.0625</v>
      </c>
      <c r="AK256" s="10">
        <f>IF(N256="S",3,IF(N256="N",0,1))</f>
        <v>0</v>
      </c>
      <c r="AL256" s="10">
        <f>IF(O256="S",3,IF(O256="N",0,1))</f>
        <v>3</v>
      </c>
      <c r="AM256" s="10">
        <f>SUMIF($J$2:K256,J256,AK$2:AL256)-AK256</f>
        <v>0</v>
      </c>
      <c r="AN256" s="10">
        <f>SUMIF($AS$2:AT256,AS256,$BA$2:BB256)-BA256</f>
        <v>99</v>
      </c>
      <c r="AO256" s="10">
        <f>J256</f>
        <v>1050</v>
      </c>
      <c r="AP256" s="10">
        <f>K256</f>
        <v>409</v>
      </c>
      <c r="AQ256">
        <f>M256</f>
        <v>1</v>
      </c>
      <c r="AR256" s="10">
        <f>L256</f>
        <v>0</v>
      </c>
      <c r="AS256">
        <f>AP256</f>
        <v>409</v>
      </c>
      <c r="AT256">
        <f>AO256</f>
        <v>1050</v>
      </c>
      <c r="AU256">
        <f>AQ256</f>
        <v>1</v>
      </c>
      <c r="AV256">
        <f>AR256</f>
        <v>0</v>
      </c>
      <c r="AW256">
        <f>AS256</f>
        <v>409</v>
      </c>
      <c r="AX256">
        <f>AT256</f>
        <v>1050</v>
      </c>
      <c r="AY256">
        <f>L256</f>
        <v>0</v>
      </c>
      <c r="AZ256">
        <f>M256</f>
        <v>1</v>
      </c>
      <c r="BA256">
        <f>AL256</f>
        <v>3</v>
      </c>
      <c r="BB256">
        <f>AK256</f>
        <v>0</v>
      </c>
    </row>
    <row r="257" spans="2:54" x14ac:dyDescent="0.3">
      <c r="B257" s="16"/>
      <c r="F257" s="7"/>
      <c r="H257" s="9"/>
      <c r="I257" s="9"/>
      <c r="J257" s="10">
        <v>3057</v>
      </c>
      <c r="K257" s="10">
        <v>409</v>
      </c>
      <c r="L257" s="10">
        <v>3</v>
      </c>
      <c r="M257" s="10">
        <v>2</v>
      </c>
      <c r="N257" s="10" t="str">
        <f t="shared" si="29"/>
        <v>S</v>
      </c>
      <c r="O257" s="10" t="str">
        <f t="shared" si="30"/>
        <v>N</v>
      </c>
      <c r="P257" s="10">
        <f t="shared" si="31"/>
        <v>1</v>
      </c>
      <c r="Q257" s="11">
        <f>IFERROR((SUMIF($J$2:K257,J257,$L$2:M257)-L257)/(COUNTIF($J$2:K257,J257)-1),0)</f>
        <v>0</v>
      </c>
      <c r="R257" s="11">
        <f>IFERROR((SUMIF($AO$2:AO257,AO257,$AQ$2:AR257)-AQ257)/(COUNTIF($J$2:K257,J257)-1),0)</f>
        <v>0</v>
      </c>
      <c r="S257" s="11">
        <f t="shared" si="38"/>
        <v>0</v>
      </c>
      <c r="T257" s="12">
        <f>IFERROR((SUMIF($AS$2:AT257,AS257,$AU$2:AV257)-AU257)/(COUNTIF($J$2:K257,K257)-1),0)</f>
        <v>1.6938775510204083</v>
      </c>
      <c r="U257" s="12">
        <f>IFERROR((SUMIF($AW$2:AX257,AW257,$AY$2:AZ257)-AY257)/(COUNTIF($J$2:K257,K257)-1),0)</f>
        <v>0.79591836734693877</v>
      </c>
      <c r="V257" s="12">
        <f t="shared" si="33"/>
        <v>0.8979591836734695</v>
      </c>
      <c r="W257" s="13">
        <f>IFERROR((SUMIF($J$2:J257,J257,L$2:L257)-L257)/(COUNTIF($J$2:J257,J257)-1),0)</f>
        <v>0</v>
      </c>
      <c r="X257" s="13">
        <f>IFERROR((SUMIF($J$2:J257,J257,M$2:M257)-M257)/(COUNTIF($J$2:J257,J257)-1),0)</f>
        <v>0</v>
      </c>
      <c r="Y257" s="13">
        <f t="shared" si="34"/>
        <v>0</v>
      </c>
      <c r="Z257" s="10">
        <f>IFERROR((SUMIF($K$2:K257,J257,$M$2:M257))/(COUNTIF($K$2:K257,J257)),0)</f>
        <v>0</v>
      </c>
      <c r="AA257" s="10">
        <f>IFERROR((SUMIF($K$2:K257,J257,$L$2:L257))/(COUNTIF($K$2:K257,J257)),0)</f>
        <v>0</v>
      </c>
      <c r="AB257" s="10">
        <f t="shared" si="35"/>
        <v>0</v>
      </c>
      <c r="AC257" s="13">
        <f>IFERROR((SUMIF($J$2:J257,K257,$L$2:L257))/(COUNTIF($J$2:J257,K257)),0)</f>
        <v>2.0416666666666665</v>
      </c>
      <c r="AD257" s="13">
        <f>IFERROR((SUMIF($J$2:J257,K257,$M$2:M257))/(COUNTIF($J$2:J257,K257)),0)</f>
        <v>0.70833333333333337</v>
      </c>
      <c r="AE257" s="13">
        <f t="shared" si="36"/>
        <v>1.333333333333333</v>
      </c>
      <c r="AF257" s="10">
        <f>IFERROR((SUMIF(K$2:K257,K257,M$2:M257)-M257)/(COUNTIF($K$2:K257,K257)-1),0)</f>
        <v>1.36</v>
      </c>
      <c r="AG257" s="10">
        <f>IFERROR((SUMIF(K$2:K257,K257,L$2:L257)-L257)/(COUNTIF($K$2:K257,K257)-1),0)</f>
        <v>0.88</v>
      </c>
      <c r="AH257" s="10">
        <f t="shared" si="37"/>
        <v>0.48000000000000009</v>
      </c>
      <c r="AI257" s="10">
        <f>IFERROR((AM257)/(COUNTIF($J$2:K257,J257)-1),0)</f>
        <v>0</v>
      </c>
      <c r="AJ257" s="19">
        <f>IFERROR((AN257)/(COUNTIF($J$2:K257,K257)-1),0)</f>
        <v>2.0816326530612246</v>
      </c>
      <c r="AK257" s="10">
        <f>IF(N257="S",3,IF(N257="N",0,1))</f>
        <v>3</v>
      </c>
      <c r="AL257" s="10">
        <f>IF(O257="S",3,IF(O257="N",0,1))</f>
        <v>0</v>
      </c>
      <c r="AM257" s="10">
        <f>SUMIF($J$2:K257,J257,AK$2:AL257)-AK257</f>
        <v>0</v>
      </c>
      <c r="AN257" s="10">
        <f>SUMIF($AS$2:AT257,AS257,$BA$2:BB257)-BA257</f>
        <v>102</v>
      </c>
      <c r="AO257" s="10">
        <f>J257</f>
        <v>3057</v>
      </c>
      <c r="AP257" s="10">
        <f>K257</f>
        <v>409</v>
      </c>
      <c r="AQ257">
        <f>M257</f>
        <v>2</v>
      </c>
      <c r="AR257" s="10">
        <f>L257</f>
        <v>3</v>
      </c>
      <c r="AS257">
        <f>AP257</f>
        <v>409</v>
      </c>
      <c r="AT257">
        <f>AO257</f>
        <v>3057</v>
      </c>
      <c r="AU257">
        <f>AQ257</f>
        <v>2</v>
      </c>
      <c r="AV257">
        <f>AR257</f>
        <v>3</v>
      </c>
      <c r="AW257">
        <f>AS257</f>
        <v>409</v>
      </c>
      <c r="AX257">
        <f>AT257</f>
        <v>3057</v>
      </c>
      <c r="AY257">
        <f>L257</f>
        <v>3</v>
      </c>
      <c r="AZ257">
        <f>M257</f>
        <v>2</v>
      </c>
      <c r="BA257">
        <f>AL257</f>
        <v>0</v>
      </c>
      <c r="BB257">
        <f>AK257</f>
        <v>3</v>
      </c>
    </row>
    <row r="258" spans="2:54" x14ac:dyDescent="0.3">
      <c r="B258" s="16"/>
      <c r="F258" s="7"/>
      <c r="J258" s="10">
        <v>409</v>
      </c>
      <c r="K258" s="10">
        <v>3057</v>
      </c>
      <c r="L258" s="10">
        <v>0</v>
      </c>
      <c r="M258" s="10">
        <v>0</v>
      </c>
      <c r="N258" s="10" t="str">
        <f t="shared" si="29"/>
        <v>U</v>
      </c>
      <c r="O258" s="10" t="str">
        <f t="shared" si="30"/>
        <v>U</v>
      </c>
      <c r="P258" s="10">
        <f t="shared" si="31"/>
        <v>0</v>
      </c>
      <c r="Q258" s="11">
        <f>IFERROR((SUMIF($J$2:K258,J258,$L$2:M258)-L258)/(COUNTIF($J$2:K258,J258)-1),0)</f>
        <v>1.7</v>
      </c>
      <c r="R258" s="11">
        <f>IFERROR((SUMIF($AO$2:AO258,AO258,$AQ$2:AR258)-AQ258)/(COUNTIF($J$2:K258,J258)-1),0)</f>
        <v>0.34</v>
      </c>
      <c r="S258" s="11">
        <f t="shared" si="38"/>
        <v>1.3599999999999999</v>
      </c>
      <c r="T258" s="12">
        <f>IFERROR((SUMIF($AS$2:AT258,AS258,$AU$2:AV258)-AU258)/(COUNTIF($J$2:K258,K258)-1),0)</f>
        <v>3</v>
      </c>
      <c r="U258" s="12">
        <f>IFERROR((SUMIF($AW$2:AX258,AW258,$AY$2:AZ258)-AY258)/(COUNTIF($J$2:K258,K258)-1),0)</f>
        <v>2</v>
      </c>
      <c r="V258" s="12">
        <f t="shared" ref="V258:V278" si="39">T258-U258</f>
        <v>1</v>
      </c>
      <c r="W258" s="13">
        <f>IFERROR((SUMIF($J$2:J258,J258,L$2:L258)-L258)/(COUNTIF($J$2:J258,J258)-1),0)</f>
        <v>2.0416666666666665</v>
      </c>
      <c r="X258" s="13">
        <f>IFERROR((SUMIF($J$2:J258,J258,M$2:M258)-M258)/(COUNTIF($J$2:J258,J258)-1),0)</f>
        <v>0.70833333333333337</v>
      </c>
      <c r="Y258" s="13">
        <f t="shared" ref="Y258:Y278" si="40">W258-X258</f>
        <v>1.333333333333333</v>
      </c>
      <c r="Z258" s="10">
        <f>IFERROR((SUMIF($K$2:K258,J258,$M$2:M258))/(COUNTIF($K$2:K258,J258)),0)</f>
        <v>1.3846153846153846</v>
      </c>
      <c r="AA258" s="10">
        <f>IFERROR((SUMIF($K$2:K258,J258,$L$2:L258))/(COUNTIF($K$2:K258,J258)),0)</f>
        <v>0.96153846153846156</v>
      </c>
      <c r="AB258" s="10">
        <f t="shared" ref="AB258:AB278" si="41">Z258-AA258</f>
        <v>0.42307692307692302</v>
      </c>
      <c r="AC258" s="13">
        <f>IFERROR((SUMIF($J$2:J258,K258,$L$2:L258))/(COUNTIF($J$2:J258,K258)),0)</f>
        <v>3</v>
      </c>
      <c r="AD258" s="13">
        <f>IFERROR((SUMIF($J$2:J258,K258,$M$2:M258))/(COUNTIF($J$2:J258,K258)),0)</f>
        <v>2</v>
      </c>
      <c r="AE258" s="13">
        <f t="shared" ref="AE258:AE278" si="42">AC258-AD258</f>
        <v>1</v>
      </c>
      <c r="AF258" s="10">
        <f>IFERROR((SUMIF(K$2:K258,K258,M$2:M258)-M258)/(COUNTIF($K$2:K258,K258)-1),0)</f>
        <v>0</v>
      </c>
      <c r="AG258" s="10">
        <f>IFERROR((SUMIF(K$2:K258,K258,L$2:L258)-L258)/(COUNTIF($K$2:K258,K258)-1),0)</f>
        <v>0</v>
      </c>
      <c r="AH258" s="10">
        <f t="shared" ref="AH258:AH278" si="43">AF258-AG258</f>
        <v>0</v>
      </c>
      <c r="AI258" s="10">
        <f>IFERROR((AM258)/(COUNTIF($J$2:K258,J258)-1),0)</f>
        <v>2.04</v>
      </c>
      <c r="AJ258" s="19">
        <f>IFERROR((AN258)/(COUNTIF($J$2:K258,K258)-1),0)</f>
        <v>3</v>
      </c>
      <c r="AK258" s="10">
        <f>IF(N258="S",3,IF(N258="N",0,1))</f>
        <v>1</v>
      </c>
      <c r="AL258" s="10">
        <f>IF(O258="S",3,IF(O258="N",0,1))</f>
        <v>1</v>
      </c>
      <c r="AM258" s="10">
        <f>SUMIF($J$2:K258,J258,AK$2:AL258)-AK258</f>
        <v>102</v>
      </c>
      <c r="AN258" s="10">
        <f>SUMIF($AS$2:AT258,AS258,$BA$2:BB258)-BA258</f>
        <v>3</v>
      </c>
      <c r="AO258" s="10">
        <f>J258</f>
        <v>409</v>
      </c>
      <c r="AP258" s="10">
        <f>K258</f>
        <v>3057</v>
      </c>
      <c r="AQ258">
        <f>M258</f>
        <v>0</v>
      </c>
      <c r="AR258" s="10">
        <f>L258</f>
        <v>0</v>
      </c>
      <c r="AS258">
        <f>AP258</f>
        <v>3057</v>
      </c>
      <c r="AT258">
        <f>AO258</f>
        <v>409</v>
      </c>
      <c r="AU258">
        <f>AQ258</f>
        <v>0</v>
      </c>
      <c r="AV258">
        <f>AR258</f>
        <v>0</v>
      </c>
      <c r="AW258">
        <f>AS258</f>
        <v>3057</v>
      </c>
      <c r="AX258">
        <f>AT258</f>
        <v>409</v>
      </c>
      <c r="AY258">
        <f>L258</f>
        <v>0</v>
      </c>
      <c r="AZ258">
        <f>M258</f>
        <v>0</v>
      </c>
      <c r="BA258">
        <f>AL258</f>
        <v>1</v>
      </c>
      <c r="BB258">
        <f>AK258</f>
        <v>1</v>
      </c>
    </row>
    <row r="259" spans="2:54" x14ac:dyDescent="0.3">
      <c r="B259" s="16"/>
      <c r="F259" s="7"/>
      <c r="J259" s="10">
        <v>1521</v>
      </c>
      <c r="K259" s="10">
        <v>409</v>
      </c>
      <c r="L259" s="10">
        <v>1</v>
      </c>
      <c r="M259" s="10">
        <v>7</v>
      </c>
      <c r="N259" s="10" t="str">
        <f t="shared" si="29"/>
        <v>N</v>
      </c>
      <c r="O259" s="10" t="str">
        <f t="shared" si="30"/>
        <v>S</v>
      </c>
      <c r="P259" s="10">
        <f t="shared" si="31"/>
        <v>-6</v>
      </c>
      <c r="Q259" s="11">
        <f>IFERROR((SUMIF($J$2:K259,J259,$L$2:M259)-L259)/(COUNTIF($J$2:K259,J259)-1),0)</f>
        <v>0</v>
      </c>
      <c r="R259" s="11">
        <f>IFERROR((SUMIF($AO$2:AO259,AO259,$AQ$2:AR259)-AQ259)/(COUNTIF($J$2:K259,J259)-1),0)</f>
        <v>0</v>
      </c>
      <c r="S259" s="11">
        <f t="shared" si="38"/>
        <v>0</v>
      </c>
      <c r="T259" s="12">
        <f>IFERROR((SUMIF($AS$2:AT259,AS259,$AU$2:AV259)-AU259)/(COUNTIF($J$2:K259,K259)-1),0)</f>
        <v>1.6666666666666667</v>
      </c>
      <c r="U259" s="12">
        <f>IFERROR((SUMIF($AW$2:AX259,AW259,$AY$2:AZ259)-AY259)/(COUNTIF($J$2:K259,K259)-1),0)</f>
        <v>0.82352941176470584</v>
      </c>
      <c r="V259" s="12">
        <f t="shared" si="39"/>
        <v>0.8431372549019609</v>
      </c>
      <c r="W259" s="13">
        <f>IFERROR((SUMIF($J$2:J259,J259,L$2:L259)-L259)/(COUNTIF($J$2:J259,J259)-1),0)</f>
        <v>0</v>
      </c>
      <c r="X259" s="13">
        <f>IFERROR((SUMIF($J$2:J259,J259,M$2:M259)-M259)/(COUNTIF($J$2:J259,J259)-1),0)</f>
        <v>0</v>
      </c>
      <c r="Y259" s="13">
        <f t="shared" si="40"/>
        <v>0</v>
      </c>
      <c r="Z259" s="10">
        <f>IFERROR((SUMIF($K$2:K259,J259,$M$2:M259))/(COUNTIF($K$2:K259,J259)),0)</f>
        <v>0</v>
      </c>
      <c r="AA259" s="10">
        <f>IFERROR((SUMIF($K$2:K259,J259,$L$2:L259))/(COUNTIF($K$2:K259,J259)),0)</f>
        <v>0</v>
      </c>
      <c r="AB259" s="10">
        <f t="shared" si="41"/>
        <v>0</v>
      </c>
      <c r="AC259" s="13">
        <f>IFERROR((SUMIF($J$2:J259,K259,$L$2:L259))/(COUNTIF($J$2:J259,K259)),0)</f>
        <v>1.96</v>
      </c>
      <c r="AD259" s="13">
        <f>IFERROR((SUMIF($J$2:J259,K259,$M$2:M259))/(COUNTIF($J$2:J259,K259)),0)</f>
        <v>0.68</v>
      </c>
      <c r="AE259" s="13">
        <f t="shared" si="42"/>
        <v>1.2799999999999998</v>
      </c>
      <c r="AF259" s="10">
        <f>IFERROR((SUMIF(K$2:K259,K259,M$2:M259)-M259)/(COUNTIF($K$2:K259,K259)-1),0)</f>
        <v>1.3846153846153846</v>
      </c>
      <c r="AG259" s="10">
        <f>IFERROR((SUMIF(K$2:K259,K259,L$2:L259)-L259)/(COUNTIF($K$2:K259,K259)-1),0)</f>
        <v>0.96153846153846156</v>
      </c>
      <c r="AH259" s="10">
        <f t="shared" si="43"/>
        <v>0.42307692307692302</v>
      </c>
      <c r="AI259" s="10">
        <f>IFERROR((AM259)/(COUNTIF($J$2:K259,J259)-1),0)</f>
        <v>0</v>
      </c>
      <c r="AJ259" s="19">
        <f>IFERROR((AN259)/(COUNTIF($J$2:K259,K259)-1),0)</f>
        <v>2.0196078431372548</v>
      </c>
      <c r="AK259" s="10">
        <f>IF(N259="S",3,IF(N259="N",0,1))</f>
        <v>0</v>
      </c>
      <c r="AL259" s="10">
        <f>IF(O259="S",3,IF(O259="N",0,1))</f>
        <v>3</v>
      </c>
      <c r="AM259" s="10">
        <f>SUMIF($J$2:K259,J259,AK$2:AL259)-AK259</f>
        <v>0</v>
      </c>
      <c r="AN259" s="10">
        <f>SUMIF($AS$2:AT259,AS259,$BA$2:BB259)-BA259</f>
        <v>103</v>
      </c>
      <c r="AO259" s="10">
        <f>J259</f>
        <v>1521</v>
      </c>
      <c r="AP259" s="10">
        <f>K259</f>
        <v>409</v>
      </c>
      <c r="AQ259">
        <f>M259</f>
        <v>7</v>
      </c>
      <c r="AR259" s="10">
        <f>L259</f>
        <v>1</v>
      </c>
      <c r="AS259">
        <f>AP259</f>
        <v>409</v>
      </c>
      <c r="AT259">
        <f>AO259</f>
        <v>1521</v>
      </c>
      <c r="AU259">
        <f>AQ259</f>
        <v>7</v>
      </c>
      <c r="AV259">
        <f>AR259</f>
        <v>1</v>
      </c>
      <c r="AW259">
        <f>AS259</f>
        <v>409</v>
      </c>
      <c r="AX259">
        <f>AT259</f>
        <v>1521</v>
      </c>
      <c r="AY259">
        <f>L259</f>
        <v>1</v>
      </c>
      <c r="AZ259">
        <f>M259</f>
        <v>7</v>
      </c>
      <c r="BA259">
        <f>AL259</f>
        <v>3</v>
      </c>
      <c r="BB259">
        <f>AK259</f>
        <v>0</v>
      </c>
    </row>
    <row r="260" spans="2:54" x14ac:dyDescent="0.3">
      <c r="B260" s="16"/>
      <c r="F260" s="7"/>
      <c r="J260" s="10">
        <v>10131</v>
      </c>
      <c r="K260" s="10">
        <v>409</v>
      </c>
      <c r="L260" s="10">
        <v>0</v>
      </c>
      <c r="M260" s="10">
        <v>1</v>
      </c>
      <c r="N260" s="10" t="str">
        <f t="shared" si="29"/>
        <v>N</v>
      </c>
      <c r="O260" s="10" t="str">
        <f t="shared" si="30"/>
        <v>S</v>
      </c>
      <c r="P260" s="10">
        <f t="shared" si="31"/>
        <v>-1</v>
      </c>
      <c r="Q260" s="11">
        <f>IFERROR((SUMIF($J$2:K260,J260,$L$2:M260)-L260)/(COUNTIF($J$2:K260,J260)-1),0)</f>
        <v>0</v>
      </c>
      <c r="R260" s="11">
        <f>IFERROR((SUMIF($AO$2:AO260,AO260,$AQ$2:AR260)-AQ260)/(COUNTIF($J$2:K260,J260)-1),0)</f>
        <v>0</v>
      </c>
      <c r="S260" s="11">
        <f t="shared" si="38"/>
        <v>0</v>
      </c>
      <c r="T260" s="12">
        <f>IFERROR((SUMIF($AS$2:AT260,AS260,$AU$2:AV260)-AU260)/(COUNTIF($J$2:K260,K260)-1),0)</f>
        <v>1.7692307692307692</v>
      </c>
      <c r="U260" s="12">
        <f>IFERROR((SUMIF($AW$2:AX260,AW260,$AY$2:AZ260)-AY260)/(COUNTIF($J$2:K260,K260)-1),0)</f>
        <v>0.82692307692307687</v>
      </c>
      <c r="V260" s="12">
        <f t="shared" si="39"/>
        <v>0.94230769230769229</v>
      </c>
      <c r="W260" s="13">
        <f>IFERROR((SUMIF($J$2:J260,J260,L$2:L260)-L260)/(COUNTIF($J$2:J260,J260)-1),0)</f>
        <v>0</v>
      </c>
      <c r="X260" s="13">
        <f>IFERROR((SUMIF($J$2:J260,J260,M$2:M260)-M260)/(COUNTIF($J$2:J260,J260)-1),0)</f>
        <v>0</v>
      </c>
      <c r="Y260" s="13">
        <f t="shared" si="40"/>
        <v>0</v>
      </c>
      <c r="Z260" s="10">
        <f>IFERROR((SUMIF($K$2:K260,J260,$M$2:M260))/(COUNTIF($K$2:K260,J260)),0)</f>
        <v>0</v>
      </c>
      <c r="AA260" s="10">
        <f>IFERROR((SUMIF($K$2:K260,J260,$L$2:L260))/(COUNTIF($K$2:K260,J260)),0)</f>
        <v>0</v>
      </c>
      <c r="AB260" s="10">
        <f t="shared" si="41"/>
        <v>0</v>
      </c>
      <c r="AC260" s="13">
        <f>IFERROR((SUMIF($J$2:J260,K260,$L$2:L260))/(COUNTIF($J$2:J260,K260)),0)</f>
        <v>1.96</v>
      </c>
      <c r="AD260" s="13">
        <f>IFERROR((SUMIF($J$2:J260,K260,$M$2:M260))/(COUNTIF($J$2:J260,K260)),0)</f>
        <v>0.68</v>
      </c>
      <c r="AE260" s="13">
        <f t="shared" si="42"/>
        <v>1.2799999999999998</v>
      </c>
      <c r="AF260" s="10">
        <f>IFERROR((SUMIF(K$2:K260,K260,M$2:M260)-M260)/(COUNTIF($K$2:K260,K260)-1),0)</f>
        <v>1.5925925925925926</v>
      </c>
      <c r="AG260" s="10">
        <f>IFERROR((SUMIF(K$2:K260,K260,L$2:L260)-L260)/(COUNTIF($K$2:K260,K260)-1),0)</f>
        <v>0.96296296296296291</v>
      </c>
      <c r="AH260" s="10">
        <f t="shared" si="43"/>
        <v>0.62962962962962965</v>
      </c>
      <c r="AI260" s="10">
        <f>IFERROR((AM260)/(COUNTIF($J$2:K260,J260)-1),0)</f>
        <v>0</v>
      </c>
      <c r="AJ260" s="19">
        <f>IFERROR((AN260)/(COUNTIF($J$2:K260,K260)-1),0)</f>
        <v>2.0384615384615383</v>
      </c>
      <c r="AK260" s="10">
        <f>IF(N260="S",3,IF(N260="N",0,1))</f>
        <v>0</v>
      </c>
      <c r="AL260" s="10">
        <f>IF(O260="S",3,IF(O260="N",0,1))</f>
        <v>3</v>
      </c>
      <c r="AM260" s="10">
        <f>SUMIF($J$2:K260,J260,AK$2:AL260)-AK260</f>
        <v>0</v>
      </c>
      <c r="AN260" s="10">
        <f>SUMIF($AS$2:AT260,AS260,$BA$2:BB260)-BA260</f>
        <v>106</v>
      </c>
      <c r="AO260" s="10">
        <f>J260</f>
        <v>10131</v>
      </c>
      <c r="AP260" s="10">
        <f>K260</f>
        <v>409</v>
      </c>
      <c r="AQ260">
        <f>M260</f>
        <v>1</v>
      </c>
      <c r="AR260" s="10">
        <f>L260</f>
        <v>0</v>
      </c>
      <c r="AS260">
        <f>AP260</f>
        <v>409</v>
      </c>
      <c r="AT260">
        <f>AO260</f>
        <v>10131</v>
      </c>
      <c r="AU260">
        <f>AQ260</f>
        <v>1</v>
      </c>
      <c r="AV260">
        <f>AR260</f>
        <v>0</v>
      </c>
      <c r="AW260">
        <f>AS260</f>
        <v>409</v>
      </c>
      <c r="AX260">
        <f>AT260</f>
        <v>10131</v>
      </c>
      <c r="AY260">
        <f>L260</f>
        <v>0</v>
      </c>
      <c r="AZ260">
        <f>M260</f>
        <v>1</v>
      </c>
      <c r="BA260">
        <f>AL260</f>
        <v>3</v>
      </c>
      <c r="BB260">
        <f>AK260</f>
        <v>0</v>
      </c>
    </row>
    <row r="261" spans="2:54" x14ac:dyDescent="0.3">
      <c r="B261" s="16"/>
      <c r="J261" s="10">
        <v>266</v>
      </c>
      <c r="K261" s="10">
        <v>122</v>
      </c>
      <c r="L261" s="10">
        <v>0</v>
      </c>
      <c r="M261" s="10">
        <v>3</v>
      </c>
      <c r="N261" s="10" t="str">
        <f t="shared" si="29"/>
        <v>N</v>
      </c>
      <c r="O261" s="10" t="str">
        <f t="shared" si="30"/>
        <v>S</v>
      </c>
      <c r="P261" s="10">
        <f t="shared" si="31"/>
        <v>-3</v>
      </c>
      <c r="Q261" s="11">
        <f>IFERROR((SUMIF($J$2:K261,J261,$L$2:M261)-L261)/(COUNTIF($J$2:K261,J261)-1),0)</f>
        <v>1.1463414634146341</v>
      </c>
      <c r="R261" s="11">
        <f>IFERROR((SUMIF($AO$2:AO261,AO261,$AQ$2:AR261)-AQ261)/(COUNTIF($J$2:K261,J261)-1),0)</f>
        <v>0.53658536585365857</v>
      </c>
      <c r="S261" s="11">
        <f t="shared" si="38"/>
        <v>0.60975609756097549</v>
      </c>
      <c r="T261" s="12">
        <f>IFERROR((SUMIF($AS$2:AT261,AS261,$AU$2:AV261)-AU261)/(COUNTIF($J$2:K261,K261)-1),0)</f>
        <v>1.3888888888888888</v>
      </c>
      <c r="U261" s="12">
        <f>IFERROR((SUMIF($AW$2:AX261,AW261,$AY$2:AZ261)-AY261)/(COUNTIF($J$2:K261,K261)-1),0)</f>
        <v>0.88888888888888884</v>
      </c>
      <c r="V261" s="12">
        <f t="shared" si="39"/>
        <v>0.5</v>
      </c>
      <c r="W261" s="13">
        <f>IFERROR((SUMIF($J$2:J261,J261,L$2:L261)-L261)/(COUNTIF($J$2:J261,J261)-1),0)</f>
        <v>1.45</v>
      </c>
      <c r="X261" s="13">
        <f>IFERROR((SUMIF($J$2:J261,J261,M$2:M261)-M261)/(COUNTIF($J$2:J261,J261)-1),0)</f>
        <v>1.1000000000000001</v>
      </c>
      <c r="Y261" s="13">
        <f t="shared" si="40"/>
        <v>0.34999999999999987</v>
      </c>
      <c r="Z261" s="10">
        <f>IFERROR((SUMIF($K$2:K261,J261,$M$2:M261))/(COUNTIF($K$2:K261,J261)),0)</f>
        <v>0.8571428571428571</v>
      </c>
      <c r="AA261" s="10">
        <f>IFERROR((SUMIF($K$2:K261,J261,$L$2:L261))/(COUNTIF($K$2:K261,J261)),0)</f>
        <v>1.3333333333333333</v>
      </c>
      <c r="AB261" s="10">
        <f t="shared" si="41"/>
        <v>-0.47619047619047616</v>
      </c>
      <c r="AC261" s="13">
        <f>IFERROR((SUMIF($J$2:J261,K261,$L$2:L261))/(COUNTIF($J$2:J261,K261)),0)</f>
        <v>1.4615384615384615</v>
      </c>
      <c r="AD261" s="13">
        <f>IFERROR((SUMIF($J$2:J261,K261,$M$2:M261))/(COUNTIF($J$2:J261,K261)),0)</f>
        <v>0.73076923076923073</v>
      </c>
      <c r="AE261" s="13">
        <f t="shared" si="42"/>
        <v>0.73076923076923073</v>
      </c>
      <c r="AF261" s="10">
        <f>IFERROR((SUMIF(K$2:K261,K261,M$2:M261)-M261)/(COUNTIF($K$2:K261,K261)-1),0)</f>
        <v>1.3214285714285714</v>
      </c>
      <c r="AG261" s="10">
        <f>IFERROR((SUMIF(K$2:K261,K261,L$2:L261)-L261)/(COUNTIF($K$2:K261,K261)-1),0)</f>
        <v>1.0357142857142858</v>
      </c>
      <c r="AH261" s="10">
        <f t="shared" si="43"/>
        <v>0.28571428571428559</v>
      </c>
      <c r="AI261" s="10">
        <f>IFERROR((AM261)/(COUNTIF($J$2:K261,J261)-1),0)</f>
        <v>1.1707317073170731</v>
      </c>
      <c r="AJ261" s="19">
        <f>IFERROR((AN261)/(COUNTIF($J$2:K261,K261)-1),0)</f>
        <v>1.7407407407407407</v>
      </c>
      <c r="AK261" s="10">
        <f>IF(N261="S",3,IF(N261="N",0,1))</f>
        <v>0</v>
      </c>
      <c r="AL261" s="10">
        <f>IF(O261="S",3,IF(O261="N",0,1))</f>
        <v>3</v>
      </c>
      <c r="AM261" s="10">
        <f>SUMIF($J$2:K261,J261,AK$2:AL261)-AK261</f>
        <v>48</v>
      </c>
      <c r="AN261" s="10">
        <f>SUMIF($AS$2:AT261,AS261,$BA$2:BB261)-BA261</f>
        <v>94</v>
      </c>
      <c r="AO261" s="10">
        <f>J261</f>
        <v>266</v>
      </c>
      <c r="AP261" s="10">
        <f>K261</f>
        <v>122</v>
      </c>
      <c r="AQ261">
        <f>M261</f>
        <v>3</v>
      </c>
      <c r="AR261" s="10">
        <f>L261</f>
        <v>0</v>
      </c>
      <c r="AS261">
        <f>AP261</f>
        <v>122</v>
      </c>
      <c r="AT261">
        <f>AO261</f>
        <v>266</v>
      </c>
      <c r="AU261">
        <f>AQ261</f>
        <v>3</v>
      </c>
      <c r="AV261">
        <f>AR261</f>
        <v>0</v>
      </c>
      <c r="AW261">
        <f>AS261</f>
        <v>122</v>
      </c>
      <c r="AX261">
        <f>AT261</f>
        <v>266</v>
      </c>
      <c r="AY261">
        <f>L261</f>
        <v>0</v>
      </c>
      <c r="AZ261">
        <f>M261</f>
        <v>3</v>
      </c>
      <c r="BA261">
        <f>AL261</f>
        <v>3</v>
      </c>
      <c r="BB261">
        <f>AK261</f>
        <v>0</v>
      </c>
    </row>
    <row r="262" spans="2:54" x14ac:dyDescent="0.3">
      <c r="B262" s="16"/>
      <c r="J262" s="10">
        <v>856</v>
      </c>
      <c r="K262" s="10">
        <v>266</v>
      </c>
      <c r="L262" s="10">
        <v>1</v>
      </c>
      <c r="M262" s="10">
        <v>4</v>
      </c>
      <c r="N262" s="10" t="str">
        <f t="shared" si="29"/>
        <v>N</v>
      </c>
      <c r="O262" s="10" t="str">
        <f t="shared" si="30"/>
        <v>S</v>
      </c>
      <c r="P262" s="10">
        <f t="shared" si="31"/>
        <v>-3</v>
      </c>
      <c r="Q262" s="11">
        <f>IFERROR((SUMIF($J$2:K262,J262,$L$2:M262)-L262)/(COUNTIF($J$2:K262,J262)-1),0)</f>
        <v>1.2162162162162162</v>
      </c>
      <c r="R262" s="11">
        <f>IFERROR((SUMIF($AO$2:AO262,AO262,$AQ$2:AR262)-AQ262)/(COUNTIF($J$2:K262,J262)-1),0)</f>
        <v>0.81081081081081086</v>
      </c>
      <c r="S262" s="11">
        <f t="shared" si="38"/>
        <v>0.40540540540540537</v>
      </c>
      <c r="T262" s="12">
        <f>IFERROR((SUMIF($AS$2:AT262,AS262,$AU$2:AV262)-AU262)/(COUNTIF($J$2:K262,K262)-1),0)</f>
        <v>1.1190476190476191</v>
      </c>
      <c r="U262" s="12">
        <f>IFERROR((SUMIF($AW$2:AX262,AW262,$AY$2:AZ262)-AY262)/(COUNTIF($J$2:K262,K262)-1),0)</f>
        <v>1.2619047619047619</v>
      </c>
      <c r="V262" s="12">
        <f t="shared" si="39"/>
        <v>-0.14285714285714279</v>
      </c>
      <c r="W262" s="13">
        <f>IFERROR((SUMIF($J$2:J262,J262,L$2:L262)-L262)/(COUNTIF($J$2:J262,J262)-1),0)</f>
        <v>1.8333333333333333</v>
      </c>
      <c r="X262" s="13">
        <f>IFERROR((SUMIF($J$2:J262,J262,M$2:M262)-M262)/(COUNTIF($J$2:J262,J262)-1),0)</f>
        <v>1.6666666666666667</v>
      </c>
      <c r="Y262" s="13">
        <f t="shared" si="40"/>
        <v>0.16666666666666652</v>
      </c>
      <c r="Z262" s="10">
        <f>IFERROR((SUMIF($K$2:K262,J262,$M$2:M262))/(COUNTIF($K$2:K262,J262)),0)</f>
        <v>0.63157894736842102</v>
      </c>
      <c r="AA262" s="10">
        <f>IFERROR((SUMIF($K$2:K262,J262,$L$2:L262))/(COUNTIF($K$2:K262,J262)),0)</f>
        <v>2.263157894736842</v>
      </c>
      <c r="AB262" s="10">
        <f t="shared" si="41"/>
        <v>-1.631578947368421</v>
      </c>
      <c r="AC262" s="13">
        <f>IFERROR((SUMIF($J$2:J262,K262,$L$2:L262))/(COUNTIF($J$2:J262,K262)),0)</f>
        <v>1.3809523809523809</v>
      </c>
      <c r="AD262" s="13">
        <f>IFERROR((SUMIF($J$2:J262,K262,$M$2:M262))/(COUNTIF($J$2:J262,K262)),0)</f>
        <v>1.1904761904761905</v>
      </c>
      <c r="AE262" s="13">
        <f t="shared" si="42"/>
        <v>0.19047619047619047</v>
      </c>
      <c r="AF262" s="10">
        <f>IFERROR((SUMIF(K$2:K262,K262,M$2:M262)-M262)/(COUNTIF($K$2:K262,K262)-1),0)</f>
        <v>0.8571428571428571</v>
      </c>
      <c r="AG262" s="10">
        <f>IFERROR((SUMIF(K$2:K262,K262,L$2:L262)-L262)/(COUNTIF($K$2:K262,K262)-1),0)</f>
        <v>1.3333333333333333</v>
      </c>
      <c r="AH262" s="10">
        <f t="shared" si="43"/>
        <v>-0.47619047619047616</v>
      </c>
      <c r="AI262" s="10">
        <f>IFERROR((AM262)/(COUNTIF($J$2:K262,J262)-1),0)</f>
        <v>1.1081081081081081</v>
      </c>
      <c r="AJ262" s="19">
        <f>IFERROR((AN262)/(COUNTIF($J$2:K262,K262)-1),0)</f>
        <v>1.1428571428571428</v>
      </c>
      <c r="AK262" s="10">
        <f>IF(N262="S",3,IF(N262="N",0,1))</f>
        <v>0</v>
      </c>
      <c r="AL262" s="10">
        <f>IF(O262="S",3,IF(O262="N",0,1))</f>
        <v>3</v>
      </c>
      <c r="AM262" s="10">
        <f>SUMIF($J$2:K262,J262,AK$2:AL262)-AK262</f>
        <v>41</v>
      </c>
      <c r="AN262" s="10">
        <f>SUMIF($AS$2:AT262,AS262,$BA$2:BB262)-BA262</f>
        <v>48</v>
      </c>
      <c r="AO262" s="10">
        <f>J262</f>
        <v>856</v>
      </c>
      <c r="AP262" s="10">
        <f>K262</f>
        <v>266</v>
      </c>
      <c r="AQ262">
        <f>M262</f>
        <v>4</v>
      </c>
      <c r="AR262" s="10">
        <f>L262</f>
        <v>1</v>
      </c>
      <c r="AS262">
        <f>AP262</f>
        <v>266</v>
      </c>
      <c r="AT262">
        <f>AO262</f>
        <v>856</v>
      </c>
      <c r="AU262">
        <f>AQ262</f>
        <v>4</v>
      </c>
      <c r="AV262">
        <f>AR262</f>
        <v>1</v>
      </c>
      <c r="AW262">
        <f>AS262</f>
        <v>266</v>
      </c>
      <c r="AX262">
        <f>AT262</f>
        <v>856</v>
      </c>
      <c r="AY262">
        <f>L262</f>
        <v>1</v>
      </c>
      <c r="AZ262">
        <f>M262</f>
        <v>4</v>
      </c>
      <c r="BA262">
        <f>AL262</f>
        <v>3</v>
      </c>
      <c r="BB262">
        <f>AK262</f>
        <v>0</v>
      </c>
    </row>
    <row r="263" spans="2:54" x14ac:dyDescent="0.3">
      <c r="B263" s="16"/>
      <c r="J263" s="10">
        <v>266</v>
      </c>
      <c r="K263" s="10">
        <v>413</v>
      </c>
      <c r="L263" s="10">
        <v>1</v>
      </c>
      <c r="M263" s="10">
        <v>0</v>
      </c>
      <c r="N263" s="10" t="str">
        <f t="shared" si="29"/>
        <v>S</v>
      </c>
      <c r="O263" s="10" t="str">
        <f t="shared" si="30"/>
        <v>N</v>
      </c>
      <c r="P263" s="10">
        <f t="shared" si="31"/>
        <v>1</v>
      </c>
      <c r="Q263" s="11">
        <f>IFERROR((SUMIF($J$2:K263,J263,$L$2:M263)-L263)/(COUNTIF($J$2:K263,J263)-1),0)</f>
        <v>1.1860465116279071</v>
      </c>
      <c r="R263" s="11">
        <f>IFERROR((SUMIF($AO$2:AO263,AO263,$AQ$2:AR263)-AQ263)/(COUNTIF($J$2:K263,J263)-1),0)</f>
        <v>0.58139534883720934</v>
      </c>
      <c r="S263" s="11">
        <f t="shared" si="38"/>
        <v>0.60465116279069775</v>
      </c>
      <c r="T263" s="12">
        <f>IFERROR((SUMIF($AS$2:AT263,AS263,$AU$2:AV263)-AU263)/(COUNTIF($J$2:K263,K263)-1),0)</f>
        <v>1.7</v>
      </c>
      <c r="U263" s="12">
        <f>IFERROR((SUMIF($AW$2:AX263,AW263,$AY$2:AZ263)-AY263)/(COUNTIF($J$2:K263,K263)-1),0)</f>
        <v>1.85</v>
      </c>
      <c r="V263" s="12">
        <f t="shared" si="39"/>
        <v>-0.15000000000000013</v>
      </c>
      <c r="W263" s="13">
        <f>IFERROR((SUMIF($J$2:J263,J263,L$2:L263)-L263)/(COUNTIF($J$2:J263,J263)-1),0)</f>
        <v>1.3809523809523809</v>
      </c>
      <c r="X263" s="13">
        <f>IFERROR((SUMIF($J$2:J263,J263,M$2:M263)-M263)/(COUNTIF($J$2:J263,J263)-1),0)</f>
        <v>1.1904761904761905</v>
      </c>
      <c r="Y263" s="13">
        <f t="shared" si="40"/>
        <v>0.19047619047619047</v>
      </c>
      <c r="Z263" s="10">
        <f>IFERROR((SUMIF($K$2:K263,J263,$M$2:M263))/(COUNTIF($K$2:K263,J263)),0)</f>
        <v>1</v>
      </c>
      <c r="AA263" s="10">
        <f>IFERROR((SUMIF($K$2:K263,J263,$L$2:L263))/(COUNTIF($K$2:K263,J263)),0)</f>
        <v>1.3181818181818181</v>
      </c>
      <c r="AB263" s="10">
        <f t="shared" si="41"/>
        <v>-0.31818181818181812</v>
      </c>
      <c r="AC263" s="13">
        <f>IFERROR((SUMIF($J$2:J263,K263,$L$2:L263))/(COUNTIF($J$2:J263,K263)),0)</f>
        <v>2.0526315789473686</v>
      </c>
      <c r="AD263" s="13">
        <f>IFERROR((SUMIF($J$2:J263,K263,$M$2:M263))/(COUNTIF($J$2:J263,K263)),0)</f>
        <v>1.1578947368421053</v>
      </c>
      <c r="AE263" s="13">
        <f t="shared" si="42"/>
        <v>0.89473684210526327</v>
      </c>
      <c r="AF263" s="10">
        <f>IFERROR((SUMIF(K$2:K263,K263,M$2:M263)-M263)/(COUNTIF($K$2:K263,K263)-1),0)</f>
        <v>1.3809523809523809</v>
      </c>
      <c r="AG263" s="10">
        <f>IFERROR((SUMIF(K$2:K263,K263,L$2:L263)-L263)/(COUNTIF($K$2:K263,K263)-1),0)</f>
        <v>2.4761904761904763</v>
      </c>
      <c r="AH263" s="10">
        <f t="shared" si="43"/>
        <v>-1.0952380952380953</v>
      </c>
      <c r="AI263" s="10">
        <f>IFERROR((AM263)/(COUNTIF($J$2:K263,J263)-1),0)</f>
        <v>1.1860465116279071</v>
      </c>
      <c r="AJ263" s="19">
        <f>IFERROR((AN263)/(COUNTIF($J$2:K263,K263)-1),0)</f>
        <v>1.2250000000000001</v>
      </c>
      <c r="AK263" s="10">
        <f>IF(N263="S",3,IF(N263="N",0,1))</f>
        <v>3</v>
      </c>
      <c r="AL263" s="10">
        <f>IF(O263="S",3,IF(O263="N",0,1))</f>
        <v>0</v>
      </c>
      <c r="AM263" s="10">
        <f>SUMIF($J$2:K263,J263,AK$2:AL263)-AK263</f>
        <v>51</v>
      </c>
      <c r="AN263" s="10">
        <f>SUMIF($AS$2:AT263,AS263,$BA$2:BB263)-BA263</f>
        <v>49</v>
      </c>
      <c r="AO263" s="10">
        <f>J263</f>
        <v>266</v>
      </c>
      <c r="AP263" s="10">
        <f>K263</f>
        <v>413</v>
      </c>
      <c r="AQ263">
        <f>M263</f>
        <v>0</v>
      </c>
      <c r="AR263" s="10">
        <f>L263</f>
        <v>1</v>
      </c>
      <c r="AS263">
        <f>AP263</f>
        <v>413</v>
      </c>
      <c r="AT263">
        <f>AO263</f>
        <v>266</v>
      </c>
      <c r="AU263">
        <f>AQ263</f>
        <v>0</v>
      </c>
      <c r="AV263">
        <f>AR263</f>
        <v>1</v>
      </c>
      <c r="AW263">
        <f>AS263</f>
        <v>413</v>
      </c>
      <c r="AX263">
        <f>AT263</f>
        <v>266</v>
      </c>
      <c r="AY263">
        <f>L263</f>
        <v>1</v>
      </c>
      <c r="AZ263">
        <f>M263</f>
        <v>0</v>
      </c>
      <c r="BA263">
        <f>AL263</f>
        <v>0</v>
      </c>
      <c r="BB263">
        <f>AK263</f>
        <v>3</v>
      </c>
    </row>
    <row r="264" spans="2:54" x14ac:dyDescent="0.3">
      <c r="B264" s="16"/>
      <c r="J264" s="10">
        <v>14</v>
      </c>
      <c r="K264" s="10">
        <v>266</v>
      </c>
      <c r="L264" s="10">
        <v>0</v>
      </c>
      <c r="M264" s="10">
        <v>1</v>
      </c>
      <c r="N264" s="10" t="str">
        <f t="shared" si="29"/>
        <v>N</v>
      </c>
      <c r="O264" s="10" t="str">
        <f t="shared" si="30"/>
        <v>S</v>
      </c>
      <c r="P264" s="10">
        <f t="shared" si="31"/>
        <v>-1</v>
      </c>
      <c r="Q264" s="11">
        <f>IFERROR((SUMIF($J$2:K264,J264,$L$2:M264)-L264)/(COUNTIF($J$2:K264,J264)-1),0)</f>
        <v>1.7142857142857142</v>
      </c>
      <c r="R264" s="11">
        <f>IFERROR((SUMIF($AO$2:AO264,AO264,$AQ$2:AR264)-AQ264)/(COUNTIF($J$2:K264,J264)-1),0)</f>
        <v>0.40816326530612246</v>
      </c>
      <c r="S264" s="11">
        <f t="shared" si="38"/>
        <v>1.3061224489795917</v>
      </c>
      <c r="T264" s="12">
        <f>IFERROR((SUMIF($AS$2:AT264,AS264,$AU$2:AV264)-AU264)/(COUNTIF($J$2:K264,K264)-1),0)</f>
        <v>1.1818181818181819</v>
      </c>
      <c r="U264" s="12">
        <f>IFERROR((SUMIF($AW$2:AX264,AW264,$AY$2:AZ264)-AY264)/(COUNTIF($J$2:K264,K264)-1),0)</f>
        <v>1.2272727272727273</v>
      </c>
      <c r="V264" s="12">
        <f t="shared" si="39"/>
        <v>-4.5454545454545414E-2</v>
      </c>
      <c r="W264" s="13">
        <f>IFERROR((SUMIF($J$2:J264,J264,L$2:L264)-L264)/(COUNTIF($J$2:J264,J264)-1),0)</f>
        <v>1.8695652173913044</v>
      </c>
      <c r="X264" s="13">
        <f>IFERROR((SUMIF($J$2:J264,J264,M$2:M264)-M264)/(COUNTIF($J$2:J264,J264)-1),0)</f>
        <v>0.86956521739130432</v>
      </c>
      <c r="Y264" s="13">
        <f t="shared" si="40"/>
        <v>1</v>
      </c>
      <c r="Z264" s="10">
        <f>IFERROR((SUMIF($K$2:K264,J264,$M$2:M264))/(COUNTIF($K$2:K264,J264)),0)</f>
        <v>1.5769230769230769</v>
      </c>
      <c r="AA264" s="10">
        <f>IFERROR((SUMIF($K$2:K264,J264,$L$2:L264))/(COUNTIF($K$2:K264,J264)),0)</f>
        <v>1.4615384615384615</v>
      </c>
      <c r="AB264" s="10">
        <f t="shared" si="41"/>
        <v>0.11538461538461542</v>
      </c>
      <c r="AC264" s="13">
        <f>IFERROR((SUMIF($J$2:J264,K264,$L$2:L264))/(COUNTIF($J$2:J264,K264)),0)</f>
        <v>1.3636363636363635</v>
      </c>
      <c r="AD264" s="13">
        <f>IFERROR((SUMIF($J$2:J264,K264,$M$2:M264))/(COUNTIF($J$2:J264,K264)),0)</f>
        <v>1.1363636363636365</v>
      </c>
      <c r="AE264" s="13">
        <f t="shared" si="42"/>
        <v>0.22727272727272707</v>
      </c>
      <c r="AF264" s="10">
        <f>IFERROR((SUMIF(K$2:K264,K264,M$2:M264)-M264)/(COUNTIF($K$2:K264,K264)-1),0)</f>
        <v>1</v>
      </c>
      <c r="AG264" s="10">
        <f>IFERROR((SUMIF(K$2:K264,K264,L$2:L264)-L264)/(COUNTIF($K$2:K264,K264)-1),0)</f>
        <v>1.3181818181818181</v>
      </c>
      <c r="AH264" s="10">
        <f t="shared" si="43"/>
        <v>-0.31818181818181812</v>
      </c>
      <c r="AI264" s="10">
        <f>IFERROR((AM264)/(COUNTIF($J$2:K264,J264)-1),0)</f>
        <v>1.8571428571428572</v>
      </c>
      <c r="AJ264" s="19">
        <f>IFERROR((AN264)/(COUNTIF($J$2:K264,K264)-1),0)</f>
        <v>1.2272727272727273</v>
      </c>
      <c r="AK264" s="10">
        <f>IF(N264="S",3,IF(N264="N",0,1))</f>
        <v>0</v>
      </c>
      <c r="AL264" s="10">
        <f>IF(O264="S",3,IF(O264="N",0,1))</f>
        <v>3</v>
      </c>
      <c r="AM264" s="10">
        <f>SUMIF($J$2:K264,J264,AK$2:AL264)-AK264</f>
        <v>91</v>
      </c>
      <c r="AN264" s="10">
        <f>SUMIF($AS$2:AT264,AS264,$BA$2:BB264)-BA264</f>
        <v>54</v>
      </c>
      <c r="AO264" s="10">
        <f>J264</f>
        <v>14</v>
      </c>
      <c r="AP264" s="10">
        <f>K264</f>
        <v>266</v>
      </c>
      <c r="AQ264">
        <f>M264</f>
        <v>1</v>
      </c>
      <c r="AR264" s="10">
        <f>L264</f>
        <v>0</v>
      </c>
      <c r="AS264">
        <f>AP264</f>
        <v>266</v>
      </c>
      <c r="AT264">
        <f>AO264</f>
        <v>14</v>
      </c>
      <c r="AU264">
        <f>AQ264</f>
        <v>1</v>
      </c>
      <c r="AV264">
        <f>AR264</f>
        <v>0</v>
      </c>
      <c r="AW264">
        <f>AS264</f>
        <v>266</v>
      </c>
      <c r="AX264">
        <f>AT264</f>
        <v>14</v>
      </c>
      <c r="AY264">
        <f>L264</f>
        <v>0</v>
      </c>
      <c r="AZ264">
        <f>M264</f>
        <v>1</v>
      </c>
      <c r="BA264">
        <f>AL264</f>
        <v>3</v>
      </c>
      <c r="BB264">
        <f>AK264</f>
        <v>0</v>
      </c>
    </row>
    <row r="265" spans="2:54" x14ac:dyDescent="0.3">
      <c r="B265" s="16"/>
      <c r="J265" s="10">
        <v>17444</v>
      </c>
      <c r="K265" s="10">
        <v>266</v>
      </c>
      <c r="L265" s="10">
        <v>0</v>
      </c>
      <c r="M265" s="10">
        <v>5</v>
      </c>
      <c r="N265" s="10" t="str">
        <f t="shared" si="29"/>
        <v>N</v>
      </c>
      <c r="O265" s="10" t="str">
        <f t="shared" si="30"/>
        <v>S</v>
      </c>
      <c r="P265" s="10">
        <f t="shared" si="31"/>
        <v>-5</v>
      </c>
      <c r="Q265" s="11">
        <f>IFERROR((SUMIF($J$2:K265,J265,$L$2:M265)-L265)/(COUNTIF($J$2:K265,J265)-1),0)</f>
        <v>1.5952380952380953</v>
      </c>
      <c r="R265" s="11">
        <f>IFERROR((SUMIF($AO$2:AO265,AO265,$AQ$2:AR265)-AQ265)/(COUNTIF($J$2:K265,J265)-1),0)</f>
        <v>0.59523809523809523</v>
      </c>
      <c r="S265" s="11">
        <f t="shared" si="38"/>
        <v>1</v>
      </c>
      <c r="T265" s="12">
        <f>IFERROR((SUMIF($AS$2:AT265,AS265,$AU$2:AV265)-AU265)/(COUNTIF($J$2:K265,K265)-1),0)</f>
        <v>1.1777777777777778</v>
      </c>
      <c r="U265" s="12">
        <f>IFERROR((SUMIF($AW$2:AX265,AW265,$AY$2:AZ265)-AY265)/(COUNTIF($J$2:K265,K265)-1),0)</f>
        <v>1.2</v>
      </c>
      <c r="V265" s="12">
        <f t="shared" si="39"/>
        <v>-2.2222222222222143E-2</v>
      </c>
      <c r="W265" s="13">
        <f>IFERROR((SUMIF($J$2:J265,J265,L$2:L265)-L265)/(COUNTIF($J$2:J265,J265)-1),0)</f>
        <v>1.9</v>
      </c>
      <c r="X265" s="13">
        <f>IFERROR((SUMIF($J$2:J265,J265,M$2:M265)-M265)/(COUNTIF($J$2:J265,J265)-1),0)</f>
        <v>1.25</v>
      </c>
      <c r="Y265" s="13">
        <f t="shared" si="40"/>
        <v>0.64999999999999991</v>
      </c>
      <c r="Z265" s="10">
        <f>IFERROR((SUMIF($K$2:K265,J265,$M$2:M265))/(COUNTIF($K$2:K265,J265)),0)</f>
        <v>1.3181818181818181</v>
      </c>
      <c r="AA265" s="10">
        <f>IFERROR((SUMIF($K$2:K265,J265,$L$2:L265))/(COUNTIF($K$2:K265,J265)),0)</f>
        <v>1.7272727272727273</v>
      </c>
      <c r="AB265" s="10">
        <f t="shared" si="41"/>
        <v>-0.40909090909090917</v>
      </c>
      <c r="AC265" s="13">
        <f>IFERROR((SUMIF($J$2:J265,K265,$L$2:L265))/(COUNTIF($J$2:J265,K265)),0)</f>
        <v>1.3636363636363635</v>
      </c>
      <c r="AD265" s="13">
        <f>IFERROR((SUMIF($J$2:J265,K265,$M$2:M265))/(COUNTIF($J$2:J265,K265)),0)</f>
        <v>1.1363636363636365</v>
      </c>
      <c r="AE265" s="13">
        <f t="shared" si="42"/>
        <v>0.22727272727272707</v>
      </c>
      <c r="AF265" s="10">
        <f>IFERROR((SUMIF(K$2:K265,K265,M$2:M265)-M265)/(COUNTIF($K$2:K265,K265)-1),0)</f>
        <v>1</v>
      </c>
      <c r="AG265" s="10">
        <f>IFERROR((SUMIF(K$2:K265,K265,L$2:L265)-L265)/(COUNTIF($K$2:K265,K265)-1),0)</f>
        <v>1.2608695652173914</v>
      </c>
      <c r="AH265" s="10">
        <f t="shared" si="43"/>
        <v>-0.26086956521739135</v>
      </c>
      <c r="AI265" s="10">
        <f>IFERROR((AM265)/(COUNTIF($J$2:K265,J265)-1),0)</f>
        <v>1.4285714285714286</v>
      </c>
      <c r="AJ265" s="19">
        <f>IFERROR((AN265)/(COUNTIF($J$2:K265,K265)-1),0)</f>
        <v>1.2666666666666666</v>
      </c>
      <c r="AK265" s="10">
        <f>IF(N265="S",3,IF(N265="N",0,1))</f>
        <v>0</v>
      </c>
      <c r="AL265" s="10">
        <f>IF(O265="S",3,IF(O265="N",0,1))</f>
        <v>3</v>
      </c>
      <c r="AM265" s="10">
        <f>SUMIF($J$2:K265,J265,AK$2:AL265)-AK265</f>
        <v>60</v>
      </c>
      <c r="AN265" s="10">
        <f>SUMIF($AS$2:AT265,AS265,$BA$2:BB265)-BA265</f>
        <v>57</v>
      </c>
      <c r="AO265" s="10">
        <f>J265</f>
        <v>17444</v>
      </c>
      <c r="AP265" s="10">
        <f>K265</f>
        <v>266</v>
      </c>
      <c r="AQ265">
        <f>M265</f>
        <v>5</v>
      </c>
      <c r="AR265" s="10">
        <f>L265</f>
        <v>0</v>
      </c>
      <c r="AS265">
        <f>AP265</f>
        <v>266</v>
      </c>
      <c r="AT265">
        <f>AO265</f>
        <v>17444</v>
      </c>
      <c r="AU265">
        <f>AQ265</f>
        <v>5</v>
      </c>
      <c r="AV265">
        <f>AR265</f>
        <v>0</v>
      </c>
      <c r="AW265">
        <f>AS265</f>
        <v>266</v>
      </c>
      <c r="AX265">
        <f>AT265</f>
        <v>17444</v>
      </c>
      <c r="AY265">
        <f>L265</f>
        <v>0</v>
      </c>
      <c r="AZ265">
        <f>M265</f>
        <v>5</v>
      </c>
      <c r="BA265">
        <f>AL265</f>
        <v>3</v>
      </c>
      <c r="BB265">
        <f>AK265</f>
        <v>0</v>
      </c>
    </row>
    <row r="266" spans="2:54" x14ac:dyDescent="0.3">
      <c r="B266" s="16"/>
      <c r="J266" s="10">
        <v>266</v>
      </c>
      <c r="K266" s="10">
        <v>2394</v>
      </c>
      <c r="L266" s="10">
        <v>1</v>
      </c>
      <c r="M266" s="10">
        <v>0</v>
      </c>
      <c r="N266" s="10" t="str">
        <f t="shared" si="29"/>
        <v>S</v>
      </c>
      <c r="O266" s="10" t="str">
        <f t="shared" si="30"/>
        <v>N</v>
      </c>
      <c r="P266" s="10">
        <f t="shared" si="31"/>
        <v>1</v>
      </c>
      <c r="Q266" s="11">
        <f>IFERROR((SUMIF($J$2:K266,J266,$L$2:M266)-L266)/(COUNTIF($J$2:K266,J266)-1),0)</f>
        <v>1.2608695652173914</v>
      </c>
      <c r="R266" s="11">
        <f>IFERROR((SUMIF($AO$2:AO266,AO266,$AQ$2:AR266)-AQ266)/(COUNTIF($J$2:K266,J266)-1),0)</f>
        <v>0.54347826086956519</v>
      </c>
      <c r="S266" s="11">
        <f t="shared" si="38"/>
        <v>0.71739130434782616</v>
      </c>
      <c r="T266" s="12">
        <f>IFERROR((SUMIF($AS$2:AT266,AS266,$AU$2:AV266)-AU266)/(COUNTIF($J$2:K266,K266)-1),0)</f>
        <v>1.2162162162162162</v>
      </c>
      <c r="U266" s="12">
        <f>IFERROR((SUMIF($AW$2:AX266,AW266,$AY$2:AZ266)-AY266)/(COUNTIF($J$2:K266,K266)-1),0)</f>
        <v>1.8918918918918919</v>
      </c>
      <c r="V266" s="12">
        <f t="shared" si="39"/>
        <v>-0.67567567567567566</v>
      </c>
      <c r="W266" s="13">
        <f>IFERROR((SUMIF($J$2:J266,J266,L$2:L266)-L266)/(COUNTIF($J$2:J266,J266)-1),0)</f>
        <v>1.3636363636363635</v>
      </c>
      <c r="X266" s="13">
        <f>IFERROR((SUMIF($J$2:J266,J266,M$2:M266)-M266)/(COUNTIF($J$2:J266,J266)-1),0)</f>
        <v>1.1363636363636365</v>
      </c>
      <c r="Y266" s="13">
        <f t="shared" si="40"/>
        <v>0.22727272727272707</v>
      </c>
      <c r="Z266" s="10">
        <f>IFERROR((SUMIF($K$2:K266,J266,$M$2:M266))/(COUNTIF($K$2:K266,J266)),0)</f>
        <v>1.1666666666666667</v>
      </c>
      <c r="AA266" s="10">
        <f>IFERROR((SUMIF($K$2:K266,J266,$L$2:L266))/(COUNTIF($K$2:K266,J266)),0)</f>
        <v>1.2083333333333333</v>
      </c>
      <c r="AB266" s="10">
        <f t="shared" si="41"/>
        <v>-4.1666666666666519E-2</v>
      </c>
      <c r="AC266" s="13">
        <f>IFERROR((SUMIF($J$2:J266,K266,$L$2:L266))/(COUNTIF($J$2:J266,K266)),0)</f>
        <v>1.4444444444444444</v>
      </c>
      <c r="AD266" s="13">
        <f>IFERROR((SUMIF($J$2:J266,K266,$M$2:M266))/(COUNTIF($J$2:J266,K266)),0)</f>
        <v>1.2777777777777777</v>
      </c>
      <c r="AE266" s="13">
        <f t="shared" si="42"/>
        <v>0.16666666666666674</v>
      </c>
      <c r="AF266" s="10">
        <f>IFERROR((SUMIF(K$2:K266,K266,M$2:M266)-M266)/(COUNTIF($K$2:K266,K266)-1),0)</f>
        <v>1</v>
      </c>
      <c r="AG266" s="10">
        <f>IFERROR((SUMIF(K$2:K266,K266,L$2:L266)-L266)/(COUNTIF($K$2:K266,K266)-1),0)</f>
        <v>2.4736842105263159</v>
      </c>
      <c r="AH266" s="10">
        <f t="shared" si="43"/>
        <v>-1.4736842105263159</v>
      </c>
      <c r="AI266" s="10">
        <f>IFERROR((AM266)/(COUNTIF($J$2:K266,J266)-1),0)</f>
        <v>1.3043478260869565</v>
      </c>
      <c r="AJ266" s="19">
        <f>IFERROR((AN266)/(COUNTIF($J$2:K266,K266)-1),0)</f>
        <v>0.89189189189189189</v>
      </c>
      <c r="AK266" s="10">
        <f>IF(N266="S",3,IF(N266="N",0,1))</f>
        <v>3</v>
      </c>
      <c r="AL266" s="10">
        <f>IF(O266="S",3,IF(O266="N",0,1))</f>
        <v>0</v>
      </c>
      <c r="AM266" s="10">
        <f>SUMIF($J$2:K266,J266,AK$2:AL266)-AK266</f>
        <v>60</v>
      </c>
      <c r="AN266" s="10">
        <f>SUMIF($AS$2:AT266,AS266,$BA$2:BB266)-BA266</f>
        <v>33</v>
      </c>
      <c r="AO266" s="10">
        <f>J266</f>
        <v>266</v>
      </c>
      <c r="AP266" s="10">
        <f>K266</f>
        <v>2394</v>
      </c>
      <c r="AQ266">
        <f>M266</f>
        <v>0</v>
      </c>
      <c r="AR266" s="10">
        <f>L266</f>
        <v>1</v>
      </c>
      <c r="AS266">
        <f>AP266</f>
        <v>2394</v>
      </c>
      <c r="AT266">
        <f>AO266</f>
        <v>266</v>
      </c>
      <c r="AU266">
        <f>AQ266</f>
        <v>0</v>
      </c>
      <c r="AV266">
        <f>AR266</f>
        <v>1</v>
      </c>
      <c r="AW266">
        <f>AS266</f>
        <v>2394</v>
      </c>
      <c r="AX266">
        <f>AT266</f>
        <v>266</v>
      </c>
      <c r="AY266">
        <f>L266</f>
        <v>1</v>
      </c>
      <c r="AZ266">
        <f>M266</f>
        <v>0</v>
      </c>
      <c r="BA266">
        <f>AL266</f>
        <v>0</v>
      </c>
      <c r="BB266">
        <f>AK266</f>
        <v>3</v>
      </c>
    </row>
    <row r="267" spans="2:54" x14ac:dyDescent="0.3">
      <c r="B267" s="16"/>
      <c r="J267" s="10">
        <v>2444</v>
      </c>
      <c r="K267" s="10">
        <v>266</v>
      </c>
      <c r="L267" s="10">
        <v>1</v>
      </c>
      <c r="M267" s="10">
        <v>0</v>
      </c>
      <c r="N267" s="10" t="str">
        <f t="shared" si="29"/>
        <v>S</v>
      </c>
      <c r="O267" s="10" t="str">
        <f t="shared" si="30"/>
        <v>N</v>
      </c>
      <c r="P267" s="10">
        <f t="shared" si="31"/>
        <v>1</v>
      </c>
      <c r="Q267" s="11">
        <f>IFERROR((SUMIF($J$2:K267,J267,$L$2:M267)-L267)/(COUNTIF($J$2:K267,J267)-1),0)</f>
        <v>0</v>
      </c>
      <c r="R267" s="11">
        <f>IFERROR((SUMIF($AO$2:AO267,AO267,$AQ$2:AR267)-AQ267)/(COUNTIF($J$2:K267,J267)-1),0)</f>
        <v>0</v>
      </c>
      <c r="S267" s="11">
        <f t="shared" si="38"/>
        <v>0</v>
      </c>
      <c r="T267" s="12">
        <f>IFERROR((SUMIF($AS$2:AT267,AS267,$AU$2:AV267)-AU267)/(COUNTIF($J$2:K267,K267)-1),0)</f>
        <v>1.2553191489361701</v>
      </c>
      <c r="U267" s="12">
        <f>IFERROR((SUMIF($AW$2:AX267,AW267,$AY$2:AZ267)-AY267)/(COUNTIF($J$2:K267,K267)-1),0)</f>
        <v>1.1489361702127661</v>
      </c>
      <c r="V267" s="12">
        <f t="shared" si="39"/>
        <v>0.10638297872340408</v>
      </c>
      <c r="W267" s="13">
        <f>IFERROR((SUMIF($J$2:J267,J267,L$2:L267)-L267)/(COUNTIF($J$2:J267,J267)-1),0)</f>
        <v>0</v>
      </c>
      <c r="X267" s="13">
        <f>IFERROR((SUMIF($J$2:J267,J267,M$2:M267)-M267)/(COUNTIF($J$2:J267,J267)-1),0)</f>
        <v>0</v>
      </c>
      <c r="Y267" s="13">
        <f t="shared" si="40"/>
        <v>0</v>
      </c>
      <c r="Z267" s="10">
        <f>IFERROR((SUMIF($K$2:K267,J267,$M$2:M267))/(COUNTIF($K$2:K267,J267)),0)</f>
        <v>0</v>
      </c>
      <c r="AA267" s="10">
        <f>IFERROR((SUMIF($K$2:K267,J267,$L$2:L267))/(COUNTIF($K$2:K267,J267)),0)</f>
        <v>0</v>
      </c>
      <c r="AB267" s="10">
        <f t="shared" si="41"/>
        <v>0</v>
      </c>
      <c r="AC267" s="13">
        <f>IFERROR((SUMIF($J$2:J267,K267,$L$2:L267))/(COUNTIF($J$2:J267,K267)),0)</f>
        <v>1.3478260869565217</v>
      </c>
      <c r="AD267" s="13">
        <f>IFERROR((SUMIF($J$2:J267,K267,$M$2:M267))/(COUNTIF($J$2:J267,K267)),0)</f>
        <v>1.0869565217391304</v>
      </c>
      <c r="AE267" s="13">
        <f t="shared" si="42"/>
        <v>0.26086956521739135</v>
      </c>
      <c r="AF267" s="10">
        <f>IFERROR((SUMIF(K$2:K267,K267,M$2:M267)-M267)/(COUNTIF($K$2:K267,K267)-1),0)</f>
        <v>1.1666666666666667</v>
      </c>
      <c r="AG267" s="10">
        <f>IFERROR((SUMIF(K$2:K267,K267,L$2:L267)-L267)/(COUNTIF($K$2:K267,K267)-1),0)</f>
        <v>1.2083333333333333</v>
      </c>
      <c r="AH267" s="10">
        <f t="shared" si="43"/>
        <v>-4.1666666666666519E-2</v>
      </c>
      <c r="AI267" s="10">
        <f>IFERROR((AM267)/(COUNTIF($J$2:K267,J267)-1),0)</f>
        <v>0</v>
      </c>
      <c r="AJ267" s="19">
        <f>IFERROR((AN267)/(COUNTIF($J$2:K267,K267)-1),0)</f>
        <v>1.3404255319148937</v>
      </c>
      <c r="AK267" s="10">
        <f>IF(N267="S",3,IF(N267="N",0,1))</f>
        <v>3</v>
      </c>
      <c r="AL267" s="10">
        <f>IF(O267="S",3,IF(O267="N",0,1))</f>
        <v>0</v>
      </c>
      <c r="AM267" s="10">
        <f>SUMIF($J$2:K267,J267,AK$2:AL267)-AK267</f>
        <v>0</v>
      </c>
      <c r="AN267" s="10">
        <f>SUMIF($AS$2:AT267,AS267,$BA$2:BB267)-BA267</f>
        <v>63</v>
      </c>
      <c r="AO267" s="10">
        <f>J267</f>
        <v>2444</v>
      </c>
      <c r="AP267" s="10">
        <f>K267</f>
        <v>266</v>
      </c>
      <c r="AQ267">
        <f>M267</f>
        <v>0</v>
      </c>
      <c r="AR267" s="10">
        <f>L267</f>
        <v>1</v>
      </c>
      <c r="AS267">
        <f t="shared" ref="AS267:AS278" si="44">AP267</f>
        <v>266</v>
      </c>
      <c r="AT267">
        <f t="shared" ref="AT267:AT278" si="45">AO267</f>
        <v>2444</v>
      </c>
      <c r="AU267">
        <f>AQ267</f>
        <v>0</v>
      </c>
      <c r="AV267">
        <f>AR267</f>
        <v>1</v>
      </c>
      <c r="AW267">
        <f t="shared" ref="AW267:AW278" si="46">AS267</f>
        <v>266</v>
      </c>
      <c r="AX267">
        <f t="shared" ref="AX267:AX278" si="47">AT267</f>
        <v>2444</v>
      </c>
      <c r="AY267">
        <f>L267</f>
        <v>1</v>
      </c>
      <c r="AZ267">
        <f>M267</f>
        <v>0</v>
      </c>
      <c r="BA267">
        <f>AL267</f>
        <v>0</v>
      </c>
      <c r="BB267">
        <f>AK267</f>
        <v>3</v>
      </c>
    </row>
    <row r="268" spans="2:54" x14ac:dyDescent="0.3">
      <c r="B268" s="16"/>
      <c r="J268" s="10">
        <v>266</v>
      </c>
      <c r="K268" s="10">
        <v>170</v>
      </c>
      <c r="L268" s="10">
        <v>3</v>
      </c>
      <c r="M268" s="10">
        <v>1</v>
      </c>
      <c r="N268" s="10" t="str">
        <f t="shared" si="29"/>
        <v>S</v>
      </c>
      <c r="O268" s="10" t="str">
        <f t="shared" si="30"/>
        <v>N</v>
      </c>
      <c r="P268" s="10">
        <f t="shared" si="31"/>
        <v>2</v>
      </c>
      <c r="Q268" s="11">
        <f>IFERROR((SUMIF($J$2:K268,J268,$L$2:M268)-L268)/(COUNTIF($J$2:K268,J268)-1),0)</f>
        <v>1.2291666666666667</v>
      </c>
      <c r="R268" s="11">
        <f>IFERROR((SUMIF($AO$2:AO268,AO268,$AQ$2:AR268)-AQ268)/(COUNTIF($J$2:K268,J268)-1),0)</f>
        <v>0.52083333333333337</v>
      </c>
      <c r="S268" s="11">
        <f t="shared" si="38"/>
        <v>0.70833333333333337</v>
      </c>
      <c r="T268" s="12">
        <f>IFERROR((SUMIF($AS$2:AT268,AS268,$AU$2:AV268)-AU268)/(COUNTIF($J$2:K268,K268)-1),0)</f>
        <v>2.2307692307692308</v>
      </c>
      <c r="U268" s="12">
        <f>IFERROR((SUMIF($AW$2:AX268,AW268,$AY$2:AZ268)-AY268)/(COUNTIF($J$2:K268,K268)-1),0)</f>
        <v>1.2307692307692308</v>
      </c>
      <c r="V268" s="12">
        <f t="shared" si="39"/>
        <v>1</v>
      </c>
      <c r="W268" s="13">
        <f>IFERROR((SUMIF($J$2:J268,J268,L$2:L268)-L268)/(COUNTIF($J$2:J268,J268)-1),0)</f>
        <v>1.3478260869565217</v>
      </c>
      <c r="X268" s="13">
        <f>IFERROR((SUMIF($J$2:J268,J268,M$2:M268)-M268)/(COUNTIF($J$2:J268,J268)-1),0)</f>
        <v>1.0869565217391304</v>
      </c>
      <c r="Y268" s="13">
        <f t="shared" si="40"/>
        <v>0.26086956521739135</v>
      </c>
      <c r="Z268" s="10">
        <f>IFERROR((SUMIF($K$2:K268,J268,$M$2:M268))/(COUNTIF($K$2:K268,J268)),0)</f>
        <v>1.1200000000000001</v>
      </c>
      <c r="AA268" s="10">
        <f>IFERROR((SUMIF($K$2:K268,J268,$L$2:L268))/(COUNTIF($K$2:K268,J268)),0)</f>
        <v>1.2</v>
      </c>
      <c r="AB268" s="10">
        <f t="shared" si="41"/>
        <v>-7.9999999999999849E-2</v>
      </c>
      <c r="AC268" s="13">
        <f>IFERROR((SUMIF($J$2:J268,K268,$L$2:L268))/(COUNTIF($J$2:J268,K268)),0)</f>
        <v>2.5833333333333335</v>
      </c>
      <c r="AD268" s="13">
        <f>IFERROR((SUMIF($J$2:J268,K268,$M$2:M268))/(COUNTIF($J$2:J268,K268)),0)</f>
        <v>0.875</v>
      </c>
      <c r="AE268" s="13">
        <f t="shared" si="42"/>
        <v>1.7083333333333335</v>
      </c>
      <c r="AF268" s="10">
        <f>IFERROR((SUMIF(K$2:K268,K268,M$2:M268)-M268)/(COUNTIF($K$2:K268,K268)-1),0)</f>
        <v>1.9285714285714286</v>
      </c>
      <c r="AG268" s="10">
        <f>IFERROR((SUMIF(K$2:K268,K268,L$2:L268)-L268)/(COUNTIF($K$2:K268,K268)-1),0)</f>
        <v>1.5357142857142858</v>
      </c>
      <c r="AH268" s="10">
        <f t="shared" si="43"/>
        <v>0.39285714285714279</v>
      </c>
      <c r="AI268" s="10">
        <f>IFERROR((AM268)/(COUNTIF($J$2:K268,J268)-1),0)</f>
        <v>1.3125</v>
      </c>
      <c r="AJ268" s="19">
        <f>IFERROR((AN268)/(COUNTIF($J$2:K268,K268)-1),0)</f>
        <v>1.9230769230769231</v>
      </c>
      <c r="AK268" s="10">
        <f>IF(N268="S",3,IF(N268="N",0,1))</f>
        <v>3</v>
      </c>
      <c r="AL268" s="10">
        <f>IF(O268="S",3,IF(O268="N",0,1))</f>
        <v>0</v>
      </c>
      <c r="AM268" s="10">
        <f>SUMIF($J$2:K268,J268,AK$2:AL268)-AK268</f>
        <v>63</v>
      </c>
      <c r="AN268" s="10">
        <f>SUMIF($AS$2:AT268,AS268,$BA$2:BB268)-BA268</f>
        <v>100</v>
      </c>
      <c r="AO268" s="10">
        <f>J268</f>
        <v>266</v>
      </c>
      <c r="AP268" s="10">
        <f>K268</f>
        <v>170</v>
      </c>
      <c r="AQ268">
        <f>M268</f>
        <v>1</v>
      </c>
      <c r="AR268" s="10">
        <f>L268</f>
        <v>3</v>
      </c>
      <c r="AS268">
        <f t="shared" si="44"/>
        <v>170</v>
      </c>
      <c r="AT268">
        <f t="shared" si="45"/>
        <v>266</v>
      </c>
      <c r="AU268">
        <f>AQ268</f>
        <v>1</v>
      </c>
      <c r="AV268">
        <f>AR268</f>
        <v>3</v>
      </c>
      <c r="AW268">
        <f t="shared" si="46"/>
        <v>170</v>
      </c>
      <c r="AX268">
        <f t="shared" si="47"/>
        <v>266</v>
      </c>
      <c r="AY268">
        <f>L268</f>
        <v>3</v>
      </c>
      <c r="AZ268">
        <f>M268</f>
        <v>1</v>
      </c>
      <c r="BA268">
        <f>AL268</f>
        <v>0</v>
      </c>
      <c r="BB268">
        <f>AK268</f>
        <v>3</v>
      </c>
    </row>
    <row r="269" spans="2:54" x14ac:dyDescent="0.3">
      <c r="B269" s="16"/>
      <c r="J269" s="10">
        <v>409</v>
      </c>
      <c r="K269" s="10">
        <v>266</v>
      </c>
      <c r="L269" s="10">
        <v>1</v>
      </c>
      <c r="M269" s="10">
        <v>0</v>
      </c>
      <c r="N269" s="10" t="str">
        <f t="shared" si="29"/>
        <v>S</v>
      </c>
      <c r="O269" s="10" t="str">
        <f t="shared" si="30"/>
        <v>N</v>
      </c>
      <c r="P269" s="10">
        <f t="shared" si="31"/>
        <v>1</v>
      </c>
      <c r="Q269" s="11">
        <f>IFERROR((SUMIF($J$2:K269,J269,$L$2:M269)-L269)/(COUNTIF($J$2:K269,J269)-1),0)</f>
        <v>1.7547169811320755</v>
      </c>
      <c r="R269" s="11">
        <f>IFERROR((SUMIF($AO$2:AO269,AO269,$AQ$2:AR269)-AQ269)/(COUNTIF($J$2:K269,J269)-1),0)</f>
        <v>0.32075471698113206</v>
      </c>
      <c r="S269" s="11">
        <f t="shared" si="38"/>
        <v>1.4339622641509435</v>
      </c>
      <c r="T269" s="12">
        <f>IFERROR((SUMIF($AS$2:AT269,AS269,$AU$2:AV269)-AU269)/(COUNTIF($J$2:K269,K269)-1),0)</f>
        <v>1.2653061224489797</v>
      </c>
      <c r="U269" s="12">
        <f>IFERROR((SUMIF($AW$2:AX269,AW269,$AY$2:AZ269)-AY269)/(COUNTIF($J$2:K269,K269)-1),0)</f>
        <v>1.1428571428571428</v>
      </c>
      <c r="V269" s="12">
        <f t="shared" si="39"/>
        <v>0.12244897959183687</v>
      </c>
      <c r="W269" s="13">
        <f>IFERROR((SUMIF($J$2:J269,J269,L$2:L269)-L269)/(COUNTIF($J$2:J269,J269)-1),0)</f>
        <v>1.96</v>
      </c>
      <c r="X269" s="13">
        <f>IFERROR((SUMIF($J$2:J269,J269,M$2:M269)-M269)/(COUNTIF($J$2:J269,J269)-1),0)</f>
        <v>0.68</v>
      </c>
      <c r="Y269" s="13">
        <f t="shared" si="40"/>
        <v>1.2799999999999998</v>
      </c>
      <c r="Z269" s="10">
        <f>IFERROR((SUMIF($K$2:K269,J269,$M$2:M269))/(COUNTIF($K$2:K269,J269)),0)</f>
        <v>1.5714285714285714</v>
      </c>
      <c r="AA269" s="10">
        <f>IFERROR((SUMIF($K$2:K269,J269,$L$2:L269))/(COUNTIF($K$2:K269,J269)),0)</f>
        <v>0.9285714285714286</v>
      </c>
      <c r="AB269" s="10">
        <f t="shared" si="41"/>
        <v>0.64285714285714279</v>
      </c>
      <c r="AC269" s="13">
        <f>IFERROR((SUMIF($J$2:J269,K269,$L$2:L269))/(COUNTIF($J$2:J269,K269)),0)</f>
        <v>1.4166666666666667</v>
      </c>
      <c r="AD269" s="13">
        <f>IFERROR((SUMIF($J$2:J269,K269,$M$2:M269))/(COUNTIF($J$2:J269,K269)),0)</f>
        <v>1.0833333333333333</v>
      </c>
      <c r="AE269" s="13">
        <f t="shared" si="42"/>
        <v>0.33333333333333348</v>
      </c>
      <c r="AF269" s="10">
        <f>IFERROR((SUMIF(K$2:K269,K269,M$2:M269)-M269)/(COUNTIF($K$2:K269,K269)-1),0)</f>
        <v>1.1200000000000001</v>
      </c>
      <c r="AG269" s="10">
        <f>IFERROR((SUMIF(K$2:K269,K269,L$2:L269)-L269)/(COUNTIF($K$2:K269,K269)-1),0)</f>
        <v>1.2</v>
      </c>
      <c r="AH269" s="10">
        <f t="shared" si="43"/>
        <v>-7.9999999999999849E-2</v>
      </c>
      <c r="AI269" s="10">
        <f>IFERROR((AM269)/(COUNTIF($J$2:K269,J269)-1),0)</f>
        <v>2.0566037735849059</v>
      </c>
      <c r="AJ269" s="19">
        <f>IFERROR((AN269)/(COUNTIF($J$2:K269,K269)-1),0)</f>
        <v>1.346938775510204</v>
      </c>
      <c r="AK269" s="10">
        <f>IF(N269="S",3,IF(N269="N",0,1))</f>
        <v>3</v>
      </c>
      <c r="AL269" s="10">
        <f>IF(O269="S",3,IF(O269="N",0,1))</f>
        <v>0</v>
      </c>
      <c r="AM269" s="10">
        <f>SUMIF($J$2:K269,J269,AK$2:AL269)-AK269</f>
        <v>109</v>
      </c>
      <c r="AN269" s="10">
        <f>SUMIF($AS$2:AT269,AS269,$BA$2:BB269)-BA269</f>
        <v>66</v>
      </c>
      <c r="AO269" s="10">
        <f>J269</f>
        <v>409</v>
      </c>
      <c r="AP269" s="10">
        <f>K269</f>
        <v>266</v>
      </c>
      <c r="AQ269">
        <f>M269</f>
        <v>0</v>
      </c>
      <c r="AR269" s="10">
        <f>L269</f>
        <v>1</v>
      </c>
      <c r="AS269">
        <f t="shared" si="44"/>
        <v>266</v>
      </c>
      <c r="AT269">
        <f t="shared" si="45"/>
        <v>409</v>
      </c>
      <c r="AU269">
        <f>AQ269</f>
        <v>0</v>
      </c>
      <c r="AV269">
        <f>AR269</f>
        <v>1</v>
      </c>
      <c r="AW269">
        <f t="shared" si="46"/>
        <v>266</v>
      </c>
      <c r="AX269">
        <f t="shared" si="47"/>
        <v>409</v>
      </c>
      <c r="AY269">
        <f>L269</f>
        <v>1</v>
      </c>
      <c r="AZ269">
        <f>M269</f>
        <v>0</v>
      </c>
      <c r="BA269">
        <f>AL269</f>
        <v>0</v>
      </c>
      <c r="BB269">
        <f>AK269</f>
        <v>3</v>
      </c>
    </row>
    <row r="270" spans="2:54" x14ac:dyDescent="0.3">
      <c r="B270" s="16"/>
      <c r="J270" s="10">
        <v>266</v>
      </c>
      <c r="K270" s="10">
        <v>409</v>
      </c>
      <c r="L270" s="10">
        <v>1</v>
      </c>
      <c r="M270" s="10">
        <v>2</v>
      </c>
      <c r="N270" s="10" t="str">
        <f t="shared" si="29"/>
        <v>N</v>
      </c>
      <c r="O270" s="10" t="str">
        <f t="shared" si="30"/>
        <v>S</v>
      </c>
      <c r="P270" s="10">
        <f t="shared" si="31"/>
        <v>-1</v>
      </c>
      <c r="Q270" s="11">
        <f>IFERROR((SUMIF($J$2:K270,J270,$L$2:M270)-L270)/(COUNTIF($J$2:K270,J270)-1),0)</f>
        <v>1.24</v>
      </c>
      <c r="R270" s="11">
        <f>IFERROR((SUMIF($AO$2:AO270,AO270,$AQ$2:AR270)-AQ270)/(COUNTIF($J$2:K270,J270)-1),0)</f>
        <v>0.52</v>
      </c>
      <c r="S270" s="11">
        <f t="shared" si="38"/>
        <v>0.72</v>
      </c>
      <c r="T270" s="12">
        <f>IFERROR((SUMIF($AS$2:AT270,AS270,$AU$2:AV270)-AU270)/(COUNTIF($J$2:K270,K270)-1),0)</f>
        <v>1.7407407407407407</v>
      </c>
      <c r="U270" s="12">
        <f>IFERROR((SUMIF($AW$2:AX270,AW270,$AY$2:AZ270)-AY270)/(COUNTIF($J$2:K270,K270)-1),0)</f>
        <v>0.79629629629629628</v>
      </c>
      <c r="V270" s="12">
        <f t="shared" si="39"/>
        <v>0.94444444444444442</v>
      </c>
      <c r="W270" s="13">
        <f>IFERROR((SUMIF($J$2:J270,J270,L$2:L270)-L270)/(COUNTIF($J$2:J270,J270)-1),0)</f>
        <v>1.4166666666666667</v>
      </c>
      <c r="X270" s="13">
        <f>IFERROR((SUMIF($J$2:J270,J270,M$2:M270)-M270)/(COUNTIF($J$2:J270,J270)-1),0)</f>
        <v>1.0833333333333333</v>
      </c>
      <c r="Y270" s="13">
        <f t="shared" si="40"/>
        <v>0.33333333333333348</v>
      </c>
      <c r="Z270" s="10">
        <f>IFERROR((SUMIF($K$2:K270,J270,$M$2:M270))/(COUNTIF($K$2:K270,J270)),0)</f>
        <v>1.0769230769230769</v>
      </c>
      <c r="AA270" s="10">
        <f>IFERROR((SUMIF($K$2:K270,J270,$L$2:L270))/(COUNTIF($K$2:K270,J270)),0)</f>
        <v>1.1923076923076923</v>
      </c>
      <c r="AB270" s="10">
        <f t="shared" si="41"/>
        <v>-0.11538461538461542</v>
      </c>
      <c r="AC270" s="13">
        <f>IFERROR((SUMIF($J$2:J270,K270,$L$2:L270))/(COUNTIF($J$2:J270,K270)),0)</f>
        <v>1.9230769230769231</v>
      </c>
      <c r="AD270" s="13">
        <f>IFERROR((SUMIF($J$2:J270,K270,$M$2:M270))/(COUNTIF($J$2:J270,K270)),0)</f>
        <v>0.65384615384615385</v>
      </c>
      <c r="AE270" s="13">
        <f t="shared" si="42"/>
        <v>1.2692307692307692</v>
      </c>
      <c r="AF270" s="10">
        <f>IFERROR((SUMIF(K$2:K270,K270,M$2:M270)-M270)/(COUNTIF($K$2:K270,K270)-1),0)</f>
        <v>1.5714285714285714</v>
      </c>
      <c r="AG270" s="10">
        <f>IFERROR((SUMIF(K$2:K270,K270,L$2:L270)-L270)/(COUNTIF($K$2:K270,K270)-1),0)</f>
        <v>0.9285714285714286</v>
      </c>
      <c r="AH270" s="10">
        <f t="shared" si="43"/>
        <v>0.64285714285714279</v>
      </c>
      <c r="AI270" s="10">
        <f>IFERROR((AM270)/(COUNTIF($J$2:K270,J270)-1),0)</f>
        <v>1.32</v>
      </c>
      <c r="AJ270" s="19">
        <f>IFERROR((AN270)/(COUNTIF($J$2:K270,K270)-1),0)</f>
        <v>2.074074074074074</v>
      </c>
      <c r="AK270" s="10">
        <f>IF(N270="S",3,IF(N270="N",0,1))</f>
        <v>0</v>
      </c>
      <c r="AL270" s="10">
        <f>IF(O270="S",3,IF(O270="N",0,1))</f>
        <v>3</v>
      </c>
      <c r="AM270" s="10">
        <f>SUMIF($J$2:K270,J270,AK$2:AL270)-AK270</f>
        <v>66</v>
      </c>
      <c r="AN270" s="10">
        <f>SUMIF($AS$2:AT270,AS270,$BA$2:BB270)-BA270</f>
        <v>112</v>
      </c>
      <c r="AO270" s="10">
        <f>J270</f>
        <v>266</v>
      </c>
      <c r="AP270" s="10">
        <f>K270</f>
        <v>409</v>
      </c>
      <c r="AQ270">
        <f>M270</f>
        <v>2</v>
      </c>
      <c r="AR270" s="10">
        <f>L270</f>
        <v>1</v>
      </c>
      <c r="AS270">
        <f t="shared" si="44"/>
        <v>409</v>
      </c>
      <c r="AT270">
        <f t="shared" si="45"/>
        <v>266</v>
      </c>
      <c r="AU270">
        <f>AQ270</f>
        <v>2</v>
      </c>
      <c r="AV270">
        <f>AR270</f>
        <v>1</v>
      </c>
      <c r="AW270">
        <f t="shared" si="46"/>
        <v>409</v>
      </c>
      <c r="AX270">
        <f t="shared" si="47"/>
        <v>266</v>
      </c>
      <c r="AY270">
        <f>L270</f>
        <v>1</v>
      </c>
      <c r="AZ270">
        <f>M270</f>
        <v>2</v>
      </c>
      <c r="BA270">
        <f>AL270</f>
        <v>3</v>
      </c>
      <c r="BB270">
        <f>AK270</f>
        <v>0</v>
      </c>
    </row>
    <row r="271" spans="2:54" x14ac:dyDescent="0.3">
      <c r="B271" s="16"/>
      <c r="J271" s="10">
        <v>122</v>
      </c>
      <c r="K271" s="10">
        <v>266</v>
      </c>
      <c r="L271" s="10">
        <v>0</v>
      </c>
      <c r="M271" s="10">
        <v>1</v>
      </c>
      <c r="N271" s="10" t="str">
        <f t="shared" si="29"/>
        <v>N</v>
      </c>
      <c r="O271" s="10" t="str">
        <f t="shared" si="30"/>
        <v>S</v>
      </c>
      <c r="P271" s="10">
        <f t="shared" si="31"/>
        <v>-1</v>
      </c>
      <c r="Q271" s="11">
        <f>IFERROR((SUMIF($J$2:K271,J271,$L$2:M271)-L271)/(COUNTIF($J$2:K271,J271)-1),0)</f>
        <v>1.4181818181818182</v>
      </c>
      <c r="R271" s="11">
        <f>IFERROR((SUMIF($AO$2:AO271,AO271,$AQ$2:AR271)-AQ271)/(COUNTIF($J$2:K271,J271)-1),0)</f>
        <v>0.34545454545454546</v>
      </c>
      <c r="S271" s="11">
        <f t="shared" si="38"/>
        <v>1.0727272727272728</v>
      </c>
      <c r="T271" s="12">
        <f>IFERROR((SUMIF($AS$2:AT271,AS271,$AU$2:AV271)-AU271)/(COUNTIF($J$2:K271,K271)-1),0)</f>
        <v>1.2352941176470589</v>
      </c>
      <c r="U271" s="12">
        <f>IFERROR((SUMIF($AW$2:AX271,AW271,$AY$2:AZ271)-AY271)/(COUNTIF($J$2:K271,K271)-1),0)</f>
        <v>1.1568627450980393</v>
      </c>
      <c r="V271" s="12">
        <f t="shared" si="39"/>
        <v>7.8431372549019551E-2</v>
      </c>
      <c r="W271" s="13">
        <f>IFERROR((SUMIF($J$2:J271,J271,L$2:L271)-L271)/(COUNTIF($J$2:J271,J271)-1),0)</f>
        <v>1.4615384615384615</v>
      </c>
      <c r="X271" s="13">
        <f>IFERROR((SUMIF($J$2:J271,J271,M$2:M271)-M271)/(COUNTIF($J$2:J271,J271)-1),0)</f>
        <v>0.73076923076923073</v>
      </c>
      <c r="Y271" s="13">
        <f t="shared" si="40"/>
        <v>0.73076923076923073</v>
      </c>
      <c r="Z271" s="10">
        <f>IFERROR((SUMIF($K$2:K271,J271,$M$2:M271))/(COUNTIF($K$2:K271,J271)),0)</f>
        <v>1.3793103448275863</v>
      </c>
      <c r="AA271" s="10">
        <f>IFERROR((SUMIF($K$2:K271,J271,$L$2:L271))/(COUNTIF($K$2:K271,J271)),0)</f>
        <v>1</v>
      </c>
      <c r="AB271" s="10">
        <f t="shared" si="41"/>
        <v>0.3793103448275863</v>
      </c>
      <c r="AC271" s="13">
        <f>IFERROR((SUMIF($J$2:J271,K271,$L$2:L271))/(COUNTIF($J$2:J271,K271)),0)</f>
        <v>1.4</v>
      </c>
      <c r="AD271" s="13">
        <f>IFERROR((SUMIF($J$2:J271,K271,$M$2:M271))/(COUNTIF($J$2:J271,K271)),0)</f>
        <v>1.1200000000000001</v>
      </c>
      <c r="AE271" s="13">
        <f t="shared" si="42"/>
        <v>0.2799999999999998</v>
      </c>
      <c r="AF271" s="10">
        <f>IFERROR((SUMIF(K$2:K271,K271,M$2:M271)-M271)/(COUNTIF($K$2:K271,K271)-1),0)</f>
        <v>1.0769230769230769</v>
      </c>
      <c r="AG271" s="10">
        <f>IFERROR((SUMIF(K$2:K271,K271,L$2:L271)-L271)/(COUNTIF($K$2:K271,K271)-1),0)</f>
        <v>1.1923076923076923</v>
      </c>
      <c r="AH271" s="10">
        <f t="shared" si="43"/>
        <v>-0.11538461538461542</v>
      </c>
      <c r="AI271" s="10">
        <f>IFERROR((AM271)/(COUNTIF($J$2:K271,J271)-1),0)</f>
        <v>1.7636363636363637</v>
      </c>
      <c r="AJ271" s="19">
        <f>IFERROR((AN271)/(COUNTIF($J$2:K271,K271)-1),0)</f>
        <v>1.2941176470588236</v>
      </c>
      <c r="AK271" s="10">
        <f>IF(N271="S",3,IF(N271="N",0,1))</f>
        <v>0</v>
      </c>
      <c r="AL271" s="10">
        <f>IF(O271="S",3,IF(O271="N",0,1))</f>
        <v>3</v>
      </c>
      <c r="AM271" s="10">
        <f>SUMIF($J$2:K271,J271,AK$2:AL271)-AK271</f>
        <v>97</v>
      </c>
      <c r="AN271" s="10">
        <f>SUMIF($AS$2:AT271,AS271,$BA$2:BB271)-BA271</f>
        <v>66</v>
      </c>
      <c r="AO271" s="10">
        <f>J271</f>
        <v>122</v>
      </c>
      <c r="AP271" s="10">
        <f>K271</f>
        <v>266</v>
      </c>
      <c r="AQ271">
        <f>M271</f>
        <v>1</v>
      </c>
      <c r="AR271" s="10">
        <f>L271</f>
        <v>0</v>
      </c>
      <c r="AS271">
        <f t="shared" si="44"/>
        <v>266</v>
      </c>
      <c r="AT271">
        <f t="shared" si="45"/>
        <v>122</v>
      </c>
      <c r="AU271">
        <f>AQ271</f>
        <v>1</v>
      </c>
      <c r="AV271">
        <f>AR271</f>
        <v>0</v>
      </c>
      <c r="AW271">
        <f t="shared" si="46"/>
        <v>266</v>
      </c>
      <c r="AX271">
        <f t="shared" si="47"/>
        <v>122</v>
      </c>
      <c r="AY271">
        <f>L271</f>
        <v>0</v>
      </c>
      <c r="AZ271">
        <f>M271</f>
        <v>1</v>
      </c>
      <c r="BA271">
        <f>AL271</f>
        <v>3</v>
      </c>
      <c r="BB271">
        <f>AK271</f>
        <v>0</v>
      </c>
    </row>
    <row r="272" spans="2:54" x14ac:dyDescent="0.3">
      <c r="B272" s="16"/>
      <c r="J272" s="10">
        <v>266</v>
      </c>
      <c r="K272" s="10">
        <v>856</v>
      </c>
      <c r="L272" s="10">
        <v>1</v>
      </c>
      <c r="M272" s="10">
        <v>3</v>
      </c>
      <c r="N272" s="10" t="str">
        <f t="shared" si="29"/>
        <v>N</v>
      </c>
      <c r="O272" s="10" t="str">
        <f t="shared" si="30"/>
        <v>S</v>
      </c>
      <c r="P272" s="10">
        <f t="shared" si="31"/>
        <v>-2</v>
      </c>
      <c r="Q272" s="11">
        <f>IFERROR((SUMIF($J$2:K272,J272,$L$2:M272)-L272)/(COUNTIF($J$2:K272,J272)-1),0)</f>
        <v>1.2307692307692308</v>
      </c>
      <c r="R272" s="11">
        <f>IFERROR((SUMIF($AO$2:AO272,AO272,$AQ$2:AR272)-AQ272)/(COUNTIF($J$2:K272,J272)-1),0)</f>
        <v>0.53846153846153844</v>
      </c>
      <c r="S272" s="11">
        <f t="shared" si="38"/>
        <v>0.6923076923076924</v>
      </c>
      <c r="T272" s="12">
        <f>IFERROR((SUMIF($AS$2:AT272,AS272,$AU$2:AV272)-AU272)/(COUNTIF($J$2:K272,K272)-1),0)</f>
        <v>1.2105263157894737</v>
      </c>
      <c r="U272" s="12">
        <f>IFERROR((SUMIF($AW$2:AX272,AW272,$AY$2:AZ272)-AY272)/(COUNTIF($J$2:K272,K272)-1),0)</f>
        <v>2.0263157894736841</v>
      </c>
      <c r="V272" s="12">
        <f t="shared" si="39"/>
        <v>-0.8157894736842104</v>
      </c>
      <c r="W272" s="13">
        <f>IFERROR((SUMIF($J$2:J272,J272,L$2:L272)-L272)/(COUNTIF($J$2:J272,J272)-1),0)</f>
        <v>1.4</v>
      </c>
      <c r="X272" s="13">
        <f>IFERROR((SUMIF($J$2:J272,J272,M$2:M272)-M272)/(COUNTIF($J$2:J272,J272)-1),0)</f>
        <v>1.1200000000000001</v>
      </c>
      <c r="Y272" s="13">
        <f t="shared" si="40"/>
        <v>0.2799999999999998</v>
      </c>
      <c r="Z272" s="10">
        <f>IFERROR((SUMIF($K$2:K272,J272,$M$2:M272))/(COUNTIF($K$2:K272,J272)),0)</f>
        <v>1.0740740740740742</v>
      </c>
      <c r="AA272" s="10">
        <f>IFERROR((SUMIF($K$2:K272,J272,$L$2:L272))/(COUNTIF($K$2:K272,J272)),0)</f>
        <v>1.1481481481481481</v>
      </c>
      <c r="AB272" s="10">
        <f t="shared" si="41"/>
        <v>-7.4074074074073959E-2</v>
      </c>
      <c r="AC272" s="13">
        <f>IFERROR((SUMIF($J$2:J272,K272,$L$2:L272))/(COUNTIF($J$2:J272,K272)),0)</f>
        <v>1.7894736842105263</v>
      </c>
      <c r="AD272" s="13">
        <f>IFERROR((SUMIF($J$2:J272,K272,$M$2:M272))/(COUNTIF($J$2:J272,K272)),0)</f>
        <v>1.7894736842105263</v>
      </c>
      <c r="AE272" s="13">
        <f t="shared" si="42"/>
        <v>0</v>
      </c>
      <c r="AF272" s="10">
        <f>IFERROR((SUMIF(K$2:K272,K272,M$2:M272)-M272)/(COUNTIF($K$2:K272,K272)-1),0)</f>
        <v>0.63157894736842102</v>
      </c>
      <c r="AG272" s="10">
        <f>IFERROR((SUMIF(K$2:K272,K272,L$2:L272)-L272)/(COUNTIF($K$2:K272,K272)-1),0)</f>
        <v>2.263157894736842</v>
      </c>
      <c r="AH272" s="10">
        <f t="shared" si="43"/>
        <v>-1.631578947368421</v>
      </c>
      <c r="AI272" s="10">
        <f>IFERROR((AM272)/(COUNTIF($J$2:K272,J272)-1),0)</f>
        <v>1.3269230769230769</v>
      </c>
      <c r="AJ272" s="19">
        <f>IFERROR((AN272)/(COUNTIF($J$2:K272,K272)-1),0)</f>
        <v>1.0789473684210527</v>
      </c>
      <c r="AK272" s="10">
        <f>IF(N272="S",3,IF(N272="N",0,1))</f>
        <v>0</v>
      </c>
      <c r="AL272" s="10">
        <f>IF(O272="S",3,IF(O272="N",0,1))</f>
        <v>3</v>
      </c>
      <c r="AM272" s="10">
        <f>SUMIF($J$2:K272,J272,AK$2:AL272)-AK272</f>
        <v>69</v>
      </c>
      <c r="AN272" s="10">
        <f>SUMIF($AS$2:AT272,AS272,$BA$2:BB272)-BA272</f>
        <v>41</v>
      </c>
      <c r="AO272" s="10">
        <f>J272</f>
        <v>266</v>
      </c>
      <c r="AP272" s="10">
        <f>K272</f>
        <v>856</v>
      </c>
      <c r="AQ272">
        <f>M272</f>
        <v>3</v>
      </c>
      <c r="AR272" s="10">
        <f>L272</f>
        <v>1</v>
      </c>
      <c r="AS272">
        <f t="shared" si="44"/>
        <v>856</v>
      </c>
      <c r="AT272">
        <f t="shared" si="45"/>
        <v>266</v>
      </c>
      <c r="AU272">
        <f>AQ272</f>
        <v>3</v>
      </c>
      <c r="AV272">
        <f>AR272</f>
        <v>1</v>
      </c>
      <c r="AW272">
        <f t="shared" si="46"/>
        <v>856</v>
      </c>
      <c r="AX272">
        <f t="shared" si="47"/>
        <v>266</v>
      </c>
      <c r="AY272">
        <f>L272</f>
        <v>1</v>
      </c>
      <c r="AZ272">
        <f>M272</f>
        <v>3</v>
      </c>
      <c r="BA272">
        <f>AL272</f>
        <v>3</v>
      </c>
      <c r="BB272">
        <f>AK272</f>
        <v>0</v>
      </c>
    </row>
    <row r="273" spans="2:54" x14ac:dyDescent="0.3">
      <c r="B273" s="16"/>
      <c r="J273" s="10">
        <v>413</v>
      </c>
      <c r="K273" s="10">
        <v>266</v>
      </c>
      <c r="L273" s="10">
        <v>0</v>
      </c>
      <c r="M273" s="10">
        <v>3</v>
      </c>
      <c r="N273" s="10" t="str">
        <f t="shared" ref="N273:N336" si="48">IF(L273&gt;M273,"S",IF(L273&lt;M273,"N","U"))</f>
        <v>N</v>
      </c>
      <c r="O273" s="10" t="str">
        <f t="shared" ref="O273:O336" si="49">IF(M273&gt;L273,"S",IF(M273&lt;L273,"N","U"))</f>
        <v>S</v>
      </c>
      <c r="P273" s="10">
        <f t="shared" ref="P273:P336" si="50">L273-M273</f>
        <v>-3</v>
      </c>
      <c r="Q273" s="11">
        <f>IFERROR((SUMIF($J$2:K273,J273,$L$2:M273)-L273)/(COUNTIF($J$2:K273,J273)-1),0)</f>
        <v>1.6585365853658536</v>
      </c>
      <c r="R273" s="11">
        <f>IFERROR((SUMIF($AO$2:AO273,AO273,$AQ$2:AR273)-AQ273)/(COUNTIF($J$2:K273,J273)-1),0)</f>
        <v>0.53658536585365857</v>
      </c>
      <c r="S273" s="11">
        <f t="shared" si="38"/>
        <v>1.121951219512195</v>
      </c>
      <c r="T273" s="12">
        <f>IFERROR((SUMIF($AS$2:AT273,AS273,$AU$2:AV273)-AU273)/(COUNTIF($J$2:K273,K273)-1),0)</f>
        <v>1.2264150943396226</v>
      </c>
      <c r="U273" s="12">
        <f>IFERROR((SUMIF($AW$2:AX273,AW273,$AY$2:AZ273)-AY273)/(COUNTIF($J$2:K273,K273)-1),0)</f>
        <v>1.1698113207547169</v>
      </c>
      <c r="V273" s="12">
        <f t="shared" si="39"/>
        <v>5.6603773584905648E-2</v>
      </c>
      <c r="W273" s="13">
        <f>IFERROR((SUMIF($J$2:J273,J273,L$2:L273)-L273)/(COUNTIF($J$2:J273,J273)-1),0)</f>
        <v>2.0526315789473686</v>
      </c>
      <c r="X273" s="13">
        <f>IFERROR((SUMIF($J$2:J273,J273,M$2:M273)-M273)/(COUNTIF($J$2:J273,J273)-1),0)</f>
        <v>1.1578947368421053</v>
      </c>
      <c r="Y273" s="13">
        <f t="shared" si="40"/>
        <v>0.89473684210526327</v>
      </c>
      <c r="Z273" s="10">
        <f>IFERROR((SUMIF($K$2:K273,J273,$M$2:M273))/(COUNTIF($K$2:K273,J273)),0)</f>
        <v>1.3181818181818181</v>
      </c>
      <c r="AA273" s="10">
        <f>IFERROR((SUMIF($K$2:K273,J273,$L$2:L273))/(COUNTIF($K$2:K273,J273)),0)</f>
        <v>2.4090909090909092</v>
      </c>
      <c r="AB273" s="10">
        <f t="shared" si="41"/>
        <v>-1.0909090909090911</v>
      </c>
      <c r="AC273" s="13">
        <f>IFERROR((SUMIF($J$2:J273,K273,$L$2:L273))/(COUNTIF($J$2:J273,K273)),0)</f>
        <v>1.3846153846153846</v>
      </c>
      <c r="AD273" s="13">
        <f>IFERROR((SUMIF($J$2:J273,K273,$M$2:M273))/(COUNTIF($J$2:J273,K273)),0)</f>
        <v>1.1923076923076923</v>
      </c>
      <c r="AE273" s="13">
        <f t="shared" si="42"/>
        <v>0.19230769230769229</v>
      </c>
      <c r="AF273" s="10">
        <f>IFERROR((SUMIF(K$2:K273,K273,M$2:M273)-M273)/(COUNTIF($K$2:K273,K273)-1),0)</f>
        <v>1.0740740740740742</v>
      </c>
      <c r="AG273" s="10">
        <f>IFERROR((SUMIF(K$2:K273,K273,L$2:L273)-L273)/(COUNTIF($K$2:K273,K273)-1),0)</f>
        <v>1.1481481481481481</v>
      </c>
      <c r="AH273" s="10">
        <f t="shared" si="43"/>
        <v>-7.4074074074073959E-2</v>
      </c>
      <c r="AI273" s="10">
        <f>IFERROR((AM273)/(COUNTIF($J$2:K273,J273)-1),0)</f>
        <v>1.1951219512195121</v>
      </c>
      <c r="AJ273" s="19">
        <f>IFERROR((AN273)/(COUNTIF($J$2:K273,K273)-1),0)</f>
        <v>1.3018867924528301</v>
      </c>
      <c r="AK273" s="10">
        <f>IF(N273="S",3,IF(N273="N",0,1))</f>
        <v>0</v>
      </c>
      <c r="AL273" s="10">
        <f>IF(O273="S",3,IF(O273="N",0,1))</f>
        <v>3</v>
      </c>
      <c r="AM273" s="10">
        <f>SUMIF($J$2:K273,J273,AK$2:AL273)-AK273</f>
        <v>49</v>
      </c>
      <c r="AN273" s="10">
        <f>SUMIF($AS$2:AT273,AS273,$BA$2:BB273)-BA273</f>
        <v>69</v>
      </c>
      <c r="AO273" s="10">
        <f>J273</f>
        <v>413</v>
      </c>
      <c r="AP273" s="10">
        <f>K273</f>
        <v>266</v>
      </c>
      <c r="AQ273">
        <f>M273</f>
        <v>3</v>
      </c>
      <c r="AR273" s="10">
        <f>L273</f>
        <v>0</v>
      </c>
      <c r="AS273">
        <f t="shared" si="44"/>
        <v>266</v>
      </c>
      <c r="AT273">
        <f t="shared" si="45"/>
        <v>413</v>
      </c>
      <c r="AU273">
        <f>AQ273</f>
        <v>3</v>
      </c>
      <c r="AV273">
        <f>AR273</f>
        <v>0</v>
      </c>
      <c r="AW273">
        <f t="shared" si="46"/>
        <v>266</v>
      </c>
      <c r="AX273">
        <f t="shared" si="47"/>
        <v>413</v>
      </c>
      <c r="AY273">
        <f>L273</f>
        <v>0</v>
      </c>
      <c r="AZ273">
        <f>M273</f>
        <v>3</v>
      </c>
      <c r="BA273">
        <f>AL273</f>
        <v>3</v>
      </c>
      <c r="BB273">
        <f>AK273</f>
        <v>0</v>
      </c>
    </row>
    <row r="274" spans="2:54" x14ac:dyDescent="0.3">
      <c r="B274" s="16"/>
      <c r="J274" s="10">
        <v>266</v>
      </c>
      <c r="K274" s="10">
        <v>14</v>
      </c>
      <c r="L274" s="10">
        <v>2</v>
      </c>
      <c r="M274" s="10">
        <v>1</v>
      </c>
      <c r="N274" s="10" t="str">
        <f t="shared" si="48"/>
        <v>S</v>
      </c>
      <c r="O274" s="10" t="str">
        <f t="shared" si="49"/>
        <v>N</v>
      </c>
      <c r="P274" s="10">
        <f t="shared" si="50"/>
        <v>1</v>
      </c>
      <c r="Q274" s="11">
        <f>IFERROR((SUMIF($J$2:K274,J274,$L$2:M274)-L274)/(COUNTIF($J$2:K274,J274)-1),0)</f>
        <v>1.2592592592592593</v>
      </c>
      <c r="R274" s="11">
        <f>IFERROR((SUMIF($AO$2:AO274,AO274,$AQ$2:AR274)-AQ274)/(COUNTIF($J$2:K274,J274)-1),0)</f>
        <v>0.57407407407407407</v>
      </c>
      <c r="S274" s="11">
        <f t="shared" si="38"/>
        <v>0.68518518518518523</v>
      </c>
      <c r="T274" s="12">
        <f>IFERROR((SUMIF($AS$2:AT274,AS274,$AU$2:AV274)-AU274)/(COUNTIF($J$2:K274,K274)-1),0)</f>
        <v>1.68</v>
      </c>
      <c r="U274" s="12">
        <f>IFERROR((SUMIF($AW$2:AX274,AW274,$AY$2:AZ274)-AY274)/(COUNTIF($J$2:K274,K274)-1),0)</f>
        <v>1.18</v>
      </c>
      <c r="V274" s="12">
        <f t="shared" si="39"/>
        <v>0.5</v>
      </c>
      <c r="W274" s="13">
        <f>IFERROR((SUMIF($J$2:J274,J274,L$2:L274)-L274)/(COUNTIF($J$2:J274,J274)-1),0)</f>
        <v>1.3846153846153846</v>
      </c>
      <c r="X274" s="13">
        <f>IFERROR((SUMIF($J$2:J274,J274,M$2:M274)-M274)/(COUNTIF($J$2:J274,J274)-1),0)</f>
        <v>1.1923076923076923</v>
      </c>
      <c r="Y274" s="13">
        <f t="shared" si="40"/>
        <v>0.19230769230769229</v>
      </c>
      <c r="Z274" s="10">
        <f>IFERROR((SUMIF($K$2:K274,J274,$M$2:M274))/(COUNTIF($K$2:K274,J274)),0)</f>
        <v>1.1428571428571428</v>
      </c>
      <c r="AA274" s="10">
        <f>IFERROR((SUMIF($K$2:K274,J274,$L$2:L274))/(COUNTIF($K$2:K274,J274)),0)</f>
        <v>1.1071428571428572</v>
      </c>
      <c r="AB274" s="10">
        <f t="shared" si="41"/>
        <v>3.5714285714285587E-2</v>
      </c>
      <c r="AC274" s="13">
        <f>IFERROR((SUMIF($J$2:J274,K274,$L$2:L274))/(COUNTIF($J$2:J274,K274)),0)</f>
        <v>1.7916666666666667</v>
      </c>
      <c r="AD274" s="13">
        <f>IFERROR((SUMIF($J$2:J274,K274,$M$2:M274))/(COUNTIF($J$2:J274,K274)),0)</f>
        <v>0.875</v>
      </c>
      <c r="AE274" s="13">
        <f t="shared" si="42"/>
        <v>0.91666666666666674</v>
      </c>
      <c r="AF274" s="10">
        <f>IFERROR((SUMIF(K$2:K274,K274,M$2:M274)-M274)/(COUNTIF($K$2:K274,K274)-1),0)</f>
        <v>1.5769230769230769</v>
      </c>
      <c r="AG274" s="10">
        <f>IFERROR((SUMIF(K$2:K274,K274,L$2:L274)-L274)/(COUNTIF($K$2:K274,K274)-1),0)</f>
        <v>1.4615384615384615</v>
      </c>
      <c r="AH274" s="10">
        <f t="shared" si="43"/>
        <v>0.11538461538461542</v>
      </c>
      <c r="AI274" s="10">
        <f>IFERROR((AM274)/(COUNTIF($J$2:K274,J274)-1),0)</f>
        <v>1.3333333333333333</v>
      </c>
      <c r="AJ274" s="19">
        <f>IFERROR((AN274)/(COUNTIF($J$2:K274,K274)-1),0)</f>
        <v>1.82</v>
      </c>
      <c r="AK274" s="10">
        <f>IF(N274="S",3,IF(N274="N",0,1))</f>
        <v>3</v>
      </c>
      <c r="AL274" s="10">
        <f>IF(O274="S",3,IF(O274="N",0,1))</f>
        <v>0</v>
      </c>
      <c r="AM274" s="10">
        <f>SUMIF($J$2:K274,J274,AK$2:AL274)-AK274</f>
        <v>72</v>
      </c>
      <c r="AN274" s="10">
        <f>SUMIF($AS$2:AT274,AS274,$BA$2:BB274)-BA274</f>
        <v>91</v>
      </c>
      <c r="AO274" s="10">
        <f>J274</f>
        <v>266</v>
      </c>
      <c r="AP274" s="10">
        <f>K274</f>
        <v>14</v>
      </c>
      <c r="AQ274">
        <f>M274</f>
        <v>1</v>
      </c>
      <c r="AR274" s="10">
        <f>L274</f>
        <v>2</v>
      </c>
      <c r="AS274">
        <f t="shared" si="44"/>
        <v>14</v>
      </c>
      <c r="AT274">
        <f t="shared" si="45"/>
        <v>266</v>
      </c>
      <c r="AU274">
        <f>AQ274</f>
        <v>1</v>
      </c>
      <c r="AV274">
        <f>AR274</f>
        <v>2</v>
      </c>
      <c r="AW274">
        <f t="shared" si="46"/>
        <v>14</v>
      </c>
      <c r="AX274">
        <f t="shared" si="47"/>
        <v>266</v>
      </c>
      <c r="AY274">
        <f>L274</f>
        <v>2</v>
      </c>
      <c r="AZ274">
        <f>M274</f>
        <v>1</v>
      </c>
      <c r="BA274">
        <f>AL274</f>
        <v>0</v>
      </c>
      <c r="BB274">
        <f>AK274</f>
        <v>3</v>
      </c>
    </row>
    <row r="275" spans="2:54" x14ac:dyDescent="0.3">
      <c r="B275" s="16"/>
      <c r="J275" s="10">
        <v>266</v>
      </c>
      <c r="K275" s="10">
        <v>17444</v>
      </c>
      <c r="L275" s="10">
        <v>2</v>
      </c>
      <c r="M275" s="10">
        <v>0</v>
      </c>
      <c r="N275" s="10" t="str">
        <f t="shared" si="48"/>
        <v>S</v>
      </c>
      <c r="O275" s="10" t="str">
        <f t="shared" si="49"/>
        <v>N</v>
      </c>
      <c r="P275" s="10">
        <f t="shared" si="50"/>
        <v>2</v>
      </c>
      <c r="Q275" s="11">
        <f>IFERROR((SUMIF($J$2:K275,J275,$L$2:M275)-L275)/(COUNTIF($J$2:K275,J275)-1),0)</f>
        <v>1.2727272727272727</v>
      </c>
      <c r="R275" s="11">
        <f>IFERROR((SUMIF($AO$2:AO275,AO275,$AQ$2:AR275)-AQ275)/(COUNTIF($J$2:K275,J275)-1),0)</f>
        <v>0.58181818181818179</v>
      </c>
      <c r="S275" s="11">
        <f t="shared" si="38"/>
        <v>0.69090909090909092</v>
      </c>
      <c r="T275" s="12">
        <f>IFERROR((SUMIF($AS$2:AT275,AS275,$AU$2:AV275)-AU275)/(COUNTIF($J$2:K275,K275)-1),0)</f>
        <v>1.558139534883721</v>
      </c>
      <c r="U275" s="12">
        <f>IFERROR((SUMIF($AW$2:AX275,AW275,$AY$2:AZ275)-AY275)/(COUNTIF($J$2:K275,K275)-1),0)</f>
        <v>1.5813953488372092</v>
      </c>
      <c r="V275" s="12">
        <f t="shared" si="39"/>
        <v>-2.3255813953488191E-2</v>
      </c>
      <c r="W275" s="13">
        <f>IFERROR((SUMIF($J$2:J275,J275,L$2:L275)-L275)/(COUNTIF($J$2:J275,J275)-1),0)</f>
        <v>1.4074074074074074</v>
      </c>
      <c r="X275" s="13">
        <f>IFERROR((SUMIF($J$2:J275,J275,M$2:M275)-M275)/(COUNTIF($J$2:J275,J275)-1),0)</f>
        <v>1.1851851851851851</v>
      </c>
      <c r="Y275" s="13">
        <f t="shared" si="40"/>
        <v>0.22222222222222232</v>
      </c>
      <c r="Z275" s="10">
        <f>IFERROR((SUMIF($K$2:K275,J275,$M$2:M275))/(COUNTIF($K$2:K275,J275)),0)</f>
        <v>1.1428571428571428</v>
      </c>
      <c r="AA275" s="10">
        <f>IFERROR((SUMIF($K$2:K275,J275,$L$2:L275))/(COUNTIF($K$2:K275,J275)),0)</f>
        <v>1.1071428571428572</v>
      </c>
      <c r="AB275" s="10">
        <f t="shared" si="41"/>
        <v>3.5714285714285587E-2</v>
      </c>
      <c r="AC275" s="13">
        <f>IFERROR((SUMIF($J$2:J275,K275,$L$2:L275))/(COUNTIF($J$2:J275,K275)),0)</f>
        <v>1.8095238095238095</v>
      </c>
      <c r="AD275" s="13">
        <f>IFERROR((SUMIF($J$2:J275,K275,$M$2:M275))/(COUNTIF($J$2:J275,K275)),0)</f>
        <v>1.4285714285714286</v>
      </c>
      <c r="AE275" s="13">
        <f t="shared" si="42"/>
        <v>0.38095238095238093</v>
      </c>
      <c r="AF275" s="10">
        <f>IFERROR((SUMIF(K$2:K275,K275,M$2:M275)-M275)/(COUNTIF($K$2:K275,K275)-1),0)</f>
        <v>1.3181818181818181</v>
      </c>
      <c r="AG275" s="10">
        <f>IFERROR((SUMIF(K$2:K275,K275,L$2:L275)-L275)/(COUNTIF($K$2:K275,K275)-1),0)</f>
        <v>1.7272727272727273</v>
      </c>
      <c r="AH275" s="10">
        <f t="shared" si="43"/>
        <v>-0.40909090909090917</v>
      </c>
      <c r="AI275" s="10">
        <f>IFERROR((AM275)/(COUNTIF($J$2:K275,J275)-1),0)</f>
        <v>1.3636363636363635</v>
      </c>
      <c r="AJ275" s="19">
        <f>IFERROR((AN275)/(COUNTIF($J$2:K275,K275)-1),0)</f>
        <v>1.3953488372093024</v>
      </c>
      <c r="AK275" s="10">
        <f>IF(N275="S",3,IF(N275="N",0,1))</f>
        <v>3</v>
      </c>
      <c r="AL275" s="10">
        <f>IF(O275="S",3,IF(O275="N",0,1))</f>
        <v>0</v>
      </c>
      <c r="AM275" s="10">
        <f>SUMIF($J$2:K275,J275,AK$2:AL275)-AK275</f>
        <v>75</v>
      </c>
      <c r="AN275" s="10">
        <f>SUMIF($AS$2:AT275,AS275,$BA$2:BB275)-BA275</f>
        <v>60</v>
      </c>
      <c r="AO275" s="10">
        <f>J275</f>
        <v>266</v>
      </c>
      <c r="AP275" s="10">
        <f>K275</f>
        <v>17444</v>
      </c>
      <c r="AQ275">
        <f>M275</f>
        <v>0</v>
      </c>
      <c r="AR275" s="10">
        <f>L275</f>
        <v>2</v>
      </c>
      <c r="AS275">
        <f t="shared" si="44"/>
        <v>17444</v>
      </c>
      <c r="AT275">
        <f t="shared" si="45"/>
        <v>266</v>
      </c>
      <c r="AU275">
        <f>AQ275</f>
        <v>0</v>
      </c>
      <c r="AV275">
        <f>AR275</f>
        <v>2</v>
      </c>
      <c r="AW275">
        <f t="shared" si="46"/>
        <v>17444</v>
      </c>
      <c r="AX275">
        <f t="shared" si="47"/>
        <v>266</v>
      </c>
      <c r="AY275">
        <f>L275</f>
        <v>2</v>
      </c>
      <c r="AZ275">
        <f>M275</f>
        <v>0</v>
      </c>
      <c r="BA275">
        <f>AL275</f>
        <v>0</v>
      </c>
      <c r="BB275">
        <f>AK275</f>
        <v>3</v>
      </c>
    </row>
    <row r="276" spans="2:54" x14ac:dyDescent="0.3">
      <c r="B276" s="16"/>
      <c r="J276" s="10">
        <v>2394</v>
      </c>
      <c r="K276" s="10">
        <v>266</v>
      </c>
      <c r="L276" s="10">
        <v>3</v>
      </c>
      <c r="M276" s="10">
        <v>3</v>
      </c>
      <c r="N276" s="10" t="str">
        <f t="shared" si="48"/>
        <v>U</v>
      </c>
      <c r="O276" s="10" t="str">
        <f t="shared" si="49"/>
        <v>U</v>
      </c>
      <c r="P276" s="10">
        <f t="shared" si="50"/>
        <v>0</v>
      </c>
      <c r="Q276" s="11">
        <f>IFERROR((SUMIF($J$2:K276,J276,$L$2:M276)-L276)/(COUNTIF($J$2:K276,J276)-1),0)</f>
        <v>1.1842105263157894</v>
      </c>
      <c r="R276" s="11">
        <f>IFERROR((SUMIF($AO$2:AO276,AO276,$AQ$2:AR276)-AQ276)/(COUNTIF($J$2:K276,J276)-1),0)</f>
        <v>0.60526315789473684</v>
      </c>
      <c r="S276" s="11">
        <f t="shared" si="38"/>
        <v>0.57894736842105254</v>
      </c>
      <c r="T276" s="12">
        <f>IFERROR((SUMIF($AS$2:AT276,AS276,$AU$2:AV276)-AU276)/(COUNTIF($J$2:K276,K276)-1),0)</f>
        <v>1.2857142857142858</v>
      </c>
      <c r="U276" s="12">
        <f>IFERROR((SUMIF($AW$2:AX276,AW276,$AY$2:AZ276)-AY276)/(COUNTIF($J$2:K276,K276)-1),0)</f>
        <v>1.125</v>
      </c>
      <c r="V276" s="12">
        <f t="shared" si="39"/>
        <v>0.16071428571428581</v>
      </c>
      <c r="W276" s="13">
        <f>IFERROR((SUMIF($J$2:J276,J276,L$2:L276)-L276)/(COUNTIF($J$2:J276,J276)-1),0)</f>
        <v>1.4444444444444444</v>
      </c>
      <c r="X276" s="13">
        <f>IFERROR((SUMIF($J$2:J276,J276,M$2:M276)-M276)/(COUNTIF($J$2:J276,J276)-1),0)</f>
        <v>1.2777777777777777</v>
      </c>
      <c r="Y276" s="13">
        <f t="shared" si="40"/>
        <v>0.16666666666666674</v>
      </c>
      <c r="Z276" s="10">
        <f>IFERROR((SUMIF($K$2:K276,J276,$M$2:M276))/(COUNTIF($K$2:K276,J276)),0)</f>
        <v>0.95</v>
      </c>
      <c r="AA276" s="10">
        <f>IFERROR((SUMIF($K$2:K276,J276,$L$2:L276))/(COUNTIF($K$2:K276,J276)),0)</f>
        <v>2.4</v>
      </c>
      <c r="AB276" s="10">
        <f t="shared" si="41"/>
        <v>-1.45</v>
      </c>
      <c r="AC276" s="13">
        <f>IFERROR((SUMIF($J$2:J276,K276,$L$2:L276))/(COUNTIF($J$2:J276,K276)),0)</f>
        <v>1.4285714285714286</v>
      </c>
      <c r="AD276" s="13">
        <f>IFERROR((SUMIF($J$2:J276,K276,$M$2:M276))/(COUNTIF($J$2:J276,K276)),0)</f>
        <v>1.1428571428571428</v>
      </c>
      <c r="AE276" s="13">
        <f t="shared" si="42"/>
        <v>0.28571428571428581</v>
      </c>
      <c r="AF276" s="10">
        <f>IFERROR((SUMIF(K$2:K276,K276,M$2:M276)-M276)/(COUNTIF($K$2:K276,K276)-1),0)</f>
        <v>1.1428571428571428</v>
      </c>
      <c r="AG276" s="10">
        <f>IFERROR((SUMIF(K$2:K276,K276,L$2:L276)-L276)/(COUNTIF($K$2:K276,K276)-1),0)</f>
        <v>1.1071428571428572</v>
      </c>
      <c r="AH276" s="10">
        <f t="shared" si="43"/>
        <v>3.5714285714285587E-2</v>
      </c>
      <c r="AI276" s="10">
        <f>IFERROR((AM276)/(COUNTIF($J$2:K276,J276)-1),0)</f>
        <v>0.86842105263157898</v>
      </c>
      <c r="AJ276" s="19">
        <f>IFERROR((AN276)/(COUNTIF($J$2:K276,K276)-1),0)</f>
        <v>1.3928571428571428</v>
      </c>
      <c r="AK276" s="10">
        <f>IF(N276="S",3,IF(N276="N",0,1))</f>
        <v>1</v>
      </c>
      <c r="AL276" s="10">
        <f>IF(O276="S",3,IF(O276="N",0,1))</f>
        <v>1</v>
      </c>
      <c r="AM276" s="10">
        <f>SUMIF($J$2:K276,J276,AK$2:AL276)-AK276</f>
        <v>33</v>
      </c>
      <c r="AN276" s="10">
        <f>SUMIF($AS$2:AT276,AS276,$BA$2:BB276)-BA276</f>
        <v>78</v>
      </c>
      <c r="AO276" s="10">
        <f>J276</f>
        <v>2394</v>
      </c>
      <c r="AP276" s="10">
        <f>K276</f>
        <v>266</v>
      </c>
      <c r="AQ276">
        <f>M276</f>
        <v>3</v>
      </c>
      <c r="AR276" s="10">
        <f>L276</f>
        <v>3</v>
      </c>
      <c r="AS276">
        <f t="shared" si="44"/>
        <v>266</v>
      </c>
      <c r="AT276">
        <f t="shared" si="45"/>
        <v>2394</v>
      </c>
      <c r="AU276">
        <f>AQ276</f>
        <v>3</v>
      </c>
      <c r="AV276">
        <f>AR276</f>
        <v>3</v>
      </c>
      <c r="AW276">
        <f t="shared" si="46"/>
        <v>266</v>
      </c>
      <c r="AX276">
        <f t="shared" si="47"/>
        <v>2394</v>
      </c>
      <c r="AY276">
        <f>L276</f>
        <v>3</v>
      </c>
      <c r="AZ276">
        <f>M276</f>
        <v>3</v>
      </c>
      <c r="BA276">
        <f>AL276</f>
        <v>1</v>
      </c>
      <c r="BB276">
        <f>AK276</f>
        <v>1</v>
      </c>
    </row>
    <row r="277" spans="2:54" x14ac:dyDescent="0.3">
      <c r="B277" s="16"/>
      <c r="J277" s="10">
        <v>266</v>
      </c>
      <c r="K277" s="10">
        <v>2444</v>
      </c>
      <c r="L277" s="10">
        <v>1</v>
      </c>
      <c r="M277" s="10">
        <v>0</v>
      </c>
      <c r="N277" s="10" t="str">
        <f t="shared" si="48"/>
        <v>S</v>
      </c>
      <c r="O277" s="10" t="str">
        <f t="shared" si="49"/>
        <v>N</v>
      </c>
      <c r="P277" s="10">
        <f t="shared" si="50"/>
        <v>1</v>
      </c>
      <c r="Q277" s="11">
        <f>IFERROR((SUMIF($J$2:K277,J277,$L$2:M277)-L277)/(COUNTIF($J$2:K277,J277)-1),0)</f>
        <v>1.3157894736842106</v>
      </c>
      <c r="R277" s="11">
        <f>IFERROR((SUMIF($AO$2:AO277,AO277,$AQ$2:AR277)-AQ277)/(COUNTIF($J$2:K277,J277)-1),0)</f>
        <v>0.56140350877192979</v>
      </c>
      <c r="S277" s="11">
        <f t="shared" si="38"/>
        <v>0.75438596491228083</v>
      </c>
      <c r="T277" s="12">
        <f>IFERROR((SUMIF($AS$2:AT277,AS277,$AU$2:AV277)-AU277)/(COUNTIF($J$2:K277,K277)-1),0)</f>
        <v>1</v>
      </c>
      <c r="U277" s="12">
        <f>IFERROR((SUMIF($AW$2:AX277,AW277,$AY$2:AZ277)-AY277)/(COUNTIF($J$2:K277,K277)-1),0)</f>
        <v>0</v>
      </c>
      <c r="V277" s="12">
        <f t="shared" si="39"/>
        <v>1</v>
      </c>
      <c r="W277" s="13">
        <f>IFERROR((SUMIF($J$2:J277,J277,L$2:L277)-L277)/(COUNTIF($J$2:J277,J277)-1),0)</f>
        <v>1.4285714285714286</v>
      </c>
      <c r="X277" s="13">
        <f>IFERROR((SUMIF($J$2:J277,J277,M$2:M277)-M277)/(COUNTIF($J$2:J277,J277)-1),0)</f>
        <v>1.1428571428571428</v>
      </c>
      <c r="Y277" s="13">
        <f t="shared" si="40"/>
        <v>0.28571428571428581</v>
      </c>
      <c r="Z277" s="10">
        <f>IFERROR((SUMIF($K$2:K277,J277,$M$2:M277))/(COUNTIF($K$2:K277,J277)),0)</f>
        <v>1.2068965517241379</v>
      </c>
      <c r="AA277" s="10">
        <f>IFERROR((SUMIF($K$2:K277,J277,$L$2:L277))/(COUNTIF($K$2:K277,J277)),0)</f>
        <v>1.1724137931034482</v>
      </c>
      <c r="AB277" s="10">
        <f t="shared" si="41"/>
        <v>3.4482758620689724E-2</v>
      </c>
      <c r="AC277" s="13">
        <f>IFERROR((SUMIF($J$2:J277,K277,$L$2:L277))/(COUNTIF($J$2:J277,K277)),0)</f>
        <v>1</v>
      </c>
      <c r="AD277" s="13">
        <f>IFERROR((SUMIF($J$2:J277,K277,$M$2:M277))/(COUNTIF($J$2:J277,K277)),0)</f>
        <v>0</v>
      </c>
      <c r="AE277" s="13">
        <f t="shared" si="42"/>
        <v>1</v>
      </c>
      <c r="AF277" s="10">
        <f>IFERROR((SUMIF(K$2:K277,K277,M$2:M277)-M277)/(COUNTIF($K$2:K277,K277)-1),0)</f>
        <v>0</v>
      </c>
      <c r="AG277" s="10">
        <f>IFERROR((SUMIF(K$2:K277,K277,L$2:L277)-L277)/(COUNTIF($K$2:K277,K277)-1),0)</f>
        <v>0</v>
      </c>
      <c r="AH277" s="10">
        <f t="shared" si="43"/>
        <v>0</v>
      </c>
      <c r="AI277" s="10">
        <f>IFERROR((AM277)/(COUNTIF($J$2:K277,J277)-1),0)</f>
        <v>1.3859649122807018</v>
      </c>
      <c r="AJ277" s="19">
        <f>IFERROR((AN277)/(COUNTIF($J$2:K277,K277)-1),0)</f>
        <v>3</v>
      </c>
      <c r="AK277" s="10">
        <f>IF(N277="S",3,IF(N277="N",0,1))</f>
        <v>3</v>
      </c>
      <c r="AL277" s="10">
        <f>IF(O277="S",3,IF(O277="N",0,1))</f>
        <v>0</v>
      </c>
      <c r="AM277" s="10">
        <f>SUMIF($J$2:K277,J277,AK$2:AL277)-AK277</f>
        <v>79</v>
      </c>
      <c r="AN277" s="10">
        <f>SUMIF($AS$2:AT277,AS277,$BA$2:BB277)-BA277</f>
        <v>3</v>
      </c>
      <c r="AO277" s="10">
        <f>J277</f>
        <v>266</v>
      </c>
      <c r="AP277" s="10">
        <f>K277</f>
        <v>2444</v>
      </c>
      <c r="AQ277">
        <f>M277</f>
        <v>0</v>
      </c>
      <c r="AR277" s="10">
        <f>L277</f>
        <v>1</v>
      </c>
      <c r="AS277">
        <f t="shared" si="44"/>
        <v>2444</v>
      </c>
      <c r="AT277">
        <f t="shared" si="45"/>
        <v>266</v>
      </c>
      <c r="AU277">
        <f>AQ277</f>
        <v>0</v>
      </c>
      <c r="AV277">
        <f>AR277</f>
        <v>1</v>
      </c>
      <c r="AW277">
        <f t="shared" si="46"/>
        <v>2444</v>
      </c>
      <c r="AX277">
        <f t="shared" si="47"/>
        <v>266</v>
      </c>
      <c r="AY277">
        <f>L277</f>
        <v>1</v>
      </c>
      <c r="AZ277">
        <f>M277</f>
        <v>0</v>
      </c>
      <c r="BA277">
        <f>AL277</f>
        <v>0</v>
      </c>
      <c r="BB277">
        <f>AK277</f>
        <v>3</v>
      </c>
    </row>
    <row r="278" spans="2:54" x14ac:dyDescent="0.3">
      <c r="B278" s="16"/>
      <c r="J278" s="10">
        <v>170</v>
      </c>
      <c r="K278" s="10">
        <v>266</v>
      </c>
      <c r="L278" s="10">
        <v>3</v>
      </c>
      <c r="M278" s="10">
        <v>0</v>
      </c>
      <c r="N278" s="10" t="str">
        <f t="shared" si="48"/>
        <v>S</v>
      </c>
      <c r="O278" s="10" t="str">
        <f t="shared" si="49"/>
        <v>N</v>
      </c>
      <c r="P278" s="10">
        <f t="shared" si="50"/>
        <v>3</v>
      </c>
      <c r="Q278" s="11">
        <f>IFERROR((SUMIF($J$2:K278,J278,$L$2:M278)-L278)/(COUNTIF($J$2:K278,J278)-1),0)</f>
        <v>2.2075471698113209</v>
      </c>
      <c r="R278" s="11">
        <f>IFERROR((SUMIF($AO$2:AO278,AO278,$AQ$2:AR278)-AQ278)/(COUNTIF($J$2:K278,J278)-1),0)</f>
        <v>0.39622641509433965</v>
      </c>
      <c r="S278" s="11">
        <f t="shared" si="38"/>
        <v>1.8113207547169812</v>
      </c>
      <c r="T278" s="12">
        <f>IFERROR((SUMIF($AS$2:AT278,AS278,$AU$2:AV278)-AU278)/(COUNTIF($J$2:K278,K278)-1),0)</f>
        <v>1.3103448275862069</v>
      </c>
      <c r="U278" s="12">
        <f>IFERROR((SUMIF($AW$2:AX278,AW278,$AY$2:AZ278)-AY278)/(COUNTIF($J$2:K278,K278)-1),0)</f>
        <v>1.1379310344827587</v>
      </c>
      <c r="V278" s="12">
        <f t="shared" si="39"/>
        <v>0.17241379310344818</v>
      </c>
      <c r="W278" s="13">
        <f>IFERROR((SUMIF($J$2:J278,J278,L$2:L278)-L278)/(COUNTIF($J$2:J278,J278)-1),0)</f>
        <v>2.5833333333333335</v>
      </c>
      <c r="X278" s="13">
        <f>IFERROR((SUMIF($J$2:J278,J278,M$2:M278)-M278)/(COUNTIF($J$2:J278,J278)-1),0)</f>
        <v>0.875</v>
      </c>
      <c r="Y278" s="13">
        <f t="shared" si="40"/>
        <v>1.7083333333333335</v>
      </c>
      <c r="Z278" s="10">
        <f>IFERROR((SUMIF($K$2:K278,J278,$M$2:M278))/(COUNTIF($K$2:K278,J278)),0)</f>
        <v>1.896551724137931</v>
      </c>
      <c r="AA278" s="10">
        <f>IFERROR((SUMIF($K$2:K278,J278,$L$2:L278))/(COUNTIF($K$2:K278,J278)),0)</f>
        <v>1.5862068965517242</v>
      </c>
      <c r="AB278" s="10">
        <f t="shared" si="41"/>
        <v>0.31034482758620685</v>
      </c>
      <c r="AC278" s="13">
        <f>IFERROR((SUMIF($J$2:J278,K278,$L$2:L278))/(COUNTIF($J$2:J278,K278)),0)</f>
        <v>1.4137931034482758</v>
      </c>
      <c r="AD278" s="13">
        <f>IFERROR((SUMIF($J$2:J278,K278,$M$2:M278))/(COUNTIF($J$2:J278,K278)),0)</f>
        <v>1.103448275862069</v>
      </c>
      <c r="AE278" s="13">
        <f t="shared" si="42"/>
        <v>0.31034482758620685</v>
      </c>
      <c r="AF278" s="10">
        <f>IFERROR((SUMIF(K$2:K278,K278,M$2:M278)-M278)/(COUNTIF($K$2:K278,K278)-1),0)</f>
        <v>1.2068965517241379</v>
      </c>
      <c r="AG278" s="10">
        <f>IFERROR((SUMIF(K$2:K278,K278,L$2:L278)-L278)/(COUNTIF($K$2:K278,K278)-1),0)</f>
        <v>1.1724137931034482</v>
      </c>
      <c r="AH278" s="10">
        <f t="shared" si="43"/>
        <v>3.4482758620689724E-2</v>
      </c>
      <c r="AI278" s="10">
        <f>IFERROR((AM278)/(COUNTIF($J$2:K278,J278)-1),0)</f>
        <v>1.8867924528301887</v>
      </c>
      <c r="AJ278" s="19">
        <f>IFERROR((AN278)/(COUNTIF($J$2:K278,K278)-1),0)</f>
        <v>1.4137931034482758</v>
      </c>
      <c r="AK278" s="10">
        <f>IF(N278="S",3,IF(N278="N",0,1))</f>
        <v>3</v>
      </c>
      <c r="AL278" s="10">
        <f>IF(O278="S",3,IF(O278="N",0,1))</f>
        <v>0</v>
      </c>
      <c r="AM278" s="10">
        <f>SUMIF($J$2:K278,J278,AK$2:AL278)-AK278</f>
        <v>100</v>
      </c>
      <c r="AN278" s="10">
        <f>SUMIF($AS$2:AT278,AS278,$BA$2:BB278)-BA278</f>
        <v>82</v>
      </c>
      <c r="AO278" s="10">
        <f>J278</f>
        <v>170</v>
      </c>
      <c r="AP278" s="10">
        <f>K278</f>
        <v>266</v>
      </c>
      <c r="AQ278">
        <f>M278</f>
        <v>0</v>
      </c>
      <c r="AR278" s="10">
        <f>L278</f>
        <v>3</v>
      </c>
      <c r="AS278">
        <f t="shared" si="44"/>
        <v>266</v>
      </c>
      <c r="AT278">
        <f t="shared" si="45"/>
        <v>170</v>
      </c>
      <c r="AU278">
        <f>AQ278</f>
        <v>0</v>
      </c>
      <c r="AV278">
        <f>AR278</f>
        <v>3</v>
      </c>
      <c r="AW278">
        <f t="shared" si="46"/>
        <v>266</v>
      </c>
      <c r="AX278">
        <f t="shared" si="47"/>
        <v>170</v>
      </c>
      <c r="AY278">
        <f>L278</f>
        <v>3</v>
      </c>
      <c r="AZ278">
        <f>M278</f>
        <v>0</v>
      </c>
      <c r="BA278">
        <f>AL278</f>
        <v>0</v>
      </c>
      <c r="BB278">
        <f>AK278</f>
        <v>3</v>
      </c>
    </row>
    <row r="279" spans="2:54" x14ac:dyDescent="0.3">
      <c r="J279" s="10">
        <v>266</v>
      </c>
      <c r="K279" s="10">
        <v>17444</v>
      </c>
      <c r="L279" s="10">
        <v>1</v>
      </c>
      <c r="M279" s="10">
        <v>0</v>
      </c>
      <c r="N279" s="10" t="str">
        <f t="shared" si="48"/>
        <v>S</v>
      </c>
      <c r="O279" s="10" t="str">
        <f t="shared" si="49"/>
        <v>N</v>
      </c>
      <c r="P279" s="10">
        <f t="shared" si="50"/>
        <v>1</v>
      </c>
      <c r="Q279" s="11">
        <f>IFERROR((SUMIF($J$2:K279,J279,$L$2:M279)-L279)/(COUNTIF($J$2:K279,J279)-1),0)</f>
        <v>1.2881355932203389</v>
      </c>
      <c r="R279" s="11">
        <f>IFERROR((SUMIF($AO$2:AO279,AO279,$AQ$2:AR279)-AQ279)/(COUNTIF($J$2:K279,J279)-1),0)</f>
        <v>0.5423728813559322</v>
      </c>
      <c r="S279" s="11">
        <f t="shared" ref="S279:S342" si="51">Q279-R279</f>
        <v>0.74576271186440668</v>
      </c>
      <c r="T279" s="12">
        <f>IFERROR((SUMIF($AS$2:AT279,AS279,$AU$2:AV279)-AU279)/(COUNTIF($J$2:K279,K279)-1),0)</f>
        <v>1.5227272727272727</v>
      </c>
      <c r="U279" s="12">
        <f>IFERROR((SUMIF($AW$2:AX279,AW279,$AY$2:AZ279)-AY279)/(COUNTIF($J$2:K279,K279)-1),0)</f>
        <v>1.5909090909090908</v>
      </c>
      <c r="V279" s="12">
        <f t="shared" ref="V279:V342" si="52">T279-U279</f>
        <v>-6.8181818181818121E-2</v>
      </c>
      <c r="W279" s="13">
        <f>IFERROR((SUMIF($J$2:J279,J279,L$2:L279)-L279)/(COUNTIF($J$2:J279,J279)-1),0)</f>
        <v>1.4137931034482758</v>
      </c>
      <c r="X279" s="13">
        <f>IFERROR((SUMIF($J$2:J279,J279,M$2:M279)-M279)/(COUNTIF($J$2:J279,J279)-1),0)</f>
        <v>1.103448275862069</v>
      </c>
      <c r="Y279" s="13">
        <f t="shared" ref="Y279:Y342" si="53">W279-X279</f>
        <v>0.31034482758620685</v>
      </c>
      <c r="Z279" s="10">
        <f>IFERROR((SUMIF($K$2:K279,J279,$M$2:M279))/(COUNTIF($K$2:K279,J279)),0)</f>
        <v>1.1666666666666667</v>
      </c>
      <c r="AA279" s="10">
        <f>IFERROR((SUMIF($K$2:K279,J279,$L$2:L279))/(COUNTIF($K$2:K279,J279)),0)</f>
        <v>1.2333333333333334</v>
      </c>
      <c r="AB279" s="10">
        <f t="shared" ref="AB279:AB342" si="54">Z279-AA279</f>
        <v>-6.6666666666666652E-2</v>
      </c>
      <c r="AC279" s="13">
        <f>IFERROR((SUMIF($J$2:J279,K279,$L$2:L279))/(COUNTIF($J$2:J279,K279)),0)</f>
        <v>1.8095238095238095</v>
      </c>
      <c r="AD279" s="13">
        <f>IFERROR((SUMIF($J$2:J279,K279,$M$2:M279))/(COUNTIF($J$2:J279,K279)),0)</f>
        <v>1.4285714285714286</v>
      </c>
      <c r="AE279" s="13">
        <f t="shared" ref="AE279:AE342" si="55">AC279-AD279</f>
        <v>0.38095238095238093</v>
      </c>
      <c r="AF279" s="10">
        <f>IFERROR((SUMIF(K$2:K279,K279,M$2:M279)-M279)/(COUNTIF($K$2:K279,K279)-1),0)</f>
        <v>1.2608695652173914</v>
      </c>
      <c r="AG279" s="10">
        <f>IFERROR((SUMIF(K$2:K279,K279,L$2:L279)-L279)/(COUNTIF($K$2:K279,K279)-1),0)</f>
        <v>1.7391304347826086</v>
      </c>
      <c r="AH279" s="10">
        <f t="shared" ref="AH279:AH342" si="56">AF279-AG279</f>
        <v>-0.47826086956521729</v>
      </c>
      <c r="AI279" s="10">
        <f>IFERROR((AM279)/(COUNTIF($J$2:K279,J279)-1),0)</f>
        <v>1.3898305084745763</v>
      </c>
      <c r="AJ279" s="19">
        <f>IFERROR((AN279)/(COUNTIF($J$2:K279,K279)-1),0)</f>
        <v>1.3636363636363635</v>
      </c>
      <c r="AK279" s="10">
        <f>IF(N279="S",3,IF(N279="N",0,1))</f>
        <v>3</v>
      </c>
      <c r="AL279" s="10">
        <f>IF(O279="S",3,IF(O279="N",0,1))</f>
        <v>0</v>
      </c>
      <c r="AM279" s="10">
        <f>SUMIF($J$2:K279,J279,AK$2:AL279)-AK279</f>
        <v>82</v>
      </c>
      <c r="AN279" s="10">
        <f>SUMIF($AS$2:AT279,AS279,$BA$2:BB279)-BA279</f>
        <v>60</v>
      </c>
      <c r="AO279" s="10">
        <f>J279</f>
        <v>266</v>
      </c>
      <c r="AP279" s="10">
        <f>K279</f>
        <v>17444</v>
      </c>
      <c r="AQ279">
        <f>M279</f>
        <v>0</v>
      </c>
      <c r="AR279" s="10">
        <f>L279</f>
        <v>1</v>
      </c>
      <c r="AS279">
        <f t="shared" ref="AS279:AS342" si="57">AP279</f>
        <v>17444</v>
      </c>
      <c r="AT279">
        <f t="shared" ref="AT279:AT342" si="58">AO279</f>
        <v>266</v>
      </c>
      <c r="AU279">
        <f t="shared" ref="AU279:AU342" si="59">AQ279</f>
        <v>0</v>
      </c>
      <c r="AV279">
        <f t="shared" ref="AV279:AV342" si="60">AR279</f>
        <v>1</v>
      </c>
      <c r="AW279">
        <f t="shared" ref="AW279:AW342" si="61">AS279</f>
        <v>17444</v>
      </c>
      <c r="AX279">
        <f t="shared" ref="AX279:AX342" si="62">AT279</f>
        <v>266</v>
      </c>
      <c r="AY279">
        <f>L279</f>
        <v>1</v>
      </c>
      <c r="AZ279">
        <f>M279</f>
        <v>0</v>
      </c>
      <c r="BA279">
        <f>AL279</f>
        <v>0</v>
      </c>
      <c r="BB279">
        <f>AK279</f>
        <v>3</v>
      </c>
    </row>
    <row r="280" spans="2:54" x14ac:dyDescent="0.3">
      <c r="J280" s="10">
        <v>14</v>
      </c>
      <c r="K280" s="10">
        <v>266</v>
      </c>
      <c r="L280" s="10">
        <v>1</v>
      </c>
      <c r="M280" s="10">
        <v>0</v>
      </c>
      <c r="N280" s="10" t="str">
        <f t="shared" si="48"/>
        <v>S</v>
      </c>
      <c r="O280" s="10" t="str">
        <f t="shared" si="49"/>
        <v>N</v>
      </c>
      <c r="P280" s="10">
        <f t="shared" si="50"/>
        <v>1</v>
      </c>
      <c r="Q280" s="11">
        <f>IFERROR((SUMIF($J$2:K280,J280,$L$2:M280)-L280)/(COUNTIF($J$2:K280,J280)-1),0)</f>
        <v>1.6666666666666667</v>
      </c>
      <c r="R280" s="11">
        <f>IFERROR((SUMIF($AO$2:AO280,AO280,$AQ$2:AR280)-AQ280)/(COUNTIF($J$2:K280,J280)-1),0)</f>
        <v>0.41176470588235292</v>
      </c>
      <c r="S280" s="11">
        <f t="shared" si="51"/>
        <v>1.2549019607843137</v>
      </c>
      <c r="T280" s="12">
        <f>IFERROR((SUMIF($AS$2:AT280,AS280,$AU$2:AV280)-AU280)/(COUNTIF($J$2:K280,K280)-1),0)</f>
        <v>1.2833333333333334</v>
      </c>
      <c r="U280" s="12">
        <f>IFERROR((SUMIF($AW$2:AX280,AW280,$AY$2:AZ280)-AY280)/(COUNTIF($J$2:K280,K280)-1),0)</f>
        <v>1.1499999999999999</v>
      </c>
      <c r="V280" s="12">
        <f t="shared" si="52"/>
        <v>0.13333333333333353</v>
      </c>
      <c r="W280" s="13">
        <f>IFERROR((SUMIF($J$2:J280,J280,L$2:L280)-L280)/(COUNTIF($J$2:J280,J280)-1),0)</f>
        <v>1.7916666666666667</v>
      </c>
      <c r="X280" s="13">
        <f>IFERROR((SUMIF($J$2:J280,J280,M$2:M280)-M280)/(COUNTIF($J$2:J280,J280)-1),0)</f>
        <v>0.875</v>
      </c>
      <c r="Y280" s="13">
        <f t="shared" si="53"/>
        <v>0.91666666666666674</v>
      </c>
      <c r="Z280" s="10">
        <f>IFERROR((SUMIF($K$2:K280,J280,$M$2:M280))/(COUNTIF($K$2:K280,J280)),0)</f>
        <v>1.5555555555555556</v>
      </c>
      <c r="AA280" s="10">
        <f>IFERROR((SUMIF($K$2:K280,J280,$L$2:L280))/(COUNTIF($K$2:K280,J280)),0)</f>
        <v>1.4814814814814814</v>
      </c>
      <c r="AB280" s="10">
        <f t="shared" si="54"/>
        <v>7.4074074074074181E-2</v>
      </c>
      <c r="AC280" s="13">
        <f>IFERROR((SUMIF($J$2:J280,K280,$L$2:L280))/(COUNTIF($J$2:J280,K280)),0)</f>
        <v>1.4</v>
      </c>
      <c r="AD280" s="13">
        <f>IFERROR((SUMIF($J$2:J280,K280,$M$2:M280))/(COUNTIF($J$2:J280,K280)),0)</f>
        <v>1.0666666666666667</v>
      </c>
      <c r="AE280" s="13">
        <f t="shared" si="55"/>
        <v>0.33333333333333326</v>
      </c>
      <c r="AF280" s="10">
        <f>IFERROR((SUMIF(K$2:K280,K280,M$2:M280)-M280)/(COUNTIF($K$2:K280,K280)-1),0)</f>
        <v>1.1666666666666667</v>
      </c>
      <c r="AG280" s="10">
        <f>IFERROR((SUMIF(K$2:K280,K280,L$2:L280)-L280)/(COUNTIF($K$2:K280,K280)-1),0)</f>
        <v>1.2333333333333334</v>
      </c>
      <c r="AH280" s="10">
        <f t="shared" si="56"/>
        <v>-6.6666666666666652E-2</v>
      </c>
      <c r="AI280" s="10">
        <f>IFERROR((AM280)/(COUNTIF($J$2:K280,J280)-1),0)</f>
        <v>1.7843137254901962</v>
      </c>
      <c r="AJ280" s="19">
        <f>IFERROR((AN280)/(COUNTIF($J$2:K280,K280)-1),0)</f>
        <v>1.4166666666666667</v>
      </c>
      <c r="AK280" s="10">
        <f>IF(N280="S",3,IF(N280="N",0,1))</f>
        <v>3</v>
      </c>
      <c r="AL280" s="10">
        <f>IF(O280="S",3,IF(O280="N",0,1))</f>
        <v>0</v>
      </c>
      <c r="AM280" s="10">
        <f>SUMIF($J$2:K280,J280,AK$2:AL280)-AK280</f>
        <v>91</v>
      </c>
      <c r="AN280" s="10">
        <f>SUMIF($AS$2:AT280,AS280,$BA$2:BB280)-BA280</f>
        <v>85</v>
      </c>
      <c r="AO280" s="10">
        <f>J280</f>
        <v>14</v>
      </c>
      <c r="AP280" s="10">
        <f>K280</f>
        <v>266</v>
      </c>
      <c r="AQ280">
        <f>M280</f>
        <v>0</v>
      </c>
      <c r="AR280" s="10">
        <f>L280</f>
        <v>1</v>
      </c>
      <c r="AS280">
        <f t="shared" si="57"/>
        <v>266</v>
      </c>
      <c r="AT280">
        <f t="shared" si="58"/>
        <v>14</v>
      </c>
      <c r="AU280">
        <f t="shared" si="59"/>
        <v>0</v>
      </c>
      <c r="AV280">
        <f t="shared" si="60"/>
        <v>1</v>
      </c>
      <c r="AW280">
        <f t="shared" si="61"/>
        <v>266</v>
      </c>
      <c r="AX280">
        <f t="shared" si="62"/>
        <v>14</v>
      </c>
      <c r="AY280">
        <f>L280</f>
        <v>1</v>
      </c>
      <c r="AZ280">
        <f>M280</f>
        <v>0</v>
      </c>
      <c r="BA280">
        <f>AL280</f>
        <v>0</v>
      </c>
      <c r="BB280">
        <f>AK280</f>
        <v>3</v>
      </c>
    </row>
    <row r="281" spans="2:54" x14ac:dyDescent="0.3">
      <c r="J281" s="10">
        <v>266</v>
      </c>
      <c r="K281" s="10">
        <v>413</v>
      </c>
      <c r="L281" s="10">
        <v>2</v>
      </c>
      <c r="M281" s="10">
        <v>0</v>
      </c>
      <c r="N281" s="10" t="str">
        <f t="shared" si="48"/>
        <v>S</v>
      </c>
      <c r="O281" s="10" t="str">
        <f t="shared" si="49"/>
        <v>N</v>
      </c>
      <c r="P281" s="10">
        <f t="shared" si="50"/>
        <v>2</v>
      </c>
      <c r="Q281" s="11">
        <f>IFERROR((SUMIF($J$2:K281,J281,$L$2:M281)-L281)/(COUNTIF($J$2:K281,J281)-1),0)</f>
        <v>1.2622950819672132</v>
      </c>
      <c r="R281" s="11">
        <f>IFERROR((SUMIF($AO$2:AO281,AO281,$AQ$2:AR281)-AQ281)/(COUNTIF($J$2:K281,J281)-1),0)</f>
        <v>0.52459016393442626</v>
      </c>
      <c r="S281" s="11">
        <f t="shared" si="51"/>
        <v>0.73770491803278693</v>
      </c>
      <c r="T281" s="12">
        <f>IFERROR((SUMIF($AS$2:AT281,AS281,$AU$2:AV281)-AU281)/(COUNTIF($J$2:K281,K281)-1),0)</f>
        <v>1.6190476190476191</v>
      </c>
      <c r="U281" s="12">
        <f>IFERROR((SUMIF($AW$2:AX281,AW281,$AY$2:AZ281)-AY281)/(COUNTIF($J$2:K281,K281)-1),0)</f>
        <v>1.8571428571428572</v>
      </c>
      <c r="V281" s="12">
        <f t="shared" si="52"/>
        <v>-0.23809523809523814</v>
      </c>
      <c r="W281" s="13">
        <f>IFERROR((SUMIF($J$2:J281,J281,L$2:L281)-L281)/(COUNTIF($J$2:J281,J281)-1),0)</f>
        <v>1.4</v>
      </c>
      <c r="X281" s="13">
        <f>IFERROR((SUMIF($J$2:J281,J281,M$2:M281)-M281)/(COUNTIF($J$2:J281,J281)-1),0)</f>
        <v>1.0666666666666667</v>
      </c>
      <c r="Y281" s="13">
        <f t="shared" si="53"/>
        <v>0.33333333333333326</v>
      </c>
      <c r="Z281" s="10">
        <f>IFERROR((SUMIF($K$2:K281,J281,$M$2:M281))/(COUNTIF($K$2:K281,J281)),0)</f>
        <v>1.1290322580645162</v>
      </c>
      <c r="AA281" s="10">
        <f>IFERROR((SUMIF($K$2:K281,J281,$L$2:L281))/(COUNTIF($K$2:K281,J281)),0)</f>
        <v>1.2258064516129032</v>
      </c>
      <c r="AB281" s="10">
        <f t="shared" si="54"/>
        <v>-9.6774193548387011E-2</v>
      </c>
      <c r="AC281" s="13">
        <f>IFERROR((SUMIF($J$2:J281,K281,$L$2:L281))/(COUNTIF($J$2:J281,K281)),0)</f>
        <v>1.95</v>
      </c>
      <c r="AD281" s="13">
        <f>IFERROR((SUMIF($J$2:J281,K281,$M$2:M281))/(COUNTIF($J$2:J281,K281)),0)</f>
        <v>1.25</v>
      </c>
      <c r="AE281" s="13">
        <f t="shared" si="55"/>
        <v>0.7</v>
      </c>
      <c r="AF281" s="10">
        <f>IFERROR((SUMIF(K$2:K281,K281,M$2:M281)-M281)/(COUNTIF($K$2:K281,K281)-1),0)</f>
        <v>1.3181818181818181</v>
      </c>
      <c r="AG281" s="10">
        <f>IFERROR((SUMIF(K$2:K281,K281,L$2:L281)-L281)/(COUNTIF($K$2:K281,K281)-1),0)</f>
        <v>2.4090909090909092</v>
      </c>
      <c r="AH281" s="10">
        <f t="shared" si="56"/>
        <v>-1.0909090909090911</v>
      </c>
      <c r="AI281" s="10">
        <f>IFERROR((AM281)/(COUNTIF($J$2:K281,J281)-1),0)</f>
        <v>1.3934426229508197</v>
      </c>
      <c r="AJ281" s="19">
        <f>IFERROR((AN281)/(COUNTIF($J$2:K281,K281)-1),0)</f>
        <v>1.1666666666666667</v>
      </c>
      <c r="AK281" s="10">
        <f>IF(N281="S",3,IF(N281="N",0,1))</f>
        <v>3</v>
      </c>
      <c r="AL281" s="10">
        <f>IF(O281="S",3,IF(O281="N",0,1))</f>
        <v>0</v>
      </c>
      <c r="AM281" s="10">
        <f>SUMIF($J$2:K281,J281,AK$2:AL281)-AK281</f>
        <v>85</v>
      </c>
      <c r="AN281" s="10">
        <f>SUMIF($AS$2:AT281,AS281,$BA$2:BB281)-BA281</f>
        <v>49</v>
      </c>
      <c r="AO281" s="10">
        <f>J281</f>
        <v>266</v>
      </c>
      <c r="AP281" s="10">
        <f>K281</f>
        <v>413</v>
      </c>
      <c r="AQ281">
        <f>M281</f>
        <v>0</v>
      </c>
      <c r="AR281" s="10">
        <f>L281</f>
        <v>2</v>
      </c>
      <c r="AS281">
        <f t="shared" si="57"/>
        <v>413</v>
      </c>
      <c r="AT281">
        <f t="shared" si="58"/>
        <v>266</v>
      </c>
      <c r="AU281">
        <f t="shared" si="59"/>
        <v>0</v>
      </c>
      <c r="AV281">
        <f t="shared" si="60"/>
        <v>2</v>
      </c>
      <c r="AW281">
        <f t="shared" si="61"/>
        <v>413</v>
      </c>
      <c r="AX281">
        <f t="shared" si="62"/>
        <v>266</v>
      </c>
      <c r="AY281">
        <f>L281</f>
        <v>2</v>
      </c>
      <c r="AZ281">
        <f>M281</f>
        <v>0</v>
      </c>
      <c r="BA281">
        <f>AL281</f>
        <v>0</v>
      </c>
      <c r="BB281">
        <f>AK281</f>
        <v>3</v>
      </c>
    </row>
    <row r="282" spans="2:54" x14ac:dyDescent="0.3">
      <c r="J282" s="10">
        <v>122</v>
      </c>
      <c r="K282" s="10">
        <v>266</v>
      </c>
      <c r="L282" s="10">
        <v>1</v>
      </c>
      <c r="M282" s="10">
        <v>0</v>
      </c>
      <c r="N282" s="10" t="str">
        <f t="shared" si="48"/>
        <v>S</v>
      </c>
      <c r="O282" s="10" t="str">
        <f t="shared" si="49"/>
        <v>N</v>
      </c>
      <c r="P282" s="10">
        <f t="shared" si="50"/>
        <v>1</v>
      </c>
      <c r="Q282" s="11">
        <f>IFERROR((SUMIF($J$2:K282,J282,$L$2:M282)-L282)/(COUNTIF($J$2:K282,J282)-1),0)</f>
        <v>1.3928571428571428</v>
      </c>
      <c r="R282" s="11">
        <f>IFERROR((SUMIF($AO$2:AO282,AO282,$AQ$2:AR282)-AQ282)/(COUNTIF($J$2:K282,J282)-1),0)</f>
        <v>0.35714285714285715</v>
      </c>
      <c r="S282" s="11">
        <f t="shared" si="51"/>
        <v>1.0357142857142856</v>
      </c>
      <c r="T282" s="12">
        <f>IFERROR((SUMIF($AS$2:AT282,AS282,$AU$2:AV282)-AU282)/(COUNTIF($J$2:K282,K282)-1),0)</f>
        <v>1.2741935483870968</v>
      </c>
      <c r="U282" s="12">
        <f>IFERROR((SUMIF($AW$2:AX282,AW282,$AY$2:AZ282)-AY282)/(COUNTIF($J$2:K282,K282)-1),0)</f>
        <v>1.1290322580645162</v>
      </c>
      <c r="V282" s="12">
        <f t="shared" si="52"/>
        <v>0.14516129032258052</v>
      </c>
      <c r="W282" s="13">
        <f>IFERROR((SUMIF($J$2:J282,J282,L$2:L282)-L282)/(COUNTIF($J$2:J282,J282)-1),0)</f>
        <v>1.4074074074074074</v>
      </c>
      <c r="X282" s="13">
        <f>IFERROR((SUMIF($J$2:J282,J282,M$2:M282)-M282)/(COUNTIF($J$2:J282,J282)-1),0)</f>
        <v>0.7407407407407407</v>
      </c>
      <c r="Y282" s="13">
        <f t="shared" si="53"/>
        <v>0.66666666666666674</v>
      </c>
      <c r="Z282" s="10">
        <f>IFERROR((SUMIF($K$2:K282,J282,$M$2:M282))/(COUNTIF($K$2:K282,J282)),0)</f>
        <v>1.3793103448275863</v>
      </c>
      <c r="AA282" s="10">
        <f>IFERROR((SUMIF($K$2:K282,J282,$L$2:L282))/(COUNTIF($K$2:K282,J282)),0)</f>
        <v>1</v>
      </c>
      <c r="AB282" s="10">
        <f t="shared" si="54"/>
        <v>0.3793103448275863</v>
      </c>
      <c r="AC282" s="13">
        <f>IFERROR((SUMIF($J$2:J282,K282,$L$2:L282))/(COUNTIF($J$2:J282,K282)),0)</f>
        <v>1.4193548387096775</v>
      </c>
      <c r="AD282" s="13">
        <f>IFERROR((SUMIF($J$2:J282,K282,$M$2:M282))/(COUNTIF($J$2:J282,K282)),0)</f>
        <v>1.032258064516129</v>
      </c>
      <c r="AE282" s="13">
        <f t="shared" si="55"/>
        <v>0.38709677419354849</v>
      </c>
      <c r="AF282" s="10">
        <f>IFERROR((SUMIF(K$2:K282,K282,M$2:M282)-M282)/(COUNTIF($K$2:K282,K282)-1),0)</f>
        <v>1.1290322580645162</v>
      </c>
      <c r="AG282" s="10">
        <f>IFERROR((SUMIF(K$2:K282,K282,L$2:L282)-L282)/(COUNTIF($K$2:K282,K282)-1),0)</f>
        <v>1.2258064516129032</v>
      </c>
      <c r="AH282" s="10">
        <f t="shared" si="56"/>
        <v>-9.6774193548387011E-2</v>
      </c>
      <c r="AI282" s="10">
        <f>IFERROR((AM282)/(COUNTIF($J$2:K282,J282)-1),0)</f>
        <v>1.7321428571428572</v>
      </c>
      <c r="AJ282" s="19">
        <f>IFERROR((AN282)/(COUNTIF($J$2:K282,K282)-1),0)</f>
        <v>1.4193548387096775</v>
      </c>
      <c r="AK282" s="10">
        <f>IF(N282="S",3,IF(N282="N",0,1))</f>
        <v>3</v>
      </c>
      <c r="AL282" s="10">
        <f>IF(O282="S",3,IF(O282="N",0,1))</f>
        <v>0</v>
      </c>
      <c r="AM282" s="10">
        <f>SUMIF($J$2:K282,J282,AK$2:AL282)-AK282</f>
        <v>97</v>
      </c>
      <c r="AN282" s="10">
        <f>SUMIF($AS$2:AT282,AS282,$BA$2:BB282)-BA282</f>
        <v>88</v>
      </c>
      <c r="AO282" s="10">
        <f>J282</f>
        <v>122</v>
      </c>
      <c r="AP282" s="10">
        <f>K282</f>
        <v>266</v>
      </c>
      <c r="AQ282">
        <f>M282</f>
        <v>0</v>
      </c>
      <c r="AR282" s="10">
        <f>L282</f>
        <v>1</v>
      </c>
      <c r="AS282">
        <f t="shared" si="57"/>
        <v>266</v>
      </c>
      <c r="AT282">
        <f t="shared" si="58"/>
        <v>122</v>
      </c>
      <c r="AU282">
        <f t="shared" si="59"/>
        <v>0</v>
      </c>
      <c r="AV282">
        <f t="shared" si="60"/>
        <v>1</v>
      </c>
      <c r="AW282">
        <f t="shared" si="61"/>
        <v>266</v>
      </c>
      <c r="AX282">
        <f t="shared" si="62"/>
        <v>122</v>
      </c>
      <c r="AY282">
        <f>L282</f>
        <v>1</v>
      </c>
      <c r="AZ282">
        <f>M282</f>
        <v>0</v>
      </c>
      <c r="BA282">
        <f>AL282</f>
        <v>0</v>
      </c>
      <c r="BB282">
        <f>AK282</f>
        <v>3</v>
      </c>
    </row>
    <row r="283" spans="2:54" x14ac:dyDescent="0.3">
      <c r="J283" s="10">
        <v>266</v>
      </c>
      <c r="K283" s="10">
        <v>2444</v>
      </c>
      <c r="L283" s="10">
        <v>2</v>
      </c>
      <c r="M283" s="10">
        <v>2</v>
      </c>
      <c r="N283" s="10" t="str">
        <f t="shared" si="48"/>
        <v>U</v>
      </c>
      <c r="O283" s="10" t="str">
        <f t="shared" si="49"/>
        <v>U</v>
      </c>
      <c r="P283" s="10">
        <f t="shared" si="50"/>
        <v>0</v>
      </c>
      <c r="Q283" s="11">
        <f>IFERROR((SUMIF($J$2:K283,J283,$L$2:M283)-L283)/(COUNTIF($J$2:K283,J283)-1),0)</f>
        <v>1.253968253968254</v>
      </c>
      <c r="R283" s="11">
        <f>IFERROR((SUMIF($AO$2:AO283,AO283,$AQ$2:AR283)-AQ283)/(COUNTIF($J$2:K283,J283)-1),0)</f>
        <v>0.50793650793650791</v>
      </c>
      <c r="S283" s="11">
        <f t="shared" si="51"/>
        <v>0.74603174603174605</v>
      </c>
      <c r="T283" s="12">
        <f>IFERROR((SUMIF($AS$2:AT283,AS283,$AU$2:AV283)-AU283)/(COUNTIF($J$2:K283,K283)-1),0)</f>
        <v>0.5</v>
      </c>
      <c r="U283" s="12">
        <f>IFERROR((SUMIF($AW$2:AX283,AW283,$AY$2:AZ283)-AY283)/(COUNTIF($J$2:K283,K283)-1),0)</f>
        <v>0.5</v>
      </c>
      <c r="V283" s="12">
        <f t="shared" si="52"/>
        <v>0</v>
      </c>
      <c r="W283" s="13">
        <f>IFERROR((SUMIF($J$2:J283,J283,L$2:L283)-L283)/(COUNTIF($J$2:J283,J283)-1),0)</f>
        <v>1.4193548387096775</v>
      </c>
      <c r="X283" s="13">
        <f>IFERROR((SUMIF($J$2:J283,J283,M$2:M283)-M283)/(COUNTIF($J$2:J283,J283)-1),0)</f>
        <v>1.032258064516129</v>
      </c>
      <c r="Y283" s="13">
        <f t="shared" si="53"/>
        <v>0.38709677419354849</v>
      </c>
      <c r="Z283" s="10">
        <f>IFERROR((SUMIF($K$2:K283,J283,$M$2:M283))/(COUNTIF($K$2:K283,J283)),0)</f>
        <v>1.09375</v>
      </c>
      <c r="AA283" s="10">
        <f>IFERROR((SUMIF($K$2:K283,J283,$L$2:L283))/(COUNTIF($K$2:K283,J283)),0)</f>
        <v>1.21875</v>
      </c>
      <c r="AB283" s="10">
        <f t="shared" si="54"/>
        <v>-0.125</v>
      </c>
      <c r="AC283" s="13">
        <f>IFERROR((SUMIF($J$2:J283,K283,$L$2:L283))/(COUNTIF($J$2:J283,K283)),0)</f>
        <v>1</v>
      </c>
      <c r="AD283" s="13">
        <f>IFERROR((SUMIF($J$2:J283,K283,$M$2:M283))/(COUNTIF($J$2:J283,K283)),0)</f>
        <v>0</v>
      </c>
      <c r="AE283" s="13">
        <f t="shared" si="55"/>
        <v>1</v>
      </c>
      <c r="AF283" s="10">
        <f>IFERROR((SUMIF(K$2:K283,K283,M$2:M283)-M283)/(COUNTIF($K$2:K283,K283)-1),0)</f>
        <v>0</v>
      </c>
      <c r="AG283" s="10">
        <f>IFERROR((SUMIF(K$2:K283,K283,L$2:L283)-L283)/(COUNTIF($K$2:K283,K283)-1),0)</f>
        <v>1</v>
      </c>
      <c r="AH283" s="10">
        <f t="shared" si="56"/>
        <v>-1</v>
      </c>
      <c r="AI283" s="10">
        <f>IFERROR((AM283)/(COUNTIF($J$2:K283,J283)-1),0)</f>
        <v>1.3968253968253967</v>
      </c>
      <c r="AJ283" s="19">
        <f>IFERROR((AN283)/(COUNTIF($J$2:K283,K283)-1),0)</f>
        <v>1.5</v>
      </c>
      <c r="AK283" s="10">
        <f>IF(N283="S",3,IF(N283="N",0,1))</f>
        <v>1</v>
      </c>
      <c r="AL283" s="10">
        <f>IF(O283="S",3,IF(O283="N",0,1))</f>
        <v>1</v>
      </c>
      <c r="AM283" s="10">
        <f>SUMIF($J$2:K283,J283,AK$2:AL283)-AK283</f>
        <v>88</v>
      </c>
      <c r="AN283" s="10">
        <f>SUMIF($AS$2:AT283,AS283,$BA$2:BB283)-BA283</f>
        <v>3</v>
      </c>
      <c r="AO283" s="10">
        <f>J283</f>
        <v>266</v>
      </c>
      <c r="AP283" s="10">
        <f>K283</f>
        <v>2444</v>
      </c>
      <c r="AQ283">
        <f>M283</f>
        <v>2</v>
      </c>
      <c r="AR283" s="10">
        <f>L283</f>
        <v>2</v>
      </c>
      <c r="AS283">
        <f t="shared" si="57"/>
        <v>2444</v>
      </c>
      <c r="AT283">
        <f t="shared" si="58"/>
        <v>266</v>
      </c>
      <c r="AU283">
        <f t="shared" si="59"/>
        <v>2</v>
      </c>
      <c r="AV283">
        <f t="shared" si="60"/>
        <v>2</v>
      </c>
      <c r="AW283">
        <f t="shared" si="61"/>
        <v>2444</v>
      </c>
      <c r="AX283">
        <f t="shared" si="62"/>
        <v>266</v>
      </c>
      <c r="AY283">
        <f>L283</f>
        <v>2</v>
      </c>
      <c r="AZ283">
        <f>M283</f>
        <v>2</v>
      </c>
      <c r="BA283">
        <f>AL283</f>
        <v>1</v>
      </c>
      <c r="BB283">
        <f>AK283</f>
        <v>1</v>
      </c>
    </row>
    <row r="284" spans="2:54" x14ac:dyDescent="0.3">
      <c r="J284" s="10">
        <v>170</v>
      </c>
      <c r="K284" s="10">
        <v>266</v>
      </c>
      <c r="L284" s="10">
        <v>2</v>
      </c>
      <c r="M284" s="10">
        <v>0</v>
      </c>
      <c r="N284" s="10" t="str">
        <f t="shared" si="48"/>
        <v>S</v>
      </c>
      <c r="O284" s="10" t="str">
        <f t="shared" si="49"/>
        <v>N</v>
      </c>
      <c r="P284" s="10">
        <f t="shared" si="50"/>
        <v>2</v>
      </c>
      <c r="Q284" s="11">
        <f>IFERROR((SUMIF($J$2:K284,J284,$L$2:M284)-L284)/(COUNTIF($J$2:K284,J284)-1),0)</f>
        <v>2.2222222222222223</v>
      </c>
      <c r="R284" s="11">
        <f>IFERROR((SUMIF($AO$2:AO284,AO284,$AQ$2:AR284)-AQ284)/(COUNTIF($J$2:K284,J284)-1),0)</f>
        <v>0.3888888888888889</v>
      </c>
      <c r="S284" s="11">
        <f t="shared" si="51"/>
        <v>1.8333333333333335</v>
      </c>
      <c r="T284" s="12">
        <f>IFERROR((SUMIF($AS$2:AT284,AS284,$AU$2:AV284)-AU284)/(COUNTIF($J$2:K284,K284)-1),0)</f>
        <v>1.265625</v>
      </c>
      <c r="U284" s="12">
        <f>IFERROR((SUMIF($AW$2:AX284,AW284,$AY$2:AZ284)-AY284)/(COUNTIF($J$2:K284,K284)-1),0)</f>
        <v>1.140625</v>
      </c>
      <c r="V284" s="12">
        <f t="shared" si="52"/>
        <v>0.125</v>
      </c>
      <c r="W284" s="13">
        <f>IFERROR((SUMIF($J$2:J284,J284,L$2:L284)-L284)/(COUNTIF($J$2:J284,J284)-1),0)</f>
        <v>2.6</v>
      </c>
      <c r="X284" s="13">
        <f>IFERROR((SUMIF($J$2:J284,J284,M$2:M284)-M284)/(COUNTIF($J$2:J284,J284)-1),0)</f>
        <v>0.84</v>
      </c>
      <c r="Y284" s="13">
        <f t="shared" si="53"/>
        <v>1.7600000000000002</v>
      </c>
      <c r="Z284" s="10">
        <f>IFERROR((SUMIF($K$2:K284,J284,$M$2:M284))/(COUNTIF($K$2:K284,J284)),0)</f>
        <v>1.896551724137931</v>
      </c>
      <c r="AA284" s="10">
        <f>IFERROR((SUMIF($K$2:K284,J284,$L$2:L284))/(COUNTIF($K$2:K284,J284)),0)</f>
        <v>1.5862068965517242</v>
      </c>
      <c r="AB284" s="10">
        <f t="shared" si="54"/>
        <v>0.31034482758620685</v>
      </c>
      <c r="AC284" s="13">
        <f>IFERROR((SUMIF($J$2:J284,K284,$L$2:L284))/(COUNTIF($J$2:J284,K284)),0)</f>
        <v>1.4375</v>
      </c>
      <c r="AD284" s="13">
        <f>IFERROR((SUMIF($J$2:J284,K284,$M$2:M284))/(COUNTIF($J$2:J284,K284)),0)</f>
        <v>1.0625</v>
      </c>
      <c r="AE284" s="13">
        <f t="shared" si="55"/>
        <v>0.375</v>
      </c>
      <c r="AF284" s="10">
        <f>IFERROR((SUMIF(K$2:K284,K284,M$2:M284)-M284)/(COUNTIF($K$2:K284,K284)-1),0)</f>
        <v>1.09375</v>
      </c>
      <c r="AG284" s="10">
        <f>IFERROR((SUMIF(K$2:K284,K284,L$2:L284)-L284)/(COUNTIF($K$2:K284,K284)-1),0)</f>
        <v>1.21875</v>
      </c>
      <c r="AH284" s="10">
        <f t="shared" si="56"/>
        <v>-0.125</v>
      </c>
      <c r="AI284" s="10">
        <f>IFERROR((AM284)/(COUNTIF($J$2:K284,J284)-1),0)</f>
        <v>1.9074074074074074</v>
      </c>
      <c r="AJ284" s="19">
        <f>IFERROR((AN284)/(COUNTIF($J$2:K284,K284)-1),0)</f>
        <v>1.390625</v>
      </c>
      <c r="AK284" s="10">
        <f>IF(N284="S",3,IF(N284="N",0,1))</f>
        <v>3</v>
      </c>
      <c r="AL284" s="10">
        <f>IF(O284="S",3,IF(O284="N",0,1))</f>
        <v>0</v>
      </c>
      <c r="AM284" s="10">
        <f>SUMIF($J$2:K284,J284,AK$2:AL284)-AK284</f>
        <v>103</v>
      </c>
      <c r="AN284" s="10">
        <f>SUMIF($AS$2:AT284,AS284,$BA$2:BB284)-BA284</f>
        <v>89</v>
      </c>
      <c r="AO284" s="10">
        <f>J284</f>
        <v>170</v>
      </c>
      <c r="AP284" s="10">
        <f>K284</f>
        <v>266</v>
      </c>
      <c r="AQ284">
        <f>M284</f>
        <v>0</v>
      </c>
      <c r="AR284" s="10">
        <f>L284</f>
        <v>2</v>
      </c>
      <c r="AS284">
        <f t="shared" si="57"/>
        <v>266</v>
      </c>
      <c r="AT284">
        <f t="shared" si="58"/>
        <v>170</v>
      </c>
      <c r="AU284">
        <f t="shared" si="59"/>
        <v>0</v>
      </c>
      <c r="AV284">
        <f t="shared" si="60"/>
        <v>2</v>
      </c>
      <c r="AW284">
        <f t="shared" si="61"/>
        <v>266</v>
      </c>
      <c r="AX284">
        <f t="shared" si="62"/>
        <v>170</v>
      </c>
      <c r="AY284">
        <f>L284</f>
        <v>2</v>
      </c>
      <c r="AZ284">
        <f>M284</f>
        <v>0</v>
      </c>
      <c r="BA284">
        <f>AL284</f>
        <v>0</v>
      </c>
      <c r="BB284">
        <f>AK284</f>
        <v>3</v>
      </c>
    </row>
    <row r="285" spans="2:54" x14ac:dyDescent="0.3">
      <c r="J285" s="10">
        <v>266</v>
      </c>
      <c r="K285" s="10">
        <v>409</v>
      </c>
      <c r="L285" s="10">
        <v>2</v>
      </c>
      <c r="M285" s="10">
        <v>2</v>
      </c>
      <c r="N285" s="10" t="str">
        <f t="shared" si="48"/>
        <v>U</v>
      </c>
      <c r="O285" s="10" t="str">
        <f t="shared" si="49"/>
        <v>U</v>
      </c>
      <c r="P285" s="10">
        <f t="shared" si="50"/>
        <v>0</v>
      </c>
      <c r="Q285" s="11">
        <f>IFERROR((SUMIF($J$2:K285,J285,$L$2:M285)-L285)/(COUNTIF($J$2:K285,J285)-1),0)</f>
        <v>1.2461538461538462</v>
      </c>
      <c r="R285" s="11">
        <f>IFERROR((SUMIF($AO$2:AO285,AO285,$AQ$2:AR285)-AQ285)/(COUNTIF($J$2:K285,J285)-1),0)</f>
        <v>0.52307692307692311</v>
      </c>
      <c r="S285" s="11">
        <f t="shared" si="51"/>
        <v>0.72307692307692306</v>
      </c>
      <c r="T285" s="12">
        <f>IFERROR((SUMIF($AS$2:AT285,AS285,$AU$2:AV285)-AU285)/(COUNTIF($J$2:K285,K285)-1),0)</f>
        <v>1.7454545454545454</v>
      </c>
      <c r="U285" s="12">
        <f>IFERROR((SUMIF($AW$2:AX285,AW285,$AY$2:AZ285)-AY285)/(COUNTIF($J$2:K285,K285)-1),0)</f>
        <v>0.8</v>
      </c>
      <c r="V285" s="12">
        <f t="shared" si="52"/>
        <v>0.94545454545454533</v>
      </c>
      <c r="W285" s="13">
        <f>IFERROR((SUMIF($J$2:J285,J285,L$2:L285)-L285)/(COUNTIF($J$2:J285,J285)-1),0)</f>
        <v>1.4375</v>
      </c>
      <c r="X285" s="13">
        <f>IFERROR((SUMIF($J$2:J285,J285,M$2:M285)-M285)/(COUNTIF($J$2:J285,J285)-1),0)</f>
        <v>1.0625</v>
      </c>
      <c r="Y285" s="13">
        <f t="shared" si="53"/>
        <v>0.375</v>
      </c>
      <c r="Z285" s="10">
        <f>IFERROR((SUMIF($K$2:K285,J285,$M$2:M285))/(COUNTIF($K$2:K285,J285)),0)</f>
        <v>1.0606060606060606</v>
      </c>
      <c r="AA285" s="10">
        <f>IFERROR((SUMIF($K$2:K285,J285,$L$2:L285))/(COUNTIF($K$2:K285,J285)),0)</f>
        <v>1.2424242424242424</v>
      </c>
      <c r="AB285" s="10">
        <f t="shared" si="54"/>
        <v>-0.18181818181818188</v>
      </c>
      <c r="AC285" s="13">
        <f>IFERROR((SUMIF($J$2:J285,K285,$L$2:L285))/(COUNTIF($J$2:J285,K285)),0)</f>
        <v>1.9230769230769231</v>
      </c>
      <c r="AD285" s="13">
        <f>IFERROR((SUMIF($J$2:J285,K285,$M$2:M285))/(COUNTIF($J$2:J285,K285)),0)</f>
        <v>0.65384615384615385</v>
      </c>
      <c r="AE285" s="13">
        <f t="shared" si="55"/>
        <v>1.2692307692307692</v>
      </c>
      <c r="AF285" s="10">
        <f>IFERROR((SUMIF(K$2:K285,K285,M$2:M285)-M285)/(COUNTIF($K$2:K285,K285)-1),0)</f>
        <v>1.5862068965517242</v>
      </c>
      <c r="AG285" s="10">
        <f>IFERROR((SUMIF(K$2:K285,K285,L$2:L285)-L285)/(COUNTIF($K$2:K285,K285)-1),0)</f>
        <v>0.93103448275862066</v>
      </c>
      <c r="AH285" s="10">
        <f t="shared" si="56"/>
        <v>0.65517241379310354</v>
      </c>
      <c r="AI285" s="10">
        <f>IFERROR((AM285)/(COUNTIF($J$2:K285,J285)-1),0)</f>
        <v>1.3692307692307693</v>
      </c>
      <c r="AJ285" s="19">
        <f>IFERROR((AN285)/(COUNTIF($J$2:K285,K285)-1),0)</f>
        <v>2.0909090909090908</v>
      </c>
      <c r="AK285" s="10">
        <f>IF(N285="S",3,IF(N285="N",0,1))</f>
        <v>1</v>
      </c>
      <c r="AL285" s="10">
        <f>IF(O285="S",3,IF(O285="N",0,1))</f>
        <v>1</v>
      </c>
      <c r="AM285" s="10">
        <f>SUMIF($J$2:K285,J285,AK$2:AL285)-AK285</f>
        <v>89</v>
      </c>
      <c r="AN285" s="10">
        <f>SUMIF($AS$2:AT285,AS285,$BA$2:BB285)-BA285</f>
        <v>115</v>
      </c>
      <c r="AO285" s="10">
        <f>J285</f>
        <v>266</v>
      </c>
      <c r="AP285" s="10">
        <f>K285</f>
        <v>409</v>
      </c>
      <c r="AQ285">
        <f>M285</f>
        <v>2</v>
      </c>
      <c r="AR285" s="10">
        <f>L285</f>
        <v>2</v>
      </c>
      <c r="AS285">
        <f t="shared" si="57"/>
        <v>409</v>
      </c>
      <c r="AT285">
        <f t="shared" si="58"/>
        <v>266</v>
      </c>
      <c r="AU285">
        <f t="shared" si="59"/>
        <v>2</v>
      </c>
      <c r="AV285">
        <f t="shared" si="60"/>
        <v>2</v>
      </c>
      <c r="AW285">
        <f t="shared" si="61"/>
        <v>409</v>
      </c>
      <c r="AX285">
        <f t="shared" si="62"/>
        <v>266</v>
      </c>
      <c r="AY285">
        <f>L285</f>
        <v>2</v>
      </c>
      <c r="AZ285">
        <f>M285</f>
        <v>2</v>
      </c>
      <c r="BA285">
        <f>AL285</f>
        <v>1</v>
      </c>
      <c r="BB285">
        <f>AK285</f>
        <v>1</v>
      </c>
    </row>
    <row r="286" spans="2:54" x14ac:dyDescent="0.3">
      <c r="J286" s="10">
        <v>2394</v>
      </c>
      <c r="K286" s="10">
        <v>266</v>
      </c>
      <c r="L286" s="10">
        <v>2</v>
      </c>
      <c r="M286" s="10">
        <v>1</v>
      </c>
      <c r="N286" s="10" t="str">
        <f t="shared" si="48"/>
        <v>S</v>
      </c>
      <c r="O286" s="10" t="str">
        <f t="shared" si="49"/>
        <v>N</v>
      </c>
      <c r="P286" s="10">
        <f t="shared" si="50"/>
        <v>1</v>
      </c>
      <c r="Q286" s="11">
        <f>IFERROR((SUMIF($J$2:K286,J286,$L$2:M286)-L286)/(COUNTIF($J$2:K286,J286)-1),0)</f>
        <v>1.2307692307692308</v>
      </c>
      <c r="R286" s="11">
        <f>IFERROR((SUMIF($AO$2:AO286,AO286,$AQ$2:AR286)-AQ286)/(COUNTIF($J$2:K286,J286)-1),0)</f>
        <v>0.66666666666666663</v>
      </c>
      <c r="S286" s="11">
        <f t="shared" si="51"/>
        <v>0.56410256410256421</v>
      </c>
      <c r="T286" s="12">
        <f>IFERROR((SUMIF($AS$2:AT286,AS286,$AU$2:AV286)-AU286)/(COUNTIF($J$2:K286,K286)-1),0)</f>
        <v>1.2575757575757576</v>
      </c>
      <c r="U286" s="12">
        <f>IFERROR((SUMIF($AW$2:AX286,AW286,$AY$2:AZ286)-AY286)/(COUNTIF($J$2:K286,K286)-1),0)</f>
        <v>1.1666666666666667</v>
      </c>
      <c r="V286" s="12">
        <f t="shared" si="52"/>
        <v>9.0909090909090828E-2</v>
      </c>
      <c r="W286" s="13">
        <f>IFERROR((SUMIF($J$2:J286,J286,L$2:L286)-L286)/(COUNTIF($J$2:J286,J286)-1),0)</f>
        <v>1.5263157894736843</v>
      </c>
      <c r="X286" s="13">
        <f>IFERROR((SUMIF($J$2:J286,J286,M$2:M286)-M286)/(COUNTIF($J$2:J286,J286)-1),0)</f>
        <v>1.368421052631579</v>
      </c>
      <c r="Y286" s="13">
        <f t="shared" si="53"/>
        <v>0.15789473684210531</v>
      </c>
      <c r="Z286" s="10">
        <f>IFERROR((SUMIF($K$2:K286,J286,$M$2:M286))/(COUNTIF($K$2:K286,J286)),0)</f>
        <v>0.95</v>
      </c>
      <c r="AA286" s="10">
        <f>IFERROR((SUMIF($K$2:K286,J286,$L$2:L286))/(COUNTIF($K$2:K286,J286)),0)</f>
        <v>2.4</v>
      </c>
      <c r="AB286" s="10">
        <f t="shared" si="54"/>
        <v>-1.45</v>
      </c>
      <c r="AC286" s="13">
        <f>IFERROR((SUMIF($J$2:J286,K286,$L$2:L286))/(COUNTIF($J$2:J286,K286)),0)</f>
        <v>1.4545454545454546</v>
      </c>
      <c r="AD286" s="13">
        <f>IFERROR((SUMIF($J$2:J286,K286,$M$2:M286))/(COUNTIF($J$2:J286,K286)),0)</f>
        <v>1.0909090909090908</v>
      </c>
      <c r="AE286" s="13">
        <f t="shared" si="55"/>
        <v>0.36363636363636376</v>
      </c>
      <c r="AF286" s="10">
        <f>IFERROR((SUMIF(K$2:K286,K286,M$2:M286)-M286)/(COUNTIF($K$2:K286,K286)-1),0)</f>
        <v>1.0606060606060606</v>
      </c>
      <c r="AG286" s="10">
        <f>IFERROR((SUMIF(K$2:K286,K286,L$2:L286)-L286)/(COUNTIF($K$2:K286,K286)-1),0)</f>
        <v>1.2424242424242424</v>
      </c>
      <c r="AH286" s="10">
        <f t="shared" si="56"/>
        <v>-0.18181818181818188</v>
      </c>
      <c r="AI286" s="10">
        <f>IFERROR((AM286)/(COUNTIF($J$2:K286,J286)-1),0)</f>
        <v>0.87179487179487181</v>
      </c>
      <c r="AJ286" s="19">
        <f>IFERROR((AN286)/(COUNTIF($J$2:K286,K286)-1),0)</f>
        <v>1.3636363636363635</v>
      </c>
      <c r="AK286" s="10">
        <f>IF(N286="S",3,IF(N286="N",0,1))</f>
        <v>3</v>
      </c>
      <c r="AL286" s="10">
        <f>IF(O286="S",3,IF(O286="N",0,1))</f>
        <v>0</v>
      </c>
      <c r="AM286" s="10">
        <f>SUMIF($J$2:K286,J286,AK$2:AL286)-AK286</f>
        <v>34</v>
      </c>
      <c r="AN286" s="10">
        <f>SUMIF($AS$2:AT286,AS286,$BA$2:BB286)-BA286</f>
        <v>90</v>
      </c>
      <c r="AO286" s="10">
        <f>J286</f>
        <v>2394</v>
      </c>
      <c r="AP286" s="10">
        <f>K286</f>
        <v>266</v>
      </c>
      <c r="AQ286">
        <f>M286</f>
        <v>1</v>
      </c>
      <c r="AR286" s="10">
        <f>L286</f>
        <v>2</v>
      </c>
      <c r="AS286">
        <f t="shared" si="57"/>
        <v>266</v>
      </c>
      <c r="AT286">
        <f t="shared" si="58"/>
        <v>2394</v>
      </c>
      <c r="AU286">
        <f t="shared" si="59"/>
        <v>1</v>
      </c>
      <c r="AV286">
        <f t="shared" si="60"/>
        <v>2</v>
      </c>
      <c r="AW286">
        <f t="shared" si="61"/>
        <v>266</v>
      </c>
      <c r="AX286">
        <f t="shared" si="62"/>
        <v>2394</v>
      </c>
      <c r="AY286">
        <f>L286</f>
        <v>2</v>
      </c>
      <c r="AZ286">
        <f>M286</f>
        <v>1</v>
      </c>
      <c r="BA286">
        <f>AL286</f>
        <v>0</v>
      </c>
      <c r="BB286">
        <f>AK286</f>
        <v>3</v>
      </c>
    </row>
    <row r="287" spans="2:54" x14ac:dyDescent="0.3">
      <c r="J287" s="10">
        <v>266</v>
      </c>
      <c r="K287" s="10">
        <v>856</v>
      </c>
      <c r="L287" s="10">
        <v>1</v>
      </c>
      <c r="M287" s="10">
        <v>1</v>
      </c>
      <c r="N287" s="10" t="str">
        <f t="shared" si="48"/>
        <v>U</v>
      </c>
      <c r="O287" s="10" t="str">
        <f t="shared" si="49"/>
        <v>U</v>
      </c>
      <c r="P287" s="10">
        <f t="shared" si="50"/>
        <v>0</v>
      </c>
      <c r="Q287" s="11">
        <f>IFERROR((SUMIF($J$2:K287,J287,$L$2:M287)-L287)/(COUNTIF($J$2:K287,J287)-1),0)</f>
        <v>1.2537313432835822</v>
      </c>
      <c r="R287" s="11">
        <f>IFERROR((SUMIF($AO$2:AO287,AO287,$AQ$2:AR287)-AQ287)/(COUNTIF($J$2:K287,J287)-1),0)</f>
        <v>0.53731343283582089</v>
      </c>
      <c r="S287" s="11">
        <f t="shared" si="51"/>
        <v>0.71641791044776126</v>
      </c>
      <c r="T287" s="12">
        <f>IFERROR((SUMIF($AS$2:AT287,AS287,$AU$2:AV287)-AU287)/(COUNTIF($J$2:K287,K287)-1),0)</f>
        <v>1.2564102564102564</v>
      </c>
      <c r="U287" s="12">
        <f>IFERROR((SUMIF($AW$2:AX287,AW287,$AY$2:AZ287)-AY287)/(COUNTIF($J$2:K287,K287)-1),0)</f>
        <v>2</v>
      </c>
      <c r="V287" s="12">
        <f t="shared" si="52"/>
        <v>-0.74358974358974361</v>
      </c>
      <c r="W287" s="13">
        <f>IFERROR((SUMIF($J$2:J287,J287,L$2:L287)-L287)/(COUNTIF($J$2:J287,J287)-1),0)</f>
        <v>1.4545454545454546</v>
      </c>
      <c r="X287" s="13">
        <f>IFERROR((SUMIF($J$2:J287,J287,M$2:M287)-M287)/(COUNTIF($J$2:J287,J287)-1),0)</f>
        <v>1.0909090909090908</v>
      </c>
      <c r="Y287" s="13">
        <f t="shared" si="53"/>
        <v>0.36363636363636376</v>
      </c>
      <c r="Z287" s="10">
        <f>IFERROR((SUMIF($K$2:K287,J287,$M$2:M287))/(COUNTIF($K$2:K287,J287)),0)</f>
        <v>1.0588235294117647</v>
      </c>
      <c r="AA287" s="10">
        <f>IFERROR((SUMIF($K$2:K287,J287,$L$2:L287))/(COUNTIF($K$2:K287,J287)),0)</f>
        <v>1.2647058823529411</v>
      </c>
      <c r="AB287" s="10">
        <f t="shared" si="54"/>
        <v>-0.20588235294117641</v>
      </c>
      <c r="AC287" s="13">
        <f>IFERROR((SUMIF($J$2:J287,K287,$L$2:L287))/(COUNTIF($J$2:J287,K287)),0)</f>
        <v>1.7894736842105263</v>
      </c>
      <c r="AD287" s="13">
        <f>IFERROR((SUMIF($J$2:J287,K287,$M$2:M287))/(COUNTIF($J$2:J287,K287)),0)</f>
        <v>1.7894736842105263</v>
      </c>
      <c r="AE287" s="13">
        <f t="shared" si="55"/>
        <v>0</v>
      </c>
      <c r="AF287" s="10">
        <f>IFERROR((SUMIF(K$2:K287,K287,M$2:M287)-M287)/(COUNTIF($K$2:K287,K287)-1),0)</f>
        <v>0.75</v>
      </c>
      <c r="AG287" s="10">
        <f>IFERROR((SUMIF(K$2:K287,K287,L$2:L287)-L287)/(COUNTIF($K$2:K287,K287)-1),0)</f>
        <v>2.2000000000000002</v>
      </c>
      <c r="AH287" s="10">
        <f t="shared" si="56"/>
        <v>-1.4500000000000002</v>
      </c>
      <c r="AI287" s="10">
        <f>IFERROR((AM287)/(COUNTIF($J$2:K287,J287)-1),0)</f>
        <v>1.3432835820895523</v>
      </c>
      <c r="AJ287" s="19">
        <f>IFERROR((AN287)/(COUNTIF($J$2:K287,K287)-1),0)</f>
        <v>1.1282051282051282</v>
      </c>
      <c r="AK287" s="10">
        <f>IF(N287="S",3,IF(N287="N",0,1))</f>
        <v>1</v>
      </c>
      <c r="AL287" s="10">
        <f>IF(O287="S",3,IF(O287="N",0,1))</f>
        <v>1</v>
      </c>
      <c r="AM287" s="10">
        <f>SUMIF($J$2:K287,J287,AK$2:AL287)-AK287</f>
        <v>90</v>
      </c>
      <c r="AN287" s="10">
        <f>SUMIF($AS$2:AT287,AS287,$BA$2:BB287)-BA287</f>
        <v>44</v>
      </c>
      <c r="AO287" s="10">
        <f>J287</f>
        <v>266</v>
      </c>
      <c r="AP287" s="10">
        <f>K287</f>
        <v>856</v>
      </c>
      <c r="AQ287">
        <f>M287</f>
        <v>1</v>
      </c>
      <c r="AR287" s="10">
        <f>L287</f>
        <v>1</v>
      </c>
      <c r="AS287">
        <f t="shared" si="57"/>
        <v>856</v>
      </c>
      <c r="AT287">
        <f t="shared" si="58"/>
        <v>266</v>
      </c>
      <c r="AU287">
        <f t="shared" si="59"/>
        <v>1</v>
      </c>
      <c r="AV287">
        <f t="shared" si="60"/>
        <v>1</v>
      </c>
      <c r="AW287">
        <f t="shared" si="61"/>
        <v>856</v>
      </c>
      <c r="AX287">
        <f t="shared" si="62"/>
        <v>266</v>
      </c>
      <c r="AY287">
        <f>L287</f>
        <v>1</v>
      </c>
      <c r="AZ287">
        <f>M287</f>
        <v>1</v>
      </c>
      <c r="BA287">
        <f>AL287</f>
        <v>1</v>
      </c>
      <c r="BB287">
        <f>AK287</f>
        <v>1</v>
      </c>
    </row>
    <row r="288" spans="2:54" x14ac:dyDescent="0.3">
      <c r="J288" s="10">
        <v>856</v>
      </c>
      <c r="K288" s="10">
        <v>266</v>
      </c>
      <c r="L288" s="10">
        <v>2</v>
      </c>
      <c r="M288" s="10">
        <v>2</v>
      </c>
      <c r="N288" s="10" t="str">
        <f t="shared" si="48"/>
        <v>U</v>
      </c>
      <c r="O288" s="10" t="str">
        <f t="shared" si="49"/>
        <v>U</v>
      </c>
      <c r="P288" s="10">
        <f t="shared" si="50"/>
        <v>0</v>
      </c>
      <c r="Q288" s="11">
        <f>IFERROR((SUMIF($J$2:K288,J288,$L$2:M288)-L288)/(COUNTIF($J$2:K288,J288)-1),0)</f>
        <v>1.25</v>
      </c>
      <c r="R288" s="11">
        <f>IFERROR((SUMIF($AO$2:AO288,AO288,$AQ$2:AR288)-AQ288)/(COUNTIF($J$2:K288,J288)-1),0)</f>
        <v>0.85</v>
      </c>
      <c r="S288" s="11">
        <f t="shared" si="51"/>
        <v>0.4</v>
      </c>
      <c r="T288" s="12">
        <f>IFERROR((SUMIF($AS$2:AT288,AS288,$AU$2:AV288)-AU288)/(COUNTIF($J$2:K288,K288)-1),0)</f>
        <v>1.25</v>
      </c>
      <c r="U288" s="12">
        <f>IFERROR((SUMIF($AW$2:AX288,AW288,$AY$2:AZ288)-AY288)/(COUNTIF($J$2:K288,K288)-1),0)</f>
        <v>1.1764705882352942</v>
      </c>
      <c r="V288" s="12">
        <f t="shared" si="52"/>
        <v>7.3529411764705843E-2</v>
      </c>
      <c r="W288" s="13">
        <f>IFERROR((SUMIF($J$2:J288,J288,L$2:L288)-L288)/(COUNTIF($J$2:J288,J288)-1),0)</f>
        <v>1.7894736842105263</v>
      </c>
      <c r="X288" s="13">
        <f>IFERROR((SUMIF($J$2:J288,J288,M$2:M288)-M288)/(COUNTIF($J$2:J288,J288)-1),0)</f>
        <v>1.7894736842105263</v>
      </c>
      <c r="Y288" s="13">
        <f t="shared" si="53"/>
        <v>0</v>
      </c>
      <c r="Z288" s="10">
        <f>IFERROR((SUMIF($K$2:K288,J288,$M$2:M288))/(COUNTIF($K$2:K288,J288)),0)</f>
        <v>0.76190476190476186</v>
      </c>
      <c r="AA288" s="10">
        <f>IFERROR((SUMIF($K$2:K288,J288,$L$2:L288))/(COUNTIF($K$2:K288,J288)),0)</f>
        <v>2.1428571428571428</v>
      </c>
      <c r="AB288" s="10">
        <f t="shared" si="54"/>
        <v>-1.3809523809523809</v>
      </c>
      <c r="AC288" s="13">
        <f>IFERROR((SUMIF($J$2:J288,K288,$L$2:L288))/(COUNTIF($J$2:J288,K288)),0)</f>
        <v>1.4411764705882353</v>
      </c>
      <c r="AD288" s="13">
        <f>IFERROR((SUMIF($J$2:J288,K288,$M$2:M288))/(COUNTIF($J$2:J288,K288)),0)</f>
        <v>1.088235294117647</v>
      </c>
      <c r="AE288" s="13">
        <f t="shared" si="55"/>
        <v>0.35294117647058831</v>
      </c>
      <c r="AF288" s="10">
        <f>IFERROR((SUMIF(K$2:K288,K288,M$2:M288)-M288)/(COUNTIF($K$2:K288,K288)-1),0)</f>
        <v>1.0588235294117647</v>
      </c>
      <c r="AG288" s="10">
        <f>IFERROR((SUMIF(K$2:K288,K288,L$2:L288)-L288)/(COUNTIF($K$2:K288,K288)-1),0)</f>
        <v>1.2647058823529411</v>
      </c>
      <c r="AH288" s="10">
        <f t="shared" si="56"/>
        <v>-0.20588235294117641</v>
      </c>
      <c r="AI288" s="10">
        <f>IFERROR((AM288)/(COUNTIF($J$2:K288,J288)-1),0)</f>
        <v>1.125</v>
      </c>
      <c r="AJ288" s="19">
        <f>IFERROR((AN288)/(COUNTIF($J$2:K288,K288)-1),0)</f>
        <v>1.338235294117647</v>
      </c>
      <c r="AK288" s="10">
        <f>IF(N288="S",3,IF(N288="N",0,1))</f>
        <v>1</v>
      </c>
      <c r="AL288" s="10">
        <f>IF(O288="S",3,IF(O288="N",0,1))</f>
        <v>1</v>
      </c>
      <c r="AM288" s="10">
        <f>SUMIF($J$2:K288,J288,AK$2:AL288)-AK288</f>
        <v>45</v>
      </c>
      <c r="AN288" s="10">
        <f>SUMIF($AS$2:AT288,AS288,$BA$2:BB288)-BA288</f>
        <v>91</v>
      </c>
      <c r="AO288" s="10">
        <f>J288</f>
        <v>856</v>
      </c>
      <c r="AP288" s="10">
        <f>K288</f>
        <v>266</v>
      </c>
      <c r="AQ288">
        <f>M288</f>
        <v>2</v>
      </c>
      <c r="AR288" s="10">
        <f>L288</f>
        <v>2</v>
      </c>
      <c r="AS288">
        <f t="shared" si="57"/>
        <v>266</v>
      </c>
      <c r="AT288">
        <f t="shared" si="58"/>
        <v>856</v>
      </c>
      <c r="AU288">
        <f t="shared" si="59"/>
        <v>2</v>
      </c>
      <c r="AV288">
        <f t="shared" si="60"/>
        <v>2</v>
      </c>
      <c r="AW288">
        <f t="shared" si="61"/>
        <v>266</v>
      </c>
      <c r="AX288">
        <f t="shared" si="62"/>
        <v>856</v>
      </c>
      <c r="AY288">
        <f>L288</f>
        <v>2</v>
      </c>
      <c r="AZ288">
        <f>M288</f>
        <v>2</v>
      </c>
      <c r="BA288">
        <f>AL288</f>
        <v>1</v>
      </c>
      <c r="BB288">
        <f>AK288</f>
        <v>1</v>
      </c>
    </row>
    <row r="289" spans="10:54" x14ac:dyDescent="0.3">
      <c r="J289" s="10">
        <v>17444</v>
      </c>
      <c r="K289" s="10">
        <v>266</v>
      </c>
      <c r="L289" s="10">
        <v>0</v>
      </c>
      <c r="M289" s="10">
        <v>2</v>
      </c>
      <c r="N289" s="10" t="str">
        <f t="shared" si="48"/>
        <v>N</v>
      </c>
      <c r="O289" s="10" t="str">
        <f t="shared" si="49"/>
        <v>S</v>
      </c>
      <c r="P289" s="10">
        <f t="shared" si="50"/>
        <v>-2</v>
      </c>
      <c r="Q289" s="11">
        <f>IFERROR((SUMIF($J$2:K289,J289,$L$2:M289)-L289)/(COUNTIF($J$2:K289,J289)-1),0)</f>
        <v>1.4888888888888889</v>
      </c>
      <c r="R289" s="11">
        <f>IFERROR((SUMIF($AO$2:AO289,AO289,$AQ$2:AR289)-AQ289)/(COUNTIF($J$2:K289,J289)-1),0)</f>
        <v>0.66666666666666663</v>
      </c>
      <c r="S289" s="11">
        <f t="shared" si="51"/>
        <v>0.8222222222222223</v>
      </c>
      <c r="T289" s="12">
        <f>IFERROR((SUMIF($AS$2:AT289,AS289,$AU$2:AV289)-AU289)/(COUNTIF($J$2:K289,K289)-1),0)</f>
        <v>1.2608695652173914</v>
      </c>
      <c r="U289" s="12">
        <f>IFERROR((SUMIF($AW$2:AX289,AW289,$AY$2:AZ289)-AY289)/(COUNTIF($J$2:K289,K289)-1),0)</f>
        <v>1.1884057971014492</v>
      </c>
      <c r="V289" s="12">
        <f t="shared" si="52"/>
        <v>7.2463768115942129E-2</v>
      </c>
      <c r="W289" s="13">
        <f>IFERROR((SUMIF($J$2:J289,J289,L$2:L289)-L289)/(COUNTIF($J$2:J289,J289)-1),0)</f>
        <v>1.8095238095238095</v>
      </c>
      <c r="X289" s="13">
        <f>IFERROR((SUMIF($J$2:J289,J289,M$2:M289)-M289)/(COUNTIF($J$2:J289,J289)-1),0)</f>
        <v>1.4285714285714286</v>
      </c>
      <c r="Y289" s="13">
        <f t="shared" si="53"/>
        <v>0.38095238095238093</v>
      </c>
      <c r="Z289" s="10">
        <f>IFERROR((SUMIF($K$2:K289,J289,$M$2:M289))/(COUNTIF($K$2:K289,J289)),0)</f>
        <v>1.2083333333333333</v>
      </c>
      <c r="AA289" s="10">
        <f>IFERROR((SUMIF($K$2:K289,J289,$L$2:L289))/(COUNTIF($K$2:K289,J289)),0)</f>
        <v>1.7083333333333333</v>
      </c>
      <c r="AB289" s="10">
        <f t="shared" si="54"/>
        <v>-0.5</v>
      </c>
      <c r="AC289" s="13">
        <f>IFERROR((SUMIF($J$2:J289,K289,$L$2:L289))/(COUNTIF($J$2:J289,K289)),0)</f>
        <v>1.4411764705882353</v>
      </c>
      <c r="AD289" s="13">
        <f>IFERROR((SUMIF($J$2:J289,K289,$M$2:M289))/(COUNTIF($J$2:J289,K289)),0)</f>
        <v>1.088235294117647</v>
      </c>
      <c r="AE289" s="13">
        <f t="shared" si="55"/>
        <v>0.35294117647058831</v>
      </c>
      <c r="AF289" s="10">
        <f>IFERROR((SUMIF(K$2:K289,K289,M$2:M289)-M289)/(COUNTIF($K$2:K289,K289)-1),0)</f>
        <v>1.0857142857142856</v>
      </c>
      <c r="AG289" s="10">
        <f>IFERROR((SUMIF(K$2:K289,K289,L$2:L289)-L289)/(COUNTIF($K$2:K289,K289)-1),0)</f>
        <v>1.2857142857142858</v>
      </c>
      <c r="AH289" s="10">
        <f t="shared" si="56"/>
        <v>-0.20000000000000018</v>
      </c>
      <c r="AI289" s="10">
        <f>IFERROR((AM289)/(COUNTIF($J$2:K289,J289)-1),0)</f>
        <v>1.3333333333333333</v>
      </c>
      <c r="AJ289" s="19">
        <f>IFERROR((AN289)/(COUNTIF($J$2:K289,K289)-1),0)</f>
        <v>1.3333333333333333</v>
      </c>
      <c r="AK289" s="10">
        <f>IF(N289="S",3,IF(N289="N",0,1))</f>
        <v>0</v>
      </c>
      <c r="AL289" s="10">
        <f>IF(O289="S",3,IF(O289="N",0,1))</f>
        <v>3</v>
      </c>
      <c r="AM289" s="10">
        <f>SUMIF($J$2:K289,J289,AK$2:AL289)-AK289</f>
        <v>60</v>
      </c>
      <c r="AN289" s="10">
        <f>SUMIF($AS$2:AT289,AS289,$BA$2:BB289)-BA289</f>
        <v>92</v>
      </c>
      <c r="AO289" s="10">
        <f>J289</f>
        <v>17444</v>
      </c>
      <c r="AP289" s="10">
        <f>K289</f>
        <v>266</v>
      </c>
      <c r="AQ289">
        <f>M289</f>
        <v>2</v>
      </c>
      <c r="AR289" s="10">
        <f>L289</f>
        <v>0</v>
      </c>
      <c r="AS289">
        <f t="shared" si="57"/>
        <v>266</v>
      </c>
      <c r="AT289">
        <f t="shared" si="58"/>
        <v>17444</v>
      </c>
      <c r="AU289">
        <f t="shared" si="59"/>
        <v>2</v>
      </c>
      <c r="AV289">
        <f t="shared" si="60"/>
        <v>0</v>
      </c>
      <c r="AW289">
        <f t="shared" si="61"/>
        <v>266</v>
      </c>
      <c r="AX289">
        <f t="shared" si="62"/>
        <v>17444</v>
      </c>
      <c r="AY289">
        <f>L289</f>
        <v>0</v>
      </c>
      <c r="AZ289">
        <f>M289</f>
        <v>2</v>
      </c>
      <c r="BA289">
        <f>AL289</f>
        <v>3</v>
      </c>
      <c r="BB289">
        <f>AK289</f>
        <v>0</v>
      </c>
    </row>
    <row r="290" spans="10:54" x14ac:dyDescent="0.3">
      <c r="J290" s="10">
        <v>266</v>
      </c>
      <c r="K290" s="10">
        <v>14</v>
      </c>
      <c r="L290" s="10">
        <v>1</v>
      </c>
      <c r="M290" s="10">
        <v>1</v>
      </c>
      <c r="N290" s="10" t="str">
        <f t="shared" si="48"/>
        <v>U</v>
      </c>
      <c r="O290" s="10" t="str">
        <f t="shared" si="49"/>
        <v>U</v>
      </c>
      <c r="P290" s="10">
        <f t="shared" si="50"/>
        <v>0</v>
      </c>
      <c r="Q290" s="11">
        <f>IFERROR((SUMIF($J$2:K290,J290,$L$2:M290)-L290)/(COUNTIF($J$2:K290,J290)-1),0)</f>
        <v>1.2714285714285714</v>
      </c>
      <c r="R290" s="11">
        <f>IFERROR((SUMIF($AO$2:AO290,AO290,$AQ$2:AR290)-AQ290)/(COUNTIF($J$2:K290,J290)-1),0)</f>
        <v>0.52857142857142858</v>
      </c>
      <c r="S290" s="11">
        <f t="shared" si="51"/>
        <v>0.74285714285714277</v>
      </c>
      <c r="T290" s="12">
        <f>IFERROR((SUMIF($AS$2:AT290,AS290,$AU$2:AV290)-AU290)/(COUNTIF($J$2:K290,K290)-1),0)</f>
        <v>1.6538461538461537</v>
      </c>
      <c r="U290" s="12">
        <f>IFERROR((SUMIF($AW$2:AX290,AW290,$AY$2:AZ290)-AY290)/(COUNTIF($J$2:K290,K290)-1),0)</f>
        <v>1.1730769230769231</v>
      </c>
      <c r="V290" s="12">
        <f t="shared" si="52"/>
        <v>0.48076923076923062</v>
      </c>
      <c r="W290" s="13">
        <f>IFERROR((SUMIF($J$2:J290,J290,L$2:L290)-L290)/(COUNTIF($J$2:J290,J290)-1),0)</f>
        <v>1.4411764705882353</v>
      </c>
      <c r="X290" s="13">
        <f>IFERROR((SUMIF($J$2:J290,J290,M$2:M290)-M290)/(COUNTIF($J$2:J290,J290)-1),0)</f>
        <v>1.088235294117647</v>
      </c>
      <c r="Y290" s="13">
        <f t="shared" si="53"/>
        <v>0.35294117647058831</v>
      </c>
      <c r="Z290" s="10">
        <f>IFERROR((SUMIF($K$2:K290,J290,$M$2:M290))/(COUNTIF($K$2:K290,J290)),0)</f>
        <v>1.1111111111111112</v>
      </c>
      <c r="AA290" s="10">
        <f>IFERROR((SUMIF($K$2:K290,J290,$L$2:L290))/(COUNTIF($K$2:K290,J290)),0)</f>
        <v>1.25</v>
      </c>
      <c r="AB290" s="10">
        <f t="shared" si="54"/>
        <v>-0.13888888888888884</v>
      </c>
      <c r="AC290" s="13">
        <f>IFERROR((SUMIF($J$2:J290,K290,$L$2:L290))/(COUNTIF($J$2:J290,K290)),0)</f>
        <v>1.76</v>
      </c>
      <c r="AD290" s="13">
        <f>IFERROR((SUMIF($J$2:J290,K290,$M$2:M290))/(COUNTIF($J$2:J290,K290)),0)</f>
        <v>0.84</v>
      </c>
      <c r="AE290" s="13">
        <f t="shared" si="55"/>
        <v>0.92</v>
      </c>
      <c r="AF290" s="10">
        <f>IFERROR((SUMIF(K$2:K290,K290,M$2:M290)-M290)/(COUNTIF($K$2:K290,K290)-1),0)</f>
        <v>1.5555555555555556</v>
      </c>
      <c r="AG290" s="10">
        <f>IFERROR((SUMIF(K$2:K290,K290,L$2:L290)-L290)/(COUNTIF($K$2:K290,K290)-1),0)</f>
        <v>1.4814814814814814</v>
      </c>
      <c r="AH290" s="10">
        <f t="shared" si="56"/>
        <v>7.4074074074074181E-2</v>
      </c>
      <c r="AI290" s="10">
        <f>IFERROR((AM290)/(COUNTIF($J$2:K290,J290)-1),0)</f>
        <v>1.3571428571428572</v>
      </c>
      <c r="AJ290" s="19">
        <f>IFERROR((AN290)/(COUNTIF($J$2:K290,K290)-1),0)</f>
        <v>1.8076923076923077</v>
      </c>
      <c r="AK290" s="10">
        <f>IF(N290="S",3,IF(N290="N",0,1))</f>
        <v>1</v>
      </c>
      <c r="AL290" s="10">
        <f>IF(O290="S",3,IF(O290="N",0,1))</f>
        <v>1</v>
      </c>
      <c r="AM290" s="10">
        <f>SUMIF($J$2:K290,J290,AK$2:AL290)-AK290</f>
        <v>95</v>
      </c>
      <c r="AN290" s="10">
        <f>SUMIF($AS$2:AT290,AS290,$BA$2:BB290)-BA290</f>
        <v>94</v>
      </c>
      <c r="AO290" s="10">
        <f>J290</f>
        <v>266</v>
      </c>
      <c r="AP290" s="10">
        <f>K290</f>
        <v>14</v>
      </c>
      <c r="AQ290">
        <f>M290</f>
        <v>1</v>
      </c>
      <c r="AR290" s="10">
        <f>L290</f>
        <v>1</v>
      </c>
      <c r="AS290">
        <f t="shared" si="57"/>
        <v>14</v>
      </c>
      <c r="AT290">
        <f t="shared" si="58"/>
        <v>266</v>
      </c>
      <c r="AU290">
        <f t="shared" si="59"/>
        <v>1</v>
      </c>
      <c r="AV290">
        <f t="shared" si="60"/>
        <v>1</v>
      </c>
      <c r="AW290">
        <f t="shared" si="61"/>
        <v>14</v>
      </c>
      <c r="AX290">
        <f t="shared" si="62"/>
        <v>266</v>
      </c>
      <c r="AY290">
        <f>L290</f>
        <v>1</v>
      </c>
      <c r="AZ290">
        <f>M290</f>
        <v>1</v>
      </c>
      <c r="BA290">
        <f>AL290</f>
        <v>1</v>
      </c>
      <c r="BB290">
        <f>AK290</f>
        <v>1</v>
      </c>
    </row>
    <row r="291" spans="10:54" x14ac:dyDescent="0.3">
      <c r="J291" s="10">
        <v>413</v>
      </c>
      <c r="K291" s="10">
        <v>266</v>
      </c>
      <c r="L291" s="10">
        <v>1</v>
      </c>
      <c r="M291" s="10">
        <v>1</v>
      </c>
      <c r="N291" s="10" t="str">
        <f t="shared" si="48"/>
        <v>U</v>
      </c>
      <c r="O291" s="10" t="str">
        <f t="shared" si="49"/>
        <v>U</v>
      </c>
      <c r="P291" s="10">
        <f t="shared" si="50"/>
        <v>0</v>
      </c>
      <c r="Q291" s="11">
        <f>IFERROR((SUMIF($J$2:K291,J291,$L$2:M291)-L291)/(COUNTIF($J$2:K291,J291)-1),0)</f>
        <v>1.5813953488372092</v>
      </c>
      <c r="R291" s="11">
        <f>IFERROR((SUMIF($AO$2:AO291,AO291,$AQ$2:AR291)-AQ291)/(COUNTIF($J$2:K291,J291)-1),0)</f>
        <v>0.58139534883720934</v>
      </c>
      <c r="S291" s="11">
        <f t="shared" si="51"/>
        <v>0.99999999999999989</v>
      </c>
      <c r="T291" s="12">
        <f>IFERROR((SUMIF($AS$2:AT291,AS291,$AU$2:AV291)-AU291)/(COUNTIF($J$2:K291,K291)-1),0)</f>
        <v>1.267605633802817</v>
      </c>
      <c r="U291" s="12">
        <f>IFERROR((SUMIF($AW$2:AX291,AW291,$AY$2:AZ291)-AY291)/(COUNTIF($J$2:K291,K291)-1),0)</f>
        <v>1.1690140845070423</v>
      </c>
      <c r="V291" s="12">
        <f t="shared" si="52"/>
        <v>9.8591549295774739E-2</v>
      </c>
      <c r="W291" s="13">
        <f>IFERROR((SUMIF($J$2:J291,J291,L$2:L291)-L291)/(COUNTIF($J$2:J291,J291)-1),0)</f>
        <v>1.95</v>
      </c>
      <c r="X291" s="13">
        <f>IFERROR((SUMIF($J$2:J291,J291,M$2:M291)-M291)/(COUNTIF($J$2:J291,J291)-1),0)</f>
        <v>1.25</v>
      </c>
      <c r="Y291" s="13">
        <f t="shared" si="53"/>
        <v>0.7</v>
      </c>
      <c r="Z291" s="10">
        <f>IFERROR((SUMIF($K$2:K291,J291,$M$2:M291))/(COUNTIF($K$2:K291,J291)),0)</f>
        <v>1.2608695652173914</v>
      </c>
      <c r="AA291" s="10">
        <f>IFERROR((SUMIF($K$2:K291,J291,$L$2:L291))/(COUNTIF($K$2:K291,J291)),0)</f>
        <v>2.3913043478260869</v>
      </c>
      <c r="AB291" s="10">
        <f t="shared" si="54"/>
        <v>-1.1304347826086956</v>
      </c>
      <c r="AC291" s="13">
        <f>IFERROR((SUMIF($J$2:J291,K291,$L$2:L291))/(COUNTIF($J$2:J291,K291)),0)</f>
        <v>1.4285714285714286</v>
      </c>
      <c r="AD291" s="13">
        <f>IFERROR((SUMIF($J$2:J291,K291,$M$2:M291))/(COUNTIF($J$2:J291,K291)),0)</f>
        <v>1.0857142857142856</v>
      </c>
      <c r="AE291" s="13">
        <f t="shared" si="55"/>
        <v>0.34285714285714297</v>
      </c>
      <c r="AF291" s="10">
        <f>IFERROR((SUMIF(K$2:K291,K291,M$2:M291)-M291)/(COUNTIF($K$2:K291,K291)-1),0)</f>
        <v>1.1111111111111112</v>
      </c>
      <c r="AG291" s="10">
        <f>IFERROR((SUMIF(K$2:K291,K291,L$2:L291)-L291)/(COUNTIF($K$2:K291,K291)-1),0)</f>
        <v>1.25</v>
      </c>
      <c r="AH291" s="10">
        <f t="shared" si="56"/>
        <v>-0.13888888888888884</v>
      </c>
      <c r="AI291" s="10">
        <f>IFERROR((AM291)/(COUNTIF($J$2:K291,J291)-1),0)</f>
        <v>1.1395348837209303</v>
      </c>
      <c r="AJ291" s="19">
        <f>IFERROR((AN291)/(COUNTIF($J$2:K291,K291)-1),0)</f>
        <v>1.352112676056338</v>
      </c>
      <c r="AK291" s="10">
        <f>IF(N291="S",3,IF(N291="N",0,1))</f>
        <v>1</v>
      </c>
      <c r="AL291" s="10">
        <f>IF(O291="S",3,IF(O291="N",0,1))</f>
        <v>1</v>
      </c>
      <c r="AM291" s="10">
        <f>SUMIF($J$2:K291,J291,AK$2:AL291)-AK291</f>
        <v>49</v>
      </c>
      <c r="AN291" s="10">
        <f>SUMIF($AS$2:AT291,AS291,$BA$2:BB291)-BA291</f>
        <v>96</v>
      </c>
      <c r="AO291" s="10">
        <f>J291</f>
        <v>413</v>
      </c>
      <c r="AP291" s="10">
        <f>K291</f>
        <v>266</v>
      </c>
      <c r="AQ291">
        <f>M291</f>
        <v>1</v>
      </c>
      <c r="AR291" s="10">
        <f>L291</f>
        <v>1</v>
      </c>
      <c r="AS291">
        <f t="shared" si="57"/>
        <v>266</v>
      </c>
      <c r="AT291">
        <f t="shared" si="58"/>
        <v>413</v>
      </c>
      <c r="AU291">
        <f t="shared" si="59"/>
        <v>1</v>
      </c>
      <c r="AV291">
        <f t="shared" si="60"/>
        <v>1</v>
      </c>
      <c r="AW291">
        <f t="shared" si="61"/>
        <v>266</v>
      </c>
      <c r="AX291">
        <f t="shared" si="62"/>
        <v>413</v>
      </c>
      <c r="AY291">
        <f>L291</f>
        <v>1</v>
      </c>
      <c r="AZ291">
        <f>M291</f>
        <v>1</v>
      </c>
      <c r="BA291">
        <f>AL291</f>
        <v>1</v>
      </c>
      <c r="BB291">
        <f>AK291</f>
        <v>1</v>
      </c>
    </row>
    <row r="292" spans="10:54" x14ac:dyDescent="0.3">
      <c r="J292" s="10">
        <v>266</v>
      </c>
      <c r="K292" s="10">
        <v>122</v>
      </c>
      <c r="L292" s="10">
        <v>0</v>
      </c>
      <c r="M292" s="10">
        <v>0</v>
      </c>
      <c r="N292" s="10" t="str">
        <f t="shared" si="48"/>
        <v>U</v>
      </c>
      <c r="O292" s="10" t="str">
        <f t="shared" si="49"/>
        <v>U</v>
      </c>
      <c r="P292" s="10">
        <f t="shared" si="50"/>
        <v>0</v>
      </c>
      <c r="Q292" s="11">
        <f>IFERROR((SUMIF($J$2:K292,J292,$L$2:M292)-L292)/(COUNTIF($J$2:K292,J292)-1),0)</f>
        <v>1.2638888888888888</v>
      </c>
      <c r="R292" s="11">
        <f>IFERROR((SUMIF($AO$2:AO292,AO292,$AQ$2:AR292)-AQ292)/(COUNTIF($J$2:K292,J292)-1),0)</f>
        <v>0.52777777777777779</v>
      </c>
      <c r="S292" s="11">
        <f t="shared" si="51"/>
        <v>0.73611111111111105</v>
      </c>
      <c r="T292" s="12">
        <f>IFERROR((SUMIF($AS$2:AT292,AS292,$AU$2:AV292)-AU292)/(COUNTIF($J$2:K292,K292)-1),0)</f>
        <v>1.3859649122807018</v>
      </c>
      <c r="U292" s="12">
        <f>IFERROR((SUMIF($AW$2:AX292,AW292,$AY$2:AZ292)-AY292)/(COUNTIF($J$2:K292,K292)-1),0)</f>
        <v>0.85964912280701755</v>
      </c>
      <c r="V292" s="12">
        <f t="shared" si="52"/>
        <v>0.52631578947368429</v>
      </c>
      <c r="W292" s="13">
        <f>IFERROR((SUMIF($J$2:J292,J292,L$2:L292)-L292)/(COUNTIF($J$2:J292,J292)-1),0)</f>
        <v>1.4285714285714286</v>
      </c>
      <c r="X292" s="13">
        <f>IFERROR((SUMIF($J$2:J292,J292,M$2:M292)-M292)/(COUNTIF($J$2:J292,J292)-1),0)</f>
        <v>1.0857142857142856</v>
      </c>
      <c r="Y292" s="13">
        <f t="shared" si="53"/>
        <v>0.34285714285714297</v>
      </c>
      <c r="Z292" s="10">
        <f>IFERROR((SUMIF($K$2:K292,J292,$M$2:M292))/(COUNTIF($K$2:K292,J292)),0)</f>
        <v>1.1081081081081081</v>
      </c>
      <c r="AA292" s="10">
        <f>IFERROR((SUMIF($K$2:K292,J292,$L$2:L292))/(COUNTIF($K$2:K292,J292)),0)</f>
        <v>1.2432432432432432</v>
      </c>
      <c r="AB292" s="10">
        <f t="shared" si="54"/>
        <v>-0.13513513513513509</v>
      </c>
      <c r="AC292" s="13">
        <f>IFERROR((SUMIF($J$2:J292,K292,$L$2:L292))/(COUNTIF($J$2:J292,K292)),0)</f>
        <v>1.3928571428571428</v>
      </c>
      <c r="AD292" s="13">
        <f>IFERROR((SUMIF($J$2:J292,K292,$M$2:M292))/(COUNTIF($J$2:J292,K292)),0)</f>
        <v>0.7142857142857143</v>
      </c>
      <c r="AE292" s="13">
        <f t="shared" si="55"/>
        <v>0.67857142857142849</v>
      </c>
      <c r="AF292" s="10">
        <f>IFERROR((SUMIF(K$2:K292,K292,M$2:M292)-M292)/(COUNTIF($K$2:K292,K292)-1),0)</f>
        <v>1.3793103448275863</v>
      </c>
      <c r="AG292" s="10">
        <f>IFERROR((SUMIF(K$2:K292,K292,L$2:L292)-L292)/(COUNTIF($K$2:K292,K292)-1),0)</f>
        <v>1</v>
      </c>
      <c r="AH292" s="10">
        <f t="shared" si="56"/>
        <v>0.3793103448275863</v>
      </c>
      <c r="AI292" s="10">
        <f>IFERROR((AM292)/(COUNTIF($J$2:K292,J292)-1),0)</f>
        <v>1.3472222222222223</v>
      </c>
      <c r="AJ292" s="19">
        <f>IFERROR((AN292)/(COUNTIF($J$2:K292,K292)-1),0)</f>
        <v>1.7543859649122806</v>
      </c>
      <c r="AK292" s="10">
        <f>IF(N292="S",3,IF(N292="N",0,1))</f>
        <v>1</v>
      </c>
      <c r="AL292" s="10">
        <f>IF(O292="S",3,IF(O292="N",0,1))</f>
        <v>1</v>
      </c>
      <c r="AM292" s="10">
        <f>SUMIF($J$2:K292,J292,AK$2:AL292)-AK292</f>
        <v>97</v>
      </c>
      <c r="AN292" s="10">
        <f>SUMIF($AS$2:AT292,AS292,$BA$2:BB292)-BA292</f>
        <v>100</v>
      </c>
      <c r="AO292" s="10">
        <f>J292</f>
        <v>266</v>
      </c>
      <c r="AP292" s="10">
        <f>K292</f>
        <v>122</v>
      </c>
      <c r="AQ292">
        <f>M292</f>
        <v>0</v>
      </c>
      <c r="AR292" s="10">
        <f>L292</f>
        <v>0</v>
      </c>
      <c r="AS292">
        <f t="shared" si="57"/>
        <v>122</v>
      </c>
      <c r="AT292">
        <f t="shared" si="58"/>
        <v>266</v>
      </c>
      <c r="AU292">
        <f t="shared" si="59"/>
        <v>0</v>
      </c>
      <c r="AV292">
        <f t="shared" si="60"/>
        <v>0</v>
      </c>
      <c r="AW292">
        <f t="shared" si="61"/>
        <v>122</v>
      </c>
      <c r="AX292">
        <f t="shared" si="62"/>
        <v>266</v>
      </c>
      <c r="AY292">
        <f>L292</f>
        <v>0</v>
      </c>
      <c r="AZ292">
        <f>M292</f>
        <v>0</v>
      </c>
      <c r="BA292">
        <f>AL292</f>
        <v>1</v>
      </c>
      <c r="BB292">
        <f>AK292</f>
        <v>1</v>
      </c>
    </row>
    <row r="293" spans="10:54" x14ac:dyDescent="0.3">
      <c r="J293" s="10">
        <v>2444</v>
      </c>
      <c r="K293" s="10">
        <v>266</v>
      </c>
      <c r="L293" s="10">
        <v>1</v>
      </c>
      <c r="M293" s="10">
        <v>1</v>
      </c>
      <c r="N293" s="10" t="str">
        <f t="shared" si="48"/>
        <v>U</v>
      </c>
      <c r="O293" s="10" t="str">
        <f t="shared" si="49"/>
        <v>U</v>
      </c>
      <c r="P293" s="10">
        <f t="shared" si="50"/>
        <v>0</v>
      </c>
      <c r="Q293" s="11">
        <f>IFERROR((SUMIF($J$2:K293,J293,$L$2:M293)-L293)/(COUNTIF($J$2:K293,J293)-1),0)</f>
        <v>1</v>
      </c>
      <c r="R293" s="11">
        <f>IFERROR((SUMIF($AO$2:AO293,AO293,$AQ$2:AR293)-AQ293)/(COUNTIF($J$2:K293,J293)-1),0)</f>
        <v>0</v>
      </c>
      <c r="S293" s="11">
        <f t="shared" si="51"/>
        <v>1</v>
      </c>
      <c r="T293" s="12">
        <f>IFERROR((SUMIF($AS$2:AT293,AS293,$AU$2:AV293)-AU293)/(COUNTIF($J$2:K293,K293)-1),0)</f>
        <v>1.2465753424657535</v>
      </c>
      <c r="U293" s="12">
        <f>IFERROR((SUMIF($AW$2:AX293,AW293,$AY$2:AZ293)-AY293)/(COUNTIF($J$2:K293,K293)-1),0)</f>
        <v>1.1506849315068493</v>
      </c>
      <c r="V293" s="12">
        <f t="shared" si="52"/>
        <v>9.5890410958904271E-2</v>
      </c>
      <c r="W293" s="13">
        <f>IFERROR((SUMIF($J$2:J293,J293,L$2:L293)-L293)/(COUNTIF($J$2:J293,J293)-1),0)</f>
        <v>1</v>
      </c>
      <c r="X293" s="13">
        <f>IFERROR((SUMIF($J$2:J293,J293,M$2:M293)-M293)/(COUNTIF($J$2:J293,J293)-1),0)</f>
        <v>0</v>
      </c>
      <c r="Y293" s="13">
        <f t="shared" si="53"/>
        <v>1</v>
      </c>
      <c r="Z293" s="10">
        <f>IFERROR((SUMIF($K$2:K293,J293,$M$2:M293))/(COUNTIF($K$2:K293,J293)),0)</f>
        <v>1</v>
      </c>
      <c r="AA293" s="10">
        <f>IFERROR((SUMIF($K$2:K293,J293,$L$2:L293))/(COUNTIF($K$2:K293,J293)),0)</f>
        <v>1.5</v>
      </c>
      <c r="AB293" s="10">
        <f t="shared" si="54"/>
        <v>-0.5</v>
      </c>
      <c r="AC293" s="13">
        <f>IFERROR((SUMIF($J$2:J293,K293,$L$2:L293))/(COUNTIF($J$2:J293,K293)),0)</f>
        <v>1.3888888888888888</v>
      </c>
      <c r="AD293" s="13">
        <f>IFERROR((SUMIF($J$2:J293,K293,$M$2:M293))/(COUNTIF($J$2:J293,K293)),0)</f>
        <v>1.0555555555555556</v>
      </c>
      <c r="AE293" s="13">
        <f t="shared" si="55"/>
        <v>0.33333333333333326</v>
      </c>
      <c r="AF293" s="10">
        <f>IFERROR((SUMIF(K$2:K293,K293,M$2:M293)-M293)/(COUNTIF($K$2:K293,K293)-1),0)</f>
        <v>1.1081081081081081</v>
      </c>
      <c r="AG293" s="10">
        <f>IFERROR((SUMIF(K$2:K293,K293,L$2:L293)-L293)/(COUNTIF($K$2:K293,K293)-1),0)</f>
        <v>1.2432432432432432</v>
      </c>
      <c r="AH293" s="10">
        <f t="shared" si="56"/>
        <v>-0.13513513513513509</v>
      </c>
      <c r="AI293" s="10">
        <f>IFERROR((AM293)/(COUNTIF($J$2:K293,J293)-1),0)</f>
        <v>1.3333333333333333</v>
      </c>
      <c r="AJ293" s="19">
        <f>IFERROR((AN293)/(COUNTIF($J$2:K293,K293)-1),0)</f>
        <v>1.3424657534246576</v>
      </c>
      <c r="AK293" s="10">
        <f>IF(N293="S",3,IF(N293="N",0,1))</f>
        <v>1</v>
      </c>
      <c r="AL293" s="10">
        <f>IF(O293="S",3,IF(O293="N",0,1))</f>
        <v>1</v>
      </c>
      <c r="AM293" s="10">
        <f>SUMIF($J$2:K293,J293,AK$2:AL293)-AK293</f>
        <v>4</v>
      </c>
      <c r="AN293" s="10">
        <f>SUMIF($AS$2:AT293,AS293,$BA$2:BB293)-BA293</f>
        <v>98</v>
      </c>
      <c r="AO293" s="10">
        <f>J293</f>
        <v>2444</v>
      </c>
      <c r="AP293" s="10">
        <f>K293</f>
        <v>266</v>
      </c>
      <c r="AQ293">
        <f>M293</f>
        <v>1</v>
      </c>
      <c r="AR293" s="10">
        <f>L293</f>
        <v>1</v>
      </c>
      <c r="AS293">
        <f t="shared" si="57"/>
        <v>266</v>
      </c>
      <c r="AT293">
        <f t="shared" si="58"/>
        <v>2444</v>
      </c>
      <c r="AU293">
        <f t="shared" si="59"/>
        <v>1</v>
      </c>
      <c r="AV293">
        <f t="shared" si="60"/>
        <v>1</v>
      </c>
      <c r="AW293">
        <f t="shared" si="61"/>
        <v>266</v>
      </c>
      <c r="AX293">
        <f t="shared" si="62"/>
        <v>2444</v>
      </c>
      <c r="AY293">
        <f>L293</f>
        <v>1</v>
      </c>
      <c r="AZ293">
        <f>M293</f>
        <v>1</v>
      </c>
      <c r="BA293">
        <f>AL293</f>
        <v>1</v>
      </c>
      <c r="BB293">
        <f>AK293</f>
        <v>1</v>
      </c>
    </row>
    <row r="294" spans="10:54" x14ac:dyDescent="0.3">
      <c r="J294" s="10">
        <v>266</v>
      </c>
      <c r="K294" s="10">
        <v>170</v>
      </c>
      <c r="L294" s="10">
        <v>2</v>
      </c>
      <c r="M294" s="10">
        <v>1</v>
      </c>
      <c r="N294" s="10" t="str">
        <f t="shared" si="48"/>
        <v>S</v>
      </c>
      <c r="O294" s="10" t="str">
        <f t="shared" si="49"/>
        <v>N</v>
      </c>
      <c r="P294" s="10">
        <f t="shared" si="50"/>
        <v>1</v>
      </c>
      <c r="Q294" s="11">
        <f>IFERROR((SUMIF($J$2:K294,J294,$L$2:M294)-L294)/(COUNTIF($J$2:K294,J294)-1),0)</f>
        <v>1.2432432432432432</v>
      </c>
      <c r="R294" s="11">
        <f>IFERROR((SUMIF($AO$2:AO294,AO294,$AQ$2:AR294)-AQ294)/(COUNTIF($J$2:K294,J294)-1),0)</f>
        <v>0.51351351351351349</v>
      </c>
      <c r="S294" s="11">
        <f t="shared" si="51"/>
        <v>0.72972972972972971</v>
      </c>
      <c r="T294" s="12">
        <f>IFERROR((SUMIF($AS$2:AT294,AS294,$AU$2:AV294)-AU294)/(COUNTIF($J$2:K294,K294)-1),0)</f>
        <v>2.2181818181818183</v>
      </c>
      <c r="U294" s="12">
        <f>IFERROR((SUMIF($AW$2:AX294,AW294,$AY$2:AZ294)-AY294)/(COUNTIF($J$2:K294,K294)-1),0)</f>
        <v>1.2181818181818183</v>
      </c>
      <c r="V294" s="12">
        <f t="shared" si="52"/>
        <v>1</v>
      </c>
      <c r="W294" s="13">
        <f>IFERROR((SUMIF($J$2:J294,J294,L$2:L294)-L294)/(COUNTIF($J$2:J294,J294)-1),0)</f>
        <v>1.3888888888888888</v>
      </c>
      <c r="X294" s="13">
        <f>IFERROR((SUMIF($J$2:J294,J294,M$2:M294)-M294)/(COUNTIF($J$2:J294,J294)-1),0)</f>
        <v>1.0555555555555556</v>
      </c>
      <c r="Y294" s="13">
        <f t="shared" si="53"/>
        <v>0.33333333333333326</v>
      </c>
      <c r="Z294" s="10">
        <f>IFERROR((SUMIF($K$2:K294,J294,$M$2:M294))/(COUNTIF($K$2:K294,J294)),0)</f>
        <v>1.1052631578947369</v>
      </c>
      <c r="AA294" s="10">
        <f>IFERROR((SUMIF($K$2:K294,J294,$L$2:L294))/(COUNTIF($K$2:K294,J294)),0)</f>
        <v>1.236842105263158</v>
      </c>
      <c r="AB294" s="10">
        <f t="shared" si="54"/>
        <v>-0.13157894736842102</v>
      </c>
      <c r="AC294" s="13">
        <f>IFERROR((SUMIF($J$2:J294,K294,$L$2:L294))/(COUNTIF($J$2:J294,K294)),0)</f>
        <v>2.5769230769230771</v>
      </c>
      <c r="AD294" s="13">
        <f>IFERROR((SUMIF($J$2:J294,K294,$M$2:M294))/(COUNTIF($J$2:J294,K294)),0)</f>
        <v>0.80769230769230771</v>
      </c>
      <c r="AE294" s="13">
        <f t="shared" si="55"/>
        <v>1.7692307692307694</v>
      </c>
      <c r="AF294" s="10">
        <f>IFERROR((SUMIF(K$2:K294,K294,M$2:M294)-M294)/(COUNTIF($K$2:K294,K294)-1),0)</f>
        <v>1.896551724137931</v>
      </c>
      <c r="AG294" s="10">
        <f>IFERROR((SUMIF(K$2:K294,K294,L$2:L294)-L294)/(COUNTIF($K$2:K294,K294)-1),0)</f>
        <v>1.5862068965517242</v>
      </c>
      <c r="AH294" s="10">
        <f t="shared" si="56"/>
        <v>0.31034482758620685</v>
      </c>
      <c r="AI294" s="10">
        <f>IFERROR((AM294)/(COUNTIF($J$2:K294,J294)-1),0)</f>
        <v>1.3378378378378379</v>
      </c>
      <c r="AJ294" s="19">
        <f>IFERROR((AN294)/(COUNTIF($J$2:K294,K294)-1),0)</f>
        <v>1.9272727272727272</v>
      </c>
      <c r="AK294" s="10">
        <f>IF(N294="S",3,IF(N294="N",0,1))</f>
        <v>3</v>
      </c>
      <c r="AL294" s="10">
        <f>IF(O294="S",3,IF(O294="N",0,1))</f>
        <v>0</v>
      </c>
      <c r="AM294" s="10">
        <f>SUMIF($J$2:K294,J294,AK$2:AL294)-AK294</f>
        <v>99</v>
      </c>
      <c r="AN294" s="10">
        <f>SUMIF($AS$2:AT294,AS294,$BA$2:BB294)-BA294</f>
        <v>106</v>
      </c>
      <c r="AO294" s="10">
        <f>J294</f>
        <v>266</v>
      </c>
      <c r="AP294" s="10">
        <f>K294</f>
        <v>170</v>
      </c>
      <c r="AQ294">
        <f>M294</f>
        <v>1</v>
      </c>
      <c r="AR294" s="10">
        <f>L294</f>
        <v>2</v>
      </c>
      <c r="AS294">
        <f t="shared" si="57"/>
        <v>170</v>
      </c>
      <c r="AT294">
        <f t="shared" si="58"/>
        <v>266</v>
      </c>
      <c r="AU294">
        <f t="shared" si="59"/>
        <v>1</v>
      </c>
      <c r="AV294">
        <f t="shared" si="60"/>
        <v>2</v>
      </c>
      <c r="AW294">
        <f t="shared" si="61"/>
        <v>170</v>
      </c>
      <c r="AX294">
        <f t="shared" si="62"/>
        <v>266</v>
      </c>
      <c r="AY294">
        <f>L294</f>
        <v>2</v>
      </c>
      <c r="AZ294">
        <f>M294</f>
        <v>1</v>
      </c>
      <c r="BA294">
        <f>AL294</f>
        <v>0</v>
      </c>
      <c r="BB294">
        <f>AK294</f>
        <v>3</v>
      </c>
    </row>
    <row r="295" spans="10:54" x14ac:dyDescent="0.3">
      <c r="J295" s="10">
        <v>409</v>
      </c>
      <c r="K295" s="10">
        <v>266</v>
      </c>
      <c r="L295" s="10">
        <v>2</v>
      </c>
      <c r="M295" s="10">
        <v>2</v>
      </c>
      <c r="N295" s="10" t="str">
        <f t="shared" si="48"/>
        <v>U</v>
      </c>
      <c r="O295" s="10" t="str">
        <f t="shared" si="49"/>
        <v>U</v>
      </c>
      <c r="P295" s="10">
        <f t="shared" si="50"/>
        <v>0</v>
      </c>
      <c r="Q295" s="11">
        <f>IFERROR((SUMIF($J$2:K295,J295,$L$2:M295)-L295)/(COUNTIF($J$2:K295,J295)-1),0)</f>
        <v>1.75</v>
      </c>
      <c r="R295" s="11">
        <f>IFERROR((SUMIF($AO$2:AO295,AO295,$AQ$2:AR295)-AQ295)/(COUNTIF($J$2:K295,J295)-1),0)</f>
        <v>0.30357142857142855</v>
      </c>
      <c r="S295" s="11">
        <f t="shared" si="51"/>
        <v>1.4464285714285714</v>
      </c>
      <c r="T295" s="12">
        <f>IFERROR((SUMIF($AS$2:AT295,AS295,$AU$2:AV295)-AU295)/(COUNTIF($J$2:K295,K295)-1),0)</f>
        <v>1.2533333333333334</v>
      </c>
      <c r="U295" s="12">
        <f>IFERROR((SUMIF($AW$2:AX295,AW295,$AY$2:AZ295)-AY295)/(COUNTIF($J$2:K295,K295)-1),0)</f>
        <v>1.1466666666666667</v>
      </c>
      <c r="V295" s="12">
        <f t="shared" si="52"/>
        <v>0.10666666666666669</v>
      </c>
      <c r="W295" s="13">
        <f>IFERROR((SUMIF($J$2:J295,J295,L$2:L295)-L295)/(COUNTIF($J$2:J295,J295)-1),0)</f>
        <v>1.9230769230769231</v>
      </c>
      <c r="X295" s="13">
        <f>IFERROR((SUMIF($J$2:J295,J295,M$2:M295)-M295)/(COUNTIF($J$2:J295,J295)-1),0)</f>
        <v>0.65384615384615385</v>
      </c>
      <c r="Y295" s="13">
        <f t="shared" si="53"/>
        <v>1.2692307692307692</v>
      </c>
      <c r="Z295" s="10">
        <f>IFERROR((SUMIF($K$2:K295,J295,$M$2:M295))/(COUNTIF($K$2:K295,J295)),0)</f>
        <v>1.6</v>
      </c>
      <c r="AA295" s="10">
        <f>IFERROR((SUMIF($K$2:K295,J295,$L$2:L295))/(COUNTIF($K$2:K295,J295)),0)</f>
        <v>0.96666666666666667</v>
      </c>
      <c r="AB295" s="10">
        <f t="shared" si="54"/>
        <v>0.63333333333333341</v>
      </c>
      <c r="AC295" s="13">
        <f>IFERROR((SUMIF($J$2:J295,K295,$L$2:L295))/(COUNTIF($J$2:J295,K295)),0)</f>
        <v>1.4054054054054055</v>
      </c>
      <c r="AD295" s="13">
        <f>IFERROR((SUMIF($J$2:J295,K295,$M$2:M295))/(COUNTIF($J$2:J295,K295)),0)</f>
        <v>1.0540540540540539</v>
      </c>
      <c r="AE295" s="13">
        <f t="shared" si="55"/>
        <v>0.35135135135135154</v>
      </c>
      <c r="AF295" s="10">
        <f>IFERROR((SUMIF(K$2:K295,K295,M$2:M295)-M295)/(COUNTIF($K$2:K295,K295)-1),0)</f>
        <v>1.1052631578947369</v>
      </c>
      <c r="AG295" s="10">
        <f>IFERROR((SUMIF(K$2:K295,K295,L$2:L295)-L295)/(COUNTIF($K$2:K295,K295)-1),0)</f>
        <v>1.236842105263158</v>
      </c>
      <c r="AH295" s="10">
        <f t="shared" si="56"/>
        <v>-0.13157894736842102</v>
      </c>
      <c r="AI295" s="10">
        <f>IFERROR((AM295)/(COUNTIF($J$2:K295,J295)-1),0)</f>
        <v>2.0714285714285716</v>
      </c>
      <c r="AJ295" s="19">
        <f>IFERROR((AN295)/(COUNTIF($J$2:K295,K295)-1),0)</f>
        <v>1.36</v>
      </c>
      <c r="AK295" s="10">
        <f>IF(N295="S",3,IF(N295="N",0,1))</f>
        <v>1</v>
      </c>
      <c r="AL295" s="10">
        <f>IF(O295="S",3,IF(O295="N",0,1))</f>
        <v>1</v>
      </c>
      <c r="AM295" s="10">
        <f>SUMIF($J$2:K295,J295,AK$2:AL295)-AK295</f>
        <v>116</v>
      </c>
      <c r="AN295" s="10">
        <f>SUMIF($AS$2:AT295,AS295,$BA$2:BB295)-BA295</f>
        <v>102</v>
      </c>
      <c r="AO295" s="10">
        <f>J295</f>
        <v>409</v>
      </c>
      <c r="AP295" s="10">
        <f>K295</f>
        <v>266</v>
      </c>
      <c r="AQ295">
        <f>M295</f>
        <v>2</v>
      </c>
      <c r="AR295" s="10">
        <f>L295</f>
        <v>2</v>
      </c>
      <c r="AS295">
        <f t="shared" si="57"/>
        <v>266</v>
      </c>
      <c r="AT295">
        <f t="shared" si="58"/>
        <v>409</v>
      </c>
      <c r="AU295">
        <f t="shared" si="59"/>
        <v>2</v>
      </c>
      <c r="AV295">
        <f t="shared" si="60"/>
        <v>2</v>
      </c>
      <c r="AW295">
        <f t="shared" si="61"/>
        <v>266</v>
      </c>
      <c r="AX295">
        <f t="shared" si="62"/>
        <v>409</v>
      </c>
      <c r="AY295">
        <f>L295</f>
        <v>2</v>
      </c>
      <c r="AZ295">
        <f>M295</f>
        <v>2</v>
      </c>
      <c r="BA295">
        <f>AL295</f>
        <v>1</v>
      </c>
      <c r="BB295">
        <f>AK295</f>
        <v>1</v>
      </c>
    </row>
    <row r="296" spans="10:54" x14ac:dyDescent="0.3">
      <c r="J296" s="10">
        <v>266</v>
      </c>
      <c r="K296" s="10">
        <v>2394</v>
      </c>
      <c r="L296" s="10">
        <v>2</v>
      </c>
      <c r="M296" s="10">
        <v>0</v>
      </c>
      <c r="N296" s="10" t="str">
        <f t="shared" si="48"/>
        <v>S</v>
      </c>
      <c r="O296" s="10" t="str">
        <f t="shared" si="49"/>
        <v>N</v>
      </c>
      <c r="P296" s="10">
        <f t="shared" si="50"/>
        <v>2</v>
      </c>
      <c r="Q296" s="11">
        <f>IFERROR((SUMIF($J$2:K296,J296,$L$2:M296)-L296)/(COUNTIF($J$2:K296,J296)-1),0)</f>
        <v>1.263157894736842</v>
      </c>
      <c r="R296" s="11">
        <f>IFERROR((SUMIF($AO$2:AO296,AO296,$AQ$2:AR296)-AQ296)/(COUNTIF($J$2:K296,J296)-1),0)</f>
        <v>0.51315789473684215</v>
      </c>
      <c r="S296" s="11">
        <f t="shared" si="51"/>
        <v>0.74999999999999989</v>
      </c>
      <c r="T296" s="12">
        <f>IFERROR((SUMIF($AS$2:AT296,AS296,$AU$2:AV296)-AU296)/(COUNTIF($J$2:K296,K296)-1),0)</f>
        <v>1.25</v>
      </c>
      <c r="U296" s="12">
        <f>IFERROR((SUMIF($AW$2:AX296,AW296,$AY$2:AZ296)-AY296)/(COUNTIF($J$2:K296,K296)-1),0)</f>
        <v>1.875</v>
      </c>
      <c r="V296" s="12">
        <f t="shared" si="52"/>
        <v>-0.625</v>
      </c>
      <c r="W296" s="13">
        <f>IFERROR((SUMIF($J$2:J296,J296,L$2:L296)-L296)/(COUNTIF($J$2:J296,J296)-1),0)</f>
        <v>1.4054054054054055</v>
      </c>
      <c r="X296" s="13">
        <f>IFERROR((SUMIF($J$2:J296,J296,M$2:M296)-M296)/(COUNTIF($J$2:J296,J296)-1),0)</f>
        <v>1.0540540540540539</v>
      </c>
      <c r="Y296" s="13">
        <f t="shared" si="53"/>
        <v>0.35135135135135154</v>
      </c>
      <c r="Z296" s="10">
        <f>IFERROR((SUMIF($K$2:K296,J296,$M$2:M296))/(COUNTIF($K$2:K296,J296)),0)</f>
        <v>1.1282051282051282</v>
      </c>
      <c r="AA296" s="10">
        <f>IFERROR((SUMIF($K$2:K296,J296,$L$2:L296))/(COUNTIF($K$2:K296,J296)),0)</f>
        <v>1.2564102564102564</v>
      </c>
      <c r="AB296" s="10">
        <f t="shared" si="54"/>
        <v>-0.12820512820512819</v>
      </c>
      <c r="AC296" s="13">
        <f>IFERROR((SUMIF($J$2:J296,K296,$L$2:L296))/(COUNTIF($J$2:J296,K296)),0)</f>
        <v>1.55</v>
      </c>
      <c r="AD296" s="13">
        <f>IFERROR((SUMIF($J$2:J296,K296,$M$2:M296))/(COUNTIF($J$2:J296,K296)),0)</f>
        <v>1.35</v>
      </c>
      <c r="AE296" s="13">
        <f t="shared" si="55"/>
        <v>0.19999999999999996</v>
      </c>
      <c r="AF296" s="10">
        <f>IFERROR((SUMIF(K$2:K296,K296,M$2:M296)-M296)/(COUNTIF($K$2:K296,K296)-1),0)</f>
        <v>0.95</v>
      </c>
      <c r="AG296" s="10">
        <f>IFERROR((SUMIF(K$2:K296,K296,L$2:L296)-L296)/(COUNTIF($K$2:K296,K296)-1),0)</f>
        <v>2.4</v>
      </c>
      <c r="AH296" s="10">
        <f t="shared" si="56"/>
        <v>-1.45</v>
      </c>
      <c r="AI296" s="10">
        <f>IFERROR((AM296)/(COUNTIF($J$2:K296,J296)-1),0)</f>
        <v>1.3552631578947369</v>
      </c>
      <c r="AJ296" s="19">
        <f>IFERROR((AN296)/(COUNTIF($J$2:K296,K296)-1),0)</f>
        <v>0.92500000000000004</v>
      </c>
      <c r="AK296" s="10">
        <f>IF(N296="S",3,IF(N296="N",0,1))</f>
        <v>3</v>
      </c>
      <c r="AL296" s="10">
        <f>IF(O296="S",3,IF(O296="N",0,1))</f>
        <v>0</v>
      </c>
      <c r="AM296" s="10">
        <f>SUMIF($J$2:K296,J296,AK$2:AL296)-AK296</f>
        <v>103</v>
      </c>
      <c r="AN296" s="10">
        <f>SUMIF($AS$2:AT296,AS296,$BA$2:BB296)-BA296</f>
        <v>37</v>
      </c>
      <c r="AO296" s="10">
        <f>J296</f>
        <v>266</v>
      </c>
      <c r="AP296" s="10">
        <f>K296</f>
        <v>2394</v>
      </c>
      <c r="AQ296">
        <f>M296</f>
        <v>0</v>
      </c>
      <c r="AR296" s="10">
        <f>L296</f>
        <v>2</v>
      </c>
      <c r="AS296">
        <f t="shared" si="57"/>
        <v>2394</v>
      </c>
      <c r="AT296">
        <f t="shared" si="58"/>
        <v>266</v>
      </c>
      <c r="AU296">
        <f t="shared" si="59"/>
        <v>0</v>
      </c>
      <c r="AV296">
        <f t="shared" si="60"/>
        <v>2</v>
      </c>
      <c r="AW296">
        <f t="shared" si="61"/>
        <v>2394</v>
      </c>
      <c r="AX296">
        <f t="shared" si="62"/>
        <v>266</v>
      </c>
      <c r="AY296">
        <f>L296</f>
        <v>2</v>
      </c>
      <c r="AZ296">
        <f>M296</f>
        <v>0</v>
      </c>
      <c r="BA296">
        <f>AL296</f>
        <v>0</v>
      </c>
      <c r="BB296">
        <f>AK296</f>
        <v>3</v>
      </c>
    </row>
    <row r="297" spans="10:54" x14ac:dyDescent="0.3">
      <c r="J297" s="10">
        <v>4443</v>
      </c>
      <c r="K297" s="10">
        <v>266</v>
      </c>
      <c r="L297" s="10">
        <v>0</v>
      </c>
      <c r="M297" s="10">
        <v>5</v>
      </c>
      <c r="N297" s="10" t="str">
        <f t="shared" si="48"/>
        <v>N</v>
      </c>
      <c r="O297" s="10" t="str">
        <f t="shared" si="49"/>
        <v>S</v>
      </c>
      <c r="P297" s="10">
        <f t="shared" si="50"/>
        <v>-5</v>
      </c>
      <c r="Q297" s="11">
        <f>IFERROR((SUMIF($J$2:K297,J297,$L$2:M297)-L297)/(COUNTIF($J$2:K297,J297)-1),0)</f>
        <v>2</v>
      </c>
      <c r="R297" s="11">
        <f>IFERROR((SUMIF($AO$2:AO297,AO297,$AQ$2:AR297)-AQ297)/(COUNTIF($J$2:K297,J297)-1),0)</f>
        <v>1.5</v>
      </c>
      <c r="S297" s="11">
        <f t="shared" si="51"/>
        <v>0.5</v>
      </c>
      <c r="T297" s="12">
        <f>IFERROR((SUMIF($AS$2:AT297,AS297,$AU$2:AV297)-AU297)/(COUNTIF($J$2:K297,K297)-1),0)</f>
        <v>1.2727272727272727</v>
      </c>
      <c r="U297" s="12">
        <f>IFERROR((SUMIF($AW$2:AX297,AW297,$AY$2:AZ297)-AY297)/(COUNTIF($J$2:K297,K297)-1),0)</f>
        <v>1.1428571428571428</v>
      </c>
      <c r="V297" s="12">
        <f t="shared" si="52"/>
        <v>0.12987012987012991</v>
      </c>
      <c r="W297" s="13">
        <f>IFERROR((SUMIF($J$2:J297,J297,L$2:L297)-L297)/(COUNTIF($J$2:J297,J297)-1),0)</f>
        <v>2</v>
      </c>
      <c r="X297" s="13">
        <f>IFERROR((SUMIF($J$2:J297,J297,M$2:M297)-M297)/(COUNTIF($J$2:J297,J297)-1),0)</f>
        <v>1.5</v>
      </c>
      <c r="Y297" s="13">
        <f t="shared" si="53"/>
        <v>0.5</v>
      </c>
      <c r="Z297" s="10">
        <f>IFERROR((SUMIF($K$2:K297,J297,$M$2:M297))/(COUNTIF($K$2:K297,J297)),0)</f>
        <v>0</v>
      </c>
      <c r="AA297" s="10">
        <f>IFERROR((SUMIF($K$2:K297,J297,$L$2:L297))/(COUNTIF($K$2:K297,J297)),0)</f>
        <v>0</v>
      </c>
      <c r="AB297" s="10">
        <f t="shared" si="54"/>
        <v>0</v>
      </c>
      <c r="AC297" s="13">
        <f>IFERROR((SUMIF($J$2:J297,K297,$L$2:L297))/(COUNTIF($J$2:J297,K297)),0)</f>
        <v>1.4210526315789473</v>
      </c>
      <c r="AD297" s="13">
        <f>IFERROR((SUMIF($J$2:J297,K297,$M$2:M297))/(COUNTIF($J$2:J297,K297)),0)</f>
        <v>1.0263157894736843</v>
      </c>
      <c r="AE297" s="13">
        <f t="shared" si="55"/>
        <v>0.39473684210526305</v>
      </c>
      <c r="AF297" s="10">
        <f>IFERROR((SUMIF(K$2:K297,K297,M$2:M297)-M297)/(COUNTIF($K$2:K297,K297)-1),0)</f>
        <v>1.1282051282051282</v>
      </c>
      <c r="AG297" s="10">
        <f>IFERROR((SUMIF(K$2:K297,K297,L$2:L297)-L297)/(COUNTIF($K$2:K297,K297)-1),0)</f>
        <v>1.2564102564102564</v>
      </c>
      <c r="AH297" s="10">
        <f t="shared" si="56"/>
        <v>-0.12820512820512819</v>
      </c>
      <c r="AI297" s="10">
        <f>IFERROR((AM297)/(COUNTIF($J$2:K297,J297)-1),0)</f>
        <v>1.5</v>
      </c>
      <c r="AJ297" s="19">
        <f>IFERROR((AN297)/(COUNTIF($J$2:K297,K297)-1),0)</f>
        <v>1.3766233766233766</v>
      </c>
      <c r="AK297" s="10">
        <f>IF(N297="S",3,IF(N297="N",0,1))</f>
        <v>0</v>
      </c>
      <c r="AL297" s="10">
        <f>IF(O297="S",3,IF(O297="N",0,1))</f>
        <v>3</v>
      </c>
      <c r="AM297" s="10">
        <f>SUMIF($J$2:K297,J297,AK$2:AL297)-AK297</f>
        <v>3</v>
      </c>
      <c r="AN297" s="10">
        <f>SUMIF($AS$2:AT297,AS297,$BA$2:BB297)-BA297</f>
        <v>106</v>
      </c>
      <c r="AO297" s="10">
        <f>J297</f>
        <v>4443</v>
      </c>
      <c r="AP297" s="10">
        <f>K297</f>
        <v>266</v>
      </c>
      <c r="AQ297">
        <f>M297</f>
        <v>5</v>
      </c>
      <c r="AR297" s="10">
        <f>L297</f>
        <v>0</v>
      </c>
      <c r="AS297">
        <f t="shared" si="57"/>
        <v>266</v>
      </c>
      <c r="AT297">
        <f t="shared" si="58"/>
        <v>4443</v>
      </c>
      <c r="AU297">
        <f t="shared" si="59"/>
        <v>5</v>
      </c>
      <c r="AV297">
        <f t="shared" si="60"/>
        <v>0</v>
      </c>
      <c r="AW297">
        <f t="shared" si="61"/>
        <v>266</v>
      </c>
      <c r="AX297">
        <f t="shared" si="62"/>
        <v>4443</v>
      </c>
      <c r="AY297">
        <f>L297</f>
        <v>0</v>
      </c>
      <c r="AZ297">
        <f>M297</f>
        <v>5</v>
      </c>
      <c r="BA297">
        <f>AL297</f>
        <v>3</v>
      </c>
      <c r="BB297">
        <f>AK297</f>
        <v>0</v>
      </c>
    </row>
    <row r="298" spans="10:54" x14ac:dyDescent="0.3">
      <c r="J298" s="10">
        <v>2615</v>
      </c>
      <c r="K298" s="10">
        <v>266</v>
      </c>
      <c r="L298" s="10">
        <v>0</v>
      </c>
      <c r="M298" s="10">
        <v>4</v>
      </c>
      <c r="N298" s="10" t="str">
        <f t="shared" si="48"/>
        <v>N</v>
      </c>
      <c r="O298" s="10" t="str">
        <f t="shared" si="49"/>
        <v>S</v>
      </c>
      <c r="P298" s="10">
        <f t="shared" si="50"/>
        <v>-4</v>
      </c>
      <c r="Q298" s="11">
        <f>IFERROR((SUMIF($J$2:K298,J298,$L$2:M298)-L298)/(COUNTIF($J$2:K298,J298)-1),0)</f>
        <v>0</v>
      </c>
      <c r="R298" s="11">
        <f>IFERROR((SUMIF($AO$2:AO298,AO298,$AQ$2:AR298)-AQ298)/(COUNTIF($J$2:K298,J298)-1),0)</f>
        <v>0</v>
      </c>
      <c r="S298" s="11">
        <f t="shared" si="51"/>
        <v>0</v>
      </c>
      <c r="T298" s="12">
        <f>IFERROR((SUMIF($AS$2:AT298,AS298,$AU$2:AV298)-AU298)/(COUNTIF($J$2:K298,K298)-1),0)</f>
        <v>1.3205128205128205</v>
      </c>
      <c r="U298" s="12">
        <f>IFERROR((SUMIF($AW$2:AX298,AW298,$AY$2:AZ298)-AY298)/(COUNTIF($J$2:K298,K298)-1),0)</f>
        <v>1.1282051282051282</v>
      </c>
      <c r="V298" s="12">
        <f t="shared" si="52"/>
        <v>0.19230769230769229</v>
      </c>
      <c r="W298" s="13">
        <f>IFERROR((SUMIF($J$2:J298,J298,L$2:L298)-L298)/(COUNTIF($J$2:J298,J298)-1),0)</f>
        <v>0</v>
      </c>
      <c r="X298" s="13">
        <f>IFERROR((SUMIF($J$2:J298,J298,M$2:M298)-M298)/(COUNTIF($J$2:J298,J298)-1),0)</f>
        <v>0</v>
      </c>
      <c r="Y298" s="13">
        <f t="shared" si="53"/>
        <v>0</v>
      </c>
      <c r="Z298" s="10">
        <f>IFERROR((SUMIF($K$2:K298,J298,$M$2:M298))/(COUNTIF($K$2:K298,J298)),0)</f>
        <v>0</v>
      </c>
      <c r="AA298" s="10">
        <f>IFERROR((SUMIF($K$2:K298,J298,$L$2:L298))/(COUNTIF($K$2:K298,J298)),0)</f>
        <v>0</v>
      </c>
      <c r="AB298" s="10">
        <f t="shared" si="54"/>
        <v>0</v>
      </c>
      <c r="AC298" s="13">
        <f>IFERROR((SUMIF($J$2:J298,K298,$L$2:L298))/(COUNTIF($J$2:J298,K298)),0)</f>
        <v>1.4210526315789473</v>
      </c>
      <c r="AD298" s="13">
        <f>IFERROR((SUMIF($J$2:J298,K298,$M$2:M298))/(COUNTIF($J$2:J298,K298)),0)</f>
        <v>1.0263157894736843</v>
      </c>
      <c r="AE298" s="13">
        <f t="shared" si="55"/>
        <v>0.39473684210526305</v>
      </c>
      <c r="AF298" s="10">
        <f>IFERROR((SUMIF(K$2:K298,K298,M$2:M298)-M298)/(COUNTIF($K$2:K298,K298)-1),0)</f>
        <v>1.2250000000000001</v>
      </c>
      <c r="AG298" s="10">
        <f>IFERROR((SUMIF(K$2:K298,K298,L$2:L298)-L298)/(COUNTIF($K$2:K298,K298)-1),0)</f>
        <v>1.2250000000000001</v>
      </c>
      <c r="AH298" s="10">
        <f t="shared" si="56"/>
        <v>0</v>
      </c>
      <c r="AI298" s="10">
        <f>IFERROR((AM298)/(COUNTIF($J$2:K298,J298)-1),0)</f>
        <v>0</v>
      </c>
      <c r="AJ298" s="19">
        <f>IFERROR((AN298)/(COUNTIF($J$2:K298,K298)-1),0)</f>
        <v>1.3974358974358974</v>
      </c>
      <c r="AK298" s="10">
        <f>IF(N298="S",3,IF(N298="N",0,1))</f>
        <v>0</v>
      </c>
      <c r="AL298" s="10">
        <f>IF(O298="S",3,IF(O298="N",0,1))</f>
        <v>3</v>
      </c>
      <c r="AM298" s="10">
        <f>SUMIF($J$2:K298,J298,AK$2:AL298)-AK298</f>
        <v>0</v>
      </c>
      <c r="AN298" s="10">
        <f>SUMIF($AS$2:AT298,AS298,$BA$2:BB298)-BA298</f>
        <v>109</v>
      </c>
      <c r="AO298" s="10">
        <f>J298</f>
        <v>2615</v>
      </c>
      <c r="AP298" s="10">
        <f>K298</f>
        <v>266</v>
      </c>
      <c r="AQ298">
        <f>M298</f>
        <v>4</v>
      </c>
      <c r="AR298" s="10">
        <f>L298</f>
        <v>0</v>
      </c>
      <c r="AS298">
        <f t="shared" si="57"/>
        <v>266</v>
      </c>
      <c r="AT298">
        <f t="shared" si="58"/>
        <v>2615</v>
      </c>
      <c r="AU298">
        <f t="shared" si="59"/>
        <v>4</v>
      </c>
      <c r="AV298">
        <f t="shared" si="60"/>
        <v>0</v>
      </c>
      <c r="AW298">
        <f t="shared" si="61"/>
        <v>266</v>
      </c>
      <c r="AX298">
        <f t="shared" si="62"/>
        <v>2615</v>
      </c>
      <c r="AY298">
        <f>L298</f>
        <v>0</v>
      </c>
      <c r="AZ298">
        <f>M298</f>
        <v>4</v>
      </c>
      <c r="BA298">
        <f>AL298</f>
        <v>3</v>
      </c>
      <c r="BB298">
        <f>AK298</f>
        <v>0</v>
      </c>
    </row>
    <row r="299" spans="10:54" x14ac:dyDescent="0.3">
      <c r="J299" s="10">
        <v>413</v>
      </c>
      <c r="K299" s="10">
        <v>266</v>
      </c>
      <c r="L299" s="10">
        <v>0</v>
      </c>
      <c r="M299" s="10">
        <v>1</v>
      </c>
      <c r="N299" s="10" t="str">
        <f t="shared" si="48"/>
        <v>N</v>
      </c>
      <c r="O299" s="10" t="str">
        <f t="shared" si="49"/>
        <v>S</v>
      </c>
      <c r="P299" s="10">
        <f t="shared" si="50"/>
        <v>-1</v>
      </c>
      <c r="Q299" s="11">
        <f>IFERROR((SUMIF($J$2:K299,J299,$L$2:M299)-L299)/(COUNTIF($J$2:K299,J299)-1),0)</f>
        <v>1.5681818181818181</v>
      </c>
      <c r="R299" s="11">
        <f>IFERROR((SUMIF($AO$2:AO299,AO299,$AQ$2:AR299)-AQ299)/(COUNTIF($J$2:K299,J299)-1),0)</f>
        <v>0.59090909090909094</v>
      </c>
      <c r="S299" s="11">
        <f t="shared" si="51"/>
        <v>0.97727272727272718</v>
      </c>
      <c r="T299" s="12">
        <f>IFERROR((SUMIF($AS$2:AT299,AS299,$AU$2:AV299)-AU299)/(COUNTIF($J$2:K299,K299)-1),0)</f>
        <v>1.3544303797468353</v>
      </c>
      <c r="U299" s="12">
        <f>IFERROR((SUMIF($AW$2:AX299,AW299,$AY$2:AZ299)-AY299)/(COUNTIF($J$2:K299,K299)-1),0)</f>
        <v>1.1139240506329113</v>
      </c>
      <c r="V299" s="12">
        <f t="shared" si="52"/>
        <v>0.240506329113924</v>
      </c>
      <c r="W299" s="13">
        <f>IFERROR((SUMIF($J$2:J299,J299,L$2:L299)-L299)/(COUNTIF($J$2:J299,J299)-1),0)</f>
        <v>1.9047619047619047</v>
      </c>
      <c r="X299" s="13">
        <f>IFERROR((SUMIF($J$2:J299,J299,M$2:M299)-M299)/(COUNTIF($J$2:J299,J299)-1),0)</f>
        <v>1.2380952380952381</v>
      </c>
      <c r="Y299" s="13">
        <f t="shared" si="53"/>
        <v>0.66666666666666652</v>
      </c>
      <c r="Z299" s="10">
        <f>IFERROR((SUMIF($K$2:K299,J299,$M$2:M299))/(COUNTIF($K$2:K299,J299)),0)</f>
        <v>1.2608695652173914</v>
      </c>
      <c r="AA299" s="10">
        <f>IFERROR((SUMIF($K$2:K299,J299,$L$2:L299))/(COUNTIF($K$2:K299,J299)),0)</f>
        <v>2.3913043478260869</v>
      </c>
      <c r="AB299" s="10">
        <f t="shared" si="54"/>
        <v>-1.1304347826086956</v>
      </c>
      <c r="AC299" s="13">
        <f>IFERROR((SUMIF($J$2:J299,K299,$L$2:L299))/(COUNTIF($J$2:J299,K299)),0)</f>
        <v>1.4210526315789473</v>
      </c>
      <c r="AD299" s="13">
        <f>IFERROR((SUMIF($J$2:J299,K299,$M$2:M299))/(COUNTIF($J$2:J299,K299)),0)</f>
        <v>1.0263157894736843</v>
      </c>
      <c r="AE299" s="13">
        <f t="shared" si="55"/>
        <v>0.39473684210526305</v>
      </c>
      <c r="AF299" s="10">
        <f>IFERROR((SUMIF(K$2:K299,K299,M$2:M299)-M299)/(COUNTIF($K$2:K299,K299)-1),0)</f>
        <v>1.2926829268292683</v>
      </c>
      <c r="AG299" s="10">
        <f>IFERROR((SUMIF(K$2:K299,K299,L$2:L299)-L299)/(COUNTIF($K$2:K299,K299)-1),0)</f>
        <v>1.1951219512195121</v>
      </c>
      <c r="AH299" s="10">
        <f t="shared" si="56"/>
        <v>9.7560975609756184E-2</v>
      </c>
      <c r="AI299" s="10">
        <f>IFERROR((AM299)/(COUNTIF($J$2:K299,J299)-1),0)</f>
        <v>1.1363636363636365</v>
      </c>
      <c r="AJ299" s="19">
        <f>IFERROR((AN299)/(COUNTIF($J$2:K299,K299)-1),0)</f>
        <v>1.4177215189873418</v>
      </c>
      <c r="AK299" s="10">
        <f>IF(N299="S",3,IF(N299="N",0,1))</f>
        <v>0</v>
      </c>
      <c r="AL299" s="10">
        <f>IF(O299="S",3,IF(O299="N",0,1))</f>
        <v>3</v>
      </c>
      <c r="AM299" s="10">
        <f>SUMIF($J$2:K299,J299,AK$2:AL299)-AK299</f>
        <v>50</v>
      </c>
      <c r="AN299" s="10">
        <f>SUMIF($AS$2:AT299,AS299,$BA$2:BB299)-BA299</f>
        <v>112</v>
      </c>
      <c r="AO299" s="10">
        <f>J299</f>
        <v>413</v>
      </c>
      <c r="AP299" s="10">
        <f>K299</f>
        <v>266</v>
      </c>
      <c r="AQ299">
        <f>M299</f>
        <v>1</v>
      </c>
      <c r="AR299" s="10">
        <f>L299</f>
        <v>0</v>
      </c>
      <c r="AS299">
        <f t="shared" si="57"/>
        <v>266</v>
      </c>
      <c r="AT299">
        <f t="shared" si="58"/>
        <v>413</v>
      </c>
      <c r="AU299">
        <f t="shared" si="59"/>
        <v>1</v>
      </c>
      <c r="AV299">
        <f t="shared" si="60"/>
        <v>0</v>
      </c>
      <c r="AW299">
        <f t="shared" si="61"/>
        <v>266</v>
      </c>
      <c r="AX299">
        <f t="shared" si="62"/>
        <v>413</v>
      </c>
      <c r="AY299">
        <f>L299</f>
        <v>0</v>
      </c>
      <c r="AZ299">
        <f>M299</f>
        <v>1</v>
      </c>
      <c r="BA299">
        <f>AL299</f>
        <v>3</v>
      </c>
      <c r="BB299">
        <f>AK299</f>
        <v>0</v>
      </c>
    </row>
    <row r="300" spans="10:54" x14ac:dyDescent="0.3">
      <c r="J300" s="10">
        <v>266</v>
      </c>
      <c r="K300" s="10">
        <v>122</v>
      </c>
      <c r="L300" s="10">
        <v>2</v>
      </c>
      <c r="M300" s="10">
        <v>1</v>
      </c>
      <c r="N300" s="10" t="str">
        <f t="shared" si="48"/>
        <v>S</v>
      </c>
      <c r="O300" s="10" t="str">
        <f t="shared" si="49"/>
        <v>N</v>
      </c>
      <c r="P300" s="10">
        <f t="shared" si="50"/>
        <v>1</v>
      </c>
      <c r="Q300" s="11">
        <f>IFERROR((SUMIF($J$2:K300,J300,$L$2:M300)-L300)/(COUNTIF($J$2:K300,J300)-1),0)</f>
        <v>1.35</v>
      </c>
      <c r="R300" s="11">
        <f>IFERROR((SUMIF($AO$2:AO300,AO300,$AQ$2:AR300)-AQ300)/(COUNTIF($J$2:K300,J300)-1),0)</f>
        <v>0.48749999999999999</v>
      </c>
      <c r="S300" s="11">
        <f t="shared" si="51"/>
        <v>0.86250000000000004</v>
      </c>
      <c r="T300" s="12">
        <f>IFERROR((SUMIF($AS$2:AT300,AS300,$AU$2:AV300)-AU300)/(COUNTIF($J$2:K300,K300)-1),0)</f>
        <v>1.3620689655172413</v>
      </c>
      <c r="U300" s="12">
        <f>IFERROR((SUMIF($AW$2:AX300,AW300,$AY$2:AZ300)-AY300)/(COUNTIF($J$2:K300,K300)-1),0)</f>
        <v>0.84482758620689657</v>
      </c>
      <c r="V300" s="12">
        <f t="shared" si="52"/>
        <v>0.51724137931034475</v>
      </c>
      <c r="W300" s="13">
        <f>IFERROR((SUMIF($J$2:J300,J300,L$2:L300)-L300)/(COUNTIF($J$2:J300,J300)-1),0)</f>
        <v>1.4210526315789473</v>
      </c>
      <c r="X300" s="13">
        <f>IFERROR((SUMIF($J$2:J300,J300,M$2:M300)-M300)/(COUNTIF($J$2:J300,J300)-1),0)</f>
        <v>1.0263157894736843</v>
      </c>
      <c r="Y300" s="13">
        <f t="shared" si="53"/>
        <v>0.39473684210526305</v>
      </c>
      <c r="Z300" s="10">
        <f>IFERROR((SUMIF($K$2:K300,J300,$M$2:M300))/(COUNTIF($K$2:K300,J300)),0)</f>
        <v>1.2857142857142858</v>
      </c>
      <c r="AA300" s="10">
        <f>IFERROR((SUMIF($K$2:K300,J300,$L$2:L300))/(COUNTIF($K$2:K300,J300)),0)</f>
        <v>1.1666666666666667</v>
      </c>
      <c r="AB300" s="10">
        <f t="shared" si="54"/>
        <v>0.11904761904761907</v>
      </c>
      <c r="AC300" s="13">
        <f>IFERROR((SUMIF($J$2:J300,K300,$L$2:L300))/(COUNTIF($J$2:J300,K300)),0)</f>
        <v>1.3928571428571428</v>
      </c>
      <c r="AD300" s="13">
        <f>IFERROR((SUMIF($J$2:J300,K300,$M$2:M300))/(COUNTIF($J$2:J300,K300)),0)</f>
        <v>0.7142857142857143</v>
      </c>
      <c r="AE300" s="13">
        <f t="shared" si="55"/>
        <v>0.67857142857142849</v>
      </c>
      <c r="AF300" s="10">
        <f>IFERROR((SUMIF(K$2:K300,K300,M$2:M300)-M300)/(COUNTIF($K$2:K300,K300)-1),0)</f>
        <v>1.3333333333333333</v>
      </c>
      <c r="AG300" s="10">
        <f>IFERROR((SUMIF(K$2:K300,K300,L$2:L300)-L300)/(COUNTIF($K$2:K300,K300)-1),0)</f>
        <v>0.96666666666666667</v>
      </c>
      <c r="AH300" s="10">
        <f t="shared" si="56"/>
        <v>0.36666666666666659</v>
      </c>
      <c r="AI300" s="10">
        <f>IFERROR((AM300)/(COUNTIF($J$2:K300,J300)-1),0)</f>
        <v>1.4375</v>
      </c>
      <c r="AJ300" s="19">
        <f>IFERROR((AN300)/(COUNTIF($J$2:K300,K300)-1),0)</f>
        <v>1.7413793103448276</v>
      </c>
      <c r="AK300" s="10">
        <f>IF(N300="S",3,IF(N300="N",0,1))</f>
        <v>3</v>
      </c>
      <c r="AL300" s="10">
        <f>IF(O300="S",3,IF(O300="N",0,1))</f>
        <v>0</v>
      </c>
      <c r="AM300" s="10">
        <f>SUMIF($J$2:K300,J300,AK$2:AL300)-AK300</f>
        <v>115</v>
      </c>
      <c r="AN300" s="10">
        <f>SUMIF($AS$2:AT300,AS300,$BA$2:BB300)-BA300</f>
        <v>101</v>
      </c>
      <c r="AO300" s="10">
        <f>J300</f>
        <v>266</v>
      </c>
      <c r="AP300" s="10">
        <f>K300</f>
        <v>122</v>
      </c>
      <c r="AQ300">
        <f>M300</f>
        <v>1</v>
      </c>
      <c r="AR300" s="10">
        <f>L300</f>
        <v>2</v>
      </c>
      <c r="AS300">
        <f t="shared" si="57"/>
        <v>122</v>
      </c>
      <c r="AT300">
        <f t="shared" si="58"/>
        <v>266</v>
      </c>
      <c r="AU300">
        <f t="shared" si="59"/>
        <v>1</v>
      </c>
      <c r="AV300">
        <f t="shared" si="60"/>
        <v>2</v>
      </c>
      <c r="AW300">
        <f t="shared" si="61"/>
        <v>122</v>
      </c>
      <c r="AX300">
        <f t="shared" si="62"/>
        <v>266</v>
      </c>
      <c r="AY300">
        <f>L300</f>
        <v>2</v>
      </c>
      <c r="AZ300">
        <f>M300</f>
        <v>1</v>
      </c>
      <c r="BA300">
        <f>AL300</f>
        <v>0</v>
      </c>
      <c r="BB300">
        <f>AK300</f>
        <v>3</v>
      </c>
    </row>
    <row r="301" spans="10:54" x14ac:dyDescent="0.3">
      <c r="J301" s="10">
        <v>266</v>
      </c>
      <c r="K301" s="10">
        <v>170</v>
      </c>
      <c r="L301" s="10">
        <v>2</v>
      </c>
      <c r="M301" s="10">
        <v>1</v>
      </c>
      <c r="N301" s="10" t="str">
        <f t="shared" si="48"/>
        <v>S</v>
      </c>
      <c r="O301" s="10" t="str">
        <f t="shared" si="49"/>
        <v>N</v>
      </c>
      <c r="P301" s="10">
        <f t="shared" si="50"/>
        <v>1</v>
      </c>
      <c r="Q301" s="11">
        <f>IFERROR((SUMIF($J$2:K301,J301,$L$2:M301)-L301)/(COUNTIF($J$2:K301,J301)-1),0)</f>
        <v>1.3580246913580247</v>
      </c>
      <c r="R301" s="11">
        <f>IFERROR((SUMIF($AO$2:AO301,AO301,$AQ$2:AR301)-AQ301)/(COUNTIF($J$2:K301,J301)-1),0)</f>
        <v>0.49382716049382713</v>
      </c>
      <c r="S301" s="11">
        <f t="shared" si="51"/>
        <v>0.86419753086419759</v>
      </c>
      <c r="T301" s="12">
        <f>IFERROR((SUMIF($AS$2:AT301,AS301,$AU$2:AV301)-AU301)/(COUNTIF($J$2:K301,K301)-1),0)</f>
        <v>2.1964285714285716</v>
      </c>
      <c r="U301" s="12">
        <f>IFERROR((SUMIF($AW$2:AX301,AW301,$AY$2:AZ301)-AY301)/(COUNTIF($J$2:K301,K301)-1),0)</f>
        <v>1.2321428571428572</v>
      </c>
      <c r="V301" s="12">
        <f t="shared" si="52"/>
        <v>0.96428571428571441</v>
      </c>
      <c r="W301" s="13">
        <f>IFERROR((SUMIF($J$2:J301,J301,L$2:L301)-L301)/(COUNTIF($J$2:J301,J301)-1),0)</f>
        <v>1.4358974358974359</v>
      </c>
      <c r="X301" s="13">
        <f>IFERROR((SUMIF($J$2:J301,J301,M$2:M301)-M301)/(COUNTIF($J$2:J301,J301)-1),0)</f>
        <v>1.0256410256410255</v>
      </c>
      <c r="Y301" s="13">
        <f t="shared" si="53"/>
        <v>0.41025641025641035</v>
      </c>
      <c r="Z301" s="10">
        <f>IFERROR((SUMIF($K$2:K301,J301,$M$2:M301))/(COUNTIF($K$2:K301,J301)),0)</f>
        <v>1.2857142857142858</v>
      </c>
      <c r="AA301" s="10">
        <f>IFERROR((SUMIF($K$2:K301,J301,$L$2:L301))/(COUNTIF($K$2:K301,J301)),0)</f>
        <v>1.1666666666666667</v>
      </c>
      <c r="AB301" s="10">
        <f t="shared" si="54"/>
        <v>0.11904761904761907</v>
      </c>
      <c r="AC301" s="13">
        <f>IFERROR((SUMIF($J$2:J301,K301,$L$2:L301))/(COUNTIF($J$2:J301,K301)),0)</f>
        <v>2.5769230769230771</v>
      </c>
      <c r="AD301" s="13">
        <f>IFERROR((SUMIF($J$2:J301,K301,$M$2:M301))/(COUNTIF($J$2:J301,K301)),0)</f>
        <v>0.80769230769230771</v>
      </c>
      <c r="AE301" s="13">
        <f t="shared" si="55"/>
        <v>1.7692307692307694</v>
      </c>
      <c r="AF301" s="10">
        <f>IFERROR((SUMIF(K$2:K301,K301,M$2:M301)-M301)/(COUNTIF($K$2:K301,K301)-1),0)</f>
        <v>1.8666666666666667</v>
      </c>
      <c r="AG301" s="10">
        <f>IFERROR((SUMIF(K$2:K301,K301,L$2:L301)-L301)/(COUNTIF($K$2:K301,K301)-1),0)</f>
        <v>1.6</v>
      </c>
      <c r="AH301" s="10">
        <f t="shared" si="56"/>
        <v>0.26666666666666661</v>
      </c>
      <c r="AI301" s="10">
        <f>IFERROR((AM301)/(COUNTIF($J$2:K301,J301)-1),0)</f>
        <v>1.4567901234567902</v>
      </c>
      <c r="AJ301" s="19">
        <f>IFERROR((AN301)/(COUNTIF($J$2:K301,K301)-1),0)</f>
        <v>1.8928571428571428</v>
      </c>
      <c r="AK301" s="10">
        <f>IF(N301="S",3,IF(N301="N",0,1))</f>
        <v>3</v>
      </c>
      <c r="AL301" s="10">
        <f>IF(O301="S",3,IF(O301="N",0,1))</f>
        <v>0</v>
      </c>
      <c r="AM301" s="10">
        <f>SUMIF($J$2:K301,J301,AK$2:AL301)-AK301</f>
        <v>118</v>
      </c>
      <c r="AN301" s="10">
        <f>SUMIF($AS$2:AT301,AS301,$BA$2:BB301)-BA301</f>
        <v>106</v>
      </c>
      <c r="AO301" s="10">
        <f>J301</f>
        <v>266</v>
      </c>
      <c r="AP301" s="10">
        <f>K301</f>
        <v>170</v>
      </c>
      <c r="AQ301">
        <f>M301</f>
        <v>1</v>
      </c>
      <c r="AR301" s="10">
        <f>L301</f>
        <v>2</v>
      </c>
      <c r="AS301">
        <f t="shared" si="57"/>
        <v>170</v>
      </c>
      <c r="AT301">
        <f t="shared" si="58"/>
        <v>266</v>
      </c>
      <c r="AU301">
        <f t="shared" si="59"/>
        <v>1</v>
      </c>
      <c r="AV301">
        <f t="shared" si="60"/>
        <v>2</v>
      </c>
      <c r="AW301">
        <f t="shared" si="61"/>
        <v>170</v>
      </c>
      <c r="AX301">
        <f t="shared" si="62"/>
        <v>266</v>
      </c>
      <c r="AY301">
        <f>L301</f>
        <v>2</v>
      </c>
      <c r="AZ301">
        <f>M301</f>
        <v>1</v>
      </c>
      <c r="BA301">
        <f>AL301</f>
        <v>0</v>
      </c>
      <c r="BB301">
        <f>AK301</f>
        <v>3</v>
      </c>
    </row>
    <row r="302" spans="10:54" x14ac:dyDescent="0.3">
      <c r="J302" s="10">
        <v>266</v>
      </c>
      <c r="K302" s="10">
        <v>541</v>
      </c>
      <c r="L302" s="10">
        <v>2</v>
      </c>
      <c r="M302" s="10">
        <v>0</v>
      </c>
      <c r="N302" s="10" t="str">
        <f t="shared" si="48"/>
        <v>S</v>
      </c>
      <c r="O302" s="10" t="str">
        <f t="shared" si="49"/>
        <v>N</v>
      </c>
      <c r="P302" s="10">
        <f t="shared" si="50"/>
        <v>2</v>
      </c>
      <c r="Q302" s="11">
        <f>IFERROR((SUMIF($J$2:K302,J302,$L$2:M302)-L302)/(COUNTIF($J$2:K302,J302)-1),0)</f>
        <v>1.3658536585365855</v>
      </c>
      <c r="R302" s="11">
        <f>IFERROR((SUMIF($AO$2:AO302,AO302,$AQ$2:AR302)-AQ302)/(COUNTIF($J$2:K302,J302)-1),0)</f>
        <v>0.5</v>
      </c>
      <c r="S302" s="11">
        <f t="shared" si="51"/>
        <v>0.86585365853658547</v>
      </c>
      <c r="T302" s="12">
        <f>IFERROR((SUMIF($AS$2:AT302,AS302,$AU$2:AV302)-AU302)/(COUNTIF($J$2:K302,K302)-1),0)</f>
        <v>1</v>
      </c>
      <c r="U302" s="12">
        <f>IFERROR((SUMIF($AW$2:AX302,AW302,$AY$2:AZ302)-AY302)/(COUNTIF($J$2:K302,K302)-1),0)</f>
        <v>1</v>
      </c>
      <c r="V302" s="12">
        <f t="shared" si="52"/>
        <v>0</v>
      </c>
      <c r="W302" s="13">
        <f>IFERROR((SUMIF($J$2:J302,J302,L$2:L302)-L302)/(COUNTIF($J$2:J302,J302)-1),0)</f>
        <v>1.45</v>
      </c>
      <c r="X302" s="13">
        <f>IFERROR((SUMIF($J$2:J302,J302,M$2:M302)-M302)/(COUNTIF($J$2:J302,J302)-1),0)</f>
        <v>1.0249999999999999</v>
      </c>
      <c r="Y302" s="13">
        <f t="shared" si="53"/>
        <v>0.42500000000000004</v>
      </c>
      <c r="Z302" s="10">
        <f>IFERROR((SUMIF($K$2:K302,J302,$M$2:M302))/(COUNTIF($K$2:K302,J302)),0)</f>
        <v>1.2857142857142858</v>
      </c>
      <c r="AA302" s="10">
        <f>IFERROR((SUMIF($K$2:K302,J302,$L$2:L302))/(COUNTIF($K$2:K302,J302)),0)</f>
        <v>1.1666666666666667</v>
      </c>
      <c r="AB302" s="10">
        <f t="shared" si="54"/>
        <v>0.11904761904761907</v>
      </c>
      <c r="AC302" s="13">
        <f>IFERROR((SUMIF($J$2:J302,K302,$L$2:L302))/(COUNTIF($J$2:J302,K302)),0)</f>
        <v>0</v>
      </c>
      <c r="AD302" s="13">
        <f>IFERROR((SUMIF($J$2:J302,K302,$M$2:M302))/(COUNTIF($J$2:J302,K302)),0)</f>
        <v>0</v>
      </c>
      <c r="AE302" s="13">
        <f t="shared" si="55"/>
        <v>0</v>
      </c>
      <c r="AF302" s="10">
        <f>IFERROR((SUMIF(K$2:K302,K302,M$2:M302)-M302)/(COUNTIF($K$2:K302,K302)-1),0)</f>
        <v>1</v>
      </c>
      <c r="AG302" s="10">
        <f>IFERROR((SUMIF(K$2:K302,K302,L$2:L302)-L302)/(COUNTIF($K$2:K302,K302)-1),0)</f>
        <v>1</v>
      </c>
      <c r="AH302" s="10">
        <f t="shared" si="56"/>
        <v>0</v>
      </c>
      <c r="AI302" s="10">
        <f>IFERROR((AM302)/(COUNTIF($J$2:K302,J302)-1),0)</f>
        <v>1.475609756097561</v>
      </c>
      <c r="AJ302" s="19">
        <f>IFERROR((AN302)/(COUNTIF($J$2:K302,K302)-1),0)</f>
        <v>1</v>
      </c>
      <c r="AK302" s="10">
        <f>IF(N302="S",3,IF(N302="N",0,1))</f>
        <v>3</v>
      </c>
      <c r="AL302" s="10">
        <f>IF(O302="S",3,IF(O302="N",0,1))</f>
        <v>0</v>
      </c>
      <c r="AM302" s="10">
        <f>SUMIF($J$2:K302,J302,AK$2:AL302)-AK302</f>
        <v>121</v>
      </c>
      <c r="AN302" s="10">
        <f>SUMIF($AS$2:AT302,AS302,$BA$2:BB302)-BA302</f>
        <v>1</v>
      </c>
      <c r="AO302" s="10">
        <f>J302</f>
        <v>266</v>
      </c>
      <c r="AP302" s="10">
        <f>K302</f>
        <v>541</v>
      </c>
      <c r="AQ302">
        <f>M302</f>
        <v>0</v>
      </c>
      <c r="AR302" s="10">
        <f>L302</f>
        <v>2</v>
      </c>
      <c r="AS302">
        <f t="shared" si="57"/>
        <v>541</v>
      </c>
      <c r="AT302">
        <f t="shared" si="58"/>
        <v>266</v>
      </c>
      <c r="AU302">
        <f t="shared" si="59"/>
        <v>0</v>
      </c>
      <c r="AV302">
        <f t="shared" si="60"/>
        <v>2</v>
      </c>
      <c r="AW302">
        <f t="shared" si="61"/>
        <v>541</v>
      </c>
      <c r="AX302">
        <f t="shared" si="62"/>
        <v>266</v>
      </c>
      <c r="AY302">
        <f>L302</f>
        <v>2</v>
      </c>
      <c r="AZ302">
        <f>M302</f>
        <v>0</v>
      </c>
      <c r="BA302">
        <f>AL302</f>
        <v>0</v>
      </c>
      <c r="BB302">
        <f>AK302</f>
        <v>3</v>
      </c>
    </row>
    <row r="303" spans="10:54" x14ac:dyDescent="0.3">
      <c r="J303" s="10">
        <v>122</v>
      </c>
      <c r="K303" s="10">
        <v>663</v>
      </c>
      <c r="L303" s="10">
        <v>2</v>
      </c>
      <c r="M303" s="10">
        <v>0</v>
      </c>
      <c r="N303" s="10" t="str">
        <f t="shared" si="48"/>
        <v>S</v>
      </c>
      <c r="O303" s="10" t="str">
        <f t="shared" si="49"/>
        <v>N</v>
      </c>
      <c r="P303" s="10">
        <f t="shared" si="50"/>
        <v>2</v>
      </c>
      <c r="Q303" s="11">
        <f>IFERROR((SUMIF($J$2:K303,J303,$L$2:M303)-L303)/(COUNTIF($J$2:K303,J303)-1),0)</f>
        <v>1.3559322033898304</v>
      </c>
      <c r="R303" s="11">
        <f>IFERROR((SUMIF($AO$2:AO303,AO303,$AQ$2:AR303)-AQ303)/(COUNTIF($J$2:K303,J303)-1),0)</f>
        <v>0.33898305084745761</v>
      </c>
      <c r="S303" s="11">
        <f t="shared" si="51"/>
        <v>1.0169491525423728</v>
      </c>
      <c r="T303" s="12">
        <f>IFERROR((SUMIF($AS$2:AT303,AS303,$AU$2:AV303)-AU303)/(COUNTIF($J$2:K303,K303)-1),0)</f>
        <v>0</v>
      </c>
      <c r="U303" s="12">
        <f>IFERROR((SUMIF($AW$2:AX303,AW303,$AY$2:AZ303)-AY303)/(COUNTIF($J$2:K303,K303)-1),0)</f>
        <v>0</v>
      </c>
      <c r="V303" s="12">
        <f t="shared" si="52"/>
        <v>0</v>
      </c>
      <c r="W303" s="13">
        <f>IFERROR((SUMIF($J$2:J303,J303,L$2:L303)-L303)/(COUNTIF($J$2:J303,J303)-1),0)</f>
        <v>1.3928571428571428</v>
      </c>
      <c r="X303" s="13">
        <f>IFERROR((SUMIF($J$2:J303,J303,M$2:M303)-M303)/(COUNTIF($J$2:J303,J303)-1),0)</f>
        <v>0.7142857142857143</v>
      </c>
      <c r="Y303" s="13">
        <f t="shared" si="53"/>
        <v>0.67857142857142849</v>
      </c>
      <c r="Z303" s="10">
        <f>IFERROR((SUMIF($K$2:K303,J303,$M$2:M303))/(COUNTIF($K$2:K303,J303)),0)</f>
        <v>1.3225806451612903</v>
      </c>
      <c r="AA303" s="10">
        <f>IFERROR((SUMIF($K$2:K303,J303,$L$2:L303))/(COUNTIF($K$2:K303,J303)),0)</f>
        <v>1</v>
      </c>
      <c r="AB303" s="10">
        <f t="shared" si="54"/>
        <v>0.32258064516129026</v>
      </c>
      <c r="AC303" s="13">
        <f>IFERROR((SUMIF($J$2:J303,K303,$L$2:L303))/(COUNTIF($J$2:J303,K303)),0)</f>
        <v>0</v>
      </c>
      <c r="AD303" s="13">
        <f>IFERROR((SUMIF($J$2:J303,K303,$M$2:M303))/(COUNTIF($J$2:J303,K303)),0)</f>
        <v>0</v>
      </c>
      <c r="AE303" s="13">
        <f t="shared" si="55"/>
        <v>0</v>
      </c>
      <c r="AF303" s="10">
        <f>IFERROR((SUMIF(K$2:K303,K303,M$2:M303)-M303)/(COUNTIF($K$2:K303,K303)-1),0)</f>
        <v>0</v>
      </c>
      <c r="AG303" s="10">
        <f>IFERROR((SUMIF(K$2:K303,K303,L$2:L303)-L303)/(COUNTIF($K$2:K303,K303)-1),0)</f>
        <v>0</v>
      </c>
      <c r="AH303" s="10">
        <f t="shared" si="56"/>
        <v>0</v>
      </c>
      <c r="AI303" s="10">
        <f>IFERROR((AM303)/(COUNTIF($J$2:K303,J303)-1),0)</f>
        <v>1.7118644067796611</v>
      </c>
      <c r="AJ303" s="19">
        <f>IFERROR((AN303)/(COUNTIF($J$2:K303,K303)-1),0)</f>
        <v>0</v>
      </c>
      <c r="AK303" s="10">
        <f>IF(N303="S",3,IF(N303="N",0,1))</f>
        <v>3</v>
      </c>
      <c r="AL303" s="10">
        <f>IF(O303="S",3,IF(O303="N",0,1))</f>
        <v>0</v>
      </c>
      <c r="AM303" s="10">
        <f>SUMIF($J$2:K303,J303,AK$2:AL303)-AK303</f>
        <v>101</v>
      </c>
      <c r="AN303" s="10">
        <f>SUMIF($AS$2:AT303,AS303,$BA$2:BB303)-BA303</f>
        <v>0</v>
      </c>
      <c r="AO303" s="10">
        <f>J303</f>
        <v>122</v>
      </c>
      <c r="AP303" s="10">
        <f>K303</f>
        <v>663</v>
      </c>
      <c r="AQ303">
        <f>M303</f>
        <v>0</v>
      </c>
      <c r="AR303" s="10">
        <f>L303</f>
        <v>2</v>
      </c>
      <c r="AS303">
        <f t="shared" si="57"/>
        <v>663</v>
      </c>
      <c r="AT303">
        <f t="shared" si="58"/>
        <v>122</v>
      </c>
      <c r="AU303">
        <f t="shared" si="59"/>
        <v>0</v>
      </c>
      <c r="AV303">
        <f t="shared" si="60"/>
        <v>2</v>
      </c>
      <c r="AW303">
        <f t="shared" si="61"/>
        <v>663</v>
      </c>
      <c r="AX303">
        <f t="shared" si="62"/>
        <v>122</v>
      </c>
      <c r="AY303">
        <f>L303</f>
        <v>2</v>
      </c>
      <c r="AZ303">
        <f>M303</f>
        <v>0</v>
      </c>
      <c r="BA303">
        <f>AL303</f>
        <v>0</v>
      </c>
      <c r="BB303">
        <f>AK303</f>
        <v>3</v>
      </c>
    </row>
    <row r="304" spans="10:54" x14ac:dyDescent="0.3">
      <c r="J304" s="10">
        <v>663</v>
      </c>
      <c r="K304" s="10">
        <v>122</v>
      </c>
      <c r="L304" s="10">
        <v>1</v>
      </c>
      <c r="M304" s="10">
        <v>1</v>
      </c>
      <c r="N304" s="10" t="str">
        <f t="shared" si="48"/>
        <v>U</v>
      </c>
      <c r="O304" s="10" t="str">
        <f t="shared" si="49"/>
        <v>U</v>
      </c>
      <c r="P304" s="10">
        <f t="shared" si="50"/>
        <v>0</v>
      </c>
      <c r="Q304" s="11">
        <f>IFERROR((SUMIF($J$2:K304,J304,$L$2:M304)-L304)/(COUNTIF($J$2:K304,J304)-1),0)</f>
        <v>0</v>
      </c>
      <c r="R304" s="11">
        <f>IFERROR((SUMIF($AO$2:AO304,AO304,$AQ$2:AR304)-AQ304)/(COUNTIF($J$2:K304,J304)-1),0)</f>
        <v>0</v>
      </c>
      <c r="S304" s="11">
        <f t="shared" si="51"/>
        <v>0</v>
      </c>
      <c r="T304" s="12">
        <f>IFERROR((SUMIF($AS$2:AT304,AS304,$AU$2:AV304)-AU304)/(COUNTIF($J$2:K304,K304)-1),0)</f>
        <v>1.3666666666666667</v>
      </c>
      <c r="U304" s="12">
        <f>IFERROR((SUMIF($AW$2:AX304,AW304,$AY$2:AZ304)-AY304)/(COUNTIF($J$2:K304,K304)-1),0)</f>
        <v>0.85</v>
      </c>
      <c r="V304" s="12">
        <f t="shared" si="52"/>
        <v>0.51666666666666672</v>
      </c>
      <c r="W304" s="13">
        <f>IFERROR((SUMIF($J$2:J304,J304,L$2:L304)-L304)/(COUNTIF($J$2:J304,J304)-1),0)</f>
        <v>0</v>
      </c>
      <c r="X304" s="13">
        <f>IFERROR((SUMIF($J$2:J304,J304,M$2:M304)-M304)/(COUNTIF($J$2:J304,J304)-1),0)</f>
        <v>0</v>
      </c>
      <c r="Y304" s="13">
        <f t="shared" si="53"/>
        <v>0</v>
      </c>
      <c r="Z304" s="10">
        <f>IFERROR((SUMIF($K$2:K304,J304,$M$2:M304))/(COUNTIF($K$2:K304,J304)),0)</f>
        <v>0</v>
      </c>
      <c r="AA304" s="10">
        <f>IFERROR((SUMIF($K$2:K304,J304,$L$2:L304))/(COUNTIF($K$2:K304,J304)),0)</f>
        <v>2</v>
      </c>
      <c r="AB304" s="10">
        <f t="shared" si="54"/>
        <v>-2</v>
      </c>
      <c r="AC304" s="13">
        <f>IFERROR((SUMIF($J$2:J304,K304,$L$2:L304))/(COUNTIF($J$2:J304,K304)),0)</f>
        <v>1.4137931034482758</v>
      </c>
      <c r="AD304" s="13">
        <f>IFERROR((SUMIF($J$2:J304,K304,$M$2:M304))/(COUNTIF($J$2:J304,K304)),0)</f>
        <v>0.68965517241379315</v>
      </c>
      <c r="AE304" s="13">
        <f t="shared" si="55"/>
        <v>0.72413793103448265</v>
      </c>
      <c r="AF304" s="10">
        <f>IFERROR((SUMIF(K$2:K304,K304,M$2:M304)-M304)/(COUNTIF($K$2:K304,K304)-1),0)</f>
        <v>1.3225806451612903</v>
      </c>
      <c r="AG304" s="10">
        <f>IFERROR((SUMIF(K$2:K304,K304,L$2:L304)-L304)/(COUNTIF($K$2:K304,K304)-1),0)</f>
        <v>1</v>
      </c>
      <c r="AH304" s="10">
        <f t="shared" si="56"/>
        <v>0.32258064516129026</v>
      </c>
      <c r="AI304" s="10">
        <f>IFERROR((AM304)/(COUNTIF($J$2:K304,J304)-1),0)</f>
        <v>0</v>
      </c>
      <c r="AJ304" s="19">
        <f>IFERROR((AN304)/(COUNTIF($J$2:K304,K304)-1),0)</f>
        <v>1.7333333333333334</v>
      </c>
      <c r="AK304" s="10">
        <f>IF(N304="S",3,IF(N304="N",0,1))</f>
        <v>1</v>
      </c>
      <c r="AL304" s="10">
        <f>IF(O304="S",3,IF(O304="N",0,1))</f>
        <v>1</v>
      </c>
      <c r="AM304" s="10">
        <f>SUMIF($J$2:K304,J304,AK$2:AL304)-AK304</f>
        <v>0</v>
      </c>
      <c r="AN304" s="10">
        <f>SUMIF($AS$2:AT304,AS304,$BA$2:BB304)-BA304</f>
        <v>104</v>
      </c>
      <c r="AO304" s="10">
        <f>J304</f>
        <v>663</v>
      </c>
      <c r="AP304" s="10">
        <f>K304</f>
        <v>122</v>
      </c>
      <c r="AQ304">
        <f>M304</f>
        <v>1</v>
      </c>
      <c r="AR304" s="10">
        <f>L304</f>
        <v>1</v>
      </c>
      <c r="AS304">
        <f t="shared" si="57"/>
        <v>122</v>
      </c>
      <c r="AT304">
        <f t="shared" si="58"/>
        <v>663</v>
      </c>
      <c r="AU304">
        <f t="shared" si="59"/>
        <v>1</v>
      </c>
      <c r="AV304">
        <f t="shared" si="60"/>
        <v>1</v>
      </c>
      <c r="AW304">
        <f t="shared" si="61"/>
        <v>122</v>
      </c>
      <c r="AX304">
        <f t="shared" si="62"/>
        <v>663</v>
      </c>
      <c r="AY304">
        <f>L304</f>
        <v>1</v>
      </c>
      <c r="AZ304">
        <f>M304</f>
        <v>1</v>
      </c>
      <c r="BA304">
        <f>AL304</f>
        <v>1</v>
      </c>
      <c r="BB304">
        <f>AK304</f>
        <v>1</v>
      </c>
    </row>
    <row r="305" spans="10:54" x14ac:dyDescent="0.3">
      <c r="J305" s="10">
        <v>122</v>
      </c>
      <c r="K305" s="10">
        <v>506</v>
      </c>
      <c r="L305" s="10">
        <v>1</v>
      </c>
      <c r="M305" s="10">
        <v>2</v>
      </c>
      <c r="N305" s="10" t="str">
        <f t="shared" si="48"/>
        <v>N</v>
      </c>
      <c r="O305" s="10" t="str">
        <f t="shared" si="49"/>
        <v>S</v>
      </c>
      <c r="P305" s="10">
        <f t="shared" si="50"/>
        <v>-1</v>
      </c>
      <c r="Q305" s="11">
        <f>IFERROR((SUMIF($J$2:K305,J305,$L$2:M305)-L305)/(COUNTIF($J$2:K305,J305)-1),0)</f>
        <v>1.360655737704918</v>
      </c>
      <c r="R305" s="11">
        <f>IFERROR((SUMIF($AO$2:AO305,AO305,$AQ$2:AR305)-AQ305)/(COUNTIF($J$2:K305,J305)-1),0)</f>
        <v>0.32786885245901637</v>
      </c>
      <c r="S305" s="11">
        <f t="shared" si="51"/>
        <v>1.0327868852459017</v>
      </c>
      <c r="T305" s="12">
        <f>IFERROR((SUMIF($AS$2:AT305,AS305,$AU$2:AV305)-AU305)/(COUNTIF($J$2:K305,K305)-1),0)</f>
        <v>0</v>
      </c>
      <c r="U305" s="12">
        <f>IFERROR((SUMIF($AW$2:AX305,AW305,$AY$2:AZ305)-AY305)/(COUNTIF($J$2:K305,K305)-1),0)</f>
        <v>0</v>
      </c>
      <c r="V305" s="12">
        <f t="shared" si="52"/>
        <v>0</v>
      </c>
      <c r="W305" s="13">
        <f>IFERROR((SUMIF($J$2:J305,J305,L$2:L305)-L305)/(COUNTIF($J$2:J305,J305)-1),0)</f>
        <v>1.4137931034482758</v>
      </c>
      <c r="X305" s="13">
        <f>IFERROR((SUMIF($J$2:J305,J305,M$2:M305)-M305)/(COUNTIF($J$2:J305,J305)-1),0)</f>
        <v>0.68965517241379315</v>
      </c>
      <c r="Y305" s="13">
        <f t="shared" si="53"/>
        <v>0.72413793103448265</v>
      </c>
      <c r="Z305" s="10">
        <f>IFERROR((SUMIF($K$2:K305,J305,$M$2:M305))/(COUNTIF($K$2:K305,J305)),0)</f>
        <v>1.3125</v>
      </c>
      <c r="AA305" s="10">
        <f>IFERROR((SUMIF($K$2:K305,J305,$L$2:L305))/(COUNTIF($K$2:K305,J305)),0)</f>
        <v>1</v>
      </c>
      <c r="AB305" s="10">
        <f t="shared" si="54"/>
        <v>0.3125</v>
      </c>
      <c r="AC305" s="13">
        <f>IFERROR((SUMIF($J$2:J305,K305,$L$2:L305))/(COUNTIF($J$2:J305,K305)),0)</f>
        <v>0</v>
      </c>
      <c r="AD305" s="13">
        <f>IFERROR((SUMIF($J$2:J305,K305,$M$2:M305))/(COUNTIF($J$2:J305,K305)),0)</f>
        <v>0</v>
      </c>
      <c r="AE305" s="13">
        <f t="shared" si="55"/>
        <v>0</v>
      </c>
      <c r="AF305" s="10">
        <f>IFERROR((SUMIF(K$2:K305,K305,M$2:M305)-M305)/(COUNTIF($K$2:K305,K305)-1),0)</f>
        <v>0</v>
      </c>
      <c r="AG305" s="10">
        <f>IFERROR((SUMIF(K$2:K305,K305,L$2:L305)-L305)/(COUNTIF($K$2:K305,K305)-1),0)</f>
        <v>0</v>
      </c>
      <c r="AH305" s="10">
        <f t="shared" si="56"/>
        <v>0</v>
      </c>
      <c r="AI305" s="10">
        <f>IFERROR((AM305)/(COUNTIF($J$2:K305,J305)-1),0)</f>
        <v>1.721311475409836</v>
      </c>
      <c r="AJ305" s="19">
        <f>IFERROR((AN305)/(COUNTIF($J$2:K305,K305)-1),0)</f>
        <v>0</v>
      </c>
      <c r="AK305" s="10">
        <f>IF(N305="S",3,IF(N305="N",0,1))</f>
        <v>0</v>
      </c>
      <c r="AL305" s="10">
        <f>IF(O305="S",3,IF(O305="N",0,1))</f>
        <v>3</v>
      </c>
      <c r="AM305" s="10">
        <f>SUMIF($J$2:K305,J305,AK$2:AL305)-AK305</f>
        <v>105</v>
      </c>
      <c r="AN305" s="10">
        <f>SUMIF($AS$2:AT305,AS305,$BA$2:BB305)-BA305</f>
        <v>0</v>
      </c>
      <c r="AO305" s="10">
        <f>J305</f>
        <v>122</v>
      </c>
      <c r="AP305" s="10">
        <f>K305</f>
        <v>506</v>
      </c>
      <c r="AQ305">
        <f>M305</f>
        <v>2</v>
      </c>
      <c r="AR305" s="10">
        <f>L305</f>
        <v>1</v>
      </c>
      <c r="AS305">
        <f t="shared" si="57"/>
        <v>506</v>
      </c>
      <c r="AT305">
        <f t="shared" si="58"/>
        <v>122</v>
      </c>
      <c r="AU305">
        <f t="shared" si="59"/>
        <v>2</v>
      </c>
      <c r="AV305">
        <f t="shared" si="60"/>
        <v>1</v>
      </c>
      <c r="AW305">
        <f t="shared" si="61"/>
        <v>506</v>
      </c>
      <c r="AX305">
        <f t="shared" si="62"/>
        <v>122</v>
      </c>
      <c r="AY305">
        <f>L305</f>
        <v>1</v>
      </c>
      <c r="AZ305">
        <f>M305</f>
        <v>2</v>
      </c>
      <c r="BA305">
        <f>AL305</f>
        <v>3</v>
      </c>
      <c r="BB305">
        <f>AK305</f>
        <v>0</v>
      </c>
    </row>
    <row r="306" spans="10:54" x14ac:dyDescent="0.3">
      <c r="J306" s="10">
        <v>506</v>
      </c>
      <c r="K306" s="10">
        <v>122</v>
      </c>
      <c r="L306" s="10">
        <v>1</v>
      </c>
      <c r="M306" s="10">
        <v>0</v>
      </c>
      <c r="N306" s="10" t="str">
        <f t="shared" si="48"/>
        <v>S</v>
      </c>
      <c r="O306" s="10" t="str">
        <f t="shared" si="49"/>
        <v>N</v>
      </c>
      <c r="P306" s="10">
        <f t="shared" si="50"/>
        <v>1</v>
      </c>
      <c r="Q306" s="11">
        <f>IFERROR((SUMIF($J$2:K306,J306,$L$2:M306)-L306)/(COUNTIF($J$2:K306,J306)-1),0)</f>
        <v>2</v>
      </c>
      <c r="R306" s="11">
        <f>IFERROR((SUMIF($AO$2:AO306,AO306,$AQ$2:AR306)-AQ306)/(COUNTIF($J$2:K306,J306)-1),0)</f>
        <v>0</v>
      </c>
      <c r="S306" s="11">
        <f t="shared" si="51"/>
        <v>2</v>
      </c>
      <c r="T306" s="12">
        <f>IFERROR((SUMIF($AS$2:AT306,AS306,$AU$2:AV306)-AU306)/(COUNTIF($J$2:K306,K306)-1),0)</f>
        <v>1.3548387096774193</v>
      </c>
      <c r="U306" s="12">
        <f>IFERROR((SUMIF($AW$2:AX306,AW306,$AY$2:AZ306)-AY306)/(COUNTIF($J$2:K306,K306)-1),0)</f>
        <v>0.87096774193548387</v>
      </c>
      <c r="V306" s="12">
        <f t="shared" si="52"/>
        <v>0.48387096774193539</v>
      </c>
      <c r="W306" s="13">
        <f>IFERROR((SUMIF($J$2:J306,J306,L$2:L306)-L306)/(COUNTIF($J$2:J306,J306)-1),0)</f>
        <v>0</v>
      </c>
      <c r="X306" s="13">
        <f>IFERROR((SUMIF($J$2:J306,J306,M$2:M306)-M306)/(COUNTIF($J$2:J306,J306)-1),0)</f>
        <v>0</v>
      </c>
      <c r="Y306" s="13">
        <f t="shared" si="53"/>
        <v>0</v>
      </c>
      <c r="Z306" s="10">
        <f>IFERROR((SUMIF($K$2:K306,J306,$M$2:M306))/(COUNTIF($K$2:K306,J306)),0)</f>
        <v>2</v>
      </c>
      <c r="AA306" s="10">
        <f>IFERROR((SUMIF($K$2:K306,J306,$L$2:L306))/(COUNTIF($K$2:K306,J306)),0)</f>
        <v>1</v>
      </c>
      <c r="AB306" s="10">
        <f t="shared" si="54"/>
        <v>1</v>
      </c>
      <c r="AC306" s="13">
        <f>IFERROR((SUMIF($J$2:J306,K306,$L$2:L306))/(COUNTIF($J$2:J306,K306)),0)</f>
        <v>1.4</v>
      </c>
      <c r="AD306" s="13">
        <f>IFERROR((SUMIF($J$2:J306,K306,$M$2:M306))/(COUNTIF($J$2:J306,K306)),0)</f>
        <v>0.73333333333333328</v>
      </c>
      <c r="AE306" s="13">
        <f t="shared" si="55"/>
        <v>0.66666666666666663</v>
      </c>
      <c r="AF306" s="10">
        <f>IFERROR((SUMIF(K$2:K306,K306,M$2:M306)-M306)/(COUNTIF($K$2:K306,K306)-1),0)</f>
        <v>1.3125</v>
      </c>
      <c r="AG306" s="10">
        <f>IFERROR((SUMIF(K$2:K306,K306,L$2:L306)-L306)/(COUNTIF($K$2:K306,K306)-1),0)</f>
        <v>1</v>
      </c>
      <c r="AH306" s="10">
        <f t="shared" si="56"/>
        <v>0.3125</v>
      </c>
      <c r="AI306" s="10">
        <f>IFERROR((AM306)/(COUNTIF($J$2:K306,J306)-1),0)</f>
        <v>3</v>
      </c>
      <c r="AJ306" s="19">
        <f>IFERROR((AN306)/(COUNTIF($J$2:K306,K306)-1),0)</f>
        <v>1.6935483870967742</v>
      </c>
      <c r="AK306" s="10">
        <f>IF(N306="S",3,IF(N306="N",0,1))</f>
        <v>3</v>
      </c>
      <c r="AL306" s="10">
        <f>IF(O306="S",3,IF(O306="N",0,1))</f>
        <v>0</v>
      </c>
      <c r="AM306" s="10">
        <f>SUMIF($J$2:K306,J306,AK$2:AL306)-AK306</f>
        <v>3</v>
      </c>
      <c r="AN306" s="10">
        <f>SUMIF($AS$2:AT306,AS306,$BA$2:BB306)-BA306</f>
        <v>105</v>
      </c>
      <c r="AO306" s="10">
        <f>J306</f>
        <v>506</v>
      </c>
      <c r="AP306" s="10">
        <f>K306</f>
        <v>122</v>
      </c>
      <c r="AQ306">
        <f>M306</f>
        <v>0</v>
      </c>
      <c r="AR306" s="10">
        <f>L306</f>
        <v>1</v>
      </c>
      <c r="AS306">
        <f t="shared" si="57"/>
        <v>122</v>
      </c>
      <c r="AT306">
        <f t="shared" si="58"/>
        <v>506</v>
      </c>
      <c r="AU306">
        <f t="shared" si="59"/>
        <v>0</v>
      </c>
      <c r="AV306">
        <f t="shared" si="60"/>
        <v>1</v>
      </c>
      <c r="AW306">
        <f t="shared" si="61"/>
        <v>122</v>
      </c>
      <c r="AX306">
        <f t="shared" si="62"/>
        <v>506</v>
      </c>
      <c r="AY306">
        <f>L306</f>
        <v>1</v>
      </c>
      <c r="AZ306">
        <f>M306</f>
        <v>0</v>
      </c>
      <c r="BA306">
        <f>AL306</f>
        <v>0</v>
      </c>
      <c r="BB306">
        <f>AK306</f>
        <v>3</v>
      </c>
    </row>
    <row r="307" spans="10:54" x14ac:dyDescent="0.3">
      <c r="J307" s="10">
        <v>122</v>
      </c>
      <c r="K307" s="10">
        <v>2394</v>
      </c>
      <c r="L307" s="10">
        <v>2</v>
      </c>
      <c r="M307" s="10">
        <v>0</v>
      </c>
      <c r="N307" s="10" t="str">
        <f t="shared" si="48"/>
        <v>S</v>
      </c>
      <c r="O307" s="10" t="str">
        <f t="shared" si="49"/>
        <v>N</v>
      </c>
      <c r="P307" s="10">
        <f t="shared" si="50"/>
        <v>2</v>
      </c>
      <c r="Q307" s="11">
        <f>IFERROR((SUMIF($J$2:K307,J307,$L$2:M307)-L307)/(COUNTIF($J$2:K307,J307)-1),0)</f>
        <v>1.3333333333333333</v>
      </c>
      <c r="R307" s="11">
        <f>IFERROR((SUMIF($AO$2:AO307,AO307,$AQ$2:AR307)-AQ307)/(COUNTIF($J$2:K307,J307)-1),0)</f>
        <v>0.34920634920634919</v>
      </c>
      <c r="S307" s="11">
        <f t="shared" si="51"/>
        <v>0.98412698412698407</v>
      </c>
      <c r="T307" s="12">
        <f>IFERROR((SUMIF($AS$2:AT307,AS307,$AU$2:AV307)-AU307)/(COUNTIF($J$2:K307,K307)-1),0)</f>
        <v>1.2195121951219512</v>
      </c>
      <c r="U307" s="12">
        <f>IFERROR((SUMIF($AW$2:AX307,AW307,$AY$2:AZ307)-AY307)/(COUNTIF($J$2:K307,K307)-1),0)</f>
        <v>1.8780487804878048</v>
      </c>
      <c r="V307" s="12">
        <f t="shared" si="52"/>
        <v>-0.65853658536585358</v>
      </c>
      <c r="W307" s="13">
        <f>IFERROR((SUMIF($J$2:J307,J307,L$2:L307)-L307)/(COUNTIF($J$2:J307,J307)-1),0)</f>
        <v>1.4</v>
      </c>
      <c r="X307" s="13">
        <f>IFERROR((SUMIF($J$2:J307,J307,M$2:M307)-M307)/(COUNTIF($J$2:J307,J307)-1),0)</f>
        <v>0.73333333333333328</v>
      </c>
      <c r="Y307" s="13">
        <f t="shared" si="53"/>
        <v>0.66666666666666663</v>
      </c>
      <c r="Z307" s="10">
        <f>IFERROR((SUMIF($K$2:K307,J307,$M$2:M307))/(COUNTIF($K$2:K307,J307)),0)</f>
        <v>1.2727272727272727</v>
      </c>
      <c r="AA307" s="10">
        <f>IFERROR((SUMIF($K$2:K307,J307,$L$2:L307))/(COUNTIF($K$2:K307,J307)),0)</f>
        <v>1</v>
      </c>
      <c r="AB307" s="10">
        <f t="shared" si="54"/>
        <v>0.27272727272727271</v>
      </c>
      <c r="AC307" s="13">
        <f>IFERROR((SUMIF($J$2:J307,K307,$L$2:L307))/(COUNTIF($J$2:J307,K307)),0)</f>
        <v>1.55</v>
      </c>
      <c r="AD307" s="13">
        <f>IFERROR((SUMIF($J$2:J307,K307,$M$2:M307))/(COUNTIF($J$2:J307,K307)),0)</f>
        <v>1.35</v>
      </c>
      <c r="AE307" s="13">
        <f t="shared" si="55"/>
        <v>0.19999999999999996</v>
      </c>
      <c r="AF307" s="10">
        <f>IFERROR((SUMIF(K$2:K307,K307,M$2:M307)-M307)/(COUNTIF($K$2:K307,K307)-1),0)</f>
        <v>0.90476190476190477</v>
      </c>
      <c r="AG307" s="10">
        <f>IFERROR((SUMIF(K$2:K307,K307,L$2:L307)-L307)/(COUNTIF($K$2:K307,K307)-1),0)</f>
        <v>2.3809523809523809</v>
      </c>
      <c r="AH307" s="10">
        <f t="shared" si="56"/>
        <v>-1.4761904761904763</v>
      </c>
      <c r="AI307" s="10">
        <f>IFERROR((AM307)/(COUNTIF($J$2:K307,J307)-1),0)</f>
        <v>1.6666666666666667</v>
      </c>
      <c r="AJ307" s="19">
        <f>IFERROR((AN307)/(COUNTIF($J$2:K307,K307)-1),0)</f>
        <v>0.90243902439024393</v>
      </c>
      <c r="AK307" s="10">
        <f>IF(N307="S",3,IF(N307="N",0,1))</f>
        <v>3</v>
      </c>
      <c r="AL307" s="10">
        <f>IF(O307="S",3,IF(O307="N",0,1))</f>
        <v>0</v>
      </c>
      <c r="AM307" s="10">
        <f>SUMIF($J$2:K307,J307,AK$2:AL307)-AK307</f>
        <v>105</v>
      </c>
      <c r="AN307" s="10">
        <f>SUMIF($AS$2:AT307,AS307,$BA$2:BB307)-BA307</f>
        <v>37</v>
      </c>
      <c r="AO307" s="10">
        <f>J307</f>
        <v>122</v>
      </c>
      <c r="AP307" s="10">
        <f>K307</f>
        <v>2394</v>
      </c>
      <c r="AQ307">
        <f>M307</f>
        <v>0</v>
      </c>
      <c r="AR307" s="10">
        <f>L307</f>
        <v>2</v>
      </c>
      <c r="AS307">
        <f t="shared" si="57"/>
        <v>2394</v>
      </c>
      <c r="AT307">
        <f t="shared" si="58"/>
        <v>122</v>
      </c>
      <c r="AU307">
        <f t="shared" si="59"/>
        <v>0</v>
      </c>
      <c r="AV307">
        <f t="shared" si="60"/>
        <v>2</v>
      </c>
      <c r="AW307">
        <f t="shared" si="61"/>
        <v>2394</v>
      </c>
      <c r="AX307">
        <f t="shared" si="62"/>
        <v>122</v>
      </c>
      <c r="AY307">
        <f>L307</f>
        <v>2</v>
      </c>
      <c r="AZ307">
        <f>M307</f>
        <v>0</v>
      </c>
      <c r="BA307">
        <f>AL307</f>
        <v>0</v>
      </c>
      <c r="BB307">
        <f>AK307</f>
        <v>3</v>
      </c>
    </row>
    <row r="308" spans="10:54" x14ac:dyDescent="0.3">
      <c r="J308" s="10">
        <v>2444</v>
      </c>
      <c r="K308" s="10">
        <v>122</v>
      </c>
      <c r="L308" s="10">
        <v>2</v>
      </c>
      <c r="M308" s="10">
        <v>2</v>
      </c>
      <c r="N308" s="10" t="str">
        <f t="shared" si="48"/>
        <v>U</v>
      </c>
      <c r="O308" s="10" t="str">
        <f t="shared" si="49"/>
        <v>U</v>
      </c>
      <c r="P308" s="10">
        <f t="shared" si="50"/>
        <v>0</v>
      </c>
      <c r="Q308" s="11">
        <f>IFERROR((SUMIF($J$2:K308,J308,$L$2:M308)-L308)/(COUNTIF($J$2:K308,J308)-1),0)</f>
        <v>1</v>
      </c>
      <c r="R308" s="11">
        <f>IFERROR((SUMIF($AO$2:AO308,AO308,$AQ$2:AR308)-AQ308)/(COUNTIF($J$2:K308,J308)-1),0)</f>
        <v>0.25</v>
      </c>
      <c r="S308" s="11">
        <f t="shared" si="51"/>
        <v>0.75</v>
      </c>
      <c r="T308" s="12">
        <f>IFERROR((SUMIF($AS$2:AT308,AS308,$AU$2:AV308)-AU308)/(COUNTIF($J$2:K308,K308)-1),0)</f>
        <v>1.34375</v>
      </c>
      <c r="U308" s="12">
        <f>IFERROR((SUMIF($AW$2:AX308,AW308,$AY$2:AZ308)-AY308)/(COUNTIF($J$2:K308,K308)-1),0)</f>
        <v>0.859375</v>
      </c>
      <c r="V308" s="12">
        <f t="shared" si="52"/>
        <v>0.484375</v>
      </c>
      <c r="W308" s="13">
        <f>IFERROR((SUMIF($J$2:J308,J308,L$2:L308)-L308)/(COUNTIF($J$2:J308,J308)-1),0)</f>
        <v>1</v>
      </c>
      <c r="X308" s="13">
        <f>IFERROR((SUMIF($J$2:J308,J308,M$2:M308)-M308)/(COUNTIF($J$2:J308,J308)-1),0)</f>
        <v>0.5</v>
      </c>
      <c r="Y308" s="13">
        <f t="shared" si="53"/>
        <v>0.5</v>
      </c>
      <c r="Z308" s="10">
        <f>IFERROR((SUMIF($K$2:K308,J308,$M$2:M308))/(COUNTIF($K$2:K308,J308)),0)</f>
        <v>1</v>
      </c>
      <c r="AA308" s="10">
        <f>IFERROR((SUMIF($K$2:K308,J308,$L$2:L308))/(COUNTIF($K$2:K308,J308)),0)</f>
        <v>1.5</v>
      </c>
      <c r="AB308" s="10">
        <f t="shared" si="54"/>
        <v>-0.5</v>
      </c>
      <c r="AC308" s="13">
        <f>IFERROR((SUMIF($J$2:J308,K308,$L$2:L308))/(COUNTIF($J$2:J308,K308)),0)</f>
        <v>1.4193548387096775</v>
      </c>
      <c r="AD308" s="13">
        <f>IFERROR((SUMIF($J$2:J308,K308,$M$2:M308))/(COUNTIF($J$2:J308,K308)),0)</f>
        <v>0.70967741935483875</v>
      </c>
      <c r="AE308" s="13">
        <f t="shared" si="55"/>
        <v>0.70967741935483875</v>
      </c>
      <c r="AF308" s="10">
        <f>IFERROR((SUMIF(K$2:K308,K308,M$2:M308)-M308)/(COUNTIF($K$2:K308,K308)-1),0)</f>
        <v>1.2727272727272727</v>
      </c>
      <c r="AG308" s="10">
        <f>IFERROR((SUMIF(K$2:K308,K308,L$2:L308)-L308)/(COUNTIF($K$2:K308,K308)-1),0)</f>
        <v>1</v>
      </c>
      <c r="AH308" s="10">
        <f t="shared" si="56"/>
        <v>0.27272727272727271</v>
      </c>
      <c r="AI308" s="10">
        <f>IFERROR((AM308)/(COUNTIF($J$2:K308,J308)-1),0)</f>
        <v>1.25</v>
      </c>
      <c r="AJ308" s="19">
        <f>IFERROR((AN308)/(COUNTIF($J$2:K308,K308)-1),0)</f>
        <v>1.6875</v>
      </c>
      <c r="AK308" s="10">
        <f>IF(N308="S",3,IF(N308="N",0,1))</f>
        <v>1</v>
      </c>
      <c r="AL308" s="10">
        <f>IF(O308="S",3,IF(O308="N",0,1))</f>
        <v>1</v>
      </c>
      <c r="AM308" s="10">
        <f>SUMIF($J$2:K308,J308,AK$2:AL308)-AK308</f>
        <v>5</v>
      </c>
      <c r="AN308" s="10">
        <f>SUMIF($AS$2:AT308,AS308,$BA$2:BB308)-BA308</f>
        <v>108</v>
      </c>
      <c r="AO308" s="10">
        <f>J308</f>
        <v>2444</v>
      </c>
      <c r="AP308" s="10">
        <f>K308</f>
        <v>122</v>
      </c>
      <c r="AQ308">
        <f>M308</f>
        <v>2</v>
      </c>
      <c r="AR308" s="10">
        <f>L308</f>
        <v>2</v>
      </c>
      <c r="AS308">
        <f t="shared" si="57"/>
        <v>122</v>
      </c>
      <c r="AT308">
        <f t="shared" si="58"/>
        <v>2444</v>
      </c>
      <c r="AU308">
        <f t="shared" si="59"/>
        <v>2</v>
      </c>
      <c r="AV308">
        <f t="shared" si="60"/>
        <v>2</v>
      </c>
      <c r="AW308">
        <f t="shared" si="61"/>
        <v>122</v>
      </c>
      <c r="AX308">
        <f t="shared" si="62"/>
        <v>2444</v>
      </c>
      <c r="AY308">
        <f>L308</f>
        <v>2</v>
      </c>
      <c r="AZ308">
        <f>M308</f>
        <v>2</v>
      </c>
      <c r="BA308">
        <f>AL308</f>
        <v>1</v>
      </c>
      <c r="BB308">
        <f>AK308</f>
        <v>1</v>
      </c>
    </row>
    <row r="309" spans="10:54" x14ac:dyDescent="0.3">
      <c r="J309" s="10">
        <v>122</v>
      </c>
      <c r="K309" s="10">
        <v>170</v>
      </c>
      <c r="L309" s="10">
        <v>0</v>
      </c>
      <c r="M309" s="10">
        <v>2</v>
      </c>
      <c r="N309" s="10" t="str">
        <f t="shared" si="48"/>
        <v>N</v>
      </c>
      <c r="O309" s="10" t="str">
        <f t="shared" si="49"/>
        <v>S</v>
      </c>
      <c r="P309" s="10">
        <f t="shared" si="50"/>
        <v>-2</v>
      </c>
      <c r="Q309" s="11">
        <f>IFERROR((SUMIF($J$2:K309,J309,$L$2:M309)-L309)/(COUNTIF($J$2:K309,J309)-1),0)</f>
        <v>1.3538461538461539</v>
      </c>
      <c r="R309" s="11">
        <f>IFERROR((SUMIF($AO$2:AO309,AO309,$AQ$2:AR309)-AQ309)/(COUNTIF($J$2:K309,J309)-1),0)</f>
        <v>0.33846153846153848</v>
      </c>
      <c r="S309" s="11">
        <f t="shared" si="51"/>
        <v>1.0153846153846153</v>
      </c>
      <c r="T309" s="12">
        <f>IFERROR((SUMIF($AS$2:AT309,AS309,$AU$2:AV309)-AU309)/(COUNTIF($J$2:K309,K309)-1),0)</f>
        <v>2.1754385964912282</v>
      </c>
      <c r="U309" s="12">
        <f>IFERROR((SUMIF($AW$2:AX309,AW309,$AY$2:AZ309)-AY309)/(COUNTIF($J$2:K309,K309)-1),0)</f>
        <v>1.2456140350877194</v>
      </c>
      <c r="V309" s="12">
        <f t="shared" si="52"/>
        <v>0.92982456140350878</v>
      </c>
      <c r="W309" s="13">
        <f>IFERROR((SUMIF($J$2:J309,J309,L$2:L309)-L309)/(COUNTIF($J$2:J309,J309)-1),0)</f>
        <v>1.4193548387096775</v>
      </c>
      <c r="X309" s="13">
        <f>IFERROR((SUMIF($J$2:J309,J309,M$2:M309)-M309)/(COUNTIF($J$2:J309,J309)-1),0)</f>
        <v>0.70967741935483875</v>
      </c>
      <c r="Y309" s="13">
        <f t="shared" si="53"/>
        <v>0.70967741935483875</v>
      </c>
      <c r="Z309" s="10">
        <f>IFERROR((SUMIF($K$2:K309,J309,$M$2:M309))/(COUNTIF($K$2:K309,J309)),0)</f>
        <v>1.2941176470588236</v>
      </c>
      <c r="AA309" s="10">
        <f>IFERROR((SUMIF($K$2:K309,J309,$L$2:L309))/(COUNTIF($K$2:K309,J309)),0)</f>
        <v>1.0294117647058822</v>
      </c>
      <c r="AB309" s="10">
        <f t="shared" si="54"/>
        <v>0.26470588235294135</v>
      </c>
      <c r="AC309" s="13">
        <f>IFERROR((SUMIF($J$2:J309,K309,$L$2:L309))/(COUNTIF($J$2:J309,K309)),0)</f>
        <v>2.5769230769230771</v>
      </c>
      <c r="AD309" s="13">
        <f>IFERROR((SUMIF($J$2:J309,K309,$M$2:M309))/(COUNTIF($J$2:J309,K309)),0)</f>
        <v>0.80769230769230771</v>
      </c>
      <c r="AE309" s="13">
        <f t="shared" si="55"/>
        <v>1.7692307692307694</v>
      </c>
      <c r="AF309" s="10">
        <f>IFERROR((SUMIF(K$2:K309,K309,M$2:M309)-M309)/(COUNTIF($K$2:K309,K309)-1),0)</f>
        <v>1.8387096774193548</v>
      </c>
      <c r="AG309" s="10">
        <f>IFERROR((SUMIF(K$2:K309,K309,L$2:L309)-L309)/(COUNTIF($K$2:K309,K309)-1),0)</f>
        <v>1.6129032258064515</v>
      </c>
      <c r="AH309" s="10">
        <f t="shared" si="56"/>
        <v>0.22580645161290325</v>
      </c>
      <c r="AI309" s="10">
        <f>IFERROR((AM309)/(COUNTIF($J$2:K309,J309)-1),0)</f>
        <v>1.676923076923077</v>
      </c>
      <c r="AJ309" s="19">
        <f>IFERROR((AN309)/(COUNTIF($J$2:K309,K309)-1),0)</f>
        <v>1.8596491228070176</v>
      </c>
      <c r="AK309" s="10">
        <f>IF(N309="S",3,IF(N309="N",0,1))</f>
        <v>0</v>
      </c>
      <c r="AL309" s="10">
        <f>IF(O309="S",3,IF(O309="N",0,1))</f>
        <v>3</v>
      </c>
      <c r="AM309" s="10">
        <f>SUMIF($J$2:K309,J309,AK$2:AL309)-AK309</f>
        <v>109</v>
      </c>
      <c r="AN309" s="10">
        <f>SUMIF($AS$2:AT309,AS309,$BA$2:BB309)-BA309</f>
        <v>106</v>
      </c>
      <c r="AO309" s="10">
        <f>J309</f>
        <v>122</v>
      </c>
      <c r="AP309" s="10">
        <f>K309</f>
        <v>170</v>
      </c>
      <c r="AQ309">
        <f>M309</f>
        <v>2</v>
      </c>
      <c r="AR309" s="10">
        <f>L309</f>
        <v>0</v>
      </c>
      <c r="AS309">
        <f t="shared" si="57"/>
        <v>170</v>
      </c>
      <c r="AT309">
        <f t="shared" si="58"/>
        <v>122</v>
      </c>
      <c r="AU309">
        <f t="shared" si="59"/>
        <v>2</v>
      </c>
      <c r="AV309">
        <f t="shared" si="60"/>
        <v>0</v>
      </c>
      <c r="AW309">
        <f t="shared" si="61"/>
        <v>170</v>
      </c>
      <c r="AX309">
        <f t="shared" si="62"/>
        <v>122</v>
      </c>
      <c r="AY309">
        <f>L309</f>
        <v>0</v>
      </c>
      <c r="AZ309">
        <f>M309</f>
        <v>2</v>
      </c>
      <c r="BA309">
        <f>AL309</f>
        <v>3</v>
      </c>
      <c r="BB309">
        <f>AK309</f>
        <v>0</v>
      </c>
    </row>
    <row r="310" spans="10:54" x14ac:dyDescent="0.3">
      <c r="J310" s="10">
        <v>409</v>
      </c>
      <c r="K310" s="10">
        <v>122</v>
      </c>
      <c r="L310" s="10">
        <v>2</v>
      </c>
      <c r="M310" s="10">
        <v>0</v>
      </c>
      <c r="N310" s="10" t="str">
        <f t="shared" si="48"/>
        <v>S</v>
      </c>
      <c r="O310" s="10" t="str">
        <f t="shared" si="49"/>
        <v>N</v>
      </c>
      <c r="P310" s="10">
        <f t="shared" si="50"/>
        <v>2</v>
      </c>
      <c r="Q310" s="11">
        <f>IFERROR((SUMIF($J$2:K310,J310,$L$2:M310)-L310)/(COUNTIF($J$2:K310,J310)-1),0)</f>
        <v>1.7543859649122806</v>
      </c>
      <c r="R310" s="11">
        <f>IFERROR((SUMIF($AO$2:AO310,AO310,$AQ$2:AR310)-AQ310)/(COUNTIF($J$2:K310,J310)-1),0)</f>
        <v>0.33333333333333331</v>
      </c>
      <c r="S310" s="11">
        <f t="shared" si="51"/>
        <v>1.4210526315789473</v>
      </c>
      <c r="T310" s="12">
        <f>IFERROR((SUMIF($AS$2:AT310,AS310,$AU$2:AV310)-AU310)/(COUNTIF($J$2:K310,K310)-1),0)</f>
        <v>1.3333333333333333</v>
      </c>
      <c r="U310" s="12">
        <f>IFERROR((SUMIF($AW$2:AX310,AW310,$AY$2:AZ310)-AY310)/(COUNTIF($J$2:K310,K310)-1),0)</f>
        <v>0.89393939393939392</v>
      </c>
      <c r="V310" s="12">
        <f t="shared" si="52"/>
        <v>0.43939393939393934</v>
      </c>
      <c r="W310" s="13">
        <f>IFERROR((SUMIF($J$2:J310,J310,L$2:L310)-L310)/(COUNTIF($J$2:J310,J310)-1),0)</f>
        <v>1.9259259259259258</v>
      </c>
      <c r="X310" s="13">
        <f>IFERROR((SUMIF($J$2:J310,J310,M$2:M310)-M310)/(COUNTIF($J$2:J310,J310)-1),0)</f>
        <v>0.70370370370370372</v>
      </c>
      <c r="Y310" s="13">
        <f t="shared" si="53"/>
        <v>1.2222222222222221</v>
      </c>
      <c r="Z310" s="10">
        <f>IFERROR((SUMIF($K$2:K310,J310,$M$2:M310))/(COUNTIF($K$2:K310,J310)),0)</f>
        <v>1.6</v>
      </c>
      <c r="AA310" s="10">
        <f>IFERROR((SUMIF($K$2:K310,J310,$L$2:L310))/(COUNTIF($K$2:K310,J310)),0)</f>
        <v>0.96666666666666667</v>
      </c>
      <c r="AB310" s="10">
        <f t="shared" si="54"/>
        <v>0.63333333333333341</v>
      </c>
      <c r="AC310" s="13">
        <f>IFERROR((SUMIF($J$2:J310,K310,$L$2:L310))/(COUNTIF($J$2:J310,K310)),0)</f>
        <v>1.375</v>
      </c>
      <c r="AD310" s="13">
        <f>IFERROR((SUMIF($J$2:J310,K310,$M$2:M310))/(COUNTIF($J$2:J310,K310)),0)</f>
        <v>0.75</v>
      </c>
      <c r="AE310" s="13">
        <f t="shared" si="55"/>
        <v>0.625</v>
      </c>
      <c r="AF310" s="10">
        <f>IFERROR((SUMIF(K$2:K310,K310,M$2:M310)-M310)/(COUNTIF($K$2:K310,K310)-1),0)</f>
        <v>1.2941176470588236</v>
      </c>
      <c r="AG310" s="10">
        <f>IFERROR((SUMIF(K$2:K310,K310,L$2:L310)-L310)/(COUNTIF($K$2:K310,K310)-1),0)</f>
        <v>1.0294117647058822</v>
      </c>
      <c r="AH310" s="10">
        <f t="shared" si="56"/>
        <v>0.26470588235294135</v>
      </c>
      <c r="AI310" s="10">
        <f>IFERROR((AM310)/(COUNTIF($J$2:K310,J310)-1),0)</f>
        <v>2.0526315789473686</v>
      </c>
      <c r="AJ310" s="19">
        <f>IFERROR((AN310)/(COUNTIF($J$2:K310,K310)-1),0)</f>
        <v>1.6515151515151516</v>
      </c>
      <c r="AK310" s="10">
        <f>IF(N310="S",3,IF(N310="N",0,1))</f>
        <v>3</v>
      </c>
      <c r="AL310" s="10">
        <f>IF(O310="S",3,IF(O310="N",0,1))</f>
        <v>0</v>
      </c>
      <c r="AM310" s="10">
        <f>SUMIF($J$2:K310,J310,AK$2:AL310)-AK310</f>
        <v>117</v>
      </c>
      <c r="AN310" s="10">
        <f>SUMIF($AS$2:AT310,AS310,$BA$2:BB310)-BA310</f>
        <v>109</v>
      </c>
      <c r="AO310" s="10">
        <f>J310</f>
        <v>409</v>
      </c>
      <c r="AP310" s="10">
        <f>K310</f>
        <v>122</v>
      </c>
      <c r="AQ310">
        <f>M310</f>
        <v>0</v>
      </c>
      <c r="AR310" s="10">
        <f>L310</f>
        <v>2</v>
      </c>
      <c r="AS310">
        <f t="shared" si="57"/>
        <v>122</v>
      </c>
      <c r="AT310">
        <f t="shared" si="58"/>
        <v>409</v>
      </c>
      <c r="AU310">
        <f t="shared" si="59"/>
        <v>0</v>
      </c>
      <c r="AV310">
        <f t="shared" si="60"/>
        <v>2</v>
      </c>
      <c r="AW310">
        <f t="shared" si="61"/>
        <v>122</v>
      </c>
      <c r="AX310">
        <f t="shared" si="62"/>
        <v>409</v>
      </c>
      <c r="AY310">
        <f>L310</f>
        <v>2</v>
      </c>
      <c r="AZ310">
        <f>M310</f>
        <v>0</v>
      </c>
      <c r="BA310">
        <f>AL310</f>
        <v>0</v>
      </c>
      <c r="BB310">
        <f>AK310</f>
        <v>3</v>
      </c>
    </row>
    <row r="311" spans="10:54" x14ac:dyDescent="0.3">
      <c r="J311" s="10">
        <v>122</v>
      </c>
      <c r="K311" s="10">
        <v>17444</v>
      </c>
      <c r="L311" s="10">
        <v>4</v>
      </c>
      <c r="M311" s="10">
        <v>2</v>
      </c>
      <c r="N311" s="10" t="str">
        <f t="shared" si="48"/>
        <v>S</v>
      </c>
      <c r="O311" s="10" t="str">
        <f t="shared" si="49"/>
        <v>N</v>
      </c>
      <c r="P311" s="10">
        <f t="shared" si="50"/>
        <v>2</v>
      </c>
      <c r="Q311" s="11">
        <f>IFERROR((SUMIF($J$2:K311,J311,$L$2:M311)-L311)/(COUNTIF($J$2:K311,J311)-1),0)</f>
        <v>1.3134328358208955</v>
      </c>
      <c r="R311" s="11">
        <f>IFERROR((SUMIF($AO$2:AO311,AO311,$AQ$2:AR311)-AQ311)/(COUNTIF($J$2:K311,J311)-1),0)</f>
        <v>0.35820895522388058</v>
      </c>
      <c r="S311" s="11">
        <f t="shared" si="51"/>
        <v>0.95522388059701502</v>
      </c>
      <c r="T311" s="12">
        <f>IFERROR((SUMIF($AS$2:AT311,AS311,$AU$2:AV311)-AU311)/(COUNTIF($J$2:K311,K311)-1),0)</f>
        <v>1.4565217391304348</v>
      </c>
      <c r="U311" s="12">
        <f>IFERROR((SUMIF($AW$2:AX311,AW311,$AY$2:AZ311)-AY311)/(COUNTIF($J$2:K311,K311)-1),0)</f>
        <v>1.5869565217391304</v>
      </c>
      <c r="V311" s="12">
        <f t="shared" si="52"/>
        <v>-0.13043478260869557</v>
      </c>
      <c r="W311" s="13">
        <f>IFERROR((SUMIF($J$2:J311,J311,L$2:L311)-L311)/(COUNTIF($J$2:J311,J311)-1),0)</f>
        <v>1.375</v>
      </c>
      <c r="X311" s="13">
        <f>IFERROR((SUMIF($J$2:J311,J311,M$2:M311)-M311)/(COUNTIF($J$2:J311,J311)-1),0)</f>
        <v>0.75</v>
      </c>
      <c r="Y311" s="13">
        <f t="shared" si="53"/>
        <v>0.625</v>
      </c>
      <c r="Z311" s="10">
        <f>IFERROR((SUMIF($K$2:K311,J311,$M$2:M311))/(COUNTIF($K$2:K311,J311)),0)</f>
        <v>1.2571428571428571</v>
      </c>
      <c r="AA311" s="10">
        <f>IFERROR((SUMIF($K$2:K311,J311,$L$2:L311))/(COUNTIF($K$2:K311,J311)),0)</f>
        <v>1.0571428571428572</v>
      </c>
      <c r="AB311" s="10">
        <f t="shared" si="54"/>
        <v>0.19999999999999996</v>
      </c>
      <c r="AC311" s="13">
        <f>IFERROR((SUMIF($J$2:J311,K311,$L$2:L311))/(COUNTIF($J$2:J311,K311)),0)</f>
        <v>1.7272727272727273</v>
      </c>
      <c r="AD311" s="13">
        <f>IFERROR((SUMIF($J$2:J311,K311,$M$2:M311))/(COUNTIF($J$2:J311,K311)),0)</f>
        <v>1.4545454545454546</v>
      </c>
      <c r="AE311" s="13">
        <f t="shared" si="55"/>
        <v>0.27272727272727271</v>
      </c>
      <c r="AF311" s="10">
        <f>IFERROR((SUMIF(K$2:K311,K311,M$2:M311)-M311)/(COUNTIF($K$2:K311,K311)-1),0)</f>
        <v>1.2083333333333333</v>
      </c>
      <c r="AG311" s="10">
        <f>IFERROR((SUMIF(K$2:K311,K311,L$2:L311)-L311)/(COUNTIF($K$2:K311,K311)-1),0)</f>
        <v>1.7083333333333333</v>
      </c>
      <c r="AH311" s="10">
        <f t="shared" si="56"/>
        <v>-0.5</v>
      </c>
      <c r="AI311" s="10">
        <f>IFERROR((AM311)/(COUNTIF($J$2:K311,J311)-1),0)</f>
        <v>1.6268656716417911</v>
      </c>
      <c r="AJ311" s="19">
        <f>IFERROR((AN311)/(COUNTIF($J$2:K311,K311)-1),0)</f>
        <v>1.3043478260869565</v>
      </c>
      <c r="AK311" s="10">
        <f>IF(N311="S",3,IF(N311="N",0,1))</f>
        <v>3</v>
      </c>
      <c r="AL311" s="10">
        <f>IF(O311="S",3,IF(O311="N",0,1))</f>
        <v>0</v>
      </c>
      <c r="AM311" s="10">
        <f>SUMIF($J$2:K311,J311,AK$2:AL311)-AK311</f>
        <v>109</v>
      </c>
      <c r="AN311" s="10">
        <f>SUMIF($AS$2:AT311,AS311,$BA$2:BB311)-BA311</f>
        <v>60</v>
      </c>
      <c r="AO311" s="10">
        <f>J311</f>
        <v>122</v>
      </c>
      <c r="AP311" s="10">
        <f>K311</f>
        <v>17444</v>
      </c>
      <c r="AQ311">
        <f>M311</f>
        <v>2</v>
      </c>
      <c r="AR311" s="10">
        <f>L311</f>
        <v>4</v>
      </c>
      <c r="AS311">
        <f t="shared" si="57"/>
        <v>17444</v>
      </c>
      <c r="AT311">
        <f t="shared" si="58"/>
        <v>122</v>
      </c>
      <c r="AU311">
        <f t="shared" si="59"/>
        <v>2</v>
      </c>
      <c r="AV311">
        <f t="shared" si="60"/>
        <v>4</v>
      </c>
      <c r="AW311">
        <f t="shared" si="61"/>
        <v>17444</v>
      </c>
      <c r="AX311">
        <f t="shared" si="62"/>
        <v>122</v>
      </c>
      <c r="AY311">
        <f>L311</f>
        <v>4</v>
      </c>
      <c r="AZ311">
        <f>M311</f>
        <v>2</v>
      </c>
      <c r="BA311">
        <f>AL311</f>
        <v>0</v>
      </c>
      <c r="BB311">
        <f>AK311</f>
        <v>3</v>
      </c>
    </row>
    <row r="312" spans="10:54" x14ac:dyDescent="0.3">
      <c r="J312" s="10">
        <v>122</v>
      </c>
      <c r="K312" s="10">
        <v>856</v>
      </c>
      <c r="L312" s="10">
        <v>2</v>
      </c>
      <c r="M312" s="10">
        <v>0</v>
      </c>
      <c r="N312" s="10" t="str">
        <f t="shared" si="48"/>
        <v>S</v>
      </c>
      <c r="O312" s="10" t="str">
        <f t="shared" si="49"/>
        <v>N</v>
      </c>
      <c r="P312" s="10">
        <f t="shared" si="50"/>
        <v>2</v>
      </c>
      <c r="Q312" s="11">
        <f>IFERROR((SUMIF($J$2:K312,J312,$L$2:M312)-L312)/(COUNTIF($J$2:K312,J312)-1),0)</f>
        <v>1.3529411764705883</v>
      </c>
      <c r="R312" s="11">
        <f>IFERROR((SUMIF($AO$2:AO312,AO312,$AQ$2:AR312)-AQ312)/(COUNTIF($J$2:K312,J312)-1),0)</f>
        <v>0.38235294117647056</v>
      </c>
      <c r="S312" s="11">
        <f t="shared" si="51"/>
        <v>0.97058823529411775</v>
      </c>
      <c r="T312" s="12">
        <f>IFERROR((SUMIF($AS$2:AT312,AS312,$AU$2:AV312)-AU312)/(COUNTIF($J$2:K312,K312)-1),0)</f>
        <v>1.2682926829268293</v>
      </c>
      <c r="U312" s="12">
        <f>IFERROR((SUMIF($AW$2:AX312,AW312,$AY$2:AZ312)-AY312)/(COUNTIF($J$2:K312,K312)-1),0)</f>
        <v>1.975609756097561</v>
      </c>
      <c r="V312" s="12">
        <f t="shared" si="52"/>
        <v>-0.70731707317073167</v>
      </c>
      <c r="W312" s="13">
        <f>IFERROR((SUMIF($J$2:J312,J312,L$2:L312)-L312)/(COUNTIF($J$2:J312,J312)-1),0)</f>
        <v>1.4545454545454546</v>
      </c>
      <c r="X312" s="13">
        <f>IFERROR((SUMIF($J$2:J312,J312,M$2:M312)-M312)/(COUNTIF($J$2:J312,J312)-1),0)</f>
        <v>0.78787878787878785</v>
      </c>
      <c r="Y312" s="13">
        <f t="shared" si="53"/>
        <v>0.66666666666666674</v>
      </c>
      <c r="Z312" s="10">
        <f>IFERROR((SUMIF($K$2:K312,J312,$M$2:M312))/(COUNTIF($K$2:K312,J312)),0)</f>
        <v>1.2571428571428571</v>
      </c>
      <c r="AA312" s="10">
        <f>IFERROR((SUMIF($K$2:K312,J312,$L$2:L312))/(COUNTIF($K$2:K312,J312)),0)</f>
        <v>1.0571428571428572</v>
      </c>
      <c r="AB312" s="10">
        <f t="shared" si="54"/>
        <v>0.19999999999999996</v>
      </c>
      <c r="AC312" s="13">
        <f>IFERROR((SUMIF($J$2:J312,K312,$L$2:L312))/(COUNTIF($J$2:J312,K312)),0)</f>
        <v>1.8</v>
      </c>
      <c r="AD312" s="13">
        <f>IFERROR((SUMIF($J$2:J312,K312,$M$2:M312))/(COUNTIF($J$2:J312,K312)),0)</f>
        <v>1.8</v>
      </c>
      <c r="AE312" s="13">
        <f t="shared" si="55"/>
        <v>0</v>
      </c>
      <c r="AF312" s="10">
        <f>IFERROR((SUMIF(K$2:K312,K312,M$2:M312)-M312)/(COUNTIF($K$2:K312,K312)-1),0)</f>
        <v>0.76190476190476186</v>
      </c>
      <c r="AG312" s="10">
        <f>IFERROR((SUMIF(K$2:K312,K312,L$2:L312)-L312)/(COUNTIF($K$2:K312,K312)-1),0)</f>
        <v>2.1428571428571428</v>
      </c>
      <c r="AH312" s="10">
        <f t="shared" si="56"/>
        <v>-1.3809523809523809</v>
      </c>
      <c r="AI312" s="10">
        <f>IFERROR((AM312)/(COUNTIF($J$2:K312,J312)-1),0)</f>
        <v>1.6470588235294117</v>
      </c>
      <c r="AJ312" s="19">
        <f>IFERROR((AN312)/(COUNTIF($J$2:K312,K312)-1),0)</f>
        <v>1.1219512195121952</v>
      </c>
      <c r="AK312" s="10">
        <f>IF(N312="S",3,IF(N312="N",0,1))</f>
        <v>3</v>
      </c>
      <c r="AL312" s="10">
        <f>IF(O312="S",3,IF(O312="N",0,1))</f>
        <v>0</v>
      </c>
      <c r="AM312" s="10">
        <f>SUMIF($J$2:K312,J312,AK$2:AL312)-AK312</f>
        <v>112</v>
      </c>
      <c r="AN312" s="10">
        <f>SUMIF($AS$2:AT312,AS312,$BA$2:BB312)-BA312</f>
        <v>46</v>
      </c>
      <c r="AO312" s="10">
        <f>J312</f>
        <v>122</v>
      </c>
      <c r="AP312" s="10">
        <f>K312</f>
        <v>856</v>
      </c>
      <c r="AQ312">
        <f>M312</f>
        <v>0</v>
      </c>
      <c r="AR312" s="10">
        <f>L312</f>
        <v>2</v>
      </c>
      <c r="AS312">
        <f t="shared" si="57"/>
        <v>856</v>
      </c>
      <c r="AT312">
        <f t="shared" si="58"/>
        <v>122</v>
      </c>
      <c r="AU312">
        <f t="shared" si="59"/>
        <v>0</v>
      </c>
      <c r="AV312">
        <f t="shared" si="60"/>
        <v>2</v>
      </c>
      <c r="AW312">
        <f t="shared" si="61"/>
        <v>856</v>
      </c>
      <c r="AX312">
        <f t="shared" si="62"/>
        <v>122</v>
      </c>
      <c r="AY312">
        <f>L312</f>
        <v>2</v>
      </c>
      <c r="AZ312">
        <f>M312</f>
        <v>0</v>
      </c>
      <c r="BA312">
        <f>AL312</f>
        <v>0</v>
      </c>
      <c r="BB312">
        <f>AK312</f>
        <v>3</v>
      </c>
    </row>
    <row r="313" spans="10:54" x14ac:dyDescent="0.3">
      <c r="J313" s="10">
        <v>413</v>
      </c>
      <c r="K313" s="10">
        <v>122</v>
      </c>
      <c r="L313" s="10">
        <v>0</v>
      </c>
      <c r="M313" s="10">
        <v>4</v>
      </c>
      <c r="N313" s="10" t="str">
        <f t="shared" si="48"/>
        <v>N</v>
      </c>
      <c r="O313" s="10" t="str">
        <f t="shared" si="49"/>
        <v>S</v>
      </c>
      <c r="P313" s="10">
        <f t="shared" si="50"/>
        <v>-4</v>
      </c>
      <c r="Q313" s="11">
        <f>IFERROR((SUMIF($J$2:K313,J313,$L$2:M313)-L313)/(COUNTIF($J$2:K313,J313)-1),0)</f>
        <v>1.5333333333333334</v>
      </c>
      <c r="R313" s="11">
        <f>IFERROR((SUMIF($AO$2:AO313,AO313,$AQ$2:AR313)-AQ313)/(COUNTIF($J$2:K313,J313)-1),0)</f>
        <v>0.6</v>
      </c>
      <c r="S313" s="11">
        <f t="shared" si="51"/>
        <v>0.93333333333333346</v>
      </c>
      <c r="T313" s="12">
        <f>IFERROR((SUMIF($AS$2:AT313,AS313,$AU$2:AV313)-AU313)/(COUNTIF($J$2:K313,K313)-1),0)</f>
        <v>1.3623188405797102</v>
      </c>
      <c r="U313" s="12">
        <f>IFERROR((SUMIF($AW$2:AX313,AW313,$AY$2:AZ313)-AY313)/(COUNTIF($J$2:K313,K313)-1),0)</f>
        <v>0.91304347826086951</v>
      </c>
      <c r="V313" s="12">
        <f t="shared" si="52"/>
        <v>0.44927536231884069</v>
      </c>
      <c r="W313" s="13">
        <f>IFERROR((SUMIF($J$2:J313,J313,L$2:L313)-L313)/(COUNTIF($J$2:J313,J313)-1),0)</f>
        <v>1.8181818181818181</v>
      </c>
      <c r="X313" s="13">
        <f>IFERROR((SUMIF($J$2:J313,J313,M$2:M313)-M313)/(COUNTIF($J$2:J313,J313)-1),0)</f>
        <v>1.2272727272727273</v>
      </c>
      <c r="Y313" s="13">
        <f t="shared" si="53"/>
        <v>0.59090909090909083</v>
      </c>
      <c r="Z313" s="10">
        <f>IFERROR((SUMIF($K$2:K313,J313,$M$2:M313))/(COUNTIF($K$2:K313,J313)),0)</f>
        <v>1.2608695652173914</v>
      </c>
      <c r="AA313" s="10">
        <f>IFERROR((SUMIF($K$2:K313,J313,$L$2:L313))/(COUNTIF($K$2:K313,J313)),0)</f>
        <v>2.3913043478260869</v>
      </c>
      <c r="AB313" s="10">
        <f t="shared" si="54"/>
        <v>-1.1304347826086956</v>
      </c>
      <c r="AC313" s="13">
        <f>IFERROR((SUMIF($J$2:J313,K313,$L$2:L313))/(COUNTIF($J$2:J313,K313)),0)</f>
        <v>1.4705882352941178</v>
      </c>
      <c r="AD313" s="13">
        <f>IFERROR((SUMIF($J$2:J313,K313,$M$2:M313))/(COUNTIF($J$2:J313,K313)),0)</f>
        <v>0.76470588235294112</v>
      </c>
      <c r="AE313" s="13">
        <f t="shared" si="55"/>
        <v>0.70588235294117663</v>
      </c>
      <c r="AF313" s="10">
        <f>IFERROR((SUMIF(K$2:K313,K313,M$2:M313)-M313)/(COUNTIF($K$2:K313,K313)-1),0)</f>
        <v>1.2571428571428571</v>
      </c>
      <c r="AG313" s="10">
        <f>IFERROR((SUMIF(K$2:K313,K313,L$2:L313)-L313)/(COUNTIF($K$2:K313,K313)-1),0)</f>
        <v>1.0571428571428572</v>
      </c>
      <c r="AH313" s="10">
        <f t="shared" si="56"/>
        <v>0.19999999999999996</v>
      </c>
      <c r="AI313" s="10">
        <f>IFERROR((AM313)/(COUNTIF($J$2:K313,J313)-1),0)</f>
        <v>1.1111111111111112</v>
      </c>
      <c r="AJ313" s="19">
        <f>IFERROR((AN313)/(COUNTIF($J$2:K313,K313)-1),0)</f>
        <v>1.6666666666666667</v>
      </c>
      <c r="AK313" s="10">
        <f>IF(N313="S",3,IF(N313="N",0,1))</f>
        <v>0</v>
      </c>
      <c r="AL313" s="10">
        <f>IF(O313="S",3,IF(O313="N",0,1))</f>
        <v>3</v>
      </c>
      <c r="AM313" s="10">
        <f>SUMIF($J$2:K313,J313,AK$2:AL313)-AK313</f>
        <v>50</v>
      </c>
      <c r="AN313" s="10">
        <f>SUMIF($AS$2:AT313,AS313,$BA$2:BB313)-BA313</f>
        <v>115</v>
      </c>
      <c r="AO313" s="10">
        <f>J313</f>
        <v>413</v>
      </c>
      <c r="AP313" s="10">
        <f>K313</f>
        <v>122</v>
      </c>
      <c r="AQ313">
        <f>M313</f>
        <v>4</v>
      </c>
      <c r="AR313" s="10">
        <f>L313</f>
        <v>0</v>
      </c>
      <c r="AS313">
        <f t="shared" si="57"/>
        <v>122</v>
      </c>
      <c r="AT313">
        <f t="shared" si="58"/>
        <v>413</v>
      </c>
      <c r="AU313">
        <f t="shared" si="59"/>
        <v>4</v>
      </c>
      <c r="AV313">
        <f t="shared" si="60"/>
        <v>0</v>
      </c>
      <c r="AW313">
        <f t="shared" si="61"/>
        <v>122</v>
      </c>
      <c r="AX313">
        <f t="shared" si="62"/>
        <v>413</v>
      </c>
      <c r="AY313">
        <f>L313</f>
        <v>0</v>
      </c>
      <c r="AZ313">
        <f>M313</f>
        <v>4</v>
      </c>
      <c r="BA313">
        <f>AL313</f>
        <v>3</v>
      </c>
      <c r="BB313">
        <f>AK313</f>
        <v>0</v>
      </c>
    </row>
    <row r="314" spans="10:54" x14ac:dyDescent="0.3">
      <c r="J314" s="10">
        <v>122</v>
      </c>
      <c r="K314" s="10">
        <v>14</v>
      </c>
      <c r="L314" s="10">
        <v>0</v>
      </c>
      <c r="M314" s="10">
        <v>2</v>
      </c>
      <c r="N314" s="10" t="str">
        <f t="shared" si="48"/>
        <v>N</v>
      </c>
      <c r="O314" s="10" t="str">
        <f t="shared" si="49"/>
        <v>S</v>
      </c>
      <c r="P314" s="10">
        <f t="shared" si="50"/>
        <v>-2</v>
      </c>
      <c r="Q314" s="11">
        <f>IFERROR((SUMIF($J$2:K314,J314,$L$2:M314)-L314)/(COUNTIF($J$2:K314,J314)-1),0)</f>
        <v>1.4</v>
      </c>
      <c r="R314" s="11">
        <f>IFERROR((SUMIF($AO$2:AO314,AO314,$AQ$2:AR314)-AQ314)/(COUNTIF($J$2:K314,J314)-1),0)</f>
        <v>0.37142857142857144</v>
      </c>
      <c r="S314" s="11">
        <f t="shared" si="51"/>
        <v>1.0285714285714285</v>
      </c>
      <c r="T314" s="12">
        <f>IFERROR((SUMIF($AS$2:AT314,AS314,$AU$2:AV314)-AU314)/(COUNTIF($J$2:K314,K314)-1),0)</f>
        <v>1.6415094339622642</v>
      </c>
      <c r="U314" s="12">
        <f>IFERROR((SUMIF($AW$2:AX314,AW314,$AY$2:AZ314)-AY314)/(COUNTIF($J$2:K314,K314)-1),0)</f>
        <v>1.1698113207547169</v>
      </c>
      <c r="V314" s="12">
        <f t="shared" si="52"/>
        <v>0.47169811320754729</v>
      </c>
      <c r="W314" s="13">
        <f>IFERROR((SUMIF($J$2:J314,J314,L$2:L314)-L314)/(COUNTIF($J$2:J314,J314)-1),0)</f>
        <v>1.4705882352941178</v>
      </c>
      <c r="X314" s="13">
        <f>IFERROR((SUMIF($J$2:J314,J314,M$2:M314)-M314)/(COUNTIF($J$2:J314,J314)-1),0)</f>
        <v>0.76470588235294112</v>
      </c>
      <c r="Y314" s="13">
        <f t="shared" si="53"/>
        <v>0.70588235294117663</v>
      </c>
      <c r="Z314" s="10">
        <f>IFERROR((SUMIF($K$2:K314,J314,$M$2:M314))/(COUNTIF($K$2:K314,J314)),0)</f>
        <v>1.3333333333333333</v>
      </c>
      <c r="AA314" s="10">
        <f>IFERROR((SUMIF($K$2:K314,J314,$L$2:L314))/(COUNTIF($K$2:K314,J314)),0)</f>
        <v>1.0277777777777777</v>
      </c>
      <c r="AB314" s="10">
        <f t="shared" si="54"/>
        <v>0.30555555555555558</v>
      </c>
      <c r="AC314" s="13">
        <f>IFERROR((SUMIF($J$2:J314,K314,$L$2:L314))/(COUNTIF($J$2:J314,K314)),0)</f>
        <v>1.76</v>
      </c>
      <c r="AD314" s="13">
        <f>IFERROR((SUMIF($J$2:J314,K314,$M$2:M314))/(COUNTIF($J$2:J314,K314)),0)</f>
        <v>0.84</v>
      </c>
      <c r="AE314" s="13">
        <f t="shared" si="55"/>
        <v>0.92</v>
      </c>
      <c r="AF314" s="10">
        <f>IFERROR((SUMIF(K$2:K314,K314,M$2:M314)-M314)/(COUNTIF($K$2:K314,K314)-1),0)</f>
        <v>1.5357142857142858</v>
      </c>
      <c r="AG314" s="10">
        <f>IFERROR((SUMIF(K$2:K314,K314,L$2:L314)-L314)/(COUNTIF($K$2:K314,K314)-1),0)</f>
        <v>1.4642857142857142</v>
      </c>
      <c r="AH314" s="10">
        <f t="shared" si="56"/>
        <v>7.1428571428571619E-2</v>
      </c>
      <c r="AI314" s="10">
        <f>IFERROR((AM314)/(COUNTIF($J$2:K314,J314)-1),0)</f>
        <v>1.6857142857142857</v>
      </c>
      <c r="AJ314" s="19">
        <f>IFERROR((AN314)/(COUNTIF($J$2:K314,K314)-1),0)</f>
        <v>1.7924528301886793</v>
      </c>
      <c r="AK314" s="10">
        <f>IF(N314="S",3,IF(N314="N",0,1))</f>
        <v>0</v>
      </c>
      <c r="AL314" s="10">
        <f>IF(O314="S",3,IF(O314="N",0,1))</f>
        <v>3</v>
      </c>
      <c r="AM314" s="10">
        <f>SUMIF($J$2:K314,J314,AK$2:AL314)-AK314</f>
        <v>118</v>
      </c>
      <c r="AN314" s="10">
        <f>SUMIF($AS$2:AT314,AS314,$BA$2:BB314)-BA314</f>
        <v>95</v>
      </c>
      <c r="AO314" s="10">
        <f>J314</f>
        <v>122</v>
      </c>
      <c r="AP314" s="10">
        <f>K314</f>
        <v>14</v>
      </c>
      <c r="AQ314">
        <f>M314</f>
        <v>2</v>
      </c>
      <c r="AR314" s="10">
        <f>L314</f>
        <v>0</v>
      </c>
      <c r="AS314">
        <f t="shared" si="57"/>
        <v>14</v>
      </c>
      <c r="AT314">
        <f t="shared" si="58"/>
        <v>122</v>
      </c>
      <c r="AU314">
        <f t="shared" si="59"/>
        <v>2</v>
      </c>
      <c r="AV314">
        <f t="shared" si="60"/>
        <v>0</v>
      </c>
      <c r="AW314">
        <f t="shared" si="61"/>
        <v>14</v>
      </c>
      <c r="AX314">
        <f t="shared" si="62"/>
        <v>122</v>
      </c>
      <c r="AY314">
        <f>L314</f>
        <v>0</v>
      </c>
      <c r="AZ314">
        <f>M314</f>
        <v>2</v>
      </c>
      <c r="BA314">
        <f>AL314</f>
        <v>3</v>
      </c>
      <c r="BB314">
        <f>AK314</f>
        <v>0</v>
      </c>
    </row>
    <row r="315" spans="10:54" x14ac:dyDescent="0.3">
      <c r="J315" s="10">
        <v>14</v>
      </c>
      <c r="K315" s="10">
        <v>122</v>
      </c>
      <c r="L315" s="10">
        <v>2</v>
      </c>
      <c r="M315" s="10">
        <v>3</v>
      </c>
      <c r="N315" s="10" t="str">
        <f t="shared" si="48"/>
        <v>N</v>
      </c>
      <c r="O315" s="10" t="str">
        <f t="shared" si="49"/>
        <v>S</v>
      </c>
      <c r="P315" s="10">
        <f t="shared" si="50"/>
        <v>-1</v>
      </c>
      <c r="Q315" s="11">
        <f>IFERROR((SUMIF($J$2:K315,J315,$L$2:M315)-L315)/(COUNTIF($J$2:K315,J315)-1),0)</f>
        <v>1.6481481481481481</v>
      </c>
      <c r="R315" s="11">
        <f>IFERROR((SUMIF($AO$2:AO315,AO315,$AQ$2:AR315)-AQ315)/(COUNTIF($J$2:K315,J315)-1),0)</f>
        <v>0.3888888888888889</v>
      </c>
      <c r="S315" s="11">
        <f t="shared" si="51"/>
        <v>1.2592592592592593</v>
      </c>
      <c r="T315" s="12">
        <f>IFERROR((SUMIF($AS$2:AT315,AS315,$AU$2:AV315)-AU315)/(COUNTIF($J$2:K315,K315)-1),0)</f>
        <v>1.380281690140845</v>
      </c>
      <c r="U315" s="12">
        <f>IFERROR((SUMIF($AW$2:AX315,AW315,$AY$2:AZ315)-AY315)/(COUNTIF($J$2:K315,K315)-1),0)</f>
        <v>0.91549295774647887</v>
      </c>
      <c r="V315" s="12">
        <f t="shared" si="52"/>
        <v>0.46478873239436613</v>
      </c>
      <c r="W315" s="13">
        <f>IFERROR((SUMIF($J$2:J315,J315,L$2:L315)-L315)/(COUNTIF($J$2:J315,J315)-1),0)</f>
        <v>1.76</v>
      </c>
      <c r="X315" s="13">
        <f>IFERROR((SUMIF($J$2:J315,J315,M$2:M315)-M315)/(COUNTIF($J$2:J315,J315)-1),0)</f>
        <v>0.84</v>
      </c>
      <c r="Y315" s="13">
        <f t="shared" si="53"/>
        <v>0.92</v>
      </c>
      <c r="Z315" s="10">
        <f>IFERROR((SUMIF($K$2:K315,J315,$M$2:M315))/(COUNTIF($K$2:K315,J315)),0)</f>
        <v>1.5517241379310345</v>
      </c>
      <c r="AA315" s="10">
        <f>IFERROR((SUMIF($K$2:K315,J315,$L$2:L315))/(COUNTIF($K$2:K315,J315)),0)</f>
        <v>1.4137931034482758</v>
      </c>
      <c r="AB315" s="10">
        <f t="shared" si="54"/>
        <v>0.13793103448275867</v>
      </c>
      <c r="AC315" s="13">
        <f>IFERROR((SUMIF($J$2:J315,K315,$L$2:L315))/(COUNTIF($J$2:J315,K315)),0)</f>
        <v>1.4285714285714286</v>
      </c>
      <c r="AD315" s="13">
        <f>IFERROR((SUMIF($J$2:J315,K315,$M$2:M315))/(COUNTIF($J$2:J315,K315)),0)</f>
        <v>0.8</v>
      </c>
      <c r="AE315" s="13">
        <f t="shared" si="55"/>
        <v>0.62857142857142856</v>
      </c>
      <c r="AF315" s="10">
        <f>IFERROR((SUMIF(K$2:K315,K315,M$2:M315)-M315)/(COUNTIF($K$2:K315,K315)-1),0)</f>
        <v>1.3333333333333333</v>
      </c>
      <c r="AG315" s="10">
        <f>IFERROR((SUMIF(K$2:K315,K315,L$2:L315)-L315)/(COUNTIF($K$2:K315,K315)-1),0)</f>
        <v>1.0277777777777777</v>
      </c>
      <c r="AH315" s="10">
        <f t="shared" si="56"/>
        <v>0.30555555555555558</v>
      </c>
      <c r="AI315" s="10">
        <f>IFERROR((AM315)/(COUNTIF($J$2:K315,J315)-1),0)</f>
        <v>1.8148148148148149</v>
      </c>
      <c r="AJ315" s="19">
        <f>IFERROR((AN315)/(COUNTIF($J$2:K315,K315)-1),0)</f>
        <v>1.6619718309859155</v>
      </c>
      <c r="AK315" s="10">
        <f>IF(N315="S",3,IF(N315="N",0,1))</f>
        <v>0</v>
      </c>
      <c r="AL315" s="10">
        <f>IF(O315="S",3,IF(O315="N",0,1))</f>
        <v>3</v>
      </c>
      <c r="AM315" s="10">
        <f>SUMIF($J$2:K315,J315,AK$2:AL315)-AK315</f>
        <v>98</v>
      </c>
      <c r="AN315" s="10">
        <f>SUMIF($AS$2:AT315,AS315,$BA$2:BB315)-BA315</f>
        <v>118</v>
      </c>
      <c r="AO315" s="10">
        <f>J315</f>
        <v>14</v>
      </c>
      <c r="AP315" s="10">
        <f>K315</f>
        <v>122</v>
      </c>
      <c r="AQ315">
        <f>M315</f>
        <v>3</v>
      </c>
      <c r="AR315" s="10">
        <f>L315</f>
        <v>2</v>
      </c>
      <c r="AS315">
        <f t="shared" si="57"/>
        <v>122</v>
      </c>
      <c r="AT315">
        <f t="shared" si="58"/>
        <v>14</v>
      </c>
      <c r="AU315">
        <f t="shared" si="59"/>
        <v>3</v>
      </c>
      <c r="AV315">
        <f t="shared" si="60"/>
        <v>2</v>
      </c>
      <c r="AW315">
        <f t="shared" si="61"/>
        <v>122</v>
      </c>
      <c r="AX315">
        <f t="shared" si="62"/>
        <v>14</v>
      </c>
      <c r="AY315">
        <f>L315</f>
        <v>2</v>
      </c>
      <c r="AZ315">
        <f>M315</f>
        <v>3</v>
      </c>
      <c r="BA315">
        <f>AL315</f>
        <v>3</v>
      </c>
      <c r="BB315">
        <f>AK315</f>
        <v>0</v>
      </c>
    </row>
    <row r="316" spans="10:54" x14ac:dyDescent="0.3">
      <c r="J316" s="10">
        <v>2394</v>
      </c>
      <c r="K316" s="10">
        <v>122</v>
      </c>
      <c r="L316" s="10">
        <v>0</v>
      </c>
      <c r="M316" s="10">
        <v>4</v>
      </c>
      <c r="N316" s="10" t="str">
        <f t="shared" si="48"/>
        <v>N</v>
      </c>
      <c r="O316" s="10" t="str">
        <f t="shared" si="49"/>
        <v>S</v>
      </c>
      <c r="P316" s="10">
        <f t="shared" si="50"/>
        <v>-4</v>
      </c>
      <c r="Q316" s="11">
        <f>IFERROR((SUMIF($J$2:K316,J316,$L$2:M316)-L316)/(COUNTIF($J$2:K316,J316)-1),0)</f>
        <v>1.1904761904761905</v>
      </c>
      <c r="R316" s="11">
        <f>IFERROR((SUMIF($AO$2:AO316,AO316,$AQ$2:AR316)-AQ316)/(COUNTIF($J$2:K316,J316)-1),0)</f>
        <v>0.6428571428571429</v>
      </c>
      <c r="S316" s="11">
        <f t="shared" si="51"/>
        <v>0.54761904761904756</v>
      </c>
      <c r="T316" s="12">
        <f>IFERROR((SUMIF($AS$2:AT316,AS316,$AU$2:AV316)-AU316)/(COUNTIF($J$2:K316,K316)-1),0)</f>
        <v>1.4027777777777777</v>
      </c>
      <c r="U316" s="12">
        <f>IFERROR((SUMIF($AW$2:AX316,AW316,$AY$2:AZ316)-AY316)/(COUNTIF($J$2:K316,K316)-1),0)</f>
        <v>0.93055555555555558</v>
      </c>
      <c r="V316" s="12">
        <f t="shared" si="52"/>
        <v>0.4722222222222221</v>
      </c>
      <c r="W316" s="13">
        <f>IFERROR((SUMIF($J$2:J316,J316,L$2:L316)-L316)/(COUNTIF($J$2:J316,J316)-1),0)</f>
        <v>1.55</v>
      </c>
      <c r="X316" s="13">
        <f>IFERROR((SUMIF($J$2:J316,J316,M$2:M316)-M316)/(COUNTIF($J$2:J316,J316)-1),0)</f>
        <v>1.35</v>
      </c>
      <c r="Y316" s="13">
        <f t="shared" si="53"/>
        <v>0.19999999999999996</v>
      </c>
      <c r="Z316" s="10">
        <f>IFERROR((SUMIF($K$2:K316,J316,$M$2:M316))/(COUNTIF($K$2:K316,J316)),0)</f>
        <v>0.86363636363636365</v>
      </c>
      <c r="AA316" s="10">
        <f>IFERROR((SUMIF($K$2:K316,J316,$L$2:L316))/(COUNTIF($K$2:K316,J316)),0)</f>
        <v>2.3636363636363638</v>
      </c>
      <c r="AB316" s="10">
        <f t="shared" si="54"/>
        <v>-1.5</v>
      </c>
      <c r="AC316" s="13">
        <f>IFERROR((SUMIF($J$2:J316,K316,$L$2:L316))/(COUNTIF($J$2:J316,K316)),0)</f>
        <v>1.4285714285714286</v>
      </c>
      <c r="AD316" s="13">
        <f>IFERROR((SUMIF($J$2:J316,K316,$M$2:M316))/(COUNTIF($J$2:J316,K316)),0)</f>
        <v>0.8</v>
      </c>
      <c r="AE316" s="13">
        <f t="shared" si="55"/>
        <v>0.62857142857142856</v>
      </c>
      <c r="AF316" s="10">
        <f>IFERROR((SUMIF(K$2:K316,K316,M$2:M316)-M316)/(COUNTIF($K$2:K316,K316)-1),0)</f>
        <v>1.3783783783783783</v>
      </c>
      <c r="AG316" s="10">
        <f>IFERROR((SUMIF(K$2:K316,K316,L$2:L316)-L316)/(COUNTIF($K$2:K316,K316)-1),0)</f>
        <v>1.0540540540540539</v>
      </c>
      <c r="AH316" s="10">
        <f t="shared" si="56"/>
        <v>0.32432432432432434</v>
      </c>
      <c r="AI316" s="10">
        <f>IFERROR((AM316)/(COUNTIF($J$2:K316,J316)-1),0)</f>
        <v>0.88095238095238093</v>
      </c>
      <c r="AJ316" s="19">
        <f>IFERROR((AN316)/(COUNTIF($J$2:K316,K316)-1),0)</f>
        <v>1.6805555555555556</v>
      </c>
      <c r="AK316" s="10">
        <f>IF(N316="S",3,IF(N316="N",0,1))</f>
        <v>0</v>
      </c>
      <c r="AL316" s="10">
        <f>IF(O316="S",3,IF(O316="N",0,1))</f>
        <v>3</v>
      </c>
      <c r="AM316" s="10">
        <f>SUMIF($J$2:K316,J316,AK$2:AL316)-AK316</f>
        <v>37</v>
      </c>
      <c r="AN316" s="10">
        <f>SUMIF($AS$2:AT316,AS316,$BA$2:BB316)-BA316</f>
        <v>121</v>
      </c>
      <c r="AO316" s="10">
        <f>J316</f>
        <v>2394</v>
      </c>
      <c r="AP316" s="10">
        <f>K316</f>
        <v>122</v>
      </c>
      <c r="AQ316">
        <f>M316</f>
        <v>4</v>
      </c>
      <c r="AR316" s="10">
        <f>L316</f>
        <v>0</v>
      </c>
      <c r="AS316">
        <f t="shared" si="57"/>
        <v>122</v>
      </c>
      <c r="AT316">
        <f t="shared" si="58"/>
        <v>2394</v>
      </c>
      <c r="AU316">
        <f t="shared" si="59"/>
        <v>4</v>
      </c>
      <c r="AV316">
        <f t="shared" si="60"/>
        <v>0</v>
      </c>
      <c r="AW316">
        <f t="shared" si="61"/>
        <v>122</v>
      </c>
      <c r="AX316">
        <f t="shared" si="62"/>
        <v>2394</v>
      </c>
      <c r="AY316">
        <f>L316</f>
        <v>0</v>
      </c>
      <c r="AZ316">
        <f>M316</f>
        <v>4</v>
      </c>
      <c r="BA316">
        <f>AL316</f>
        <v>3</v>
      </c>
      <c r="BB316">
        <f>AK316</f>
        <v>0</v>
      </c>
    </row>
    <row r="317" spans="10:54" x14ac:dyDescent="0.3">
      <c r="J317" s="10">
        <v>122</v>
      </c>
      <c r="K317" s="10">
        <v>2444</v>
      </c>
      <c r="L317" s="10">
        <v>2</v>
      </c>
      <c r="M317" s="10">
        <v>0</v>
      </c>
      <c r="N317" s="10" t="str">
        <f t="shared" si="48"/>
        <v>S</v>
      </c>
      <c r="O317" s="10" t="str">
        <f t="shared" si="49"/>
        <v>N</v>
      </c>
      <c r="P317" s="10">
        <f t="shared" si="50"/>
        <v>2</v>
      </c>
      <c r="Q317" s="11">
        <f>IFERROR((SUMIF($J$2:K317,J317,$L$2:M317)-L317)/(COUNTIF($J$2:K317,J317)-1),0)</f>
        <v>1.4383561643835616</v>
      </c>
      <c r="R317" s="11">
        <f>IFERROR((SUMIF($AO$2:AO317,AO317,$AQ$2:AR317)-AQ317)/(COUNTIF($J$2:K317,J317)-1),0)</f>
        <v>0.38356164383561642</v>
      </c>
      <c r="S317" s="11">
        <f t="shared" si="51"/>
        <v>1.0547945205479452</v>
      </c>
      <c r="T317" s="12">
        <f>IFERROR((SUMIF($AS$2:AT317,AS317,$AU$2:AV317)-AU317)/(COUNTIF($J$2:K317,K317)-1),0)</f>
        <v>1.2</v>
      </c>
      <c r="U317" s="12">
        <f>IFERROR((SUMIF($AW$2:AX317,AW317,$AY$2:AZ317)-AY317)/(COUNTIF($J$2:K317,K317)-1),0)</f>
        <v>1.2</v>
      </c>
      <c r="V317" s="12">
        <f t="shared" si="52"/>
        <v>0</v>
      </c>
      <c r="W317" s="13">
        <f>IFERROR((SUMIF($J$2:J317,J317,L$2:L317)-L317)/(COUNTIF($J$2:J317,J317)-1),0)</f>
        <v>1.4285714285714286</v>
      </c>
      <c r="X317" s="13">
        <f>IFERROR((SUMIF($J$2:J317,J317,M$2:M317)-M317)/(COUNTIF($J$2:J317,J317)-1),0)</f>
        <v>0.8</v>
      </c>
      <c r="Y317" s="13">
        <f t="shared" si="53"/>
        <v>0.62857142857142856</v>
      </c>
      <c r="Z317" s="10">
        <f>IFERROR((SUMIF($K$2:K317,J317,$M$2:M317))/(COUNTIF($K$2:K317,J317)),0)</f>
        <v>1.4473684210526316</v>
      </c>
      <c r="AA317" s="10">
        <f>IFERROR((SUMIF($K$2:K317,J317,$L$2:L317))/(COUNTIF($K$2:K317,J317)),0)</f>
        <v>1.0263157894736843</v>
      </c>
      <c r="AB317" s="10">
        <f t="shared" si="54"/>
        <v>0.42105263157894735</v>
      </c>
      <c r="AC317" s="13">
        <f>IFERROR((SUMIF($J$2:J317,K317,$L$2:L317))/(COUNTIF($J$2:J317,K317)),0)</f>
        <v>1.3333333333333333</v>
      </c>
      <c r="AD317" s="13">
        <f>IFERROR((SUMIF($J$2:J317,K317,$M$2:M317))/(COUNTIF($J$2:J317,K317)),0)</f>
        <v>1</v>
      </c>
      <c r="AE317" s="13">
        <f t="shared" si="55"/>
        <v>0.33333333333333326</v>
      </c>
      <c r="AF317" s="10">
        <f>IFERROR((SUMIF(K$2:K317,K317,M$2:M317)-M317)/(COUNTIF($K$2:K317,K317)-1),0)</f>
        <v>1</v>
      </c>
      <c r="AG317" s="10">
        <f>IFERROR((SUMIF(K$2:K317,K317,L$2:L317)-L317)/(COUNTIF($K$2:K317,K317)-1),0)</f>
        <v>1.5</v>
      </c>
      <c r="AH317" s="10">
        <f t="shared" si="56"/>
        <v>-0.5</v>
      </c>
      <c r="AI317" s="10">
        <f>IFERROR((AM317)/(COUNTIF($J$2:K317,J317)-1),0)</f>
        <v>1.6986301369863013</v>
      </c>
      <c r="AJ317" s="19">
        <f>IFERROR((AN317)/(COUNTIF($J$2:K317,K317)-1),0)</f>
        <v>1.2</v>
      </c>
      <c r="AK317" s="10">
        <f>IF(N317="S",3,IF(N317="N",0,1))</f>
        <v>3</v>
      </c>
      <c r="AL317" s="10">
        <f>IF(O317="S",3,IF(O317="N",0,1))</f>
        <v>0</v>
      </c>
      <c r="AM317" s="10">
        <f>SUMIF($J$2:K317,J317,AK$2:AL317)-AK317</f>
        <v>124</v>
      </c>
      <c r="AN317" s="10">
        <f>SUMIF($AS$2:AT317,AS317,$BA$2:BB317)-BA317</f>
        <v>6</v>
      </c>
      <c r="AO317" s="10">
        <f>J317</f>
        <v>122</v>
      </c>
      <c r="AP317" s="10">
        <f>K317</f>
        <v>2444</v>
      </c>
      <c r="AQ317">
        <f>M317</f>
        <v>0</v>
      </c>
      <c r="AR317" s="10">
        <f>L317</f>
        <v>2</v>
      </c>
      <c r="AS317">
        <f t="shared" si="57"/>
        <v>2444</v>
      </c>
      <c r="AT317">
        <f t="shared" si="58"/>
        <v>122</v>
      </c>
      <c r="AU317">
        <f t="shared" si="59"/>
        <v>0</v>
      </c>
      <c r="AV317">
        <f t="shared" si="60"/>
        <v>2</v>
      </c>
      <c r="AW317">
        <f t="shared" si="61"/>
        <v>2444</v>
      </c>
      <c r="AX317">
        <f t="shared" si="62"/>
        <v>122</v>
      </c>
      <c r="AY317">
        <f>L317</f>
        <v>2</v>
      </c>
      <c r="AZ317">
        <f>M317</f>
        <v>0</v>
      </c>
      <c r="BA317">
        <f>AL317</f>
        <v>0</v>
      </c>
      <c r="BB317">
        <f>AK317</f>
        <v>3</v>
      </c>
    </row>
    <row r="318" spans="10:54" x14ac:dyDescent="0.3">
      <c r="J318" s="10">
        <v>170</v>
      </c>
      <c r="K318" s="10">
        <v>122</v>
      </c>
      <c r="L318" s="10">
        <v>3</v>
      </c>
      <c r="M318" s="10">
        <v>1</v>
      </c>
      <c r="N318" s="10" t="str">
        <f t="shared" si="48"/>
        <v>S</v>
      </c>
      <c r="O318" s="10" t="str">
        <f t="shared" si="49"/>
        <v>N</v>
      </c>
      <c r="P318" s="10">
        <f t="shared" si="50"/>
        <v>2</v>
      </c>
      <c r="Q318" s="11">
        <f>IFERROR((SUMIF($J$2:K318,J318,$L$2:M318)-L318)/(COUNTIF($J$2:K318,J318)-1),0)</f>
        <v>2.1724137931034484</v>
      </c>
      <c r="R318" s="11">
        <f>IFERROR((SUMIF($AO$2:AO318,AO318,$AQ$2:AR318)-AQ318)/(COUNTIF($J$2:K318,J318)-1),0)</f>
        <v>0.36206896551724138</v>
      </c>
      <c r="S318" s="11">
        <f t="shared" si="51"/>
        <v>1.8103448275862071</v>
      </c>
      <c r="T318" s="12">
        <f>IFERROR((SUMIF($AS$2:AT318,AS318,$AU$2:AV318)-AU318)/(COUNTIF($J$2:K318,K318)-1),0)</f>
        <v>1.4459459459459461</v>
      </c>
      <c r="U318" s="12">
        <f>IFERROR((SUMIF($AW$2:AX318,AW318,$AY$2:AZ318)-AY318)/(COUNTIF($J$2:K318,K318)-1),0)</f>
        <v>0.90540540540540537</v>
      </c>
      <c r="V318" s="12">
        <f t="shared" si="52"/>
        <v>0.54054054054054068</v>
      </c>
      <c r="W318" s="13">
        <f>IFERROR((SUMIF($J$2:J318,J318,L$2:L318)-L318)/(COUNTIF($J$2:J318,J318)-1),0)</f>
        <v>2.5769230769230771</v>
      </c>
      <c r="X318" s="13">
        <f>IFERROR((SUMIF($J$2:J318,J318,M$2:M318)-M318)/(COUNTIF($J$2:J318,J318)-1),0)</f>
        <v>0.80769230769230771</v>
      </c>
      <c r="Y318" s="13">
        <f t="shared" si="53"/>
        <v>1.7692307692307694</v>
      </c>
      <c r="Z318" s="10">
        <f>IFERROR((SUMIF($K$2:K318,J318,$M$2:M318))/(COUNTIF($K$2:K318,J318)),0)</f>
        <v>1.84375</v>
      </c>
      <c r="AA318" s="10">
        <f>IFERROR((SUMIF($K$2:K318,J318,$L$2:L318))/(COUNTIF($K$2:K318,J318)),0)</f>
        <v>1.5625</v>
      </c>
      <c r="AB318" s="10">
        <f t="shared" si="54"/>
        <v>0.28125</v>
      </c>
      <c r="AC318" s="13">
        <f>IFERROR((SUMIF($J$2:J318,K318,$L$2:L318))/(COUNTIF($J$2:J318,K318)),0)</f>
        <v>1.4444444444444444</v>
      </c>
      <c r="AD318" s="13">
        <f>IFERROR((SUMIF($J$2:J318,K318,$M$2:M318))/(COUNTIF($J$2:J318,K318)),0)</f>
        <v>0.77777777777777779</v>
      </c>
      <c r="AE318" s="13">
        <f t="shared" si="55"/>
        <v>0.66666666666666663</v>
      </c>
      <c r="AF318" s="10">
        <f>IFERROR((SUMIF(K$2:K318,K318,M$2:M318)-M318)/(COUNTIF($K$2:K318,K318)-1),0)</f>
        <v>1.4473684210526316</v>
      </c>
      <c r="AG318" s="10">
        <f>IFERROR((SUMIF(K$2:K318,K318,L$2:L318)-L318)/(COUNTIF($K$2:K318,K318)-1),0)</f>
        <v>1.0263157894736843</v>
      </c>
      <c r="AH318" s="10">
        <f t="shared" si="56"/>
        <v>0.42105263157894735</v>
      </c>
      <c r="AI318" s="10">
        <f>IFERROR((AM318)/(COUNTIF($J$2:K318,J318)-1),0)</f>
        <v>1.8793103448275863</v>
      </c>
      <c r="AJ318" s="19">
        <f>IFERROR((AN318)/(COUNTIF($J$2:K318,K318)-1),0)</f>
        <v>1.7162162162162162</v>
      </c>
      <c r="AK318" s="10">
        <f>IF(N318="S",3,IF(N318="N",0,1))</f>
        <v>3</v>
      </c>
      <c r="AL318" s="10">
        <f>IF(O318="S",3,IF(O318="N",0,1))</f>
        <v>0</v>
      </c>
      <c r="AM318" s="10">
        <f>SUMIF($J$2:K318,J318,AK$2:AL318)-AK318</f>
        <v>109</v>
      </c>
      <c r="AN318" s="10">
        <f>SUMIF($AS$2:AT318,AS318,$BA$2:BB318)-BA318</f>
        <v>127</v>
      </c>
      <c r="AO318" s="10">
        <f>J318</f>
        <v>170</v>
      </c>
      <c r="AP318" s="10">
        <f>K318</f>
        <v>122</v>
      </c>
      <c r="AQ318">
        <f>M318</f>
        <v>1</v>
      </c>
      <c r="AR318" s="10">
        <f>L318</f>
        <v>3</v>
      </c>
      <c r="AS318">
        <f t="shared" si="57"/>
        <v>122</v>
      </c>
      <c r="AT318">
        <f t="shared" si="58"/>
        <v>170</v>
      </c>
      <c r="AU318">
        <f t="shared" si="59"/>
        <v>1</v>
      </c>
      <c r="AV318">
        <f t="shared" si="60"/>
        <v>3</v>
      </c>
      <c r="AW318">
        <f t="shared" si="61"/>
        <v>122</v>
      </c>
      <c r="AX318">
        <f t="shared" si="62"/>
        <v>170</v>
      </c>
      <c r="AY318">
        <f>L318</f>
        <v>3</v>
      </c>
      <c r="AZ318">
        <f>M318</f>
        <v>1</v>
      </c>
      <c r="BA318">
        <f>AL318</f>
        <v>0</v>
      </c>
      <c r="BB318">
        <f>AK318</f>
        <v>3</v>
      </c>
    </row>
    <row r="319" spans="10:54" x14ac:dyDescent="0.3">
      <c r="J319" s="10">
        <v>122</v>
      </c>
      <c r="K319" s="10">
        <v>409</v>
      </c>
      <c r="L319" s="10">
        <v>0</v>
      </c>
      <c r="M319" s="10">
        <v>0</v>
      </c>
      <c r="N319" s="10" t="str">
        <f t="shared" si="48"/>
        <v>U</v>
      </c>
      <c r="O319" s="10" t="str">
        <f t="shared" si="49"/>
        <v>U</v>
      </c>
      <c r="P319" s="10">
        <f t="shared" si="50"/>
        <v>0</v>
      </c>
      <c r="Q319" s="11">
        <f>IFERROR((SUMIF($J$2:K319,J319,$L$2:M319)-L319)/(COUNTIF($J$2:K319,J319)-1),0)</f>
        <v>1.44</v>
      </c>
      <c r="R319" s="11">
        <f>IFERROR((SUMIF($AO$2:AO319,AO319,$AQ$2:AR319)-AQ319)/(COUNTIF($J$2:K319,J319)-1),0)</f>
        <v>0.37333333333333335</v>
      </c>
      <c r="S319" s="11">
        <f t="shared" si="51"/>
        <v>1.0666666666666667</v>
      </c>
      <c r="T319" s="12">
        <f>IFERROR((SUMIF($AS$2:AT319,AS319,$AU$2:AV319)-AU319)/(COUNTIF($J$2:K319,K319)-1),0)</f>
        <v>1.7586206896551724</v>
      </c>
      <c r="U319" s="12">
        <f>IFERROR((SUMIF($AW$2:AX319,AW319,$AY$2:AZ319)-AY319)/(COUNTIF($J$2:K319,K319)-1),0)</f>
        <v>0.82758620689655171</v>
      </c>
      <c r="V319" s="12">
        <f t="shared" si="52"/>
        <v>0.93103448275862066</v>
      </c>
      <c r="W319" s="13">
        <f>IFERROR((SUMIF($J$2:J319,J319,L$2:L319)-L319)/(COUNTIF($J$2:J319,J319)-1),0)</f>
        <v>1.4444444444444444</v>
      </c>
      <c r="X319" s="13">
        <f>IFERROR((SUMIF($J$2:J319,J319,M$2:M319)-M319)/(COUNTIF($J$2:J319,J319)-1),0)</f>
        <v>0.77777777777777779</v>
      </c>
      <c r="Y319" s="13">
        <f t="shared" si="53"/>
        <v>0.66666666666666663</v>
      </c>
      <c r="Z319" s="10">
        <f>IFERROR((SUMIF($K$2:K319,J319,$M$2:M319))/(COUNTIF($K$2:K319,J319)),0)</f>
        <v>1.4358974358974359</v>
      </c>
      <c r="AA319" s="10">
        <f>IFERROR((SUMIF($K$2:K319,J319,$L$2:L319))/(COUNTIF($K$2:K319,J319)),0)</f>
        <v>1.0769230769230769</v>
      </c>
      <c r="AB319" s="10">
        <f t="shared" si="54"/>
        <v>0.35897435897435903</v>
      </c>
      <c r="AC319" s="13">
        <f>IFERROR((SUMIF($J$2:J319,K319,$L$2:L319))/(COUNTIF($J$2:J319,K319)),0)</f>
        <v>1.9285714285714286</v>
      </c>
      <c r="AD319" s="13">
        <f>IFERROR((SUMIF($J$2:J319,K319,$M$2:M319))/(COUNTIF($J$2:J319,K319)),0)</f>
        <v>0.6785714285714286</v>
      </c>
      <c r="AE319" s="13">
        <f t="shared" si="55"/>
        <v>1.25</v>
      </c>
      <c r="AF319" s="10">
        <f>IFERROR((SUMIF(K$2:K319,K319,M$2:M319)-M319)/(COUNTIF($K$2:K319,K319)-1),0)</f>
        <v>1.6</v>
      </c>
      <c r="AG319" s="10">
        <f>IFERROR((SUMIF(K$2:K319,K319,L$2:L319)-L319)/(COUNTIF($K$2:K319,K319)-1),0)</f>
        <v>0.96666666666666667</v>
      </c>
      <c r="AH319" s="10">
        <f t="shared" si="56"/>
        <v>0.63333333333333341</v>
      </c>
      <c r="AI319" s="10">
        <f>IFERROR((AM319)/(COUNTIF($J$2:K319,J319)-1),0)</f>
        <v>1.6933333333333334</v>
      </c>
      <c r="AJ319" s="19">
        <f>IFERROR((AN319)/(COUNTIF($J$2:K319,K319)-1),0)</f>
        <v>2.0689655172413794</v>
      </c>
      <c r="AK319" s="10">
        <f>IF(N319="S",3,IF(N319="N",0,1))</f>
        <v>1</v>
      </c>
      <c r="AL319" s="10">
        <f>IF(O319="S",3,IF(O319="N",0,1))</f>
        <v>1</v>
      </c>
      <c r="AM319" s="10">
        <f>SUMIF($J$2:K319,J319,AK$2:AL319)-AK319</f>
        <v>127</v>
      </c>
      <c r="AN319" s="10">
        <f>SUMIF($AS$2:AT319,AS319,$BA$2:BB319)-BA319</f>
        <v>120</v>
      </c>
      <c r="AO319" s="10">
        <f>J319</f>
        <v>122</v>
      </c>
      <c r="AP319" s="10">
        <f>K319</f>
        <v>409</v>
      </c>
      <c r="AQ319">
        <f>M319</f>
        <v>0</v>
      </c>
      <c r="AR319" s="10">
        <f>L319</f>
        <v>0</v>
      </c>
      <c r="AS319">
        <f t="shared" si="57"/>
        <v>409</v>
      </c>
      <c r="AT319">
        <f t="shared" si="58"/>
        <v>122</v>
      </c>
      <c r="AU319">
        <f t="shared" si="59"/>
        <v>0</v>
      </c>
      <c r="AV319">
        <f t="shared" si="60"/>
        <v>0</v>
      </c>
      <c r="AW319">
        <f t="shared" si="61"/>
        <v>409</v>
      </c>
      <c r="AX319">
        <f t="shared" si="62"/>
        <v>122</v>
      </c>
      <c r="AY319">
        <f>L319</f>
        <v>0</v>
      </c>
      <c r="AZ319">
        <f>M319</f>
        <v>0</v>
      </c>
      <c r="BA319">
        <f>AL319</f>
        <v>1</v>
      </c>
      <c r="BB319">
        <f>AK319</f>
        <v>1</v>
      </c>
    </row>
    <row r="320" spans="10:54" x14ac:dyDescent="0.3">
      <c r="J320" s="10">
        <v>17444</v>
      </c>
      <c r="K320" s="10">
        <v>122</v>
      </c>
      <c r="L320" s="10">
        <v>0</v>
      </c>
      <c r="M320" s="10">
        <v>3</v>
      </c>
      <c r="N320" s="10" t="str">
        <f t="shared" si="48"/>
        <v>N</v>
      </c>
      <c r="O320" s="10" t="str">
        <f t="shared" si="49"/>
        <v>S</v>
      </c>
      <c r="P320" s="10">
        <f t="shared" si="50"/>
        <v>-3</v>
      </c>
      <c r="Q320" s="11">
        <f>IFERROR((SUMIF($J$2:K320,J320,$L$2:M320)-L320)/(COUNTIF($J$2:K320,J320)-1),0)</f>
        <v>1.4680851063829787</v>
      </c>
      <c r="R320" s="11">
        <f>IFERROR((SUMIF($AO$2:AO320,AO320,$AQ$2:AR320)-AQ320)/(COUNTIF($J$2:K320,J320)-1),0)</f>
        <v>0.68085106382978722</v>
      </c>
      <c r="S320" s="11">
        <f t="shared" si="51"/>
        <v>0.78723404255319152</v>
      </c>
      <c r="T320" s="12">
        <f>IFERROR((SUMIF($AS$2:AT320,AS320,$AU$2:AV320)-AU320)/(COUNTIF($J$2:K320,K320)-1),0)</f>
        <v>1.4210526315789473</v>
      </c>
      <c r="U320" s="12">
        <f>IFERROR((SUMIF($AW$2:AX320,AW320,$AY$2:AZ320)-AY320)/(COUNTIF($J$2:K320,K320)-1),0)</f>
        <v>0.92105263157894735</v>
      </c>
      <c r="V320" s="12">
        <f t="shared" si="52"/>
        <v>0.5</v>
      </c>
      <c r="W320" s="13">
        <f>IFERROR((SUMIF($J$2:J320,J320,L$2:L320)-L320)/(COUNTIF($J$2:J320,J320)-1),0)</f>
        <v>1.7272727272727273</v>
      </c>
      <c r="X320" s="13">
        <f>IFERROR((SUMIF($J$2:J320,J320,M$2:M320)-M320)/(COUNTIF($J$2:J320,J320)-1),0)</f>
        <v>1.4545454545454546</v>
      </c>
      <c r="Y320" s="13">
        <f t="shared" si="53"/>
        <v>0.27272727272727271</v>
      </c>
      <c r="Z320" s="10">
        <f>IFERROR((SUMIF($K$2:K320,J320,$M$2:M320))/(COUNTIF($K$2:K320,J320)),0)</f>
        <v>1.24</v>
      </c>
      <c r="AA320" s="10">
        <f>IFERROR((SUMIF($K$2:K320,J320,$L$2:L320))/(COUNTIF($K$2:K320,J320)),0)</f>
        <v>1.8</v>
      </c>
      <c r="AB320" s="10">
        <f t="shared" si="54"/>
        <v>-0.56000000000000005</v>
      </c>
      <c r="AC320" s="13">
        <f>IFERROR((SUMIF($J$2:J320,K320,$L$2:L320))/(COUNTIF($J$2:J320,K320)),0)</f>
        <v>1.4054054054054055</v>
      </c>
      <c r="AD320" s="13">
        <f>IFERROR((SUMIF($J$2:J320,K320,$M$2:M320))/(COUNTIF($J$2:J320,K320)),0)</f>
        <v>0.7567567567567568</v>
      </c>
      <c r="AE320" s="13">
        <f t="shared" si="55"/>
        <v>0.64864864864864868</v>
      </c>
      <c r="AF320" s="10">
        <f>IFERROR((SUMIF(K$2:K320,K320,M$2:M320)-M320)/(COUNTIF($K$2:K320,K320)-1),0)</f>
        <v>1.4358974358974359</v>
      </c>
      <c r="AG320" s="10">
        <f>IFERROR((SUMIF(K$2:K320,K320,L$2:L320)-L320)/(COUNTIF($K$2:K320,K320)-1),0)</f>
        <v>1.0769230769230769</v>
      </c>
      <c r="AH320" s="10">
        <f t="shared" si="56"/>
        <v>0.35897435897435903</v>
      </c>
      <c r="AI320" s="10">
        <f>IFERROR((AM320)/(COUNTIF($J$2:K320,J320)-1),0)</f>
        <v>1.2765957446808511</v>
      </c>
      <c r="AJ320" s="19">
        <f>IFERROR((AN320)/(COUNTIF($J$2:K320,K320)-1),0)</f>
        <v>1.6842105263157894</v>
      </c>
      <c r="AK320" s="10">
        <f>IF(N320="S",3,IF(N320="N",0,1))</f>
        <v>0</v>
      </c>
      <c r="AL320" s="10">
        <f>IF(O320="S",3,IF(O320="N",0,1))</f>
        <v>3</v>
      </c>
      <c r="AM320" s="10">
        <f>SUMIF($J$2:K320,J320,AK$2:AL320)-AK320</f>
        <v>60</v>
      </c>
      <c r="AN320" s="10">
        <f>SUMIF($AS$2:AT320,AS320,$BA$2:BB320)-BA320</f>
        <v>128</v>
      </c>
      <c r="AO320" s="10">
        <f>J320</f>
        <v>17444</v>
      </c>
      <c r="AP320" s="10">
        <f>K320</f>
        <v>122</v>
      </c>
      <c r="AQ320">
        <f>M320</f>
        <v>3</v>
      </c>
      <c r="AR320" s="10">
        <f>L320</f>
        <v>0</v>
      </c>
      <c r="AS320">
        <f t="shared" si="57"/>
        <v>122</v>
      </c>
      <c r="AT320">
        <f t="shared" si="58"/>
        <v>17444</v>
      </c>
      <c r="AU320">
        <f t="shared" si="59"/>
        <v>3</v>
      </c>
      <c r="AV320">
        <f t="shared" si="60"/>
        <v>0</v>
      </c>
      <c r="AW320">
        <f t="shared" si="61"/>
        <v>122</v>
      </c>
      <c r="AX320">
        <f t="shared" si="62"/>
        <v>17444</v>
      </c>
      <c r="AY320">
        <f>L320</f>
        <v>0</v>
      </c>
      <c r="AZ320">
        <f>M320</f>
        <v>3</v>
      </c>
      <c r="BA320">
        <f>AL320</f>
        <v>3</v>
      </c>
      <c r="BB320">
        <f>AK320</f>
        <v>0</v>
      </c>
    </row>
    <row r="321" spans="10:54" x14ac:dyDescent="0.3">
      <c r="J321" s="10">
        <v>856</v>
      </c>
      <c r="K321" s="10">
        <v>122</v>
      </c>
      <c r="L321" s="10">
        <v>1</v>
      </c>
      <c r="M321" s="10">
        <v>1</v>
      </c>
      <c r="N321" s="10" t="str">
        <f t="shared" si="48"/>
        <v>U</v>
      </c>
      <c r="O321" s="10" t="str">
        <f t="shared" si="49"/>
        <v>U</v>
      </c>
      <c r="P321" s="10">
        <f t="shared" si="50"/>
        <v>0</v>
      </c>
      <c r="Q321" s="11">
        <f>IFERROR((SUMIF($J$2:K321,J321,$L$2:M321)-L321)/(COUNTIF($J$2:K321,J321)-1),0)</f>
        <v>1.2380952380952381</v>
      </c>
      <c r="R321" s="11">
        <f>IFERROR((SUMIF($AO$2:AO321,AO321,$AQ$2:AR321)-AQ321)/(COUNTIF($J$2:K321,J321)-1),0)</f>
        <v>0.8571428571428571</v>
      </c>
      <c r="S321" s="11">
        <f t="shared" si="51"/>
        <v>0.38095238095238104</v>
      </c>
      <c r="T321" s="12">
        <f>IFERROR((SUMIF($AS$2:AT321,AS321,$AU$2:AV321)-AU321)/(COUNTIF($J$2:K321,K321)-1),0)</f>
        <v>1.4415584415584415</v>
      </c>
      <c r="U321" s="12">
        <f>IFERROR((SUMIF($AW$2:AX321,AW321,$AY$2:AZ321)-AY321)/(COUNTIF($J$2:K321,K321)-1),0)</f>
        <v>0.90909090909090906</v>
      </c>
      <c r="V321" s="12">
        <f t="shared" si="52"/>
        <v>0.53246753246753242</v>
      </c>
      <c r="W321" s="13">
        <f>IFERROR((SUMIF($J$2:J321,J321,L$2:L321)-L321)/(COUNTIF($J$2:J321,J321)-1),0)</f>
        <v>1.8</v>
      </c>
      <c r="X321" s="13">
        <f>IFERROR((SUMIF($J$2:J321,J321,M$2:M321)-M321)/(COUNTIF($J$2:J321,J321)-1),0)</f>
        <v>1.8</v>
      </c>
      <c r="Y321" s="13">
        <f t="shared" si="53"/>
        <v>0</v>
      </c>
      <c r="Z321" s="10">
        <f>IFERROR((SUMIF($K$2:K321,J321,$M$2:M321))/(COUNTIF($K$2:K321,J321)),0)</f>
        <v>0.72727272727272729</v>
      </c>
      <c r="AA321" s="10">
        <f>IFERROR((SUMIF($K$2:K321,J321,$L$2:L321))/(COUNTIF($K$2:K321,J321)),0)</f>
        <v>2.1363636363636362</v>
      </c>
      <c r="AB321" s="10">
        <f t="shared" si="54"/>
        <v>-1.4090909090909089</v>
      </c>
      <c r="AC321" s="13">
        <f>IFERROR((SUMIF($J$2:J321,K321,$L$2:L321))/(COUNTIF($J$2:J321,K321)),0)</f>
        <v>1.4054054054054055</v>
      </c>
      <c r="AD321" s="13">
        <f>IFERROR((SUMIF($J$2:J321,K321,$M$2:M321))/(COUNTIF($J$2:J321,K321)),0)</f>
        <v>0.7567567567567568</v>
      </c>
      <c r="AE321" s="13">
        <f t="shared" si="55"/>
        <v>0.64864864864864868</v>
      </c>
      <c r="AF321" s="10">
        <f>IFERROR((SUMIF(K$2:K321,K321,M$2:M321)-M321)/(COUNTIF($K$2:K321,K321)-1),0)</f>
        <v>1.4750000000000001</v>
      </c>
      <c r="AG321" s="10">
        <f>IFERROR((SUMIF(K$2:K321,K321,L$2:L321)-L321)/(COUNTIF($K$2:K321,K321)-1),0)</f>
        <v>1.05</v>
      </c>
      <c r="AH321" s="10">
        <f t="shared" si="56"/>
        <v>0.42500000000000004</v>
      </c>
      <c r="AI321" s="10">
        <f>IFERROR((AM321)/(COUNTIF($J$2:K321,J321)-1),0)</f>
        <v>1.0952380952380953</v>
      </c>
      <c r="AJ321" s="19">
        <f>IFERROR((AN321)/(COUNTIF($J$2:K321,K321)-1),0)</f>
        <v>1.7012987012987013</v>
      </c>
      <c r="AK321" s="10">
        <f>IF(N321="S",3,IF(N321="N",0,1))</f>
        <v>1</v>
      </c>
      <c r="AL321" s="10">
        <f>IF(O321="S",3,IF(O321="N",0,1))</f>
        <v>1</v>
      </c>
      <c r="AM321" s="10">
        <f>SUMIF($J$2:K321,J321,AK$2:AL321)-AK321</f>
        <v>46</v>
      </c>
      <c r="AN321" s="10">
        <f>SUMIF($AS$2:AT321,AS321,$BA$2:BB321)-BA321</f>
        <v>131</v>
      </c>
      <c r="AO321" s="10">
        <f>J321</f>
        <v>856</v>
      </c>
      <c r="AP321" s="10">
        <f>K321</f>
        <v>122</v>
      </c>
      <c r="AQ321">
        <f>M321</f>
        <v>1</v>
      </c>
      <c r="AR321" s="10">
        <f>L321</f>
        <v>1</v>
      </c>
      <c r="AS321">
        <f t="shared" si="57"/>
        <v>122</v>
      </c>
      <c r="AT321">
        <f t="shared" si="58"/>
        <v>856</v>
      </c>
      <c r="AU321">
        <f t="shared" si="59"/>
        <v>1</v>
      </c>
      <c r="AV321">
        <f t="shared" si="60"/>
        <v>1</v>
      </c>
      <c r="AW321">
        <f t="shared" si="61"/>
        <v>122</v>
      </c>
      <c r="AX321">
        <f t="shared" si="62"/>
        <v>856</v>
      </c>
      <c r="AY321">
        <f>L321</f>
        <v>1</v>
      </c>
      <c r="AZ321">
        <f>M321</f>
        <v>1</v>
      </c>
      <c r="BA321">
        <f>AL321</f>
        <v>1</v>
      </c>
      <c r="BB321">
        <f>AK321</f>
        <v>1</v>
      </c>
    </row>
    <row r="322" spans="10:54" x14ac:dyDescent="0.3">
      <c r="J322" s="10">
        <v>122</v>
      </c>
      <c r="K322" s="10">
        <v>413</v>
      </c>
      <c r="L322" s="10">
        <v>5</v>
      </c>
      <c r="M322" s="10">
        <v>0</v>
      </c>
      <c r="N322" s="10" t="str">
        <f t="shared" si="48"/>
        <v>S</v>
      </c>
      <c r="O322" s="10" t="str">
        <f t="shared" si="49"/>
        <v>N</v>
      </c>
      <c r="P322" s="10">
        <f t="shared" si="50"/>
        <v>5</v>
      </c>
      <c r="Q322" s="11">
        <f>IFERROR((SUMIF($J$2:K322,J322,$L$2:M322)-L322)/(COUNTIF($J$2:K322,J322)-1),0)</f>
        <v>1.4358974358974359</v>
      </c>
      <c r="R322" s="11">
        <f>IFERROR((SUMIF($AO$2:AO322,AO322,$AQ$2:AR322)-AQ322)/(COUNTIF($J$2:K322,J322)-1),0)</f>
        <v>0.35897435897435898</v>
      </c>
      <c r="S322" s="11">
        <f t="shared" si="51"/>
        <v>1.0769230769230769</v>
      </c>
      <c r="T322" s="12">
        <f>IFERROR((SUMIF($AS$2:AT322,AS322,$AU$2:AV322)-AU322)/(COUNTIF($J$2:K322,K322)-1),0)</f>
        <v>1.5</v>
      </c>
      <c r="U322" s="12">
        <f>IFERROR((SUMIF($AW$2:AX322,AW322,$AY$2:AZ322)-AY322)/(COUNTIF($J$2:K322,K322)-1),0)</f>
        <v>1.8695652173913044</v>
      </c>
      <c r="V322" s="12">
        <f t="shared" si="52"/>
        <v>-0.36956521739130443</v>
      </c>
      <c r="W322" s="13">
        <f>IFERROR((SUMIF($J$2:J322,J322,L$2:L322)-L322)/(COUNTIF($J$2:J322,J322)-1),0)</f>
        <v>1.4054054054054055</v>
      </c>
      <c r="X322" s="13">
        <f>IFERROR((SUMIF($J$2:J322,J322,M$2:M322)-M322)/(COUNTIF($J$2:J322,J322)-1),0)</f>
        <v>0.7567567567567568</v>
      </c>
      <c r="Y322" s="13">
        <f t="shared" si="53"/>
        <v>0.64864864864864868</v>
      </c>
      <c r="Z322" s="10">
        <f>IFERROR((SUMIF($K$2:K322,J322,$M$2:M322))/(COUNTIF($K$2:K322,J322)),0)</f>
        <v>1.4634146341463414</v>
      </c>
      <c r="AA322" s="10">
        <f>IFERROR((SUMIF($K$2:K322,J322,$L$2:L322))/(COUNTIF($K$2:K322,J322)),0)</f>
        <v>1.0487804878048781</v>
      </c>
      <c r="AB322" s="10">
        <f t="shared" si="54"/>
        <v>0.41463414634146334</v>
      </c>
      <c r="AC322" s="13">
        <f>IFERROR((SUMIF($J$2:J322,K322,$L$2:L322))/(COUNTIF($J$2:J322,K322)),0)</f>
        <v>1.7391304347826086</v>
      </c>
      <c r="AD322" s="13">
        <f>IFERROR((SUMIF($J$2:J322,K322,$M$2:M322))/(COUNTIF($J$2:J322,K322)),0)</f>
        <v>1.3478260869565217</v>
      </c>
      <c r="AE322" s="13">
        <f t="shared" si="55"/>
        <v>0.39130434782608692</v>
      </c>
      <c r="AF322" s="10">
        <f>IFERROR((SUMIF(K$2:K322,K322,M$2:M322)-M322)/(COUNTIF($K$2:K322,K322)-1),0)</f>
        <v>1.2608695652173914</v>
      </c>
      <c r="AG322" s="10">
        <f>IFERROR((SUMIF(K$2:K322,K322,L$2:L322)-L322)/(COUNTIF($K$2:K322,K322)-1),0)</f>
        <v>2.3913043478260869</v>
      </c>
      <c r="AH322" s="10">
        <f t="shared" si="56"/>
        <v>-1.1304347826086956</v>
      </c>
      <c r="AI322" s="10">
        <f>IFERROR((AM322)/(COUNTIF($J$2:K322,J322)-1),0)</f>
        <v>1.6923076923076923</v>
      </c>
      <c r="AJ322" s="19">
        <f>IFERROR((AN322)/(COUNTIF($J$2:K322,K322)-1),0)</f>
        <v>1.0869565217391304</v>
      </c>
      <c r="AK322" s="10">
        <f>IF(N322="S",3,IF(N322="N",0,1))</f>
        <v>3</v>
      </c>
      <c r="AL322" s="10">
        <f>IF(O322="S",3,IF(O322="N",0,1))</f>
        <v>0</v>
      </c>
      <c r="AM322" s="10">
        <f>SUMIF($J$2:K322,J322,AK$2:AL322)-AK322</f>
        <v>132</v>
      </c>
      <c r="AN322" s="10">
        <f>SUMIF($AS$2:AT322,AS322,$BA$2:BB322)-BA322</f>
        <v>50</v>
      </c>
      <c r="AO322" s="10">
        <f>J322</f>
        <v>122</v>
      </c>
      <c r="AP322" s="10">
        <f>K322</f>
        <v>413</v>
      </c>
      <c r="AQ322">
        <f>M322</f>
        <v>0</v>
      </c>
      <c r="AR322" s="10">
        <f>L322</f>
        <v>5</v>
      </c>
      <c r="AS322">
        <f t="shared" si="57"/>
        <v>413</v>
      </c>
      <c r="AT322">
        <f t="shared" si="58"/>
        <v>122</v>
      </c>
      <c r="AU322">
        <f t="shared" si="59"/>
        <v>0</v>
      </c>
      <c r="AV322">
        <f t="shared" si="60"/>
        <v>5</v>
      </c>
      <c r="AW322">
        <f t="shared" si="61"/>
        <v>413</v>
      </c>
      <c r="AX322">
        <f t="shared" si="62"/>
        <v>122</v>
      </c>
      <c r="AY322">
        <f>L322</f>
        <v>5</v>
      </c>
      <c r="AZ322">
        <f>M322</f>
        <v>0</v>
      </c>
      <c r="BA322">
        <f>AL322</f>
        <v>0</v>
      </c>
      <c r="BB322">
        <f>AK322</f>
        <v>3</v>
      </c>
    </row>
    <row r="323" spans="10:54" x14ac:dyDescent="0.3">
      <c r="J323" s="10">
        <v>409</v>
      </c>
      <c r="K323" s="10">
        <v>122</v>
      </c>
      <c r="L323" s="10">
        <v>2</v>
      </c>
      <c r="M323" s="10">
        <v>1</v>
      </c>
      <c r="N323" s="10" t="str">
        <f t="shared" si="48"/>
        <v>S</v>
      </c>
      <c r="O323" s="10" t="str">
        <f t="shared" si="49"/>
        <v>N</v>
      </c>
      <c r="P323" s="10">
        <f t="shared" si="50"/>
        <v>1</v>
      </c>
      <c r="Q323" s="11">
        <f>IFERROR((SUMIF($J$2:K323,J323,$L$2:M323)-L323)/(COUNTIF($J$2:K323,J323)-1),0)</f>
        <v>1.728813559322034</v>
      </c>
      <c r="R323" s="11">
        <f>IFERROR((SUMIF($AO$2:AO323,AO323,$AQ$2:AR323)-AQ323)/(COUNTIF($J$2:K323,J323)-1),0)</f>
        <v>0.32203389830508472</v>
      </c>
      <c r="S323" s="11">
        <f t="shared" si="51"/>
        <v>1.4067796610169492</v>
      </c>
      <c r="T323" s="12">
        <f>IFERROR((SUMIF($AS$2:AT323,AS323,$AU$2:AV323)-AU323)/(COUNTIF($J$2:K323,K323)-1),0)</f>
        <v>1.481012658227848</v>
      </c>
      <c r="U323" s="12">
        <f>IFERROR((SUMIF($AW$2:AX323,AW323,$AY$2:AZ323)-AY323)/(COUNTIF($J$2:K323,K323)-1),0)</f>
        <v>0.89873417721518989</v>
      </c>
      <c r="V323" s="12">
        <f t="shared" si="52"/>
        <v>0.58227848101265811</v>
      </c>
      <c r="W323" s="13">
        <f>IFERROR((SUMIF($J$2:J323,J323,L$2:L323)-L323)/(COUNTIF($J$2:J323,J323)-1),0)</f>
        <v>1.9285714285714286</v>
      </c>
      <c r="X323" s="13">
        <f>IFERROR((SUMIF($J$2:J323,J323,M$2:M323)-M323)/(COUNTIF($J$2:J323,J323)-1),0)</f>
        <v>0.6785714285714286</v>
      </c>
      <c r="Y323" s="13">
        <f t="shared" si="53"/>
        <v>1.25</v>
      </c>
      <c r="Z323" s="10">
        <f>IFERROR((SUMIF($K$2:K323,J323,$M$2:M323))/(COUNTIF($K$2:K323,J323)),0)</f>
        <v>1.5483870967741935</v>
      </c>
      <c r="AA323" s="10">
        <f>IFERROR((SUMIF($K$2:K323,J323,$L$2:L323))/(COUNTIF($K$2:K323,J323)),0)</f>
        <v>0.93548387096774188</v>
      </c>
      <c r="AB323" s="10">
        <f t="shared" si="54"/>
        <v>0.61290322580645162</v>
      </c>
      <c r="AC323" s="13">
        <f>IFERROR((SUMIF($J$2:J323,K323,$L$2:L323))/(COUNTIF($J$2:J323,K323)),0)</f>
        <v>1.5</v>
      </c>
      <c r="AD323" s="13">
        <f>IFERROR((SUMIF($J$2:J323,K323,$M$2:M323))/(COUNTIF($J$2:J323,K323)),0)</f>
        <v>0.73684210526315785</v>
      </c>
      <c r="AE323" s="13">
        <f t="shared" si="55"/>
        <v>0.76315789473684215</v>
      </c>
      <c r="AF323" s="10">
        <f>IFERROR((SUMIF(K$2:K323,K323,M$2:M323)-M323)/(COUNTIF($K$2:K323,K323)-1),0)</f>
        <v>1.4634146341463414</v>
      </c>
      <c r="AG323" s="10">
        <f>IFERROR((SUMIF(K$2:K323,K323,L$2:L323)-L323)/(COUNTIF($K$2:K323,K323)-1),0)</f>
        <v>1.0487804878048781</v>
      </c>
      <c r="AH323" s="10">
        <f t="shared" si="56"/>
        <v>0.41463414634146334</v>
      </c>
      <c r="AI323" s="10">
        <f>IFERROR((AM323)/(COUNTIF($J$2:K323,J323)-1),0)</f>
        <v>2.0508474576271185</v>
      </c>
      <c r="AJ323" s="19">
        <f>IFERROR((AN323)/(COUNTIF($J$2:K323,K323)-1),0)</f>
        <v>1.7088607594936709</v>
      </c>
      <c r="AK323" s="10">
        <f>IF(N323="S",3,IF(N323="N",0,1))</f>
        <v>3</v>
      </c>
      <c r="AL323" s="10">
        <f>IF(O323="S",3,IF(O323="N",0,1))</f>
        <v>0</v>
      </c>
      <c r="AM323" s="10">
        <f>SUMIF($J$2:K323,J323,AK$2:AL323)-AK323</f>
        <v>121</v>
      </c>
      <c r="AN323" s="10">
        <f>SUMIF($AS$2:AT323,AS323,$BA$2:BB323)-BA323</f>
        <v>135</v>
      </c>
      <c r="AO323" s="10">
        <f>J323</f>
        <v>409</v>
      </c>
      <c r="AP323" s="10">
        <f>K323</f>
        <v>122</v>
      </c>
      <c r="AQ323">
        <f>M323</f>
        <v>1</v>
      </c>
      <c r="AR323" s="10">
        <f>L323</f>
        <v>2</v>
      </c>
      <c r="AS323">
        <f t="shared" si="57"/>
        <v>122</v>
      </c>
      <c r="AT323">
        <f t="shared" si="58"/>
        <v>409</v>
      </c>
      <c r="AU323">
        <f t="shared" si="59"/>
        <v>1</v>
      </c>
      <c r="AV323">
        <f t="shared" si="60"/>
        <v>2</v>
      </c>
      <c r="AW323">
        <f t="shared" si="61"/>
        <v>122</v>
      </c>
      <c r="AX323">
        <f t="shared" si="62"/>
        <v>409</v>
      </c>
      <c r="AY323">
        <f>L323</f>
        <v>2</v>
      </c>
      <c r="AZ323">
        <f>M323</f>
        <v>1</v>
      </c>
      <c r="BA323">
        <f>AL323</f>
        <v>0</v>
      </c>
      <c r="BB323">
        <f>AK323</f>
        <v>3</v>
      </c>
    </row>
    <row r="324" spans="10:54" x14ac:dyDescent="0.3">
      <c r="J324" s="10">
        <v>122</v>
      </c>
      <c r="K324" s="10">
        <v>2394</v>
      </c>
      <c r="L324" s="10">
        <v>2</v>
      </c>
      <c r="M324" s="10">
        <v>0</v>
      </c>
      <c r="N324" s="10" t="str">
        <f t="shared" si="48"/>
        <v>S</v>
      </c>
      <c r="O324" s="10" t="str">
        <f t="shared" si="49"/>
        <v>N</v>
      </c>
      <c r="P324" s="10">
        <f t="shared" si="50"/>
        <v>2</v>
      </c>
      <c r="Q324" s="11">
        <f>IFERROR((SUMIF($J$2:K324,J324,$L$2:M324)-L324)/(COUNTIF($J$2:K324,J324)-1),0)</f>
        <v>1.4750000000000001</v>
      </c>
      <c r="R324" s="11">
        <f>IFERROR((SUMIF($AO$2:AO324,AO324,$AQ$2:AR324)-AQ324)/(COUNTIF($J$2:K324,J324)-1),0)</f>
        <v>0.35</v>
      </c>
      <c r="S324" s="11">
        <f t="shared" si="51"/>
        <v>1.125</v>
      </c>
      <c r="T324" s="12">
        <f>IFERROR((SUMIF($AS$2:AT324,AS324,$AU$2:AV324)-AU324)/(COUNTIF($J$2:K324,K324)-1),0)</f>
        <v>1.1627906976744187</v>
      </c>
      <c r="U324" s="12">
        <f>IFERROR((SUMIF($AW$2:AX324,AW324,$AY$2:AZ324)-AY324)/(COUNTIF($J$2:K324,K324)-1),0)</f>
        <v>1.930232558139535</v>
      </c>
      <c r="V324" s="12">
        <f t="shared" si="52"/>
        <v>-0.76744186046511631</v>
      </c>
      <c r="W324" s="13">
        <f>IFERROR((SUMIF($J$2:J324,J324,L$2:L324)-L324)/(COUNTIF($J$2:J324,J324)-1),0)</f>
        <v>1.5</v>
      </c>
      <c r="X324" s="13">
        <f>IFERROR((SUMIF($J$2:J324,J324,M$2:M324)-M324)/(COUNTIF($J$2:J324,J324)-1),0)</f>
        <v>0.73684210526315785</v>
      </c>
      <c r="Y324" s="13">
        <f t="shared" si="53"/>
        <v>0.76315789473684215</v>
      </c>
      <c r="Z324" s="10">
        <f>IFERROR((SUMIF($K$2:K324,J324,$M$2:M324))/(COUNTIF($K$2:K324,J324)),0)</f>
        <v>1.4523809523809523</v>
      </c>
      <c r="AA324" s="10">
        <f>IFERROR((SUMIF($K$2:K324,J324,$L$2:L324))/(COUNTIF($K$2:K324,J324)),0)</f>
        <v>1.0714285714285714</v>
      </c>
      <c r="AB324" s="10">
        <f t="shared" si="54"/>
        <v>0.38095238095238093</v>
      </c>
      <c r="AC324" s="13">
        <f>IFERROR((SUMIF($J$2:J324,K324,$L$2:L324))/(COUNTIF($J$2:J324,K324)),0)</f>
        <v>1.4761904761904763</v>
      </c>
      <c r="AD324" s="13">
        <f>IFERROR((SUMIF($J$2:J324,K324,$M$2:M324))/(COUNTIF($J$2:J324,K324)),0)</f>
        <v>1.4761904761904763</v>
      </c>
      <c r="AE324" s="13">
        <f t="shared" si="55"/>
        <v>0</v>
      </c>
      <c r="AF324" s="10">
        <f>IFERROR((SUMIF(K$2:K324,K324,M$2:M324)-M324)/(COUNTIF($K$2:K324,K324)-1),0)</f>
        <v>0.86363636363636365</v>
      </c>
      <c r="AG324" s="10">
        <f>IFERROR((SUMIF(K$2:K324,K324,L$2:L324)-L324)/(COUNTIF($K$2:K324,K324)-1),0)</f>
        <v>2.3636363636363638</v>
      </c>
      <c r="AH324" s="10">
        <f t="shared" si="56"/>
        <v>-1.5</v>
      </c>
      <c r="AI324" s="10">
        <f>IFERROR((AM324)/(COUNTIF($J$2:K324,J324)-1),0)</f>
        <v>1.6875</v>
      </c>
      <c r="AJ324" s="19">
        <f>IFERROR((AN324)/(COUNTIF($J$2:K324,K324)-1),0)</f>
        <v>0.86046511627906974</v>
      </c>
      <c r="AK324" s="10">
        <f>IF(N324="S",3,IF(N324="N",0,1))</f>
        <v>3</v>
      </c>
      <c r="AL324" s="10">
        <f>IF(O324="S",3,IF(O324="N",0,1))</f>
        <v>0</v>
      </c>
      <c r="AM324" s="10">
        <f>SUMIF($J$2:K324,J324,AK$2:AL324)-AK324</f>
        <v>135</v>
      </c>
      <c r="AN324" s="10">
        <f>SUMIF($AS$2:AT324,AS324,$BA$2:BB324)-BA324</f>
        <v>37</v>
      </c>
      <c r="AO324" s="10">
        <f>J324</f>
        <v>122</v>
      </c>
      <c r="AP324" s="10">
        <f>K324</f>
        <v>2394</v>
      </c>
      <c r="AQ324">
        <f>M324</f>
        <v>0</v>
      </c>
      <c r="AR324" s="10">
        <f>L324</f>
        <v>2</v>
      </c>
      <c r="AS324">
        <f t="shared" si="57"/>
        <v>2394</v>
      </c>
      <c r="AT324">
        <f t="shared" si="58"/>
        <v>122</v>
      </c>
      <c r="AU324">
        <f t="shared" si="59"/>
        <v>0</v>
      </c>
      <c r="AV324">
        <f t="shared" si="60"/>
        <v>2</v>
      </c>
      <c r="AW324">
        <f t="shared" si="61"/>
        <v>2394</v>
      </c>
      <c r="AX324">
        <f t="shared" si="62"/>
        <v>122</v>
      </c>
      <c r="AY324">
        <f>L324</f>
        <v>2</v>
      </c>
      <c r="AZ324">
        <f>M324</f>
        <v>0</v>
      </c>
      <c r="BA324">
        <f>AL324</f>
        <v>0</v>
      </c>
      <c r="BB324">
        <f>AK324</f>
        <v>3</v>
      </c>
    </row>
    <row r="325" spans="10:54" x14ac:dyDescent="0.3">
      <c r="J325" s="10">
        <v>856</v>
      </c>
      <c r="K325" s="10">
        <v>122</v>
      </c>
      <c r="L325" s="10">
        <v>1</v>
      </c>
      <c r="M325" s="10">
        <v>1</v>
      </c>
      <c r="N325" s="10" t="str">
        <f t="shared" si="48"/>
        <v>U</v>
      </c>
      <c r="O325" s="10" t="str">
        <f t="shared" si="49"/>
        <v>U</v>
      </c>
      <c r="P325" s="10">
        <f t="shared" si="50"/>
        <v>0</v>
      </c>
      <c r="Q325" s="11">
        <f>IFERROR((SUMIF($J$2:K325,J325,$L$2:M325)-L325)/(COUNTIF($J$2:K325,J325)-1),0)</f>
        <v>1.2325581395348837</v>
      </c>
      <c r="R325" s="11">
        <f>IFERROR((SUMIF($AO$2:AO325,AO325,$AQ$2:AR325)-AQ325)/(COUNTIF($J$2:K325,J325)-1),0)</f>
        <v>0.86046511627906974</v>
      </c>
      <c r="S325" s="11">
        <f t="shared" si="51"/>
        <v>0.37209302325581395</v>
      </c>
      <c r="T325" s="12">
        <f>IFERROR((SUMIF($AS$2:AT325,AS325,$AU$2:AV325)-AU325)/(COUNTIF($J$2:K325,K325)-1),0)</f>
        <v>1.4814814814814814</v>
      </c>
      <c r="U325" s="12">
        <f>IFERROR((SUMIF($AW$2:AX325,AW325,$AY$2:AZ325)-AY325)/(COUNTIF($J$2:K325,K325)-1),0)</f>
        <v>0.90123456790123457</v>
      </c>
      <c r="V325" s="12">
        <f t="shared" si="52"/>
        <v>0.58024691358024683</v>
      </c>
      <c r="W325" s="13">
        <f>IFERROR((SUMIF($J$2:J325,J325,L$2:L325)-L325)/(COUNTIF($J$2:J325,J325)-1),0)</f>
        <v>1.7619047619047619</v>
      </c>
      <c r="X325" s="13">
        <f>IFERROR((SUMIF($J$2:J325,J325,M$2:M325)-M325)/(COUNTIF($J$2:J325,J325)-1),0)</f>
        <v>1.7619047619047619</v>
      </c>
      <c r="Y325" s="13">
        <f t="shared" si="53"/>
        <v>0</v>
      </c>
      <c r="Z325" s="10">
        <f>IFERROR((SUMIF($K$2:K325,J325,$M$2:M325))/(COUNTIF($K$2:K325,J325)),0)</f>
        <v>0.72727272727272729</v>
      </c>
      <c r="AA325" s="10">
        <f>IFERROR((SUMIF($K$2:K325,J325,$L$2:L325))/(COUNTIF($K$2:K325,J325)),0)</f>
        <v>2.1363636363636362</v>
      </c>
      <c r="AB325" s="10">
        <f t="shared" si="54"/>
        <v>-1.4090909090909089</v>
      </c>
      <c r="AC325" s="13">
        <f>IFERROR((SUMIF($J$2:J325,K325,$L$2:L325))/(COUNTIF($J$2:J325,K325)),0)</f>
        <v>1.5128205128205128</v>
      </c>
      <c r="AD325" s="13">
        <f>IFERROR((SUMIF($J$2:J325,K325,$M$2:M325))/(COUNTIF($J$2:J325,K325)),0)</f>
        <v>0.71794871794871795</v>
      </c>
      <c r="AE325" s="13">
        <f t="shared" si="55"/>
        <v>0.79487179487179482</v>
      </c>
      <c r="AF325" s="10">
        <f>IFERROR((SUMIF(K$2:K325,K325,M$2:M325)-M325)/(COUNTIF($K$2:K325,K325)-1),0)</f>
        <v>1.4523809523809523</v>
      </c>
      <c r="AG325" s="10">
        <f>IFERROR((SUMIF(K$2:K325,K325,L$2:L325)-L325)/(COUNTIF($K$2:K325,K325)-1),0)</f>
        <v>1.0714285714285714</v>
      </c>
      <c r="AH325" s="10">
        <f t="shared" si="56"/>
        <v>0.38095238095238093</v>
      </c>
      <c r="AI325" s="10">
        <f>IFERROR((AM325)/(COUNTIF($J$2:K325,J325)-1),0)</f>
        <v>1.0930232558139534</v>
      </c>
      <c r="AJ325" s="19">
        <f>IFERROR((AN325)/(COUNTIF($J$2:K325,K325)-1),0)</f>
        <v>1.7037037037037037</v>
      </c>
      <c r="AK325" s="10">
        <f>IF(N325="S",3,IF(N325="N",0,1))</f>
        <v>1</v>
      </c>
      <c r="AL325" s="10">
        <f>IF(O325="S",3,IF(O325="N",0,1))</f>
        <v>1</v>
      </c>
      <c r="AM325" s="10">
        <f>SUMIF($J$2:K325,J325,AK$2:AL325)-AK325</f>
        <v>47</v>
      </c>
      <c r="AN325" s="10">
        <f>SUMIF($AS$2:AT325,AS325,$BA$2:BB325)-BA325</f>
        <v>138</v>
      </c>
      <c r="AO325" s="10">
        <f>J325</f>
        <v>856</v>
      </c>
      <c r="AP325" s="10">
        <f>K325</f>
        <v>122</v>
      </c>
      <c r="AQ325">
        <f>M325</f>
        <v>1</v>
      </c>
      <c r="AR325" s="10">
        <f>L325</f>
        <v>1</v>
      </c>
      <c r="AS325">
        <f t="shared" si="57"/>
        <v>122</v>
      </c>
      <c r="AT325">
        <f t="shared" si="58"/>
        <v>856</v>
      </c>
      <c r="AU325">
        <f t="shared" si="59"/>
        <v>1</v>
      </c>
      <c r="AV325">
        <f t="shared" si="60"/>
        <v>1</v>
      </c>
      <c r="AW325">
        <f t="shared" si="61"/>
        <v>122</v>
      </c>
      <c r="AX325">
        <f t="shared" si="62"/>
        <v>856</v>
      </c>
      <c r="AY325">
        <f>L325</f>
        <v>1</v>
      </c>
      <c r="AZ325">
        <f>M325</f>
        <v>1</v>
      </c>
      <c r="BA325">
        <f>AL325</f>
        <v>1</v>
      </c>
      <c r="BB325">
        <f>AK325</f>
        <v>1</v>
      </c>
    </row>
    <row r="326" spans="10:54" x14ac:dyDescent="0.3">
      <c r="J326" s="10">
        <v>14</v>
      </c>
      <c r="K326" s="10">
        <v>122</v>
      </c>
      <c r="L326" s="10">
        <v>2</v>
      </c>
      <c r="M326" s="10">
        <v>2</v>
      </c>
      <c r="N326" s="10" t="str">
        <f t="shared" si="48"/>
        <v>U</v>
      </c>
      <c r="O326" s="10" t="str">
        <f t="shared" si="49"/>
        <v>U</v>
      </c>
      <c r="P326" s="10">
        <f t="shared" si="50"/>
        <v>0</v>
      </c>
      <c r="Q326" s="11">
        <f>IFERROR((SUMIF($J$2:K326,J326,$L$2:M326)-L326)/(COUNTIF($J$2:K326,J326)-1),0)</f>
        <v>1.6545454545454545</v>
      </c>
      <c r="R326" s="11">
        <f>IFERROR((SUMIF($AO$2:AO326,AO326,$AQ$2:AR326)-AQ326)/(COUNTIF($J$2:K326,J326)-1),0)</f>
        <v>0.43636363636363634</v>
      </c>
      <c r="S326" s="11">
        <f t="shared" si="51"/>
        <v>1.2181818181818183</v>
      </c>
      <c r="T326" s="12">
        <f>IFERROR((SUMIF($AS$2:AT326,AS326,$AU$2:AV326)-AU326)/(COUNTIF($J$2:K326,K326)-1),0)</f>
        <v>1.475609756097561</v>
      </c>
      <c r="U326" s="12">
        <f>IFERROR((SUMIF($AW$2:AX326,AW326,$AY$2:AZ326)-AY326)/(COUNTIF($J$2:K326,K326)-1),0)</f>
        <v>0.90243902439024393</v>
      </c>
      <c r="V326" s="12">
        <f t="shared" si="52"/>
        <v>0.57317073170731703</v>
      </c>
      <c r="W326" s="13">
        <f>IFERROR((SUMIF($J$2:J326,J326,L$2:L326)-L326)/(COUNTIF($J$2:J326,J326)-1),0)</f>
        <v>1.7692307692307692</v>
      </c>
      <c r="X326" s="13">
        <f>IFERROR((SUMIF($J$2:J326,J326,M$2:M326)-M326)/(COUNTIF($J$2:J326,J326)-1),0)</f>
        <v>0.92307692307692313</v>
      </c>
      <c r="Y326" s="13">
        <f t="shared" si="53"/>
        <v>0.84615384615384603</v>
      </c>
      <c r="Z326" s="10">
        <f>IFERROR((SUMIF($K$2:K326,J326,$M$2:M326))/(COUNTIF($K$2:K326,J326)),0)</f>
        <v>1.5517241379310345</v>
      </c>
      <c r="AA326" s="10">
        <f>IFERROR((SUMIF($K$2:K326,J326,$L$2:L326))/(COUNTIF($K$2:K326,J326)),0)</f>
        <v>1.4137931034482758</v>
      </c>
      <c r="AB326" s="10">
        <f t="shared" si="54"/>
        <v>0.13793103448275867</v>
      </c>
      <c r="AC326" s="13">
        <f>IFERROR((SUMIF($J$2:J326,K326,$L$2:L326))/(COUNTIF($J$2:J326,K326)),0)</f>
        <v>1.5128205128205128</v>
      </c>
      <c r="AD326" s="13">
        <f>IFERROR((SUMIF($J$2:J326,K326,$M$2:M326))/(COUNTIF($J$2:J326,K326)),0)</f>
        <v>0.71794871794871795</v>
      </c>
      <c r="AE326" s="13">
        <f t="shared" si="55"/>
        <v>0.79487179487179482</v>
      </c>
      <c r="AF326" s="10">
        <f>IFERROR((SUMIF(K$2:K326,K326,M$2:M326)-M326)/(COUNTIF($K$2:K326,K326)-1),0)</f>
        <v>1.441860465116279</v>
      </c>
      <c r="AG326" s="10">
        <f>IFERROR((SUMIF(K$2:K326,K326,L$2:L326)-L326)/(COUNTIF($K$2:K326,K326)-1),0)</f>
        <v>1.069767441860465</v>
      </c>
      <c r="AH326" s="10">
        <f t="shared" si="56"/>
        <v>0.37209302325581395</v>
      </c>
      <c r="AI326" s="10">
        <f>IFERROR((AM326)/(COUNTIF($J$2:K326,J326)-1),0)</f>
        <v>1.7818181818181817</v>
      </c>
      <c r="AJ326" s="19">
        <f>IFERROR((AN326)/(COUNTIF($J$2:K326,K326)-1),0)</f>
        <v>1.6951219512195121</v>
      </c>
      <c r="AK326" s="10">
        <f>IF(N326="S",3,IF(N326="N",0,1))</f>
        <v>1</v>
      </c>
      <c r="AL326" s="10">
        <f>IF(O326="S",3,IF(O326="N",0,1))</f>
        <v>1</v>
      </c>
      <c r="AM326" s="10">
        <f>SUMIF($J$2:K326,J326,AK$2:AL326)-AK326</f>
        <v>98</v>
      </c>
      <c r="AN326" s="10">
        <f>SUMIF($AS$2:AT326,AS326,$BA$2:BB326)-BA326</f>
        <v>139</v>
      </c>
      <c r="AO326" s="10">
        <f>J326</f>
        <v>14</v>
      </c>
      <c r="AP326" s="10">
        <f>K326</f>
        <v>122</v>
      </c>
      <c r="AQ326">
        <f>M326</f>
        <v>2</v>
      </c>
      <c r="AR326" s="10">
        <f>L326</f>
        <v>2</v>
      </c>
      <c r="AS326">
        <f t="shared" si="57"/>
        <v>122</v>
      </c>
      <c r="AT326">
        <f t="shared" si="58"/>
        <v>14</v>
      </c>
      <c r="AU326">
        <f t="shared" si="59"/>
        <v>2</v>
      </c>
      <c r="AV326">
        <f t="shared" si="60"/>
        <v>2</v>
      </c>
      <c r="AW326">
        <f t="shared" si="61"/>
        <v>122</v>
      </c>
      <c r="AX326">
        <f t="shared" si="62"/>
        <v>14</v>
      </c>
      <c r="AY326">
        <f>L326</f>
        <v>2</v>
      </c>
      <c r="AZ326">
        <f>M326</f>
        <v>2</v>
      </c>
      <c r="BA326">
        <f>AL326</f>
        <v>1</v>
      </c>
      <c r="BB326">
        <f>AK326</f>
        <v>1</v>
      </c>
    </row>
    <row r="327" spans="10:54" x14ac:dyDescent="0.3">
      <c r="J327" s="10">
        <v>122</v>
      </c>
      <c r="K327" s="10">
        <v>413</v>
      </c>
      <c r="L327" s="10">
        <v>1</v>
      </c>
      <c r="M327" s="10">
        <v>1</v>
      </c>
      <c r="N327" s="10" t="str">
        <f t="shared" si="48"/>
        <v>U</v>
      </c>
      <c r="O327" s="10" t="str">
        <f t="shared" si="49"/>
        <v>U</v>
      </c>
      <c r="P327" s="10">
        <f t="shared" si="50"/>
        <v>0</v>
      </c>
      <c r="Q327" s="11">
        <f>IFERROR((SUMIF($J$2:K327,J327,$L$2:M327)-L327)/(COUNTIF($J$2:K327,J327)-1),0)</f>
        <v>1.4819277108433735</v>
      </c>
      <c r="R327" s="11">
        <f>IFERROR((SUMIF($AO$2:AO327,AO327,$AQ$2:AR327)-AQ327)/(COUNTIF($J$2:K327,J327)-1),0)</f>
        <v>0.33734939759036142</v>
      </c>
      <c r="S327" s="11">
        <f t="shared" si="51"/>
        <v>1.1445783132530121</v>
      </c>
      <c r="T327" s="12">
        <f>IFERROR((SUMIF($AS$2:AT327,AS327,$AU$2:AV327)-AU327)/(COUNTIF($J$2:K327,K327)-1),0)</f>
        <v>1.4680851063829787</v>
      </c>
      <c r="U327" s="12">
        <f>IFERROR((SUMIF($AW$2:AX327,AW327,$AY$2:AZ327)-AY327)/(COUNTIF($J$2:K327,K327)-1),0)</f>
        <v>1.9361702127659575</v>
      </c>
      <c r="V327" s="12">
        <f t="shared" si="52"/>
        <v>-0.46808510638297873</v>
      </c>
      <c r="W327" s="13">
        <f>IFERROR((SUMIF($J$2:J327,J327,L$2:L327)-L327)/(COUNTIF($J$2:J327,J327)-1),0)</f>
        <v>1.5128205128205128</v>
      </c>
      <c r="X327" s="13">
        <f>IFERROR((SUMIF($J$2:J327,J327,M$2:M327)-M327)/(COUNTIF($J$2:J327,J327)-1),0)</f>
        <v>0.71794871794871795</v>
      </c>
      <c r="Y327" s="13">
        <f t="shared" si="53"/>
        <v>0.79487179487179482</v>
      </c>
      <c r="Z327" s="10">
        <f>IFERROR((SUMIF($K$2:K327,J327,$M$2:M327))/(COUNTIF($K$2:K327,J327)),0)</f>
        <v>1.4545454545454546</v>
      </c>
      <c r="AA327" s="10">
        <f>IFERROR((SUMIF($K$2:K327,J327,$L$2:L327))/(COUNTIF($K$2:K327,J327)),0)</f>
        <v>1.0909090909090908</v>
      </c>
      <c r="AB327" s="10">
        <f t="shared" si="54"/>
        <v>0.36363636363636376</v>
      </c>
      <c r="AC327" s="13">
        <f>IFERROR((SUMIF($J$2:J327,K327,$L$2:L327))/(COUNTIF($J$2:J327,K327)),0)</f>
        <v>1.7391304347826086</v>
      </c>
      <c r="AD327" s="13">
        <f>IFERROR((SUMIF($J$2:J327,K327,$M$2:M327))/(COUNTIF($J$2:J327,K327)),0)</f>
        <v>1.3478260869565217</v>
      </c>
      <c r="AE327" s="13">
        <f t="shared" si="55"/>
        <v>0.39130434782608692</v>
      </c>
      <c r="AF327" s="10">
        <f>IFERROR((SUMIF(K$2:K327,K327,M$2:M327)-M327)/(COUNTIF($K$2:K327,K327)-1),0)</f>
        <v>1.2083333333333333</v>
      </c>
      <c r="AG327" s="10">
        <f>IFERROR((SUMIF(K$2:K327,K327,L$2:L327)-L327)/(COUNTIF($K$2:K327,K327)-1),0)</f>
        <v>2.5</v>
      </c>
      <c r="AH327" s="10">
        <f t="shared" si="56"/>
        <v>-1.2916666666666667</v>
      </c>
      <c r="AI327" s="10">
        <f>IFERROR((AM327)/(COUNTIF($J$2:K327,J327)-1),0)</f>
        <v>1.6867469879518073</v>
      </c>
      <c r="AJ327" s="19">
        <f>IFERROR((AN327)/(COUNTIF($J$2:K327,K327)-1),0)</f>
        <v>1.0638297872340425</v>
      </c>
      <c r="AK327" s="10">
        <f>IF(N327="S",3,IF(N327="N",0,1))</f>
        <v>1</v>
      </c>
      <c r="AL327" s="10">
        <f>IF(O327="S",3,IF(O327="N",0,1))</f>
        <v>1</v>
      </c>
      <c r="AM327" s="10">
        <f>SUMIF($J$2:K327,J327,AK$2:AL327)-AK327</f>
        <v>140</v>
      </c>
      <c r="AN327" s="10">
        <f>SUMIF($AS$2:AT327,AS327,$BA$2:BB327)-BA327</f>
        <v>50</v>
      </c>
      <c r="AO327" s="10">
        <f>J327</f>
        <v>122</v>
      </c>
      <c r="AP327" s="10">
        <f>K327</f>
        <v>413</v>
      </c>
      <c r="AQ327">
        <f>M327</f>
        <v>1</v>
      </c>
      <c r="AR327" s="10">
        <f>L327</f>
        <v>1</v>
      </c>
      <c r="AS327">
        <f t="shared" si="57"/>
        <v>413</v>
      </c>
      <c r="AT327">
        <f t="shared" si="58"/>
        <v>122</v>
      </c>
      <c r="AU327">
        <f t="shared" si="59"/>
        <v>1</v>
      </c>
      <c r="AV327">
        <f t="shared" si="60"/>
        <v>1</v>
      </c>
      <c r="AW327">
        <f t="shared" si="61"/>
        <v>413</v>
      </c>
      <c r="AX327">
        <f t="shared" si="62"/>
        <v>122</v>
      </c>
      <c r="AY327">
        <f>L327</f>
        <v>1</v>
      </c>
      <c r="AZ327">
        <f>M327</f>
        <v>1</v>
      </c>
      <c r="BA327">
        <f>AL327</f>
        <v>1</v>
      </c>
      <c r="BB327">
        <f>AK327</f>
        <v>1</v>
      </c>
    </row>
    <row r="328" spans="10:54" x14ac:dyDescent="0.3">
      <c r="J328" s="10">
        <v>122</v>
      </c>
      <c r="K328" s="10">
        <v>17444</v>
      </c>
      <c r="L328" s="10">
        <v>1</v>
      </c>
      <c r="M328" s="10">
        <v>0</v>
      </c>
      <c r="N328" s="10" t="str">
        <f t="shared" si="48"/>
        <v>S</v>
      </c>
      <c r="O328" s="10" t="str">
        <f t="shared" si="49"/>
        <v>N</v>
      </c>
      <c r="P328" s="10">
        <f t="shared" si="50"/>
        <v>1</v>
      </c>
      <c r="Q328" s="11">
        <f>IFERROR((SUMIF($J$2:K328,J328,$L$2:M328)-L328)/(COUNTIF($J$2:K328,J328)-1),0)</f>
        <v>1.4761904761904763</v>
      </c>
      <c r="R328" s="11">
        <f>IFERROR((SUMIF($AO$2:AO328,AO328,$AQ$2:AR328)-AQ328)/(COUNTIF($J$2:K328,J328)-1),0)</f>
        <v>0.34523809523809523</v>
      </c>
      <c r="S328" s="11">
        <f t="shared" si="51"/>
        <v>1.1309523809523809</v>
      </c>
      <c r="T328" s="12">
        <f>IFERROR((SUMIF($AS$2:AT328,AS328,$AU$2:AV328)-AU328)/(COUNTIF($J$2:K328,K328)-1),0)</f>
        <v>1.4375</v>
      </c>
      <c r="U328" s="12">
        <f>IFERROR((SUMIF($AW$2:AX328,AW328,$AY$2:AZ328)-AY328)/(COUNTIF($J$2:K328,K328)-1),0)</f>
        <v>1.6666666666666667</v>
      </c>
      <c r="V328" s="12">
        <f t="shared" si="52"/>
        <v>-0.22916666666666674</v>
      </c>
      <c r="W328" s="13">
        <f>IFERROR((SUMIF($J$2:J328,J328,L$2:L328)-L328)/(COUNTIF($J$2:J328,J328)-1),0)</f>
        <v>1.5</v>
      </c>
      <c r="X328" s="13">
        <f>IFERROR((SUMIF($J$2:J328,J328,M$2:M328)-M328)/(COUNTIF($J$2:J328,J328)-1),0)</f>
        <v>0.72499999999999998</v>
      </c>
      <c r="Y328" s="13">
        <f t="shared" si="53"/>
        <v>0.77500000000000002</v>
      </c>
      <c r="Z328" s="10">
        <f>IFERROR((SUMIF($K$2:K328,J328,$M$2:M328))/(COUNTIF($K$2:K328,J328)),0)</f>
        <v>1.4545454545454546</v>
      </c>
      <c r="AA328" s="10">
        <f>IFERROR((SUMIF($K$2:K328,J328,$L$2:L328))/(COUNTIF($K$2:K328,J328)),0)</f>
        <v>1.0909090909090908</v>
      </c>
      <c r="AB328" s="10">
        <f t="shared" si="54"/>
        <v>0.36363636363636376</v>
      </c>
      <c r="AC328" s="13">
        <f>IFERROR((SUMIF($J$2:J328,K328,$L$2:L328))/(COUNTIF($J$2:J328,K328)),0)</f>
        <v>1.6521739130434783</v>
      </c>
      <c r="AD328" s="13">
        <f>IFERROR((SUMIF($J$2:J328,K328,$M$2:M328))/(COUNTIF($J$2:J328,K328)),0)</f>
        <v>1.5217391304347827</v>
      </c>
      <c r="AE328" s="13">
        <f t="shared" si="55"/>
        <v>0.13043478260869557</v>
      </c>
      <c r="AF328" s="10">
        <f>IFERROR((SUMIF(K$2:K328,K328,M$2:M328)-M328)/(COUNTIF($K$2:K328,K328)-1),0)</f>
        <v>1.24</v>
      </c>
      <c r="AG328" s="10">
        <f>IFERROR((SUMIF(K$2:K328,K328,L$2:L328)-L328)/(COUNTIF($K$2:K328,K328)-1),0)</f>
        <v>1.8</v>
      </c>
      <c r="AH328" s="10">
        <f t="shared" si="56"/>
        <v>-0.56000000000000005</v>
      </c>
      <c r="AI328" s="10">
        <f>IFERROR((AM328)/(COUNTIF($J$2:K328,J328)-1),0)</f>
        <v>1.6785714285714286</v>
      </c>
      <c r="AJ328" s="19">
        <f>IFERROR((AN328)/(COUNTIF($J$2:K328,K328)-1),0)</f>
        <v>1.25</v>
      </c>
      <c r="AK328" s="10">
        <f>IF(N328="S",3,IF(N328="N",0,1))</f>
        <v>3</v>
      </c>
      <c r="AL328" s="10">
        <f>IF(O328="S",3,IF(O328="N",0,1))</f>
        <v>0</v>
      </c>
      <c r="AM328" s="10">
        <f>SUMIF($J$2:K328,J328,AK$2:AL328)-AK328</f>
        <v>141</v>
      </c>
      <c r="AN328" s="10">
        <f>SUMIF($AS$2:AT328,AS328,$BA$2:BB328)-BA328</f>
        <v>60</v>
      </c>
      <c r="AO328" s="10">
        <f>J328</f>
        <v>122</v>
      </c>
      <c r="AP328" s="10">
        <f>K328</f>
        <v>17444</v>
      </c>
      <c r="AQ328">
        <f>M328</f>
        <v>0</v>
      </c>
      <c r="AR328" s="10">
        <f>L328</f>
        <v>1</v>
      </c>
      <c r="AS328">
        <f t="shared" si="57"/>
        <v>17444</v>
      </c>
      <c r="AT328">
        <f t="shared" si="58"/>
        <v>122</v>
      </c>
      <c r="AU328">
        <f t="shared" si="59"/>
        <v>0</v>
      </c>
      <c r="AV328">
        <f t="shared" si="60"/>
        <v>1</v>
      </c>
      <c r="AW328">
        <f t="shared" si="61"/>
        <v>17444</v>
      </c>
      <c r="AX328">
        <f t="shared" si="62"/>
        <v>122</v>
      </c>
      <c r="AY328">
        <f>L328</f>
        <v>1</v>
      </c>
      <c r="AZ328">
        <f>M328</f>
        <v>0</v>
      </c>
      <c r="BA328">
        <f>AL328</f>
        <v>0</v>
      </c>
      <c r="BB328">
        <f>AK328</f>
        <v>3</v>
      </c>
    </row>
    <row r="329" spans="10:54" x14ac:dyDescent="0.3">
      <c r="J329" s="10">
        <v>2444</v>
      </c>
      <c r="K329" s="10">
        <v>122</v>
      </c>
      <c r="L329" s="10">
        <v>1</v>
      </c>
      <c r="M329" s="10">
        <v>0</v>
      </c>
      <c r="N329" s="10" t="str">
        <f t="shared" si="48"/>
        <v>S</v>
      </c>
      <c r="O329" s="10" t="str">
        <f t="shared" si="49"/>
        <v>N</v>
      </c>
      <c r="P329" s="10">
        <f t="shared" si="50"/>
        <v>1</v>
      </c>
      <c r="Q329" s="11">
        <f>IFERROR((SUMIF($J$2:K329,J329,$L$2:M329)-L329)/(COUNTIF($J$2:K329,J329)-1),0)</f>
        <v>1</v>
      </c>
      <c r="R329" s="11">
        <f>IFERROR((SUMIF($AO$2:AO329,AO329,$AQ$2:AR329)-AQ329)/(COUNTIF($J$2:K329,J329)-1),0)</f>
        <v>0.5</v>
      </c>
      <c r="S329" s="11">
        <f t="shared" si="51"/>
        <v>0.5</v>
      </c>
      <c r="T329" s="12">
        <f>IFERROR((SUMIF($AS$2:AT329,AS329,$AU$2:AV329)-AU329)/(COUNTIF($J$2:K329,K329)-1),0)</f>
        <v>1.4705882352941178</v>
      </c>
      <c r="U329" s="12">
        <f>IFERROR((SUMIF($AW$2:AX329,AW329,$AY$2:AZ329)-AY329)/(COUNTIF($J$2:K329,K329)-1),0)</f>
        <v>0.90588235294117647</v>
      </c>
      <c r="V329" s="12">
        <f t="shared" si="52"/>
        <v>0.56470588235294128</v>
      </c>
      <c r="W329" s="13">
        <f>IFERROR((SUMIF($J$2:J329,J329,L$2:L329)-L329)/(COUNTIF($J$2:J329,J329)-1),0)</f>
        <v>1.3333333333333333</v>
      </c>
      <c r="X329" s="13">
        <f>IFERROR((SUMIF($J$2:J329,J329,M$2:M329)-M329)/(COUNTIF($J$2:J329,J329)-1),0)</f>
        <v>1</v>
      </c>
      <c r="Y329" s="13">
        <f t="shared" si="53"/>
        <v>0.33333333333333326</v>
      </c>
      <c r="Z329" s="10">
        <f>IFERROR((SUMIF($K$2:K329,J329,$M$2:M329))/(COUNTIF($K$2:K329,J329)),0)</f>
        <v>0.66666666666666663</v>
      </c>
      <c r="AA329" s="10">
        <f>IFERROR((SUMIF($K$2:K329,J329,$L$2:L329))/(COUNTIF($K$2:K329,J329)),0)</f>
        <v>1.6666666666666667</v>
      </c>
      <c r="AB329" s="10">
        <f t="shared" si="54"/>
        <v>-1</v>
      </c>
      <c r="AC329" s="13">
        <f>IFERROR((SUMIF($J$2:J329,K329,$L$2:L329))/(COUNTIF($J$2:J329,K329)),0)</f>
        <v>1.4878048780487805</v>
      </c>
      <c r="AD329" s="13">
        <f>IFERROR((SUMIF($J$2:J329,K329,$M$2:M329))/(COUNTIF($J$2:J329,K329)),0)</f>
        <v>0.70731707317073167</v>
      </c>
      <c r="AE329" s="13">
        <f t="shared" si="55"/>
        <v>0.78048780487804881</v>
      </c>
      <c r="AF329" s="10">
        <f>IFERROR((SUMIF(K$2:K329,K329,M$2:M329)-M329)/(COUNTIF($K$2:K329,K329)-1),0)</f>
        <v>1.4545454545454546</v>
      </c>
      <c r="AG329" s="10">
        <f>IFERROR((SUMIF(K$2:K329,K329,L$2:L329)-L329)/(COUNTIF($K$2:K329,K329)-1),0)</f>
        <v>1.0909090909090908</v>
      </c>
      <c r="AH329" s="10">
        <f t="shared" si="56"/>
        <v>0.36363636363636376</v>
      </c>
      <c r="AI329" s="10">
        <f>IFERROR((AM329)/(COUNTIF($J$2:K329,J329)-1),0)</f>
        <v>1</v>
      </c>
      <c r="AJ329" s="19">
        <f>IFERROR((AN329)/(COUNTIF($J$2:K329,K329)-1),0)</f>
        <v>1.6941176470588235</v>
      </c>
      <c r="AK329" s="10">
        <f>IF(N329="S",3,IF(N329="N",0,1))</f>
        <v>3</v>
      </c>
      <c r="AL329" s="10">
        <f>IF(O329="S",3,IF(O329="N",0,1))</f>
        <v>0</v>
      </c>
      <c r="AM329" s="10">
        <f>SUMIF($J$2:K329,J329,AK$2:AL329)-AK329</f>
        <v>6</v>
      </c>
      <c r="AN329" s="10">
        <f>SUMIF($AS$2:AT329,AS329,$BA$2:BB329)-BA329</f>
        <v>144</v>
      </c>
      <c r="AO329" s="10">
        <f>J329</f>
        <v>2444</v>
      </c>
      <c r="AP329" s="10">
        <f>K329</f>
        <v>122</v>
      </c>
      <c r="AQ329">
        <f>M329</f>
        <v>0</v>
      </c>
      <c r="AR329" s="10">
        <f>L329</f>
        <v>1</v>
      </c>
      <c r="AS329">
        <f t="shared" si="57"/>
        <v>122</v>
      </c>
      <c r="AT329">
        <f t="shared" si="58"/>
        <v>2444</v>
      </c>
      <c r="AU329">
        <f t="shared" si="59"/>
        <v>0</v>
      </c>
      <c r="AV329">
        <f t="shared" si="60"/>
        <v>1</v>
      </c>
      <c r="AW329">
        <f t="shared" si="61"/>
        <v>122</v>
      </c>
      <c r="AX329">
        <f t="shared" si="62"/>
        <v>2444</v>
      </c>
      <c r="AY329">
        <f>L329</f>
        <v>1</v>
      </c>
      <c r="AZ329">
        <f>M329</f>
        <v>0</v>
      </c>
      <c r="BA329">
        <f>AL329</f>
        <v>0</v>
      </c>
      <c r="BB329">
        <f>AK329</f>
        <v>3</v>
      </c>
    </row>
    <row r="330" spans="10:54" x14ac:dyDescent="0.3">
      <c r="J330" s="10">
        <v>122</v>
      </c>
      <c r="K330" s="10">
        <v>170</v>
      </c>
      <c r="L330" s="10">
        <v>3</v>
      </c>
      <c r="M330" s="10">
        <v>3</v>
      </c>
      <c r="N330" s="10" t="str">
        <f t="shared" si="48"/>
        <v>U</v>
      </c>
      <c r="O330" s="10" t="str">
        <f t="shared" si="49"/>
        <v>U</v>
      </c>
      <c r="P330" s="10">
        <f t="shared" si="50"/>
        <v>0</v>
      </c>
      <c r="Q330" s="11">
        <f>IFERROR((SUMIF($J$2:K330,J330,$L$2:M330)-L330)/(COUNTIF($J$2:K330,J330)-1),0)</f>
        <v>1.4534883720930232</v>
      </c>
      <c r="R330" s="11">
        <f>IFERROR((SUMIF($AO$2:AO330,AO330,$AQ$2:AR330)-AQ330)/(COUNTIF($J$2:K330,J330)-1),0)</f>
        <v>0.33720930232558138</v>
      </c>
      <c r="S330" s="11">
        <f t="shared" si="51"/>
        <v>1.1162790697674418</v>
      </c>
      <c r="T330" s="12">
        <f>IFERROR((SUMIF($AS$2:AT330,AS330,$AU$2:AV330)-AU330)/(COUNTIF($J$2:K330,K330)-1),0)</f>
        <v>2.1864406779661016</v>
      </c>
      <c r="U330" s="12">
        <f>IFERROR((SUMIF($AW$2:AX330,AW330,$AY$2:AZ330)-AY330)/(COUNTIF($J$2:K330,K330)-1),0)</f>
        <v>1.2203389830508475</v>
      </c>
      <c r="V330" s="12">
        <f t="shared" si="52"/>
        <v>0.96610169491525411</v>
      </c>
      <c r="W330" s="13">
        <f>IFERROR((SUMIF($J$2:J330,J330,L$2:L330)-L330)/(COUNTIF($J$2:J330,J330)-1),0)</f>
        <v>1.4878048780487805</v>
      </c>
      <c r="X330" s="13">
        <f>IFERROR((SUMIF($J$2:J330,J330,M$2:M330)-M330)/(COUNTIF($J$2:J330,J330)-1),0)</f>
        <v>0.70731707317073167</v>
      </c>
      <c r="Y330" s="13">
        <f t="shared" si="53"/>
        <v>0.78048780487804881</v>
      </c>
      <c r="Z330" s="10">
        <f>IFERROR((SUMIF($K$2:K330,J330,$M$2:M330))/(COUNTIF($K$2:K330,J330)),0)</f>
        <v>1.4222222222222223</v>
      </c>
      <c r="AA330" s="10">
        <f>IFERROR((SUMIF($K$2:K330,J330,$L$2:L330))/(COUNTIF($K$2:K330,J330)),0)</f>
        <v>1.0888888888888888</v>
      </c>
      <c r="AB330" s="10">
        <f t="shared" si="54"/>
        <v>0.33333333333333348</v>
      </c>
      <c r="AC330" s="13">
        <f>IFERROR((SUMIF($J$2:J330,K330,$L$2:L330))/(COUNTIF($J$2:J330,K330)),0)</f>
        <v>2.5925925925925926</v>
      </c>
      <c r="AD330" s="13">
        <f>IFERROR((SUMIF($J$2:J330,K330,$M$2:M330))/(COUNTIF($J$2:J330,K330)),0)</f>
        <v>0.81481481481481477</v>
      </c>
      <c r="AE330" s="13">
        <f t="shared" si="55"/>
        <v>1.7777777777777777</v>
      </c>
      <c r="AF330" s="10">
        <f>IFERROR((SUMIF(K$2:K330,K330,M$2:M330)-M330)/(COUNTIF($K$2:K330,K330)-1),0)</f>
        <v>1.84375</v>
      </c>
      <c r="AG330" s="10">
        <f>IFERROR((SUMIF(K$2:K330,K330,L$2:L330)-L330)/(COUNTIF($K$2:K330,K330)-1),0)</f>
        <v>1.5625</v>
      </c>
      <c r="AH330" s="10">
        <f t="shared" si="56"/>
        <v>0.28125</v>
      </c>
      <c r="AI330" s="10">
        <f>IFERROR((AM330)/(COUNTIF($J$2:K330,J330)-1),0)</f>
        <v>1.6744186046511629</v>
      </c>
      <c r="AJ330" s="19">
        <f>IFERROR((AN330)/(COUNTIF($J$2:K330,K330)-1),0)</f>
        <v>1.8983050847457628</v>
      </c>
      <c r="AK330" s="10">
        <f>IF(N330="S",3,IF(N330="N",0,1))</f>
        <v>1</v>
      </c>
      <c r="AL330" s="10">
        <f>IF(O330="S",3,IF(O330="N",0,1))</f>
        <v>1</v>
      </c>
      <c r="AM330" s="10">
        <f>SUMIF($J$2:K330,J330,AK$2:AL330)-AK330</f>
        <v>144</v>
      </c>
      <c r="AN330" s="10">
        <f>SUMIF($AS$2:AT330,AS330,$BA$2:BB330)-BA330</f>
        <v>112</v>
      </c>
      <c r="AO330" s="10">
        <f>J330</f>
        <v>122</v>
      </c>
      <c r="AP330" s="10">
        <f>K330</f>
        <v>170</v>
      </c>
      <c r="AQ330">
        <f>M330</f>
        <v>3</v>
      </c>
      <c r="AR330" s="10">
        <f>L330</f>
        <v>3</v>
      </c>
      <c r="AS330">
        <f t="shared" si="57"/>
        <v>170</v>
      </c>
      <c r="AT330">
        <f t="shared" si="58"/>
        <v>122</v>
      </c>
      <c r="AU330">
        <f t="shared" si="59"/>
        <v>3</v>
      </c>
      <c r="AV330">
        <f t="shared" si="60"/>
        <v>3</v>
      </c>
      <c r="AW330">
        <f t="shared" si="61"/>
        <v>170</v>
      </c>
      <c r="AX330">
        <f t="shared" si="62"/>
        <v>122</v>
      </c>
      <c r="AY330">
        <f>L330</f>
        <v>3</v>
      </c>
      <c r="AZ330">
        <f>M330</f>
        <v>3</v>
      </c>
      <c r="BA330">
        <f>AL330</f>
        <v>1</v>
      </c>
      <c r="BB330">
        <f>AK330</f>
        <v>1</v>
      </c>
    </row>
    <row r="331" spans="10:54" x14ac:dyDescent="0.3">
      <c r="J331" s="10">
        <v>170</v>
      </c>
      <c r="K331" s="10">
        <v>122</v>
      </c>
      <c r="L331" s="10">
        <v>0</v>
      </c>
      <c r="M331" s="10">
        <v>2</v>
      </c>
      <c r="N331" s="10" t="str">
        <f t="shared" si="48"/>
        <v>N</v>
      </c>
      <c r="O331" s="10" t="str">
        <f t="shared" si="49"/>
        <v>S</v>
      </c>
      <c r="P331" s="10">
        <f t="shared" si="50"/>
        <v>-2</v>
      </c>
      <c r="Q331" s="11">
        <f>IFERROR((SUMIF($J$2:K331,J331,$L$2:M331)-L331)/(COUNTIF($J$2:K331,J331)-1),0)</f>
        <v>2.2000000000000002</v>
      </c>
      <c r="R331" s="11">
        <f>IFERROR((SUMIF($AO$2:AO331,AO331,$AQ$2:AR331)-AQ331)/(COUNTIF($J$2:K331,J331)-1),0)</f>
        <v>0.36666666666666664</v>
      </c>
      <c r="S331" s="11">
        <f t="shared" si="51"/>
        <v>1.8333333333333335</v>
      </c>
      <c r="T331" s="12">
        <f>IFERROR((SUMIF($AS$2:AT331,AS331,$AU$2:AV331)-AU331)/(COUNTIF($J$2:K331,K331)-1),0)</f>
        <v>1.4712643678160919</v>
      </c>
      <c r="U331" s="12">
        <f>IFERROR((SUMIF($AW$2:AX331,AW331,$AY$2:AZ331)-AY331)/(COUNTIF($J$2:K331,K331)-1),0)</f>
        <v>0.93103448275862066</v>
      </c>
      <c r="V331" s="12">
        <f t="shared" si="52"/>
        <v>0.54022988505747127</v>
      </c>
      <c r="W331" s="13">
        <f>IFERROR((SUMIF($J$2:J331,J331,L$2:L331)-L331)/(COUNTIF($J$2:J331,J331)-1),0)</f>
        <v>2.5925925925925926</v>
      </c>
      <c r="X331" s="13">
        <f>IFERROR((SUMIF($J$2:J331,J331,M$2:M331)-M331)/(COUNTIF($J$2:J331,J331)-1),0)</f>
        <v>0.81481481481481477</v>
      </c>
      <c r="Y331" s="13">
        <f t="shared" si="53"/>
        <v>1.7777777777777777</v>
      </c>
      <c r="Z331" s="10">
        <f>IFERROR((SUMIF($K$2:K331,J331,$M$2:M331))/(COUNTIF($K$2:K331,J331)),0)</f>
        <v>1.8787878787878789</v>
      </c>
      <c r="AA331" s="10">
        <f>IFERROR((SUMIF($K$2:K331,J331,$L$2:L331))/(COUNTIF($K$2:K331,J331)),0)</f>
        <v>1.606060606060606</v>
      </c>
      <c r="AB331" s="10">
        <f t="shared" si="54"/>
        <v>0.27272727272727293</v>
      </c>
      <c r="AC331" s="13">
        <f>IFERROR((SUMIF($J$2:J331,K331,$L$2:L331))/(COUNTIF($J$2:J331,K331)),0)</f>
        <v>1.5238095238095237</v>
      </c>
      <c r="AD331" s="13">
        <f>IFERROR((SUMIF($J$2:J331,K331,$M$2:M331))/(COUNTIF($J$2:J331,K331)),0)</f>
        <v>0.76190476190476186</v>
      </c>
      <c r="AE331" s="13">
        <f t="shared" si="55"/>
        <v>0.76190476190476186</v>
      </c>
      <c r="AF331" s="10">
        <f>IFERROR((SUMIF(K$2:K331,K331,M$2:M331)-M331)/(COUNTIF($K$2:K331,K331)-1),0)</f>
        <v>1.4222222222222223</v>
      </c>
      <c r="AG331" s="10">
        <f>IFERROR((SUMIF(K$2:K331,K331,L$2:L331)-L331)/(COUNTIF($K$2:K331,K331)-1),0)</f>
        <v>1.0888888888888888</v>
      </c>
      <c r="AH331" s="10">
        <f t="shared" si="56"/>
        <v>0.33333333333333348</v>
      </c>
      <c r="AI331" s="10">
        <f>IFERROR((AM331)/(COUNTIF($J$2:K331,J331)-1),0)</f>
        <v>1.8833333333333333</v>
      </c>
      <c r="AJ331" s="19">
        <f>IFERROR((AN331)/(COUNTIF($J$2:K331,K331)-1),0)</f>
        <v>1.6666666666666667</v>
      </c>
      <c r="AK331" s="10">
        <f>IF(N331="S",3,IF(N331="N",0,1))</f>
        <v>0</v>
      </c>
      <c r="AL331" s="10">
        <f>IF(O331="S",3,IF(O331="N",0,1))</f>
        <v>3</v>
      </c>
      <c r="AM331" s="10">
        <f>SUMIF($J$2:K331,J331,AK$2:AL331)-AK331</f>
        <v>113</v>
      </c>
      <c r="AN331" s="10">
        <f>SUMIF($AS$2:AT331,AS331,$BA$2:BB331)-BA331</f>
        <v>145</v>
      </c>
      <c r="AO331" s="10">
        <f>J331</f>
        <v>170</v>
      </c>
      <c r="AP331" s="10">
        <f>K331</f>
        <v>122</v>
      </c>
      <c r="AQ331">
        <f>M331</f>
        <v>2</v>
      </c>
      <c r="AR331" s="10">
        <f>L331</f>
        <v>0</v>
      </c>
      <c r="AS331">
        <f t="shared" si="57"/>
        <v>122</v>
      </c>
      <c r="AT331">
        <f t="shared" si="58"/>
        <v>170</v>
      </c>
      <c r="AU331">
        <f t="shared" si="59"/>
        <v>2</v>
      </c>
      <c r="AV331">
        <f t="shared" si="60"/>
        <v>0</v>
      </c>
      <c r="AW331">
        <f t="shared" si="61"/>
        <v>122</v>
      </c>
      <c r="AX331">
        <f t="shared" si="62"/>
        <v>170</v>
      </c>
      <c r="AY331">
        <f>L331</f>
        <v>0</v>
      </c>
      <c r="AZ331">
        <f>M331</f>
        <v>2</v>
      </c>
      <c r="BA331">
        <f>AL331</f>
        <v>3</v>
      </c>
      <c r="BB331">
        <f>AK331</f>
        <v>0</v>
      </c>
    </row>
    <row r="332" spans="10:54" x14ac:dyDescent="0.3">
      <c r="J332" s="10">
        <v>122</v>
      </c>
      <c r="K332" s="10">
        <v>409</v>
      </c>
      <c r="L332" s="10">
        <v>0</v>
      </c>
      <c r="M332" s="10">
        <v>3</v>
      </c>
      <c r="N332" s="10" t="str">
        <f t="shared" si="48"/>
        <v>N</v>
      </c>
      <c r="O332" s="10" t="str">
        <f t="shared" si="49"/>
        <v>S</v>
      </c>
      <c r="P332" s="10">
        <f t="shared" si="50"/>
        <v>-3</v>
      </c>
      <c r="Q332" s="11">
        <f>IFERROR((SUMIF($J$2:K332,J332,$L$2:M332)-L332)/(COUNTIF($J$2:K332,J332)-1),0)</f>
        <v>1.4772727272727273</v>
      </c>
      <c r="R332" s="11">
        <f>IFERROR((SUMIF($AO$2:AO332,AO332,$AQ$2:AR332)-AQ332)/(COUNTIF($J$2:K332,J332)-1),0)</f>
        <v>0.36363636363636365</v>
      </c>
      <c r="S332" s="11">
        <f t="shared" si="51"/>
        <v>1.1136363636363638</v>
      </c>
      <c r="T332" s="12">
        <f>IFERROR((SUMIF($AS$2:AT332,AS332,$AU$2:AV332)-AU332)/(COUNTIF($J$2:K332,K332)-1),0)</f>
        <v>1.7333333333333334</v>
      </c>
      <c r="U332" s="12">
        <f>IFERROR((SUMIF($AW$2:AX332,AW332,$AY$2:AZ332)-AY332)/(COUNTIF($J$2:K332,K332)-1),0)</f>
        <v>0.81666666666666665</v>
      </c>
      <c r="V332" s="12">
        <f t="shared" si="52"/>
        <v>0.91666666666666674</v>
      </c>
      <c r="W332" s="13">
        <f>IFERROR((SUMIF($J$2:J332,J332,L$2:L332)-L332)/(COUNTIF($J$2:J332,J332)-1),0)</f>
        <v>1.5238095238095237</v>
      </c>
      <c r="X332" s="13">
        <f>IFERROR((SUMIF($J$2:J332,J332,M$2:M332)-M332)/(COUNTIF($J$2:J332,J332)-1),0)</f>
        <v>0.76190476190476186</v>
      </c>
      <c r="Y332" s="13">
        <f t="shared" si="53"/>
        <v>0.76190476190476186</v>
      </c>
      <c r="Z332" s="10">
        <f>IFERROR((SUMIF($K$2:K332,J332,$M$2:M332))/(COUNTIF($K$2:K332,J332)),0)</f>
        <v>1.4347826086956521</v>
      </c>
      <c r="AA332" s="10">
        <f>IFERROR((SUMIF($K$2:K332,J332,$L$2:L332))/(COUNTIF($K$2:K332,J332)),0)</f>
        <v>1.0652173913043479</v>
      </c>
      <c r="AB332" s="10">
        <f t="shared" si="54"/>
        <v>0.36956521739130421</v>
      </c>
      <c r="AC332" s="13">
        <f>IFERROR((SUMIF($J$2:J332,K332,$L$2:L332))/(COUNTIF($J$2:J332,K332)),0)</f>
        <v>1.9310344827586208</v>
      </c>
      <c r="AD332" s="13">
        <f>IFERROR((SUMIF($J$2:J332,K332,$M$2:M332))/(COUNTIF($J$2:J332,K332)),0)</f>
        <v>0.68965517241379315</v>
      </c>
      <c r="AE332" s="13">
        <f t="shared" si="55"/>
        <v>1.2413793103448276</v>
      </c>
      <c r="AF332" s="10">
        <f>IFERROR((SUMIF(K$2:K332,K332,M$2:M332)-M332)/(COUNTIF($K$2:K332,K332)-1),0)</f>
        <v>1.5483870967741935</v>
      </c>
      <c r="AG332" s="10">
        <f>IFERROR((SUMIF(K$2:K332,K332,L$2:L332)-L332)/(COUNTIF($K$2:K332,K332)-1),0)</f>
        <v>0.93548387096774188</v>
      </c>
      <c r="AH332" s="10">
        <f t="shared" si="56"/>
        <v>0.61290322580645162</v>
      </c>
      <c r="AI332" s="10">
        <f>IFERROR((AM332)/(COUNTIF($J$2:K332,J332)-1),0)</f>
        <v>1.6818181818181819</v>
      </c>
      <c r="AJ332" s="19">
        <f>IFERROR((AN332)/(COUNTIF($J$2:K332,K332)-1),0)</f>
        <v>2.0666666666666669</v>
      </c>
      <c r="AK332" s="10">
        <f>IF(N332="S",3,IF(N332="N",0,1))</f>
        <v>0</v>
      </c>
      <c r="AL332" s="10">
        <f>IF(O332="S",3,IF(O332="N",0,1))</f>
        <v>3</v>
      </c>
      <c r="AM332" s="10">
        <f>SUMIF($J$2:K332,J332,AK$2:AL332)-AK332</f>
        <v>148</v>
      </c>
      <c r="AN332" s="10">
        <f>SUMIF($AS$2:AT332,AS332,$BA$2:BB332)-BA332</f>
        <v>124</v>
      </c>
      <c r="AO332" s="10">
        <f>J332</f>
        <v>122</v>
      </c>
      <c r="AP332" s="10">
        <f>K332</f>
        <v>409</v>
      </c>
      <c r="AQ332">
        <f>M332</f>
        <v>3</v>
      </c>
      <c r="AR332" s="10">
        <f>L332</f>
        <v>0</v>
      </c>
      <c r="AS332">
        <f t="shared" si="57"/>
        <v>409</v>
      </c>
      <c r="AT332">
        <f t="shared" si="58"/>
        <v>122</v>
      </c>
      <c r="AU332">
        <f t="shared" si="59"/>
        <v>3</v>
      </c>
      <c r="AV332">
        <f t="shared" si="60"/>
        <v>0</v>
      </c>
      <c r="AW332">
        <f t="shared" si="61"/>
        <v>409</v>
      </c>
      <c r="AX332">
        <f t="shared" si="62"/>
        <v>122</v>
      </c>
      <c r="AY332">
        <f>L332</f>
        <v>0</v>
      </c>
      <c r="AZ332">
        <f>M332</f>
        <v>3</v>
      </c>
      <c r="BA332">
        <f>AL332</f>
        <v>3</v>
      </c>
      <c r="BB332">
        <f>AK332</f>
        <v>0</v>
      </c>
    </row>
    <row r="333" spans="10:54" x14ac:dyDescent="0.3">
      <c r="J333" s="10">
        <v>2394</v>
      </c>
      <c r="K333" s="10">
        <v>122</v>
      </c>
      <c r="L333" s="10">
        <v>0</v>
      </c>
      <c r="M333" s="10">
        <v>5</v>
      </c>
      <c r="N333" s="10" t="str">
        <f t="shared" si="48"/>
        <v>N</v>
      </c>
      <c r="O333" s="10" t="str">
        <f t="shared" si="49"/>
        <v>S</v>
      </c>
      <c r="P333" s="10">
        <f t="shared" si="50"/>
        <v>-5</v>
      </c>
      <c r="Q333" s="11">
        <f>IFERROR((SUMIF($J$2:K333,J333,$L$2:M333)-L333)/(COUNTIF($J$2:K333,J333)-1),0)</f>
        <v>1.1363636363636365</v>
      </c>
      <c r="R333" s="11">
        <f>IFERROR((SUMIF($AO$2:AO333,AO333,$AQ$2:AR333)-AQ333)/(COUNTIF($J$2:K333,J333)-1),0)</f>
        <v>0.70454545454545459</v>
      </c>
      <c r="S333" s="11">
        <f t="shared" si="51"/>
        <v>0.43181818181818188</v>
      </c>
      <c r="T333" s="12">
        <f>IFERROR((SUMIF($AS$2:AT333,AS333,$AU$2:AV333)-AU333)/(COUNTIF($J$2:K333,K333)-1),0)</f>
        <v>1.4606741573033708</v>
      </c>
      <c r="U333" s="12">
        <f>IFERROR((SUMIF($AW$2:AX333,AW333,$AY$2:AZ333)-AY333)/(COUNTIF($J$2:K333,K333)-1),0)</f>
        <v>0.9438202247191011</v>
      </c>
      <c r="V333" s="12">
        <f t="shared" si="52"/>
        <v>0.5168539325842697</v>
      </c>
      <c r="W333" s="13">
        <f>IFERROR((SUMIF($J$2:J333,J333,L$2:L333)-L333)/(COUNTIF($J$2:J333,J333)-1),0)</f>
        <v>1.4761904761904763</v>
      </c>
      <c r="X333" s="13">
        <f>IFERROR((SUMIF($J$2:J333,J333,M$2:M333)-M333)/(COUNTIF($J$2:J333,J333)-1),0)</f>
        <v>1.4761904761904763</v>
      </c>
      <c r="Y333" s="13">
        <f t="shared" si="53"/>
        <v>0</v>
      </c>
      <c r="Z333" s="10">
        <f>IFERROR((SUMIF($K$2:K333,J333,$M$2:M333))/(COUNTIF($K$2:K333,J333)),0)</f>
        <v>0.82608695652173914</v>
      </c>
      <c r="AA333" s="10">
        <f>IFERROR((SUMIF($K$2:K333,J333,$L$2:L333))/(COUNTIF($K$2:K333,J333)),0)</f>
        <v>2.347826086956522</v>
      </c>
      <c r="AB333" s="10">
        <f t="shared" si="54"/>
        <v>-1.5217391304347827</v>
      </c>
      <c r="AC333" s="13">
        <f>IFERROR((SUMIF($J$2:J333,K333,$L$2:L333))/(COUNTIF($J$2:J333,K333)),0)</f>
        <v>1.4883720930232558</v>
      </c>
      <c r="AD333" s="13">
        <f>IFERROR((SUMIF($J$2:J333,K333,$M$2:M333))/(COUNTIF($J$2:J333,K333)),0)</f>
        <v>0.81395348837209303</v>
      </c>
      <c r="AE333" s="13">
        <f t="shared" si="55"/>
        <v>0.67441860465116277</v>
      </c>
      <c r="AF333" s="10">
        <f>IFERROR((SUMIF(K$2:K333,K333,M$2:M333)-M333)/(COUNTIF($K$2:K333,K333)-1),0)</f>
        <v>1.4347826086956521</v>
      </c>
      <c r="AG333" s="10">
        <f>IFERROR((SUMIF(K$2:K333,K333,L$2:L333)-L333)/(COUNTIF($K$2:K333,K333)-1),0)</f>
        <v>1.0652173913043479</v>
      </c>
      <c r="AH333" s="10">
        <f t="shared" si="56"/>
        <v>0.36956521739130421</v>
      </c>
      <c r="AI333" s="10">
        <f>IFERROR((AM333)/(COUNTIF($J$2:K333,J333)-1),0)</f>
        <v>0.84090909090909094</v>
      </c>
      <c r="AJ333" s="19">
        <f>IFERROR((AN333)/(COUNTIF($J$2:K333,K333)-1),0)</f>
        <v>1.6629213483146068</v>
      </c>
      <c r="AK333" s="10">
        <f>IF(N333="S",3,IF(N333="N",0,1))</f>
        <v>0</v>
      </c>
      <c r="AL333" s="10">
        <f>IF(O333="S",3,IF(O333="N",0,1))</f>
        <v>3</v>
      </c>
      <c r="AM333" s="10">
        <f>SUMIF($J$2:K333,J333,AK$2:AL333)-AK333</f>
        <v>37</v>
      </c>
      <c r="AN333" s="10">
        <f>SUMIF($AS$2:AT333,AS333,$BA$2:BB333)-BA333</f>
        <v>148</v>
      </c>
      <c r="AO333" s="10">
        <f>J333</f>
        <v>2394</v>
      </c>
      <c r="AP333" s="10">
        <f>K333</f>
        <v>122</v>
      </c>
      <c r="AQ333">
        <f>M333</f>
        <v>5</v>
      </c>
      <c r="AR333" s="10">
        <f>L333</f>
        <v>0</v>
      </c>
      <c r="AS333">
        <f t="shared" si="57"/>
        <v>122</v>
      </c>
      <c r="AT333">
        <f t="shared" si="58"/>
        <v>2394</v>
      </c>
      <c r="AU333">
        <f t="shared" si="59"/>
        <v>5</v>
      </c>
      <c r="AV333">
        <f t="shared" si="60"/>
        <v>0</v>
      </c>
      <c r="AW333">
        <f t="shared" si="61"/>
        <v>122</v>
      </c>
      <c r="AX333">
        <f t="shared" si="62"/>
        <v>2394</v>
      </c>
      <c r="AY333">
        <f>L333</f>
        <v>0</v>
      </c>
      <c r="AZ333">
        <f>M333</f>
        <v>5</v>
      </c>
      <c r="BA333">
        <f>AL333</f>
        <v>3</v>
      </c>
      <c r="BB333">
        <f>AK333</f>
        <v>0</v>
      </c>
    </row>
    <row r="334" spans="10:54" x14ac:dyDescent="0.3">
      <c r="J334" s="10">
        <v>122</v>
      </c>
      <c r="K334" s="10">
        <v>856</v>
      </c>
      <c r="L334" s="10">
        <v>4</v>
      </c>
      <c r="M334" s="10">
        <v>0</v>
      </c>
      <c r="N334" s="10" t="str">
        <f t="shared" si="48"/>
        <v>S</v>
      </c>
      <c r="O334" s="10" t="str">
        <f t="shared" si="49"/>
        <v>N</v>
      </c>
      <c r="P334" s="10">
        <f t="shared" si="50"/>
        <v>4</v>
      </c>
      <c r="Q334" s="11">
        <f>IFERROR((SUMIF($J$2:K334,J334,$L$2:M334)-L334)/(COUNTIF($J$2:K334,J334)-1),0)</f>
        <v>1.5</v>
      </c>
      <c r="R334" s="11">
        <f>IFERROR((SUMIF($AO$2:AO334,AO334,$AQ$2:AR334)-AQ334)/(COUNTIF($J$2:K334,J334)-1),0)</f>
        <v>0.3888888888888889</v>
      </c>
      <c r="S334" s="11">
        <f t="shared" si="51"/>
        <v>1.1111111111111112</v>
      </c>
      <c r="T334" s="12">
        <f>IFERROR((SUMIF($AS$2:AT334,AS334,$AU$2:AV334)-AU334)/(COUNTIF($J$2:K334,K334)-1),0)</f>
        <v>1.2272727272727273</v>
      </c>
      <c r="U334" s="12">
        <f>IFERROR((SUMIF($AW$2:AX334,AW334,$AY$2:AZ334)-AY334)/(COUNTIF($J$2:K334,K334)-1),0)</f>
        <v>1.9318181818181819</v>
      </c>
      <c r="V334" s="12">
        <f t="shared" si="52"/>
        <v>-0.70454545454545459</v>
      </c>
      <c r="W334" s="13">
        <f>IFERROR((SUMIF($J$2:J334,J334,L$2:L334)-L334)/(COUNTIF($J$2:J334,J334)-1),0)</f>
        <v>1.4883720930232558</v>
      </c>
      <c r="X334" s="13">
        <f>IFERROR((SUMIF($J$2:J334,J334,M$2:M334)-M334)/(COUNTIF($J$2:J334,J334)-1),0)</f>
        <v>0.81395348837209303</v>
      </c>
      <c r="Y334" s="13">
        <f t="shared" si="53"/>
        <v>0.67441860465116277</v>
      </c>
      <c r="Z334" s="10">
        <f>IFERROR((SUMIF($K$2:K334,J334,$M$2:M334))/(COUNTIF($K$2:K334,J334)),0)</f>
        <v>1.5106382978723405</v>
      </c>
      <c r="AA334" s="10">
        <f>IFERROR((SUMIF($K$2:K334,J334,$L$2:L334))/(COUNTIF($K$2:K334,J334)),0)</f>
        <v>1.0425531914893618</v>
      </c>
      <c r="AB334" s="10">
        <f t="shared" si="54"/>
        <v>0.46808510638297873</v>
      </c>
      <c r="AC334" s="13">
        <f>IFERROR((SUMIF($J$2:J334,K334,$L$2:L334))/(COUNTIF($J$2:J334,K334)),0)</f>
        <v>1.7272727272727273</v>
      </c>
      <c r="AD334" s="13">
        <f>IFERROR((SUMIF($J$2:J334,K334,$M$2:M334))/(COUNTIF($J$2:J334,K334)),0)</f>
        <v>1.7272727272727273</v>
      </c>
      <c r="AE334" s="13">
        <f t="shared" si="55"/>
        <v>0</v>
      </c>
      <c r="AF334" s="10">
        <f>IFERROR((SUMIF(K$2:K334,K334,M$2:M334)-M334)/(COUNTIF($K$2:K334,K334)-1),0)</f>
        <v>0.72727272727272729</v>
      </c>
      <c r="AG334" s="10">
        <f>IFERROR((SUMIF(K$2:K334,K334,L$2:L334)-L334)/(COUNTIF($K$2:K334,K334)-1),0)</f>
        <v>2.1363636363636362</v>
      </c>
      <c r="AH334" s="10">
        <f t="shared" si="56"/>
        <v>-1.4090909090909089</v>
      </c>
      <c r="AI334" s="10">
        <f>IFERROR((AM334)/(COUNTIF($J$2:K334,J334)-1),0)</f>
        <v>1.6777777777777778</v>
      </c>
      <c r="AJ334" s="19">
        <f>IFERROR((AN334)/(COUNTIF($J$2:K334,K334)-1),0)</f>
        <v>1.0909090909090908</v>
      </c>
      <c r="AK334" s="10">
        <f>IF(N334="S",3,IF(N334="N",0,1))</f>
        <v>3</v>
      </c>
      <c r="AL334" s="10">
        <f>IF(O334="S",3,IF(O334="N",0,1))</f>
        <v>0</v>
      </c>
      <c r="AM334" s="10">
        <f>SUMIF($J$2:K334,J334,AK$2:AL334)-AK334</f>
        <v>151</v>
      </c>
      <c r="AN334" s="10">
        <f>SUMIF($AS$2:AT334,AS334,$BA$2:BB334)-BA334</f>
        <v>48</v>
      </c>
      <c r="AO334" s="10">
        <f>J334</f>
        <v>122</v>
      </c>
      <c r="AP334" s="10">
        <f>K334</f>
        <v>856</v>
      </c>
      <c r="AQ334">
        <f>M334</f>
        <v>0</v>
      </c>
      <c r="AR334" s="10">
        <f>L334</f>
        <v>4</v>
      </c>
      <c r="AS334">
        <f t="shared" si="57"/>
        <v>856</v>
      </c>
      <c r="AT334">
        <f t="shared" si="58"/>
        <v>122</v>
      </c>
      <c r="AU334">
        <f t="shared" si="59"/>
        <v>0</v>
      </c>
      <c r="AV334">
        <f t="shared" si="60"/>
        <v>4</v>
      </c>
      <c r="AW334">
        <f t="shared" si="61"/>
        <v>856</v>
      </c>
      <c r="AX334">
        <f t="shared" si="62"/>
        <v>122</v>
      </c>
      <c r="AY334">
        <f>L334</f>
        <v>4</v>
      </c>
      <c r="AZ334">
        <f>M334</f>
        <v>0</v>
      </c>
      <c r="BA334">
        <f>AL334</f>
        <v>0</v>
      </c>
      <c r="BB334">
        <f>AK334</f>
        <v>3</v>
      </c>
    </row>
    <row r="335" spans="10:54" x14ac:dyDescent="0.3">
      <c r="J335" s="10">
        <v>122</v>
      </c>
      <c r="K335" s="10">
        <v>14</v>
      </c>
      <c r="L335" s="10">
        <v>1</v>
      </c>
      <c r="M335" s="10">
        <v>1</v>
      </c>
      <c r="N335" s="10" t="str">
        <f t="shared" si="48"/>
        <v>U</v>
      </c>
      <c r="O335" s="10" t="str">
        <f t="shared" si="49"/>
        <v>U</v>
      </c>
      <c r="P335" s="10">
        <f t="shared" si="50"/>
        <v>0</v>
      </c>
      <c r="Q335" s="11">
        <f>IFERROR((SUMIF($J$2:K335,J335,$L$2:M335)-L335)/(COUNTIF($J$2:K335,J335)-1),0)</f>
        <v>1.5274725274725274</v>
      </c>
      <c r="R335" s="11">
        <f>IFERROR((SUMIF($AO$2:AO335,AO335,$AQ$2:AR335)-AQ335)/(COUNTIF($J$2:K335,J335)-1),0)</f>
        <v>0.38461538461538464</v>
      </c>
      <c r="S335" s="11">
        <f t="shared" si="51"/>
        <v>1.1428571428571428</v>
      </c>
      <c r="T335" s="12">
        <f>IFERROR((SUMIF($AS$2:AT335,AS335,$AU$2:AV335)-AU335)/(COUNTIF($J$2:K335,K335)-1),0)</f>
        <v>1.6607142857142858</v>
      </c>
      <c r="U335" s="12">
        <f>IFERROR((SUMIF($AW$2:AX335,AW335,$AY$2:AZ335)-AY335)/(COUNTIF($J$2:K335,K335)-1),0)</f>
        <v>1.1964285714285714</v>
      </c>
      <c r="V335" s="12">
        <f t="shared" si="52"/>
        <v>0.46428571428571441</v>
      </c>
      <c r="W335" s="13">
        <f>IFERROR((SUMIF($J$2:J335,J335,L$2:L335)-L335)/(COUNTIF($J$2:J335,J335)-1),0)</f>
        <v>1.5454545454545454</v>
      </c>
      <c r="X335" s="13">
        <f>IFERROR((SUMIF($J$2:J335,J335,M$2:M335)-M335)/(COUNTIF($J$2:J335,J335)-1),0)</f>
        <v>0.79545454545454541</v>
      </c>
      <c r="Y335" s="13">
        <f t="shared" si="53"/>
        <v>0.75</v>
      </c>
      <c r="Z335" s="10">
        <f>IFERROR((SUMIF($K$2:K335,J335,$M$2:M335))/(COUNTIF($K$2:K335,J335)),0)</f>
        <v>1.5106382978723405</v>
      </c>
      <c r="AA335" s="10">
        <f>IFERROR((SUMIF($K$2:K335,J335,$L$2:L335))/(COUNTIF($K$2:K335,J335)),0)</f>
        <v>1.0425531914893618</v>
      </c>
      <c r="AB335" s="10">
        <f t="shared" si="54"/>
        <v>0.46808510638297873</v>
      </c>
      <c r="AC335" s="13">
        <f>IFERROR((SUMIF($J$2:J335,K335,$L$2:L335))/(COUNTIF($J$2:J335,K335)),0)</f>
        <v>1.7777777777777777</v>
      </c>
      <c r="AD335" s="13">
        <f>IFERROR((SUMIF($J$2:J335,K335,$M$2:M335))/(COUNTIF($J$2:J335,K335)),0)</f>
        <v>0.96296296296296291</v>
      </c>
      <c r="AE335" s="13">
        <f t="shared" si="55"/>
        <v>0.81481481481481477</v>
      </c>
      <c r="AF335" s="10">
        <f>IFERROR((SUMIF(K$2:K335,K335,M$2:M335)-M335)/(COUNTIF($K$2:K335,K335)-1),0)</f>
        <v>1.5517241379310345</v>
      </c>
      <c r="AG335" s="10">
        <f>IFERROR((SUMIF(K$2:K335,K335,L$2:L335)-L335)/(COUNTIF($K$2:K335,K335)-1),0)</f>
        <v>1.4137931034482758</v>
      </c>
      <c r="AH335" s="10">
        <f t="shared" si="56"/>
        <v>0.13793103448275867</v>
      </c>
      <c r="AI335" s="10">
        <f>IFERROR((AM335)/(COUNTIF($J$2:K335,J335)-1),0)</f>
        <v>1.6923076923076923</v>
      </c>
      <c r="AJ335" s="19">
        <f>IFERROR((AN335)/(COUNTIF($J$2:K335,K335)-1),0)</f>
        <v>1.7678571428571428</v>
      </c>
      <c r="AK335" s="10">
        <f>IF(N335="S",3,IF(N335="N",0,1))</f>
        <v>1</v>
      </c>
      <c r="AL335" s="10">
        <f>IF(O335="S",3,IF(O335="N",0,1))</f>
        <v>1</v>
      </c>
      <c r="AM335" s="10">
        <f>SUMIF($J$2:K335,J335,AK$2:AL335)-AK335</f>
        <v>154</v>
      </c>
      <c r="AN335" s="10">
        <f>SUMIF($AS$2:AT335,AS335,$BA$2:BB335)-BA335</f>
        <v>99</v>
      </c>
      <c r="AO335" s="10">
        <f>J335</f>
        <v>122</v>
      </c>
      <c r="AP335" s="10">
        <f>K335</f>
        <v>14</v>
      </c>
      <c r="AQ335">
        <f>M335</f>
        <v>1</v>
      </c>
      <c r="AR335" s="10">
        <f>L335</f>
        <v>1</v>
      </c>
      <c r="AS335">
        <f t="shared" si="57"/>
        <v>14</v>
      </c>
      <c r="AT335">
        <f t="shared" si="58"/>
        <v>122</v>
      </c>
      <c r="AU335">
        <f t="shared" si="59"/>
        <v>1</v>
      </c>
      <c r="AV335">
        <f t="shared" si="60"/>
        <v>1</v>
      </c>
      <c r="AW335">
        <f t="shared" si="61"/>
        <v>14</v>
      </c>
      <c r="AX335">
        <f t="shared" si="62"/>
        <v>122</v>
      </c>
      <c r="AY335">
        <f>L335</f>
        <v>1</v>
      </c>
      <c r="AZ335">
        <f>M335</f>
        <v>1</v>
      </c>
      <c r="BA335">
        <f>AL335</f>
        <v>1</v>
      </c>
      <c r="BB335">
        <f>AK335</f>
        <v>1</v>
      </c>
    </row>
    <row r="336" spans="10:54" x14ac:dyDescent="0.3">
      <c r="J336" s="10">
        <v>413</v>
      </c>
      <c r="K336" s="10">
        <v>122</v>
      </c>
      <c r="L336" s="10">
        <v>0</v>
      </c>
      <c r="M336" s="10">
        <v>2</v>
      </c>
      <c r="N336" s="10" t="str">
        <f t="shared" si="48"/>
        <v>N</v>
      </c>
      <c r="O336" s="10" t="str">
        <f t="shared" si="49"/>
        <v>S</v>
      </c>
      <c r="P336" s="10">
        <f t="shared" si="50"/>
        <v>-2</v>
      </c>
      <c r="Q336" s="11">
        <f>IFERROR((SUMIF($J$2:K336,J336,$L$2:M336)-L336)/(COUNTIF($J$2:K336,J336)-1),0)</f>
        <v>1.4583333333333333</v>
      </c>
      <c r="R336" s="11">
        <f>IFERROR((SUMIF($AO$2:AO336,AO336,$AQ$2:AR336)-AQ336)/(COUNTIF($J$2:K336,J336)-1),0)</f>
        <v>0.64583333333333337</v>
      </c>
      <c r="S336" s="11">
        <f t="shared" si="51"/>
        <v>0.81249999999999989</v>
      </c>
      <c r="T336" s="12">
        <f>IFERROR((SUMIF($AS$2:AT336,AS336,$AU$2:AV336)-AU336)/(COUNTIF($J$2:K336,K336)-1),0)</f>
        <v>1.5217391304347827</v>
      </c>
      <c r="U336" s="12">
        <f>IFERROR((SUMIF($AW$2:AX336,AW336,$AY$2:AZ336)-AY336)/(COUNTIF($J$2:K336,K336)-1),0)</f>
        <v>0.92391304347826086</v>
      </c>
      <c r="V336" s="12">
        <f t="shared" si="52"/>
        <v>0.59782608695652184</v>
      </c>
      <c r="W336" s="13">
        <f>IFERROR((SUMIF($J$2:J336,J336,L$2:L336)-L336)/(COUNTIF($J$2:J336,J336)-1),0)</f>
        <v>1.7391304347826086</v>
      </c>
      <c r="X336" s="13">
        <f>IFERROR((SUMIF($J$2:J336,J336,M$2:M336)-M336)/(COUNTIF($J$2:J336,J336)-1),0)</f>
        <v>1.3478260869565217</v>
      </c>
      <c r="Y336" s="13">
        <f t="shared" si="53"/>
        <v>0.39130434782608692</v>
      </c>
      <c r="Z336" s="10">
        <f>IFERROR((SUMIF($K$2:K336,J336,$M$2:M336))/(COUNTIF($K$2:K336,J336)),0)</f>
        <v>1.2</v>
      </c>
      <c r="AA336" s="10">
        <f>IFERROR((SUMIF($K$2:K336,J336,$L$2:L336))/(COUNTIF($K$2:K336,J336)),0)</f>
        <v>2.44</v>
      </c>
      <c r="AB336" s="10">
        <f t="shared" si="54"/>
        <v>-1.24</v>
      </c>
      <c r="AC336" s="13">
        <f>IFERROR((SUMIF($J$2:J336,K336,$L$2:L336))/(COUNTIF($J$2:J336,K336)),0)</f>
        <v>1.5333333333333334</v>
      </c>
      <c r="AD336" s="13">
        <f>IFERROR((SUMIF($J$2:J336,K336,$M$2:M336))/(COUNTIF($J$2:J336,K336)),0)</f>
        <v>0.8</v>
      </c>
      <c r="AE336" s="13">
        <f t="shared" si="55"/>
        <v>0.73333333333333339</v>
      </c>
      <c r="AF336" s="10">
        <f>IFERROR((SUMIF(K$2:K336,K336,M$2:M336)-M336)/(COUNTIF($K$2:K336,K336)-1),0)</f>
        <v>1.5106382978723405</v>
      </c>
      <c r="AG336" s="10">
        <f>IFERROR((SUMIF(K$2:K336,K336,L$2:L336)-L336)/(COUNTIF($K$2:K336,K336)-1),0)</f>
        <v>1.0425531914893618</v>
      </c>
      <c r="AH336" s="10">
        <f t="shared" si="56"/>
        <v>0.46808510638297873</v>
      </c>
      <c r="AI336" s="10">
        <f>IFERROR((AM336)/(COUNTIF($J$2:K336,J336)-1),0)</f>
        <v>1.0625</v>
      </c>
      <c r="AJ336" s="19">
        <f>IFERROR((AN336)/(COUNTIF($J$2:K336,K336)-1),0)</f>
        <v>1.6847826086956521</v>
      </c>
      <c r="AK336" s="10">
        <f>IF(N336="S",3,IF(N336="N",0,1))</f>
        <v>0</v>
      </c>
      <c r="AL336" s="10">
        <f>IF(O336="S",3,IF(O336="N",0,1))</f>
        <v>3</v>
      </c>
      <c r="AM336" s="10">
        <f>SUMIF($J$2:K336,J336,AK$2:AL336)-AK336</f>
        <v>51</v>
      </c>
      <c r="AN336" s="10">
        <f>SUMIF($AS$2:AT336,AS336,$BA$2:BB336)-BA336</f>
        <v>155</v>
      </c>
      <c r="AO336" s="10">
        <f>J336</f>
        <v>413</v>
      </c>
      <c r="AP336" s="10">
        <f>K336</f>
        <v>122</v>
      </c>
      <c r="AQ336">
        <f>M336</f>
        <v>2</v>
      </c>
      <c r="AR336" s="10">
        <f>L336</f>
        <v>0</v>
      </c>
      <c r="AS336">
        <f t="shared" si="57"/>
        <v>122</v>
      </c>
      <c r="AT336">
        <f t="shared" si="58"/>
        <v>413</v>
      </c>
      <c r="AU336">
        <f t="shared" si="59"/>
        <v>2</v>
      </c>
      <c r="AV336">
        <f t="shared" si="60"/>
        <v>0</v>
      </c>
      <c r="AW336">
        <f t="shared" si="61"/>
        <v>122</v>
      </c>
      <c r="AX336">
        <f t="shared" si="62"/>
        <v>413</v>
      </c>
      <c r="AY336">
        <f>L336</f>
        <v>0</v>
      </c>
      <c r="AZ336">
        <f>M336</f>
        <v>2</v>
      </c>
      <c r="BA336">
        <f>AL336</f>
        <v>3</v>
      </c>
      <c r="BB336">
        <f>AK336</f>
        <v>0</v>
      </c>
    </row>
    <row r="337" spans="10:54" x14ac:dyDescent="0.3">
      <c r="J337" s="10">
        <v>17444</v>
      </c>
      <c r="K337" s="10">
        <v>122</v>
      </c>
      <c r="L337" s="10">
        <v>1</v>
      </c>
      <c r="M337" s="10">
        <v>2</v>
      </c>
      <c r="N337" s="10" t="str">
        <f t="shared" ref="N337:N400" si="63">IF(L337&gt;M337,"S",IF(L337&lt;M337,"N","U"))</f>
        <v>N</v>
      </c>
      <c r="O337" s="10" t="str">
        <f t="shared" ref="O337:O400" si="64">IF(M337&gt;L337,"S",IF(M337&lt;L337,"N","U"))</f>
        <v>S</v>
      </c>
      <c r="P337" s="10">
        <f t="shared" ref="P337:P400" si="65">L337-M337</f>
        <v>-1</v>
      </c>
      <c r="Q337" s="11">
        <f>IFERROR((SUMIF($J$2:K337,J337,$L$2:M337)-L337)/(COUNTIF($J$2:K337,J337)-1),0)</f>
        <v>1.4081632653061225</v>
      </c>
      <c r="R337" s="11">
        <f>IFERROR((SUMIF($AO$2:AO337,AO337,$AQ$2:AR337)-AQ337)/(COUNTIF($J$2:K337,J337)-1),0)</f>
        <v>0.7142857142857143</v>
      </c>
      <c r="S337" s="11">
        <f t="shared" si="51"/>
        <v>0.69387755102040816</v>
      </c>
      <c r="T337" s="12">
        <f>IFERROR((SUMIF($AS$2:AT337,AS337,$AU$2:AV337)-AU337)/(COUNTIF($J$2:K337,K337)-1),0)</f>
        <v>1.5268817204301075</v>
      </c>
      <c r="U337" s="12">
        <f>IFERROR((SUMIF($AW$2:AX337,AW337,$AY$2:AZ337)-AY337)/(COUNTIF($J$2:K337,K337)-1),0)</f>
        <v>0.91397849462365588</v>
      </c>
      <c r="V337" s="12">
        <f t="shared" si="52"/>
        <v>0.61290322580645162</v>
      </c>
      <c r="W337" s="13">
        <f>IFERROR((SUMIF($J$2:J337,J337,L$2:L337)-L337)/(COUNTIF($J$2:J337,J337)-1),0)</f>
        <v>1.6521739130434783</v>
      </c>
      <c r="X337" s="13">
        <f>IFERROR((SUMIF($J$2:J337,J337,M$2:M337)-M337)/(COUNTIF($J$2:J337,J337)-1),0)</f>
        <v>1.5217391304347827</v>
      </c>
      <c r="Y337" s="13">
        <f t="shared" si="53"/>
        <v>0.13043478260869557</v>
      </c>
      <c r="Z337" s="10">
        <f>IFERROR((SUMIF($K$2:K337,J337,$M$2:M337))/(COUNTIF($K$2:K337,J337)),0)</f>
        <v>1.1923076923076923</v>
      </c>
      <c r="AA337" s="10">
        <f>IFERROR((SUMIF($K$2:K337,J337,$L$2:L337))/(COUNTIF($K$2:K337,J337)),0)</f>
        <v>1.7692307692307692</v>
      </c>
      <c r="AB337" s="10">
        <f t="shared" si="54"/>
        <v>-0.57692307692307687</v>
      </c>
      <c r="AC337" s="13">
        <f>IFERROR((SUMIF($J$2:J337,K337,$L$2:L337))/(COUNTIF($J$2:J337,K337)),0)</f>
        <v>1.5333333333333334</v>
      </c>
      <c r="AD337" s="13">
        <f>IFERROR((SUMIF($J$2:J337,K337,$M$2:M337))/(COUNTIF($J$2:J337,K337)),0)</f>
        <v>0.8</v>
      </c>
      <c r="AE337" s="13">
        <f t="shared" si="55"/>
        <v>0.73333333333333339</v>
      </c>
      <c r="AF337" s="10">
        <f>IFERROR((SUMIF(K$2:K337,K337,M$2:M337)-M337)/(COUNTIF($K$2:K337,K337)-1),0)</f>
        <v>1.5208333333333333</v>
      </c>
      <c r="AG337" s="10">
        <f>IFERROR((SUMIF(K$2:K337,K337,L$2:L337)-L337)/(COUNTIF($K$2:K337,K337)-1),0)</f>
        <v>1.0208333333333333</v>
      </c>
      <c r="AH337" s="10">
        <f t="shared" si="56"/>
        <v>0.5</v>
      </c>
      <c r="AI337" s="10">
        <f>IFERROR((AM337)/(COUNTIF($J$2:K337,J337)-1),0)</f>
        <v>1.2244897959183674</v>
      </c>
      <c r="AJ337" s="19">
        <f>IFERROR((AN337)/(COUNTIF($J$2:K337,K337)-1),0)</f>
        <v>1.6989247311827957</v>
      </c>
      <c r="AK337" s="10">
        <f>IF(N337="S",3,IF(N337="N",0,1))</f>
        <v>0</v>
      </c>
      <c r="AL337" s="10">
        <f>IF(O337="S",3,IF(O337="N",0,1))</f>
        <v>3</v>
      </c>
      <c r="AM337" s="10">
        <f>SUMIF($J$2:K337,J337,AK$2:AL337)-AK337</f>
        <v>60</v>
      </c>
      <c r="AN337" s="10">
        <f>SUMIF($AS$2:AT337,AS337,$BA$2:BB337)-BA337</f>
        <v>158</v>
      </c>
      <c r="AO337" s="10">
        <f>J337</f>
        <v>17444</v>
      </c>
      <c r="AP337" s="10">
        <f>K337</f>
        <v>122</v>
      </c>
      <c r="AQ337">
        <f>M337</f>
        <v>2</v>
      </c>
      <c r="AR337" s="10">
        <f>L337</f>
        <v>1</v>
      </c>
      <c r="AS337">
        <f t="shared" si="57"/>
        <v>122</v>
      </c>
      <c r="AT337">
        <f t="shared" si="58"/>
        <v>17444</v>
      </c>
      <c r="AU337">
        <f t="shared" si="59"/>
        <v>2</v>
      </c>
      <c r="AV337">
        <f t="shared" si="60"/>
        <v>1</v>
      </c>
      <c r="AW337">
        <f t="shared" si="61"/>
        <v>122</v>
      </c>
      <c r="AX337">
        <f t="shared" si="62"/>
        <v>17444</v>
      </c>
      <c r="AY337">
        <f>L337</f>
        <v>1</v>
      </c>
      <c r="AZ337">
        <f>M337</f>
        <v>2</v>
      </c>
      <c r="BA337">
        <f>AL337</f>
        <v>3</v>
      </c>
      <c r="BB337">
        <f>AK337</f>
        <v>0</v>
      </c>
    </row>
    <row r="338" spans="10:54" x14ac:dyDescent="0.3">
      <c r="J338" s="10">
        <v>122</v>
      </c>
      <c r="K338" s="10">
        <v>2444</v>
      </c>
      <c r="L338" s="10">
        <v>2</v>
      </c>
      <c r="M338" s="10">
        <v>1</v>
      </c>
      <c r="N338" s="10" t="str">
        <f t="shared" si="63"/>
        <v>S</v>
      </c>
      <c r="O338" s="10" t="str">
        <f t="shared" si="64"/>
        <v>N</v>
      </c>
      <c r="P338" s="10">
        <f t="shared" si="65"/>
        <v>1</v>
      </c>
      <c r="Q338" s="11">
        <f>IFERROR((SUMIF($J$2:K338,J338,$L$2:M338)-L338)/(COUNTIF($J$2:K338,J338)-1),0)</f>
        <v>1.5319148936170213</v>
      </c>
      <c r="R338" s="11">
        <f>IFERROR((SUMIF($AO$2:AO338,AO338,$AQ$2:AR338)-AQ338)/(COUNTIF($J$2:K338,J338)-1),0)</f>
        <v>0.38297872340425532</v>
      </c>
      <c r="S338" s="11">
        <f t="shared" si="51"/>
        <v>1.1489361702127661</v>
      </c>
      <c r="T338" s="12">
        <f>IFERROR((SUMIF($AS$2:AT338,AS338,$AU$2:AV338)-AU338)/(COUNTIF($J$2:K338,K338)-1),0)</f>
        <v>1</v>
      </c>
      <c r="U338" s="12">
        <f>IFERROR((SUMIF($AW$2:AX338,AW338,$AY$2:AZ338)-AY338)/(COUNTIF($J$2:K338,K338)-1),0)</f>
        <v>1.1428571428571428</v>
      </c>
      <c r="V338" s="12">
        <f t="shared" si="52"/>
        <v>-0.14285714285714279</v>
      </c>
      <c r="W338" s="13">
        <f>IFERROR((SUMIF($J$2:J338,J338,L$2:L338)-L338)/(COUNTIF($J$2:J338,J338)-1),0)</f>
        <v>1.5333333333333334</v>
      </c>
      <c r="X338" s="13">
        <f>IFERROR((SUMIF($J$2:J338,J338,M$2:M338)-M338)/(COUNTIF($J$2:J338,J338)-1),0)</f>
        <v>0.8</v>
      </c>
      <c r="Y338" s="13">
        <f t="shared" si="53"/>
        <v>0.73333333333333339</v>
      </c>
      <c r="Z338" s="10">
        <f>IFERROR((SUMIF($K$2:K338,J338,$M$2:M338))/(COUNTIF($K$2:K338,J338)),0)</f>
        <v>1.5306122448979591</v>
      </c>
      <c r="AA338" s="10">
        <f>IFERROR((SUMIF($K$2:K338,J338,$L$2:L338))/(COUNTIF($K$2:K338,J338)),0)</f>
        <v>1.0204081632653061</v>
      </c>
      <c r="AB338" s="10">
        <f t="shared" si="54"/>
        <v>0.51020408163265296</v>
      </c>
      <c r="AC338" s="13">
        <f>IFERROR((SUMIF($J$2:J338,K338,$L$2:L338))/(COUNTIF($J$2:J338,K338)),0)</f>
        <v>1.25</v>
      </c>
      <c r="AD338" s="13">
        <f>IFERROR((SUMIF($J$2:J338,K338,$M$2:M338))/(COUNTIF($J$2:J338,K338)),0)</f>
        <v>0.75</v>
      </c>
      <c r="AE338" s="13">
        <f t="shared" si="55"/>
        <v>0.5</v>
      </c>
      <c r="AF338" s="10">
        <f>IFERROR((SUMIF(K$2:K338,K338,M$2:M338)-M338)/(COUNTIF($K$2:K338,K338)-1),0)</f>
        <v>0.66666666666666663</v>
      </c>
      <c r="AG338" s="10">
        <f>IFERROR((SUMIF(K$2:K338,K338,L$2:L338)-L338)/(COUNTIF($K$2:K338,K338)-1),0)</f>
        <v>1.6666666666666667</v>
      </c>
      <c r="AH338" s="10">
        <f t="shared" si="56"/>
        <v>-1</v>
      </c>
      <c r="AI338" s="10">
        <f>IFERROR((AM338)/(COUNTIF($J$2:K338,J338)-1),0)</f>
        <v>1.7127659574468086</v>
      </c>
      <c r="AJ338" s="19">
        <f>IFERROR((AN338)/(COUNTIF($J$2:K338,K338)-1),0)</f>
        <v>1.2857142857142858</v>
      </c>
      <c r="AK338" s="10">
        <f>IF(N338="S",3,IF(N338="N",0,1))</f>
        <v>3</v>
      </c>
      <c r="AL338" s="10">
        <f>IF(O338="S",3,IF(O338="N",0,1))</f>
        <v>0</v>
      </c>
      <c r="AM338" s="10">
        <f>SUMIF($J$2:K338,J338,AK$2:AL338)-AK338</f>
        <v>161</v>
      </c>
      <c r="AN338" s="10">
        <f>SUMIF($AS$2:AT338,AS338,$BA$2:BB338)-BA338</f>
        <v>9</v>
      </c>
      <c r="AO338" s="10">
        <f>J338</f>
        <v>122</v>
      </c>
      <c r="AP338" s="10">
        <f>K338</f>
        <v>2444</v>
      </c>
      <c r="AQ338">
        <f>M338</f>
        <v>1</v>
      </c>
      <c r="AR338" s="10">
        <f>L338</f>
        <v>2</v>
      </c>
      <c r="AS338">
        <f t="shared" si="57"/>
        <v>2444</v>
      </c>
      <c r="AT338">
        <f t="shared" si="58"/>
        <v>122</v>
      </c>
      <c r="AU338">
        <f t="shared" si="59"/>
        <v>1</v>
      </c>
      <c r="AV338">
        <f t="shared" si="60"/>
        <v>2</v>
      </c>
      <c r="AW338">
        <f t="shared" si="61"/>
        <v>2444</v>
      </c>
      <c r="AX338">
        <f t="shared" si="62"/>
        <v>122</v>
      </c>
      <c r="AY338">
        <f>L338</f>
        <v>2</v>
      </c>
      <c r="AZ338">
        <f>M338</f>
        <v>1</v>
      </c>
      <c r="BA338">
        <f>AL338</f>
        <v>0</v>
      </c>
      <c r="BB338">
        <f>AK338</f>
        <v>3</v>
      </c>
    </row>
    <row r="339" spans="10:54" x14ac:dyDescent="0.3">
      <c r="J339" s="10">
        <v>10044</v>
      </c>
      <c r="K339" s="10">
        <v>122</v>
      </c>
      <c r="L339" s="10">
        <v>1</v>
      </c>
      <c r="M339" s="10">
        <v>2</v>
      </c>
      <c r="N339" s="10" t="str">
        <f t="shared" si="63"/>
        <v>N</v>
      </c>
      <c r="O339" s="10" t="str">
        <f t="shared" si="64"/>
        <v>S</v>
      </c>
      <c r="P339" s="10">
        <f t="shared" si="65"/>
        <v>-1</v>
      </c>
      <c r="Q339" s="11">
        <f>IFERROR((SUMIF($J$2:K339,J339,$L$2:M339)-L339)/(COUNTIF($J$2:K339,J339)-1),0)</f>
        <v>0</v>
      </c>
      <c r="R339" s="11">
        <f>IFERROR((SUMIF($AO$2:AO339,AO339,$AQ$2:AR339)-AQ339)/(COUNTIF($J$2:K339,J339)-1),0)</f>
        <v>0</v>
      </c>
      <c r="S339" s="11">
        <f t="shared" si="51"/>
        <v>0</v>
      </c>
      <c r="T339" s="12">
        <f>IFERROR((SUMIF($AS$2:AT339,AS339,$AU$2:AV339)-AU339)/(COUNTIF($J$2:K339,K339)-1),0)</f>
        <v>1.5368421052631578</v>
      </c>
      <c r="U339" s="12">
        <f>IFERROR((SUMIF($AW$2:AX339,AW339,$AY$2:AZ339)-AY339)/(COUNTIF($J$2:K339,K339)-1),0)</f>
        <v>0.91578947368421049</v>
      </c>
      <c r="V339" s="12">
        <f t="shared" si="52"/>
        <v>0.6210526315789473</v>
      </c>
      <c r="W339" s="13">
        <f>IFERROR((SUMIF($J$2:J339,J339,L$2:L339)-L339)/(COUNTIF($J$2:J339,J339)-1),0)</f>
        <v>0</v>
      </c>
      <c r="X339" s="13">
        <f>IFERROR((SUMIF($J$2:J339,J339,M$2:M339)-M339)/(COUNTIF($J$2:J339,J339)-1),0)</f>
        <v>0</v>
      </c>
      <c r="Y339" s="13">
        <f t="shared" si="53"/>
        <v>0</v>
      </c>
      <c r="Z339" s="10">
        <f>IFERROR((SUMIF($K$2:K339,J339,$M$2:M339))/(COUNTIF($K$2:K339,J339)),0)</f>
        <v>0</v>
      </c>
      <c r="AA339" s="10">
        <f>IFERROR((SUMIF($K$2:K339,J339,$L$2:L339))/(COUNTIF($K$2:K339,J339)),0)</f>
        <v>0</v>
      </c>
      <c r="AB339" s="10">
        <f t="shared" si="54"/>
        <v>0</v>
      </c>
      <c r="AC339" s="13">
        <f>IFERROR((SUMIF($J$2:J339,K339,$L$2:L339))/(COUNTIF($J$2:J339,K339)),0)</f>
        <v>1.5434782608695652</v>
      </c>
      <c r="AD339" s="13">
        <f>IFERROR((SUMIF($J$2:J339,K339,$M$2:M339))/(COUNTIF($J$2:J339,K339)),0)</f>
        <v>0.80434782608695654</v>
      </c>
      <c r="AE339" s="13">
        <f t="shared" si="55"/>
        <v>0.73913043478260865</v>
      </c>
      <c r="AF339" s="10">
        <f>IFERROR((SUMIF(K$2:K339,K339,M$2:M339)-M339)/(COUNTIF($K$2:K339,K339)-1),0)</f>
        <v>1.5306122448979591</v>
      </c>
      <c r="AG339" s="10">
        <f>IFERROR((SUMIF(K$2:K339,K339,L$2:L339)-L339)/(COUNTIF($K$2:K339,K339)-1),0)</f>
        <v>1.0204081632653061</v>
      </c>
      <c r="AH339" s="10">
        <f t="shared" si="56"/>
        <v>0.51020408163265296</v>
      </c>
      <c r="AI339" s="10">
        <f>IFERROR((AM339)/(COUNTIF($J$2:K339,J339)-1),0)</f>
        <v>0</v>
      </c>
      <c r="AJ339" s="19">
        <f>IFERROR((AN339)/(COUNTIF($J$2:K339,K339)-1),0)</f>
        <v>1.7263157894736842</v>
      </c>
      <c r="AK339" s="10">
        <f>IF(N339="S",3,IF(N339="N",0,1))</f>
        <v>0</v>
      </c>
      <c r="AL339" s="10">
        <f>IF(O339="S",3,IF(O339="N",0,1))</f>
        <v>3</v>
      </c>
      <c r="AM339" s="10">
        <f>SUMIF($J$2:K339,J339,AK$2:AL339)-AK339</f>
        <v>0</v>
      </c>
      <c r="AN339" s="10">
        <f>SUMIF($AS$2:AT339,AS339,$BA$2:BB339)-BA339</f>
        <v>164</v>
      </c>
      <c r="AO339" s="10">
        <f>J339</f>
        <v>10044</v>
      </c>
      <c r="AP339" s="10">
        <f>K339</f>
        <v>122</v>
      </c>
      <c r="AQ339">
        <f>M339</f>
        <v>2</v>
      </c>
      <c r="AR339" s="10">
        <f>L339</f>
        <v>1</v>
      </c>
      <c r="AS339">
        <f t="shared" si="57"/>
        <v>122</v>
      </c>
      <c r="AT339">
        <f t="shared" si="58"/>
        <v>10044</v>
      </c>
      <c r="AU339">
        <f t="shared" si="59"/>
        <v>2</v>
      </c>
      <c r="AV339">
        <f t="shared" si="60"/>
        <v>1</v>
      </c>
      <c r="AW339">
        <f t="shared" si="61"/>
        <v>122</v>
      </c>
      <c r="AX339">
        <f t="shared" si="62"/>
        <v>10044</v>
      </c>
      <c r="AY339">
        <f>L339</f>
        <v>1</v>
      </c>
      <c r="AZ339">
        <f>M339</f>
        <v>2</v>
      </c>
      <c r="BA339">
        <f>AL339</f>
        <v>3</v>
      </c>
      <c r="BB339">
        <f>AK339</f>
        <v>0</v>
      </c>
    </row>
    <row r="340" spans="10:54" x14ac:dyDescent="0.3">
      <c r="J340" s="10">
        <v>4320</v>
      </c>
      <c r="K340" s="10">
        <v>122</v>
      </c>
      <c r="L340" s="10">
        <v>1</v>
      </c>
      <c r="M340" s="10">
        <v>2</v>
      </c>
      <c r="N340" s="10" t="str">
        <f t="shared" si="63"/>
        <v>N</v>
      </c>
      <c r="O340" s="10" t="str">
        <f t="shared" si="64"/>
        <v>S</v>
      </c>
      <c r="P340" s="10">
        <f t="shared" si="65"/>
        <v>-1</v>
      </c>
      <c r="Q340" s="11">
        <f>IFERROR((SUMIF($J$2:K340,J340,$L$2:M340)-L340)/(COUNTIF($J$2:K340,J340)-1),0)</f>
        <v>2</v>
      </c>
      <c r="R340" s="11">
        <f>IFERROR((SUMIF($AO$2:AO340,AO340,$AQ$2:AR340)-AQ340)/(COUNTIF($J$2:K340,J340)-1),0)</f>
        <v>3</v>
      </c>
      <c r="S340" s="11">
        <f t="shared" si="51"/>
        <v>-1</v>
      </c>
      <c r="T340" s="12">
        <f>IFERROR((SUMIF($AS$2:AT340,AS340,$AU$2:AV340)-AU340)/(COUNTIF($J$2:K340,K340)-1),0)</f>
        <v>1.5416666666666667</v>
      </c>
      <c r="U340" s="12">
        <f>IFERROR((SUMIF($AW$2:AX340,AW340,$AY$2:AZ340)-AY340)/(COUNTIF($J$2:K340,K340)-1),0)</f>
        <v>0.91666666666666663</v>
      </c>
      <c r="V340" s="12">
        <f t="shared" si="52"/>
        <v>0.62500000000000011</v>
      </c>
      <c r="W340" s="13">
        <f>IFERROR((SUMIF($J$2:J340,J340,L$2:L340)-L340)/(COUNTIF($J$2:J340,J340)-1),0)</f>
        <v>2</v>
      </c>
      <c r="X340" s="13">
        <f>IFERROR((SUMIF($J$2:J340,J340,M$2:M340)-M340)/(COUNTIF($J$2:J340,J340)-1),0)</f>
        <v>3</v>
      </c>
      <c r="Y340" s="13">
        <f t="shared" si="53"/>
        <v>-1</v>
      </c>
      <c r="Z340" s="10">
        <f>IFERROR((SUMIF($K$2:K340,J340,$M$2:M340))/(COUNTIF($K$2:K340,J340)),0)</f>
        <v>0</v>
      </c>
      <c r="AA340" s="10">
        <f>IFERROR((SUMIF($K$2:K340,J340,$L$2:L340))/(COUNTIF($K$2:K340,J340)),0)</f>
        <v>0</v>
      </c>
      <c r="AB340" s="10">
        <f t="shared" si="54"/>
        <v>0</v>
      </c>
      <c r="AC340" s="13">
        <f>IFERROR((SUMIF($J$2:J340,K340,$L$2:L340))/(COUNTIF($J$2:J340,K340)),0)</f>
        <v>1.5434782608695652</v>
      </c>
      <c r="AD340" s="13">
        <f>IFERROR((SUMIF($J$2:J340,K340,$M$2:M340))/(COUNTIF($J$2:J340,K340)),0)</f>
        <v>0.80434782608695654</v>
      </c>
      <c r="AE340" s="13">
        <f t="shared" si="55"/>
        <v>0.73913043478260865</v>
      </c>
      <c r="AF340" s="10">
        <f>IFERROR((SUMIF(K$2:K340,K340,M$2:M340)-M340)/(COUNTIF($K$2:K340,K340)-1),0)</f>
        <v>1.54</v>
      </c>
      <c r="AG340" s="10">
        <f>IFERROR((SUMIF(K$2:K340,K340,L$2:L340)-L340)/(COUNTIF($K$2:K340,K340)-1),0)</f>
        <v>1.02</v>
      </c>
      <c r="AH340" s="10">
        <f t="shared" si="56"/>
        <v>0.52</v>
      </c>
      <c r="AI340" s="10">
        <f>IFERROR((AM340)/(COUNTIF($J$2:K340,J340)-1),0)</f>
        <v>0</v>
      </c>
      <c r="AJ340" s="19">
        <f>IFERROR((AN340)/(COUNTIF($J$2:K340,K340)-1),0)</f>
        <v>1.7395833333333333</v>
      </c>
      <c r="AK340" s="10">
        <f>IF(N340="S",3,IF(N340="N",0,1))</f>
        <v>0</v>
      </c>
      <c r="AL340" s="10">
        <f>IF(O340="S",3,IF(O340="N",0,1))</f>
        <v>3</v>
      </c>
      <c r="AM340" s="10">
        <f>SUMIF($J$2:K340,J340,AK$2:AL340)-AK340</f>
        <v>0</v>
      </c>
      <c r="AN340" s="10">
        <f>SUMIF($AS$2:AT340,AS340,$BA$2:BB340)-BA340</f>
        <v>167</v>
      </c>
      <c r="AO340" s="10">
        <f>J340</f>
        <v>4320</v>
      </c>
      <c r="AP340" s="10">
        <f>K340</f>
        <v>122</v>
      </c>
      <c r="AQ340">
        <f>M340</f>
        <v>2</v>
      </c>
      <c r="AR340" s="10">
        <f>L340</f>
        <v>1</v>
      </c>
      <c r="AS340">
        <f t="shared" si="57"/>
        <v>122</v>
      </c>
      <c r="AT340">
        <f t="shared" si="58"/>
        <v>4320</v>
      </c>
      <c r="AU340">
        <f t="shared" si="59"/>
        <v>2</v>
      </c>
      <c r="AV340">
        <f t="shared" si="60"/>
        <v>1</v>
      </c>
      <c r="AW340">
        <f t="shared" si="61"/>
        <v>122</v>
      </c>
      <c r="AX340">
        <f t="shared" si="62"/>
        <v>4320</v>
      </c>
      <c r="AY340">
        <f>L340</f>
        <v>1</v>
      </c>
      <c r="AZ340">
        <f>M340</f>
        <v>2</v>
      </c>
      <c r="BA340">
        <f>AL340</f>
        <v>3</v>
      </c>
      <c r="BB340">
        <f>AK340</f>
        <v>0</v>
      </c>
    </row>
    <row r="341" spans="10:54" x14ac:dyDescent="0.3">
      <c r="J341" s="10">
        <v>1521</v>
      </c>
      <c r="K341" s="10">
        <v>122</v>
      </c>
      <c r="L341" s="10">
        <v>0</v>
      </c>
      <c r="M341" s="10">
        <v>1</v>
      </c>
      <c r="N341" s="10" t="str">
        <f t="shared" si="63"/>
        <v>N</v>
      </c>
      <c r="O341" s="10" t="str">
        <f t="shared" si="64"/>
        <v>S</v>
      </c>
      <c r="P341" s="10">
        <f t="shared" si="65"/>
        <v>-1</v>
      </c>
      <c r="Q341" s="11">
        <f>IFERROR((SUMIF($J$2:K341,J341,$L$2:M341)-L341)/(COUNTIF($J$2:K341,J341)-1),0)</f>
        <v>1</v>
      </c>
      <c r="R341" s="11">
        <f>IFERROR((SUMIF($AO$2:AO341,AO341,$AQ$2:AR341)-AQ341)/(COUNTIF($J$2:K341,J341)-1),0)</f>
        <v>7</v>
      </c>
      <c r="S341" s="11">
        <f t="shared" si="51"/>
        <v>-6</v>
      </c>
      <c r="T341" s="12">
        <f>IFERROR((SUMIF($AS$2:AT341,AS341,$AU$2:AV341)-AU341)/(COUNTIF($J$2:K341,K341)-1),0)</f>
        <v>1.5463917525773196</v>
      </c>
      <c r="U341" s="12">
        <f>IFERROR((SUMIF($AW$2:AX341,AW341,$AY$2:AZ341)-AY341)/(COUNTIF($J$2:K341,K341)-1),0)</f>
        <v>0.91752577319587625</v>
      </c>
      <c r="V341" s="12">
        <f t="shared" si="52"/>
        <v>0.6288659793814434</v>
      </c>
      <c r="W341" s="13">
        <f>IFERROR((SUMIF($J$2:J341,J341,L$2:L341)-L341)/(COUNTIF($J$2:J341,J341)-1),0)</f>
        <v>1</v>
      </c>
      <c r="X341" s="13">
        <f>IFERROR((SUMIF($J$2:J341,J341,M$2:M341)-M341)/(COUNTIF($J$2:J341,J341)-1),0)</f>
        <v>7</v>
      </c>
      <c r="Y341" s="13">
        <f t="shared" si="53"/>
        <v>-6</v>
      </c>
      <c r="Z341" s="10">
        <f>IFERROR((SUMIF($K$2:K341,J341,$M$2:M341))/(COUNTIF($K$2:K341,J341)),0)</f>
        <v>0</v>
      </c>
      <c r="AA341" s="10">
        <f>IFERROR((SUMIF($K$2:K341,J341,$L$2:L341))/(COUNTIF($K$2:K341,J341)),0)</f>
        <v>0</v>
      </c>
      <c r="AB341" s="10">
        <f t="shared" si="54"/>
        <v>0</v>
      </c>
      <c r="AC341" s="13">
        <f>IFERROR((SUMIF($J$2:J341,K341,$L$2:L341))/(COUNTIF($J$2:J341,K341)),0)</f>
        <v>1.5434782608695652</v>
      </c>
      <c r="AD341" s="13">
        <f>IFERROR((SUMIF($J$2:J341,K341,$M$2:M341))/(COUNTIF($J$2:J341,K341)),0)</f>
        <v>0.80434782608695654</v>
      </c>
      <c r="AE341" s="13">
        <f t="shared" si="55"/>
        <v>0.73913043478260865</v>
      </c>
      <c r="AF341" s="10">
        <f>IFERROR((SUMIF(K$2:K341,K341,M$2:M341)-M341)/(COUNTIF($K$2:K341,K341)-1),0)</f>
        <v>1.5490196078431373</v>
      </c>
      <c r="AG341" s="10">
        <f>IFERROR((SUMIF(K$2:K341,K341,L$2:L341)-L341)/(COUNTIF($K$2:K341,K341)-1),0)</f>
        <v>1.0196078431372548</v>
      </c>
      <c r="AH341" s="10">
        <f t="shared" si="56"/>
        <v>0.52941176470588247</v>
      </c>
      <c r="AI341" s="10">
        <f>IFERROR((AM341)/(COUNTIF($J$2:K341,J341)-1),0)</f>
        <v>0</v>
      </c>
      <c r="AJ341" s="19">
        <f>IFERROR((AN341)/(COUNTIF($J$2:K341,K341)-1),0)</f>
        <v>1.7525773195876289</v>
      </c>
      <c r="AK341" s="10">
        <f>IF(N341="S",3,IF(N341="N",0,1))</f>
        <v>0</v>
      </c>
      <c r="AL341" s="10">
        <f>IF(O341="S",3,IF(O341="N",0,1))</f>
        <v>3</v>
      </c>
      <c r="AM341" s="10">
        <f>SUMIF($J$2:K341,J341,AK$2:AL341)-AK341</f>
        <v>0</v>
      </c>
      <c r="AN341" s="10">
        <f>SUMIF($AS$2:AT341,AS341,$BA$2:BB341)-BA341</f>
        <v>170</v>
      </c>
      <c r="AO341" s="10">
        <f>J341</f>
        <v>1521</v>
      </c>
      <c r="AP341" s="10">
        <f>K341</f>
        <v>122</v>
      </c>
      <c r="AQ341">
        <f>M341</f>
        <v>1</v>
      </c>
      <c r="AR341" s="10">
        <f>L341</f>
        <v>0</v>
      </c>
      <c r="AS341">
        <f t="shared" si="57"/>
        <v>122</v>
      </c>
      <c r="AT341">
        <f t="shared" si="58"/>
        <v>1521</v>
      </c>
      <c r="AU341">
        <f t="shared" si="59"/>
        <v>1</v>
      </c>
      <c r="AV341">
        <f t="shared" si="60"/>
        <v>0</v>
      </c>
      <c r="AW341">
        <f t="shared" si="61"/>
        <v>122</v>
      </c>
      <c r="AX341">
        <f t="shared" si="62"/>
        <v>1521</v>
      </c>
      <c r="AY341">
        <f>L341</f>
        <v>0</v>
      </c>
      <c r="AZ341">
        <f>M341</f>
        <v>1</v>
      </c>
      <c r="BA341">
        <f>AL341</f>
        <v>3</v>
      </c>
      <c r="BB341">
        <f>AK341</f>
        <v>0</v>
      </c>
    </row>
    <row r="342" spans="10:54" x14ac:dyDescent="0.3">
      <c r="J342" s="10">
        <v>14</v>
      </c>
      <c r="K342" s="10">
        <v>856</v>
      </c>
      <c r="L342" s="10">
        <v>2</v>
      </c>
      <c r="M342" s="10">
        <v>0</v>
      </c>
      <c r="N342" s="10" t="str">
        <f t="shared" si="63"/>
        <v>S</v>
      </c>
      <c r="O342" s="10" t="str">
        <f t="shared" si="64"/>
        <v>N</v>
      </c>
      <c r="P342" s="10">
        <f t="shared" si="65"/>
        <v>2</v>
      </c>
      <c r="Q342" s="11">
        <f>IFERROR((SUMIF($J$2:K342,J342,$L$2:M342)-L342)/(COUNTIF($J$2:K342,J342)-1),0)</f>
        <v>1.6491228070175439</v>
      </c>
      <c r="R342" s="11">
        <f>IFERROR((SUMIF($AO$2:AO342,AO342,$AQ$2:AR342)-AQ342)/(COUNTIF($J$2:K342,J342)-1),0)</f>
        <v>0.45614035087719296</v>
      </c>
      <c r="S342" s="11">
        <f t="shared" si="51"/>
        <v>1.192982456140351</v>
      </c>
      <c r="T342" s="12">
        <f>IFERROR((SUMIF($AS$2:AT342,AS342,$AU$2:AV342)-AU342)/(COUNTIF($J$2:K342,K342)-1),0)</f>
        <v>1.2</v>
      </c>
      <c r="U342" s="12">
        <f>IFERROR((SUMIF($AW$2:AX342,AW342,$AY$2:AZ342)-AY342)/(COUNTIF($J$2:K342,K342)-1),0)</f>
        <v>1.9777777777777779</v>
      </c>
      <c r="V342" s="12">
        <f t="shared" si="52"/>
        <v>-0.7777777777777779</v>
      </c>
      <c r="W342" s="13">
        <f>IFERROR((SUMIF($J$2:J342,J342,L$2:L342)-L342)/(COUNTIF($J$2:J342,J342)-1),0)</f>
        <v>1.7777777777777777</v>
      </c>
      <c r="X342" s="13">
        <f>IFERROR((SUMIF($J$2:J342,J342,M$2:M342)-M342)/(COUNTIF($J$2:J342,J342)-1),0)</f>
        <v>0.96296296296296291</v>
      </c>
      <c r="Y342" s="13">
        <f t="shared" si="53"/>
        <v>0.81481481481481477</v>
      </c>
      <c r="Z342" s="10">
        <f>IFERROR((SUMIF($K$2:K342,J342,$M$2:M342))/(COUNTIF($K$2:K342,J342)),0)</f>
        <v>1.5333333333333334</v>
      </c>
      <c r="AA342" s="10">
        <f>IFERROR((SUMIF($K$2:K342,J342,$L$2:L342))/(COUNTIF($K$2:K342,J342)),0)</f>
        <v>1.4</v>
      </c>
      <c r="AB342" s="10">
        <f t="shared" si="54"/>
        <v>0.13333333333333353</v>
      </c>
      <c r="AC342" s="13">
        <f>IFERROR((SUMIF($J$2:J342,K342,$L$2:L342))/(COUNTIF($J$2:J342,K342)),0)</f>
        <v>1.7272727272727273</v>
      </c>
      <c r="AD342" s="13">
        <f>IFERROR((SUMIF($J$2:J342,K342,$M$2:M342))/(COUNTIF($J$2:J342,K342)),0)</f>
        <v>1.7272727272727273</v>
      </c>
      <c r="AE342" s="13">
        <f t="shared" si="55"/>
        <v>0</v>
      </c>
      <c r="AF342" s="10">
        <f>IFERROR((SUMIF(K$2:K342,K342,M$2:M342)-M342)/(COUNTIF($K$2:K342,K342)-1),0)</f>
        <v>0.69565217391304346</v>
      </c>
      <c r="AG342" s="10">
        <f>IFERROR((SUMIF(K$2:K342,K342,L$2:L342)-L342)/(COUNTIF($K$2:K342,K342)-1),0)</f>
        <v>2.2173913043478262</v>
      </c>
      <c r="AH342" s="10">
        <f t="shared" si="56"/>
        <v>-1.5217391304347827</v>
      </c>
      <c r="AI342" s="10">
        <f>IFERROR((AM342)/(COUNTIF($J$2:K342,J342)-1),0)</f>
        <v>1.7543859649122806</v>
      </c>
      <c r="AJ342" s="19">
        <f>IFERROR((AN342)/(COUNTIF($J$2:K342,K342)-1),0)</f>
        <v>1.0666666666666667</v>
      </c>
      <c r="AK342" s="10">
        <f>IF(N342="S",3,IF(N342="N",0,1))</f>
        <v>3</v>
      </c>
      <c r="AL342" s="10">
        <f>IF(O342="S",3,IF(O342="N",0,1))</f>
        <v>0</v>
      </c>
      <c r="AM342" s="10">
        <f>SUMIF($J$2:K342,J342,AK$2:AL342)-AK342</f>
        <v>100</v>
      </c>
      <c r="AN342" s="10">
        <f>SUMIF($AS$2:AT342,AS342,$BA$2:BB342)-BA342</f>
        <v>48</v>
      </c>
      <c r="AO342" s="10">
        <f>J342</f>
        <v>14</v>
      </c>
      <c r="AP342" s="10">
        <f>K342</f>
        <v>856</v>
      </c>
      <c r="AQ342">
        <f>M342</f>
        <v>0</v>
      </c>
      <c r="AR342" s="10">
        <f>L342</f>
        <v>2</v>
      </c>
      <c r="AS342">
        <f t="shared" si="57"/>
        <v>856</v>
      </c>
      <c r="AT342">
        <f t="shared" si="58"/>
        <v>14</v>
      </c>
      <c r="AU342">
        <f t="shared" si="59"/>
        <v>0</v>
      </c>
      <c r="AV342">
        <f t="shared" si="60"/>
        <v>2</v>
      </c>
      <c r="AW342">
        <f t="shared" si="61"/>
        <v>856</v>
      </c>
      <c r="AX342">
        <f t="shared" si="62"/>
        <v>14</v>
      </c>
      <c r="AY342">
        <f>L342</f>
        <v>2</v>
      </c>
      <c r="AZ342">
        <f>M342</f>
        <v>0</v>
      </c>
      <c r="BA342">
        <f>AL342</f>
        <v>0</v>
      </c>
      <c r="BB342">
        <f>AK342</f>
        <v>3</v>
      </c>
    </row>
    <row r="343" spans="10:54" x14ac:dyDescent="0.3">
      <c r="J343" s="10">
        <v>2394</v>
      </c>
      <c r="K343" s="10">
        <v>856</v>
      </c>
      <c r="L343" s="10">
        <v>3</v>
      </c>
      <c r="M343" s="10">
        <v>1</v>
      </c>
      <c r="N343" s="10" t="str">
        <f t="shared" si="63"/>
        <v>S</v>
      </c>
      <c r="O343" s="10" t="str">
        <f t="shared" si="64"/>
        <v>N</v>
      </c>
      <c r="P343" s="10">
        <f t="shared" si="65"/>
        <v>2</v>
      </c>
      <c r="Q343" s="11">
        <f>IFERROR((SUMIF($J$2:K343,J343,$L$2:M343)-L343)/(COUNTIF($J$2:K343,J343)-1),0)</f>
        <v>1.1111111111111112</v>
      </c>
      <c r="R343" s="11">
        <f>IFERROR((SUMIF($AO$2:AO343,AO343,$AQ$2:AR343)-AQ343)/(COUNTIF($J$2:K343,J343)-1),0)</f>
        <v>0.8</v>
      </c>
      <c r="S343" s="11">
        <f t="shared" ref="S343:S406" si="66">Q343-R343</f>
        <v>0.31111111111111112</v>
      </c>
      <c r="T343" s="12">
        <f>IFERROR((SUMIF($AS$2:AT343,AS343,$AU$2:AV343)-AU343)/(COUNTIF($J$2:K343,K343)-1),0)</f>
        <v>1.173913043478261</v>
      </c>
      <c r="U343" s="12">
        <f>IFERROR((SUMIF($AW$2:AX343,AW343,$AY$2:AZ343)-AY343)/(COUNTIF($J$2:K343,K343)-1),0)</f>
        <v>1.9782608695652173</v>
      </c>
      <c r="V343" s="12">
        <f t="shared" ref="V343:V406" si="67">T343-U343</f>
        <v>-0.80434782608695632</v>
      </c>
      <c r="W343" s="13">
        <f>IFERROR((SUMIF($J$2:J343,J343,L$2:L343)-L343)/(COUNTIF($J$2:J343,J343)-1),0)</f>
        <v>1.4090909090909092</v>
      </c>
      <c r="X343" s="13">
        <f>IFERROR((SUMIF($J$2:J343,J343,M$2:M343)-M343)/(COUNTIF($J$2:J343,J343)-1),0)</f>
        <v>1.6363636363636365</v>
      </c>
      <c r="Y343" s="13">
        <f t="shared" ref="Y343:Y406" si="68">W343-X343</f>
        <v>-0.22727272727272729</v>
      </c>
      <c r="Z343" s="10">
        <f>IFERROR((SUMIF($K$2:K343,J343,$M$2:M343))/(COUNTIF($K$2:K343,J343)),0)</f>
        <v>0.82608695652173914</v>
      </c>
      <c r="AA343" s="10">
        <f>IFERROR((SUMIF($K$2:K343,J343,$L$2:L343))/(COUNTIF($K$2:K343,J343)),0)</f>
        <v>2.347826086956522</v>
      </c>
      <c r="AB343" s="10">
        <f t="shared" ref="AB343:AB406" si="69">Z343-AA343</f>
        <v>-1.5217391304347827</v>
      </c>
      <c r="AC343" s="13">
        <f>IFERROR((SUMIF($J$2:J343,K343,$L$2:L343))/(COUNTIF($J$2:J343,K343)),0)</f>
        <v>1.7272727272727273</v>
      </c>
      <c r="AD343" s="13">
        <f>IFERROR((SUMIF($J$2:J343,K343,$M$2:M343))/(COUNTIF($J$2:J343,K343)),0)</f>
        <v>1.7272727272727273</v>
      </c>
      <c r="AE343" s="13">
        <f t="shared" ref="AE343:AE406" si="70">AC343-AD343</f>
        <v>0</v>
      </c>
      <c r="AF343" s="10">
        <f>IFERROR((SUMIF(K$2:K343,K343,M$2:M343)-M343)/(COUNTIF($K$2:K343,K343)-1),0)</f>
        <v>0.66666666666666663</v>
      </c>
      <c r="AG343" s="10">
        <f>IFERROR((SUMIF(K$2:K343,K343,L$2:L343)-L343)/(COUNTIF($K$2:K343,K343)-1),0)</f>
        <v>2.2083333333333335</v>
      </c>
      <c r="AH343" s="10">
        <f t="shared" ref="AH343:AH406" si="71">AF343-AG343</f>
        <v>-1.541666666666667</v>
      </c>
      <c r="AI343" s="10">
        <f>IFERROR((AM343)/(COUNTIF($J$2:K343,J343)-1),0)</f>
        <v>0.82222222222222219</v>
      </c>
      <c r="AJ343" s="19">
        <f>IFERROR((AN343)/(COUNTIF($J$2:K343,K343)-1),0)</f>
        <v>1.0434782608695652</v>
      </c>
      <c r="AK343" s="10">
        <f>IF(N343="S",3,IF(N343="N",0,1))</f>
        <v>3</v>
      </c>
      <c r="AL343" s="10">
        <f>IF(O343="S",3,IF(O343="N",0,1))</f>
        <v>0</v>
      </c>
      <c r="AM343" s="10">
        <f>SUMIF($J$2:K343,J343,AK$2:AL343)-AK343</f>
        <v>37</v>
      </c>
      <c r="AN343" s="10">
        <f>SUMIF($AS$2:AT343,AS343,$BA$2:BB343)-BA343</f>
        <v>48</v>
      </c>
      <c r="AO343" s="10">
        <f>J343</f>
        <v>2394</v>
      </c>
      <c r="AP343" s="10">
        <f>K343</f>
        <v>856</v>
      </c>
      <c r="AQ343">
        <f>M343</f>
        <v>1</v>
      </c>
      <c r="AR343" s="10">
        <f>L343</f>
        <v>3</v>
      </c>
      <c r="AS343">
        <f t="shared" ref="AS343:AS406" si="72">AP343</f>
        <v>856</v>
      </c>
      <c r="AT343">
        <f t="shared" ref="AT343:AT406" si="73">AO343</f>
        <v>2394</v>
      </c>
      <c r="AU343">
        <f t="shared" ref="AU343:AU406" si="74">AQ343</f>
        <v>1</v>
      </c>
      <c r="AV343">
        <f t="shared" ref="AV343:AV406" si="75">AR343</f>
        <v>3</v>
      </c>
      <c r="AW343">
        <f t="shared" ref="AW343:AW406" si="76">AS343</f>
        <v>856</v>
      </c>
      <c r="AX343">
        <f t="shared" ref="AX343:AX406" si="77">AT343</f>
        <v>2394</v>
      </c>
      <c r="AY343">
        <f>L343</f>
        <v>3</v>
      </c>
      <c r="AZ343">
        <f>M343</f>
        <v>1</v>
      </c>
      <c r="BA343">
        <f>AL343</f>
        <v>0</v>
      </c>
      <c r="BB343">
        <f>AK343</f>
        <v>3</v>
      </c>
    </row>
    <row r="344" spans="10:54" x14ac:dyDescent="0.3">
      <c r="J344" s="10">
        <v>856</v>
      </c>
      <c r="K344" s="10">
        <v>2444</v>
      </c>
      <c r="L344" s="10">
        <v>0</v>
      </c>
      <c r="M344" s="10">
        <v>2</v>
      </c>
      <c r="N344" s="10" t="str">
        <f t="shared" si="63"/>
        <v>N</v>
      </c>
      <c r="O344" s="10" t="str">
        <f t="shared" si="64"/>
        <v>S</v>
      </c>
      <c r="P344" s="10">
        <f t="shared" si="65"/>
        <v>-2</v>
      </c>
      <c r="Q344" s="11">
        <f>IFERROR((SUMIF($J$2:K344,J344,$L$2:M344)-L344)/(COUNTIF($J$2:K344,J344)-1),0)</f>
        <v>1.1702127659574468</v>
      </c>
      <c r="R344" s="11">
        <f>IFERROR((SUMIF($AO$2:AO344,AO344,$AQ$2:AR344)-AQ344)/(COUNTIF($J$2:K344,J344)-1),0)</f>
        <v>0.80851063829787229</v>
      </c>
      <c r="S344" s="11">
        <f t="shared" si="66"/>
        <v>0.36170212765957455</v>
      </c>
      <c r="T344" s="12">
        <f>IFERROR((SUMIF($AS$2:AT344,AS344,$AU$2:AV344)-AU344)/(COUNTIF($J$2:K344,K344)-1),0)</f>
        <v>1</v>
      </c>
      <c r="U344" s="12">
        <f>IFERROR((SUMIF($AW$2:AX344,AW344,$AY$2:AZ344)-AY344)/(COUNTIF($J$2:K344,K344)-1),0)</f>
        <v>1.25</v>
      </c>
      <c r="V344" s="12">
        <f t="shared" si="67"/>
        <v>-0.25</v>
      </c>
      <c r="W344" s="13">
        <f>IFERROR((SUMIF($J$2:J344,J344,L$2:L344)-L344)/(COUNTIF($J$2:J344,J344)-1),0)</f>
        <v>1.7272727272727273</v>
      </c>
      <c r="X344" s="13">
        <f>IFERROR((SUMIF($J$2:J344,J344,M$2:M344)-M344)/(COUNTIF($J$2:J344,J344)-1),0)</f>
        <v>1.7272727272727273</v>
      </c>
      <c r="Y344" s="13">
        <f t="shared" si="68"/>
        <v>0</v>
      </c>
      <c r="Z344" s="10">
        <f>IFERROR((SUMIF($K$2:K344,J344,$M$2:M344))/(COUNTIF($K$2:K344,J344)),0)</f>
        <v>0.68</v>
      </c>
      <c r="AA344" s="10">
        <f>IFERROR((SUMIF($K$2:K344,J344,$L$2:L344))/(COUNTIF($K$2:K344,J344)),0)</f>
        <v>2.2400000000000002</v>
      </c>
      <c r="AB344" s="10">
        <f t="shared" si="69"/>
        <v>-1.56</v>
      </c>
      <c r="AC344" s="13">
        <f>IFERROR((SUMIF($J$2:J344,K344,$L$2:L344))/(COUNTIF($J$2:J344,K344)),0)</f>
        <v>1.25</v>
      </c>
      <c r="AD344" s="13">
        <f>IFERROR((SUMIF($J$2:J344,K344,$M$2:M344))/(COUNTIF($J$2:J344,K344)),0)</f>
        <v>0.75</v>
      </c>
      <c r="AE344" s="13">
        <f t="shared" si="70"/>
        <v>0.5</v>
      </c>
      <c r="AF344" s="10">
        <f>IFERROR((SUMIF(K$2:K344,K344,M$2:M344)-M344)/(COUNTIF($K$2:K344,K344)-1),0)</f>
        <v>0.75</v>
      </c>
      <c r="AG344" s="10">
        <f>IFERROR((SUMIF(K$2:K344,K344,L$2:L344)-L344)/(COUNTIF($K$2:K344,K344)-1),0)</f>
        <v>1.75</v>
      </c>
      <c r="AH344" s="10">
        <f t="shared" si="71"/>
        <v>-1</v>
      </c>
      <c r="AI344" s="10">
        <f>IFERROR((AM344)/(COUNTIF($J$2:K344,J344)-1),0)</f>
        <v>1.0212765957446808</v>
      </c>
      <c r="AJ344" s="19">
        <f>IFERROR((AN344)/(COUNTIF($J$2:K344,K344)-1),0)</f>
        <v>1.125</v>
      </c>
      <c r="AK344" s="10">
        <f>IF(N344="S",3,IF(N344="N",0,1))</f>
        <v>0</v>
      </c>
      <c r="AL344" s="10">
        <f>IF(O344="S",3,IF(O344="N",0,1))</f>
        <v>3</v>
      </c>
      <c r="AM344" s="10">
        <f>SUMIF($J$2:K344,J344,AK$2:AL344)-AK344</f>
        <v>48</v>
      </c>
      <c r="AN344" s="10">
        <f>SUMIF($AS$2:AT344,AS344,$BA$2:BB344)-BA344</f>
        <v>9</v>
      </c>
      <c r="AO344" s="10">
        <f>J344</f>
        <v>856</v>
      </c>
      <c r="AP344" s="10">
        <f>K344</f>
        <v>2444</v>
      </c>
      <c r="AQ344">
        <f>M344</f>
        <v>2</v>
      </c>
      <c r="AR344" s="10">
        <f>L344</f>
        <v>0</v>
      </c>
      <c r="AS344">
        <f t="shared" si="72"/>
        <v>2444</v>
      </c>
      <c r="AT344">
        <f t="shared" si="73"/>
        <v>856</v>
      </c>
      <c r="AU344">
        <f t="shared" si="74"/>
        <v>2</v>
      </c>
      <c r="AV344">
        <f t="shared" si="75"/>
        <v>0</v>
      </c>
      <c r="AW344">
        <f t="shared" si="76"/>
        <v>2444</v>
      </c>
      <c r="AX344">
        <f t="shared" si="77"/>
        <v>856</v>
      </c>
      <c r="AY344">
        <f>L344</f>
        <v>0</v>
      </c>
      <c r="AZ344">
        <f>M344</f>
        <v>2</v>
      </c>
      <c r="BA344">
        <f>AL344</f>
        <v>3</v>
      </c>
      <c r="BB344">
        <f>AK344</f>
        <v>0</v>
      </c>
    </row>
    <row r="345" spans="10:54" x14ac:dyDescent="0.3">
      <c r="J345" s="10">
        <v>170</v>
      </c>
      <c r="K345" s="10">
        <v>856</v>
      </c>
      <c r="L345" s="10">
        <v>2</v>
      </c>
      <c r="M345" s="10">
        <v>0</v>
      </c>
      <c r="N345" s="10" t="str">
        <f t="shared" si="63"/>
        <v>S</v>
      </c>
      <c r="O345" s="10" t="str">
        <f t="shared" si="64"/>
        <v>N</v>
      </c>
      <c r="P345" s="10">
        <f t="shared" si="65"/>
        <v>2</v>
      </c>
      <c r="Q345" s="11">
        <f>IFERROR((SUMIF($J$2:K345,J345,$L$2:M345)-L345)/(COUNTIF($J$2:K345,J345)-1),0)</f>
        <v>2.1639344262295084</v>
      </c>
      <c r="R345" s="11">
        <f>IFERROR((SUMIF($AO$2:AO345,AO345,$AQ$2:AR345)-AQ345)/(COUNTIF($J$2:K345,J345)-1),0)</f>
        <v>0.39344262295081966</v>
      </c>
      <c r="S345" s="11">
        <f t="shared" si="66"/>
        <v>1.7704918032786887</v>
      </c>
      <c r="T345" s="12">
        <f>IFERROR((SUMIF($AS$2:AT345,AS345,$AU$2:AV345)-AU345)/(COUNTIF($J$2:K345,K345)-1),0)</f>
        <v>1.1458333333333333</v>
      </c>
      <c r="U345" s="12">
        <f>IFERROR((SUMIF($AW$2:AX345,AW345,$AY$2:AZ345)-AY345)/(COUNTIF($J$2:K345,K345)-1),0)</f>
        <v>2</v>
      </c>
      <c r="V345" s="12">
        <f t="shared" si="67"/>
        <v>-0.85416666666666674</v>
      </c>
      <c r="W345" s="13">
        <f>IFERROR((SUMIF($J$2:J345,J345,L$2:L345)-L345)/(COUNTIF($J$2:J345,J345)-1),0)</f>
        <v>2.5</v>
      </c>
      <c r="X345" s="13">
        <f>IFERROR((SUMIF($J$2:J345,J345,M$2:M345)-M345)/(COUNTIF($J$2:J345,J345)-1),0)</f>
        <v>0.8571428571428571</v>
      </c>
      <c r="Y345" s="13">
        <f t="shared" si="68"/>
        <v>1.6428571428571428</v>
      </c>
      <c r="Z345" s="10">
        <f>IFERROR((SUMIF($K$2:K345,J345,$M$2:M345))/(COUNTIF($K$2:K345,J345)),0)</f>
        <v>1.8787878787878789</v>
      </c>
      <c r="AA345" s="10">
        <f>IFERROR((SUMIF($K$2:K345,J345,$L$2:L345))/(COUNTIF($K$2:K345,J345)),0)</f>
        <v>1.606060606060606</v>
      </c>
      <c r="AB345" s="10">
        <f t="shared" si="69"/>
        <v>0.27272727272727293</v>
      </c>
      <c r="AC345" s="13">
        <f>IFERROR((SUMIF($J$2:J345,K345,$L$2:L345))/(COUNTIF($J$2:J345,K345)),0)</f>
        <v>1.6521739130434783</v>
      </c>
      <c r="AD345" s="13">
        <f>IFERROR((SUMIF($J$2:J345,K345,$M$2:M345))/(COUNTIF($J$2:J345,K345)),0)</f>
        <v>1.7391304347826086</v>
      </c>
      <c r="AE345" s="13">
        <f t="shared" si="70"/>
        <v>-8.6956521739130377E-2</v>
      </c>
      <c r="AF345" s="10">
        <f>IFERROR((SUMIF(K$2:K345,K345,M$2:M345)-M345)/(COUNTIF($K$2:K345,K345)-1),0)</f>
        <v>0.68</v>
      </c>
      <c r="AG345" s="10">
        <f>IFERROR((SUMIF(K$2:K345,K345,L$2:L345)-L345)/(COUNTIF($K$2:K345,K345)-1),0)</f>
        <v>2.2400000000000002</v>
      </c>
      <c r="AH345" s="10">
        <f t="shared" si="71"/>
        <v>-1.56</v>
      </c>
      <c r="AI345" s="10">
        <f>IFERROR((AM345)/(COUNTIF($J$2:K345,J345)-1),0)</f>
        <v>1.8524590163934427</v>
      </c>
      <c r="AJ345" s="19">
        <f>IFERROR((AN345)/(COUNTIF($J$2:K345,K345)-1),0)</f>
        <v>1</v>
      </c>
      <c r="AK345" s="10">
        <f>IF(N345="S",3,IF(N345="N",0,1))</f>
        <v>3</v>
      </c>
      <c r="AL345" s="10">
        <f>IF(O345="S",3,IF(O345="N",0,1))</f>
        <v>0</v>
      </c>
      <c r="AM345" s="10">
        <f>SUMIF($J$2:K345,J345,AK$2:AL345)-AK345</f>
        <v>113</v>
      </c>
      <c r="AN345" s="10">
        <f>SUMIF($AS$2:AT345,AS345,$BA$2:BB345)-BA345</f>
        <v>48</v>
      </c>
      <c r="AO345" s="10">
        <f>J345</f>
        <v>170</v>
      </c>
      <c r="AP345" s="10">
        <f>K345</f>
        <v>856</v>
      </c>
      <c r="AQ345">
        <f>M345</f>
        <v>0</v>
      </c>
      <c r="AR345" s="10">
        <f>L345</f>
        <v>2</v>
      </c>
      <c r="AS345">
        <f t="shared" si="72"/>
        <v>856</v>
      </c>
      <c r="AT345">
        <f t="shared" si="73"/>
        <v>170</v>
      </c>
      <c r="AU345">
        <f t="shared" si="74"/>
        <v>0</v>
      </c>
      <c r="AV345">
        <f t="shared" si="75"/>
        <v>2</v>
      </c>
      <c r="AW345">
        <f t="shared" si="76"/>
        <v>856</v>
      </c>
      <c r="AX345">
        <f t="shared" si="77"/>
        <v>170</v>
      </c>
      <c r="AY345">
        <f>L345</f>
        <v>2</v>
      </c>
      <c r="AZ345">
        <f>M345</f>
        <v>0</v>
      </c>
      <c r="BA345">
        <f>AL345</f>
        <v>0</v>
      </c>
      <c r="BB345">
        <f>AK345</f>
        <v>3</v>
      </c>
    </row>
    <row r="346" spans="10:54" x14ac:dyDescent="0.3">
      <c r="J346" s="10">
        <v>856</v>
      </c>
      <c r="K346" s="10">
        <v>409</v>
      </c>
      <c r="L346" s="10">
        <v>1</v>
      </c>
      <c r="M346" s="10">
        <v>0</v>
      </c>
      <c r="N346" s="10" t="str">
        <f t="shared" si="63"/>
        <v>S</v>
      </c>
      <c r="O346" s="10" t="str">
        <f t="shared" si="64"/>
        <v>N</v>
      </c>
      <c r="P346" s="10">
        <f t="shared" si="65"/>
        <v>1</v>
      </c>
      <c r="Q346" s="11">
        <f>IFERROR((SUMIF($J$2:K346,J346,$L$2:M346)-L346)/(COUNTIF($J$2:K346,J346)-1),0)</f>
        <v>1.1224489795918366</v>
      </c>
      <c r="R346" s="11">
        <f>IFERROR((SUMIF($AO$2:AO346,AO346,$AQ$2:AR346)-AQ346)/(COUNTIF($J$2:K346,J346)-1),0)</f>
        <v>0.81632653061224492</v>
      </c>
      <c r="S346" s="11">
        <f t="shared" si="66"/>
        <v>0.30612244897959173</v>
      </c>
      <c r="T346" s="12">
        <f>IFERROR((SUMIF($AS$2:AT346,AS346,$AU$2:AV346)-AU346)/(COUNTIF($J$2:K346,K346)-1),0)</f>
        <v>1.7540983606557377</v>
      </c>
      <c r="U346" s="12">
        <f>IFERROR((SUMIF($AW$2:AX346,AW346,$AY$2:AZ346)-AY346)/(COUNTIF($J$2:K346,K346)-1),0)</f>
        <v>0.80327868852459017</v>
      </c>
      <c r="V346" s="12">
        <f t="shared" si="67"/>
        <v>0.95081967213114749</v>
      </c>
      <c r="W346" s="13">
        <f>IFERROR((SUMIF($J$2:J346,J346,L$2:L346)-L346)/(COUNTIF($J$2:J346,J346)-1),0)</f>
        <v>1.6521739130434783</v>
      </c>
      <c r="X346" s="13">
        <f>IFERROR((SUMIF($J$2:J346,J346,M$2:M346)-M346)/(COUNTIF($J$2:J346,J346)-1),0)</f>
        <v>1.7391304347826086</v>
      </c>
      <c r="Y346" s="13">
        <f t="shared" si="68"/>
        <v>-8.6956521739130377E-2</v>
      </c>
      <c r="Z346" s="10">
        <f>IFERROR((SUMIF($K$2:K346,J346,$M$2:M346))/(COUNTIF($K$2:K346,J346)),0)</f>
        <v>0.65384615384615385</v>
      </c>
      <c r="AA346" s="10">
        <f>IFERROR((SUMIF($K$2:K346,J346,$L$2:L346))/(COUNTIF($K$2:K346,J346)),0)</f>
        <v>2.2307692307692308</v>
      </c>
      <c r="AB346" s="10">
        <f t="shared" si="69"/>
        <v>-1.5769230769230771</v>
      </c>
      <c r="AC346" s="13">
        <f>IFERROR((SUMIF($J$2:J346,K346,$L$2:L346))/(COUNTIF($J$2:J346,K346)),0)</f>
        <v>1.9310344827586208</v>
      </c>
      <c r="AD346" s="13">
        <f>IFERROR((SUMIF($J$2:J346,K346,$M$2:M346))/(COUNTIF($J$2:J346,K346)),0)</f>
        <v>0.68965517241379315</v>
      </c>
      <c r="AE346" s="13">
        <f t="shared" si="70"/>
        <v>1.2413793103448276</v>
      </c>
      <c r="AF346" s="10">
        <f>IFERROR((SUMIF(K$2:K346,K346,M$2:M346)-M346)/(COUNTIF($K$2:K346,K346)-1),0)</f>
        <v>1.59375</v>
      </c>
      <c r="AG346" s="10">
        <f>IFERROR((SUMIF(K$2:K346,K346,L$2:L346)-L346)/(COUNTIF($K$2:K346,K346)-1),0)</f>
        <v>0.90625</v>
      </c>
      <c r="AH346" s="10">
        <f t="shared" si="71"/>
        <v>0.6875</v>
      </c>
      <c r="AI346" s="10">
        <f>IFERROR((AM346)/(COUNTIF($J$2:K346,J346)-1),0)</f>
        <v>0.97959183673469385</v>
      </c>
      <c r="AJ346" s="19">
        <f>IFERROR((AN346)/(COUNTIF($J$2:K346,K346)-1),0)</f>
        <v>2.081967213114754</v>
      </c>
      <c r="AK346" s="10">
        <f>IF(N346="S",3,IF(N346="N",0,1))</f>
        <v>3</v>
      </c>
      <c r="AL346" s="10">
        <f>IF(O346="S",3,IF(O346="N",0,1))</f>
        <v>0</v>
      </c>
      <c r="AM346" s="10">
        <f>SUMIF($J$2:K346,J346,AK$2:AL346)-AK346</f>
        <v>48</v>
      </c>
      <c r="AN346" s="10">
        <f>SUMIF($AS$2:AT346,AS346,$BA$2:BB346)-BA346</f>
        <v>127</v>
      </c>
      <c r="AO346" s="10">
        <f>J346</f>
        <v>856</v>
      </c>
      <c r="AP346" s="10">
        <f>K346</f>
        <v>409</v>
      </c>
      <c r="AQ346">
        <f>M346</f>
        <v>0</v>
      </c>
      <c r="AR346" s="10">
        <f>L346</f>
        <v>1</v>
      </c>
      <c r="AS346">
        <f t="shared" si="72"/>
        <v>409</v>
      </c>
      <c r="AT346">
        <f t="shared" si="73"/>
        <v>856</v>
      </c>
      <c r="AU346">
        <f t="shared" si="74"/>
        <v>0</v>
      </c>
      <c r="AV346">
        <f t="shared" si="75"/>
        <v>1</v>
      </c>
      <c r="AW346">
        <f t="shared" si="76"/>
        <v>409</v>
      </c>
      <c r="AX346">
        <f t="shared" si="77"/>
        <v>856</v>
      </c>
      <c r="AY346">
        <f>L346</f>
        <v>1</v>
      </c>
      <c r="AZ346">
        <f>M346</f>
        <v>0</v>
      </c>
      <c r="BA346">
        <f>AL346</f>
        <v>0</v>
      </c>
      <c r="BB346">
        <f>AK346</f>
        <v>3</v>
      </c>
    </row>
    <row r="347" spans="10:54" x14ac:dyDescent="0.3">
      <c r="J347" s="10">
        <v>856</v>
      </c>
      <c r="K347" s="10">
        <v>17444</v>
      </c>
      <c r="L347" s="10">
        <v>0</v>
      </c>
      <c r="M347" s="10">
        <v>3</v>
      </c>
      <c r="N347" s="10" t="str">
        <f t="shared" si="63"/>
        <v>N</v>
      </c>
      <c r="O347" s="10" t="str">
        <f t="shared" si="64"/>
        <v>S</v>
      </c>
      <c r="P347" s="10">
        <f t="shared" si="65"/>
        <v>-3</v>
      </c>
      <c r="Q347" s="11">
        <f>IFERROR((SUMIF($J$2:K347,J347,$L$2:M347)-L347)/(COUNTIF($J$2:K347,J347)-1),0)</f>
        <v>1.1200000000000001</v>
      </c>
      <c r="R347" s="11">
        <f>IFERROR((SUMIF($AO$2:AO347,AO347,$AQ$2:AR347)-AQ347)/(COUNTIF($J$2:K347,J347)-1),0)</f>
        <v>0.8</v>
      </c>
      <c r="S347" s="11">
        <f t="shared" si="66"/>
        <v>0.32000000000000006</v>
      </c>
      <c r="T347" s="12">
        <f>IFERROR((SUMIF($AS$2:AT347,AS347,$AU$2:AV347)-AU347)/(COUNTIF($J$2:K347,K347)-1),0)</f>
        <v>1.4</v>
      </c>
      <c r="U347" s="12">
        <f>IFERROR((SUMIF($AW$2:AX347,AW347,$AY$2:AZ347)-AY347)/(COUNTIF($J$2:K347,K347)-1),0)</f>
        <v>1.66</v>
      </c>
      <c r="V347" s="12">
        <f t="shared" si="67"/>
        <v>-0.26</v>
      </c>
      <c r="W347" s="13">
        <f>IFERROR((SUMIF($J$2:J347,J347,L$2:L347)-L347)/(COUNTIF($J$2:J347,J347)-1),0)</f>
        <v>1.625</v>
      </c>
      <c r="X347" s="13">
        <f>IFERROR((SUMIF($J$2:J347,J347,M$2:M347)-M347)/(COUNTIF($J$2:J347,J347)-1),0)</f>
        <v>1.6666666666666667</v>
      </c>
      <c r="Y347" s="13">
        <f t="shared" si="68"/>
        <v>-4.1666666666666741E-2</v>
      </c>
      <c r="Z347" s="10">
        <f>IFERROR((SUMIF($K$2:K347,J347,$M$2:M347))/(COUNTIF($K$2:K347,J347)),0)</f>
        <v>0.65384615384615385</v>
      </c>
      <c r="AA347" s="10">
        <f>IFERROR((SUMIF($K$2:K347,J347,$L$2:L347))/(COUNTIF($K$2:K347,J347)),0)</f>
        <v>2.2307692307692308</v>
      </c>
      <c r="AB347" s="10">
        <f t="shared" si="69"/>
        <v>-1.5769230769230771</v>
      </c>
      <c r="AC347" s="13">
        <f>IFERROR((SUMIF($J$2:J347,K347,$L$2:L347))/(COUNTIF($J$2:J347,K347)),0)</f>
        <v>1.625</v>
      </c>
      <c r="AD347" s="13">
        <f>IFERROR((SUMIF($J$2:J347,K347,$M$2:M347))/(COUNTIF($J$2:J347,K347)),0)</f>
        <v>1.5416666666666667</v>
      </c>
      <c r="AE347" s="13">
        <f t="shared" si="70"/>
        <v>8.3333333333333259E-2</v>
      </c>
      <c r="AF347" s="10">
        <f>IFERROR((SUMIF(K$2:K347,K347,M$2:M347)-M347)/(COUNTIF($K$2:K347,K347)-1),0)</f>
        <v>1.1923076923076923</v>
      </c>
      <c r="AG347" s="10">
        <f>IFERROR((SUMIF(K$2:K347,K347,L$2:L347)-L347)/(COUNTIF($K$2:K347,K347)-1),0)</f>
        <v>1.7692307692307692</v>
      </c>
      <c r="AH347" s="10">
        <f t="shared" si="71"/>
        <v>-0.57692307692307687</v>
      </c>
      <c r="AI347" s="10">
        <f>IFERROR((AM347)/(COUNTIF($J$2:K347,J347)-1),0)</f>
        <v>1.02</v>
      </c>
      <c r="AJ347" s="19">
        <f>IFERROR((AN347)/(COUNTIF($J$2:K347,K347)-1),0)</f>
        <v>1.2</v>
      </c>
      <c r="AK347" s="10">
        <f>IF(N347="S",3,IF(N347="N",0,1))</f>
        <v>0</v>
      </c>
      <c r="AL347" s="10">
        <f>IF(O347="S",3,IF(O347="N",0,1))</f>
        <v>3</v>
      </c>
      <c r="AM347" s="10">
        <f>SUMIF($J$2:K347,J347,AK$2:AL347)-AK347</f>
        <v>51</v>
      </c>
      <c r="AN347" s="10">
        <f>SUMIF($AS$2:AT347,AS347,$BA$2:BB347)-BA347</f>
        <v>60</v>
      </c>
      <c r="AO347" s="10">
        <f>J347</f>
        <v>856</v>
      </c>
      <c r="AP347" s="10">
        <f>K347</f>
        <v>17444</v>
      </c>
      <c r="AQ347">
        <f>M347</f>
        <v>3</v>
      </c>
      <c r="AR347" s="10">
        <f>L347</f>
        <v>0</v>
      </c>
      <c r="AS347">
        <f t="shared" si="72"/>
        <v>17444</v>
      </c>
      <c r="AT347">
        <f t="shared" si="73"/>
        <v>856</v>
      </c>
      <c r="AU347">
        <f t="shared" si="74"/>
        <v>3</v>
      </c>
      <c r="AV347">
        <f t="shared" si="75"/>
        <v>0</v>
      </c>
      <c r="AW347">
        <f t="shared" si="76"/>
        <v>17444</v>
      </c>
      <c r="AX347">
        <f t="shared" si="77"/>
        <v>856</v>
      </c>
      <c r="AY347">
        <f>L347</f>
        <v>0</v>
      </c>
      <c r="AZ347">
        <f>M347</f>
        <v>3</v>
      </c>
      <c r="BA347">
        <f>AL347</f>
        <v>3</v>
      </c>
      <c r="BB347">
        <f>AK347</f>
        <v>0</v>
      </c>
    </row>
    <row r="348" spans="10:54" x14ac:dyDescent="0.3">
      <c r="J348" s="10">
        <v>856</v>
      </c>
      <c r="K348" s="10">
        <v>413</v>
      </c>
      <c r="L348" s="10">
        <v>3</v>
      </c>
      <c r="M348" s="10">
        <v>3</v>
      </c>
      <c r="N348" s="10" t="str">
        <f t="shared" si="63"/>
        <v>U</v>
      </c>
      <c r="O348" s="10" t="str">
        <f t="shared" si="64"/>
        <v>U</v>
      </c>
      <c r="P348" s="10">
        <f t="shared" si="65"/>
        <v>0</v>
      </c>
      <c r="Q348" s="11">
        <f>IFERROR((SUMIF($J$2:K348,J348,$L$2:M348)-L348)/(COUNTIF($J$2:K348,J348)-1),0)</f>
        <v>1.0980392156862746</v>
      </c>
      <c r="R348" s="11">
        <f>IFERROR((SUMIF($AO$2:AO348,AO348,$AQ$2:AR348)-AQ348)/(COUNTIF($J$2:K348,J348)-1),0)</f>
        <v>0.84313725490196079</v>
      </c>
      <c r="S348" s="11">
        <f t="shared" si="66"/>
        <v>0.25490196078431382</v>
      </c>
      <c r="T348" s="12">
        <f>IFERROR((SUMIF($AS$2:AT348,AS348,$AU$2:AV348)-AU348)/(COUNTIF($J$2:K348,K348)-1),0)</f>
        <v>1.4285714285714286</v>
      </c>
      <c r="U348" s="12">
        <f>IFERROR((SUMIF($AW$2:AX348,AW348,$AY$2:AZ348)-AY348)/(COUNTIF($J$2:K348,K348)-1),0)</f>
        <v>1.9183673469387754</v>
      </c>
      <c r="V348" s="12">
        <f t="shared" si="67"/>
        <v>-0.48979591836734682</v>
      </c>
      <c r="W348" s="13">
        <f>IFERROR((SUMIF($J$2:J348,J348,L$2:L348)-L348)/(COUNTIF($J$2:J348,J348)-1),0)</f>
        <v>1.56</v>
      </c>
      <c r="X348" s="13">
        <f>IFERROR((SUMIF($J$2:J348,J348,M$2:M348)-M348)/(COUNTIF($J$2:J348,J348)-1),0)</f>
        <v>1.72</v>
      </c>
      <c r="Y348" s="13">
        <f t="shared" si="68"/>
        <v>-0.15999999999999992</v>
      </c>
      <c r="Z348" s="10">
        <f>IFERROR((SUMIF($K$2:K348,J348,$M$2:M348))/(COUNTIF($K$2:K348,J348)),0)</f>
        <v>0.65384615384615385</v>
      </c>
      <c r="AA348" s="10">
        <f>IFERROR((SUMIF($K$2:K348,J348,$L$2:L348))/(COUNTIF($K$2:K348,J348)),0)</f>
        <v>2.2307692307692308</v>
      </c>
      <c r="AB348" s="10">
        <f t="shared" si="69"/>
        <v>-1.5769230769230771</v>
      </c>
      <c r="AC348" s="13">
        <f>IFERROR((SUMIF($J$2:J348,K348,$L$2:L348))/(COUNTIF($J$2:J348,K348)),0)</f>
        <v>1.6666666666666667</v>
      </c>
      <c r="AD348" s="13">
        <f>IFERROR((SUMIF($J$2:J348,K348,$M$2:M348))/(COUNTIF($J$2:J348,K348)),0)</f>
        <v>1.375</v>
      </c>
      <c r="AE348" s="13">
        <f t="shared" si="70"/>
        <v>0.29166666666666674</v>
      </c>
      <c r="AF348" s="10">
        <f>IFERROR((SUMIF(K$2:K348,K348,M$2:M348)-M348)/(COUNTIF($K$2:K348,K348)-1),0)</f>
        <v>1.2</v>
      </c>
      <c r="AG348" s="10">
        <f>IFERROR((SUMIF(K$2:K348,K348,L$2:L348)-L348)/(COUNTIF($K$2:K348,K348)-1),0)</f>
        <v>2.44</v>
      </c>
      <c r="AH348" s="10">
        <f t="shared" si="71"/>
        <v>-1.24</v>
      </c>
      <c r="AI348" s="10">
        <f>IFERROR((AM348)/(COUNTIF($J$2:K348,J348)-1),0)</f>
        <v>1</v>
      </c>
      <c r="AJ348" s="19">
        <f>IFERROR((AN348)/(COUNTIF($J$2:K348,K348)-1),0)</f>
        <v>1.0408163265306123</v>
      </c>
      <c r="AK348" s="10">
        <f>IF(N348="S",3,IF(N348="N",0,1))</f>
        <v>1</v>
      </c>
      <c r="AL348" s="10">
        <f>IF(O348="S",3,IF(O348="N",0,1))</f>
        <v>1</v>
      </c>
      <c r="AM348" s="10">
        <f>SUMIF($J$2:K348,J348,AK$2:AL348)-AK348</f>
        <v>51</v>
      </c>
      <c r="AN348" s="10">
        <f>SUMIF($AS$2:AT348,AS348,$BA$2:BB348)-BA348</f>
        <v>51</v>
      </c>
      <c r="AO348" s="10">
        <f>J348</f>
        <v>856</v>
      </c>
      <c r="AP348" s="10">
        <f>K348</f>
        <v>413</v>
      </c>
      <c r="AQ348">
        <f>M348</f>
        <v>3</v>
      </c>
      <c r="AR348" s="10">
        <f>L348</f>
        <v>3</v>
      </c>
      <c r="AS348">
        <f t="shared" si="72"/>
        <v>413</v>
      </c>
      <c r="AT348">
        <f t="shared" si="73"/>
        <v>856</v>
      </c>
      <c r="AU348">
        <f t="shared" si="74"/>
        <v>3</v>
      </c>
      <c r="AV348">
        <f t="shared" si="75"/>
        <v>3</v>
      </c>
      <c r="AW348">
        <f t="shared" si="76"/>
        <v>413</v>
      </c>
      <c r="AX348">
        <f t="shared" si="77"/>
        <v>856</v>
      </c>
      <c r="AY348">
        <f>L348</f>
        <v>3</v>
      </c>
      <c r="AZ348">
        <f>M348</f>
        <v>3</v>
      </c>
      <c r="BA348">
        <f>AL348</f>
        <v>1</v>
      </c>
      <c r="BB348">
        <f>AK348</f>
        <v>1</v>
      </c>
    </row>
    <row r="349" spans="10:54" x14ac:dyDescent="0.3">
      <c r="J349" s="10">
        <v>413</v>
      </c>
      <c r="K349" s="10">
        <v>856</v>
      </c>
      <c r="L349" s="10">
        <v>0</v>
      </c>
      <c r="M349" s="10">
        <v>1</v>
      </c>
      <c r="N349" s="10" t="str">
        <f t="shared" si="63"/>
        <v>N</v>
      </c>
      <c r="O349" s="10" t="str">
        <f t="shared" si="64"/>
        <v>S</v>
      </c>
      <c r="P349" s="10">
        <f t="shared" si="65"/>
        <v>-1</v>
      </c>
      <c r="Q349" s="11">
        <f>IFERROR((SUMIF($J$2:K349,J349,$L$2:M349)-L349)/(COUNTIF($J$2:K349,J349)-1),0)</f>
        <v>1.46</v>
      </c>
      <c r="R349" s="11">
        <f>IFERROR((SUMIF($AO$2:AO349,AO349,$AQ$2:AR349)-AQ349)/(COUNTIF($J$2:K349,J349)-1),0)</f>
        <v>0.66</v>
      </c>
      <c r="S349" s="11">
        <f t="shared" si="66"/>
        <v>0.79999999999999993</v>
      </c>
      <c r="T349" s="12">
        <f>IFERROR((SUMIF($AS$2:AT349,AS349,$AU$2:AV349)-AU349)/(COUNTIF($J$2:K349,K349)-1),0)</f>
        <v>1.1346153846153846</v>
      </c>
      <c r="U349" s="12">
        <f>IFERROR((SUMIF($AW$2:AX349,AW349,$AY$2:AZ349)-AY349)/(COUNTIF($J$2:K349,K349)-1),0)</f>
        <v>2</v>
      </c>
      <c r="V349" s="12">
        <f t="shared" si="67"/>
        <v>-0.86538461538461542</v>
      </c>
      <c r="W349" s="13">
        <f>IFERROR((SUMIF($J$2:J349,J349,L$2:L349)-L349)/(COUNTIF($J$2:J349,J349)-1),0)</f>
        <v>1.6666666666666667</v>
      </c>
      <c r="X349" s="13">
        <f>IFERROR((SUMIF($J$2:J349,J349,M$2:M349)-M349)/(COUNTIF($J$2:J349,J349)-1),0)</f>
        <v>1.375</v>
      </c>
      <c r="Y349" s="13">
        <f t="shared" si="68"/>
        <v>0.29166666666666674</v>
      </c>
      <c r="Z349" s="10">
        <f>IFERROR((SUMIF($K$2:K349,J349,$M$2:M349))/(COUNTIF($K$2:K349,J349)),0)</f>
        <v>1.2692307692307692</v>
      </c>
      <c r="AA349" s="10">
        <f>IFERROR((SUMIF($K$2:K349,J349,$L$2:L349))/(COUNTIF($K$2:K349,J349)),0)</f>
        <v>2.4615384615384617</v>
      </c>
      <c r="AB349" s="10">
        <f t="shared" si="69"/>
        <v>-1.1923076923076925</v>
      </c>
      <c r="AC349" s="13">
        <f>IFERROR((SUMIF($J$2:J349,K349,$L$2:L349))/(COUNTIF($J$2:J349,K349)),0)</f>
        <v>1.6153846153846154</v>
      </c>
      <c r="AD349" s="13">
        <f>IFERROR((SUMIF($J$2:J349,K349,$M$2:M349))/(COUNTIF($J$2:J349,K349)),0)</f>
        <v>1.7692307692307692</v>
      </c>
      <c r="AE349" s="13">
        <f t="shared" si="70"/>
        <v>-0.15384615384615374</v>
      </c>
      <c r="AF349" s="10">
        <f>IFERROR((SUMIF(K$2:K349,K349,M$2:M349)-M349)/(COUNTIF($K$2:K349,K349)-1),0)</f>
        <v>0.65384615384615385</v>
      </c>
      <c r="AG349" s="10">
        <f>IFERROR((SUMIF(K$2:K349,K349,L$2:L349)-L349)/(COUNTIF($K$2:K349,K349)-1),0)</f>
        <v>2.2307692307692308</v>
      </c>
      <c r="AH349" s="10">
        <f t="shared" si="71"/>
        <v>-1.5769230769230771</v>
      </c>
      <c r="AI349" s="10">
        <f>IFERROR((AM349)/(COUNTIF($J$2:K349,J349)-1),0)</f>
        <v>1.04</v>
      </c>
      <c r="AJ349" s="19">
        <f>IFERROR((AN349)/(COUNTIF($J$2:K349,K349)-1),0)</f>
        <v>1</v>
      </c>
      <c r="AK349" s="10">
        <f>IF(N349="S",3,IF(N349="N",0,1))</f>
        <v>0</v>
      </c>
      <c r="AL349" s="10">
        <f>IF(O349="S",3,IF(O349="N",0,1))</f>
        <v>3</v>
      </c>
      <c r="AM349" s="10">
        <f>SUMIF($J$2:K349,J349,AK$2:AL349)-AK349</f>
        <v>52</v>
      </c>
      <c r="AN349" s="10">
        <f>SUMIF($AS$2:AT349,AS349,$BA$2:BB349)-BA349</f>
        <v>52</v>
      </c>
      <c r="AO349" s="10">
        <f>J349</f>
        <v>413</v>
      </c>
      <c r="AP349" s="10">
        <f>K349</f>
        <v>856</v>
      </c>
      <c r="AQ349">
        <f>M349</f>
        <v>1</v>
      </c>
      <c r="AR349" s="10">
        <f>L349</f>
        <v>0</v>
      </c>
      <c r="AS349">
        <f t="shared" si="72"/>
        <v>856</v>
      </c>
      <c r="AT349">
        <f t="shared" si="73"/>
        <v>413</v>
      </c>
      <c r="AU349">
        <f t="shared" si="74"/>
        <v>1</v>
      </c>
      <c r="AV349">
        <f t="shared" si="75"/>
        <v>0</v>
      </c>
      <c r="AW349">
        <f t="shared" si="76"/>
        <v>856</v>
      </c>
      <c r="AX349">
        <f t="shared" si="77"/>
        <v>413</v>
      </c>
      <c r="AY349">
        <f>L349</f>
        <v>0</v>
      </c>
      <c r="AZ349">
        <f>M349</f>
        <v>1</v>
      </c>
      <c r="BA349">
        <f>AL349</f>
        <v>3</v>
      </c>
      <c r="BB349">
        <f>AK349</f>
        <v>0</v>
      </c>
    </row>
    <row r="350" spans="10:54" x14ac:dyDescent="0.3">
      <c r="J350" s="10">
        <v>856</v>
      </c>
      <c r="K350" s="10">
        <v>14</v>
      </c>
      <c r="L350" s="10">
        <v>0</v>
      </c>
      <c r="M350" s="10">
        <v>3</v>
      </c>
      <c r="N350" s="10" t="str">
        <f t="shared" si="63"/>
        <v>N</v>
      </c>
      <c r="O350" s="10" t="str">
        <f t="shared" si="64"/>
        <v>S</v>
      </c>
      <c r="P350" s="10">
        <f t="shared" si="65"/>
        <v>-3</v>
      </c>
      <c r="Q350" s="11">
        <f>IFERROR((SUMIF($J$2:K350,J350,$L$2:M350)-L350)/(COUNTIF($J$2:K350,J350)-1),0)</f>
        <v>1.1320754716981132</v>
      </c>
      <c r="R350" s="11">
        <f>IFERROR((SUMIF($AO$2:AO350,AO350,$AQ$2:AR350)-AQ350)/(COUNTIF($J$2:K350,J350)-1),0)</f>
        <v>0.86792452830188682</v>
      </c>
      <c r="S350" s="11">
        <f t="shared" si="66"/>
        <v>0.26415094339622636</v>
      </c>
      <c r="T350" s="12">
        <f>IFERROR((SUMIF($AS$2:AT350,AS350,$AU$2:AV350)-AU350)/(COUNTIF($J$2:K350,K350)-1),0)</f>
        <v>1.6551724137931034</v>
      </c>
      <c r="U350" s="12">
        <f>IFERROR((SUMIF($AW$2:AX350,AW350,$AY$2:AZ350)-AY350)/(COUNTIF($J$2:K350,K350)-1),0)</f>
        <v>1.1724137931034482</v>
      </c>
      <c r="V350" s="12">
        <f t="shared" si="67"/>
        <v>0.48275862068965525</v>
      </c>
      <c r="W350" s="13">
        <f>IFERROR((SUMIF($J$2:J350,J350,L$2:L350)-L350)/(COUNTIF($J$2:J350,J350)-1),0)</f>
        <v>1.6153846153846154</v>
      </c>
      <c r="X350" s="13">
        <f>IFERROR((SUMIF($J$2:J350,J350,M$2:M350)-M350)/(COUNTIF($J$2:J350,J350)-1),0)</f>
        <v>1.7692307692307692</v>
      </c>
      <c r="Y350" s="13">
        <f t="shared" si="68"/>
        <v>-0.15384615384615374</v>
      </c>
      <c r="Z350" s="10">
        <f>IFERROR((SUMIF($K$2:K350,J350,$M$2:M350))/(COUNTIF($K$2:K350,J350)),0)</f>
        <v>0.66666666666666663</v>
      </c>
      <c r="AA350" s="10">
        <f>IFERROR((SUMIF($K$2:K350,J350,$L$2:L350))/(COUNTIF($K$2:K350,J350)),0)</f>
        <v>2.1481481481481484</v>
      </c>
      <c r="AB350" s="10">
        <f t="shared" si="69"/>
        <v>-1.4814814814814818</v>
      </c>
      <c r="AC350" s="13">
        <f>IFERROR((SUMIF($J$2:J350,K350,$L$2:L350))/(COUNTIF($J$2:J350,K350)),0)</f>
        <v>1.7857142857142858</v>
      </c>
      <c r="AD350" s="13">
        <f>IFERROR((SUMIF($J$2:J350,K350,$M$2:M350))/(COUNTIF($J$2:J350,K350)),0)</f>
        <v>0.9285714285714286</v>
      </c>
      <c r="AE350" s="13">
        <f t="shared" si="70"/>
        <v>0.85714285714285721</v>
      </c>
      <c r="AF350" s="10">
        <f>IFERROR((SUMIF(K$2:K350,K350,M$2:M350)-M350)/(COUNTIF($K$2:K350,K350)-1),0)</f>
        <v>1.5333333333333334</v>
      </c>
      <c r="AG350" s="10">
        <f>IFERROR((SUMIF(K$2:K350,K350,L$2:L350)-L350)/(COUNTIF($K$2:K350,K350)-1),0)</f>
        <v>1.4</v>
      </c>
      <c r="AH350" s="10">
        <f t="shared" si="71"/>
        <v>0.13333333333333353</v>
      </c>
      <c r="AI350" s="10">
        <f>IFERROR((AM350)/(COUNTIF($J$2:K350,J350)-1),0)</f>
        <v>1.0377358490566038</v>
      </c>
      <c r="AJ350" s="19">
        <f>IFERROR((AN350)/(COUNTIF($J$2:K350,K350)-1),0)</f>
        <v>1.7758620689655173</v>
      </c>
      <c r="AK350" s="10">
        <f>IF(N350="S",3,IF(N350="N",0,1))</f>
        <v>0</v>
      </c>
      <c r="AL350" s="10">
        <f>IF(O350="S",3,IF(O350="N",0,1))</f>
        <v>3</v>
      </c>
      <c r="AM350" s="10">
        <f>SUMIF($J$2:K350,J350,AK$2:AL350)-AK350</f>
        <v>55</v>
      </c>
      <c r="AN350" s="10">
        <f>SUMIF($AS$2:AT350,AS350,$BA$2:BB350)-BA350</f>
        <v>103</v>
      </c>
      <c r="AO350" s="10">
        <f>J350</f>
        <v>856</v>
      </c>
      <c r="AP350" s="10">
        <f>K350</f>
        <v>14</v>
      </c>
      <c r="AQ350">
        <f>M350</f>
        <v>3</v>
      </c>
      <c r="AR350" s="10">
        <f>L350</f>
        <v>0</v>
      </c>
      <c r="AS350">
        <f t="shared" si="72"/>
        <v>14</v>
      </c>
      <c r="AT350">
        <f t="shared" si="73"/>
        <v>856</v>
      </c>
      <c r="AU350">
        <f t="shared" si="74"/>
        <v>3</v>
      </c>
      <c r="AV350">
        <f t="shared" si="75"/>
        <v>0</v>
      </c>
      <c r="AW350">
        <f t="shared" si="76"/>
        <v>14</v>
      </c>
      <c r="AX350">
        <f t="shared" si="77"/>
        <v>856</v>
      </c>
      <c r="AY350">
        <f>L350</f>
        <v>0</v>
      </c>
      <c r="AZ350">
        <f>M350</f>
        <v>3</v>
      </c>
      <c r="BA350">
        <f>AL350</f>
        <v>3</v>
      </c>
      <c r="BB350">
        <f>AK350</f>
        <v>0</v>
      </c>
    </row>
    <row r="351" spans="10:54" x14ac:dyDescent="0.3">
      <c r="J351" s="10">
        <v>856</v>
      </c>
      <c r="K351" s="10">
        <v>2394</v>
      </c>
      <c r="L351" s="10">
        <v>0</v>
      </c>
      <c r="M351" s="10">
        <v>1</v>
      </c>
      <c r="N351" s="10" t="str">
        <f t="shared" si="63"/>
        <v>N</v>
      </c>
      <c r="O351" s="10" t="str">
        <f t="shared" si="64"/>
        <v>S</v>
      </c>
      <c r="P351" s="10">
        <f t="shared" si="65"/>
        <v>-1</v>
      </c>
      <c r="Q351" s="11">
        <f>IFERROR((SUMIF($J$2:K351,J351,$L$2:M351)-L351)/(COUNTIF($J$2:K351,J351)-1),0)</f>
        <v>1.1111111111111112</v>
      </c>
      <c r="R351" s="11">
        <f>IFERROR((SUMIF($AO$2:AO351,AO351,$AQ$2:AR351)-AQ351)/(COUNTIF($J$2:K351,J351)-1),0)</f>
        <v>0.90740740740740744</v>
      </c>
      <c r="S351" s="11">
        <f t="shared" si="66"/>
        <v>0.20370370370370372</v>
      </c>
      <c r="T351" s="12">
        <f>IFERROR((SUMIF($AS$2:AT351,AS351,$AU$2:AV351)-AU351)/(COUNTIF($J$2:K351,K351)-1),0)</f>
        <v>1.1521739130434783</v>
      </c>
      <c r="U351" s="12">
        <f>IFERROR((SUMIF($AW$2:AX351,AW351,$AY$2:AZ351)-AY351)/(COUNTIF($J$2:K351,K351)-1),0)</f>
        <v>1.9782608695652173</v>
      </c>
      <c r="V351" s="12">
        <f t="shared" si="67"/>
        <v>-0.82608695652173902</v>
      </c>
      <c r="W351" s="13">
        <f>IFERROR((SUMIF($J$2:J351,J351,L$2:L351)-L351)/(COUNTIF($J$2:J351,J351)-1),0)</f>
        <v>1.5555555555555556</v>
      </c>
      <c r="X351" s="13">
        <f>IFERROR((SUMIF($J$2:J351,J351,M$2:M351)-M351)/(COUNTIF($J$2:J351,J351)-1),0)</f>
        <v>1.8148148148148149</v>
      </c>
      <c r="Y351" s="13">
        <f t="shared" si="68"/>
        <v>-0.2592592592592593</v>
      </c>
      <c r="Z351" s="10">
        <f>IFERROR((SUMIF($K$2:K351,J351,$M$2:M351))/(COUNTIF($K$2:K351,J351)),0)</f>
        <v>0.66666666666666663</v>
      </c>
      <c r="AA351" s="10">
        <f>IFERROR((SUMIF($K$2:K351,J351,$L$2:L351))/(COUNTIF($K$2:K351,J351)),0)</f>
        <v>2.1481481481481484</v>
      </c>
      <c r="AB351" s="10">
        <f t="shared" si="69"/>
        <v>-1.4814814814814818</v>
      </c>
      <c r="AC351" s="13">
        <f>IFERROR((SUMIF($J$2:J351,K351,$L$2:L351))/(COUNTIF($J$2:J351,K351)),0)</f>
        <v>1.4782608695652173</v>
      </c>
      <c r="AD351" s="13">
        <f>IFERROR((SUMIF($J$2:J351,K351,$M$2:M351))/(COUNTIF($J$2:J351,K351)),0)</f>
        <v>1.6086956521739131</v>
      </c>
      <c r="AE351" s="13">
        <f t="shared" si="70"/>
        <v>-0.13043478260869579</v>
      </c>
      <c r="AF351" s="10">
        <f>IFERROR((SUMIF(K$2:K351,K351,M$2:M351)-M351)/(COUNTIF($K$2:K351,K351)-1),0)</f>
        <v>0.82608695652173914</v>
      </c>
      <c r="AG351" s="10">
        <f>IFERROR((SUMIF(K$2:K351,K351,L$2:L351)-L351)/(COUNTIF($K$2:K351,K351)-1),0)</f>
        <v>2.347826086956522</v>
      </c>
      <c r="AH351" s="10">
        <f t="shared" si="71"/>
        <v>-1.5217391304347827</v>
      </c>
      <c r="AI351" s="10">
        <f>IFERROR((AM351)/(COUNTIF($J$2:K351,J351)-1),0)</f>
        <v>1.0185185185185186</v>
      </c>
      <c r="AJ351" s="19">
        <f>IFERROR((AN351)/(COUNTIF($J$2:K351,K351)-1),0)</f>
        <v>0.86956521739130432</v>
      </c>
      <c r="AK351" s="10">
        <f>IF(N351="S",3,IF(N351="N",0,1))</f>
        <v>0</v>
      </c>
      <c r="AL351" s="10">
        <f>IF(O351="S",3,IF(O351="N",0,1))</f>
        <v>3</v>
      </c>
      <c r="AM351" s="10">
        <f>SUMIF($J$2:K351,J351,AK$2:AL351)-AK351</f>
        <v>55</v>
      </c>
      <c r="AN351" s="10">
        <f>SUMIF($AS$2:AT351,AS351,$BA$2:BB351)-BA351</f>
        <v>40</v>
      </c>
      <c r="AO351" s="10">
        <f>J351</f>
        <v>856</v>
      </c>
      <c r="AP351" s="10">
        <f>K351</f>
        <v>2394</v>
      </c>
      <c r="AQ351">
        <f>M351</f>
        <v>1</v>
      </c>
      <c r="AR351" s="10">
        <f>L351</f>
        <v>0</v>
      </c>
      <c r="AS351">
        <f t="shared" si="72"/>
        <v>2394</v>
      </c>
      <c r="AT351">
        <f t="shared" si="73"/>
        <v>856</v>
      </c>
      <c r="AU351">
        <f t="shared" si="74"/>
        <v>1</v>
      </c>
      <c r="AV351">
        <f t="shared" si="75"/>
        <v>0</v>
      </c>
      <c r="AW351">
        <f t="shared" si="76"/>
        <v>2394</v>
      </c>
      <c r="AX351">
        <f t="shared" si="77"/>
        <v>856</v>
      </c>
      <c r="AY351">
        <f>L351</f>
        <v>0</v>
      </c>
      <c r="AZ351">
        <f>M351</f>
        <v>1</v>
      </c>
      <c r="BA351">
        <f>AL351</f>
        <v>3</v>
      </c>
      <c r="BB351">
        <f>AK351</f>
        <v>0</v>
      </c>
    </row>
    <row r="352" spans="10:54" x14ac:dyDescent="0.3">
      <c r="J352" s="10">
        <v>2444</v>
      </c>
      <c r="K352" s="10">
        <v>856</v>
      </c>
      <c r="L352" s="10">
        <v>2</v>
      </c>
      <c r="M352" s="10">
        <v>1</v>
      </c>
      <c r="N352" s="10" t="str">
        <f t="shared" si="63"/>
        <v>S</v>
      </c>
      <c r="O352" s="10" t="str">
        <f t="shared" si="64"/>
        <v>N</v>
      </c>
      <c r="P352" s="10">
        <f t="shared" si="65"/>
        <v>1</v>
      </c>
      <c r="Q352" s="11">
        <f>IFERROR((SUMIF($J$2:K352,J352,$L$2:M352)-L352)/(COUNTIF($J$2:K352,J352)-1),0)</f>
        <v>1.1111111111111112</v>
      </c>
      <c r="R352" s="11">
        <f>IFERROR((SUMIF($AO$2:AO352,AO352,$AQ$2:AR352)-AQ352)/(COUNTIF($J$2:K352,J352)-1),0)</f>
        <v>0.33333333333333331</v>
      </c>
      <c r="S352" s="11">
        <f t="shared" si="66"/>
        <v>0.7777777777777779</v>
      </c>
      <c r="T352" s="12">
        <f>IFERROR((SUMIF($AS$2:AT352,AS352,$AU$2:AV352)-AU352)/(COUNTIF($J$2:K352,K352)-1),0)</f>
        <v>1.0909090909090908</v>
      </c>
      <c r="U352" s="12">
        <f>IFERROR((SUMIF($AW$2:AX352,AW352,$AY$2:AZ352)-AY352)/(COUNTIF($J$2:K352,K352)-1),0)</f>
        <v>1.9636363636363636</v>
      </c>
      <c r="V352" s="12">
        <f t="shared" si="67"/>
        <v>-0.8727272727272728</v>
      </c>
      <c r="W352" s="13">
        <f>IFERROR((SUMIF($J$2:J352,J352,L$2:L352)-L352)/(COUNTIF($J$2:J352,J352)-1),0)</f>
        <v>1.25</v>
      </c>
      <c r="X352" s="13">
        <f>IFERROR((SUMIF($J$2:J352,J352,M$2:M352)-M352)/(COUNTIF($J$2:J352,J352)-1),0)</f>
        <v>0.75</v>
      </c>
      <c r="Y352" s="13">
        <f t="shared" si="68"/>
        <v>0.5</v>
      </c>
      <c r="Z352" s="10">
        <f>IFERROR((SUMIF($K$2:K352,J352,$M$2:M352))/(COUNTIF($K$2:K352,J352)),0)</f>
        <v>1</v>
      </c>
      <c r="AA352" s="10">
        <f>IFERROR((SUMIF($K$2:K352,J352,$L$2:L352))/(COUNTIF($K$2:K352,J352)),0)</f>
        <v>1.4</v>
      </c>
      <c r="AB352" s="10">
        <f t="shared" si="69"/>
        <v>-0.39999999999999991</v>
      </c>
      <c r="AC352" s="13">
        <f>IFERROR((SUMIF($J$2:J352,K352,$L$2:L352))/(COUNTIF($J$2:J352,K352)),0)</f>
        <v>1.5</v>
      </c>
      <c r="AD352" s="13">
        <f>IFERROR((SUMIF($J$2:J352,K352,$M$2:M352))/(COUNTIF($J$2:J352,K352)),0)</f>
        <v>1.7857142857142858</v>
      </c>
      <c r="AE352" s="13">
        <f t="shared" si="70"/>
        <v>-0.28571428571428581</v>
      </c>
      <c r="AF352" s="10">
        <f>IFERROR((SUMIF(K$2:K352,K352,M$2:M352)-M352)/(COUNTIF($K$2:K352,K352)-1),0)</f>
        <v>0.66666666666666663</v>
      </c>
      <c r="AG352" s="10">
        <f>IFERROR((SUMIF(K$2:K352,K352,L$2:L352)-L352)/(COUNTIF($K$2:K352,K352)-1),0)</f>
        <v>2.1481481481481484</v>
      </c>
      <c r="AH352" s="10">
        <f t="shared" si="71"/>
        <v>-1.4814814814814818</v>
      </c>
      <c r="AI352" s="10">
        <f>IFERROR((AM352)/(COUNTIF($J$2:K352,J352)-1),0)</f>
        <v>1.3333333333333333</v>
      </c>
      <c r="AJ352" s="19">
        <f>IFERROR((AN352)/(COUNTIF($J$2:K352,K352)-1),0)</f>
        <v>1</v>
      </c>
      <c r="AK352" s="10">
        <f>IF(N352="S",3,IF(N352="N",0,1))</f>
        <v>3</v>
      </c>
      <c r="AL352" s="10">
        <f>IF(O352="S",3,IF(O352="N",0,1))</f>
        <v>0</v>
      </c>
      <c r="AM352" s="10">
        <f>SUMIF($J$2:K352,J352,AK$2:AL352)-AK352</f>
        <v>12</v>
      </c>
      <c r="AN352" s="10">
        <f>SUMIF($AS$2:AT352,AS352,$BA$2:BB352)-BA352</f>
        <v>55</v>
      </c>
      <c r="AO352" s="10">
        <f>J352</f>
        <v>2444</v>
      </c>
      <c r="AP352" s="10">
        <f>K352</f>
        <v>856</v>
      </c>
      <c r="AQ352">
        <f>M352</f>
        <v>1</v>
      </c>
      <c r="AR352" s="10">
        <f>L352</f>
        <v>2</v>
      </c>
      <c r="AS352">
        <f t="shared" si="72"/>
        <v>856</v>
      </c>
      <c r="AT352">
        <f t="shared" si="73"/>
        <v>2444</v>
      </c>
      <c r="AU352">
        <f t="shared" si="74"/>
        <v>1</v>
      </c>
      <c r="AV352">
        <f t="shared" si="75"/>
        <v>2</v>
      </c>
      <c r="AW352">
        <f t="shared" si="76"/>
        <v>856</v>
      </c>
      <c r="AX352">
        <f t="shared" si="77"/>
        <v>2444</v>
      </c>
      <c r="AY352">
        <f>L352</f>
        <v>2</v>
      </c>
      <c r="AZ352">
        <f>M352</f>
        <v>1</v>
      </c>
      <c r="BA352">
        <f>AL352</f>
        <v>0</v>
      </c>
      <c r="BB352">
        <f>AK352</f>
        <v>3</v>
      </c>
    </row>
    <row r="353" spans="10:54" x14ac:dyDescent="0.3">
      <c r="J353" s="10">
        <v>856</v>
      </c>
      <c r="K353" s="10">
        <v>170</v>
      </c>
      <c r="L353" s="10">
        <v>2</v>
      </c>
      <c r="M353" s="10">
        <v>2</v>
      </c>
      <c r="N353" s="10" t="str">
        <f t="shared" si="63"/>
        <v>U</v>
      </c>
      <c r="O353" s="10" t="str">
        <f t="shared" si="64"/>
        <v>U</v>
      </c>
      <c r="P353" s="10">
        <f t="shared" si="65"/>
        <v>0</v>
      </c>
      <c r="Q353" s="11">
        <f>IFERROR((SUMIF($J$2:K353,J353,$L$2:M353)-L353)/(COUNTIF($J$2:K353,J353)-1),0)</f>
        <v>1.0892857142857142</v>
      </c>
      <c r="R353" s="11">
        <f>IFERROR((SUMIF($AO$2:AO353,AO353,$AQ$2:AR353)-AQ353)/(COUNTIF($J$2:K353,J353)-1),0)</f>
        <v>0.8928571428571429</v>
      </c>
      <c r="S353" s="11">
        <f t="shared" si="66"/>
        <v>0.19642857142857129</v>
      </c>
      <c r="T353" s="12">
        <f>IFERROR((SUMIF($AS$2:AT353,AS353,$AU$2:AV353)-AU353)/(COUNTIF($J$2:K353,K353)-1),0)</f>
        <v>2.161290322580645</v>
      </c>
      <c r="U353" s="12">
        <f>IFERROR((SUMIF($AW$2:AX353,AW353,$AY$2:AZ353)-AY353)/(COUNTIF($J$2:K353,K353)-1),0)</f>
        <v>1.2419354838709677</v>
      </c>
      <c r="V353" s="12">
        <f t="shared" si="67"/>
        <v>0.91935483870967727</v>
      </c>
      <c r="W353" s="13">
        <f>IFERROR((SUMIF($J$2:J353,J353,L$2:L353)-L353)/(COUNTIF($J$2:J353,J353)-1),0)</f>
        <v>1.5</v>
      </c>
      <c r="X353" s="13">
        <f>IFERROR((SUMIF($J$2:J353,J353,M$2:M353)-M353)/(COUNTIF($J$2:J353,J353)-1),0)</f>
        <v>1.7857142857142858</v>
      </c>
      <c r="Y353" s="13">
        <f t="shared" si="68"/>
        <v>-0.28571428571428581</v>
      </c>
      <c r="Z353" s="10">
        <f>IFERROR((SUMIF($K$2:K353,J353,$M$2:M353))/(COUNTIF($K$2:K353,J353)),0)</f>
        <v>0.6785714285714286</v>
      </c>
      <c r="AA353" s="10">
        <f>IFERROR((SUMIF($K$2:K353,J353,$L$2:L353))/(COUNTIF($K$2:K353,J353)),0)</f>
        <v>2.1428571428571428</v>
      </c>
      <c r="AB353" s="10">
        <f t="shared" si="69"/>
        <v>-1.4642857142857142</v>
      </c>
      <c r="AC353" s="13">
        <f>IFERROR((SUMIF($J$2:J353,K353,$L$2:L353))/(COUNTIF($J$2:J353,K353)),0)</f>
        <v>2.4827586206896552</v>
      </c>
      <c r="AD353" s="13">
        <f>IFERROR((SUMIF($J$2:J353,K353,$M$2:M353))/(COUNTIF($J$2:J353,K353)),0)</f>
        <v>0.82758620689655171</v>
      </c>
      <c r="AE353" s="13">
        <f t="shared" si="70"/>
        <v>1.6551724137931036</v>
      </c>
      <c r="AF353" s="10">
        <f>IFERROR((SUMIF(K$2:K353,K353,M$2:M353)-M353)/(COUNTIF($K$2:K353,K353)-1),0)</f>
        <v>1.8787878787878789</v>
      </c>
      <c r="AG353" s="10">
        <f>IFERROR((SUMIF(K$2:K353,K353,L$2:L353)-L353)/(COUNTIF($K$2:K353,K353)-1),0)</f>
        <v>1.606060606060606</v>
      </c>
      <c r="AH353" s="10">
        <f t="shared" si="71"/>
        <v>0.27272727272727293</v>
      </c>
      <c r="AI353" s="10">
        <f>IFERROR((AM353)/(COUNTIF($J$2:K353,J353)-1),0)</f>
        <v>0.9821428571428571</v>
      </c>
      <c r="AJ353" s="19">
        <f>IFERROR((AN353)/(COUNTIF($J$2:K353,K353)-1),0)</f>
        <v>1.8709677419354838</v>
      </c>
      <c r="AK353" s="10">
        <f>IF(N353="S",3,IF(N353="N",0,1))</f>
        <v>1</v>
      </c>
      <c r="AL353" s="10">
        <f>IF(O353="S",3,IF(O353="N",0,1))</f>
        <v>1</v>
      </c>
      <c r="AM353" s="10">
        <f>SUMIF($J$2:K353,J353,AK$2:AL353)-AK353</f>
        <v>55</v>
      </c>
      <c r="AN353" s="10">
        <f>SUMIF($AS$2:AT353,AS353,$BA$2:BB353)-BA353</f>
        <v>116</v>
      </c>
      <c r="AO353" s="10">
        <f>J353</f>
        <v>856</v>
      </c>
      <c r="AP353" s="10">
        <f>K353</f>
        <v>170</v>
      </c>
      <c r="AQ353">
        <f>M353</f>
        <v>2</v>
      </c>
      <c r="AR353" s="10">
        <f>L353</f>
        <v>2</v>
      </c>
      <c r="AS353">
        <f t="shared" si="72"/>
        <v>170</v>
      </c>
      <c r="AT353">
        <f t="shared" si="73"/>
        <v>856</v>
      </c>
      <c r="AU353">
        <f t="shared" si="74"/>
        <v>2</v>
      </c>
      <c r="AV353">
        <f t="shared" si="75"/>
        <v>2</v>
      </c>
      <c r="AW353">
        <f t="shared" si="76"/>
        <v>170</v>
      </c>
      <c r="AX353">
        <f t="shared" si="77"/>
        <v>856</v>
      </c>
      <c r="AY353">
        <f>L353</f>
        <v>2</v>
      </c>
      <c r="AZ353">
        <f>M353</f>
        <v>2</v>
      </c>
      <c r="BA353">
        <f>AL353</f>
        <v>1</v>
      </c>
      <c r="BB353">
        <f>AK353</f>
        <v>1</v>
      </c>
    </row>
    <row r="354" spans="10:54" x14ac:dyDescent="0.3">
      <c r="J354" s="10">
        <v>409</v>
      </c>
      <c r="K354" s="10">
        <v>856</v>
      </c>
      <c r="L354" s="10">
        <v>1</v>
      </c>
      <c r="M354" s="10">
        <v>0</v>
      </c>
      <c r="N354" s="10" t="str">
        <f t="shared" si="63"/>
        <v>S</v>
      </c>
      <c r="O354" s="10" t="str">
        <f t="shared" si="64"/>
        <v>N</v>
      </c>
      <c r="P354" s="10">
        <f t="shared" si="65"/>
        <v>1</v>
      </c>
      <c r="Q354" s="11">
        <f>IFERROR((SUMIF($J$2:K354,J354,$L$2:M354)-L354)/(COUNTIF($J$2:K354,J354)-1),0)</f>
        <v>1.7258064516129032</v>
      </c>
      <c r="R354" s="11">
        <f>IFERROR((SUMIF($AO$2:AO354,AO354,$AQ$2:AR354)-AQ354)/(COUNTIF($J$2:K354,J354)-1),0)</f>
        <v>0.32258064516129031</v>
      </c>
      <c r="S354" s="11">
        <f t="shared" si="66"/>
        <v>1.403225806451613</v>
      </c>
      <c r="T354" s="12">
        <f>IFERROR((SUMIF($AS$2:AT354,AS354,$AU$2:AV354)-AU354)/(COUNTIF($J$2:K354,K354)-1),0)</f>
        <v>1.1052631578947369</v>
      </c>
      <c r="U354" s="12">
        <f>IFERROR((SUMIF($AW$2:AX354,AW354,$AY$2:AZ354)-AY354)/(COUNTIF($J$2:K354,K354)-1),0)</f>
        <v>1.9649122807017543</v>
      </c>
      <c r="V354" s="12">
        <f t="shared" si="67"/>
        <v>-0.85964912280701733</v>
      </c>
      <c r="W354" s="13">
        <f>IFERROR((SUMIF($J$2:J354,J354,L$2:L354)-L354)/(COUNTIF($J$2:J354,J354)-1),0)</f>
        <v>1.9310344827586208</v>
      </c>
      <c r="X354" s="13">
        <f>IFERROR((SUMIF($J$2:J354,J354,M$2:M354)-M354)/(COUNTIF($J$2:J354,J354)-1),0)</f>
        <v>0.68965517241379315</v>
      </c>
      <c r="Y354" s="13">
        <f t="shared" si="68"/>
        <v>1.2413793103448276</v>
      </c>
      <c r="Z354" s="10">
        <f>IFERROR((SUMIF($K$2:K354,J354,$M$2:M354))/(COUNTIF($K$2:K354,J354)),0)</f>
        <v>1.5454545454545454</v>
      </c>
      <c r="AA354" s="10">
        <f>IFERROR((SUMIF($K$2:K354,J354,$L$2:L354))/(COUNTIF($K$2:K354,J354)),0)</f>
        <v>0.90909090909090906</v>
      </c>
      <c r="AB354" s="10">
        <f t="shared" si="69"/>
        <v>0.63636363636363635</v>
      </c>
      <c r="AC354" s="13">
        <f>IFERROR((SUMIF($J$2:J354,K354,$L$2:L354))/(COUNTIF($J$2:J354,K354)),0)</f>
        <v>1.5172413793103448</v>
      </c>
      <c r="AD354" s="13">
        <f>IFERROR((SUMIF($J$2:J354,K354,$M$2:M354))/(COUNTIF($J$2:J354,K354)),0)</f>
        <v>1.7931034482758621</v>
      </c>
      <c r="AE354" s="13">
        <f t="shared" si="70"/>
        <v>-0.27586206896551735</v>
      </c>
      <c r="AF354" s="10">
        <f>IFERROR((SUMIF(K$2:K354,K354,M$2:M354)-M354)/(COUNTIF($K$2:K354,K354)-1),0)</f>
        <v>0.6785714285714286</v>
      </c>
      <c r="AG354" s="10">
        <f>IFERROR((SUMIF(K$2:K354,K354,L$2:L354)-L354)/(COUNTIF($K$2:K354,K354)-1),0)</f>
        <v>2.1428571428571428</v>
      </c>
      <c r="AH354" s="10">
        <f t="shared" si="71"/>
        <v>-1.4642857142857142</v>
      </c>
      <c r="AI354" s="10">
        <f>IFERROR((AM354)/(COUNTIF($J$2:K354,J354)-1),0)</f>
        <v>2.0483870967741935</v>
      </c>
      <c r="AJ354" s="19">
        <f>IFERROR((AN354)/(COUNTIF($J$2:K354,K354)-1),0)</f>
        <v>0.98245614035087714</v>
      </c>
      <c r="AK354" s="10">
        <f>IF(N354="S",3,IF(N354="N",0,1))</f>
        <v>3</v>
      </c>
      <c r="AL354" s="10">
        <f>IF(O354="S",3,IF(O354="N",0,1))</f>
        <v>0</v>
      </c>
      <c r="AM354" s="10">
        <f>SUMIF($J$2:K354,J354,AK$2:AL354)-AK354</f>
        <v>127</v>
      </c>
      <c r="AN354" s="10">
        <f>SUMIF($AS$2:AT354,AS354,$BA$2:BB354)-BA354</f>
        <v>56</v>
      </c>
      <c r="AO354" s="10">
        <f>J354</f>
        <v>409</v>
      </c>
      <c r="AP354" s="10">
        <f>K354</f>
        <v>856</v>
      </c>
      <c r="AQ354">
        <f>M354</f>
        <v>0</v>
      </c>
      <c r="AR354" s="10">
        <f>L354</f>
        <v>1</v>
      </c>
      <c r="AS354">
        <f t="shared" si="72"/>
        <v>856</v>
      </c>
      <c r="AT354">
        <f t="shared" si="73"/>
        <v>409</v>
      </c>
      <c r="AU354">
        <f t="shared" si="74"/>
        <v>0</v>
      </c>
      <c r="AV354">
        <f t="shared" si="75"/>
        <v>1</v>
      </c>
      <c r="AW354">
        <f t="shared" si="76"/>
        <v>856</v>
      </c>
      <c r="AX354">
        <f t="shared" si="77"/>
        <v>409</v>
      </c>
      <c r="AY354">
        <f>L354</f>
        <v>1</v>
      </c>
      <c r="AZ354">
        <f>M354</f>
        <v>0</v>
      </c>
      <c r="BA354">
        <f>AL354</f>
        <v>0</v>
      </c>
      <c r="BB354">
        <f>AK354</f>
        <v>3</v>
      </c>
    </row>
    <row r="355" spans="10:54" x14ac:dyDescent="0.3">
      <c r="J355" s="10">
        <v>17444</v>
      </c>
      <c r="K355" s="10">
        <v>856</v>
      </c>
      <c r="L355" s="10">
        <v>1</v>
      </c>
      <c r="M355" s="10">
        <v>0</v>
      </c>
      <c r="N355" s="10" t="str">
        <f t="shared" si="63"/>
        <v>S</v>
      </c>
      <c r="O355" s="10" t="str">
        <f t="shared" si="64"/>
        <v>N</v>
      </c>
      <c r="P355" s="10">
        <f t="shared" si="65"/>
        <v>1</v>
      </c>
      <c r="Q355" s="11">
        <f>IFERROR((SUMIF($J$2:K355,J355,$L$2:M355)-L355)/(COUNTIF($J$2:K355,J355)-1),0)</f>
        <v>1.4313725490196079</v>
      </c>
      <c r="R355" s="11">
        <f>IFERROR((SUMIF($AO$2:AO355,AO355,$AQ$2:AR355)-AQ355)/(COUNTIF($J$2:K355,J355)-1),0)</f>
        <v>0.72549019607843135</v>
      </c>
      <c r="S355" s="11">
        <f t="shared" si="66"/>
        <v>0.70588235294117652</v>
      </c>
      <c r="T355" s="12">
        <f>IFERROR((SUMIF($AS$2:AT355,AS355,$AU$2:AV355)-AU355)/(COUNTIF($J$2:K355,K355)-1),0)</f>
        <v>1.0862068965517242</v>
      </c>
      <c r="U355" s="12">
        <f>IFERROR((SUMIF($AW$2:AX355,AW355,$AY$2:AZ355)-AY355)/(COUNTIF($J$2:K355,K355)-1),0)</f>
        <v>1.9482758620689655</v>
      </c>
      <c r="V355" s="12">
        <f t="shared" si="67"/>
        <v>-0.86206896551724133</v>
      </c>
      <c r="W355" s="13">
        <f>IFERROR((SUMIF($J$2:J355,J355,L$2:L355)-L355)/(COUNTIF($J$2:J355,J355)-1),0)</f>
        <v>1.625</v>
      </c>
      <c r="X355" s="13">
        <f>IFERROR((SUMIF($J$2:J355,J355,M$2:M355)-M355)/(COUNTIF($J$2:J355,J355)-1),0)</f>
        <v>1.5416666666666667</v>
      </c>
      <c r="Y355" s="13">
        <f t="shared" si="68"/>
        <v>8.3333333333333259E-2</v>
      </c>
      <c r="Z355" s="10">
        <f>IFERROR((SUMIF($K$2:K355,J355,$M$2:M355))/(COUNTIF($K$2:K355,J355)),0)</f>
        <v>1.2592592592592593</v>
      </c>
      <c r="AA355" s="10">
        <f>IFERROR((SUMIF($K$2:K355,J355,$L$2:L355))/(COUNTIF($K$2:K355,J355)),0)</f>
        <v>1.7037037037037037</v>
      </c>
      <c r="AB355" s="10">
        <f t="shared" si="69"/>
        <v>-0.44444444444444442</v>
      </c>
      <c r="AC355" s="13">
        <f>IFERROR((SUMIF($J$2:J355,K355,$L$2:L355))/(COUNTIF($J$2:J355,K355)),0)</f>
        <v>1.5172413793103448</v>
      </c>
      <c r="AD355" s="13">
        <f>IFERROR((SUMIF($J$2:J355,K355,$M$2:M355))/(COUNTIF($J$2:J355,K355)),0)</f>
        <v>1.7931034482758621</v>
      </c>
      <c r="AE355" s="13">
        <f t="shared" si="70"/>
        <v>-0.27586206896551735</v>
      </c>
      <c r="AF355" s="10">
        <f>IFERROR((SUMIF(K$2:K355,K355,M$2:M355)-M355)/(COUNTIF($K$2:K355,K355)-1),0)</f>
        <v>0.65517241379310343</v>
      </c>
      <c r="AG355" s="10">
        <f>IFERROR((SUMIF(K$2:K355,K355,L$2:L355)-L355)/(COUNTIF($K$2:K355,K355)-1),0)</f>
        <v>2.103448275862069</v>
      </c>
      <c r="AH355" s="10">
        <f t="shared" si="71"/>
        <v>-1.4482758620689655</v>
      </c>
      <c r="AI355" s="10">
        <f>IFERROR((AM355)/(COUNTIF($J$2:K355,J355)-1),0)</f>
        <v>1.2352941176470589</v>
      </c>
      <c r="AJ355" s="19">
        <f>IFERROR((AN355)/(COUNTIF($J$2:K355,K355)-1),0)</f>
        <v>0.96551724137931039</v>
      </c>
      <c r="AK355" s="10">
        <f>IF(N355="S",3,IF(N355="N",0,1))</f>
        <v>3</v>
      </c>
      <c r="AL355" s="10">
        <f>IF(O355="S",3,IF(O355="N",0,1))</f>
        <v>0</v>
      </c>
      <c r="AM355" s="10">
        <f>SUMIF($J$2:K355,J355,AK$2:AL355)-AK355</f>
        <v>63</v>
      </c>
      <c r="AN355" s="10">
        <f>SUMIF($AS$2:AT355,AS355,$BA$2:BB355)-BA355</f>
        <v>56</v>
      </c>
      <c r="AO355" s="10">
        <f>J355</f>
        <v>17444</v>
      </c>
      <c r="AP355" s="10">
        <f>K355</f>
        <v>856</v>
      </c>
      <c r="AQ355">
        <f>M355</f>
        <v>0</v>
      </c>
      <c r="AR355" s="10">
        <f>L355</f>
        <v>1</v>
      </c>
      <c r="AS355">
        <f t="shared" si="72"/>
        <v>856</v>
      </c>
      <c r="AT355">
        <f t="shared" si="73"/>
        <v>17444</v>
      </c>
      <c r="AU355">
        <f t="shared" si="74"/>
        <v>0</v>
      </c>
      <c r="AV355">
        <f t="shared" si="75"/>
        <v>1</v>
      </c>
      <c r="AW355">
        <f t="shared" si="76"/>
        <v>856</v>
      </c>
      <c r="AX355">
        <f t="shared" si="77"/>
        <v>17444</v>
      </c>
      <c r="AY355">
        <f>L355</f>
        <v>1</v>
      </c>
      <c r="AZ355">
        <f>M355</f>
        <v>0</v>
      </c>
      <c r="BA355">
        <f>AL355</f>
        <v>0</v>
      </c>
      <c r="BB355">
        <f>AK355</f>
        <v>3</v>
      </c>
    </row>
    <row r="356" spans="10:54" x14ac:dyDescent="0.3">
      <c r="J356" s="10">
        <v>856</v>
      </c>
      <c r="K356" s="10">
        <v>14</v>
      </c>
      <c r="L356" s="10">
        <v>1</v>
      </c>
      <c r="M356" s="10">
        <v>2</v>
      </c>
      <c r="N356" s="10" t="str">
        <f t="shared" si="63"/>
        <v>N</v>
      </c>
      <c r="O356" s="10" t="str">
        <f t="shared" si="64"/>
        <v>S</v>
      </c>
      <c r="P356" s="10">
        <f t="shared" si="65"/>
        <v>-1</v>
      </c>
      <c r="Q356" s="11">
        <f>IFERROR((SUMIF($J$2:K356,J356,$L$2:M356)-L356)/(COUNTIF($J$2:K356,J356)-1),0)</f>
        <v>1.0677966101694916</v>
      </c>
      <c r="R356" s="11">
        <f>IFERROR((SUMIF($AO$2:AO356,AO356,$AQ$2:AR356)-AQ356)/(COUNTIF($J$2:K356,J356)-1),0)</f>
        <v>0.88135593220338981</v>
      </c>
      <c r="S356" s="11">
        <f t="shared" si="66"/>
        <v>0.18644067796610175</v>
      </c>
      <c r="T356" s="12">
        <f>IFERROR((SUMIF($AS$2:AT356,AS356,$AU$2:AV356)-AU356)/(COUNTIF($J$2:K356,K356)-1),0)</f>
        <v>1.6779661016949152</v>
      </c>
      <c r="U356" s="12">
        <f>IFERROR((SUMIF($AW$2:AX356,AW356,$AY$2:AZ356)-AY356)/(COUNTIF($J$2:K356,K356)-1),0)</f>
        <v>1.152542372881356</v>
      </c>
      <c r="V356" s="12">
        <f t="shared" si="67"/>
        <v>0.52542372881355925</v>
      </c>
      <c r="W356" s="13">
        <f>IFERROR((SUMIF($J$2:J356,J356,L$2:L356)-L356)/(COUNTIF($J$2:J356,J356)-1),0)</f>
        <v>1.5172413793103448</v>
      </c>
      <c r="X356" s="13">
        <f>IFERROR((SUMIF($J$2:J356,J356,M$2:M356)-M356)/(COUNTIF($J$2:J356,J356)-1),0)</f>
        <v>1.7931034482758621</v>
      </c>
      <c r="Y356" s="13">
        <f t="shared" si="68"/>
        <v>-0.27586206896551735</v>
      </c>
      <c r="Z356" s="10">
        <f>IFERROR((SUMIF($K$2:K356,J356,$M$2:M356))/(COUNTIF($K$2:K356,J356)),0)</f>
        <v>0.6333333333333333</v>
      </c>
      <c r="AA356" s="10">
        <f>IFERROR((SUMIF($K$2:K356,J356,$L$2:L356))/(COUNTIF($K$2:K356,J356)),0)</f>
        <v>2.0666666666666669</v>
      </c>
      <c r="AB356" s="10">
        <f t="shared" si="69"/>
        <v>-1.4333333333333336</v>
      </c>
      <c r="AC356" s="13">
        <f>IFERROR((SUMIF($J$2:J356,K356,$L$2:L356))/(COUNTIF($J$2:J356,K356)),0)</f>
        <v>1.7857142857142858</v>
      </c>
      <c r="AD356" s="13">
        <f>IFERROR((SUMIF($J$2:J356,K356,$M$2:M356))/(COUNTIF($J$2:J356,K356)),0)</f>
        <v>0.9285714285714286</v>
      </c>
      <c r="AE356" s="13">
        <f t="shared" si="70"/>
        <v>0.85714285714285721</v>
      </c>
      <c r="AF356" s="10">
        <f>IFERROR((SUMIF(K$2:K356,K356,M$2:M356)-M356)/(COUNTIF($K$2:K356,K356)-1),0)</f>
        <v>1.5806451612903225</v>
      </c>
      <c r="AG356" s="10">
        <f>IFERROR((SUMIF(K$2:K356,K356,L$2:L356)-L356)/(COUNTIF($K$2:K356,K356)-1),0)</f>
        <v>1.3548387096774193</v>
      </c>
      <c r="AH356" s="10">
        <f t="shared" si="71"/>
        <v>0.22580645161290325</v>
      </c>
      <c r="AI356" s="10">
        <f>IFERROR((AM356)/(COUNTIF($J$2:K356,J356)-1),0)</f>
        <v>0.94915254237288138</v>
      </c>
      <c r="AJ356" s="19">
        <f>IFERROR((AN356)/(COUNTIF($J$2:K356,K356)-1),0)</f>
        <v>1.7966101694915255</v>
      </c>
      <c r="AK356" s="10">
        <f>IF(N356="S",3,IF(N356="N",0,1))</f>
        <v>0</v>
      </c>
      <c r="AL356" s="10">
        <f>IF(O356="S",3,IF(O356="N",0,1))</f>
        <v>3</v>
      </c>
      <c r="AM356" s="10">
        <f>SUMIF($J$2:K356,J356,AK$2:AL356)-AK356</f>
        <v>56</v>
      </c>
      <c r="AN356" s="10">
        <f>SUMIF($AS$2:AT356,AS356,$BA$2:BB356)-BA356</f>
        <v>106</v>
      </c>
      <c r="AO356" s="10">
        <f>J356</f>
        <v>856</v>
      </c>
      <c r="AP356" s="10">
        <f>K356</f>
        <v>14</v>
      </c>
      <c r="AQ356">
        <f>M356</f>
        <v>2</v>
      </c>
      <c r="AR356" s="10">
        <f>L356</f>
        <v>1</v>
      </c>
      <c r="AS356">
        <f t="shared" si="72"/>
        <v>14</v>
      </c>
      <c r="AT356">
        <f t="shared" si="73"/>
        <v>856</v>
      </c>
      <c r="AU356">
        <f t="shared" si="74"/>
        <v>2</v>
      </c>
      <c r="AV356">
        <f t="shared" si="75"/>
        <v>1</v>
      </c>
      <c r="AW356">
        <f t="shared" si="76"/>
        <v>14</v>
      </c>
      <c r="AX356">
        <f t="shared" si="77"/>
        <v>856</v>
      </c>
      <c r="AY356">
        <f>L356</f>
        <v>1</v>
      </c>
      <c r="AZ356">
        <f>M356</f>
        <v>2</v>
      </c>
      <c r="BA356">
        <f>AL356</f>
        <v>3</v>
      </c>
      <c r="BB356">
        <f>AK356</f>
        <v>0</v>
      </c>
    </row>
    <row r="357" spans="10:54" x14ac:dyDescent="0.3">
      <c r="J357" s="10">
        <v>413</v>
      </c>
      <c r="K357" s="10">
        <v>856</v>
      </c>
      <c r="L357" s="10">
        <v>0</v>
      </c>
      <c r="M357" s="10">
        <v>1</v>
      </c>
      <c r="N357" s="10" t="str">
        <f t="shared" si="63"/>
        <v>N</v>
      </c>
      <c r="O357" s="10" t="str">
        <f t="shared" si="64"/>
        <v>S</v>
      </c>
      <c r="P357" s="10">
        <f t="shared" si="65"/>
        <v>-1</v>
      </c>
      <c r="Q357" s="11">
        <f>IFERROR((SUMIF($J$2:K357,J357,$L$2:M357)-L357)/(COUNTIF($J$2:K357,J357)-1),0)</f>
        <v>1.4313725490196079</v>
      </c>
      <c r="R357" s="11">
        <f>IFERROR((SUMIF($AO$2:AO357,AO357,$AQ$2:AR357)-AQ357)/(COUNTIF($J$2:K357,J357)-1),0)</f>
        <v>0.66666666666666663</v>
      </c>
      <c r="S357" s="11">
        <f t="shared" si="66"/>
        <v>0.76470588235294124</v>
      </c>
      <c r="T357" s="12">
        <f>IFERROR((SUMIF($AS$2:AT357,AS357,$AU$2:AV357)-AU357)/(COUNTIF($J$2:K357,K357)-1),0)</f>
        <v>1.0666666666666667</v>
      </c>
      <c r="U357" s="12">
        <f>IFERROR((SUMIF($AW$2:AX357,AW357,$AY$2:AZ357)-AY357)/(COUNTIF($J$2:K357,K357)-1),0)</f>
        <v>1.9333333333333333</v>
      </c>
      <c r="V357" s="12">
        <f t="shared" si="67"/>
        <v>-0.8666666666666667</v>
      </c>
      <c r="W357" s="13">
        <f>IFERROR((SUMIF($J$2:J357,J357,L$2:L357)-L357)/(COUNTIF($J$2:J357,J357)-1),0)</f>
        <v>1.6</v>
      </c>
      <c r="X357" s="13">
        <f>IFERROR((SUMIF($J$2:J357,J357,M$2:M357)-M357)/(COUNTIF($J$2:J357,J357)-1),0)</f>
        <v>1.36</v>
      </c>
      <c r="Y357" s="13">
        <f t="shared" si="68"/>
        <v>0.24</v>
      </c>
      <c r="Z357" s="10">
        <f>IFERROR((SUMIF($K$2:K357,J357,$M$2:M357))/(COUNTIF($K$2:K357,J357)),0)</f>
        <v>1.2692307692307692</v>
      </c>
      <c r="AA357" s="10">
        <f>IFERROR((SUMIF($K$2:K357,J357,$L$2:L357))/(COUNTIF($K$2:K357,J357)),0)</f>
        <v>2.4615384615384617</v>
      </c>
      <c r="AB357" s="10">
        <f t="shared" si="69"/>
        <v>-1.1923076923076925</v>
      </c>
      <c r="AC357" s="13">
        <f>IFERROR((SUMIF($J$2:J357,K357,$L$2:L357))/(COUNTIF($J$2:J357,K357)),0)</f>
        <v>1.5</v>
      </c>
      <c r="AD357" s="13">
        <f>IFERROR((SUMIF($J$2:J357,K357,$M$2:M357))/(COUNTIF($J$2:J357,K357)),0)</f>
        <v>1.8</v>
      </c>
      <c r="AE357" s="13">
        <f t="shared" si="70"/>
        <v>-0.30000000000000004</v>
      </c>
      <c r="AF357" s="10">
        <f>IFERROR((SUMIF(K$2:K357,K357,M$2:M357)-M357)/(COUNTIF($K$2:K357,K357)-1),0)</f>
        <v>0.6333333333333333</v>
      </c>
      <c r="AG357" s="10">
        <f>IFERROR((SUMIF(K$2:K357,K357,L$2:L357)-L357)/(COUNTIF($K$2:K357,K357)-1),0)</f>
        <v>2.0666666666666669</v>
      </c>
      <c r="AH357" s="10">
        <f t="shared" si="71"/>
        <v>-1.4333333333333336</v>
      </c>
      <c r="AI357" s="10">
        <f>IFERROR((AM357)/(COUNTIF($J$2:K357,J357)-1),0)</f>
        <v>1.0196078431372548</v>
      </c>
      <c r="AJ357" s="19">
        <f>IFERROR((AN357)/(COUNTIF($J$2:K357,K357)-1),0)</f>
        <v>0.93333333333333335</v>
      </c>
      <c r="AK357" s="10">
        <f>IF(N357="S",3,IF(N357="N",0,1))</f>
        <v>0</v>
      </c>
      <c r="AL357" s="10">
        <f>IF(O357="S",3,IF(O357="N",0,1))</f>
        <v>3</v>
      </c>
      <c r="AM357" s="10">
        <f>SUMIF($J$2:K357,J357,AK$2:AL357)-AK357</f>
        <v>52</v>
      </c>
      <c r="AN357" s="10">
        <f>SUMIF($AS$2:AT357,AS357,$BA$2:BB357)-BA357</f>
        <v>56</v>
      </c>
      <c r="AO357" s="10">
        <f>J357</f>
        <v>413</v>
      </c>
      <c r="AP357" s="10">
        <f>K357</f>
        <v>856</v>
      </c>
      <c r="AQ357">
        <f>M357</f>
        <v>1</v>
      </c>
      <c r="AR357" s="10">
        <f>L357</f>
        <v>0</v>
      </c>
      <c r="AS357">
        <f t="shared" si="72"/>
        <v>856</v>
      </c>
      <c r="AT357">
        <f t="shared" si="73"/>
        <v>413</v>
      </c>
      <c r="AU357">
        <f t="shared" si="74"/>
        <v>1</v>
      </c>
      <c r="AV357">
        <f t="shared" si="75"/>
        <v>0</v>
      </c>
      <c r="AW357">
        <f t="shared" si="76"/>
        <v>856</v>
      </c>
      <c r="AX357">
        <f t="shared" si="77"/>
        <v>413</v>
      </c>
      <c r="AY357">
        <f>L357</f>
        <v>0</v>
      </c>
      <c r="AZ357">
        <f>M357</f>
        <v>1</v>
      </c>
      <c r="BA357">
        <f>AL357</f>
        <v>3</v>
      </c>
      <c r="BB357">
        <f>AK357</f>
        <v>0</v>
      </c>
    </row>
    <row r="358" spans="10:54" x14ac:dyDescent="0.3">
      <c r="J358" s="10">
        <v>2444</v>
      </c>
      <c r="K358" s="10">
        <v>856</v>
      </c>
      <c r="L358" s="10">
        <v>2</v>
      </c>
      <c r="M358" s="10">
        <v>0</v>
      </c>
      <c r="N358" s="10" t="str">
        <f t="shared" si="63"/>
        <v>S</v>
      </c>
      <c r="O358" s="10" t="str">
        <f t="shared" si="64"/>
        <v>N</v>
      </c>
      <c r="P358" s="10">
        <f t="shared" si="65"/>
        <v>2</v>
      </c>
      <c r="Q358" s="11">
        <f>IFERROR((SUMIF($J$2:K358,J358,$L$2:M358)-L358)/(COUNTIF($J$2:K358,J358)-1),0)</f>
        <v>1.2</v>
      </c>
      <c r="R358" s="11">
        <f>IFERROR((SUMIF($AO$2:AO358,AO358,$AQ$2:AR358)-AQ358)/(COUNTIF($J$2:K358,J358)-1),0)</f>
        <v>0.4</v>
      </c>
      <c r="S358" s="11">
        <f t="shared" si="66"/>
        <v>0.79999999999999993</v>
      </c>
      <c r="T358" s="12">
        <f>IFERROR((SUMIF($AS$2:AT358,AS358,$AU$2:AV358)-AU358)/(COUNTIF($J$2:K358,K358)-1),0)</f>
        <v>1.0655737704918034</v>
      </c>
      <c r="U358" s="12">
        <f>IFERROR((SUMIF($AW$2:AX358,AW358,$AY$2:AZ358)-AY358)/(COUNTIF($J$2:K358,K358)-1),0)</f>
        <v>1.901639344262295</v>
      </c>
      <c r="V358" s="12">
        <f t="shared" si="67"/>
        <v>-0.83606557377049162</v>
      </c>
      <c r="W358" s="13">
        <f>IFERROR((SUMIF($J$2:J358,J358,L$2:L358)-L358)/(COUNTIF($J$2:J358,J358)-1),0)</f>
        <v>1.4</v>
      </c>
      <c r="X358" s="13">
        <f>IFERROR((SUMIF($J$2:J358,J358,M$2:M358)-M358)/(COUNTIF($J$2:J358,J358)-1),0)</f>
        <v>0.8</v>
      </c>
      <c r="Y358" s="13">
        <f t="shared" si="68"/>
        <v>0.59999999999999987</v>
      </c>
      <c r="Z358" s="10">
        <f>IFERROR((SUMIF($K$2:K358,J358,$M$2:M358))/(COUNTIF($K$2:K358,J358)),0)</f>
        <v>1</v>
      </c>
      <c r="AA358" s="10">
        <f>IFERROR((SUMIF($K$2:K358,J358,$L$2:L358))/(COUNTIF($K$2:K358,J358)),0)</f>
        <v>1.4</v>
      </c>
      <c r="AB358" s="10">
        <f t="shared" si="69"/>
        <v>-0.39999999999999991</v>
      </c>
      <c r="AC358" s="13">
        <f>IFERROR((SUMIF($J$2:J358,K358,$L$2:L358))/(COUNTIF($J$2:J358,K358)),0)</f>
        <v>1.5</v>
      </c>
      <c r="AD358" s="13">
        <f>IFERROR((SUMIF($J$2:J358,K358,$M$2:M358))/(COUNTIF($J$2:J358,K358)),0)</f>
        <v>1.8</v>
      </c>
      <c r="AE358" s="13">
        <f t="shared" si="70"/>
        <v>-0.30000000000000004</v>
      </c>
      <c r="AF358" s="10">
        <f>IFERROR((SUMIF(K$2:K358,K358,M$2:M358)-M358)/(COUNTIF($K$2:K358,K358)-1),0)</f>
        <v>0.64516129032258063</v>
      </c>
      <c r="AG358" s="10">
        <f>IFERROR((SUMIF(K$2:K358,K358,L$2:L358)-L358)/(COUNTIF($K$2:K358,K358)-1),0)</f>
        <v>2</v>
      </c>
      <c r="AH358" s="10">
        <f t="shared" si="71"/>
        <v>-1.3548387096774195</v>
      </c>
      <c r="AI358" s="10">
        <f>IFERROR((AM358)/(COUNTIF($J$2:K358,J358)-1),0)</f>
        <v>1.5</v>
      </c>
      <c r="AJ358" s="19">
        <f>IFERROR((AN358)/(COUNTIF($J$2:K358,K358)-1),0)</f>
        <v>0.96721311475409832</v>
      </c>
      <c r="AK358" s="10">
        <f>IF(N358="S",3,IF(N358="N",0,1))</f>
        <v>3</v>
      </c>
      <c r="AL358" s="10">
        <f>IF(O358="S",3,IF(O358="N",0,1))</f>
        <v>0</v>
      </c>
      <c r="AM358" s="10">
        <f>SUMIF($J$2:K358,J358,AK$2:AL358)-AK358</f>
        <v>15</v>
      </c>
      <c r="AN358" s="10">
        <f>SUMIF($AS$2:AT358,AS358,$BA$2:BB358)-BA358</f>
        <v>59</v>
      </c>
      <c r="AO358" s="10">
        <f>J358</f>
        <v>2444</v>
      </c>
      <c r="AP358" s="10">
        <f>K358</f>
        <v>856</v>
      </c>
      <c r="AQ358">
        <f>M358</f>
        <v>0</v>
      </c>
      <c r="AR358" s="10">
        <f>L358</f>
        <v>2</v>
      </c>
      <c r="AS358">
        <f t="shared" si="72"/>
        <v>856</v>
      </c>
      <c r="AT358">
        <f t="shared" si="73"/>
        <v>2444</v>
      </c>
      <c r="AU358">
        <f t="shared" si="74"/>
        <v>0</v>
      </c>
      <c r="AV358">
        <f t="shared" si="75"/>
        <v>2</v>
      </c>
      <c r="AW358">
        <f t="shared" si="76"/>
        <v>856</v>
      </c>
      <c r="AX358">
        <f t="shared" si="77"/>
        <v>2444</v>
      </c>
      <c r="AY358">
        <f>L358</f>
        <v>2</v>
      </c>
      <c r="AZ358">
        <f>M358</f>
        <v>0</v>
      </c>
      <c r="BA358">
        <f>AL358</f>
        <v>0</v>
      </c>
      <c r="BB358">
        <f>AK358</f>
        <v>3</v>
      </c>
    </row>
    <row r="359" spans="10:54" x14ac:dyDescent="0.3">
      <c r="J359" s="10">
        <v>856</v>
      </c>
      <c r="K359" s="10">
        <v>170</v>
      </c>
      <c r="L359" s="10">
        <v>1</v>
      </c>
      <c r="M359" s="10">
        <v>0</v>
      </c>
      <c r="N359" s="10" t="str">
        <f t="shared" si="63"/>
        <v>S</v>
      </c>
      <c r="O359" s="10" t="str">
        <f t="shared" si="64"/>
        <v>N</v>
      </c>
      <c r="P359" s="10">
        <f t="shared" si="65"/>
        <v>1</v>
      </c>
      <c r="Q359" s="11">
        <f>IFERROR((SUMIF($J$2:K359,J359,$L$2:M359)-L359)/(COUNTIF($J$2:K359,J359)-1),0)</f>
        <v>1.0483870967741935</v>
      </c>
      <c r="R359" s="11">
        <f>IFERROR((SUMIF($AO$2:AO359,AO359,$AQ$2:AR359)-AQ359)/(COUNTIF($J$2:K359,J359)-1),0)</f>
        <v>0.87096774193548387</v>
      </c>
      <c r="S359" s="11">
        <f t="shared" si="66"/>
        <v>0.17741935483870963</v>
      </c>
      <c r="T359" s="12">
        <f>IFERROR((SUMIF($AS$2:AT359,AS359,$AU$2:AV359)-AU359)/(COUNTIF($J$2:K359,K359)-1),0)</f>
        <v>2.1587301587301586</v>
      </c>
      <c r="U359" s="12">
        <f>IFERROR((SUMIF($AW$2:AX359,AW359,$AY$2:AZ359)-AY359)/(COUNTIF($J$2:K359,K359)-1),0)</f>
        <v>1.253968253968254</v>
      </c>
      <c r="V359" s="12">
        <f t="shared" si="67"/>
        <v>0.90476190476190466</v>
      </c>
      <c r="W359" s="13">
        <f>IFERROR((SUMIF($J$2:J359,J359,L$2:L359)-L359)/(COUNTIF($J$2:J359,J359)-1),0)</f>
        <v>1.5</v>
      </c>
      <c r="X359" s="13">
        <f>IFERROR((SUMIF($J$2:J359,J359,M$2:M359)-M359)/(COUNTIF($J$2:J359,J359)-1),0)</f>
        <v>1.8</v>
      </c>
      <c r="Y359" s="13">
        <f t="shared" si="68"/>
        <v>-0.30000000000000004</v>
      </c>
      <c r="Z359" s="10">
        <f>IFERROR((SUMIF($K$2:K359,J359,$M$2:M359))/(COUNTIF($K$2:K359,J359)),0)</f>
        <v>0.625</v>
      </c>
      <c r="AA359" s="10">
        <f>IFERROR((SUMIF($K$2:K359,J359,$L$2:L359))/(COUNTIF($K$2:K359,J359)),0)</f>
        <v>2</v>
      </c>
      <c r="AB359" s="10">
        <f t="shared" si="69"/>
        <v>-1.375</v>
      </c>
      <c r="AC359" s="13">
        <f>IFERROR((SUMIF($J$2:J359,K359,$L$2:L359))/(COUNTIF($J$2:J359,K359)),0)</f>
        <v>2.4827586206896552</v>
      </c>
      <c r="AD359" s="13">
        <f>IFERROR((SUMIF($J$2:J359,K359,$M$2:M359))/(COUNTIF($J$2:J359,K359)),0)</f>
        <v>0.82758620689655171</v>
      </c>
      <c r="AE359" s="13">
        <f t="shared" si="70"/>
        <v>1.6551724137931036</v>
      </c>
      <c r="AF359" s="10">
        <f>IFERROR((SUMIF(K$2:K359,K359,M$2:M359)-M359)/(COUNTIF($K$2:K359,K359)-1),0)</f>
        <v>1.8823529411764706</v>
      </c>
      <c r="AG359" s="10">
        <f>IFERROR((SUMIF(K$2:K359,K359,L$2:L359)-L359)/(COUNTIF($K$2:K359,K359)-1),0)</f>
        <v>1.6176470588235294</v>
      </c>
      <c r="AH359" s="10">
        <f t="shared" si="71"/>
        <v>0.26470588235294112</v>
      </c>
      <c r="AI359" s="10">
        <f>IFERROR((AM359)/(COUNTIF($J$2:K359,J359)-1),0)</f>
        <v>0.95161290322580649</v>
      </c>
      <c r="AJ359" s="19">
        <f>IFERROR((AN359)/(COUNTIF($J$2:K359,K359)-1),0)</f>
        <v>1.8571428571428572</v>
      </c>
      <c r="AK359" s="10">
        <f>IF(N359="S",3,IF(N359="N",0,1))</f>
        <v>3</v>
      </c>
      <c r="AL359" s="10">
        <f>IF(O359="S",3,IF(O359="N",0,1))</f>
        <v>0</v>
      </c>
      <c r="AM359" s="10">
        <f>SUMIF($J$2:K359,J359,AK$2:AL359)-AK359</f>
        <v>59</v>
      </c>
      <c r="AN359" s="10">
        <f>SUMIF($AS$2:AT359,AS359,$BA$2:BB359)-BA359</f>
        <v>117</v>
      </c>
      <c r="AO359" s="10">
        <f>J359</f>
        <v>856</v>
      </c>
      <c r="AP359" s="10">
        <f>K359</f>
        <v>170</v>
      </c>
      <c r="AQ359">
        <f>M359</f>
        <v>0</v>
      </c>
      <c r="AR359" s="10">
        <f>L359</f>
        <v>1</v>
      </c>
      <c r="AS359">
        <f t="shared" si="72"/>
        <v>170</v>
      </c>
      <c r="AT359">
        <f t="shared" si="73"/>
        <v>856</v>
      </c>
      <c r="AU359">
        <f t="shared" si="74"/>
        <v>0</v>
      </c>
      <c r="AV359">
        <f t="shared" si="75"/>
        <v>1</v>
      </c>
      <c r="AW359">
        <f t="shared" si="76"/>
        <v>170</v>
      </c>
      <c r="AX359">
        <f t="shared" si="77"/>
        <v>856</v>
      </c>
      <c r="AY359">
        <f>L359</f>
        <v>1</v>
      </c>
      <c r="AZ359">
        <f>M359</f>
        <v>0</v>
      </c>
      <c r="BA359">
        <f>AL359</f>
        <v>0</v>
      </c>
      <c r="BB359">
        <f>AK359</f>
        <v>3</v>
      </c>
    </row>
    <row r="360" spans="10:54" x14ac:dyDescent="0.3">
      <c r="J360" s="10">
        <v>409</v>
      </c>
      <c r="K360" s="10">
        <v>856</v>
      </c>
      <c r="L360" s="10">
        <v>2</v>
      </c>
      <c r="M360" s="10">
        <v>0</v>
      </c>
      <c r="N360" s="10" t="str">
        <f t="shared" si="63"/>
        <v>S</v>
      </c>
      <c r="O360" s="10" t="str">
        <f t="shared" si="64"/>
        <v>N</v>
      </c>
      <c r="P360" s="10">
        <f t="shared" si="65"/>
        <v>2</v>
      </c>
      <c r="Q360" s="11">
        <f>IFERROR((SUMIF($J$2:K360,J360,$L$2:M360)-L360)/(COUNTIF($J$2:K360,J360)-1),0)</f>
        <v>1.7142857142857142</v>
      </c>
      <c r="R360" s="11">
        <f>IFERROR((SUMIF($AO$2:AO360,AO360,$AQ$2:AR360)-AQ360)/(COUNTIF($J$2:K360,J360)-1),0)</f>
        <v>0.31746031746031744</v>
      </c>
      <c r="S360" s="11">
        <f t="shared" si="66"/>
        <v>1.3968253968253967</v>
      </c>
      <c r="T360" s="12">
        <f>IFERROR((SUMIF($AS$2:AT360,AS360,$AU$2:AV360)-AU360)/(COUNTIF($J$2:K360,K360)-1),0)</f>
        <v>1.0476190476190477</v>
      </c>
      <c r="U360" s="12">
        <f>IFERROR((SUMIF($AW$2:AX360,AW360,$AY$2:AZ360)-AY360)/(COUNTIF($J$2:K360,K360)-1),0)</f>
        <v>1.873015873015873</v>
      </c>
      <c r="V360" s="12">
        <f t="shared" si="67"/>
        <v>-0.82539682539682535</v>
      </c>
      <c r="W360" s="13">
        <f>IFERROR((SUMIF($J$2:J360,J360,L$2:L360)-L360)/(COUNTIF($J$2:J360,J360)-1),0)</f>
        <v>1.9</v>
      </c>
      <c r="X360" s="13">
        <f>IFERROR((SUMIF($J$2:J360,J360,M$2:M360)-M360)/(COUNTIF($J$2:J360,J360)-1),0)</f>
        <v>0.66666666666666663</v>
      </c>
      <c r="Y360" s="13">
        <f t="shared" si="68"/>
        <v>1.2333333333333334</v>
      </c>
      <c r="Z360" s="10">
        <f>IFERROR((SUMIF($K$2:K360,J360,$M$2:M360))/(COUNTIF($K$2:K360,J360)),0)</f>
        <v>1.5454545454545454</v>
      </c>
      <c r="AA360" s="10">
        <f>IFERROR((SUMIF($K$2:K360,J360,$L$2:L360))/(COUNTIF($K$2:K360,J360)),0)</f>
        <v>0.90909090909090906</v>
      </c>
      <c r="AB360" s="10">
        <f t="shared" si="69"/>
        <v>0.63636363636363635</v>
      </c>
      <c r="AC360" s="13">
        <f>IFERROR((SUMIF($J$2:J360,K360,$L$2:L360))/(COUNTIF($J$2:J360,K360)),0)</f>
        <v>1.4838709677419355</v>
      </c>
      <c r="AD360" s="13">
        <f>IFERROR((SUMIF($J$2:J360,K360,$M$2:M360))/(COUNTIF($J$2:J360,K360)),0)</f>
        <v>1.7419354838709677</v>
      </c>
      <c r="AE360" s="13">
        <f t="shared" si="70"/>
        <v>-0.25806451612903225</v>
      </c>
      <c r="AF360" s="10">
        <f>IFERROR((SUMIF(K$2:K360,K360,M$2:M360)-M360)/(COUNTIF($K$2:K360,K360)-1),0)</f>
        <v>0.625</v>
      </c>
      <c r="AG360" s="10">
        <f>IFERROR((SUMIF(K$2:K360,K360,L$2:L360)-L360)/(COUNTIF($K$2:K360,K360)-1),0)</f>
        <v>2</v>
      </c>
      <c r="AH360" s="10">
        <f t="shared" si="71"/>
        <v>-1.375</v>
      </c>
      <c r="AI360" s="10">
        <f>IFERROR((AM360)/(COUNTIF($J$2:K360,J360)-1),0)</f>
        <v>2.0634920634920637</v>
      </c>
      <c r="AJ360" s="19">
        <f>IFERROR((AN360)/(COUNTIF($J$2:K360,K360)-1),0)</f>
        <v>0.98412698412698407</v>
      </c>
      <c r="AK360" s="10">
        <f>IF(N360="S",3,IF(N360="N",0,1))</f>
        <v>3</v>
      </c>
      <c r="AL360" s="10">
        <f>IF(O360="S",3,IF(O360="N",0,1))</f>
        <v>0</v>
      </c>
      <c r="AM360" s="10">
        <f>SUMIF($J$2:K360,J360,AK$2:AL360)-AK360</f>
        <v>130</v>
      </c>
      <c r="AN360" s="10">
        <f>SUMIF($AS$2:AT360,AS360,$BA$2:BB360)-BA360</f>
        <v>62</v>
      </c>
      <c r="AO360" s="10">
        <f>J360</f>
        <v>409</v>
      </c>
      <c r="AP360" s="10">
        <f>K360</f>
        <v>856</v>
      </c>
      <c r="AQ360">
        <f>M360</f>
        <v>0</v>
      </c>
      <c r="AR360" s="10">
        <f>L360</f>
        <v>2</v>
      </c>
      <c r="AS360">
        <f t="shared" si="72"/>
        <v>856</v>
      </c>
      <c r="AT360">
        <f t="shared" si="73"/>
        <v>409</v>
      </c>
      <c r="AU360">
        <f t="shared" si="74"/>
        <v>0</v>
      </c>
      <c r="AV360">
        <f t="shared" si="75"/>
        <v>2</v>
      </c>
      <c r="AW360">
        <f t="shared" si="76"/>
        <v>856</v>
      </c>
      <c r="AX360">
        <f t="shared" si="77"/>
        <v>409</v>
      </c>
      <c r="AY360">
        <f>L360</f>
        <v>2</v>
      </c>
      <c r="AZ360">
        <f>M360</f>
        <v>0</v>
      </c>
      <c r="BA360">
        <f>AL360</f>
        <v>0</v>
      </c>
      <c r="BB360">
        <f>AK360</f>
        <v>3</v>
      </c>
    </row>
    <row r="361" spans="10:54" x14ac:dyDescent="0.3">
      <c r="J361" s="10">
        <v>856</v>
      </c>
      <c r="K361" s="10">
        <v>2394</v>
      </c>
      <c r="L361" s="10">
        <v>1</v>
      </c>
      <c r="M361" s="10">
        <v>1</v>
      </c>
      <c r="N361" s="10" t="str">
        <f t="shared" si="63"/>
        <v>U</v>
      </c>
      <c r="O361" s="10" t="str">
        <f t="shared" si="64"/>
        <v>U</v>
      </c>
      <c r="P361" s="10">
        <f t="shared" si="65"/>
        <v>0</v>
      </c>
      <c r="Q361" s="11">
        <f>IFERROR((SUMIF($J$2:K361,J361,$L$2:M361)-L361)/(COUNTIF($J$2:K361,J361)-1),0)</f>
        <v>1.03125</v>
      </c>
      <c r="R361" s="11">
        <f>IFERROR((SUMIF($AO$2:AO361,AO361,$AQ$2:AR361)-AQ361)/(COUNTIF($J$2:K361,J361)-1),0)</f>
        <v>0.84375</v>
      </c>
      <c r="S361" s="11">
        <f t="shared" si="66"/>
        <v>0.1875</v>
      </c>
      <c r="T361" s="12">
        <f>IFERROR((SUMIF($AS$2:AT361,AS361,$AU$2:AV361)-AU361)/(COUNTIF($J$2:K361,K361)-1),0)</f>
        <v>1.1489361702127661</v>
      </c>
      <c r="U361" s="12">
        <f>IFERROR((SUMIF($AW$2:AX361,AW361,$AY$2:AZ361)-AY361)/(COUNTIF($J$2:K361,K361)-1),0)</f>
        <v>1.9361702127659575</v>
      </c>
      <c r="V361" s="12">
        <f t="shared" si="67"/>
        <v>-0.7872340425531914</v>
      </c>
      <c r="W361" s="13">
        <f>IFERROR((SUMIF($J$2:J361,J361,L$2:L361)-L361)/(COUNTIF($J$2:J361,J361)-1),0)</f>
        <v>1.4838709677419355</v>
      </c>
      <c r="X361" s="13">
        <f>IFERROR((SUMIF($J$2:J361,J361,M$2:M361)-M361)/(COUNTIF($J$2:J361,J361)-1),0)</f>
        <v>1.7419354838709677</v>
      </c>
      <c r="Y361" s="13">
        <f t="shared" si="68"/>
        <v>-0.25806451612903225</v>
      </c>
      <c r="Z361" s="10">
        <f>IFERROR((SUMIF($K$2:K361,J361,$M$2:M361))/(COUNTIF($K$2:K361,J361)),0)</f>
        <v>0.60606060606060608</v>
      </c>
      <c r="AA361" s="10">
        <f>IFERROR((SUMIF($K$2:K361,J361,$L$2:L361))/(COUNTIF($K$2:K361,J361)),0)</f>
        <v>2</v>
      </c>
      <c r="AB361" s="10">
        <f t="shared" si="69"/>
        <v>-1.393939393939394</v>
      </c>
      <c r="AC361" s="13">
        <f>IFERROR((SUMIF($J$2:J361,K361,$L$2:L361))/(COUNTIF($J$2:J361,K361)),0)</f>
        <v>1.4782608695652173</v>
      </c>
      <c r="AD361" s="13">
        <f>IFERROR((SUMIF($J$2:J361,K361,$M$2:M361))/(COUNTIF($J$2:J361,K361)),0)</f>
        <v>1.6086956521739131</v>
      </c>
      <c r="AE361" s="13">
        <f t="shared" si="70"/>
        <v>-0.13043478260869579</v>
      </c>
      <c r="AF361" s="10">
        <f>IFERROR((SUMIF(K$2:K361,K361,M$2:M361)-M361)/(COUNTIF($K$2:K361,K361)-1),0)</f>
        <v>0.83333333333333337</v>
      </c>
      <c r="AG361" s="10">
        <f>IFERROR((SUMIF(K$2:K361,K361,L$2:L361)-L361)/(COUNTIF($K$2:K361,K361)-1),0)</f>
        <v>2.25</v>
      </c>
      <c r="AH361" s="10">
        <f t="shared" si="71"/>
        <v>-1.4166666666666665</v>
      </c>
      <c r="AI361" s="10">
        <f>IFERROR((AM361)/(COUNTIF($J$2:K361,J361)-1),0)</f>
        <v>0.96875</v>
      </c>
      <c r="AJ361" s="19">
        <f>IFERROR((AN361)/(COUNTIF($J$2:K361,K361)-1),0)</f>
        <v>0.91489361702127658</v>
      </c>
      <c r="AK361" s="10">
        <f>IF(N361="S",3,IF(N361="N",0,1))</f>
        <v>1</v>
      </c>
      <c r="AL361" s="10">
        <f>IF(O361="S",3,IF(O361="N",0,1))</f>
        <v>1</v>
      </c>
      <c r="AM361" s="10">
        <f>SUMIF($J$2:K361,J361,AK$2:AL361)-AK361</f>
        <v>62</v>
      </c>
      <c r="AN361" s="10">
        <f>SUMIF($AS$2:AT361,AS361,$BA$2:BB361)-BA361</f>
        <v>43</v>
      </c>
      <c r="AO361" s="10">
        <f>J361</f>
        <v>856</v>
      </c>
      <c r="AP361" s="10">
        <f>K361</f>
        <v>2394</v>
      </c>
      <c r="AQ361">
        <f>M361</f>
        <v>1</v>
      </c>
      <c r="AR361" s="10">
        <f>L361</f>
        <v>1</v>
      </c>
      <c r="AS361">
        <f t="shared" si="72"/>
        <v>2394</v>
      </c>
      <c r="AT361">
        <f t="shared" si="73"/>
        <v>856</v>
      </c>
      <c r="AU361">
        <f t="shared" si="74"/>
        <v>1</v>
      </c>
      <c r="AV361">
        <f t="shared" si="75"/>
        <v>1</v>
      </c>
      <c r="AW361">
        <f t="shared" si="76"/>
        <v>2394</v>
      </c>
      <c r="AX361">
        <f t="shared" si="77"/>
        <v>856</v>
      </c>
      <c r="AY361">
        <f>L361</f>
        <v>1</v>
      </c>
      <c r="AZ361">
        <f>M361</f>
        <v>1</v>
      </c>
      <c r="BA361">
        <f>AL361</f>
        <v>1</v>
      </c>
      <c r="BB361">
        <f>AK361</f>
        <v>1</v>
      </c>
    </row>
    <row r="362" spans="10:54" x14ac:dyDescent="0.3">
      <c r="J362" s="10">
        <v>17444</v>
      </c>
      <c r="K362" s="10">
        <v>856</v>
      </c>
      <c r="L362" s="10">
        <v>2</v>
      </c>
      <c r="M362" s="10">
        <v>1</v>
      </c>
      <c r="N362" s="10" t="str">
        <f t="shared" si="63"/>
        <v>S</v>
      </c>
      <c r="O362" s="10" t="str">
        <f t="shared" si="64"/>
        <v>N</v>
      </c>
      <c r="P362" s="10">
        <f t="shared" si="65"/>
        <v>1</v>
      </c>
      <c r="Q362" s="11">
        <f>IFERROR((SUMIF($J$2:K362,J362,$L$2:M362)-L362)/(COUNTIF($J$2:K362,J362)-1),0)</f>
        <v>1.4230769230769231</v>
      </c>
      <c r="R362" s="11">
        <f>IFERROR((SUMIF($AO$2:AO362,AO362,$AQ$2:AR362)-AQ362)/(COUNTIF($J$2:K362,J362)-1),0)</f>
        <v>0.71153846153846156</v>
      </c>
      <c r="S362" s="11">
        <f t="shared" si="66"/>
        <v>0.71153846153846156</v>
      </c>
      <c r="T362" s="12">
        <f>IFERROR((SUMIF($AS$2:AT362,AS362,$AU$2:AV362)-AU362)/(COUNTIF($J$2:K362,K362)-1),0)</f>
        <v>1.0307692307692307</v>
      </c>
      <c r="U362" s="12">
        <f>IFERROR((SUMIF($AW$2:AX362,AW362,$AY$2:AZ362)-AY362)/(COUNTIF($J$2:K362,K362)-1),0)</f>
        <v>1.8615384615384616</v>
      </c>
      <c r="V362" s="12">
        <f t="shared" si="67"/>
        <v>-0.83076923076923093</v>
      </c>
      <c r="W362" s="13">
        <f>IFERROR((SUMIF($J$2:J362,J362,L$2:L362)-L362)/(COUNTIF($J$2:J362,J362)-1),0)</f>
        <v>1.6</v>
      </c>
      <c r="X362" s="13">
        <f>IFERROR((SUMIF($J$2:J362,J362,M$2:M362)-M362)/(COUNTIF($J$2:J362,J362)-1),0)</f>
        <v>1.48</v>
      </c>
      <c r="Y362" s="13">
        <f t="shared" si="68"/>
        <v>0.12000000000000011</v>
      </c>
      <c r="Z362" s="10">
        <f>IFERROR((SUMIF($K$2:K362,J362,$M$2:M362))/(COUNTIF($K$2:K362,J362)),0)</f>
        <v>1.2592592592592593</v>
      </c>
      <c r="AA362" s="10">
        <f>IFERROR((SUMIF($K$2:K362,J362,$L$2:L362))/(COUNTIF($K$2:K362,J362)),0)</f>
        <v>1.7037037037037037</v>
      </c>
      <c r="AB362" s="10">
        <f t="shared" si="69"/>
        <v>-0.44444444444444442</v>
      </c>
      <c r="AC362" s="13">
        <f>IFERROR((SUMIF($J$2:J362,K362,$L$2:L362))/(COUNTIF($J$2:J362,K362)),0)</f>
        <v>1.46875</v>
      </c>
      <c r="AD362" s="13">
        <f>IFERROR((SUMIF($J$2:J362,K362,$M$2:M362))/(COUNTIF($J$2:J362,K362)),0)</f>
        <v>1.71875</v>
      </c>
      <c r="AE362" s="13">
        <f t="shared" si="70"/>
        <v>-0.25</v>
      </c>
      <c r="AF362" s="10">
        <f>IFERROR((SUMIF(K$2:K362,K362,M$2:M362)-M362)/(COUNTIF($K$2:K362,K362)-1),0)</f>
        <v>0.60606060606060608</v>
      </c>
      <c r="AG362" s="10">
        <f>IFERROR((SUMIF(K$2:K362,K362,L$2:L362)-L362)/(COUNTIF($K$2:K362,K362)-1),0)</f>
        <v>2</v>
      </c>
      <c r="AH362" s="10">
        <f t="shared" si="71"/>
        <v>-1.393939393939394</v>
      </c>
      <c r="AI362" s="10">
        <f>IFERROR((AM362)/(COUNTIF($J$2:K362,J362)-1),0)</f>
        <v>1.2692307692307692</v>
      </c>
      <c r="AJ362" s="19">
        <f>IFERROR((AN362)/(COUNTIF($J$2:K362,K362)-1),0)</f>
        <v>0.96923076923076923</v>
      </c>
      <c r="AK362" s="10">
        <f>IF(N362="S",3,IF(N362="N",0,1))</f>
        <v>3</v>
      </c>
      <c r="AL362" s="10">
        <f>IF(O362="S",3,IF(O362="N",0,1))</f>
        <v>0</v>
      </c>
      <c r="AM362" s="10">
        <f>SUMIF($J$2:K362,J362,AK$2:AL362)-AK362</f>
        <v>66</v>
      </c>
      <c r="AN362" s="10">
        <f>SUMIF($AS$2:AT362,AS362,$BA$2:BB362)-BA362</f>
        <v>63</v>
      </c>
      <c r="AO362" s="10">
        <f>J362</f>
        <v>17444</v>
      </c>
      <c r="AP362" s="10">
        <f>K362</f>
        <v>856</v>
      </c>
      <c r="AQ362">
        <f>M362</f>
        <v>1</v>
      </c>
      <c r="AR362" s="10">
        <f>L362</f>
        <v>2</v>
      </c>
      <c r="AS362">
        <f t="shared" si="72"/>
        <v>856</v>
      </c>
      <c r="AT362">
        <f t="shared" si="73"/>
        <v>17444</v>
      </c>
      <c r="AU362">
        <f t="shared" si="74"/>
        <v>1</v>
      </c>
      <c r="AV362">
        <f t="shared" si="75"/>
        <v>2</v>
      </c>
      <c r="AW362">
        <f t="shared" si="76"/>
        <v>856</v>
      </c>
      <c r="AX362">
        <f t="shared" si="77"/>
        <v>17444</v>
      </c>
      <c r="AY362">
        <f>L362</f>
        <v>2</v>
      </c>
      <c r="AZ362">
        <f>M362</f>
        <v>1</v>
      </c>
      <c r="BA362">
        <f>AL362</f>
        <v>0</v>
      </c>
      <c r="BB362">
        <f>AK362</f>
        <v>3</v>
      </c>
    </row>
    <row r="363" spans="10:54" x14ac:dyDescent="0.3">
      <c r="J363" s="10">
        <v>14</v>
      </c>
      <c r="K363" s="10">
        <v>856</v>
      </c>
      <c r="L363" s="10">
        <v>0</v>
      </c>
      <c r="M363" s="10">
        <v>1</v>
      </c>
      <c r="N363" s="10" t="str">
        <f t="shared" si="63"/>
        <v>N</v>
      </c>
      <c r="O363" s="10" t="str">
        <f t="shared" si="64"/>
        <v>S</v>
      </c>
      <c r="P363" s="10">
        <f t="shared" si="65"/>
        <v>-1</v>
      </c>
      <c r="Q363" s="11">
        <f>IFERROR((SUMIF($J$2:K363,J363,$L$2:M363)-L363)/(COUNTIF($J$2:K363,J363)-1),0)</f>
        <v>1.6833333333333333</v>
      </c>
      <c r="R363" s="11">
        <f>IFERROR((SUMIF($AO$2:AO363,AO363,$AQ$2:AR363)-AQ363)/(COUNTIF($J$2:K363,J363)-1),0)</f>
        <v>0.43333333333333335</v>
      </c>
      <c r="S363" s="11">
        <f t="shared" si="66"/>
        <v>1.25</v>
      </c>
      <c r="T363" s="12">
        <f>IFERROR((SUMIF($AS$2:AT363,AS363,$AU$2:AV363)-AU363)/(COUNTIF($J$2:K363,K363)-1),0)</f>
        <v>1.0303030303030303</v>
      </c>
      <c r="U363" s="12">
        <f>IFERROR((SUMIF($AW$2:AX363,AW363,$AY$2:AZ363)-AY363)/(COUNTIF($J$2:K363,K363)-1),0)</f>
        <v>1.8636363636363635</v>
      </c>
      <c r="V363" s="12">
        <f t="shared" si="67"/>
        <v>-0.83333333333333326</v>
      </c>
      <c r="W363" s="13">
        <f>IFERROR((SUMIF($J$2:J363,J363,L$2:L363)-L363)/(COUNTIF($J$2:J363,J363)-1),0)</f>
        <v>1.7857142857142858</v>
      </c>
      <c r="X363" s="13">
        <f>IFERROR((SUMIF($J$2:J363,J363,M$2:M363)-M363)/(COUNTIF($J$2:J363,J363)-1),0)</f>
        <v>0.9285714285714286</v>
      </c>
      <c r="Y363" s="13">
        <f t="shared" si="68"/>
        <v>0.85714285714285721</v>
      </c>
      <c r="Z363" s="10">
        <f>IFERROR((SUMIF($K$2:K363,J363,$M$2:M363))/(COUNTIF($K$2:K363,J363)),0)</f>
        <v>1.59375</v>
      </c>
      <c r="AA363" s="10">
        <f>IFERROR((SUMIF($K$2:K363,J363,$L$2:L363))/(COUNTIF($K$2:K363,J363)),0)</f>
        <v>1.34375</v>
      </c>
      <c r="AB363" s="10">
        <f t="shared" si="69"/>
        <v>0.25</v>
      </c>
      <c r="AC363" s="13">
        <f>IFERROR((SUMIF($J$2:J363,K363,$L$2:L363))/(COUNTIF($J$2:J363,K363)),0)</f>
        <v>1.46875</v>
      </c>
      <c r="AD363" s="13">
        <f>IFERROR((SUMIF($J$2:J363,K363,$M$2:M363))/(COUNTIF($J$2:J363,K363)),0)</f>
        <v>1.71875</v>
      </c>
      <c r="AE363" s="13">
        <f t="shared" si="70"/>
        <v>-0.25</v>
      </c>
      <c r="AF363" s="10">
        <f>IFERROR((SUMIF(K$2:K363,K363,M$2:M363)-M363)/(COUNTIF($K$2:K363,K363)-1),0)</f>
        <v>0.61764705882352944</v>
      </c>
      <c r="AG363" s="10">
        <f>IFERROR((SUMIF(K$2:K363,K363,L$2:L363)-L363)/(COUNTIF($K$2:K363,K363)-1),0)</f>
        <v>2</v>
      </c>
      <c r="AH363" s="10">
        <f t="shared" si="71"/>
        <v>-1.3823529411764706</v>
      </c>
      <c r="AI363" s="10">
        <f>IFERROR((AM363)/(COUNTIF($J$2:K363,J363)-1),0)</f>
        <v>1.8166666666666667</v>
      </c>
      <c r="AJ363" s="19">
        <f>IFERROR((AN363)/(COUNTIF($J$2:K363,K363)-1),0)</f>
        <v>0.95454545454545459</v>
      </c>
      <c r="AK363" s="10">
        <f>IF(N363="S",3,IF(N363="N",0,1))</f>
        <v>0</v>
      </c>
      <c r="AL363" s="10">
        <f>IF(O363="S",3,IF(O363="N",0,1))</f>
        <v>3</v>
      </c>
      <c r="AM363" s="10">
        <f>SUMIF($J$2:K363,J363,AK$2:AL363)-AK363</f>
        <v>109</v>
      </c>
      <c r="AN363" s="10">
        <f>SUMIF($AS$2:AT363,AS363,$BA$2:BB363)-BA363</f>
        <v>63</v>
      </c>
      <c r="AO363" s="10">
        <f>J363</f>
        <v>14</v>
      </c>
      <c r="AP363" s="10">
        <f>K363</f>
        <v>856</v>
      </c>
      <c r="AQ363">
        <f>M363</f>
        <v>1</v>
      </c>
      <c r="AR363" s="10">
        <f>L363</f>
        <v>0</v>
      </c>
      <c r="AS363">
        <f t="shared" si="72"/>
        <v>856</v>
      </c>
      <c r="AT363">
        <f t="shared" si="73"/>
        <v>14</v>
      </c>
      <c r="AU363">
        <f t="shared" si="74"/>
        <v>1</v>
      </c>
      <c r="AV363">
        <f t="shared" si="75"/>
        <v>0</v>
      </c>
      <c r="AW363">
        <f t="shared" si="76"/>
        <v>856</v>
      </c>
      <c r="AX363">
        <f t="shared" si="77"/>
        <v>14</v>
      </c>
      <c r="AY363">
        <f>L363</f>
        <v>0</v>
      </c>
      <c r="AZ363">
        <f>M363</f>
        <v>1</v>
      </c>
      <c r="BA363">
        <f>AL363</f>
        <v>3</v>
      </c>
      <c r="BB363">
        <f>AK363</f>
        <v>0</v>
      </c>
    </row>
    <row r="364" spans="10:54" x14ac:dyDescent="0.3">
      <c r="J364" s="10">
        <v>856</v>
      </c>
      <c r="K364" s="10">
        <v>413</v>
      </c>
      <c r="L364" s="10">
        <v>1</v>
      </c>
      <c r="M364" s="10">
        <v>1</v>
      </c>
      <c r="N364" s="10" t="str">
        <f t="shared" si="63"/>
        <v>U</v>
      </c>
      <c r="O364" s="10" t="str">
        <f t="shared" si="64"/>
        <v>U</v>
      </c>
      <c r="P364" s="10">
        <f t="shared" si="65"/>
        <v>0</v>
      </c>
      <c r="Q364" s="11">
        <f>IFERROR((SUMIF($J$2:K364,J364,$L$2:M364)-L364)/(COUNTIF($J$2:K364,J364)-1),0)</f>
        <v>1.0298507462686568</v>
      </c>
      <c r="R364" s="11">
        <f>IFERROR((SUMIF($AO$2:AO364,AO364,$AQ$2:AR364)-AQ364)/(COUNTIF($J$2:K364,J364)-1),0)</f>
        <v>0.82089552238805974</v>
      </c>
      <c r="S364" s="11">
        <f t="shared" si="66"/>
        <v>0.20895522388059706</v>
      </c>
      <c r="T364" s="12">
        <f>IFERROR((SUMIF($AS$2:AT364,AS364,$AU$2:AV364)-AU364)/(COUNTIF($J$2:K364,K364)-1),0)</f>
        <v>1.4038461538461537</v>
      </c>
      <c r="U364" s="12">
        <f>IFERROR((SUMIF($AW$2:AX364,AW364,$AY$2:AZ364)-AY364)/(COUNTIF($J$2:K364,K364)-1),0)</f>
        <v>1.9038461538461537</v>
      </c>
      <c r="V364" s="12">
        <f t="shared" si="67"/>
        <v>-0.5</v>
      </c>
      <c r="W364" s="13">
        <f>IFERROR((SUMIF($J$2:J364,J364,L$2:L364)-L364)/(COUNTIF($J$2:J364,J364)-1),0)</f>
        <v>1.46875</v>
      </c>
      <c r="X364" s="13">
        <f>IFERROR((SUMIF($J$2:J364,J364,M$2:M364)-M364)/(COUNTIF($J$2:J364,J364)-1),0)</f>
        <v>1.71875</v>
      </c>
      <c r="Y364" s="13">
        <f t="shared" si="68"/>
        <v>-0.25</v>
      </c>
      <c r="Z364" s="10">
        <f>IFERROR((SUMIF($K$2:K364,J364,$M$2:M364))/(COUNTIF($K$2:K364,J364)),0)</f>
        <v>0.62857142857142856</v>
      </c>
      <c r="AA364" s="10">
        <f>IFERROR((SUMIF($K$2:K364,J364,$L$2:L364))/(COUNTIF($K$2:K364,J364)),0)</f>
        <v>1.9428571428571428</v>
      </c>
      <c r="AB364" s="10">
        <f t="shared" si="69"/>
        <v>-1.3142857142857143</v>
      </c>
      <c r="AC364" s="13">
        <f>IFERROR((SUMIF($J$2:J364,K364,$L$2:L364))/(COUNTIF($J$2:J364,K364)),0)</f>
        <v>1.5384615384615385</v>
      </c>
      <c r="AD364" s="13">
        <f>IFERROR((SUMIF($J$2:J364,K364,$M$2:M364))/(COUNTIF($J$2:J364,K364)),0)</f>
        <v>1.3461538461538463</v>
      </c>
      <c r="AE364" s="13">
        <f t="shared" si="70"/>
        <v>0.19230769230769229</v>
      </c>
      <c r="AF364" s="10">
        <f>IFERROR((SUMIF(K$2:K364,K364,M$2:M364)-M364)/(COUNTIF($K$2:K364,K364)-1),0)</f>
        <v>1.2692307692307692</v>
      </c>
      <c r="AG364" s="10">
        <f>IFERROR((SUMIF(K$2:K364,K364,L$2:L364)-L364)/(COUNTIF($K$2:K364,K364)-1),0)</f>
        <v>2.4615384615384617</v>
      </c>
      <c r="AH364" s="10">
        <f t="shared" si="71"/>
        <v>-1.1923076923076925</v>
      </c>
      <c r="AI364" s="10">
        <f>IFERROR((AM364)/(COUNTIF($J$2:K364,J364)-1),0)</f>
        <v>0.9850746268656716</v>
      </c>
      <c r="AJ364" s="19">
        <f>IFERROR((AN364)/(COUNTIF($J$2:K364,K364)-1),0)</f>
        <v>1</v>
      </c>
      <c r="AK364" s="10">
        <f>IF(N364="S",3,IF(N364="N",0,1))</f>
        <v>1</v>
      </c>
      <c r="AL364" s="10">
        <f>IF(O364="S",3,IF(O364="N",0,1))</f>
        <v>1</v>
      </c>
      <c r="AM364" s="10">
        <f>SUMIF($J$2:K364,J364,AK$2:AL364)-AK364</f>
        <v>66</v>
      </c>
      <c r="AN364" s="10">
        <f>SUMIF($AS$2:AT364,AS364,$BA$2:BB364)-BA364</f>
        <v>52</v>
      </c>
      <c r="AO364" s="10">
        <f>J364</f>
        <v>856</v>
      </c>
      <c r="AP364" s="10">
        <f>K364</f>
        <v>413</v>
      </c>
      <c r="AQ364">
        <f>M364</f>
        <v>1</v>
      </c>
      <c r="AR364" s="10">
        <f>L364</f>
        <v>1</v>
      </c>
      <c r="AS364">
        <f t="shared" si="72"/>
        <v>413</v>
      </c>
      <c r="AT364">
        <f t="shared" si="73"/>
        <v>856</v>
      </c>
      <c r="AU364">
        <f t="shared" si="74"/>
        <v>1</v>
      </c>
      <c r="AV364">
        <f t="shared" si="75"/>
        <v>1</v>
      </c>
      <c r="AW364">
        <f t="shared" si="76"/>
        <v>413</v>
      </c>
      <c r="AX364">
        <f t="shared" si="77"/>
        <v>856</v>
      </c>
      <c r="AY364">
        <f>L364</f>
        <v>1</v>
      </c>
      <c r="AZ364">
        <f>M364</f>
        <v>1</v>
      </c>
      <c r="BA364">
        <f>AL364</f>
        <v>1</v>
      </c>
      <c r="BB364">
        <f>AK364</f>
        <v>1</v>
      </c>
    </row>
    <row r="365" spans="10:54" x14ac:dyDescent="0.3">
      <c r="J365" s="10">
        <v>856</v>
      </c>
      <c r="K365" s="10">
        <v>2444</v>
      </c>
      <c r="L365" s="10">
        <v>2</v>
      </c>
      <c r="M365" s="10">
        <v>1</v>
      </c>
      <c r="N365" s="10" t="str">
        <f t="shared" si="63"/>
        <v>S</v>
      </c>
      <c r="O365" s="10" t="str">
        <f t="shared" si="64"/>
        <v>N</v>
      </c>
      <c r="P365" s="10">
        <f t="shared" si="65"/>
        <v>1</v>
      </c>
      <c r="Q365" s="11">
        <f>IFERROR((SUMIF($J$2:K365,J365,$L$2:M365)-L365)/(COUNTIF($J$2:K365,J365)-1),0)</f>
        <v>1.0294117647058822</v>
      </c>
      <c r="R365" s="11">
        <f>IFERROR((SUMIF($AO$2:AO365,AO365,$AQ$2:AR365)-AQ365)/(COUNTIF($J$2:K365,J365)-1),0)</f>
        <v>0.82352941176470584</v>
      </c>
      <c r="S365" s="11">
        <f t="shared" si="66"/>
        <v>0.20588235294117641</v>
      </c>
      <c r="T365" s="12">
        <f>IFERROR((SUMIF($AS$2:AT365,AS365,$AU$2:AV365)-AU365)/(COUNTIF($J$2:K365,K365)-1),0)</f>
        <v>1.2727272727272727</v>
      </c>
      <c r="U365" s="12">
        <f>IFERROR((SUMIF($AW$2:AX365,AW365,$AY$2:AZ365)-AY365)/(COUNTIF($J$2:K365,K365)-1),0)</f>
        <v>1</v>
      </c>
      <c r="V365" s="12">
        <f t="shared" si="67"/>
        <v>0.27272727272727271</v>
      </c>
      <c r="W365" s="13">
        <f>IFERROR((SUMIF($J$2:J365,J365,L$2:L365)-L365)/(COUNTIF($J$2:J365,J365)-1),0)</f>
        <v>1.4545454545454546</v>
      </c>
      <c r="X365" s="13">
        <f>IFERROR((SUMIF($J$2:J365,J365,M$2:M365)-M365)/(COUNTIF($J$2:J365,J365)-1),0)</f>
        <v>1.696969696969697</v>
      </c>
      <c r="Y365" s="13">
        <f t="shared" si="68"/>
        <v>-0.24242424242424243</v>
      </c>
      <c r="Z365" s="10">
        <f>IFERROR((SUMIF($K$2:K365,J365,$M$2:M365))/(COUNTIF($K$2:K365,J365)),0)</f>
        <v>0.62857142857142856</v>
      </c>
      <c r="AA365" s="10">
        <f>IFERROR((SUMIF($K$2:K365,J365,$L$2:L365))/(COUNTIF($K$2:K365,J365)),0)</f>
        <v>1.9428571428571428</v>
      </c>
      <c r="AB365" s="10">
        <f t="shared" si="69"/>
        <v>-1.3142857142857143</v>
      </c>
      <c r="AC365" s="13">
        <f>IFERROR((SUMIF($J$2:J365,K365,$L$2:L365))/(COUNTIF($J$2:J365,K365)),0)</f>
        <v>1.5</v>
      </c>
      <c r="AD365" s="13">
        <f>IFERROR((SUMIF($J$2:J365,K365,$M$2:M365))/(COUNTIF($J$2:J365,K365)),0)</f>
        <v>0.66666666666666663</v>
      </c>
      <c r="AE365" s="13">
        <f t="shared" si="70"/>
        <v>0.83333333333333337</v>
      </c>
      <c r="AF365" s="10">
        <f>IFERROR((SUMIF(K$2:K365,K365,M$2:M365)-M365)/(COUNTIF($K$2:K365,K365)-1),0)</f>
        <v>1</v>
      </c>
      <c r="AG365" s="10">
        <f>IFERROR((SUMIF(K$2:K365,K365,L$2:L365)-L365)/(COUNTIF($K$2:K365,K365)-1),0)</f>
        <v>1.4</v>
      </c>
      <c r="AH365" s="10">
        <f t="shared" si="71"/>
        <v>-0.39999999999999991</v>
      </c>
      <c r="AI365" s="10">
        <f>IFERROR((AM365)/(COUNTIF($J$2:K365,J365)-1),0)</f>
        <v>0.98529411764705888</v>
      </c>
      <c r="AJ365" s="19">
        <f>IFERROR((AN365)/(COUNTIF($J$2:K365,K365)-1),0)</f>
        <v>1.6363636363636365</v>
      </c>
      <c r="AK365" s="10">
        <f>IF(N365="S",3,IF(N365="N",0,1))</f>
        <v>3</v>
      </c>
      <c r="AL365" s="10">
        <f>IF(O365="S",3,IF(O365="N",0,1))</f>
        <v>0</v>
      </c>
      <c r="AM365" s="10">
        <f>SUMIF($J$2:K365,J365,AK$2:AL365)-AK365</f>
        <v>67</v>
      </c>
      <c r="AN365" s="10">
        <f>SUMIF($AS$2:AT365,AS365,$BA$2:BB365)-BA365</f>
        <v>18</v>
      </c>
      <c r="AO365" s="10">
        <f>J365</f>
        <v>856</v>
      </c>
      <c r="AP365" s="10">
        <f>K365</f>
        <v>2444</v>
      </c>
      <c r="AQ365">
        <f>M365</f>
        <v>1</v>
      </c>
      <c r="AR365" s="10">
        <f>L365</f>
        <v>2</v>
      </c>
      <c r="AS365">
        <f t="shared" si="72"/>
        <v>2444</v>
      </c>
      <c r="AT365">
        <f t="shared" si="73"/>
        <v>856</v>
      </c>
      <c r="AU365">
        <f t="shared" si="74"/>
        <v>1</v>
      </c>
      <c r="AV365">
        <f t="shared" si="75"/>
        <v>2</v>
      </c>
      <c r="AW365">
        <f t="shared" si="76"/>
        <v>2444</v>
      </c>
      <c r="AX365">
        <f t="shared" si="77"/>
        <v>856</v>
      </c>
      <c r="AY365">
        <f>L365</f>
        <v>2</v>
      </c>
      <c r="AZ365">
        <f>M365</f>
        <v>1</v>
      </c>
      <c r="BA365">
        <f>AL365</f>
        <v>0</v>
      </c>
      <c r="BB365">
        <f>AK365</f>
        <v>3</v>
      </c>
    </row>
    <row r="366" spans="10:54" x14ac:dyDescent="0.3">
      <c r="J366" s="10">
        <v>170</v>
      </c>
      <c r="K366" s="10">
        <v>856</v>
      </c>
      <c r="L366" s="10">
        <v>0</v>
      </c>
      <c r="M366" s="10">
        <v>0</v>
      </c>
      <c r="N366" s="10" t="str">
        <f t="shared" si="63"/>
        <v>U</v>
      </c>
      <c r="O366" s="10" t="str">
        <f t="shared" si="64"/>
        <v>U</v>
      </c>
      <c r="P366" s="10">
        <f t="shared" si="65"/>
        <v>0</v>
      </c>
      <c r="Q366" s="11">
        <f>IFERROR((SUMIF($J$2:K366,J366,$L$2:M366)-L366)/(COUNTIF($J$2:K366,J366)-1),0)</f>
        <v>2.125</v>
      </c>
      <c r="R366" s="11">
        <f>IFERROR((SUMIF($AO$2:AO366,AO366,$AQ$2:AR366)-AQ366)/(COUNTIF($J$2:K366,J366)-1),0)</f>
        <v>0.375</v>
      </c>
      <c r="S366" s="11">
        <f t="shared" si="66"/>
        <v>1.75</v>
      </c>
      <c r="T366" s="12">
        <f>IFERROR((SUMIF($AS$2:AT366,AS366,$AU$2:AV366)-AU366)/(COUNTIF($J$2:K366,K366)-1),0)</f>
        <v>1.0434782608695652</v>
      </c>
      <c r="U366" s="12">
        <f>IFERROR((SUMIF($AW$2:AX366,AW366,$AY$2:AZ366)-AY366)/(COUNTIF($J$2:K366,K366)-1),0)</f>
        <v>1.8115942028985508</v>
      </c>
      <c r="V366" s="12">
        <f t="shared" si="67"/>
        <v>-0.76811594202898559</v>
      </c>
      <c r="W366" s="13">
        <f>IFERROR((SUMIF($J$2:J366,J366,L$2:L366)-L366)/(COUNTIF($J$2:J366,J366)-1),0)</f>
        <v>2.4827586206896552</v>
      </c>
      <c r="X366" s="13">
        <f>IFERROR((SUMIF($J$2:J366,J366,M$2:M366)-M366)/(COUNTIF($J$2:J366,J366)-1),0)</f>
        <v>0.82758620689655171</v>
      </c>
      <c r="Y366" s="13">
        <f t="shared" si="68"/>
        <v>1.6551724137931036</v>
      </c>
      <c r="Z366" s="10">
        <f>IFERROR((SUMIF($K$2:K366,J366,$M$2:M366))/(COUNTIF($K$2:K366,J366)),0)</f>
        <v>1.8285714285714285</v>
      </c>
      <c r="AA366" s="10">
        <f>IFERROR((SUMIF($K$2:K366,J366,$L$2:L366))/(COUNTIF($K$2:K366,J366)),0)</f>
        <v>1.6</v>
      </c>
      <c r="AB366" s="10">
        <f t="shared" si="69"/>
        <v>0.22857142857142843</v>
      </c>
      <c r="AC366" s="13">
        <f>IFERROR((SUMIF($J$2:J366,K366,$L$2:L366))/(COUNTIF($J$2:J366,K366)),0)</f>
        <v>1.4705882352941178</v>
      </c>
      <c r="AD366" s="13">
        <f>IFERROR((SUMIF($J$2:J366,K366,$M$2:M366))/(COUNTIF($J$2:J366,K366)),0)</f>
        <v>1.6764705882352942</v>
      </c>
      <c r="AE366" s="13">
        <f t="shared" si="70"/>
        <v>-0.20588235294117641</v>
      </c>
      <c r="AF366" s="10">
        <f>IFERROR((SUMIF(K$2:K366,K366,M$2:M366)-M366)/(COUNTIF($K$2:K366,K366)-1),0)</f>
        <v>0.62857142857142856</v>
      </c>
      <c r="AG366" s="10">
        <f>IFERROR((SUMIF(K$2:K366,K366,L$2:L366)-L366)/(COUNTIF($K$2:K366,K366)-1),0)</f>
        <v>1.9428571428571428</v>
      </c>
      <c r="AH366" s="10">
        <f t="shared" si="71"/>
        <v>-1.3142857142857143</v>
      </c>
      <c r="AI366" s="10">
        <f>IFERROR((AM366)/(COUNTIF($J$2:K366,J366)-1),0)</f>
        <v>1.828125</v>
      </c>
      <c r="AJ366" s="19">
        <f>IFERROR((AN366)/(COUNTIF($J$2:K366,K366)-1),0)</f>
        <v>1.0144927536231885</v>
      </c>
      <c r="AK366" s="10">
        <f>IF(N366="S",3,IF(N366="N",0,1))</f>
        <v>1</v>
      </c>
      <c r="AL366" s="10">
        <f>IF(O366="S",3,IF(O366="N",0,1))</f>
        <v>1</v>
      </c>
      <c r="AM366" s="10">
        <f>SUMIF($J$2:K366,J366,AK$2:AL366)-AK366</f>
        <v>117</v>
      </c>
      <c r="AN366" s="10">
        <f>SUMIF($AS$2:AT366,AS366,$BA$2:BB366)-BA366</f>
        <v>70</v>
      </c>
      <c r="AO366" s="10">
        <f>J366</f>
        <v>170</v>
      </c>
      <c r="AP366" s="10">
        <f>K366</f>
        <v>856</v>
      </c>
      <c r="AQ366">
        <f>M366</f>
        <v>0</v>
      </c>
      <c r="AR366" s="10">
        <f>L366</f>
        <v>0</v>
      </c>
      <c r="AS366">
        <f t="shared" si="72"/>
        <v>856</v>
      </c>
      <c r="AT366">
        <f t="shared" si="73"/>
        <v>170</v>
      </c>
      <c r="AU366">
        <f t="shared" si="74"/>
        <v>0</v>
      </c>
      <c r="AV366">
        <f t="shared" si="75"/>
        <v>0</v>
      </c>
      <c r="AW366">
        <f t="shared" si="76"/>
        <v>856</v>
      </c>
      <c r="AX366">
        <f t="shared" si="77"/>
        <v>170</v>
      </c>
      <c r="AY366">
        <f>L366</f>
        <v>0</v>
      </c>
      <c r="AZ366">
        <f>M366</f>
        <v>0</v>
      </c>
      <c r="BA366">
        <f>AL366</f>
        <v>1</v>
      </c>
      <c r="BB366">
        <f>AK366</f>
        <v>1</v>
      </c>
    </row>
    <row r="367" spans="10:54" x14ac:dyDescent="0.3">
      <c r="J367" s="10">
        <v>856</v>
      </c>
      <c r="K367" s="10">
        <v>409</v>
      </c>
      <c r="L367" s="10">
        <v>0</v>
      </c>
      <c r="M367" s="10">
        <v>1</v>
      </c>
      <c r="N367" s="10" t="str">
        <f t="shared" si="63"/>
        <v>N</v>
      </c>
      <c r="O367" s="10" t="str">
        <f t="shared" si="64"/>
        <v>S</v>
      </c>
      <c r="P367" s="10">
        <f t="shared" si="65"/>
        <v>-1</v>
      </c>
      <c r="Q367" s="11">
        <f>IFERROR((SUMIF($J$2:K367,J367,$L$2:M367)-L367)/(COUNTIF($J$2:K367,J367)-1),0)</f>
        <v>1.0285714285714285</v>
      </c>
      <c r="R367" s="11">
        <f>IFERROR((SUMIF($AO$2:AO367,AO367,$AQ$2:AR367)-AQ367)/(COUNTIF($J$2:K367,J367)-1),0)</f>
        <v>0.81428571428571428</v>
      </c>
      <c r="S367" s="11">
        <f t="shared" si="66"/>
        <v>0.21428571428571419</v>
      </c>
      <c r="T367" s="12">
        <f>IFERROR((SUMIF($AS$2:AT367,AS367,$AU$2:AV367)-AU367)/(COUNTIF($J$2:K367,K367)-1),0)</f>
        <v>1.71875</v>
      </c>
      <c r="U367" s="12">
        <f>IFERROR((SUMIF($AW$2:AX367,AW367,$AY$2:AZ367)-AY367)/(COUNTIF($J$2:K367,K367)-1),0)</f>
        <v>0.78125</v>
      </c>
      <c r="V367" s="12">
        <f t="shared" si="67"/>
        <v>0.9375</v>
      </c>
      <c r="W367" s="13">
        <f>IFERROR((SUMIF($J$2:J367,J367,L$2:L367)-L367)/(COUNTIF($J$2:J367,J367)-1),0)</f>
        <v>1.4705882352941178</v>
      </c>
      <c r="X367" s="13">
        <f>IFERROR((SUMIF($J$2:J367,J367,M$2:M367)-M367)/(COUNTIF($J$2:J367,J367)-1),0)</f>
        <v>1.6764705882352942</v>
      </c>
      <c r="Y367" s="13">
        <f t="shared" si="68"/>
        <v>-0.20588235294117641</v>
      </c>
      <c r="Z367" s="10">
        <f>IFERROR((SUMIF($K$2:K367,J367,$M$2:M367))/(COUNTIF($K$2:K367,J367)),0)</f>
        <v>0.61111111111111116</v>
      </c>
      <c r="AA367" s="10">
        <f>IFERROR((SUMIF($K$2:K367,J367,$L$2:L367))/(COUNTIF($K$2:K367,J367)),0)</f>
        <v>1.8888888888888888</v>
      </c>
      <c r="AB367" s="10">
        <f t="shared" si="69"/>
        <v>-1.2777777777777777</v>
      </c>
      <c r="AC367" s="13">
        <f>IFERROR((SUMIF($J$2:J367,K367,$L$2:L367))/(COUNTIF($J$2:J367,K367)),0)</f>
        <v>1.903225806451613</v>
      </c>
      <c r="AD367" s="13">
        <f>IFERROR((SUMIF($J$2:J367,K367,$M$2:M367))/(COUNTIF($J$2:J367,K367)),0)</f>
        <v>0.64516129032258063</v>
      </c>
      <c r="AE367" s="13">
        <f t="shared" si="70"/>
        <v>1.2580645161290325</v>
      </c>
      <c r="AF367" s="10">
        <f>IFERROR((SUMIF(K$2:K367,K367,M$2:M367)-M367)/(COUNTIF($K$2:K367,K367)-1),0)</f>
        <v>1.5454545454545454</v>
      </c>
      <c r="AG367" s="10">
        <f>IFERROR((SUMIF(K$2:K367,K367,L$2:L367)-L367)/(COUNTIF($K$2:K367,K367)-1),0)</f>
        <v>0.90909090909090906</v>
      </c>
      <c r="AH367" s="10">
        <f t="shared" si="71"/>
        <v>0.63636363636363635</v>
      </c>
      <c r="AI367" s="10">
        <f>IFERROR((AM367)/(COUNTIF($J$2:K367,J367)-1),0)</f>
        <v>1.0142857142857142</v>
      </c>
      <c r="AJ367" s="19">
        <f>IFERROR((AN367)/(COUNTIF($J$2:K367,K367)-1),0)</f>
        <v>2.078125</v>
      </c>
      <c r="AK367" s="10">
        <f>IF(N367="S",3,IF(N367="N",0,1))</f>
        <v>0</v>
      </c>
      <c r="AL367" s="10">
        <f>IF(O367="S",3,IF(O367="N",0,1))</f>
        <v>3</v>
      </c>
      <c r="AM367" s="10">
        <f>SUMIF($J$2:K367,J367,AK$2:AL367)-AK367</f>
        <v>71</v>
      </c>
      <c r="AN367" s="10">
        <f>SUMIF($AS$2:AT367,AS367,$BA$2:BB367)-BA367</f>
        <v>133</v>
      </c>
      <c r="AO367" s="10">
        <f>J367</f>
        <v>856</v>
      </c>
      <c r="AP367" s="10">
        <f>K367</f>
        <v>409</v>
      </c>
      <c r="AQ367">
        <f>M367</f>
        <v>1</v>
      </c>
      <c r="AR367" s="10">
        <f>L367</f>
        <v>0</v>
      </c>
      <c r="AS367">
        <f t="shared" si="72"/>
        <v>409</v>
      </c>
      <c r="AT367">
        <f t="shared" si="73"/>
        <v>856</v>
      </c>
      <c r="AU367">
        <f t="shared" si="74"/>
        <v>1</v>
      </c>
      <c r="AV367">
        <f t="shared" si="75"/>
        <v>0</v>
      </c>
      <c r="AW367">
        <f t="shared" si="76"/>
        <v>409</v>
      </c>
      <c r="AX367">
        <f t="shared" si="77"/>
        <v>856</v>
      </c>
      <c r="AY367">
        <f>L367</f>
        <v>0</v>
      </c>
      <c r="AZ367">
        <f>M367</f>
        <v>1</v>
      </c>
      <c r="BA367">
        <f>AL367</f>
        <v>3</v>
      </c>
      <c r="BB367">
        <f>AK367</f>
        <v>0</v>
      </c>
    </row>
    <row r="368" spans="10:54" x14ac:dyDescent="0.3">
      <c r="J368" s="10">
        <v>2394</v>
      </c>
      <c r="K368" s="10">
        <v>856</v>
      </c>
      <c r="L368" s="10">
        <v>2</v>
      </c>
      <c r="M368" s="10">
        <v>1</v>
      </c>
      <c r="N368" s="10" t="str">
        <f t="shared" si="63"/>
        <v>S</v>
      </c>
      <c r="O368" s="10" t="str">
        <f t="shared" si="64"/>
        <v>N</v>
      </c>
      <c r="P368" s="10">
        <f t="shared" si="65"/>
        <v>1</v>
      </c>
      <c r="Q368" s="11">
        <f>IFERROR((SUMIF($J$2:K368,J368,$L$2:M368)-L368)/(COUNTIF($J$2:K368,J368)-1),0)</f>
        <v>1.1458333333333333</v>
      </c>
      <c r="R368" s="11">
        <f>IFERROR((SUMIF($AO$2:AO368,AO368,$AQ$2:AR368)-AQ368)/(COUNTIF($J$2:K368,J368)-1),0)</f>
        <v>0.77083333333333337</v>
      </c>
      <c r="S368" s="11">
        <f t="shared" si="66"/>
        <v>0.37499999999999989</v>
      </c>
      <c r="T368" s="12">
        <f>IFERROR((SUMIF($AS$2:AT368,AS368,$AU$2:AV368)-AU368)/(COUNTIF($J$2:K368,K368)-1),0)</f>
        <v>1.0140845070422535</v>
      </c>
      <c r="U368" s="12">
        <f>IFERROR((SUMIF($AW$2:AX368,AW368,$AY$2:AZ368)-AY368)/(COUNTIF($J$2:K368,K368)-1),0)</f>
        <v>1.7746478873239437</v>
      </c>
      <c r="V368" s="12">
        <f t="shared" si="67"/>
        <v>-0.76056338028169024</v>
      </c>
      <c r="W368" s="13">
        <f>IFERROR((SUMIF($J$2:J368,J368,L$2:L368)-L368)/(COUNTIF($J$2:J368,J368)-1),0)</f>
        <v>1.4782608695652173</v>
      </c>
      <c r="X368" s="13">
        <f>IFERROR((SUMIF($J$2:J368,J368,M$2:M368)-M368)/(COUNTIF($J$2:J368,J368)-1),0)</f>
        <v>1.6086956521739131</v>
      </c>
      <c r="Y368" s="13">
        <f t="shared" si="68"/>
        <v>-0.13043478260869579</v>
      </c>
      <c r="Z368" s="10">
        <f>IFERROR((SUMIF($K$2:K368,J368,$M$2:M368))/(COUNTIF($K$2:K368,J368)),0)</f>
        <v>0.84</v>
      </c>
      <c r="AA368" s="10">
        <f>IFERROR((SUMIF($K$2:K368,J368,$L$2:L368))/(COUNTIF($K$2:K368,J368)),0)</f>
        <v>2.2000000000000002</v>
      </c>
      <c r="AB368" s="10">
        <f t="shared" si="69"/>
        <v>-1.3600000000000003</v>
      </c>
      <c r="AC368" s="13">
        <f>IFERROR((SUMIF($J$2:J368,K368,$L$2:L368))/(COUNTIF($J$2:J368,K368)),0)</f>
        <v>1.4285714285714286</v>
      </c>
      <c r="AD368" s="13">
        <f>IFERROR((SUMIF($J$2:J368,K368,$M$2:M368))/(COUNTIF($J$2:J368,K368)),0)</f>
        <v>1.6571428571428573</v>
      </c>
      <c r="AE368" s="13">
        <f t="shared" si="70"/>
        <v>-0.22857142857142865</v>
      </c>
      <c r="AF368" s="10">
        <f>IFERROR((SUMIF(K$2:K368,K368,M$2:M368)-M368)/(COUNTIF($K$2:K368,K368)-1),0)</f>
        <v>0.61111111111111116</v>
      </c>
      <c r="AG368" s="10">
        <f>IFERROR((SUMIF(K$2:K368,K368,L$2:L368)-L368)/(COUNTIF($K$2:K368,K368)-1),0)</f>
        <v>1.8888888888888888</v>
      </c>
      <c r="AH368" s="10">
        <f t="shared" si="71"/>
        <v>-1.2777777777777777</v>
      </c>
      <c r="AI368" s="10">
        <f>IFERROR((AM368)/(COUNTIF($J$2:K368,J368)-1),0)</f>
        <v>0.91666666666666663</v>
      </c>
      <c r="AJ368" s="19">
        <f>IFERROR((AN368)/(COUNTIF($J$2:K368,K368)-1),0)</f>
        <v>1</v>
      </c>
      <c r="AK368" s="10">
        <f>IF(N368="S",3,IF(N368="N",0,1))</f>
        <v>3</v>
      </c>
      <c r="AL368" s="10">
        <f>IF(O368="S",3,IF(O368="N",0,1))</f>
        <v>0</v>
      </c>
      <c r="AM368" s="10">
        <f>SUMIF($J$2:K368,J368,AK$2:AL368)-AK368</f>
        <v>44</v>
      </c>
      <c r="AN368" s="10">
        <f>SUMIF($AS$2:AT368,AS368,$BA$2:BB368)-BA368</f>
        <v>71</v>
      </c>
      <c r="AO368" s="10">
        <f>J368</f>
        <v>2394</v>
      </c>
      <c r="AP368" s="10">
        <f>K368</f>
        <v>856</v>
      </c>
      <c r="AQ368">
        <f>M368</f>
        <v>1</v>
      </c>
      <c r="AR368" s="10">
        <f>L368</f>
        <v>2</v>
      </c>
      <c r="AS368">
        <f t="shared" si="72"/>
        <v>856</v>
      </c>
      <c r="AT368">
        <f t="shared" si="73"/>
        <v>2394</v>
      </c>
      <c r="AU368">
        <f t="shared" si="74"/>
        <v>1</v>
      </c>
      <c r="AV368">
        <f t="shared" si="75"/>
        <v>2</v>
      </c>
      <c r="AW368">
        <f t="shared" si="76"/>
        <v>856</v>
      </c>
      <c r="AX368">
        <f t="shared" si="77"/>
        <v>2394</v>
      </c>
      <c r="AY368">
        <f>L368</f>
        <v>2</v>
      </c>
      <c r="AZ368">
        <f>M368</f>
        <v>1</v>
      </c>
      <c r="BA368">
        <f>AL368</f>
        <v>0</v>
      </c>
      <c r="BB368">
        <f>AK368</f>
        <v>3</v>
      </c>
    </row>
    <row r="369" spans="10:54" x14ac:dyDescent="0.3">
      <c r="J369" s="10">
        <v>856</v>
      </c>
      <c r="K369" s="10">
        <v>17444</v>
      </c>
      <c r="L369" s="10">
        <v>1</v>
      </c>
      <c r="M369" s="10">
        <v>1</v>
      </c>
      <c r="N369" s="10" t="str">
        <f t="shared" si="63"/>
        <v>U</v>
      </c>
      <c r="O369" s="10" t="str">
        <f t="shared" si="64"/>
        <v>U</v>
      </c>
      <c r="P369" s="10">
        <f t="shared" si="65"/>
        <v>0</v>
      </c>
      <c r="Q369" s="11">
        <f>IFERROR((SUMIF($J$2:K369,J369,$L$2:M369)-L369)/(COUNTIF($J$2:K369,J369)-1),0)</f>
        <v>1.0138888888888888</v>
      </c>
      <c r="R369" s="11">
        <f>IFERROR((SUMIF($AO$2:AO369,AO369,$AQ$2:AR369)-AQ369)/(COUNTIF($J$2:K369,J369)-1),0)</f>
        <v>0.80555555555555558</v>
      </c>
      <c r="S369" s="11">
        <f t="shared" si="66"/>
        <v>0.20833333333333326</v>
      </c>
      <c r="T369" s="12">
        <f>IFERROR((SUMIF($AS$2:AT369,AS369,$AU$2:AV369)-AU369)/(COUNTIF($J$2:K369,K369)-1),0)</f>
        <v>1.4339622641509433</v>
      </c>
      <c r="U369" s="12">
        <f>IFERROR((SUMIF($AW$2:AX369,AW369,$AY$2:AZ369)-AY369)/(COUNTIF($J$2:K369,K369)-1),0)</f>
        <v>1.5849056603773586</v>
      </c>
      <c r="V369" s="12">
        <f t="shared" si="67"/>
        <v>-0.15094339622641528</v>
      </c>
      <c r="W369" s="13">
        <f>IFERROR((SUMIF($J$2:J369,J369,L$2:L369)-L369)/(COUNTIF($J$2:J369,J369)-1),0)</f>
        <v>1.4285714285714286</v>
      </c>
      <c r="X369" s="13">
        <f>IFERROR((SUMIF($J$2:J369,J369,M$2:M369)-M369)/(COUNTIF($J$2:J369,J369)-1),0)</f>
        <v>1.6571428571428573</v>
      </c>
      <c r="Y369" s="13">
        <f t="shared" si="68"/>
        <v>-0.22857142857142865</v>
      </c>
      <c r="Z369" s="10">
        <f>IFERROR((SUMIF($K$2:K369,J369,$M$2:M369))/(COUNTIF($K$2:K369,J369)),0)</f>
        <v>0.6216216216216216</v>
      </c>
      <c r="AA369" s="10">
        <f>IFERROR((SUMIF($K$2:K369,J369,$L$2:L369))/(COUNTIF($K$2:K369,J369)),0)</f>
        <v>1.8918918918918919</v>
      </c>
      <c r="AB369" s="10">
        <f t="shared" si="69"/>
        <v>-1.2702702702702702</v>
      </c>
      <c r="AC369" s="13">
        <f>IFERROR((SUMIF($J$2:J369,K369,$L$2:L369))/(COUNTIF($J$2:J369,K369)),0)</f>
        <v>1.6153846153846154</v>
      </c>
      <c r="AD369" s="13">
        <f>IFERROR((SUMIF($J$2:J369,K369,$M$2:M369))/(COUNTIF($J$2:J369,K369)),0)</f>
        <v>1.4615384615384615</v>
      </c>
      <c r="AE369" s="13">
        <f t="shared" si="70"/>
        <v>0.15384615384615397</v>
      </c>
      <c r="AF369" s="10">
        <f>IFERROR((SUMIF(K$2:K369,K369,M$2:M369)-M369)/(COUNTIF($K$2:K369,K369)-1),0)</f>
        <v>1.2592592592592593</v>
      </c>
      <c r="AG369" s="10">
        <f>IFERROR((SUMIF(K$2:K369,K369,L$2:L369)-L369)/(COUNTIF($K$2:K369,K369)-1),0)</f>
        <v>1.7037037037037037</v>
      </c>
      <c r="AH369" s="10">
        <f t="shared" si="71"/>
        <v>-0.44444444444444442</v>
      </c>
      <c r="AI369" s="10">
        <f>IFERROR((AM369)/(COUNTIF($J$2:K369,J369)-1),0)</f>
        <v>0.98611111111111116</v>
      </c>
      <c r="AJ369" s="19">
        <f>IFERROR((AN369)/(COUNTIF($J$2:K369,K369)-1),0)</f>
        <v>1.3018867924528301</v>
      </c>
      <c r="AK369" s="10">
        <f>IF(N369="S",3,IF(N369="N",0,1))</f>
        <v>1</v>
      </c>
      <c r="AL369" s="10">
        <f>IF(O369="S",3,IF(O369="N",0,1))</f>
        <v>1</v>
      </c>
      <c r="AM369" s="10">
        <f>SUMIF($J$2:K369,J369,AK$2:AL369)-AK369</f>
        <v>71</v>
      </c>
      <c r="AN369" s="10">
        <f>SUMIF($AS$2:AT369,AS369,$BA$2:BB369)-BA369</f>
        <v>69</v>
      </c>
      <c r="AO369" s="10">
        <f>J369</f>
        <v>856</v>
      </c>
      <c r="AP369" s="10">
        <f>K369</f>
        <v>17444</v>
      </c>
      <c r="AQ369">
        <f>M369</f>
        <v>1</v>
      </c>
      <c r="AR369" s="10">
        <f>L369</f>
        <v>1</v>
      </c>
      <c r="AS369">
        <f t="shared" si="72"/>
        <v>17444</v>
      </c>
      <c r="AT369">
        <f t="shared" si="73"/>
        <v>856</v>
      </c>
      <c r="AU369">
        <f t="shared" si="74"/>
        <v>1</v>
      </c>
      <c r="AV369">
        <f t="shared" si="75"/>
        <v>1</v>
      </c>
      <c r="AW369">
        <f t="shared" si="76"/>
        <v>17444</v>
      </c>
      <c r="AX369">
        <f t="shared" si="77"/>
        <v>856</v>
      </c>
      <c r="AY369">
        <f>L369</f>
        <v>1</v>
      </c>
      <c r="AZ369">
        <f>M369</f>
        <v>1</v>
      </c>
      <c r="BA369">
        <f>AL369</f>
        <v>1</v>
      </c>
      <c r="BB369">
        <f>AK369</f>
        <v>1</v>
      </c>
    </row>
    <row r="370" spans="10:54" x14ac:dyDescent="0.3">
      <c r="J370" s="10">
        <v>9128</v>
      </c>
      <c r="K370" s="10">
        <v>856</v>
      </c>
      <c r="L370" s="10">
        <v>1</v>
      </c>
      <c r="M370" s="10">
        <v>5</v>
      </c>
      <c r="N370" s="10" t="str">
        <f t="shared" si="63"/>
        <v>N</v>
      </c>
      <c r="O370" s="10" t="str">
        <f t="shared" si="64"/>
        <v>S</v>
      </c>
      <c r="P370" s="10">
        <f t="shared" si="65"/>
        <v>-4</v>
      </c>
      <c r="Q370" s="11">
        <f>IFERROR((SUMIF($J$2:K370,J370,$L$2:M370)-L370)/(COUNTIF($J$2:K370,J370)-1),0)</f>
        <v>0</v>
      </c>
      <c r="R370" s="11">
        <f>IFERROR((SUMIF($AO$2:AO370,AO370,$AQ$2:AR370)-AQ370)/(COUNTIF($J$2:K370,J370)-1),0)</f>
        <v>0</v>
      </c>
      <c r="S370" s="11">
        <f t="shared" si="66"/>
        <v>0</v>
      </c>
      <c r="T370" s="12">
        <f>IFERROR((SUMIF($AS$2:AT370,AS370,$AU$2:AV370)-AU370)/(COUNTIF($J$2:K370,K370)-1),0)</f>
        <v>1.0136986301369864</v>
      </c>
      <c r="U370" s="12">
        <f>IFERROR((SUMIF($AW$2:AX370,AW370,$AY$2:AZ370)-AY370)/(COUNTIF($J$2:K370,K370)-1),0)</f>
        <v>1.7671232876712328</v>
      </c>
      <c r="V370" s="12">
        <f t="shared" si="67"/>
        <v>-0.75342465753424648</v>
      </c>
      <c r="W370" s="13">
        <f>IFERROR((SUMIF($J$2:J370,J370,L$2:L370)-L370)/(COUNTIF($J$2:J370,J370)-1),0)</f>
        <v>0</v>
      </c>
      <c r="X370" s="13">
        <f>IFERROR((SUMIF($J$2:J370,J370,M$2:M370)-M370)/(COUNTIF($J$2:J370,J370)-1),0)</f>
        <v>0</v>
      </c>
      <c r="Y370" s="13">
        <f t="shared" si="68"/>
        <v>0</v>
      </c>
      <c r="Z370" s="10">
        <f>IFERROR((SUMIF($K$2:K370,J370,$M$2:M370))/(COUNTIF($K$2:K370,J370)),0)</f>
        <v>0</v>
      </c>
      <c r="AA370" s="10">
        <f>IFERROR((SUMIF($K$2:K370,J370,$L$2:L370))/(COUNTIF($K$2:K370,J370)),0)</f>
        <v>0</v>
      </c>
      <c r="AB370" s="10">
        <f t="shared" si="69"/>
        <v>0</v>
      </c>
      <c r="AC370" s="13">
        <f>IFERROR((SUMIF($J$2:J370,K370,$L$2:L370))/(COUNTIF($J$2:J370,K370)),0)</f>
        <v>1.4166666666666667</v>
      </c>
      <c r="AD370" s="13">
        <f>IFERROR((SUMIF($J$2:J370,K370,$M$2:M370))/(COUNTIF($J$2:J370,K370)),0)</f>
        <v>1.6388888888888888</v>
      </c>
      <c r="AE370" s="13">
        <f t="shared" si="70"/>
        <v>-0.2222222222222221</v>
      </c>
      <c r="AF370" s="10">
        <f>IFERROR((SUMIF(K$2:K370,K370,M$2:M370)-M370)/(COUNTIF($K$2:K370,K370)-1),0)</f>
        <v>0.6216216216216216</v>
      </c>
      <c r="AG370" s="10">
        <f>IFERROR((SUMIF(K$2:K370,K370,L$2:L370)-L370)/(COUNTIF($K$2:K370,K370)-1),0)</f>
        <v>1.8918918918918919</v>
      </c>
      <c r="AH370" s="10">
        <f t="shared" si="71"/>
        <v>-1.2702702702702702</v>
      </c>
      <c r="AI370" s="10">
        <f>IFERROR((AM370)/(COUNTIF($J$2:K370,J370)-1),0)</f>
        <v>0</v>
      </c>
      <c r="AJ370" s="19">
        <f>IFERROR((AN370)/(COUNTIF($J$2:K370,K370)-1),0)</f>
        <v>0.98630136986301364</v>
      </c>
      <c r="AK370" s="10">
        <f>IF(N370="S",3,IF(N370="N",0,1))</f>
        <v>0</v>
      </c>
      <c r="AL370" s="10">
        <f>IF(O370="S",3,IF(O370="N",0,1))</f>
        <v>3</v>
      </c>
      <c r="AM370" s="10">
        <f>SUMIF($J$2:K370,J370,AK$2:AL370)-AK370</f>
        <v>0</v>
      </c>
      <c r="AN370" s="10">
        <f>SUMIF($AS$2:AT370,AS370,$BA$2:BB370)-BA370</f>
        <v>72</v>
      </c>
      <c r="AO370" s="10">
        <f>J370</f>
        <v>9128</v>
      </c>
      <c r="AP370" s="10">
        <f>K370</f>
        <v>856</v>
      </c>
      <c r="AQ370">
        <f>M370</f>
        <v>5</v>
      </c>
      <c r="AR370" s="10">
        <f>L370</f>
        <v>1</v>
      </c>
      <c r="AS370">
        <f t="shared" si="72"/>
        <v>856</v>
      </c>
      <c r="AT370">
        <f t="shared" si="73"/>
        <v>9128</v>
      </c>
      <c r="AU370">
        <f t="shared" si="74"/>
        <v>5</v>
      </c>
      <c r="AV370">
        <f t="shared" si="75"/>
        <v>1</v>
      </c>
      <c r="AW370">
        <f t="shared" si="76"/>
        <v>856</v>
      </c>
      <c r="AX370">
        <f t="shared" si="77"/>
        <v>9128</v>
      </c>
      <c r="AY370">
        <f>L370</f>
        <v>1</v>
      </c>
      <c r="AZ370">
        <f>M370</f>
        <v>5</v>
      </c>
      <c r="BA370">
        <f>AL370</f>
        <v>3</v>
      </c>
      <c r="BB370">
        <f>AK370</f>
        <v>0</v>
      </c>
    </row>
    <row r="371" spans="10:54" x14ac:dyDescent="0.3">
      <c r="J371" s="10">
        <v>7448</v>
      </c>
      <c r="K371" s="10">
        <v>856</v>
      </c>
      <c r="L371" s="10">
        <v>1</v>
      </c>
      <c r="M371" s="10">
        <v>2</v>
      </c>
      <c r="N371" s="10" t="str">
        <f t="shared" si="63"/>
        <v>N</v>
      </c>
      <c r="O371" s="10" t="str">
        <f t="shared" si="64"/>
        <v>S</v>
      </c>
      <c r="P371" s="10">
        <f t="shared" si="65"/>
        <v>-1</v>
      </c>
      <c r="Q371" s="11">
        <f>IFERROR((SUMIF($J$2:K371,J371,$L$2:M371)-L371)/(COUNTIF($J$2:K371,J371)-1),0)</f>
        <v>0</v>
      </c>
      <c r="R371" s="11">
        <f>IFERROR((SUMIF($AO$2:AO371,AO371,$AQ$2:AR371)-AQ371)/(COUNTIF($J$2:K371,J371)-1),0)</f>
        <v>2</v>
      </c>
      <c r="S371" s="11">
        <f t="shared" si="66"/>
        <v>-2</v>
      </c>
      <c r="T371" s="12">
        <f>IFERROR((SUMIF($AS$2:AT371,AS371,$AU$2:AV371)-AU371)/(COUNTIF($J$2:K371,K371)-1),0)</f>
        <v>1.0675675675675675</v>
      </c>
      <c r="U371" s="12">
        <f>IFERROR((SUMIF($AW$2:AX371,AW371,$AY$2:AZ371)-AY371)/(COUNTIF($J$2:K371,K371)-1),0)</f>
        <v>1.7567567567567568</v>
      </c>
      <c r="V371" s="12">
        <f t="shared" si="67"/>
        <v>-0.68918918918918926</v>
      </c>
      <c r="W371" s="13">
        <f>IFERROR((SUMIF($J$2:J371,J371,L$2:L371)-L371)/(COUNTIF($J$2:J371,J371)-1),0)</f>
        <v>0</v>
      </c>
      <c r="X371" s="13">
        <f>IFERROR((SUMIF($J$2:J371,J371,M$2:M371)-M371)/(COUNTIF($J$2:J371,J371)-1),0)</f>
        <v>2</v>
      </c>
      <c r="Y371" s="13">
        <f t="shared" si="68"/>
        <v>-2</v>
      </c>
      <c r="Z371" s="10">
        <f>IFERROR((SUMIF($K$2:K371,J371,$M$2:M371))/(COUNTIF($K$2:K371,J371)),0)</f>
        <v>0</v>
      </c>
      <c r="AA371" s="10">
        <f>IFERROR((SUMIF($K$2:K371,J371,$L$2:L371))/(COUNTIF($K$2:K371,J371)),0)</f>
        <v>0</v>
      </c>
      <c r="AB371" s="10">
        <f t="shared" si="69"/>
        <v>0</v>
      </c>
      <c r="AC371" s="13">
        <f>IFERROR((SUMIF($J$2:J371,K371,$L$2:L371))/(COUNTIF($J$2:J371,K371)),0)</f>
        <v>1.4166666666666667</v>
      </c>
      <c r="AD371" s="13">
        <f>IFERROR((SUMIF($J$2:J371,K371,$M$2:M371))/(COUNTIF($J$2:J371,K371)),0)</f>
        <v>1.6388888888888888</v>
      </c>
      <c r="AE371" s="13">
        <f t="shared" si="70"/>
        <v>-0.2222222222222221</v>
      </c>
      <c r="AF371" s="10">
        <f>IFERROR((SUMIF(K$2:K371,K371,M$2:M371)-M371)/(COUNTIF($K$2:K371,K371)-1),0)</f>
        <v>0.73684210526315785</v>
      </c>
      <c r="AG371" s="10">
        <f>IFERROR((SUMIF(K$2:K371,K371,L$2:L371)-L371)/(COUNTIF($K$2:K371,K371)-1),0)</f>
        <v>1.868421052631579</v>
      </c>
      <c r="AH371" s="10">
        <f t="shared" si="71"/>
        <v>-1.1315789473684212</v>
      </c>
      <c r="AI371" s="10">
        <f>IFERROR((AM371)/(COUNTIF($J$2:K371,J371)-1),0)</f>
        <v>0</v>
      </c>
      <c r="AJ371" s="19">
        <f>IFERROR((AN371)/(COUNTIF($J$2:K371,K371)-1),0)</f>
        <v>1.0135135135135136</v>
      </c>
      <c r="AK371" s="10">
        <f>IF(N371="S",3,IF(N371="N",0,1))</f>
        <v>0</v>
      </c>
      <c r="AL371" s="10">
        <f>IF(O371="S",3,IF(O371="N",0,1))</f>
        <v>3</v>
      </c>
      <c r="AM371" s="10">
        <f>SUMIF($J$2:K371,J371,AK$2:AL371)-AK371</f>
        <v>0</v>
      </c>
      <c r="AN371" s="10">
        <f>SUMIF($AS$2:AT371,AS371,$BA$2:BB371)-BA371</f>
        <v>75</v>
      </c>
      <c r="AO371" s="10">
        <f>J371</f>
        <v>7448</v>
      </c>
      <c r="AP371" s="10">
        <f>K371</f>
        <v>856</v>
      </c>
      <c r="AQ371">
        <f>M371</f>
        <v>2</v>
      </c>
      <c r="AR371" s="10">
        <f>L371</f>
        <v>1</v>
      </c>
      <c r="AS371">
        <f t="shared" si="72"/>
        <v>856</v>
      </c>
      <c r="AT371">
        <f t="shared" si="73"/>
        <v>7448</v>
      </c>
      <c r="AU371">
        <f t="shared" si="74"/>
        <v>2</v>
      </c>
      <c r="AV371">
        <f t="shared" si="75"/>
        <v>1</v>
      </c>
      <c r="AW371">
        <f t="shared" si="76"/>
        <v>856</v>
      </c>
      <c r="AX371">
        <f t="shared" si="77"/>
        <v>7448</v>
      </c>
      <c r="AY371">
        <f>L371</f>
        <v>1</v>
      </c>
      <c r="AZ371">
        <f>M371</f>
        <v>2</v>
      </c>
      <c r="BA371">
        <f>AL371</f>
        <v>3</v>
      </c>
      <c r="BB371">
        <f>AK371</f>
        <v>0</v>
      </c>
    </row>
    <row r="372" spans="10:54" x14ac:dyDescent="0.3">
      <c r="J372" s="10">
        <v>2157</v>
      </c>
      <c r="K372" s="10">
        <v>856</v>
      </c>
      <c r="L372" s="10">
        <v>0</v>
      </c>
      <c r="M372" s="10">
        <v>1</v>
      </c>
      <c r="N372" s="10" t="str">
        <f t="shared" si="63"/>
        <v>N</v>
      </c>
      <c r="O372" s="10" t="str">
        <f t="shared" si="64"/>
        <v>S</v>
      </c>
      <c r="P372" s="10">
        <f t="shared" si="65"/>
        <v>-1</v>
      </c>
      <c r="Q372" s="11">
        <f>IFERROR((SUMIF($J$2:K372,J372,$L$2:M372)-L372)/(COUNTIF($J$2:K372,J372)-1),0)</f>
        <v>1</v>
      </c>
      <c r="R372" s="11">
        <f>IFERROR((SUMIF($AO$2:AO372,AO372,$AQ$2:AR372)-AQ372)/(COUNTIF($J$2:K372,J372)-1),0)</f>
        <v>2</v>
      </c>
      <c r="S372" s="11">
        <f t="shared" si="66"/>
        <v>-1</v>
      </c>
      <c r="T372" s="12">
        <f>IFERROR((SUMIF($AS$2:AT372,AS372,$AU$2:AV372)-AU372)/(COUNTIF($J$2:K372,K372)-1),0)</f>
        <v>1.08</v>
      </c>
      <c r="U372" s="12">
        <f>IFERROR((SUMIF($AW$2:AX372,AW372,$AY$2:AZ372)-AY372)/(COUNTIF($J$2:K372,K372)-1),0)</f>
        <v>1.7466666666666666</v>
      </c>
      <c r="V372" s="12">
        <f t="shared" si="67"/>
        <v>-0.66666666666666652</v>
      </c>
      <c r="W372" s="13">
        <f>IFERROR((SUMIF($J$2:J372,J372,L$2:L372)-L372)/(COUNTIF($J$2:J372,J372)-1),0)</f>
        <v>1</v>
      </c>
      <c r="X372" s="13">
        <f>IFERROR((SUMIF($J$2:J372,J372,M$2:M372)-M372)/(COUNTIF($J$2:J372,J372)-1),0)</f>
        <v>2</v>
      </c>
      <c r="Y372" s="13">
        <f t="shared" si="68"/>
        <v>-1</v>
      </c>
      <c r="Z372" s="10">
        <f>IFERROR((SUMIF($K$2:K372,J372,$M$2:M372))/(COUNTIF($K$2:K372,J372)),0)</f>
        <v>0</v>
      </c>
      <c r="AA372" s="10">
        <f>IFERROR((SUMIF($K$2:K372,J372,$L$2:L372))/(COUNTIF($K$2:K372,J372)),0)</f>
        <v>0</v>
      </c>
      <c r="AB372" s="10">
        <f t="shared" si="69"/>
        <v>0</v>
      </c>
      <c r="AC372" s="13">
        <f>IFERROR((SUMIF($J$2:J372,K372,$L$2:L372))/(COUNTIF($J$2:J372,K372)),0)</f>
        <v>1.4166666666666667</v>
      </c>
      <c r="AD372" s="13">
        <f>IFERROR((SUMIF($J$2:J372,K372,$M$2:M372))/(COUNTIF($J$2:J372,K372)),0)</f>
        <v>1.6388888888888888</v>
      </c>
      <c r="AE372" s="13">
        <f t="shared" si="70"/>
        <v>-0.2222222222222221</v>
      </c>
      <c r="AF372" s="10">
        <f>IFERROR((SUMIF(K$2:K372,K372,M$2:M372)-M372)/(COUNTIF($K$2:K372,K372)-1),0)</f>
        <v>0.76923076923076927</v>
      </c>
      <c r="AG372" s="10">
        <f>IFERROR((SUMIF(K$2:K372,K372,L$2:L372)-L372)/(COUNTIF($K$2:K372,K372)-1),0)</f>
        <v>1.8461538461538463</v>
      </c>
      <c r="AH372" s="10">
        <f t="shared" si="71"/>
        <v>-1.0769230769230771</v>
      </c>
      <c r="AI372" s="10">
        <f>IFERROR((AM372)/(COUNTIF($J$2:K372,J372)-1),0)</f>
        <v>0</v>
      </c>
      <c r="AJ372" s="19">
        <f>IFERROR((AN372)/(COUNTIF($J$2:K372,K372)-1),0)</f>
        <v>1.04</v>
      </c>
      <c r="AK372" s="10">
        <f>IF(N372="S",3,IF(N372="N",0,1))</f>
        <v>0</v>
      </c>
      <c r="AL372" s="10">
        <f>IF(O372="S",3,IF(O372="N",0,1))</f>
        <v>3</v>
      </c>
      <c r="AM372" s="10">
        <f>SUMIF($J$2:K372,J372,AK$2:AL372)-AK372</f>
        <v>0</v>
      </c>
      <c r="AN372" s="10">
        <f>SUMIF($AS$2:AT372,AS372,$BA$2:BB372)-BA372</f>
        <v>78</v>
      </c>
      <c r="AO372" s="10">
        <f>J372</f>
        <v>2157</v>
      </c>
      <c r="AP372" s="10">
        <f>K372</f>
        <v>856</v>
      </c>
      <c r="AQ372">
        <f>M372</f>
        <v>1</v>
      </c>
      <c r="AR372" s="10">
        <f>L372</f>
        <v>0</v>
      </c>
      <c r="AS372">
        <f t="shared" si="72"/>
        <v>856</v>
      </c>
      <c r="AT372">
        <f t="shared" si="73"/>
        <v>2157</v>
      </c>
      <c r="AU372">
        <f t="shared" si="74"/>
        <v>1</v>
      </c>
      <c r="AV372">
        <f t="shared" si="75"/>
        <v>0</v>
      </c>
      <c r="AW372">
        <f t="shared" si="76"/>
        <v>856</v>
      </c>
      <c r="AX372">
        <f t="shared" si="77"/>
        <v>2157</v>
      </c>
      <c r="AY372">
        <f>L372</f>
        <v>0</v>
      </c>
      <c r="AZ372">
        <f>M372</f>
        <v>1</v>
      </c>
      <c r="BA372">
        <f>AL372</f>
        <v>3</v>
      </c>
      <c r="BB372">
        <f>AK372</f>
        <v>0</v>
      </c>
    </row>
    <row r="373" spans="10:54" x14ac:dyDescent="0.3">
      <c r="J373" s="10">
        <v>170</v>
      </c>
      <c r="K373" s="10">
        <v>856</v>
      </c>
      <c r="L373" s="10">
        <v>2</v>
      </c>
      <c r="M373" s="10">
        <v>0</v>
      </c>
      <c r="N373" s="10" t="str">
        <f t="shared" si="63"/>
        <v>S</v>
      </c>
      <c r="O373" s="10" t="str">
        <f t="shared" si="64"/>
        <v>N</v>
      </c>
      <c r="P373" s="10">
        <f t="shared" si="65"/>
        <v>2</v>
      </c>
      <c r="Q373" s="11">
        <f>IFERROR((SUMIF($J$2:K373,J373,$L$2:M373)-L373)/(COUNTIF($J$2:K373,J373)-1),0)</f>
        <v>2.0923076923076924</v>
      </c>
      <c r="R373" s="11">
        <f>IFERROR((SUMIF($AO$2:AO373,AO373,$AQ$2:AR373)-AQ373)/(COUNTIF($J$2:K373,J373)-1),0)</f>
        <v>0.36923076923076925</v>
      </c>
      <c r="S373" s="11">
        <f t="shared" si="66"/>
        <v>1.7230769230769232</v>
      </c>
      <c r="T373" s="12">
        <f>IFERROR((SUMIF($AS$2:AT373,AS373,$AU$2:AV373)-AU373)/(COUNTIF($J$2:K373,K373)-1),0)</f>
        <v>1.0789473684210527</v>
      </c>
      <c r="U373" s="12">
        <f>IFERROR((SUMIF($AW$2:AX373,AW373,$AY$2:AZ373)-AY373)/(COUNTIF($J$2:K373,K373)-1),0)</f>
        <v>1.7236842105263157</v>
      </c>
      <c r="V373" s="12">
        <f t="shared" si="67"/>
        <v>-0.64473684210526305</v>
      </c>
      <c r="W373" s="13">
        <f>IFERROR((SUMIF($J$2:J373,J373,L$2:L373)-L373)/(COUNTIF($J$2:J373,J373)-1),0)</f>
        <v>2.4</v>
      </c>
      <c r="X373" s="13">
        <f>IFERROR((SUMIF($J$2:J373,J373,M$2:M373)-M373)/(COUNTIF($J$2:J373,J373)-1),0)</f>
        <v>0.8</v>
      </c>
      <c r="Y373" s="13">
        <f t="shared" si="68"/>
        <v>1.5999999999999999</v>
      </c>
      <c r="Z373" s="10">
        <f>IFERROR((SUMIF($K$2:K373,J373,$M$2:M373))/(COUNTIF($K$2:K373,J373)),0)</f>
        <v>1.8285714285714285</v>
      </c>
      <c r="AA373" s="10">
        <f>IFERROR((SUMIF($K$2:K373,J373,$L$2:L373))/(COUNTIF($K$2:K373,J373)),0)</f>
        <v>1.6</v>
      </c>
      <c r="AB373" s="10">
        <f t="shared" si="69"/>
        <v>0.22857142857142843</v>
      </c>
      <c r="AC373" s="13">
        <f>IFERROR((SUMIF($J$2:J373,K373,$L$2:L373))/(COUNTIF($J$2:J373,K373)),0)</f>
        <v>1.4166666666666667</v>
      </c>
      <c r="AD373" s="13">
        <f>IFERROR((SUMIF($J$2:J373,K373,$M$2:M373))/(COUNTIF($J$2:J373,K373)),0)</f>
        <v>1.6388888888888888</v>
      </c>
      <c r="AE373" s="13">
        <f t="shared" si="70"/>
        <v>-0.2222222222222221</v>
      </c>
      <c r="AF373" s="10">
        <f>IFERROR((SUMIF(K$2:K373,K373,M$2:M373)-M373)/(COUNTIF($K$2:K373,K373)-1),0)</f>
        <v>0.77500000000000002</v>
      </c>
      <c r="AG373" s="10">
        <f>IFERROR((SUMIF(K$2:K373,K373,L$2:L373)-L373)/(COUNTIF($K$2:K373,K373)-1),0)</f>
        <v>1.8</v>
      </c>
      <c r="AH373" s="10">
        <f t="shared" si="71"/>
        <v>-1.0249999999999999</v>
      </c>
      <c r="AI373" s="10">
        <f>IFERROR((AM373)/(COUNTIF($J$2:K373,J373)-1),0)</f>
        <v>1.8153846153846154</v>
      </c>
      <c r="AJ373" s="19">
        <f>IFERROR((AN373)/(COUNTIF($J$2:K373,K373)-1),0)</f>
        <v>1.0657894736842106</v>
      </c>
      <c r="AK373" s="10">
        <f>IF(N373="S",3,IF(N373="N",0,1))</f>
        <v>3</v>
      </c>
      <c r="AL373" s="10">
        <f>IF(O373="S",3,IF(O373="N",0,1))</f>
        <v>0</v>
      </c>
      <c r="AM373" s="10">
        <f>SUMIF($J$2:K373,J373,AK$2:AL373)-AK373</f>
        <v>118</v>
      </c>
      <c r="AN373" s="10">
        <f>SUMIF($AS$2:AT373,AS373,$BA$2:BB373)-BA373</f>
        <v>81</v>
      </c>
      <c r="AO373" s="10">
        <f>J373</f>
        <v>170</v>
      </c>
      <c r="AP373" s="10">
        <f>K373</f>
        <v>856</v>
      </c>
      <c r="AQ373">
        <f>M373</f>
        <v>0</v>
      </c>
      <c r="AR373" s="10">
        <f>L373</f>
        <v>2</v>
      </c>
      <c r="AS373">
        <f t="shared" si="72"/>
        <v>856</v>
      </c>
      <c r="AT373">
        <f t="shared" si="73"/>
        <v>170</v>
      </c>
      <c r="AU373">
        <f t="shared" si="74"/>
        <v>0</v>
      </c>
      <c r="AV373">
        <f t="shared" si="75"/>
        <v>2</v>
      </c>
      <c r="AW373">
        <f t="shared" si="76"/>
        <v>856</v>
      </c>
      <c r="AX373">
        <f t="shared" si="77"/>
        <v>170</v>
      </c>
      <c r="AY373">
        <f>L373</f>
        <v>2</v>
      </c>
      <c r="AZ373">
        <f>M373</f>
        <v>0</v>
      </c>
      <c r="BA373">
        <f>AL373</f>
        <v>0</v>
      </c>
      <c r="BB373">
        <f>AK373</f>
        <v>3</v>
      </c>
    </row>
    <row r="374" spans="10:54" x14ac:dyDescent="0.3">
      <c r="J374" s="10">
        <v>17444</v>
      </c>
      <c r="K374" s="10">
        <v>413</v>
      </c>
      <c r="L374" s="10">
        <v>5</v>
      </c>
      <c r="M374" s="10">
        <v>0</v>
      </c>
      <c r="N374" s="10" t="str">
        <f t="shared" si="63"/>
        <v>S</v>
      </c>
      <c r="O374" s="10" t="str">
        <f t="shared" si="64"/>
        <v>N</v>
      </c>
      <c r="P374" s="10">
        <f t="shared" si="65"/>
        <v>5</v>
      </c>
      <c r="Q374" s="11">
        <f>IFERROR((SUMIF($J$2:K374,J374,$L$2:M374)-L374)/(COUNTIF($J$2:K374,J374)-1),0)</f>
        <v>1.4259259259259258</v>
      </c>
      <c r="R374" s="11">
        <f>IFERROR((SUMIF($AO$2:AO374,AO374,$AQ$2:AR374)-AQ374)/(COUNTIF($J$2:K374,J374)-1),0)</f>
        <v>0.70370370370370372</v>
      </c>
      <c r="S374" s="11">
        <f t="shared" si="66"/>
        <v>0.7222222222222221</v>
      </c>
      <c r="T374" s="12">
        <f>IFERROR((SUMIF($AS$2:AT374,AS374,$AU$2:AV374)-AU374)/(COUNTIF($J$2:K374,K374)-1),0)</f>
        <v>1.3962264150943395</v>
      </c>
      <c r="U374" s="12">
        <f>IFERROR((SUMIF($AW$2:AX374,AW374,$AY$2:AZ374)-AY374)/(COUNTIF($J$2:K374,K374)-1),0)</f>
        <v>1.8867924528301887</v>
      </c>
      <c r="V374" s="12">
        <f t="shared" si="67"/>
        <v>-0.49056603773584917</v>
      </c>
      <c r="W374" s="13">
        <f>IFERROR((SUMIF($J$2:J374,J374,L$2:L374)-L374)/(COUNTIF($J$2:J374,J374)-1),0)</f>
        <v>1.6153846153846154</v>
      </c>
      <c r="X374" s="13">
        <f>IFERROR((SUMIF($J$2:J374,J374,M$2:M374)-M374)/(COUNTIF($J$2:J374,J374)-1),0)</f>
        <v>1.4615384615384615</v>
      </c>
      <c r="Y374" s="13">
        <f t="shared" si="68"/>
        <v>0.15384615384615397</v>
      </c>
      <c r="Z374" s="10">
        <f>IFERROR((SUMIF($K$2:K374,J374,$M$2:M374))/(COUNTIF($K$2:K374,J374)),0)</f>
        <v>1.25</v>
      </c>
      <c r="AA374" s="10">
        <f>IFERROR((SUMIF($K$2:K374,J374,$L$2:L374))/(COUNTIF($K$2:K374,J374)),0)</f>
        <v>1.6785714285714286</v>
      </c>
      <c r="AB374" s="10">
        <f t="shared" si="69"/>
        <v>-0.4285714285714286</v>
      </c>
      <c r="AC374" s="13">
        <f>IFERROR((SUMIF($J$2:J374,K374,$L$2:L374))/(COUNTIF($J$2:J374,K374)),0)</f>
        <v>1.5384615384615385</v>
      </c>
      <c r="AD374" s="13">
        <f>IFERROR((SUMIF($J$2:J374,K374,$M$2:M374))/(COUNTIF($J$2:J374,K374)),0)</f>
        <v>1.3461538461538463</v>
      </c>
      <c r="AE374" s="13">
        <f t="shared" si="70"/>
        <v>0.19230769230769229</v>
      </c>
      <c r="AF374" s="10">
        <f>IFERROR((SUMIF(K$2:K374,K374,M$2:M374)-M374)/(COUNTIF($K$2:K374,K374)-1),0)</f>
        <v>1.2592592592592593</v>
      </c>
      <c r="AG374" s="10">
        <f>IFERROR((SUMIF(K$2:K374,K374,L$2:L374)-L374)/(COUNTIF($K$2:K374,K374)-1),0)</f>
        <v>2.4074074074074074</v>
      </c>
      <c r="AH374" s="10">
        <f t="shared" si="71"/>
        <v>-1.1481481481481481</v>
      </c>
      <c r="AI374" s="10">
        <f>IFERROR((AM374)/(COUNTIF($J$2:K374,J374)-1),0)</f>
        <v>1.2962962962962963</v>
      </c>
      <c r="AJ374" s="19">
        <f>IFERROR((AN374)/(COUNTIF($J$2:K374,K374)-1),0)</f>
        <v>1</v>
      </c>
      <c r="AK374" s="10">
        <f>IF(N374="S",3,IF(N374="N",0,1))</f>
        <v>3</v>
      </c>
      <c r="AL374" s="10">
        <f>IF(O374="S",3,IF(O374="N",0,1))</f>
        <v>0</v>
      </c>
      <c r="AM374" s="10">
        <f>SUMIF($J$2:K374,J374,AK$2:AL374)-AK374</f>
        <v>70</v>
      </c>
      <c r="AN374" s="10">
        <f>SUMIF($AS$2:AT374,AS374,$BA$2:BB374)-BA374</f>
        <v>53</v>
      </c>
      <c r="AO374" s="10">
        <f>J374</f>
        <v>17444</v>
      </c>
      <c r="AP374" s="10">
        <f>K374</f>
        <v>413</v>
      </c>
      <c r="AQ374">
        <f>M374</f>
        <v>0</v>
      </c>
      <c r="AR374" s="10">
        <f>L374</f>
        <v>5</v>
      </c>
      <c r="AS374">
        <f t="shared" si="72"/>
        <v>413</v>
      </c>
      <c r="AT374">
        <f t="shared" si="73"/>
        <v>17444</v>
      </c>
      <c r="AU374">
        <f t="shared" si="74"/>
        <v>0</v>
      </c>
      <c r="AV374">
        <f t="shared" si="75"/>
        <v>5</v>
      </c>
      <c r="AW374">
        <f t="shared" si="76"/>
        <v>413</v>
      </c>
      <c r="AX374">
        <f t="shared" si="77"/>
        <v>17444</v>
      </c>
      <c r="AY374">
        <f>L374</f>
        <v>5</v>
      </c>
      <c r="AZ374">
        <f>M374</f>
        <v>0</v>
      </c>
      <c r="BA374">
        <f>AL374</f>
        <v>0</v>
      </c>
      <c r="BB374">
        <f>AK374</f>
        <v>3</v>
      </c>
    </row>
    <row r="375" spans="10:54" x14ac:dyDescent="0.3">
      <c r="J375" s="10">
        <v>413</v>
      </c>
      <c r="K375" s="10">
        <v>14</v>
      </c>
      <c r="L375" s="10">
        <v>3</v>
      </c>
      <c r="M375" s="10">
        <v>4</v>
      </c>
      <c r="N375" s="10" t="str">
        <f t="shared" si="63"/>
        <v>N</v>
      </c>
      <c r="O375" s="10" t="str">
        <f t="shared" si="64"/>
        <v>S</v>
      </c>
      <c r="P375" s="10">
        <f t="shared" si="65"/>
        <v>-1</v>
      </c>
      <c r="Q375" s="11">
        <f>IFERROR((SUMIF($J$2:K375,J375,$L$2:M375)-L375)/(COUNTIF($J$2:K375,J375)-1),0)</f>
        <v>1.3703703703703705</v>
      </c>
      <c r="R375" s="11">
        <f>IFERROR((SUMIF($AO$2:AO375,AO375,$AQ$2:AR375)-AQ375)/(COUNTIF($J$2:K375,J375)-1),0)</f>
        <v>0.64814814814814814</v>
      </c>
      <c r="S375" s="11">
        <f t="shared" si="66"/>
        <v>0.72222222222222232</v>
      </c>
      <c r="T375" s="12">
        <f>IFERROR((SUMIF($AS$2:AT375,AS375,$AU$2:AV375)-AU375)/(COUNTIF($J$2:K375,K375)-1),0)</f>
        <v>1.6557377049180328</v>
      </c>
      <c r="U375" s="12">
        <f>IFERROR((SUMIF($AW$2:AX375,AW375,$AY$2:AZ375)-AY375)/(COUNTIF($J$2:K375,K375)-1),0)</f>
        <v>1.1475409836065573</v>
      </c>
      <c r="V375" s="12">
        <f t="shared" si="67"/>
        <v>0.50819672131147553</v>
      </c>
      <c r="W375" s="13">
        <f>IFERROR((SUMIF($J$2:J375,J375,L$2:L375)-L375)/(COUNTIF($J$2:J375,J375)-1),0)</f>
        <v>1.5384615384615385</v>
      </c>
      <c r="X375" s="13">
        <f>IFERROR((SUMIF($J$2:J375,J375,M$2:M375)-M375)/(COUNTIF($J$2:J375,J375)-1),0)</f>
        <v>1.3461538461538463</v>
      </c>
      <c r="Y375" s="13">
        <f t="shared" si="68"/>
        <v>0.19230769230769229</v>
      </c>
      <c r="Z375" s="10">
        <f>IFERROR((SUMIF($K$2:K375,J375,$M$2:M375))/(COUNTIF($K$2:K375,J375)),0)</f>
        <v>1.2142857142857142</v>
      </c>
      <c r="AA375" s="10">
        <f>IFERROR((SUMIF($K$2:K375,J375,$L$2:L375))/(COUNTIF($K$2:K375,J375)),0)</f>
        <v>2.5</v>
      </c>
      <c r="AB375" s="10">
        <f t="shared" si="69"/>
        <v>-1.2857142857142858</v>
      </c>
      <c r="AC375" s="13">
        <f>IFERROR((SUMIF($J$2:J375,K375,$L$2:L375))/(COUNTIF($J$2:J375,K375)),0)</f>
        <v>1.7241379310344827</v>
      </c>
      <c r="AD375" s="13">
        <f>IFERROR((SUMIF($J$2:J375,K375,$M$2:M375))/(COUNTIF($J$2:J375,K375)),0)</f>
        <v>0.93103448275862066</v>
      </c>
      <c r="AE375" s="13">
        <f t="shared" si="70"/>
        <v>0.79310344827586199</v>
      </c>
      <c r="AF375" s="10">
        <f>IFERROR((SUMIF(K$2:K375,K375,M$2:M375)-M375)/(COUNTIF($K$2:K375,K375)-1),0)</f>
        <v>1.59375</v>
      </c>
      <c r="AG375" s="10">
        <f>IFERROR((SUMIF(K$2:K375,K375,L$2:L375)-L375)/(COUNTIF($K$2:K375,K375)-1),0)</f>
        <v>1.34375</v>
      </c>
      <c r="AH375" s="10">
        <f t="shared" si="71"/>
        <v>0.25</v>
      </c>
      <c r="AI375" s="10">
        <f>IFERROR((AM375)/(COUNTIF($J$2:K375,J375)-1),0)</f>
        <v>0.98148148148148151</v>
      </c>
      <c r="AJ375" s="19">
        <f>IFERROR((AN375)/(COUNTIF($J$2:K375,K375)-1),0)</f>
        <v>1.7868852459016393</v>
      </c>
      <c r="AK375" s="10">
        <f>IF(N375="S",3,IF(N375="N",0,1))</f>
        <v>0</v>
      </c>
      <c r="AL375" s="10">
        <f>IF(O375="S",3,IF(O375="N",0,1))</f>
        <v>3</v>
      </c>
      <c r="AM375" s="10">
        <f>SUMIF($J$2:K375,J375,AK$2:AL375)-AK375</f>
        <v>53</v>
      </c>
      <c r="AN375" s="10">
        <f>SUMIF($AS$2:AT375,AS375,$BA$2:BB375)-BA375</f>
        <v>109</v>
      </c>
      <c r="AO375" s="10">
        <f>J375</f>
        <v>413</v>
      </c>
      <c r="AP375" s="10">
        <f>K375</f>
        <v>14</v>
      </c>
      <c r="AQ375">
        <f>M375</f>
        <v>4</v>
      </c>
      <c r="AR375" s="10">
        <f>L375</f>
        <v>3</v>
      </c>
      <c r="AS375">
        <f t="shared" si="72"/>
        <v>14</v>
      </c>
      <c r="AT375">
        <f t="shared" si="73"/>
        <v>413</v>
      </c>
      <c r="AU375">
        <f t="shared" si="74"/>
        <v>4</v>
      </c>
      <c r="AV375">
        <f t="shared" si="75"/>
        <v>3</v>
      </c>
      <c r="AW375">
        <f t="shared" si="76"/>
        <v>14</v>
      </c>
      <c r="AX375">
        <f t="shared" si="77"/>
        <v>413</v>
      </c>
      <c r="AY375">
        <f>L375</f>
        <v>3</v>
      </c>
      <c r="AZ375">
        <f>M375</f>
        <v>4</v>
      </c>
      <c r="BA375">
        <f>AL375</f>
        <v>3</v>
      </c>
      <c r="BB375">
        <f>AK375</f>
        <v>0</v>
      </c>
    </row>
    <row r="376" spans="10:54" x14ac:dyDescent="0.3">
      <c r="J376" s="10">
        <v>413</v>
      </c>
      <c r="K376" s="10">
        <v>2394</v>
      </c>
      <c r="L376" s="10">
        <v>0</v>
      </c>
      <c r="M376" s="10">
        <v>1</v>
      </c>
      <c r="N376" s="10" t="str">
        <f t="shared" si="63"/>
        <v>N</v>
      </c>
      <c r="O376" s="10" t="str">
        <f t="shared" si="64"/>
        <v>S</v>
      </c>
      <c r="P376" s="10">
        <f t="shared" si="65"/>
        <v>-1</v>
      </c>
      <c r="Q376" s="11">
        <f>IFERROR((SUMIF($J$2:K376,J376,$L$2:M376)-L376)/(COUNTIF($J$2:K376,J376)-1),0)</f>
        <v>1.4</v>
      </c>
      <c r="R376" s="11">
        <f>IFERROR((SUMIF($AO$2:AO376,AO376,$AQ$2:AR376)-AQ376)/(COUNTIF($J$2:K376,J376)-1),0)</f>
        <v>0.70909090909090911</v>
      </c>
      <c r="S376" s="11">
        <f t="shared" si="66"/>
        <v>0.69090909090909081</v>
      </c>
      <c r="T376" s="12">
        <f>IFERROR((SUMIF($AS$2:AT376,AS376,$AU$2:AV376)-AU376)/(COUNTIF($J$2:K376,K376)-1),0)</f>
        <v>1.1632653061224489</v>
      </c>
      <c r="U376" s="12">
        <f>IFERROR((SUMIF($AW$2:AX376,AW376,$AY$2:AZ376)-AY376)/(COUNTIF($J$2:K376,K376)-1),0)</f>
        <v>1.8979591836734695</v>
      </c>
      <c r="V376" s="12">
        <f t="shared" si="67"/>
        <v>-0.73469387755102056</v>
      </c>
      <c r="W376" s="13">
        <f>IFERROR((SUMIF($J$2:J376,J376,L$2:L376)-L376)/(COUNTIF($J$2:J376,J376)-1),0)</f>
        <v>1.5925925925925926</v>
      </c>
      <c r="X376" s="13">
        <f>IFERROR((SUMIF($J$2:J376,J376,M$2:M376)-M376)/(COUNTIF($J$2:J376,J376)-1),0)</f>
        <v>1.4444444444444444</v>
      </c>
      <c r="Y376" s="13">
        <f t="shared" si="68"/>
        <v>0.14814814814814814</v>
      </c>
      <c r="Z376" s="10">
        <f>IFERROR((SUMIF($K$2:K376,J376,$M$2:M376))/(COUNTIF($K$2:K376,J376)),0)</f>
        <v>1.2142857142857142</v>
      </c>
      <c r="AA376" s="10">
        <f>IFERROR((SUMIF($K$2:K376,J376,$L$2:L376))/(COUNTIF($K$2:K376,J376)),0)</f>
        <v>2.5</v>
      </c>
      <c r="AB376" s="10">
        <f t="shared" si="69"/>
        <v>-1.2857142857142858</v>
      </c>
      <c r="AC376" s="13">
        <f>IFERROR((SUMIF($J$2:J376,K376,$L$2:L376))/(COUNTIF($J$2:J376,K376)),0)</f>
        <v>1.5</v>
      </c>
      <c r="AD376" s="13">
        <f>IFERROR((SUMIF($J$2:J376,K376,$M$2:M376))/(COUNTIF($J$2:J376,K376)),0)</f>
        <v>1.5833333333333333</v>
      </c>
      <c r="AE376" s="13">
        <f t="shared" si="70"/>
        <v>-8.3333333333333259E-2</v>
      </c>
      <c r="AF376" s="10">
        <f>IFERROR((SUMIF(K$2:K376,K376,M$2:M376)-M376)/(COUNTIF($K$2:K376,K376)-1),0)</f>
        <v>0.84</v>
      </c>
      <c r="AG376" s="10">
        <f>IFERROR((SUMIF(K$2:K376,K376,L$2:L376)-L376)/(COUNTIF($K$2:K376,K376)-1),0)</f>
        <v>2.2000000000000002</v>
      </c>
      <c r="AH376" s="10">
        <f t="shared" si="71"/>
        <v>-1.3600000000000003</v>
      </c>
      <c r="AI376" s="10">
        <f>IFERROR((AM376)/(COUNTIF($J$2:K376,J376)-1),0)</f>
        <v>0.96363636363636362</v>
      </c>
      <c r="AJ376" s="19">
        <f>IFERROR((AN376)/(COUNTIF($J$2:K376,K376)-1),0)</f>
        <v>0.95918367346938771</v>
      </c>
      <c r="AK376" s="10">
        <f>IF(N376="S",3,IF(N376="N",0,1))</f>
        <v>0</v>
      </c>
      <c r="AL376" s="10">
        <f>IF(O376="S",3,IF(O376="N",0,1))</f>
        <v>3</v>
      </c>
      <c r="AM376" s="10">
        <f>SUMIF($J$2:K376,J376,AK$2:AL376)-AK376</f>
        <v>53</v>
      </c>
      <c r="AN376" s="10">
        <f>SUMIF($AS$2:AT376,AS376,$BA$2:BB376)-BA376</f>
        <v>47</v>
      </c>
      <c r="AO376" s="10">
        <f>J376</f>
        <v>413</v>
      </c>
      <c r="AP376" s="10">
        <f>K376</f>
        <v>2394</v>
      </c>
      <c r="AQ376">
        <f>M376</f>
        <v>1</v>
      </c>
      <c r="AR376" s="10">
        <f>L376</f>
        <v>0</v>
      </c>
      <c r="AS376">
        <f t="shared" si="72"/>
        <v>2394</v>
      </c>
      <c r="AT376">
        <f t="shared" si="73"/>
        <v>413</v>
      </c>
      <c r="AU376">
        <f t="shared" si="74"/>
        <v>1</v>
      </c>
      <c r="AV376">
        <f t="shared" si="75"/>
        <v>0</v>
      </c>
      <c r="AW376">
        <f t="shared" si="76"/>
        <v>2394</v>
      </c>
      <c r="AX376">
        <f t="shared" si="77"/>
        <v>413</v>
      </c>
      <c r="AY376">
        <f>L376</f>
        <v>0</v>
      </c>
      <c r="AZ376">
        <f>M376</f>
        <v>1</v>
      </c>
      <c r="BA376">
        <f>AL376</f>
        <v>3</v>
      </c>
      <c r="BB376">
        <f>AK376</f>
        <v>0</v>
      </c>
    </row>
    <row r="377" spans="10:54" x14ac:dyDescent="0.3">
      <c r="J377" s="10">
        <v>2444</v>
      </c>
      <c r="K377" s="10">
        <v>413</v>
      </c>
      <c r="L377" s="10">
        <v>2</v>
      </c>
      <c r="M377" s="10">
        <v>0</v>
      </c>
      <c r="N377" s="10" t="str">
        <f t="shared" si="63"/>
        <v>S</v>
      </c>
      <c r="O377" s="10" t="str">
        <f t="shared" si="64"/>
        <v>N</v>
      </c>
      <c r="P377" s="10">
        <f t="shared" si="65"/>
        <v>2</v>
      </c>
      <c r="Q377" s="11">
        <f>IFERROR((SUMIF($J$2:K377,J377,$L$2:M377)-L377)/(COUNTIF($J$2:K377,J377)-1),0)</f>
        <v>1.25</v>
      </c>
      <c r="R377" s="11">
        <f>IFERROR((SUMIF($AO$2:AO377,AO377,$AQ$2:AR377)-AQ377)/(COUNTIF($J$2:K377,J377)-1),0)</f>
        <v>0.33333333333333331</v>
      </c>
      <c r="S377" s="11">
        <f t="shared" si="66"/>
        <v>0.91666666666666674</v>
      </c>
      <c r="T377" s="12">
        <f>IFERROR((SUMIF($AS$2:AT377,AS377,$AU$2:AV377)-AU377)/(COUNTIF($J$2:K377,K377)-1),0)</f>
        <v>1.375</v>
      </c>
      <c r="U377" s="12">
        <f>IFERROR((SUMIF($AW$2:AX377,AW377,$AY$2:AZ377)-AY377)/(COUNTIF($J$2:K377,K377)-1),0)</f>
        <v>1.9642857142857142</v>
      </c>
      <c r="V377" s="12">
        <f t="shared" si="67"/>
        <v>-0.58928571428571419</v>
      </c>
      <c r="W377" s="13">
        <f>IFERROR((SUMIF($J$2:J377,J377,L$2:L377)-L377)/(COUNTIF($J$2:J377,J377)-1),0)</f>
        <v>1.5</v>
      </c>
      <c r="X377" s="13">
        <f>IFERROR((SUMIF($J$2:J377,J377,M$2:M377)-M377)/(COUNTIF($J$2:J377,J377)-1),0)</f>
        <v>0.66666666666666663</v>
      </c>
      <c r="Y377" s="13">
        <f t="shared" si="68"/>
        <v>0.83333333333333337</v>
      </c>
      <c r="Z377" s="10">
        <f>IFERROR((SUMIF($K$2:K377,J377,$M$2:M377))/(COUNTIF($K$2:K377,J377)),0)</f>
        <v>1</v>
      </c>
      <c r="AA377" s="10">
        <f>IFERROR((SUMIF($K$2:K377,J377,$L$2:L377))/(COUNTIF($K$2:K377,J377)),0)</f>
        <v>1.5</v>
      </c>
      <c r="AB377" s="10">
        <f t="shared" si="69"/>
        <v>-0.5</v>
      </c>
      <c r="AC377" s="13">
        <f>IFERROR((SUMIF($J$2:J377,K377,$L$2:L377))/(COUNTIF($J$2:J377,K377)),0)</f>
        <v>1.5357142857142858</v>
      </c>
      <c r="AD377" s="13">
        <f>IFERROR((SUMIF($J$2:J377,K377,$M$2:M377))/(COUNTIF($J$2:J377,K377)),0)</f>
        <v>1.4285714285714286</v>
      </c>
      <c r="AE377" s="13">
        <f t="shared" si="70"/>
        <v>0.10714285714285721</v>
      </c>
      <c r="AF377" s="10">
        <f>IFERROR((SUMIF(K$2:K377,K377,M$2:M377)-M377)/(COUNTIF($K$2:K377,K377)-1),0)</f>
        <v>1.2142857142857142</v>
      </c>
      <c r="AG377" s="10">
        <f>IFERROR((SUMIF(K$2:K377,K377,L$2:L377)-L377)/(COUNTIF($K$2:K377,K377)-1),0)</f>
        <v>2.5</v>
      </c>
      <c r="AH377" s="10">
        <f t="shared" si="71"/>
        <v>-1.2857142857142858</v>
      </c>
      <c r="AI377" s="10">
        <f>IFERROR((AM377)/(COUNTIF($J$2:K377,J377)-1),0)</f>
        <v>1.5</v>
      </c>
      <c r="AJ377" s="19">
        <f>IFERROR((AN377)/(COUNTIF($J$2:K377,K377)-1),0)</f>
        <v>0.9464285714285714</v>
      </c>
      <c r="AK377" s="10">
        <f>IF(N377="S",3,IF(N377="N",0,1))</f>
        <v>3</v>
      </c>
      <c r="AL377" s="10">
        <f>IF(O377="S",3,IF(O377="N",0,1))</f>
        <v>0</v>
      </c>
      <c r="AM377" s="10">
        <f>SUMIF($J$2:K377,J377,AK$2:AL377)-AK377</f>
        <v>18</v>
      </c>
      <c r="AN377" s="10">
        <f>SUMIF($AS$2:AT377,AS377,$BA$2:BB377)-BA377</f>
        <v>53</v>
      </c>
      <c r="AO377" s="10">
        <f>J377</f>
        <v>2444</v>
      </c>
      <c r="AP377" s="10">
        <f>K377</f>
        <v>413</v>
      </c>
      <c r="AQ377">
        <f>M377</f>
        <v>0</v>
      </c>
      <c r="AR377" s="10">
        <f>L377</f>
        <v>2</v>
      </c>
      <c r="AS377">
        <f t="shared" si="72"/>
        <v>413</v>
      </c>
      <c r="AT377">
        <f t="shared" si="73"/>
        <v>2444</v>
      </c>
      <c r="AU377">
        <f t="shared" si="74"/>
        <v>0</v>
      </c>
      <c r="AV377">
        <f t="shared" si="75"/>
        <v>2</v>
      </c>
      <c r="AW377">
        <f t="shared" si="76"/>
        <v>413</v>
      </c>
      <c r="AX377">
        <f t="shared" si="77"/>
        <v>2444</v>
      </c>
      <c r="AY377">
        <f>L377</f>
        <v>2</v>
      </c>
      <c r="AZ377">
        <f>M377</f>
        <v>0</v>
      </c>
      <c r="BA377">
        <f>AL377</f>
        <v>0</v>
      </c>
      <c r="BB377">
        <f>AK377</f>
        <v>3</v>
      </c>
    </row>
    <row r="378" spans="10:54" x14ac:dyDescent="0.3">
      <c r="J378" s="10">
        <v>413</v>
      </c>
      <c r="K378" s="10">
        <v>170</v>
      </c>
      <c r="L378" s="10">
        <v>1</v>
      </c>
      <c r="M378" s="10">
        <v>0</v>
      </c>
      <c r="N378" s="10" t="str">
        <f t="shared" si="63"/>
        <v>S</v>
      </c>
      <c r="O378" s="10" t="str">
        <f t="shared" si="64"/>
        <v>N</v>
      </c>
      <c r="P378" s="10">
        <f t="shared" si="65"/>
        <v>1</v>
      </c>
      <c r="Q378" s="11">
        <f>IFERROR((SUMIF($J$2:K378,J378,$L$2:M378)-L378)/(COUNTIF($J$2:K378,J378)-1),0)</f>
        <v>1.3508771929824561</v>
      </c>
      <c r="R378" s="11">
        <f>IFERROR((SUMIF($AO$2:AO378,AO378,$AQ$2:AR378)-AQ378)/(COUNTIF($J$2:K378,J378)-1),0)</f>
        <v>0.70175438596491224</v>
      </c>
      <c r="S378" s="11">
        <f t="shared" si="66"/>
        <v>0.64912280701754388</v>
      </c>
      <c r="T378" s="12">
        <f>IFERROR((SUMIF($AS$2:AT378,AS378,$AU$2:AV378)-AU378)/(COUNTIF($J$2:K378,K378)-1),0)</f>
        <v>2.0909090909090908</v>
      </c>
      <c r="U378" s="12">
        <f>IFERROR((SUMIF($AW$2:AX378,AW378,$AY$2:AZ378)-AY378)/(COUNTIF($J$2:K378,K378)-1),0)</f>
        <v>1.2121212121212122</v>
      </c>
      <c r="V378" s="12">
        <f t="shared" si="67"/>
        <v>0.87878787878787867</v>
      </c>
      <c r="W378" s="13">
        <f>IFERROR((SUMIF($J$2:J378,J378,L$2:L378)-L378)/(COUNTIF($J$2:J378,J378)-1),0)</f>
        <v>1.5357142857142858</v>
      </c>
      <c r="X378" s="13">
        <f>IFERROR((SUMIF($J$2:J378,J378,M$2:M378)-M378)/(COUNTIF($J$2:J378,J378)-1),0)</f>
        <v>1.4285714285714286</v>
      </c>
      <c r="Y378" s="13">
        <f t="shared" si="68"/>
        <v>0.10714285714285721</v>
      </c>
      <c r="Z378" s="10">
        <f>IFERROR((SUMIF($K$2:K378,J378,$M$2:M378))/(COUNTIF($K$2:K378,J378)),0)</f>
        <v>1.1724137931034482</v>
      </c>
      <c r="AA378" s="10">
        <f>IFERROR((SUMIF($K$2:K378,J378,$L$2:L378))/(COUNTIF($K$2:K378,J378)),0)</f>
        <v>2.4827586206896552</v>
      </c>
      <c r="AB378" s="10">
        <f t="shared" si="69"/>
        <v>-1.3103448275862071</v>
      </c>
      <c r="AC378" s="13">
        <f>IFERROR((SUMIF($J$2:J378,K378,$L$2:L378))/(COUNTIF($J$2:J378,K378)),0)</f>
        <v>2.3870967741935485</v>
      </c>
      <c r="AD378" s="13">
        <f>IFERROR((SUMIF($J$2:J378,K378,$M$2:M378))/(COUNTIF($J$2:J378,K378)),0)</f>
        <v>0.77419354838709675</v>
      </c>
      <c r="AE378" s="13">
        <f t="shared" si="70"/>
        <v>1.6129032258064517</v>
      </c>
      <c r="AF378" s="10">
        <f>IFERROR((SUMIF(K$2:K378,K378,M$2:M378)-M378)/(COUNTIF($K$2:K378,K378)-1),0)</f>
        <v>1.8285714285714285</v>
      </c>
      <c r="AG378" s="10">
        <f>IFERROR((SUMIF(K$2:K378,K378,L$2:L378)-L378)/(COUNTIF($K$2:K378,K378)-1),0)</f>
        <v>1.6</v>
      </c>
      <c r="AH378" s="10">
        <f t="shared" si="71"/>
        <v>0.22857142857142843</v>
      </c>
      <c r="AI378" s="10">
        <f>IFERROR((AM378)/(COUNTIF($J$2:K378,J378)-1),0)</f>
        <v>0.92982456140350878</v>
      </c>
      <c r="AJ378" s="19">
        <f>IFERROR((AN378)/(COUNTIF($J$2:K378,K378)-1),0)</f>
        <v>1.8333333333333333</v>
      </c>
      <c r="AK378" s="10">
        <f>IF(N378="S",3,IF(N378="N",0,1))</f>
        <v>3</v>
      </c>
      <c r="AL378" s="10">
        <f>IF(O378="S",3,IF(O378="N",0,1))</f>
        <v>0</v>
      </c>
      <c r="AM378" s="10">
        <f>SUMIF($J$2:K378,J378,AK$2:AL378)-AK378</f>
        <v>53</v>
      </c>
      <c r="AN378" s="10">
        <f>SUMIF($AS$2:AT378,AS378,$BA$2:BB378)-BA378</f>
        <v>121</v>
      </c>
      <c r="AO378" s="10">
        <f>J378</f>
        <v>413</v>
      </c>
      <c r="AP378" s="10">
        <f>K378</f>
        <v>170</v>
      </c>
      <c r="AQ378">
        <f>M378</f>
        <v>0</v>
      </c>
      <c r="AR378" s="10">
        <f>L378</f>
        <v>1</v>
      </c>
      <c r="AS378">
        <f t="shared" si="72"/>
        <v>170</v>
      </c>
      <c r="AT378">
        <f t="shared" si="73"/>
        <v>413</v>
      </c>
      <c r="AU378">
        <f t="shared" si="74"/>
        <v>0</v>
      </c>
      <c r="AV378">
        <f t="shared" si="75"/>
        <v>1</v>
      </c>
      <c r="AW378">
        <f t="shared" si="76"/>
        <v>170</v>
      </c>
      <c r="AX378">
        <f t="shared" si="77"/>
        <v>413</v>
      </c>
      <c r="AY378">
        <f>L378</f>
        <v>1</v>
      </c>
      <c r="AZ378">
        <f>M378</f>
        <v>0</v>
      </c>
      <c r="BA378">
        <f>AL378</f>
        <v>0</v>
      </c>
      <c r="BB378">
        <f>AK378</f>
        <v>3</v>
      </c>
    </row>
    <row r="379" spans="10:54" x14ac:dyDescent="0.3">
      <c r="J379" s="10">
        <v>409</v>
      </c>
      <c r="K379" s="10">
        <v>413</v>
      </c>
      <c r="L379" s="10">
        <v>0</v>
      </c>
      <c r="M379" s="10">
        <v>0</v>
      </c>
      <c r="N379" s="10" t="str">
        <f t="shared" si="63"/>
        <v>U</v>
      </c>
      <c r="O379" s="10" t="str">
        <f t="shared" si="64"/>
        <v>U</v>
      </c>
      <c r="P379" s="10">
        <f t="shared" si="65"/>
        <v>0</v>
      </c>
      <c r="Q379" s="11">
        <f>IFERROR((SUMIF($J$2:K379,J379,$L$2:M379)-L379)/(COUNTIF($J$2:K379,J379)-1),0)</f>
        <v>1.7076923076923076</v>
      </c>
      <c r="R379" s="11">
        <f>IFERROR((SUMIF($AO$2:AO379,AO379,$AQ$2:AR379)-AQ379)/(COUNTIF($J$2:K379,J379)-1),0)</f>
        <v>0.30769230769230771</v>
      </c>
      <c r="S379" s="11">
        <f t="shared" si="66"/>
        <v>1.4</v>
      </c>
      <c r="T379" s="12">
        <f>IFERROR((SUMIF($AS$2:AT379,AS379,$AU$2:AV379)-AU379)/(COUNTIF($J$2:K379,K379)-1),0)</f>
        <v>1.3448275862068966</v>
      </c>
      <c r="U379" s="12">
        <f>IFERROR((SUMIF($AW$2:AX379,AW379,$AY$2:AZ379)-AY379)/(COUNTIF($J$2:K379,K379)-1),0)</f>
        <v>1.9310344827586208</v>
      </c>
      <c r="V379" s="12">
        <f t="shared" si="67"/>
        <v>-0.5862068965517242</v>
      </c>
      <c r="W379" s="13">
        <f>IFERROR((SUMIF($J$2:J379,J379,L$2:L379)-L379)/(COUNTIF($J$2:J379,J379)-1),0)</f>
        <v>1.903225806451613</v>
      </c>
      <c r="X379" s="13">
        <f>IFERROR((SUMIF($J$2:J379,J379,M$2:M379)-M379)/(COUNTIF($J$2:J379,J379)-1),0)</f>
        <v>0.64516129032258063</v>
      </c>
      <c r="Y379" s="13">
        <f t="shared" si="68"/>
        <v>1.2580645161290325</v>
      </c>
      <c r="Z379" s="10">
        <f>IFERROR((SUMIF($K$2:K379,J379,$M$2:M379))/(COUNTIF($K$2:K379,J379)),0)</f>
        <v>1.5294117647058822</v>
      </c>
      <c r="AA379" s="10">
        <f>IFERROR((SUMIF($K$2:K379,J379,$L$2:L379))/(COUNTIF($K$2:K379,J379)),0)</f>
        <v>0.88235294117647056</v>
      </c>
      <c r="AB379" s="10">
        <f t="shared" si="69"/>
        <v>0.64705882352941169</v>
      </c>
      <c r="AC379" s="13">
        <f>IFERROR((SUMIF($J$2:J379,K379,$L$2:L379))/(COUNTIF($J$2:J379,K379)),0)</f>
        <v>1.5172413793103448</v>
      </c>
      <c r="AD379" s="13">
        <f>IFERROR((SUMIF($J$2:J379,K379,$M$2:M379))/(COUNTIF($J$2:J379,K379)),0)</f>
        <v>1.3793103448275863</v>
      </c>
      <c r="AE379" s="13">
        <f t="shared" si="70"/>
        <v>0.13793103448275845</v>
      </c>
      <c r="AF379" s="10">
        <f>IFERROR((SUMIF(K$2:K379,K379,M$2:M379)-M379)/(COUNTIF($K$2:K379,K379)-1),0)</f>
        <v>1.1724137931034482</v>
      </c>
      <c r="AG379" s="10">
        <f>IFERROR((SUMIF(K$2:K379,K379,L$2:L379)-L379)/(COUNTIF($K$2:K379,K379)-1),0)</f>
        <v>2.4827586206896552</v>
      </c>
      <c r="AH379" s="10">
        <f t="shared" si="71"/>
        <v>-1.3103448275862071</v>
      </c>
      <c r="AI379" s="10">
        <f>IFERROR((AM379)/(COUNTIF($J$2:K379,J379)-1),0)</f>
        <v>2.0923076923076924</v>
      </c>
      <c r="AJ379" s="19">
        <f>IFERROR((AN379)/(COUNTIF($J$2:K379,K379)-1),0)</f>
        <v>0.96551724137931039</v>
      </c>
      <c r="AK379" s="10">
        <f>IF(N379="S",3,IF(N379="N",0,1))</f>
        <v>1</v>
      </c>
      <c r="AL379" s="10">
        <f>IF(O379="S",3,IF(O379="N",0,1))</f>
        <v>1</v>
      </c>
      <c r="AM379" s="10">
        <f>SUMIF($J$2:K379,J379,AK$2:AL379)-AK379</f>
        <v>136</v>
      </c>
      <c r="AN379" s="10">
        <f>SUMIF($AS$2:AT379,AS379,$BA$2:BB379)-BA379</f>
        <v>56</v>
      </c>
      <c r="AO379" s="10">
        <f>J379</f>
        <v>409</v>
      </c>
      <c r="AP379" s="10">
        <f>K379</f>
        <v>413</v>
      </c>
      <c r="AQ379">
        <f>M379</f>
        <v>0</v>
      </c>
      <c r="AR379" s="10">
        <f>L379</f>
        <v>0</v>
      </c>
      <c r="AS379">
        <f t="shared" si="72"/>
        <v>413</v>
      </c>
      <c r="AT379">
        <f t="shared" si="73"/>
        <v>409</v>
      </c>
      <c r="AU379">
        <f t="shared" si="74"/>
        <v>0</v>
      </c>
      <c r="AV379">
        <f t="shared" si="75"/>
        <v>0</v>
      </c>
      <c r="AW379">
        <f t="shared" si="76"/>
        <v>413</v>
      </c>
      <c r="AX379">
        <f t="shared" si="77"/>
        <v>409</v>
      </c>
      <c r="AY379">
        <f>L379</f>
        <v>0</v>
      </c>
      <c r="AZ379">
        <f>M379</f>
        <v>0</v>
      </c>
      <c r="BA379">
        <f>AL379</f>
        <v>1</v>
      </c>
      <c r="BB379">
        <f>AK379</f>
        <v>1</v>
      </c>
    </row>
    <row r="380" spans="10:54" x14ac:dyDescent="0.3">
      <c r="J380" s="10">
        <v>413</v>
      </c>
      <c r="K380" s="10">
        <v>17444</v>
      </c>
      <c r="L380" s="10">
        <v>2</v>
      </c>
      <c r="M380" s="10">
        <v>1</v>
      </c>
      <c r="N380" s="10" t="str">
        <f t="shared" si="63"/>
        <v>S</v>
      </c>
      <c r="O380" s="10" t="str">
        <f t="shared" si="64"/>
        <v>N</v>
      </c>
      <c r="P380" s="10">
        <f t="shared" si="65"/>
        <v>1</v>
      </c>
      <c r="Q380" s="11">
        <f>IFERROR((SUMIF($J$2:K380,J380,$L$2:M380)-L380)/(COUNTIF($J$2:K380,J380)-1),0)</f>
        <v>1.3220338983050848</v>
      </c>
      <c r="R380" s="11">
        <f>IFERROR((SUMIF($AO$2:AO380,AO380,$AQ$2:AR380)-AQ380)/(COUNTIF($J$2:K380,J380)-1),0)</f>
        <v>0.67796610169491522</v>
      </c>
      <c r="S380" s="11">
        <f t="shared" si="66"/>
        <v>0.64406779661016955</v>
      </c>
      <c r="T380" s="12">
        <f>IFERROR((SUMIF($AS$2:AT380,AS380,$AU$2:AV380)-AU380)/(COUNTIF($J$2:K380,K380)-1),0)</f>
        <v>1.490909090909091</v>
      </c>
      <c r="U380" s="12">
        <f>IFERROR((SUMIF($AW$2:AX380,AW380,$AY$2:AZ380)-AY380)/(COUNTIF($J$2:K380,K380)-1),0)</f>
        <v>1.5454545454545454</v>
      </c>
      <c r="V380" s="12">
        <f t="shared" si="67"/>
        <v>-5.4545454545454453E-2</v>
      </c>
      <c r="W380" s="13">
        <f>IFERROR((SUMIF($J$2:J380,J380,L$2:L380)-L380)/(COUNTIF($J$2:J380,J380)-1),0)</f>
        <v>1.5172413793103448</v>
      </c>
      <c r="X380" s="13">
        <f>IFERROR((SUMIF($J$2:J380,J380,M$2:M380)-M380)/(COUNTIF($J$2:J380,J380)-1),0)</f>
        <v>1.3793103448275863</v>
      </c>
      <c r="Y380" s="13">
        <f t="shared" si="68"/>
        <v>0.13793103448275845</v>
      </c>
      <c r="Z380" s="10">
        <f>IFERROR((SUMIF($K$2:K380,J380,$M$2:M380))/(COUNTIF($K$2:K380,J380)),0)</f>
        <v>1.1333333333333333</v>
      </c>
      <c r="AA380" s="10">
        <f>IFERROR((SUMIF($K$2:K380,J380,$L$2:L380))/(COUNTIF($K$2:K380,J380)),0)</f>
        <v>2.4</v>
      </c>
      <c r="AB380" s="10">
        <f t="shared" si="69"/>
        <v>-1.2666666666666666</v>
      </c>
      <c r="AC380" s="13">
        <f>IFERROR((SUMIF($J$2:J380,K380,$L$2:L380))/(COUNTIF($J$2:J380,K380)),0)</f>
        <v>1.7407407407407407</v>
      </c>
      <c r="AD380" s="13">
        <f>IFERROR((SUMIF($J$2:J380,K380,$M$2:M380))/(COUNTIF($J$2:J380,K380)),0)</f>
        <v>1.4074074074074074</v>
      </c>
      <c r="AE380" s="13">
        <f t="shared" si="70"/>
        <v>0.33333333333333326</v>
      </c>
      <c r="AF380" s="10">
        <f>IFERROR((SUMIF(K$2:K380,K380,M$2:M380)-M380)/(COUNTIF($K$2:K380,K380)-1),0)</f>
        <v>1.25</v>
      </c>
      <c r="AG380" s="10">
        <f>IFERROR((SUMIF(K$2:K380,K380,L$2:L380)-L380)/(COUNTIF($K$2:K380,K380)-1),0)</f>
        <v>1.6785714285714286</v>
      </c>
      <c r="AH380" s="10">
        <f t="shared" si="71"/>
        <v>-0.4285714285714286</v>
      </c>
      <c r="AI380" s="10">
        <f>IFERROR((AM380)/(COUNTIF($J$2:K380,J380)-1),0)</f>
        <v>0.96610169491525422</v>
      </c>
      <c r="AJ380" s="19">
        <f>IFERROR((AN380)/(COUNTIF($J$2:K380,K380)-1),0)</f>
        <v>1.3272727272727274</v>
      </c>
      <c r="AK380" s="10">
        <f>IF(N380="S",3,IF(N380="N",0,1))</f>
        <v>3</v>
      </c>
      <c r="AL380" s="10">
        <f>IF(O380="S",3,IF(O380="N",0,1))</f>
        <v>0</v>
      </c>
      <c r="AM380" s="10">
        <f>SUMIF($J$2:K380,J380,AK$2:AL380)-AK380</f>
        <v>57</v>
      </c>
      <c r="AN380" s="10">
        <f>SUMIF($AS$2:AT380,AS380,$BA$2:BB380)-BA380</f>
        <v>73</v>
      </c>
      <c r="AO380" s="10">
        <f>J380</f>
        <v>413</v>
      </c>
      <c r="AP380" s="10">
        <f>K380</f>
        <v>17444</v>
      </c>
      <c r="AQ380">
        <f>M380</f>
        <v>1</v>
      </c>
      <c r="AR380" s="10">
        <f>L380</f>
        <v>2</v>
      </c>
      <c r="AS380">
        <f t="shared" si="72"/>
        <v>17444</v>
      </c>
      <c r="AT380">
        <f t="shared" si="73"/>
        <v>413</v>
      </c>
      <c r="AU380">
        <f t="shared" si="74"/>
        <v>1</v>
      </c>
      <c r="AV380">
        <f t="shared" si="75"/>
        <v>2</v>
      </c>
      <c r="AW380">
        <f t="shared" si="76"/>
        <v>17444</v>
      </c>
      <c r="AX380">
        <f t="shared" si="77"/>
        <v>413</v>
      </c>
      <c r="AY380">
        <f>L380</f>
        <v>2</v>
      </c>
      <c r="AZ380">
        <f>M380</f>
        <v>1</v>
      </c>
      <c r="BA380">
        <f>AL380</f>
        <v>0</v>
      </c>
      <c r="BB380">
        <f>AK380</f>
        <v>3</v>
      </c>
    </row>
    <row r="381" spans="10:54" x14ac:dyDescent="0.3">
      <c r="J381" s="10">
        <v>14</v>
      </c>
      <c r="K381" s="10">
        <v>413</v>
      </c>
      <c r="L381" s="10">
        <v>4</v>
      </c>
      <c r="M381" s="10">
        <v>1</v>
      </c>
      <c r="N381" s="10" t="str">
        <f t="shared" si="63"/>
        <v>S</v>
      </c>
      <c r="O381" s="10" t="str">
        <f t="shared" si="64"/>
        <v>N</v>
      </c>
      <c r="P381" s="10">
        <f t="shared" si="65"/>
        <v>3</v>
      </c>
      <c r="Q381" s="11">
        <f>IFERROR((SUMIF($J$2:K381,J381,$L$2:M381)-L381)/(COUNTIF($J$2:K381,J381)-1),0)</f>
        <v>1.6935483870967742</v>
      </c>
      <c r="R381" s="11">
        <f>IFERROR((SUMIF($AO$2:AO381,AO381,$AQ$2:AR381)-AQ381)/(COUNTIF($J$2:K381,J381)-1),0)</f>
        <v>0.43548387096774194</v>
      </c>
      <c r="S381" s="11">
        <f t="shared" si="66"/>
        <v>1.2580645161290323</v>
      </c>
      <c r="T381" s="12">
        <f>IFERROR((SUMIF($AS$2:AT381,AS381,$AU$2:AV381)-AU381)/(COUNTIF($J$2:K381,K381)-1),0)</f>
        <v>1.3333333333333333</v>
      </c>
      <c r="U381" s="12">
        <f>IFERROR((SUMIF($AW$2:AX381,AW381,$AY$2:AZ381)-AY381)/(COUNTIF($J$2:K381,K381)-1),0)</f>
        <v>1.8833333333333333</v>
      </c>
      <c r="V381" s="12">
        <f t="shared" si="67"/>
        <v>-0.55000000000000004</v>
      </c>
      <c r="W381" s="13">
        <f>IFERROR((SUMIF($J$2:J381,J381,L$2:L381)-L381)/(COUNTIF($J$2:J381,J381)-1),0)</f>
        <v>1.7241379310344827</v>
      </c>
      <c r="X381" s="13">
        <f>IFERROR((SUMIF($J$2:J381,J381,M$2:M381)-M381)/(COUNTIF($J$2:J381,J381)-1),0)</f>
        <v>0.93103448275862066</v>
      </c>
      <c r="Y381" s="13">
        <f t="shared" si="68"/>
        <v>0.79310344827586199</v>
      </c>
      <c r="Z381" s="10">
        <f>IFERROR((SUMIF($K$2:K381,J381,$M$2:M381))/(COUNTIF($K$2:K381,J381)),0)</f>
        <v>1.6666666666666667</v>
      </c>
      <c r="AA381" s="10">
        <f>IFERROR((SUMIF($K$2:K381,J381,$L$2:L381))/(COUNTIF($K$2:K381,J381)),0)</f>
        <v>1.393939393939394</v>
      </c>
      <c r="AB381" s="10">
        <f t="shared" si="69"/>
        <v>0.27272727272727271</v>
      </c>
      <c r="AC381" s="13">
        <f>IFERROR((SUMIF($J$2:J381,K381,$L$2:L381))/(COUNTIF($J$2:J381,K381)),0)</f>
        <v>1.5333333333333334</v>
      </c>
      <c r="AD381" s="13">
        <f>IFERROR((SUMIF($J$2:J381,K381,$M$2:M381))/(COUNTIF($J$2:J381,K381)),0)</f>
        <v>1.3666666666666667</v>
      </c>
      <c r="AE381" s="13">
        <f t="shared" si="70"/>
        <v>0.16666666666666674</v>
      </c>
      <c r="AF381" s="10">
        <f>IFERROR((SUMIF(K$2:K381,K381,M$2:M381)-M381)/(COUNTIF($K$2:K381,K381)-1),0)</f>
        <v>1.1333333333333333</v>
      </c>
      <c r="AG381" s="10">
        <f>IFERROR((SUMIF(K$2:K381,K381,L$2:L381)-L381)/(COUNTIF($K$2:K381,K381)-1),0)</f>
        <v>2.4</v>
      </c>
      <c r="AH381" s="10">
        <f t="shared" si="71"/>
        <v>-1.2666666666666666</v>
      </c>
      <c r="AI381" s="10">
        <f>IFERROR((AM381)/(COUNTIF($J$2:K381,J381)-1),0)</f>
        <v>1.8064516129032258</v>
      </c>
      <c r="AJ381" s="19">
        <f>IFERROR((AN381)/(COUNTIF($J$2:K381,K381)-1),0)</f>
        <v>1</v>
      </c>
      <c r="AK381" s="10">
        <f>IF(N381="S",3,IF(N381="N",0,1))</f>
        <v>3</v>
      </c>
      <c r="AL381" s="10">
        <f>IF(O381="S",3,IF(O381="N",0,1))</f>
        <v>0</v>
      </c>
      <c r="AM381" s="10">
        <f>SUMIF($J$2:K381,J381,AK$2:AL381)-AK381</f>
        <v>112</v>
      </c>
      <c r="AN381" s="10">
        <f>SUMIF($AS$2:AT381,AS381,$BA$2:BB381)-BA381</f>
        <v>60</v>
      </c>
      <c r="AO381" s="10">
        <f>J381</f>
        <v>14</v>
      </c>
      <c r="AP381" s="10">
        <f>K381</f>
        <v>413</v>
      </c>
      <c r="AQ381">
        <f>M381</f>
        <v>1</v>
      </c>
      <c r="AR381" s="10">
        <f>L381</f>
        <v>4</v>
      </c>
      <c r="AS381">
        <f t="shared" si="72"/>
        <v>413</v>
      </c>
      <c r="AT381">
        <f t="shared" si="73"/>
        <v>14</v>
      </c>
      <c r="AU381">
        <f t="shared" si="74"/>
        <v>1</v>
      </c>
      <c r="AV381">
        <f t="shared" si="75"/>
        <v>4</v>
      </c>
      <c r="AW381">
        <f t="shared" si="76"/>
        <v>413</v>
      </c>
      <c r="AX381">
        <f t="shared" si="77"/>
        <v>14</v>
      </c>
      <c r="AY381">
        <f>L381</f>
        <v>4</v>
      </c>
      <c r="AZ381">
        <f>M381</f>
        <v>1</v>
      </c>
      <c r="BA381">
        <f>AL381</f>
        <v>0</v>
      </c>
      <c r="BB381">
        <f>AK381</f>
        <v>3</v>
      </c>
    </row>
    <row r="382" spans="10:54" x14ac:dyDescent="0.3">
      <c r="J382" s="10">
        <v>2394</v>
      </c>
      <c r="K382" s="10">
        <v>413</v>
      </c>
      <c r="L382" s="10">
        <v>4</v>
      </c>
      <c r="M382" s="10">
        <v>1</v>
      </c>
      <c r="N382" s="10" t="str">
        <f t="shared" si="63"/>
        <v>S</v>
      </c>
      <c r="O382" s="10" t="str">
        <f t="shared" si="64"/>
        <v>N</v>
      </c>
      <c r="P382" s="10">
        <f t="shared" si="65"/>
        <v>3</v>
      </c>
      <c r="Q382" s="11">
        <f>IFERROR((SUMIF($J$2:K382,J382,$L$2:M382)-L382)/(COUNTIF($J$2:K382,J382)-1),0)</f>
        <v>1.1599999999999999</v>
      </c>
      <c r="R382" s="11">
        <f>IFERROR((SUMIF($AO$2:AO382,AO382,$AQ$2:AR382)-AQ382)/(COUNTIF($J$2:K382,J382)-1),0)</f>
        <v>0.76</v>
      </c>
      <c r="S382" s="11">
        <f t="shared" si="66"/>
        <v>0.39999999999999991</v>
      </c>
      <c r="T382" s="12">
        <f>IFERROR((SUMIF($AS$2:AT382,AS382,$AU$2:AV382)-AU382)/(COUNTIF($J$2:K382,K382)-1),0)</f>
        <v>1.3278688524590163</v>
      </c>
      <c r="U382" s="12">
        <f>IFERROR((SUMIF($AW$2:AX382,AW382,$AY$2:AZ382)-AY382)/(COUNTIF($J$2:K382,K382)-1),0)</f>
        <v>1.9180327868852458</v>
      </c>
      <c r="V382" s="12">
        <f t="shared" si="67"/>
        <v>-0.5901639344262295</v>
      </c>
      <c r="W382" s="13">
        <f>IFERROR((SUMIF($J$2:J382,J382,L$2:L382)-L382)/(COUNTIF($J$2:J382,J382)-1),0)</f>
        <v>1.5</v>
      </c>
      <c r="X382" s="13">
        <f>IFERROR((SUMIF($J$2:J382,J382,M$2:M382)-M382)/(COUNTIF($J$2:J382,J382)-1),0)</f>
        <v>1.5833333333333333</v>
      </c>
      <c r="Y382" s="13">
        <f t="shared" si="68"/>
        <v>-8.3333333333333259E-2</v>
      </c>
      <c r="Z382" s="10">
        <f>IFERROR((SUMIF($K$2:K382,J382,$M$2:M382))/(COUNTIF($K$2:K382,J382)),0)</f>
        <v>0.84615384615384615</v>
      </c>
      <c r="AA382" s="10">
        <f>IFERROR((SUMIF($K$2:K382,J382,$L$2:L382))/(COUNTIF($K$2:K382,J382)),0)</f>
        <v>2.1153846153846154</v>
      </c>
      <c r="AB382" s="10">
        <f t="shared" si="69"/>
        <v>-1.2692307692307692</v>
      </c>
      <c r="AC382" s="13">
        <f>IFERROR((SUMIF($J$2:J382,K382,$L$2:L382))/(COUNTIF($J$2:J382,K382)),0)</f>
        <v>1.5333333333333334</v>
      </c>
      <c r="AD382" s="13">
        <f>IFERROR((SUMIF($J$2:J382,K382,$M$2:M382))/(COUNTIF($J$2:J382,K382)),0)</f>
        <v>1.3666666666666667</v>
      </c>
      <c r="AE382" s="13">
        <f t="shared" si="70"/>
        <v>0.16666666666666674</v>
      </c>
      <c r="AF382" s="10">
        <f>IFERROR((SUMIF(K$2:K382,K382,M$2:M382)-M382)/(COUNTIF($K$2:K382,K382)-1),0)</f>
        <v>1.1290322580645162</v>
      </c>
      <c r="AG382" s="10">
        <f>IFERROR((SUMIF(K$2:K382,K382,L$2:L382)-L382)/(COUNTIF($K$2:K382,K382)-1),0)</f>
        <v>2.4516129032258065</v>
      </c>
      <c r="AH382" s="10">
        <f t="shared" si="71"/>
        <v>-1.3225806451612903</v>
      </c>
      <c r="AI382" s="10">
        <f>IFERROR((AM382)/(COUNTIF($J$2:K382,J382)-1),0)</f>
        <v>1</v>
      </c>
      <c r="AJ382" s="19">
        <f>IFERROR((AN382)/(COUNTIF($J$2:K382,K382)-1),0)</f>
        <v>0.98360655737704916</v>
      </c>
      <c r="AK382" s="10">
        <f>IF(N382="S",3,IF(N382="N",0,1))</f>
        <v>3</v>
      </c>
      <c r="AL382" s="10">
        <f>IF(O382="S",3,IF(O382="N",0,1))</f>
        <v>0</v>
      </c>
      <c r="AM382" s="10">
        <f>SUMIF($J$2:K382,J382,AK$2:AL382)-AK382</f>
        <v>50</v>
      </c>
      <c r="AN382" s="10">
        <f>SUMIF($AS$2:AT382,AS382,$BA$2:BB382)-BA382</f>
        <v>60</v>
      </c>
      <c r="AO382" s="10">
        <f>J382</f>
        <v>2394</v>
      </c>
      <c r="AP382" s="10">
        <f>K382</f>
        <v>413</v>
      </c>
      <c r="AQ382">
        <f>M382</f>
        <v>1</v>
      </c>
      <c r="AR382" s="10">
        <f>L382</f>
        <v>4</v>
      </c>
      <c r="AS382">
        <f t="shared" si="72"/>
        <v>413</v>
      </c>
      <c r="AT382">
        <f t="shared" si="73"/>
        <v>2394</v>
      </c>
      <c r="AU382">
        <f t="shared" si="74"/>
        <v>1</v>
      </c>
      <c r="AV382">
        <f t="shared" si="75"/>
        <v>4</v>
      </c>
      <c r="AW382">
        <f t="shared" si="76"/>
        <v>413</v>
      </c>
      <c r="AX382">
        <f t="shared" si="77"/>
        <v>2394</v>
      </c>
      <c r="AY382">
        <f>L382</f>
        <v>4</v>
      </c>
      <c r="AZ382">
        <f>M382</f>
        <v>1</v>
      </c>
      <c r="BA382">
        <f>AL382</f>
        <v>0</v>
      </c>
      <c r="BB382">
        <f>AK382</f>
        <v>3</v>
      </c>
    </row>
    <row r="383" spans="10:54" x14ac:dyDescent="0.3">
      <c r="J383" s="10">
        <v>413</v>
      </c>
      <c r="K383" s="10">
        <v>2444</v>
      </c>
      <c r="L383" s="10">
        <v>0</v>
      </c>
      <c r="M383" s="10">
        <v>0</v>
      </c>
      <c r="N383" s="10" t="str">
        <f t="shared" si="63"/>
        <v>U</v>
      </c>
      <c r="O383" s="10" t="str">
        <f t="shared" si="64"/>
        <v>U</v>
      </c>
      <c r="P383" s="10">
        <f t="shared" si="65"/>
        <v>0</v>
      </c>
      <c r="Q383" s="11">
        <f>IFERROR((SUMIF($J$2:K383,J383,$L$2:M383)-L383)/(COUNTIF($J$2:K383,J383)-1),0)</f>
        <v>1.3225806451612903</v>
      </c>
      <c r="R383" s="11">
        <f>IFERROR((SUMIF($AO$2:AO383,AO383,$AQ$2:AR383)-AQ383)/(COUNTIF($J$2:K383,J383)-1),0)</f>
        <v>0.66129032258064513</v>
      </c>
      <c r="S383" s="11">
        <f t="shared" si="66"/>
        <v>0.66129032258064513</v>
      </c>
      <c r="T383" s="12">
        <f>IFERROR((SUMIF($AS$2:AT383,AS383,$AU$2:AV383)-AU383)/(COUNTIF($J$2:K383,K383)-1),0)</f>
        <v>1.3076923076923077</v>
      </c>
      <c r="U383" s="12">
        <f>IFERROR((SUMIF($AW$2:AX383,AW383,$AY$2:AZ383)-AY383)/(COUNTIF($J$2:K383,K383)-1),0)</f>
        <v>1</v>
      </c>
      <c r="V383" s="12">
        <f t="shared" si="67"/>
        <v>0.30769230769230771</v>
      </c>
      <c r="W383" s="13">
        <f>IFERROR((SUMIF($J$2:J383,J383,L$2:L383)-L383)/(COUNTIF($J$2:J383,J383)-1),0)</f>
        <v>1.5333333333333334</v>
      </c>
      <c r="X383" s="13">
        <f>IFERROR((SUMIF($J$2:J383,J383,M$2:M383)-M383)/(COUNTIF($J$2:J383,J383)-1),0)</f>
        <v>1.3666666666666667</v>
      </c>
      <c r="Y383" s="13">
        <f t="shared" si="68"/>
        <v>0.16666666666666674</v>
      </c>
      <c r="Z383" s="10">
        <f>IFERROR((SUMIF($K$2:K383,J383,$M$2:M383))/(COUNTIF($K$2:K383,J383)),0)</f>
        <v>1.125</v>
      </c>
      <c r="AA383" s="10">
        <f>IFERROR((SUMIF($K$2:K383,J383,$L$2:L383))/(COUNTIF($K$2:K383,J383)),0)</f>
        <v>2.5</v>
      </c>
      <c r="AB383" s="10">
        <f t="shared" si="69"/>
        <v>-1.375</v>
      </c>
      <c r="AC383" s="13">
        <f>IFERROR((SUMIF($J$2:J383,K383,$L$2:L383))/(COUNTIF($J$2:J383,K383)),0)</f>
        <v>1.5714285714285714</v>
      </c>
      <c r="AD383" s="13">
        <f>IFERROR((SUMIF($J$2:J383,K383,$M$2:M383))/(COUNTIF($J$2:J383,K383)),0)</f>
        <v>0.5714285714285714</v>
      </c>
      <c r="AE383" s="13">
        <f t="shared" si="70"/>
        <v>1</v>
      </c>
      <c r="AF383" s="10">
        <f>IFERROR((SUMIF(K$2:K383,K383,M$2:M383)-M383)/(COUNTIF($K$2:K383,K383)-1),0)</f>
        <v>1</v>
      </c>
      <c r="AG383" s="10">
        <f>IFERROR((SUMIF(K$2:K383,K383,L$2:L383)-L383)/(COUNTIF($K$2:K383,K383)-1),0)</f>
        <v>1.5</v>
      </c>
      <c r="AH383" s="10">
        <f t="shared" si="71"/>
        <v>-0.5</v>
      </c>
      <c r="AI383" s="10">
        <f>IFERROR((AM383)/(COUNTIF($J$2:K383,J383)-1),0)</f>
        <v>0.967741935483871</v>
      </c>
      <c r="AJ383" s="19">
        <f>IFERROR((AN383)/(COUNTIF($J$2:K383,K383)-1),0)</f>
        <v>1.6153846153846154</v>
      </c>
      <c r="AK383" s="10">
        <f>IF(N383="S",3,IF(N383="N",0,1))</f>
        <v>1</v>
      </c>
      <c r="AL383" s="10">
        <f>IF(O383="S",3,IF(O383="N",0,1))</f>
        <v>1</v>
      </c>
      <c r="AM383" s="10">
        <f>SUMIF($J$2:K383,J383,AK$2:AL383)-AK383</f>
        <v>60</v>
      </c>
      <c r="AN383" s="10">
        <f>SUMIF($AS$2:AT383,AS383,$BA$2:BB383)-BA383</f>
        <v>21</v>
      </c>
      <c r="AO383" s="10">
        <f>J383</f>
        <v>413</v>
      </c>
      <c r="AP383" s="10">
        <f>K383</f>
        <v>2444</v>
      </c>
      <c r="AQ383">
        <f>M383</f>
        <v>0</v>
      </c>
      <c r="AR383" s="10">
        <f>L383</f>
        <v>0</v>
      </c>
      <c r="AS383">
        <f t="shared" si="72"/>
        <v>2444</v>
      </c>
      <c r="AT383">
        <f t="shared" si="73"/>
        <v>413</v>
      </c>
      <c r="AU383">
        <f t="shared" si="74"/>
        <v>0</v>
      </c>
      <c r="AV383">
        <f t="shared" si="75"/>
        <v>0</v>
      </c>
      <c r="AW383">
        <f t="shared" si="76"/>
        <v>2444</v>
      </c>
      <c r="AX383">
        <f t="shared" si="77"/>
        <v>413</v>
      </c>
      <c r="AY383">
        <f>L383</f>
        <v>0</v>
      </c>
      <c r="AZ383">
        <f>M383</f>
        <v>0</v>
      </c>
      <c r="BA383">
        <f>AL383</f>
        <v>1</v>
      </c>
      <c r="BB383">
        <f>AK383</f>
        <v>1</v>
      </c>
    </row>
    <row r="384" spans="10:54" x14ac:dyDescent="0.3">
      <c r="J384" s="10">
        <v>170</v>
      </c>
      <c r="K384" s="10">
        <v>413</v>
      </c>
      <c r="L384" s="10">
        <v>5</v>
      </c>
      <c r="M384" s="10">
        <v>0</v>
      </c>
      <c r="N384" s="10" t="str">
        <f t="shared" si="63"/>
        <v>S</v>
      </c>
      <c r="O384" s="10" t="str">
        <f t="shared" si="64"/>
        <v>N</v>
      </c>
      <c r="P384" s="10">
        <f t="shared" si="65"/>
        <v>5</v>
      </c>
      <c r="Q384" s="11">
        <f>IFERROR((SUMIF($J$2:K384,J384,$L$2:M384)-L384)/(COUNTIF($J$2:K384,J384)-1),0)</f>
        <v>2.0597014925373136</v>
      </c>
      <c r="R384" s="11">
        <f>IFERROR((SUMIF($AO$2:AO384,AO384,$AQ$2:AR384)-AQ384)/(COUNTIF($J$2:K384,J384)-1),0)</f>
        <v>0.35820895522388058</v>
      </c>
      <c r="S384" s="11">
        <f t="shared" si="66"/>
        <v>1.7014925373134331</v>
      </c>
      <c r="T384" s="12">
        <f>IFERROR((SUMIF($AS$2:AT384,AS384,$AU$2:AV384)-AU384)/(COUNTIF($J$2:K384,K384)-1),0)</f>
        <v>1.3015873015873016</v>
      </c>
      <c r="U384" s="12">
        <f>IFERROR((SUMIF($AW$2:AX384,AW384,$AY$2:AZ384)-AY384)/(COUNTIF($J$2:K384,K384)-1),0)</f>
        <v>1.9206349206349207</v>
      </c>
      <c r="V384" s="12">
        <f t="shared" si="67"/>
        <v>-0.61904761904761907</v>
      </c>
      <c r="W384" s="13">
        <f>IFERROR((SUMIF($J$2:J384,J384,L$2:L384)-L384)/(COUNTIF($J$2:J384,J384)-1),0)</f>
        <v>2.3870967741935485</v>
      </c>
      <c r="X384" s="13">
        <f>IFERROR((SUMIF($J$2:J384,J384,M$2:M384)-M384)/(COUNTIF($J$2:J384,J384)-1),0)</f>
        <v>0.77419354838709675</v>
      </c>
      <c r="Y384" s="13">
        <f t="shared" si="68"/>
        <v>1.6129032258064517</v>
      </c>
      <c r="Z384" s="10">
        <f>IFERROR((SUMIF($K$2:K384,J384,$M$2:M384))/(COUNTIF($K$2:K384,J384)),0)</f>
        <v>1.7777777777777777</v>
      </c>
      <c r="AA384" s="10">
        <f>IFERROR((SUMIF($K$2:K384,J384,$L$2:L384))/(COUNTIF($K$2:K384,J384)),0)</f>
        <v>1.5833333333333333</v>
      </c>
      <c r="AB384" s="10">
        <f t="shared" si="69"/>
        <v>0.19444444444444442</v>
      </c>
      <c r="AC384" s="13">
        <f>IFERROR((SUMIF($J$2:J384,K384,$L$2:L384))/(COUNTIF($J$2:J384,K384)),0)</f>
        <v>1.4838709677419355</v>
      </c>
      <c r="AD384" s="13">
        <f>IFERROR((SUMIF($J$2:J384,K384,$M$2:M384))/(COUNTIF($J$2:J384,K384)),0)</f>
        <v>1.3225806451612903</v>
      </c>
      <c r="AE384" s="13">
        <f t="shared" si="70"/>
        <v>0.16129032258064524</v>
      </c>
      <c r="AF384" s="10">
        <f>IFERROR((SUMIF(K$2:K384,K384,M$2:M384)-M384)/(COUNTIF($K$2:K384,K384)-1),0)</f>
        <v>1.125</v>
      </c>
      <c r="AG384" s="10">
        <f>IFERROR((SUMIF(K$2:K384,K384,L$2:L384)-L384)/(COUNTIF($K$2:K384,K384)-1),0)</f>
        <v>2.5</v>
      </c>
      <c r="AH384" s="10">
        <f t="shared" si="71"/>
        <v>-1.375</v>
      </c>
      <c r="AI384" s="10">
        <f>IFERROR((AM384)/(COUNTIF($J$2:K384,J384)-1),0)</f>
        <v>1.8059701492537314</v>
      </c>
      <c r="AJ384" s="19">
        <f>IFERROR((AN384)/(COUNTIF($J$2:K384,K384)-1),0)</f>
        <v>0.96825396825396826</v>
      </c>
      <c r="AK384" s="10">
        <f>IF(N384="S",3,IF(N384="N",0,1))</f>
        <v>3</v>
      </c>
      <c r="AL384" s="10">
        <f>IF(O384="S",3,IF(O384="N",0,1))</f>
        <v>0</v>
      </c>
      <c r="AM384" s="10">
        <f>SUMIF($J$2:K384,J384,AK$2:AL384)-AK384</f>
        <v>121</v>
      </c>
      <c r="AN384" s="10">
        <f>SUMIF($AS$2:AT384,AS384,$BA$2:BB384)-BA384</f>
        <v>61</v>
      </c>
      <c r="AO384" s="10">
        <f>J384</f>
        <v>170</v>
      </c>
      <c r="AP384" s="10">
        <f>K384</f>
        <v>413</v>
      </c>
      <c r="AQ384">
        <f>M384</f>
        <v>0</v>
      </c>
      <c r="AR384" s="10">
        <f>L384</f>
        <v>5</v>
      </c>
      <c r="AS384">
        <f t="shared" si="72"/>
        <v>413</v>
      </c>
      <c r="AT384">
        <f t="shared" si="73"/>
        <v>170</v>
      </c>
      <c r="AU384">
        <f t="shared" si="74"/>
        <v>0</v>
      </c>
      <c r="AV384">
        <f t="shared" si="75"/>
        <v>5</v>
      </c>
      <c r="AW384">
        <f t="shared" si="76"/>
        <v>413</v>
      </c>
      <c r="AX384">
        <f t="shared" si="77"/>
        <v>170</v>
      </c>
      <c r="AY384">
        <f>L384</f>
        <v>5</v>
      </c>
      <c r="AZ384">
        <f>M384</f>
        <v>0</v>
      </c>
      <c r="BA384">
        <f>AL384</f>
        <v>0</v>
      </c>
      <c r="BB384">
        <f>AK384</f>
        <v>3</v>
      </c>
    </row>
    <row r="385" spans="10:54" x14ac:dyDescent="0.3">
      <c r="J385" s="10">
        <v>413</v>
      </c>
      <c r="K385" s="10">
        <v>409</v>
      </c>
      <c r="L385" s="10">
        <v>1</v>
      </c>
      <c r="M385" s="10">
        <v>2</v>
      </c>
      <c r="N385" s="10" t="str">
        <f t="shared" si="63"/>
        <v>N</v>
      </c>
      <c r="O385" s="10" t="str">
        <f t="shared" si="64"/>
        <v>S</v>
      </c>
      <c r="P385" s="10">
        <f t="shared" si="65"/>
        <v>-1</v>
      </c>
      <c r="Q385" s="11">
        <f>IFERROR((SUMIF($J$2:K385,J385,$L$2:M385)-L385)/(COUNTIF($J$2:K385,J385)-1),0)</f>
        <v>1.28125</v>
      </c>
      <c r="R385" s="11">
        <f>IFERROR((SUMIF($AO$2:AO385,AO385,$AQ$2:AR385)-AQ385)/(COUNTIF($J$2:K385,J385)-1),0)</f>
        <v>0.640625</v>
      </c>
      <c r="S385" s="11">
        <f t="shared" si="66"/>
        <v>0.640625</v>
      </c>
      <c r="T385" s="12">
        <f>IFERROR((SUMIF($AS$2:AT385,AS385,$AU$2:AV385)-AU385)/(COUNTIF($J$2:K385,K385)-1),0)</f>
        <v>1.6818181818181819</v>
      </c>
      <c r="U385" s="12">
        <f>IFERROR((SUMIF($AW$2:AX385,AW385,$AY$2:AZ385)-AY385)/(COUNTIF($J$2:K385,K385)-1),0)</f>
        <v>0.75757575757575757</v>
      </c>
      <c r="V385" s="12">
        <f t="shared" si="67"/>
        <v>0.92424242424242431</v>
      </c>
      <c r="W385" s="13">
        <f>IFERROR((SUMIF($J$2:J385,J385,L$2:L385)-L385)/(COUNTIF($J$2:J385,J385)-1),0)</f>
        <v>1.4838709677419355</v>
      </c>
      <c r="X385" s="13">
        <f>IFERROR((SUMIF($J$2:J385,J385,M$2:M385)-M385)/(COUNTIF($J$2:J385,J385)-1),0)</f>
        <v>1.3225806451612903</v>
      </c>
      <c r="Y385" s="13">
        <f t="shared" si="68"/>
        <v>0.16129032258064524</v>
      </c>
      <c r="Z385" s="10">
        <f>IFERROR((SUMIF($K$2:K385,J385,$M$2:M385))/(COUNTIF($K$2:K385,J385)),0)</f>
        <v>1.0909090909090908</v>
      </c>
      <c r="AA385" s="10">
        <f>IFERROR((SUMIF($K$2:K385,J385,$L$2:L385))/(COUNTIF($K$2:K385,J385)),0)</f>
        <v>2.5757575757575757</v>
      </c>
      <c r="AB385" s="10">
        <f t="shared" si="69"/>
        <v>-1.4848484848484849</v>
      </c>
      <c r="AC385" s="13">
        <f>IFERROR((SUMIF($J$2:J385,K385,$L$2:L385))/(COUNTIF($J$2:J385,K385)),0)</f>
        <v>1.84375</v>
      </c>
      <c r="AD385" s="13">
        <f>IFERROR((SUMIF($J$2:J385,K385,$M$2:M385))/(COUNTIF($J$2:J385,K385)),0)</f>
        <v>0.625</v>
      </c>
      <c r="AE385" s="13">
        <f t="shared" si="70"/>
        <v>1.21875</v>
      </c>
      <c r="AF385" s="10">
        <f>IFERROR((SUMIF(K$2:K385,K385,M$2:M385)-M385)/(COUNTIF($K$2:K385,K385)-1),0)</f>
        <v>1.5294117647058822</v>
      </c>
      <c r="AG385" s="10">
        <f>IFERROR((SUMIF(K$2:K385,K385,L$2:L385)-L385)/(COUNTIF($K$2:K385,K385)-1),0)</f>
        <v>0.88235294117647056</v>
      </c>
      <c r="AH385" s="10">
        <f t="shared" si="71"/>
        <v>0.64705882352941169</v>
      </c>
      <c r="AI385" s="10">
        <f>IFERROR((AM385)/(COUNTIF($J$2:K385,J385)-1),0)</f>
        <v>0.953125</v>
      </c>
      <c r="AJ385" s="19">
        <f>IFERROR((AN385)/(COUNTIF($J$2:K385,K385)-1),0)</f>
        <v>2.0757575757575757</v>
      </c>
      <c r="AK385" s="10">
        <f>IF(N385="S",3,IF(N385="N",0,1))</f>
        <v>0</v>
      </c>
      <c r="AL385" s="10">
        <f>IF(O385="S",3,IF(O385="N",0,1))</f>
        <v>3</v>
      </c>
      <c r="AM385" s="10">
        <f>SUMIF($J$2:K385,J385,AK$2:AL385)-AK385</f>
        <v>61</v>
      </c>
      <c r="AN385" s="10">
        <f>SUMIF($AS$2:AT385,AS385,$BA$2:BB385)-BA385</f>
        <v>137</v>
      </c>
      <c r="AO385" s="10">
        <f>J385</f>
        <v>413</v>
      </c>
      <c r="AP385" s="10">
        <f>K385</f>
        <v>409</v>
      </c>
      <c r="AQ385">
        <f>M385</f>
        <v>2</v>
      </c>
      <c r="AR385" s="10">
        <f>L385</f>
        <v>1</v>
      </c>
      <c r="AS385">
        <f t="shared" si="72"/>
        <v>409</v>
      </c>
      <c r="AT385">
        <f t="shared" si="73"/>
        <v>413</v>
      </c>
      <c r="AU385">
        <f t="shared" si="74"/>
        <v>2</v>
      </c>
      <c r="AV385">
        <f t="shared" si="75"/>
        <v>1</v>
      </c>
      <c r="AW385">
        <f t="shared" si="76"/>
        <v>409</v>
      </c>
      <c r="AX385">
        <f t="shared" si="77"/>
        <v>413</v>
      </c>
      <c r="AY385">
        <f>L385</f>
        <v>1</v>
      </c>
      <c r="AZ385">
        <f>M385</f>
        <v>2</v>
      </c>
      <c r="BA385">
        <f>AL385</f>
        <v>3</v>
      </c>
      <c r="BB385">
        <f>AK385</f>
        <v>0</v>
      </c>
    </row>
    <row r="386" spans="10:54" x14ac:dyDescent="0.3">
      <c r="J386" s="10">
        <v>2394</v>
      </c>
      <c r="K386" s="10">
        <v>413</v>
      </c>
      <c r="L386" s="10">
        <v>2</v>
      </c>
      <c r="M386" s="10">
        <v>2</v>
      </c>
      <c r="N386" s="10" t="str">
        <f t="shared" si="63"/>
        <v>U</v>
      </c>
      <c r="O386" s="10" t="str">
        <f t="shared" si="64"/>
        <v>U</v>
      </c>
      <c r="P386" s="10">
        <f t="shared" si="65"/>
        <v>0</v>
      </c>
      <c r="Q386" s="11">
        <f>IFERROR((SUMIF($J$2:K386,J386,$L$2:M386)-L386)/(COUNTIF($J$2:K386,J386)-1),0)</f>
        <v>1.2156862745098038</v>
      </c>
      <c r="R386" s="11">
        <f>IFERROR((SUMIF($AO$2:AO386,AO386,$AQ$2:AR386)-AQ386)/(COUNTIF($J$2:K386,J386)-1),0)</f>
        <v>0.76470588235294112</v>
      </c>
      <c r="S386" s="11">
        <f t="shared" si="66"/>
        <v>0.4509803921568627</v>
      </c>
      <c r="T386" s="12">
        <f>IFERROR((SUMIF($AS$2:AT386,AS386,$AU$2:AV386)-AU386)/(COUNTIF($J$2:K386,K386)-1),0)</f>
        <v>1.2769230769230768</v>
      </c>
      <c r="U386" s="12">
        <f>IFERROR((SUMIF($AW$2:AX386,AW386,$AY$2:AZ386)-AY386)/(COUNTIF($J$2:K386,K386)-1),0)</f>
        <v>1.9692307692307693</v>
      </c>
      <c r="V386" s="12">
        <f t="shared" si="67"/>
        <v>-0.69230769230769251</v>
      </c>
      <c r="W386" s="13">
        <f>IFERROR((SUMIF($J$2:J386,J386,L$2:L386)-L386)/(COUNTIF($J$2:J386,J386)-1),0)</f>
        <v>1.6</v>
      </c>
      <c r="X386" s="13">
        <f>IFERROR((SUMIF($J$2:J386,J386,M$2:M386)-M386)/(COUNTIF($J$2:J386,J386)-1),0)</f>
        <v>1.56</v>
      </c>
      <c r="Y386" s="13">
        <f t="shared" si="68"/>
        <v>4.0000000000000036E-2</v>
      </c>
      <c r="Z386" s="10">
        <f>IFERROR((SUMIF($K$2:K386,J386,$M$2:M386))/(COUNTIF($K$2:K386,J386)),0)</f>
        <v>0.84615384615384615</v>
      </c>
      <c r="AA386" s="10">
        <f>IFERROR((SUMIF($K$2:K386,J386,$L$2:L386))/(COUNTIF($K$2:K386,J386)),0)</f>
        <v>2.1153846153846154</v>
      </c>
      <c r="AB386" s="10">
        <f t="shared" si="69"/>
        <v>-1.2692307692307692</v>
      </c>
      <c r="AC386" s="13">
        <f>IFERROR((SUMIF($J$2:J386,K386,$L$2:L386))/(COUNTIF($J$2:J386,K386)),0)</f>
        <v>1.46875</v>
      </c>
      <c r="AD386" s="13">
        <f>IFERROR((SUMIF($J$2:J386,K386,$M$2:M386))/(COUNTIF($J$2:J386,K386)),0)</f>
        <v>1.34375</v>
      </c>
      <c r="AE386" s="13">
        <f t="shared" si="70"/>
        <v>0.125</v>
      </c>
      <c r="AF386" s="10">
        <f>IFERROR((SUMIF(K$2:K386,K386,M$2:M386)-M386)/(COUNTIF($K$2:K386,K386)-1),0)</f>
        <v>1.0909090909090908</v>
      </c>
      <c r="AG386" s="10">
        <f>IFERROR((SUMIF(K$2:K386,K386,L$2:L386)-L386)/(COUNTIF($K$2:K386,K386)-1),0)</f>
        <v>2.5757575757575757</v>
      </c>
      <c r="AH386" s="10">
        <f t="shared" si="71"/>
        <v>-1.4848484848484849</v>
      </c>
      <c r="AI386" s="10">
        <f>IFERROR((AM386)/(COUNTIF($J$2:K386,J386)-1),0)</f>
        <v>1.0392156862745099</v>
      </c>
      <c r="AJ386" s="19">
        <f>IFERROR((AN386)/(COUNTIF($J$2:K386,K386)-1),0)</f>
        <v>0.93846153846153846</v>
      </c>
      <c r="AK386" s="10">
        <f>IF(N386="S",3,IF(N386="N",0,1))</f>
        <v>1</v>
      </c>
      <c r="AL386" s="10">
        <f>IF(O386="S",3,IF(O386="N",0,1))</f>
        <v>1</v>
      </c>
      <c r="AM386" s="10">
        <f>SUMIF($J$2:K386,J386,AK$2:AL386)-AK386</f>
        <v>53</v>
      </c>
      <c r="AN386" s="10">
        <f>SUMIF($AS$2:AT386,AS386,$BA$2:BB386)-BA386</f>
        <v>61</v>
      </c>
      <c r="AO386" s="10">
        <f>J386</f>
        <v>2394</v>
      </c>
      <c r="AP386" s="10">
        <f>K386</f>
        <v>413</v>
      </c>
      <c r="AQ386">
        <f>M386</f>
        <v>2</v>
      </c>
      <c r="AR386" s="10">
        <f>L386</f>
        <v>2</v>
      </c>
      <c r="AS386">
        <f t="shared" si="72"/>
        <v>413</v>
      </c>
      <c r="AT386">
        <f t="shared" si="73"/>
        <v>2394</v>
      </c>
      <c r="AU386">
        <f t="shared" si="74"/>
        <v>2</v>
      </c>
      <c r="AV386">
        <f t="shared" si="75"/>
        <v>2</v>
      </c>
      <c r="AW386">
        <f t="shared" si="76"/>
        <v>413</v>
      </c>
      <c r="AX386">
        <f t="shared" si="77"/>
        <v>2394</v>
      </c>
      <c r="AY386">
        <f>L386</f>
        <v>2</v>
      </c>
      <c r="AZ386">
        <f>M386</f>
        <v>2</v>
      </c>
      <c r="BA386">
        <f>AL386</f>
        <v>1</v>
      </c>
      <c r="BB386">
        <f>AK386</f>
        <v>1</v>
      </c>
    </row>
    <row r="387" spans="10:54" x14ac:dyDescent="0.3">
      <c r="J387" s="10">
        <v>413</v>
      </c>
      <c r="K387" s="10">
        <v>14</v>
      </c>
      <c r="L387" s="10">
        <v>0</v>
      </c>
      <c r="M387" s="10">
        <v>4</v>
      </c>
      <c r="N387" s="10" t="str">
        <f t="shared" si="63"/>
        <v>N</v>
      </c>
      <c r="O387" s="10" t="str">
        <f t="shared" si="64"/>
        <v>S</v>
      </c>
      <c r="P387" s="10">
        <f t="shared" si="65"/>
        <v>-4</v>
      </c>
      <c r="Q387" s="11">
        <f>IFERROR((SUMIF($J$2:K387,J387,$L$2:M387)-L387)/(COUNTIF($J$2:K387,J387)-1),0)</f>
        <v>1.2878787878787878</v>
      </c>
      <c r="R387" s="11">
        <f>IFERROR((SUMIF($AO$2:AO387,AO387,$AQ$2:AR387)-AQ387)/(COUNTIF($J$2:K387,J387)-1),0)</f>
        <v>0.65151515151515149</v>
      </c>
      <c r="S387" s="11">
        <f t="shared" si="66"/>
        <v>0.63636363636363635</v>
      </c>
      <c r="T387" s="12">
        <f>IFERROR((SUMIF($AS$2:AT387,AS387,$AU$2:AV387)-AU387)/(COUNTIF($J$2:K387,K387)-1),0)</f>
        <v>1.7301587301587302</v>
      </c>
      <c r="U387" s="12">
        <f>IFERROR((SUMIF($AW$2:AX387,AW387,$AY$2:AZ387)-AY387)/(COUNTIF($J$2:K387,K387)-1),0)</f>
        <v>1.1746031746031746</v>
      </c>
      <c r="V387" s="12">
        <f t="shared" si="67"/>
        <v>0.55555555555555558</v>
      </c>
      <c r="W387" s="13">
        <f>IFERROR((SUMIF($J$2:J387,J387,L$2:L387)-L387)/(COUNTIF($J$2:J387,J387)-1),0)</f>
        <v>1.46875</v>
      </c>
      <c r="X387" s="13">
        <f>IFERROR((SUMIF($J$2:J387,J387,M$2:M387)-M387)/(COUNTIF($J$2:J387,J387)-1),0)</f>
        <v>1.34375</v>
      </c>
      <c r="Y387" s="13">
        <f t="shared" si="68"/>
        <v>0.125</v>
      </c>
      <c r="Z387" s="10">
        <f>IFERROR((SUMIF($K$2:K387,J387,$M$2:M387))/(COUNTIF($K$2:K387,J387)),0)</f>
        <v>1.1176470588235294</v>
      </c>
      <c r="AA387" s="10">
        <f>IFERROR((SUMIF($K$2:K387,J387,$L$2:L387))/(COUNTIF($K$2:K387,J387)),0)</f>
        <v>2.5588235294117645</v>
      </c>
      <c r="AB387" s="10">
        <f t="shared" si="69"/>
        <v>-1.4411764705882351</v>
      </c>
      <c r="AC387" s="13">
        <f>IFERROR((SUMIF($J$2:J387,K387,$L$2:L387))/(COUNTIF($J$2:J387,K387)),0)</f>
        <v>1.8</v>
      </c>
      <c r="AD387" s="13">
        <f>IFERROR((SUMIF($J$2:J387,K387,$M$2:M387))/(COUNTIF($J$2:J387,K387)),0)</f>
        <v>0.93333333333333335</v>
      </c>
      <c r="AE387" s="13">
        <f t="shared" si="70"/>
        <v>0.8666666666666667</v>
      </c>
      <c r="AF387" s="10">
        <f>IFERROR((SUMIF(K$2:K387,K387,M$2:M387)-M387)/(COUNTIF($K$2:K387,K387)-1),0)</f>
        <v>1.6666666666666667</v>
      </c>
      <c r="AG387" s="10">
        <f>IFERROR((SUMIF(K$2:K387,K387,L$2:L387)-L387)/(COUNTIF($K$2:K387,K387)-1),0)</f>
        <v>1.393939393939394</v>
      </c>
      <c r="AH387" s="10">
        <f t="shared" si="71"/>
        <v>0.27272727272727271</v>
      </c>
      <c r="AI387" s="10">
        <f>IFERROR((AM387)/(COUNTIF($J$2:K387,J387)-1),0)</f>
        <v>0.93939393939393945</v>
      </c>
      <c r="AJ387" s="19">
        <f>IFERROR((AN387)/(COUNTIF($J$2:K387,K387)-1),0)</f>
        <v>1.8253968253968254</v>
      </c>
      <c r="AK387" s="10">
        <f>IF(N387="S",3,IF(N387="N",0,1))</f>
        <v>0</v>
      </c>
      <c r="AL387" s="10">
        <f>IF(O387="S",3,IF(O387="N",0,1))</f>
        <v>3</v>
      </c>
      <c r="AM387" s="10">
        <f>SUMIF($J$2:K387,J387,AK$2:AL387)-AK387</f>
        <v>62</v>
      </c>
      <c r="AN387" s="10">
        <f>SUMIF($AS$2:AT387,AS387,$BA$2:BB387)-BA387</f>
        <v>115</v>
      </c>
      <c r="AO387" s="10">
        <f>J387</f>
        <v>413</v>
      </c>
      <c r="AP387" s="10">
        <f>K387</f>
        <v>14</v>
      </c>
      <c r="AQ387">
        <f>M387</f>
        <v>4</v>
      </c>
      <c r="AR387" s="10">
        <f>L387</f>
        <v>0</v>
      </c>
      <c r="AS387">
        <f t="shared" si="72"/>
        <v>14</v>
      </c>
      <c r="AT387">
        <f t="shared" si="73"/>
        <v>413</v>
      </c>
      <c r="AU387">
        <f t="shared" si="74"/>
        <v>4</v>
      </c>
      <c r="AV387">
        <f t="shared" si="75"/>
        <v>0</v>
      </c>
      <c r="AW387">
        <f t="shared" si="76"/>
        <v>14</v>
      </c>
      <c r="AX387">
        <f t="shared" si="77"/>
        <v>413</v>
      </c>
      <c r="AY387">
        <f>L387</f>
        <v>0</v>
      </c>
      <c r="AZ387">
        <f>M387</f>
        <v>4</v>
      </c>
      <c r="BA387">
        <f>AL387</f>
        <v>3</v>
      </c>
      <c r="BB387">
        <f>AK387</f>
        <v>0</v>
      </c>
    </row>
    <row r="388" spans="10:54" x14ac:dyDescent="0.3">
      <c r="J388" s="10">
        <v>413</v>
      </c>
      <c r="K388" s="10">
        <v>17444</v>
      </c>
      <c r="L388" s="10">
        <v>2</v>
      </c>
      <c r="M388" s="10">
        <v>3</v>
      </c>
      <c r="N388" s="10" t="str">
        <f t="shared" si="63"/>
        <v>N</v>
      </c>
      <c r="O388" s="10" t="str">
        <f t="shared" si="64"/>
        <v>S</v>
      </c>
      <c r="P388" s="10">
        <f t="shared" si="65"/>
        <v>-1</v>
      </c>
      <c r="Q388" s="11">
        <f>IFERROR((SUMIF($J$2:K388,J388,$L$2:M388)-L388)/(COUNTIF($J$2:K388,J388)-1),0)</f>
        <v>1.2686567164179106</v>
      </c>
      <c r="R388" s="11">
        <f>IFERROR((SUMIF($AO$2:AO388,AO388,$AQ$2:AR388)-AQ388)/(COUNTIF($J$2:K388,J388)-1),0)</f>
        <v>0.70149253731343286</v>
      </c>
      <c r="S388" s="11">
        <f t="shared" si="66"/>
        <v>0.56716417910447769</v>
      </c>
      <c r="T388" s="12">
        <f>IFERROR((SUMIF($AS$2:AT388,AS388,$AU$2:AV388)-AU388)/(COUNTIF($J$2:K388,K388)-1),0)</f>
        <v>1.4821428571428572</v>
      </c>
      <c r="U388" s="12">
        <f>IFERROR((SUMIF($AW$2:AX388,AW388,$AY$2:AZ388)-AY388)/(COUNTIF($J$2:K388,K388)-1),0)</f>
        <v>1.5535714285714286</v>
      </c>
      <c r="V388" s="12">
        <f t="shared" si="67"/>
        <v>-7.1428571428571397E-2</v>
      </c>
      <c r="W388" s="13">
        <f>IFERROR((SUMIF($J$2:J388,J388,L$2:L388)-L388)/(COUNTIF($J$2:J388,J388)-1),0)</f>
        <v>1.4242424242424243</v>
      </c>
      <c r="X388" s="13">
        <f>IFERROR((SUMIF($J$2:J388,J388,M$2:M388)-M388)/(COUNTIF($J$2:J388,J388)-1),0)</f>
        <v>1.4242424242424243</v>
      </c>
      <c r="Y388" s="13">
        <f t="shared" si="68"/>
        <v>0</v>
      </c>
      <c r="Z388" s="10">
        <f>IFERROR((SUMIF($K$2:K388,J388,$M$2:M388))/(COUNTIF($K$2:K388,J388)),0)</f>
        <v>1.1176470588235294</v>
      </c>
      <c r="AA388" s="10">
        <f>IFERROR((SUMIF($K$2:K388,J388,$L$2:L388))/(COUNTIF($K$2:K388,J388)),0)</f>
        <v>2.5588235294117645</v>
      </c>
      <c r="AB388" s="10">
        <f t="shared" si="69"/>
        <v>-1.4411764705882351</v>
      </c>
      <c r="AC388" s="13">
        <f>IFERROR((SUMIF($J$2:J388,K388,$L$2:L388))/(COUNTIF($J$2:J388,K388)),0)</f>
        <v>1.7407407407407407</v>
      </c>
      <c r="AD388" s="13">
        <f>IFERROR((SUMIF($J$2:J388,K388,$M$2:M388))/(COUNTIF($J$2:J388,K388)),0)</f>
        <v>1.4074074074074074</v>
      </c>
      <c r="AE388" s="13">
        <f t="shared" si="70"/>
        <v>0.33333333333333326</v>
      </c>
      <c r="AF388" s="10">
        <f>IFERROR((SUMIF(K$2:K388,K388,M$2:M388)-M388)/(COUNTIF($K$2:K388,K388)-1),0)</f>
        <v>1.2413793103448276</v>
      </c>
      <c r="AG388" s="10">
        <f>IFERROR((SUMIF(K$2:K388,K388,L$2:L388)-L388)/(COUNTIF($K$2:K388,K388)-1),0)</f>
        <v>1.6896551724137931</v>
      </c>
      <c r="AH388" s="10">
        <f t="shared" si="71"/>
        <v>-0.44827586206896552</v>
      </c>
      <c r="AI388" s="10">
        <f>IFERROR((AM388)/(COUNTIF($J$2:K388,J388)-1),0)</f>
        <v>0.92537313432835822</v>
      </c>
      <c r="AJ388" s="19">
        <f>IFERROR((AN388)/(COUNTIF($J$2:K388,K388)-1),0)</f>
        <v>1.3035714285714286</v>
      </c>
      <c r="AK388" s="10">
        <f>IF(N388="S",3,IF(N388="N",0,1))</f>
        <v>0</v>
      </c>
      <c r="AL388" s="10">
        <f>IF(O388="S",3,IF(O388="N",0,1))</f>
        <v>3</v>
      </c>
      <c r="AM388" s="10">
        <f>SUMIF($J$2:K388,J388,AK$2:AL388)-AK388</f>
        <v>62</v>
      </c>
      <c r="AN388" s="10">
        <f>SUMIF($AS$2:AT388,AS388,$BA$2:BB388)-BA388</f>
        <v>73</v>
      </c>
      <c r="AO388" s="10">
        <f>J388</f>
        <v>413</v>
      </c>
      <c r="AP388" s="10">
        <f>K388</f>
        <v>17444</v>
      </c>
      <c r="AQ388">
        <f>M388</f>
        <v>3</v>
      </c>
      <c r="AR388" s="10">
        <f>L388</f>
        <v>2</v>
      </c>
      <c r="AS388">
        <f t="shared" si="72"/>
        <v>17444</v>
      </c>
      <c r="AT388">
        <f t="shared" si="73"/>
        <v>413</v>
      </c>
      <c r="AU388">
        <f t="shared" si="74"/>
        <v>3</v>
      </c>
      <c r="AV388">
        <f t="shared" si="75"/>
        <v>2</v>
      </c>
      <c r="AW388">
        <f t="shared" si="76"/>
        <v>17444</v>
      </c>
      <c r="AX388">
        <f t="shared" si="77"/>
        <v>413</v>
      </c>
      <c r="AY388">
        <f>L388</f>
        <v>2</v>
      </c>
      <c r="AZ388">
        <f>M388</f>
        <v>3</v>
      </c>
      <c r="BA388">
        <f>AL388</f>
        <v>3</v>
      </c>
      <c r="BB388">
        <f>AK388</f>
        <v>0</v>
      </c>
    </row>
    <row r="389" spans="10:54" x14ac:dyDescent="0.3">
      <c r="J389" s="10">
        <v>413</v>
      </c>
      <c r="K389" s="10">
        <v>2444</v>
      </c>
      <c r="L389" s="10">
        <v>0</v>
      </c>
      <c r="M389" s="10">
        <v>1</v>
      </c>
      <c r="N389" s="10" t="str">
        <f t="shared" si="63"/>
        <v>N</v>
      </c>
      <c r="O389" s="10" t="str">
        <f t="shared" si="64"/>
        <v>S</v>
      </c>
      <c r="P389" s="10">
        <f t="shared" si="65"/>
        <v>-1</v>
      </c>
      <c r="Q389" s="11">
        <f>IFERROR((SUMIF($J$2:K389,J389,$L$2:M389)-L389)/(COUNTIF($J$2:K389,J389)-1),0)</f>
        <v>1.2794117647058822</v>
      </c>
      <c r="R389" s="11">
        <f>IFERROR((SUMIF($AO$2:AO389,AO389,$AQ$2:AR389)-AQ389)/(COUNTIF($J$2:K389,J389)-1),0)</f>
        <v>0.73529411764705888</v>
      </c>
      <c r="S389" s="11">
        <f t="shared" si="66"/>
        <v>0.54411764705882337</v>
      </c>
      <c r="T389" s="12">
        <f>IFERROR((SUMIF($AS$2:AT389,AS389,$AU$2:AV389)-AU389)/(COUNTIF($J$2:K389,K389)-1),0)</f>
        <v>1.2142857142857142</v>
      </c>
      <c r="U389" s="12">
        <f>IFERROR((SUMIF($AW$2:AX389,AW389,$AY$2:AZ389)-AY389)/(COUNTIF($J$2:K389,K389)-1),0)</f>
        <v>0.9285714285714286</v>
      </c>
      <c r="V389" s="12">
        <f t="shared" si="67"/>
        <v>0.28571428571428559</v>
      </c>
      <c r="W389" s="13">
        <f>IFERROR((SUMIF($J$2:J389,J389,L$2:L389)-L389)/(COUNTIF($J$2:J389,J389)-1),0)</f>
        <v>1.4411764705882353</v>
      </c>
      <c r="X389" s="13">
        <f>IFERROR((SUMIF($J$2:J389,J389,M$2:M389)-M389)/(COUNTIF($J$2:J389,J389)-1),0)</f>
        <v>1.4705882352941178</v>
      </c>
      <c r="Y389" s="13">
        <f t="shared" si="68"/>
        <v>-2.941176470588247E-2</v>
      </c>
      <c r="Z389" s="10">
        <f>IFERROR((SUMIF($K$2:K389,J389,$M$2:M389))/(COUNTIF($K$2:K389,J389)),0)</f>
        <v>1.1176470588235294</v>
      </c>
      <c r="AA389" s="10">
        <f>IFERROR((SUMIF($K$2:K389,J389,$L$2:L389))/(COUNTIF($K$2:K389,J389)),0)</f>
        <v>2.5588235294117645</v>
      </c>
      <c r="AB389" s="10">
        <f t="shared" si="69"/>
        <v>-1.4411764705882351</v>
      </c>
      <c r="AC389" s="13">
        <f>IFERROR((SUMIF($J$2:J389,K389,$L$2:L389))/(COUNTIF($J$2:J389,K389)),0)</f>
        <v>1.5714285714285714</v>
      </c>
      <c r="AD389" s="13">
        <f>IFERROR((SUMIF($J$2:J389,K389,$M$2:M389))/(COUNTIF($J$2:J389,K389)),0)</f>
        <v>0.5714285714285714</v>
      </c>
      <c r="AE389" s="13">
        <f t="shared" si="70"/>
        <v>1</v>
      </c>
      <c r="AF389" s="10">
        <f>IFERROR((SUMIF(K$2:K389,K389,M$2:M389)-M389)/(COUNTIF($K$2:K389,K389)-1),0)</f>
        <v>0.8571428571428571</v>
      </c>
      <c r="AG389" s="10">
        <f>IFERROR((SUMIF(K$2:K389,K389,L$2:L389)-L389)/(COUNTIF($K$2:K389,K389)-1),0)</f>
        <v>1.2857142857142858</v>
      </c>
      <c r="AH389" s="10">
        <f t="shared" si="71"/>
        <v>-0.42857142857142871</v>
      </c>
      <c r="AI389" s="10">
        <f>IFERROR((AM389)/(COUNTIF($J$2:K389,J389)-1),0)</f>
        <v>0.91176470588235292</v>
      </c>
      <c r="AJ389" s="19">
        <f>IFERROR((AN389)/(COUNTIF($J$2:K389,K389)-1),0)</f>
        <v>1.5714285714285714</v>
      </c>
      <c r="AK389" s="10">
        <f>IF(N389="S",3,IF(N389="N",0,1))</f>
        <v>0</v>
      </c>
      <c r="AL389" s="10">
        <f>IF(O389="S",3,IF(O389="N",0,1))</f>
        <v>3</v>
      </c>
      <c r="AM389" s="10">
        <f>SUMIF($J$2:K389,J389,AK$2:AL389)-AK389</f>
        <v>62</v>
      </c>
      <c r="AN389" s="10">
        <f>SUMIF($AS$2:AT389,AS389,$BA$2:BB389)-BA389</f>
        <v>22</v>
      </c>
      <c r="AO389" s="10">
        <f>J389</f>
        <v>413</v>
      </c>
      <c r="AP389" s="10">
        <f>K389</f>
        <v>2444</v>
      </c>
      <c r="AQ389">
        <f>M389</f>
        <v>1</v>
      </c>
      <c r="AR389" s="10">
        <f>L389</f>
        <v>0</v>
      </c>
      <c r="AS389">
        <f t="shared" si="72"/>
        <v>2444</v>
      </c>
      <c r="AT389">
        <f t="shared" si="73"/>
        <v>413</v>
      </c>
      <c r="AU389">
        <f t="shared" si="74"/>
        <v>1</v>
      </c>
      <c r="AV389">
        <f t="shared" si="75"/>
        <v>0</v>
      </c>
      <c r="AW389">
        <f t="shared" si="76"/>
        <v>2444</v>
      </c>
      <c r="AX389">
        <f t="shared" si="77"/>
        <v>413</v>
      </c>
      <c r="AY389">
        <f>L389</f>
        <v>0</v>
      </c>
      <c r="AZ389">
        <f>M389</f>
        <v>1</v>
      </c>
      <c r="BA389">
        <f>AL389</f>
        <v>3</v>
      </c>
      <c r="BB389">
        <f>AK389</f>
        <v>0</v>
      </c>
    </row>
    <row r="390" spans="10:54" x14ac:dyDescent="0.3">
      <c r="J390" s="10">
        <v>170</v>
      </c>
      <c r="K390" s="10">
        <v>413</v>
      </c>
      <c r="L390" s="10">
        <v>0</v>
      </c>
      <c r="M390" s="10">
        <v>0</v>
      </c>
      <c r="N390" s="10" t="str">
        <f t="shared" si="63"/>
        <v>U</v>
      </c>
      <c r="O390" s="10" t="str">
        <f t="shared" si="64"/>
        <v>U</v>
      </c>
      <c r="P390" s="10">
        <f t="shared" si="65"/>
        <v>0</v>
      </c>
      <c r="Q390" s="11">
        <f>IFERROR((SUMIF($J$2:K390,J390,$L$2:M390)-L390)/(COUNTIF($J$2:K390,J390)-1),0)</f>
        <v>2.1029411764705883</v>
      </c>
      <c r="R390" s="11">
        <f>IFERROR((SUMIF($AO$2:AO390,AO390,$AQ$2:AR390)-AQ390)/(COUNTIF($J$2:K390,J390)-1),0)</f>
        <v>0.35294117647058826</v>
      </c>
      <c r="S390" s="11">
        <f t="shared" si="66"/>
        <v>1.75</v>
      </c>
      <c r="T390" s="12">
        <f>IFERROR((SUMIF($AS$2:AT390,AS390,$AU$2:AV390)-AU390)/(COUNTIF($J$2:K390,K390)-1),0)</f>
        <v>1.2608695652173914</v>
      </c>
      <c r="U390" s="12">
        <f>IFERROR((SUMIF($AW$2:AX390,AW390,$AY$2:AZ390)-AY390)/(COUNTIF($J$2:K390,K390)-1),0)</f>
        <v>2</v>
      </c>
      <c r="V390" s="12">
        <f t="shared" si="67"/>
        <v>-0.73913043478260865</v>
      </c>
      <c r="W390" s="13">
        <f>IFERROR((SUMIF($J$2:J390,J390,L$2:L390)-L390)/(COUNTIF($J$2:J390,J390)-1),0)</f>
        <v>2.46875</v>
      </c>
      <c r="X390" s="13">
        <f>IFERROR((SUMIF($J$2:J390,J390,M$2:M390)-M390)/(COUNTIF($J$2:J390,J390)-1),0)</f>
        <v>0.75</v>
      </c>
      <c r="Y390" s="13">
        <f t="shared" si="68"/>
        <v>1.71875</v>
      </c>
      <c r="Z390" s="10">
        <f>IFERROR((SUMIF($K$2:K390,J390,$M$2:M390))/(COUNTIF($K$2:K390,J390)),0)</f>
        <v>1.7777777777777777</v>
      </c>
      <c r="AA390" s="10">
        <f>IFERROR((SUMIF($K$2:K390,J390,$L$2:L390))/(COUNTIF($K$2:K390,J390)),0)</f>
        <v>1.5833333333333333</v>
      </c>
      <c r="AB390" s="10">
        <f t="shared" si="69"/>
        <v>0.19444444444444442</v>
      </c>
      <c r="AC390" s="13">
        <f>IFERROR((SUMIF($J$2:J390,K390,$L$2:L390))/(COUNTIF($J$2:J390,K390)),0)</f>
        <v>1.4</v>
      </c>
      <c r="AD390" s="13">
        <f>IFERROR((SUMIF($J$2:J390,K390,$M$2:M390))/(COUNTIF($J$2:J390,K390)),0)</f>
        <v>1.4571428571428571</v>
      </c>
      <c r="AE390" s="13">
        <f t="shared" si="70"/>
        <v>-5.7142857142857162E-2</v>
      </c>
      <c r="AF390" s="10">
        <f>IFERROR((SUMIF(K$2:K390,K390,M$2:M390)-M390)/(COUNTIF($K$2:K390,K390)-1),0)</f>
        <v>1.1176470588235294</v>
      </c>
      <c r="AG390" s="10">
        <f>IFERROR((SUMIF(K$2:K390,K390,L$2:L390)-L390)/(COUNTIF($K$2:K390,K390)-1),0)</f>
        <v>2.5588235294117645</v>
      </c>
      <c r="AH390" s="10">
        <f t="shared" si="71"/>
        <v>-1.4411764705882351</v>
      </c>
      <c r="AI390" s="10">
        <f>IFERROR((AM390)/(COUNTIF($J$2:K390,J390)-1),0)</f>
        <v>1.8235294117647058</v>
      </c>
      <c r="AJ390" s="19">
        <f>IFERROR((AN390)/(COUNTIF($J$2:K390,K390)-1),0)</f>
        <v>0.89855072463768115</v>
      </c>
      <c r="AK390" s="10">
        <f>IF(N390="S",3,IF(N390="N",0,1))</f>
        <v>1</v>
      </c>
      <c r="AL390" s="10">
        <f>IF(O390="S",3,IF(O390="N",0,1))</f>
        <v>1</v>
      </c>
      <c r="AM390" s="10">
        <f>SUMIF($J$2:K390,J390,AK$2:AL390)-AK390</f>
        <v>124</v>
      </c>
      <c r="AN390" s="10">
        <f>SUMIF($AS$2:AT390,AS390,$BA$2:BB390)-BA390</f>
        <v>62</v>
      </c>
      <c r="AO390" s="10">
        <f>J390</f>
        <v>170</v>
      </c>
      <c r="AP390" s="10">
        <f>K390</f>
        <v>413</v>
      </c>
      <c r="AQ390">
        <f>M390</f>
        <v>0</v>
      </c>
      <c r="AR390" s="10">
        <f>L390</f>
        <v>0</v>
      </c>
      <c r="AS390">
        <f t="shared" si="72"/>
        <v>413</v>
      </c>
      <c r="AT390">
        <f t="shared" si="73"/>
        <v>170</v>
      </c>
      <c r="AU390">
        <f t="shared" si="74"/>
        <v>0</v>
      </c>
      <c r="AV390">
        <f t="shared" si="75"/>
        <v>0</v>
      </c>
      <c r="AW390">
        <f t="shared" si="76"/>
        <v>413</v>
      </c>
      <c r="AX390">
        <f t="shared" si="77"/>
        <v>170</v>
      </c>
      <c r="AY390">
        <f>L390</f>
        <v>0</v>
      </c>
      <c r="AZ390">
        <f>M390</f>
        <v>0</v>
      </c>
      <c r="BA390">
        <f>AL390</f>
        <v>1</v>
      </c>
      <c r="BB390">
        <f>AK390</f>
        <v>1</v>
      </c>
    </row>
    <row r="391" spans="10:54" x14ac:dyDescent="0.3">
      <c r="J391" s="10">
        <v>413</v>
      </c>
      <c r="K391" s="10">
        <v>409</v>
      </c>
      <c r="L391" s="10">
        <v>1</v>
      </c>
      <c r="M391" s="10">
        <v>1</v>
      </c>
      <c r="N391" s="10" t="str">
        <f t="shared" si="63"/>
        <v>U</v>
      </c>
      <c r="O391" s="10" t="str">
        <f t="shared" si="64"/>
        <v>U</v>
      </c>
      <c r="P391" s="10">
        <f t="shared" si="65"/>
        <v>0</v>
      </c>
      <c r="Q391" s="11">
        <f>IFERROR((SUMIF($J$2:K391,J391,$L$2:M391)-L391)/(COUNTIF($J$2:K391,J391)-1),0)</f>
        <v>1.2428571428571429</v>
      </c>
      <c r="R391" s="11">
        <f>IFERROR((SUMIF($AO$2:AO391,AO391,$AQ$2:AR391)-AQ391)/(COUNTIF($J$2:K391,J391)-1),0)</f>
        <v>0.72857142857142854</v>
      </c>
      <c r="S391" s="11">
        <f t="shared" si="66"/>
        <v>0.51428571428571435</v>
      </c>
      <c r="T391" s="12">
        <f>IFERROR((SUMIF($AS$2:AT391,AS391,$AU$2:AV391)-AU391)/(COUNTIF($J$2:K391,K391)-1),0)</f>
        <v>1.6865671641791045</v>
      </c>
      <c r="U391" s="12">
        <f>IFERROR((SUMIF($AW$2:AX391,AW391,$AY$2:AZ391)-AY391)/(COUNTIF($J$2:K391,K391)-1),0)</f>
        <v>0.76119402985074625</v>
      </c>
      <c r="V391" s="12">
        <f t="shared" si="67"/>
        <v>0.92537313432835822</v>
      </c>
      <c r="W391" s="13">
        <f>IFERROR((SUMIF($J$2:J391,J391,L$2:L391)-L391)/(COUNTIF($J$2:J391,J391)-1),0)</f>
        <v>1.4</v>
      </c>
      <c r="X391" s="13">
        <f>IFERROR((SUMIF($J$2:J391,J391,M$2:M391)-M391)/(COUNTIF($J$2:J391,J391)-1),0)</f>
        <v>1.4571428571428571</v>
      </c>
      <c r="Y391" s="13">
        <f t="shared" si="68"/>
        <v>-5.7142857142857162E-2</v>
      </c>
      <c r="Z391" s="10">
        <f>IFERROR((SUMIF($K$2:K391,J391,$M$2:M391))/(COUNTIF($K$2:K391,J391)),0)</f>
        <v>1.0857142857142856</v>
      </c>
      <c r="AA391" s="10">
        <f>IFERROR((SUMIF($K$2:K391,J391,$L$2:L391))/(COUNTIF($K$2:K391,J391)),0)</f>
        <v>2.4857142857142858</v>
      </c>
      <c r="AB391" s="10">
        <f t="shared" si="69"/>
        <v>-1.4000000000000001</v>
      </c>
      <c r="AC391" s="13">
        <f>IFERROR((SUMIF($J$2:J391,K391,$L$2:L391))/(COUNTIF($J$2:J391,K391)),0)</f>
        <v>1.84375</v>
      </c>
      <c r="AD391" s="13">
        <f>IFERROR((SUMIF($J$2:J391,K391,$M$2:M391))/(COUNTIF($J$2:J391,K391)),0)</f>
        <v>0.625</v>
      </c>
      <c r="AE391" s="13">
        <f t="shared" si="70"/>
        <v>1.21875</v>
      </c>
      <c r="AF391" s="10">
        <f>IFERROR((SUMIF(K$2:K391,K391,M$2:M391)-M391)/(COUNTIF($K$2:K391,K391)-1),0)</f>
        <v>1.5428571428571429</v>
      </c>
      <c r="AG391" s="10">
        <f>IFERROR((SUMIF(K$2:K391,K391,L$2:L391)-L391)/(COUNTIF($K$2:K391,K391)-1),0)</f>
        <v>0.88571428571428568</v>
      </c>
      <c r="AH391" s="10">
        <f t="shared" si="71"/>
        <v>0.65714285714285725</v>
      </c>
      <c r="AI391" s="10">
        <f>IFERROR((AM391)/(COUNTIF($J$2:K391,J391)-1),0)</f>
        <v>0.9</v>
      </c>
      <c r="AJ391" s="19">
        <f>IFERROR((AN391)/(COUNTIF($J$2:K391,K391)-1),0)</f>
        <v>2.08955223880597</v>
      </c>
      <c r="AK391" s="10">
        <f>IF(N391="S",3,IF(N391="N",0,1))</f>
        <v>1</v>
      </c>
      <c r="AL391" s="10">
        <f>IF(O391="S",3,IF(O391="N",0,1))</f>
        <v>1</v>
      </c>
      <c r="AM391" s="10">
        <f>SUMIF($J$2:K391,J391,AK$2:AL391)-AK391</f>
        <v>63</v>
      </c>
      <c r="AN391" s="10">
        <f>SUMIF($AS$2:AT391,AS391,$BA$2:BB391)-BA391</f>
        <v>140</v>
      </c>
      <c r="AO391" s="10">
        <f>J391</f>
        <v>413</v>
      </c>
      <c r="AP391" s="10">
        <f>K391</f>
        <v>409</v>
      </c>
      <c r="AQ391">
        <f>M391</f>
        <v>1</v>
      </c>
      <c r="AR391" s="10">
        <f>L391</f>
        <v>1</v>
      </c>
      <c r="AS391">
        <f t="shared" si="72"/>
        <v>409</v>
      </c>
      <c r="AT391">
        <f t="shared" si="73"/>
        <v>413</v>
      </c>
      <c r="AU391">
        <f t="shared" si="74"/>
        <v>1</v>
      </c>
      <c r="AV391">
        <f t="shared" si="75"/>
        <v>1</v>
      </c>
      <c r="AW391">
        <f t="shared" si="76"/>
        <v>409</v>
      </c>
      <c r="AX391">
        <f t="shared" si="77"/>
        <v>413</v>
      </c>
      <c r="AY391">
        <f>L391</f>
        <v>1</v>
      </c>
      <c r="AZ391">
        <f>M391</f>
        <v>1</v>
      </c>
      <c r="BA391">
        <f>AL391</f>
        <v>1</v>
      </c>
      <c r="BB391">
        <f>AK391</f>
        <v>1</v>
      </c>
    </row>
    <row r="392" spans="10:54" x14ac:dyDescent="0.3">
      <c r="J392" s="10">
        <v>409</v>
      </c>
      <c r="K392" s="10">
        <v>413</v>
      </c>
      <c r="L392" s="10">
        <v>0</v>
      </c>
      <c r="M392" s="10">
        <v>1</v>
      </c>
      <c r="N392" s="10" t="str">
        <f t="shared" si="63"/>
        <v>N</v>
      </c>
      <c r="O392" s="10" t="str">
        <f t="shared" si="64"/>
        <v>S</v>
      </c>
      <c r="P392" s="10">
        <f t="shared" si="65"/>
        <v>-1</v>
      </c>
      <c r="Q392" s="11">
        <f>IFERROR((SUMIF($J$2:K392,J392,$L$2:M392)-L392)/(COUNTIF($J$2:K392,J392)-1),0)</f>
        <v>1.6764705882352942</v>
      </c>
      <c r="R392" s="11">
        <f>IFERROR((SUMIF($AO$2:AO392,AO392,$AQ$2:AR392)-AQ392)/(COUNTIF($J$2:K392,J392)-1),0)</f>
        <v>0.29411764705882354</v>
      </c>
      <c r="S392" s="11">
        <f t="shared" si="66"/>
        <v>1.3823529411764706</v>
      </c>
      <c r="T392" s="12">
        <f>IFERROR((SUMIF($AS$2:AT392,AS392,$AU$2:AV392)-AU392)/(COUNTIF($J$2:K392,K392)-1),0)</f>
        <v>1.2394366197183098</v>
      </c>
      <c r="U392" s="12">
        <f>IFERROR((SUMIF($AW$2:AX392,AW392,$AY$2:AZ392)-AY392)/(COUNTIF($J$2:K392,K392)-1),0)</f>
        <v>1.9577464788732395</v>
      </c>
      <c r="V392" s="12">
        <f t="shared" si="67"/>
        <v>-0.71830985915492973</v>
      </c>
      <c r="W392" s="13">
        <f>IFERROR((SUMIF($J$2:J392,J392,L$2:L392)-L392)/(COUNTIF($J$2:J392,J392)-1),0)</f>
        <v>1.84375</v>
      </c>
      <c r="X392" s="13">
        <f>IFERROR((SUMIF($J$2:J392,J392,M$2:M392)-M392)/(COUNTIF($J$2:J392,J392)-1),0)</f>
        <v>0.625</v>
      </c>
      <c r="Y392" s="13">
        <f t="shared" si="68"/>
        <v>1.21875</v>
      </c>
      <c r="Z392" s="10">
        <f>IFERROR((SUMIF($K$2:K392,J392,$M$2:M392))/(COUNTIF($K$2:K392,J392)),0)</f>
        <v>1.5277777777777777</v>
      </c>
      <c r="AA392" s="10">
        <f>IFERROR((SUMIF($K$2:K392,J392,$L$2:L392))/(COUNTIF($K$2:K392,J392)),0)</f>
        <v>0.88888888888888884</v>
      </c>
      <c r="AB392" s="10">
        <f t="shared" si="69"/>
        <v>0.63888888888888884</v>
      </c>
      <c r="AC392" s="13">
        <f>IFERROR((SUMIF($J$2:J392,K392,$L$2:L392))/(COUNTIF($J$2:J392,K392)),0)</f>
        <v>1.3888888888888888</v>
      </c>
      <c r="AD392" s="13">
        <f>IFERROR((SUMIF($J$2:J392,K392,$M$2:M392))/(COUNTIF($J$2:J392,K392)),0)</f>
        <v>1.4444444444444444</v>
      </c>
      <c r="AE392" s="13">
        <f t="shared" si="70"/>
        <v>-5.555555555555558E-2</v>
      </c>
      <c r="AF392" s="10">
        <f>IFERROR((SUMIF(K$2:K392,K392,M$2:M392)-M392)/(COUNTIF($K$2:K392,K392)-1),0)</f>
        <v>1.0857142857142856</v>
      </c>
      <c r="AG392" s="10">
        <f>IFERROR((SUMIF(K$2:K392,K392,L$2:L392)-L392)/(COUNTIF($K$2:K392,K392)-1),0)</f>
        <v>2.4857142857142858</v>
      </c>
      <c r="AH392" s="10">
        <f t="shared" si="71"/>
        <v>-1.4000000000000001</v>
      </c>
      <c r="AI392" s="10">
        <f>IFERROR((AM392)/(COUNTIF($J$2:K392,J392)-1),0)</f>
        <v>2.0735294117647061</v>
      </c>
      <c r="AJ392" s="19">
        <f>IFERROR((AN392)/(COUNTIF($J$2:K392,K392)-1),0)</f>
        <v>0.90140845070422537</v>
      </c>
      <c r="AK392" s="10">
        <f>IF(N392="S",3,IF(N392="N",0,1))</f>
        <v>0</v>
      </c>
      <c r="AL392" s="10">
        <f>IF(O392="S",3,IF(O392="N",0,1))</f>
        <v>3</v>
      </c>
      <c r="AM392" s="10">
        <f>SUMIF($J$2:K392,J392,AK$2:AL392)-AK392</f>
        <v>141</v>
      </c>
      <c r="AN392" s="10">
        <f>SUMIF($AS$2:AT392,AS392,$BA$2:BB392)-BA392</f>
        <v>64</v>
      </c>
      <c r="AO392" s="10">
        <f>J392</f>
        <v>409</v>
      </c>
      <c r="AP392" s="10">
        <f>K392</f>
        <v>413</v>
      </c>
      <c r="AQ392">
        <f>M392</f>
        <v>1</v>
      </c>
      <c r="AR392" s="10">
        <f>L392</f>
        <v>0</v>
      </c>
      <c r="AS392">
        <f t="shared" si="72"/>
        <v>413</v>
      </c>
      <c r="AT392">
        <f t="shared" si="73"/>
        <v>409</v>
      </c>
      <c r="AU392">
        <f t="shared" si="74"/>
        <v>1</v>
      </c>
      <c r="AV392">
        <f t="shared" si="75"/>
        <v>0</v>
      </c>
      <c r="AW392">
        <f t="shared" si="76"/>
        <v>413</v>
      </c>
      <c r="AX392">
        <f t="shared" si="77"/>
        <v>409</v>
      </c>
      <c r="AY392">
        <f>L392</f>
        <v>0</v>
      </c>
      <c r="AZ392">
        <f>M392</f>
        <v>1</v>
      </c>
      <c r="BA392">
        <f>AL392</f>
        <v>3</v>
      </c>
      <c r="BB392">
        <f>AK392</f>
        <v>0</v>
      </c>
    </row>
    <row r="393" spans="10:54" x14ac:dyDescent="0.3">
      <c r="J393" s="10">
        <v>413</v>
      </c>
      <c r="K393" s="10">
        <v>2394</v>
      </c>
      <c r="L393" s="10">
        <v>0</v>
      </c>
      <c r="M393" s="10">
        <v>3</v>
      </c>
      <c r="N393" s="10" t="str">
        <f t="shared" si="63"/>
        <v>N</v>
      </c>
      <c r="O393" s="10" t="str">
        <f t="shared" si="64"/>
        <v>S</v>
      </c>
      <c r="P393" s="10">
        <f t="shared" si="65"/>
        <v>-3</v>
      </c>
      <c r="Q393" s="11">
        <f>IFERROR((SUMIF($J$2:K393,J393,$L$2:M393)-L393)/(COUNTIF($J$2:K393,J393)-1),0)</f>
        <v>1.2361111111111112</v>
      </c>
      <c r="R393" s="11">
        <f>IFERROR((SUMIF($AO$2:AO393,AO393,$AQ$2:AR393)-AQ393)/(COUNTIF($J$2:K393,J393)-1),0)</f>
        <v>0.72222222222222221</v>
      </c>
      <c r="S393" s="11">
        <f t="shared" si="66"/>
        <v>0.51388888888888895</v>
      </c>
      <c r="T393" s="12">
        <f>IFERROR((SUMIF($AS$2:AT393,AS393,$AU$2:AV393)-AU393)/(COUNTIF($J$2:K393,K393)-1),0)</f>
        <v>1.2307692307692308</v>
      </c>
      <c r="U393" s="12">
        <f>IFERROR((SUMIF($AW$2:AX393,AW393,$AY$2:AZ393)-AY393)/(COUNTIF($J$2:K393,K393)-1),0)</f>
        <v>1.8461538461538463</v>
      </c>
      <c r="V393" s="12">
        <f t="shared" si="67"/>
        <v>-0.61538461538461542</v>
      </c>
      <c r="W393" s="13">
        <f>IFERROR((SUMIF($J$2:J393,J393,L$2:L393)-L393)/(COUNTIF($J$2:J393,J393)-1),0)</f>
        <v>1.3888888888888888</v>
      </c>
      <c r="X393" s="13">
        <f>IFERROR((SUMIF($J$2:J393,J393,M$2:M393)-M393)/(COUNTIF($J$2:J393,J393)-1),0)</f>
        <v>1.4444444444444444</v>
      </c>
      <c r="Y393" s="13">
        <f t="shared" si="68"/>
        <v>-5.555555555555558E-2</v>
      </c>
      <c r="Z393" s="10">
        <f>IFERROR((SUMIF($K$2:K393,J393,$M$2:M393))/(COUNTIF($K$2:K393,J393)),0)</f>
        <v>1.0833333333333333</v>
      </c>
      <c r="AA393" s="10">
        <f>IFERROR((SUMIF($K$2:K393,J393,$L$2:L393))/(COUNTIF($K$2:K393,J393)),0)</f>
        <v>2.4166666666666665</v>
      </c>
      <c r="AB393" s="10">
        <f t="shared" si="69"/>
        <v>-1.3333333333333333</v>
      </c>
      <c r="AC393" s="13">
        <f>IFERROR((SUMIF($J$2:J393,K393,$L$2:L393))/(COUNTIF($J$2:J393,K393)),0)</f>
        <v>1.6153846153846154</v>
      </c>
      <c r="AD393" s="13">
        <f>IFERROR((SUMIF($J$2:J393,K393,$M$2:M393))/(COUNTIF($J$2:J393,K393)),0)</f>
        <v>1.5769230769230769</v>
      </c>
      <c r="AE393" s="13">
        <f t="shared" si="70"/>
        <v>3.8461538461538547E-2</v>
      </c>
      <c r="AF393" s="10">
        <f>IFERROR((SUMIF(K$2:K393,K393,M$2:M393)-M393)/(COUNTIF($K$2:K393,K393)-1),0)</f>
        <v>0.84615384615384615</v>
      </c>
      <c r="AG393" s="10">
        <f>IFERROR((SUMIF(K$2:K393,K393,L$2:L393)-L393)/(COUNTIF($K$2:K393,K393)-1),0)</f>
        <v>2.1153846153846154</v>
      </c>
      <c r="AH393" s="10">
        <f t="shared" si="71"/>
        <v>-1.2692307692307692</v>
      </c>
      <c r="AI393" s="10">
        <f>IFERROR((AM393)/(COUNTIF($J$2:K393,J393)-1),0)</f>
        <v>0.93055555555555558</v>
      </c>
      <c r="AJ393" s="19">
        <f>IFERROR((AN393)/(COUNTIF($J$2:K393,K393)-1),0)</f>
        <v>1.0384615384615385</v>
      </c>
      <c r="AK393" s="10">
        <f>IF(N393="S",3,IF(N393="N",0,1))</f>
        <v>0</v>
      </c>
      <c r="AL393" s="10">
        <f>IF(O393="S",3,IF(O393="N",0,1))</f>
        <v>3</v>
      </c>
      <c r="AM393" s="10">
        <f>SUMIF($J$2:K393,J393,AK$2:AL393)-AK393</f>
        <v>67</v>
      </c>
      <c r="AN393" s="10">
        <f>SUMIF($AS$2:AT393,AS393,$BA$2:BB393)-BA393</f>
        <v>54</v>
      </c>
      <c r="AO393" s="10">
        <f>J393</f>
        <v>413</v>
      </c>
      <c r="AP393" s="10">
        <f>K393</f>
        <v>2394</v>
      </c>
      <c r="AQ393">
        <f>M393</f>
        <v>3</v>
      </c>
      <c r="AR393" s="10">
        <f>L393</f>
        <v>0</v>
      </c>
      <c r="AS393">
        <f t="shared" si="72"/>
        <v>2394</v>
      </c>
      <c r="AT393">
        <f t="shared" si="73"/>
        <v>413</v>
      </c>
      <c r="AU393">
        <f t="shared" si="74"/>
        <v>3</v>
      </c>
      <c r="AV393">
        <f t="shared" si="75"/>
        <v>0</v>
      </c>
      <c r="AW393">
        <f t="shared" si="76"/>
        <v>2394</v>
      </c>
      <c r="AX393">
        <f t="shared" si="77"/>
        <v>413</v>
      </c>
      <c r="AY393">
        <f>L393</f>
        <v>0</v>
      </c>
      <c r="AZ393">
        <f>M393</f>
        <v>3</v>
      </c>
      <c r="BA393">
        <f>AL393</f>
        <v>3</v>
      </c>
      <c r="BB393">
        <f>AK393</f>
        <v>0</v>
      </c>
    </row>
    <row r="394" spans="10:54" x14ac:dyDescent="0.3">
      <c r="J394" s="10">
        <v>14</v>
      </c>
      <c r="K394" s="10">
        <v>413</v>
      </c>
      <c r="L394" s="10">
        <v>5</v>
      </c>
      <c r="M394" s="10">
        <v>0</v>
      </c>
      <c r="N394" s="10" t="str">
        <f t="shared" si="63"/>
        <v>S</v>
      </c>
      <c r="O394" s="10" t="str">
        <f t="shared" si="64"/>
        <v>N</v>
      </c>
      <c r="P394" s="10">
        <f t="shared" si="65"/>
        <v>5</v>
      </c>
      <c r="Q394" s="11">
        <f>IFERROR((SUMIF($J$2:K394,J394,$L$2:M394)-L394)/(COUNTIF($J$2:K394,J394)-1),0)</f>
        <v>1.765625</v>
      </c>
      <c r="R394" s="11">
        <f>IFERROR((SUMIF($AO$2:AO394,AO394,$AQ$2:AR394)-AQ394)/(COUNTIF($J$2:K394,J394)-1),0)</f>
        <v>0.4375</v>
      </c>
      <c r="S394" s="11">
        <f t="shared" si="66"/>
        <v>1.328125</v>
      </c>
      <c r="T394" s="12">
        <f>IFERROR((SUMIF($AS$2:AT394,AS394,$AU$2:AV394)-AU394)/(COUNTIF($J$2:K394,K394)-1),0)</f>
        <v>1.2191780821917808</v>
      </c>
      <c r="U394" s="12">
        <f>IFERROR((SUMIF($AW$2:AX394,AW394,$AY$2:AZ394)-AY394)/(COUNTIF($J$2:K394,K394)-1),0)</f>
        <v>1.9452054794520548</v>
      </c>
      <c r="V394" s="12">
        <f t="shared" si="67"/>
        <v>-0.72602739726027399</v>
      </c>
      <c r="W394" s="13">
        <f>IFERROR((SUMIF($J$2:J394,J394,L$2:L394)-L394)/(COUNTIF($J$2:J394,J394)-1),0)</f>
        <v>1.8</v>
      </c>
      <c r="X394" s="13">
        <f>IFERROR((SUMIF($J$2:J394,J394,M$2:M394)-M394)/(COUNTIF($J$2:J394,J394)-1),0)</f>
        <v>0.93333333333333335</v>
      </c>
      <c r="Y394" s="13">
        <f t="shared" si="68"/>
        <v>0.8666666666666667</v>
      </c>
      <c r="Z394" s="10">
        <f>IFERROR((SUMIF($K$2:K394,J394,$M$2:M394))/(COUNTIF($K$2:K394,J394)),0)</f>
        <v>1.7352941176470589</v>
      </c>
      <c r="AA394" s="10">
        <f>IFERROR((SUMIF($K$2:K394,J394,$L$2:L394))/(COUNTIF($K$2:K394,J394)),0)</f>
        <v>1.3529411764705883</v>
      </c>
      <c r="AB394" s="10">
        <f t="shared" si="69"/>
        <v>0.38235294117647056</v>
      </c>
      <c r="AC394" s="13">
        <f>IFERROR((SUMIF($J$2:J394,K394,$L$2:L394))/(COUNTIF($J$2:J394,K394)),0)</f>
        <v>1.3513513513513513</v>
      </c>
      <c r="AD394" s="13">
        <f>IFERROR((SUMIF($J$2:J394,K394,$M$2:M394))/(COUNTIF($J$2:J394,K394)),0)</f>
        <v>1.4864864864864864</v>
      </c>
      <c r="AE394" s="13">
        <f t="shared" si="70"/>
        <v>-0.13513513513513509</v>
      </c>
      <c r="AF394" s="10">
        <f>IFERROR((SUMIF(K$2:K394,K394,M$2:M394)-M394)/(COUNTIF($K$2:K394,K394)-1),0)</f>
        <v>1.0833333333333333</v>
      </c>
      <c r="AG394" s="10">
        <f>IFERROR((SUMIF(K$2:K394,K394,L$2:L394)-L394)/(COUNTIF($K$2:K394,K394)-1),0)</f>
        <v>2.4166666666666665</v>
      </c>
      <c r="AH394" s="10">
        <f t="shared" si="71"/>
        <v>-1.3333333333333333</v>
      </c>
      <c r="AI394" s="10">
        <f>IFERROR((AM394)/(COUNTIF($J$2:K394,J394)-1),0)</f>
        <v>1.84375</v>
      </c>
      <c r="AJ394" s="19">
        <f>IFERROR((AN394)/(COUNTIF($J$2:K394,K394)-1),0)</f>
        <v>0.9178082191780822</v>
      </c>
      <c r="AK394" s="10">
        <f>IF(N394="S",3,IF(N394="N",0,1))</f>
        <v>3</v>
      </c>
      <c r="AL394" s="10">
        <f>IF(O394="S",3,IF(O394="N",0,1))</f>
        <v>0</v>
      </c>
      <c r="AM394" s="10">
        <f>SUMIF($J$2:K394,J394,AK$2:AL394)-AK394</f>
        <v>118</v>
      </c>
      <c r="AN394" s="10">
        <f>SUMIF($AS$2:AT394,AS394,$BA$2:BB394)-BA394</f>
        <v>67</v>
      </c>
      <c r="AO394" s="10">
        <f>J394</f>
        <v>14</v>
      </c>
      <c r="AP394" s="10">
        <f>K394</f>
        <v>413</v>
      </c>
      <c r="AQ394">
        <f>M394</f>
        <v>0</v>
      </c>
      <c r="AR394" s="10">
        <f>L394</f>
        <v>5</v>
      </c>
      <c r="AS394">
        <f t="shared" si="72"/>
        <v>413</v>
      </c>
      <c r="AT394">
        <f t="shared" si="73"/>
        <v>14</v>
      </c>
      <c r="AU394">
        <f t="shared" si="74"/>
        <v>0</v>
      </c>
      <c r="AV394">
        <f t="shared" si="75"/>
        <v>5</v>
      </c>
      <c r="AW394">
        <f t="shared" si="76"/>
        <v>413</v>
      </c>
      <c r="AX394">
        <f t="shared" si="77"/>
        <v>14</v>
      </c>
      <c r="AY394">
        <f>L394</f>
        <v>5</v>
      </c>
      <c r="AZ394">
        <f>M394</f>
        <v>0</v>
      </c>
      <c r="BA394">
        <f>AL394</f>
        <v>0</v>
      </c>
      <c r="BB394">
        <f>AK394</f>
        <v>3</v>
      </c>
    </row>
    <row r="395" spans="10:54" x14ac:dyDescent="0.3">
      <c r="J395" s="10">
        <v>17444</v>
      </c>
      <c r="K395" s="10">
        <v>413</v>
      </c>
      <c r="L395" s="10">
        <v>0</v>
      </c>
      <c r="M395" s="10">
        <v>0</v>
      </c>
      <c r="N395" s="10" t="str">
        <f t="shared" si="63"/>
        <v>U</v>
      </c>
      <c r="O395" s="10" t="str">
        <f t="shared" si="64"/>
        <v>U</v>
      </c>
      <c r="P395" s="10">
        <f t="shared" si="65"/>
        <v>0</v>
      </c>
      <c r="Q395" s="11">
        <f>IFERROR((SUMIF($J$2:K395,J395,$L$2:M395)-L395)/(COUNTIF($J$2:K395,J395)-1),0)</f>
        <v>1.5087719298245614</v>
      </c>
      <c r="R395" s="11">
        <f>IFERROR((SUMIF($AO$2:AO395,AO395,$AQ$2:AR395)-AQ395)/(COUNTIF($J$2:K395,J395)-1),0)</f>
        <v>0.66666666666666663</v>
      </c>
      <c r="S395" s="11">
        <f t="shared" si="66"/>
        <v>0.8421052631578948</v>
      </c>
      <c r="T395" s="12">
        <f>IFERROR((SUMIF($AS$2:AT395,AS395,$AU$2:AV395)-AU395)/(COUNTIF($J$2:K395,K395)-1),0)</f>
        <v>1.2027027027027026</v>
      </c>
      <c r="U395" s="12">
        <f>IFERROR((SUMIF($AW$2:AX395,AW395,$AY$2:AZ395)-AY395)/(COUNTIF($J$2:K395,K395)-1),0)</f>
        <v>1.9864864864864864</v>
      </c>
      <c r="V395" s="12">
        <f t="shared" si="67"/>
        <v>-0.78378378378378377</v>
      </c>
      <c r="W395" s="13">
        <f>IFERROR((SUMIF($J$2:J395,J395,L$2:L395)-L395)/(COUNTIF($J$2:J395,J395)-1),0)</f>
        <v>1.7407407407407407</v>
      </c>
      <c r="X395" s="13">
        <f>IFERROR((SUMIF($J$2:J395,J395,M$2:M395)-M395)/(COUNTIF($J$2:J395,J395)-1),0)</f>
        <v>1.4074074074074074</v>
      </c>
      <c r="Y395" s="13">
        <f t="shared" si="68"/>
        <v>0.33333333333333326</v>
      </c>
      <c r="Z395" s="10">
        <f>IFERROR((SUMIF($K$2:K395,J395,$M$2:M395))/(COUNTIF($K$2:K395,J395)),0)</f>
        <v>1.3</v>
      </c>
      <c r="AA395" s="10">
        <f>IFERROR((SUMIF($K$2:K395,J395,$L$2:L395))/(COUNTIF($K$2:K395,J395)),0)</f>
        <v>1.7</v>
      </c>
      <c r="AB395" s="10">
        <f t="shared" si="69"/>
        <v>-0.39999999999999991</v>
      </c>
      <c r="AC395" s="13">
        <f>IFERROR((SUMIF($J$2:J395,K395,$L$2:L395))/(COUNTIF($J$2:J395,K395)),0)</f>
        <v>1.3513513513513513</v>
      </c>
      <c r="AD395" s="13">
        <f>IFERROR((SUMIF($J$2:J395,K395,$M$2:M395))/(COUNTIF($J$2:J395,K395)),0)</f>
        <v>1.4864864864864864</v>
      </c>
      <c r="AE395" s="13">
        <f t="shared" si="70"/>
        <v>-0.13513513513513509</v>
      </c>
      <c r="AF395" s="10">
        <f>IFERROR((SUMIF(K$2:K395,K395,M$2:M395)-M395)/(COUNTIF($K$2:K395,K395)-1),0)</f>
        <v>1.0540540540540539</v>
      </c>
      <c r="AG395" s="10">
        <f>IFERROR((SUMIF(K$2:K395,K395,L$2:L395)-L395)/(COUNTIF($K$2:K395,K395)-1),0)</f>
        <v>2.4864864864864864</v>
      </c>
      <c r="AH395" s="10">
        <f t="shared" si="71"/>
        <v>-1.4324324324324325</v>
      </c>
      <c r="AI395" s="10">
        <f>IFERROR((AM395)/(COUNTIF($J$2:K395,J395)-1),0)</f>
        <v>1.3333333333333333</v>
      </c>
      <c r="AJ395" s="19">
        <f>IFERROR((AN395)/(COUNTIF($J$2:K395,K395)-1),0)</f>
        <v>0.90540540540540537</v>
      </c>
      <c r="AK395" s="10">
        <f>IF(N395="S",3,IF(N395="N",0,1))</f>
        <v>1</v>
      </c>
      <c r="AL395" s="10">
        <f>IF(O395="S",3,IF(O395="N",0,1))</f>
        <v>1</v>
      </c>
      <c r="AM395" s="10">
        <f>SUMIF($J$2:K395,J395,AK$2:AL395)-AK395</f>
        <v>76</v>
      </c>
      <c r="AN395" s="10">
        <f>SUMIF($AS$2:AT395,AS395,$BA$2:BB395)-BA395</f>
        <v>67</v>
      </c>
      <c r="AO395" s="10">
        <f>J395</f>
        <v>17444</v>
      </c>
      <c r="AP395" s="10">
        <f>K395</f>
        <v>413</v>
      </c>
      <c r="AQ395">
        <f>M395</f>
        <v>0</v>
      </c>
      <c r="AR395" s="10">
        <f>L395</f>
        <v>0</v>
      </c>
      <c r="AS395">
        <f t="shared" si="72"/>
        <v>413</v>
      </c>
      <c r="AT395">
        <f t="shared" si="73"/>
        <v>17444</v>
      </c>
      <c r="AU395">
        <f t="shared" si="74"/>
        <v>0</v>
      </c>
      <c r="AV395">
        <f t="shared" si="75"/>
        <v>0</v>
      </c>
      <c r="AW395">
        <f t="shared" si="76"/>
        <v>413</v>
      </c>
      <c r="AX395">
        <f t="shared" si="77"/>
        <v>17444</v>
      </c>
      <c r="AY395">
        <f>L395</f>
        <v>0</v>
      </c>
      <c r="AZ395">
        <f>M395</f>
        <v>0</v>
      </c>
      <c r="BA395">
        <f>AL395</f>
        <v>1</v>
      </c>
      <c r="BB395">
        <f>AK395</f>
        <v>1</v>
      </c>
    </row>
    <row r="396" spans="10:54" x14ac:dyDescent="0.3">
      <c r="J396" s="10">
        <v>2444</v>
      </c>
      <c r="K396" s="10">
        <v>413</v>
      </c>
      <c r="L396" s="10">
        <v>1</v>
      </c>
      <c r="M396" s="10">
        <v>0</v>
      </c>
      <c r="N396" s="10" t="str">
        <f t="shared" si="63"/>
        <v>S</v>
      </c>
      <c r="O396" s="10" t="str">
        <f t="shared" si="64"/>
        <v>N</v>
      </c>
      <c r="P396" s="10">
        <f t="shared" si="65"/>
        <v>1</v>
      </c>
      <c r="Q396" s="11">
        <f>IFERROR((SUMIF($J$2:K396,J396,$L$2:M396)-L396)/(COUNTIF($J$2:K396,J396)-1),0)</f>
        <v>1.2</v>
      </c>
      <c r="R396" s="11">
        <f>IFERROR((SUMIF($AO$2:AO396,AO396,$AQ$2:AR396)-AQ396)/(COUNTIF($J$2:K396,J396)-1),0)</f>
        <v>0.26666666666666666</v>
      </c>
      <c r="S396" s="11">
        <f t="shared" si="66"/>
        <v>0.93333333333333335</v>
      </c>
      <c r="T396" s="12">
        <f>IFERROR((SUMIF($AS$2:AT396,AS396,$AU$2:AV396)-AU396)/(COUNTIF($J$2:K396,K396)-1),0)</f>
        <v>1.1866666666666668</v>
      </c>
      <c r="U396" s="12">
        <f>IFERROR((SUMIF($AW$2:AX396,AW396,$AY$2:AZ396)-AY396)/(COUNTIF($J$2:K396,K396)-1),0)</f>
        <v>1.96</v>
      </c>
      <c r="V396" s="12">
        <f t="shared" si="67"/>
        <v>-0.77333333333333321</v>
      </c>
      <c r="W396" s="13">
        <f>IFERROR((SUMIF($J$2:J396,J396,L$2:L396)-L396)/(COUNTIF($J$2:J396,J396)-1),0)</f>
        <v>1.5714285714285714</v>
      </c>
      <c r="X396" s="13">
        <f>IFERROR((SUMIF($J$2:J396,J396,M$2:M396)-M396)/(COUNTIF($J$2:J396,J396)-1),0)</f>
        <v>0.5714285714285714</v>
      </c>
      <c r="Y396" s="13">
        <f t="shared" si="68"/>
        <v>1</v>
      </c>
      <c r="Z396" s="10">
        <f>IFERROR((SUMIF($K$2:K396,J396,$M$2:M396))/(COUNTIF($K$2:K396,J396)),0)</f>
        <v>0.875</v>
      </c>
      <c r="AA396" s="10">
        <f>IFERROR((SUMIF($K$2:K396,J396,$L$2:L396))/(COUNTIF($K$2:K396,J396)),0)</f>
        <v>1.125</v>
      </c>
      <c r="AB396" s="10">
        <f t="shared" si="69"/>
        <v>-0.25</v>
      </c>
      <c r="AC396" s="13">
        <f>IFERROR((SUMIF($J$2:J396,K396,$L$2:L396))/(COUNTIF($J$2:J396,K396)),0)</f>
        <v>1.3513513513513513</v>
      </c>
      <c r="AD396" s="13">
        <f>IFERROR((SUMIF($J$2:J396,K396,$M$2:M396))/(COUNTIF($J$2:J396,K396)),0)</f>
        <v>1.4864864864864864</v>
      </c>
      <c r="AE396" s="13">
        <f t="shared" si="70"/>
        <v>-0.13513513513513509</v>
      </c>
      <c r="AF396" s="10">
        <f>IFERROR((SUMIF(K$2:K396,K396,M$2:M396)-M396)/(COUNTIF($K$2:K396,K396)-1),0)</f>
        <v>1.0263157894736843</v>
      </c>
      <c r="AG396" s="10">
        <f>IFERROR((SUMIF(K$2:K396,K396,L$2:L396)-L396)/(COUNTIF($K$2:K396,K396)-1),0)</f>
        <v>2.4210526315789473</v>
      </c>
      <c r="AH396" s="10">
        <f t="shared" si="71"/>
        <v>-1.3947368421052631</v>
      </c>
      <c r="AI396" s="10">
        <f>IFERROR((AM396)/(COUNTIF($J$2:K396,J396)-1),0)</f>
        <v>1.6666666666666667</v>
      </c>
      <c r="AJ396" s="19">
        <f>IFERROR((AN396)/(COUNTIF($J$2:K396,K396)-1),0)</f>
        <v>0.90666666666666662</v>
      </c>
      <c r="AK396" s="10">
        <f>IF(N396="S",3,IF(N396="N",0,1))</f>
        <v>3</v>
      </c>
      <c r="AL396" s="10">
        <f>IF(O396="S",3,IF(O396="N",0,1))</f>
        <v>0</v>
      </c>
      <c r="AM396" s="10">
        <f>SUMIF($J$2:K396,J396,AK$2:AL396)-AK396</f>
        <v>25</v>
      </c>
      <c r="AN396" s="10">
        <f>SUMIF($AS$2:AT396,AS396,$BA$2:BB396)-BA396</f>
        <v>68</v>
      </c>
      <c r="AO396" s="10">
        <f>J396</f>
        <v>2444</v>
      </c>
      <c r="AP396" s="10">
        <f>K396</f>
        <v>413</v>
      </c>
      <c r="AQ396">
        <f>M396</f>
        <v>0</v>
      </c>
      <c r="AR396" s="10">
        <f>L396</f>
        <v>1</v>
      </c>
      <c r="AS396">
        <f t="shared" si="72"/>
        <v>413</v>
      </c>
      <c r="AT396">
        <f t="shared" si="73"/>
        <v>2444</v>
      </c>
      <c r="AU396">
        <f t="shared" si="74"/>
        <v>0</v>
      </c>
      <c r="AV396">
        <f t="shared" si="75"/>
        <v>1</v>
      </c>
      <c r="AW396">
        <f t="shared" si="76"/>
        <v>413</v>
      </c>
      <c r="AX396">
        <f t="shared" si="77"/>
        <v>2444</v>
      </c>
      <c r="AY396">
        <f>L396</f>
        <v>1</v>
      </c>
      <c r="AZ396">
        <f>M396</f>
        <v>0</v>
      </c>
      <c r="BA396">
        <f>AL396</f>
        <v>0</v>
      </c>
      <c r="BB396">
        <f>AK396</f>
        <v>3</v>
      </c>
    </row>
    <row r="397" spans="10:54" x14ac:dyDescent="0.3">
      <c r="J397" s="10">
        <v>413</v>
      </c>
      <c r="K397" s="10">
        <v>170</v>
      </c>
      <c r="L397" s="10">
        <v>1</v>
      </c>
      <c r="M397" s="10">
        <v>2</v>
      </c>
      <c r="N397" s="10" t="str">
        <f t="shared" si="63"/>
        <v>N</v>
      </c>
      <c r="O397" s="10" t="str">
        <f t="shared" si="64"/>
        <v>S</v>
      </c>
      <c r="P397" s="10">
        <f t="shared" si="65"/>
        <v>-1</v>
      </c>
      <c r="Q397" s="11">
        <f>IFERROR((SUMIF($J$2:K397,J397,$L$2:M397)-L397)/(COUNTIF($J$2:K397,J397)-1),0)</f>
        <v>1.1710526315789473</v>
      </c>
      <c r="R397" s="11">
        <f>IFERROR((SUMIF($AO$2:AO397,AO397,$AQ$2:AR397)-AQ397)/(COUNTIF($J$2:K397,J397)-1),0)</f>
        <v>0.72368421052631582</v>
      </c>
      <c r="S397" s="11">
        <f t="shared" si="66"/>
        <v>0.44736842105263153</v>
      </c>
      <c r="T397" s="12">
        <f>IFERROR((SUMIF($AS$2:AT397,AS397,$AU$2:AV397)-AU397)/(COUNTIF($J$2:K397,K397)-1),0)</f>
        <v>2.0724637681159419</v>
      </c>
      <c r="U397" s="12">
        <f>IFERROR((SUMIF($AW$2:AX397,AW397,$AY$2:AZ397)-AY397)/(COUNTIF($J$2:K397,K397)-1),0)</f>
        <v>1.173913043478261</v>
      </c>
      <c r="V397" s="12">
        <f t="shared" si="67"/>
        <v>0.89855072463768093</v>
      </c>
      <c r="W397" s="13">
        <f>IFERROR((SUMIF($J$2:J397,J397,L$2:L397)-L397)/(COUNTIF($J$2:J397,J397)-1),0)</f>
        <v>1.3513513513513513</v>
      </c>
      <c r="X397" s="13">
        <f>IFERROR((SUMIF($J$2:J397,J397,M$2:M397)-M397)/(COUNTIF($J$2:J397,J397)-1),0)</f>
        <v>1.4864864864864864</v>
      </c>
      <c r="Y397" s="13">
        <f t="shared" si="68"/>
        <v>-0.13513513513513509</v>
      </c>
      <c r="Z397" s="10">
        <f>IFERROR((SUMIF($K$2:K397,J397,$M$2:M397))/(COUNTIF($K$2:K397,J397)),0)</f>
        <v>1</v>
      </c>
      <c r="AA397" s="10">
        <f>IFERROR((SUMIF($K$2:K397,J397,$L$2:L397))/(COUNTIF($K$2:K397,J397)),0)</f>
        <v>2.3846153846153846</v>
      </c>
      <c r="AB397" s="10">
        <f t="shared" si="69"/>
        <v>-1.3846153846153846</v>
      </c>
      <c r="AC397" s="13">
        <f>IFERROR((SUMIF($J$2:J397,K397,$L$2:L397))/(COUNTIF($J$2:J397,K397)),0)</f>
        <v>2.393939393939394</v>
      </c>
      <c r="AD397" s="13">
        <f>IFERROR((SUMIF($J$2:J397,K397,$M$2:M397))/(COUNTIF($J$2:J397,K397)),0)</f>
        <v>0.72727272727272729</v>
      </c>
      <c r="AE397" s="13">
        <f t="shared" si="70"/>
        <v>1.6666666666666667</v>
      </c>
      <c r="AF397" s="10">
        <f>IFERROR((SUMIF(K$2:K397,K397,M$2:M397)-M397)/(COUNTIF($K$2:K397,K397)-1),0)</f>
        <v>1.7777777777777777</v>
      </c>
      <c r="AG397" s="10">
        <f>IFERROR((SUMIF(K$2:K397,K397,L$2:L397)-L397)/(COUNTIF($K$2:K397,K397)-1),0)</f>
        <v>1.5833333333333333</v>
      </c>
      <c r="AH397" s="10">
        <f t="shared" si="71"/>
        <v>0.19444444444444442</v>
      </c>
      <c r="AI397" s="10">
        <f>IFERROR((AM397)/(COUNTIF($J$2:K397,J397)-1),0)</f>
        <v>0.89473684210526316</v>
      </c>
      <c r="AJ397" s="19">
        <f>IFERROR((AN397)/(COUNTIF($J$2:K397,K397)-1),0)</f>
        <v>1.8115942028985508</v>
      </c>
      <c r="AK397" s="10">
        <f>IF(N397="S",3,IF(N397="N",0,1))</f>
        <v>0</v>
      </c>
      <c r="AL397" s="10">
        <f>IF(O397="S",3,IF(O397="N",0,1))</f>
        <v>3</v>
      </c>
      <c r="AM397" s="10">
        <f>SUMIF($J$2:K397,J397,AK$2:AL397)-AK397</f>
        <v>68</v>
      </c>
      <c r="AN397" s="10">
        <f>SUMIF($AS$2:AT397,AS397,$BA$2:BB397)-BA397</f>
        <v>125</v>
      </c>
      <c r="AO397" s="10">
        <f>J397</f>
        <v>413</v>
      </c>
      <c r="AP397" s="10">
        <f>K397</f>
        <v>170</v>
      </c>
      <c r="AQ397">
        <f>M397</f>
        <v>2</v>
      </c>
      <c r="AR397" s="10">
        <f>L397</f>
        <v>1</v>
      </c>
      <c r="AS397">
        <f t="shared" si="72"/>
        <v>170</v>
      </c>
      <c r="AT397">
        <f t="shared" si="73"/>
        <v>413</v>
      </c>
      <c r="AU397">
        <f t="shared" si="74"/>
        <v>2</v>
      </c>
      <c r="AV397">
        <f t="shared" si="75"/>
        <v>1</v>
      </c>
      <c r="AW397">
        <f t="shared" si="76"/>
        <v>170</v>
      </c>
      <c r="AX397">
        <f t="shared" si="77"/>
        <v>413</v>
      </c>
      <c r="AY397">
        <f>L397</f>
        <v>1</v>
      </c>
      <c r="AZ397">
        <f>M397</f>
        <v>2</v>
      </c>
      <c r="BA397">
        <f>AL397</f>
        <v>3</v>
      </c>
      <c r="BB397">
        <f>AK397</f>
        <v>0</v>
      </c>
    </row>
    <row r="398" spans="10:54" x14ac:dyDescent="0.3">
      <c r="J398" s="10">
        <v>28760</v>
      </c>
      <c r="K398" s="10">
        <v>413</v>
      </c>
      <c r="L398" s="10">
        <v>1</v>
      </c>
      <c r="M398" s="10">
        <v>2</v>
      </c>
      <c r="N398" s="10" t="str">
        <f t="shared" si="63"/>
        <v>N</v>
      </c>
      <c r="O398" s="10" t="str">
        <f t="shared" si="64"/>
        <v>S</v>
      </c>
      <c r="P398" s="10">
        <f t="shared" si="65"/>
        <v>-1</v>
      </c>
      <c r="Q398" s="11">
        <f>IFERROR((SUMIF($J$2:K398,J398,$L$2:M398)-L398)/(COUNTIF($J$2:K398,J398)-1),0)</f>
        <v>0</v>
      </c>
      <c r="R398" s="11">
        <f>IFERROR((SUMIF($AO$2:AO398,AO398,$AQ$2:AR398)-AQ398)/(COUNTIF($J$2:K398,J398)-1),0)</f>
        <v>0</v>
      </c>
      <c r="S398" s="11">
        <f t="shared" si="66"/>
        <v>0</v>
      </c>
      <c r="T398" s="12">
        <f>IFERROR((SUMIF($AS$2:AT398,AS398,$AU$2:AV398)-AU398)/(COUNTIF($J$2:K398,K398)-1),0)</f>
        <v>1.1688311688311688</v>
      </c>
      <c r="U398" s="12">
        <f>IFERROR((SUMIF($AW$2:AX398,AW398,$AY$2:AZ398)-AY398)/(COUNTIF($J$2:K398,K398)-1),0)</f>
        <v>1.948051948051948</v>
      </c>
      <c r="V398" s="12">
        <f t="shared" si="67"/>
        <v>-0.77922077922077926</v>
      </c>
      <c r="W398" s="13">
        <f>IFERROR((SUMIF($J$2:J398,J398,L$2:L398)-L398)/(COUNTIF($J$2:J398,J398)-1),0)</f>
        <v>0</v>
      </c>
      <c r="X398" s="13">
        <f>IFERROR((SUMIF($J$2:J398,J398,M$2:M398)-M398)/(COUNTIF($J$2:J398,J398)-1),0)</f>
        <v>0</v>
      </c>
      <c r="Y398" s="13">
        <f t="shared" si="68"/>
        <v>0</v>
      </c>
      <c r="Z398" s="10">
        <f>IFERROR((SUMIF($K$2:K398,J398,$M$2:M398))/(COUNTIF($K$2:K398,J398)),0)</f>
        <v>0</v>
      </c>
      <c r="AA398" s="10">
        <f>IFERROR((SUMIF($K$2:K398,J398,$L$2:L398))/(COUNTIF($K$2:K398,J398)),0)</f>
        <v>0</v>
      </c>
      <c r="AB398" s="10">
        <f t="shared" si="69"/>
        <v>0</v>
      </c>
      <c r="AC398" s="13">
        <f>IFERROR((SUMIF($J$2:J398,K398,$L$2:L398))/(COUNTIF($J$2:J398,K398)),0)</f>
        <v>1.3421052631578947</v>
      </c>
      <c r="AD398" s="13">
        <f>IFERROR((SUMIF($J$2:J398,K398,$M$2:M398))/(COUNTIF($J$2:J398,K398)),0)</f>
        <v>1.5</v>
      </c>
      <c r="AE398" s="13">
        <f t="shared" si="70"/>
        <v>-0.15789473684210531</v>
      </c>
      <c r="AF398" s="10">
        <f>IFERROR((SUMIF(K$2:K398,K398,M$2:M398)-M398)/(COUNTIF($K$2:K398,K398)-1),0)</f>
        <v>1</v>
      </c>
      <c r="AG398" s="10">
        <f>IFERROR((SUMIF(K$2:K398,K398,L$2:L398)-L398)/(COUNTIF($K$2:K398,K398)-1),0)</f>
        <v>2.3846153846153846</v>
      </c>
      <c r="AH398" s="10">
        <f t="shared" si="71"/>
        <v>-1.3846153846153846</v>
      </c>
      <c r="AI398" s="10">
        <f>IFERROR((AM398)/(COUNTIF($J$2:K398,J398)-1),0)</f>
        <v>0</v>
      </c>
      <c r="AJ398" s="19">
        <f>IFERROR((AN398)/(COUNTIF($J$2:K398,K398)-1),0)</f>
        <v>0.88311688311688308</v>
      </c>
      <c r="AK398" s="10">
        <f>IF(N398="S",3,IF(N398="N",0,1))</f>
        <v>0</v>
      </c>
      <c r="AL398" s="10">
        <f>IF(O398="S",3,IF(O398="N",0,1))</f>
        <v>3</v>
      </c>
      <c r="AM398" s="10">
        <f>SUMIF($J$2:K398,J398,AK$2:AL398)-AK398</f>
        <v>0</v>
      </c>
      <c r="AN398" s="10">
        <f>SUMIF($AS$2:AT398,AS398,$BA$2:BB398)-BA398</f>
        <v>68</v>
      </c>
      <c r="AO398" s="10">
        <f>J398</f>
        <v>28760</v>
      </c>
      <c r="AP398" s="10">
        <f>K398</f>
        <v>413</v>
      </c>
      <c r="AQ398">
        <f>M398</f>
        <v>2</v>
      </c>
      <c r="AR398" s="10">
        <f>L398</f>
        <v>1</v>
      </c>
      <c r="AS398">
        <f t="shared" si="72"/>
        <v>413</v>
      </c>
      <c r="AT398">
        <f t="shared" si="73"/>
        <v>28760</v>
      </c>
      <c r="AU398">
        <f t="shared" si="74"/>
        <v>2</v>
      </c>
      <c r="AV398">
        <f t="shared" si="75"/>
        <v>1</v>
      </c>
      <c r="AW398">
        <f t="shared" si="76"/>
        <v>413</v>
      </c>
      <c r="AX398">
        <f t="shared" si="77"/>
        <v>28760</v>
      </c>
      <c r="AY398">
        <f>L398</f>
        <v>1</v>
      </c>
      <c r="AZ398">
        <f>M398</f>
        <v>2</v>
      </c>
      <c r="BA398">
        <f>AL398</f>
        <v>3</v>
      </c>
      <c r="BB398">
        <f>AK398</f>
        <v>0</v>
      </c>
    </row>
    <row r="399" spans="10:54" x14ac:dyDescent="0.3">
      <c r="J399" s="10">
        <v>8086</v>
      </c>
      <c r="K399" s="10">
        <v>413</v>
      </c>
      <c r="L399" s="10">
        <v>2</v>
      </c>
      <c r="M399" s="10">
        <v>4</v>
      </c>
      <c r="N399" s="10" t="str">
        <f t="shared" si="63"/>
        <v>N</v>
      </c>
      <c r="O399" s="10" t="str">
        <f t="shared" si="64"/>
        <v>S</v>
      </c>
      <c r="P399" s="10">
        <f t="shared" si="65"/>
        <v>-2</v>
      </c>
      <c r="Q399" s="11">
        <f>IFERROR((SUMIF($J$2:K399,J399,$L$2:M399)-L399)/(COUNTIF($J$2:K399,J399)-1),0)</f>
        <v>0</v>
      </c>
      <c r="R399" s="11">
        <f>IFERROR((SUMIF($AO$2:AO399,AO399,$AQ$2:AR399)-AQ399)/(COUNTIF($J$2:K399,J399)-1),0)</f>
        <v>0</v>
      </c>
      <c r="S399" s="11">
        <f t="shared" si="66"/>
        <v>0</v>
      </c>
      <c r="T399" s="12">
        <f>IFERROR((SUMIF($AS$2:AT399,AS399,$AU$2:AV399)-AU399)/(COUNTIF($J$2:K399,K399)-1),0)</f>
        <v>1.1794871794871795</v>
      </c>
      <c r="U399" s="12">
        <f>IFERROR((SUMIF($AW$2:AX399,AW399,$AY$2:AZ399)-AY399)/(COUNTIF($J$2:K399,K399)-1),0)</f>
        <v>1.9358974358974359</v>
      </c>
      <c r="V399" s="12">
        <f t="shared" si="67"/>
        <v>-0.75641025641025639</v>
      </c>
      <c r="W399" s="13">
        <f>IFERROR((SUMIF($J$2:J399,J399,L$2:L399)-L399)/(COUNTIF($J$2:J399,J399)-1),0)</f>
        <v>0</v>
      </c>
      <c r="X399" s="13">
        <f>IFERROR((SUMIF($J$2:J399,J399,M$2:M399)-M399)/(COUNTIF($J$2:J399,J399)-1),0)</f>
        <v>0</v>
      </c>
      <c r="Y399" s="13">
        <f t="shared" si="68"/>
        <v>0</v>
      </c>
      <c r="Z399" s="10">
        <f>IFERROR((SUMIF($K$2:K399,J399,$M$2:M399))/(COUNTIF($K$2:K399,J399)),0)</f>
        <v>0</v>
      </c>
      <c r="AA399" s="10">
        <f>IFERROR((SUMIF($K$2:K399,J399,$L$2:L399))/(COUNTIF($K$2:K399,J399)),0)</f>
        <v>0</v>
      </c>
      <c r="AB399" s="10">
        <f t="shared" si="69"/>
        <v>0</v>
      </c>
      <c r="AC399" s="13">
        <f>IFERROR((SUMIF($J$2:J399,K399,$L$2:L399))/(COUNTIF($J$2:J399,K399)),0)</f>
        <v>1.3421052631578947</v>
      </c>
      <c r="AD399" s="13">
        <f>IFERROR((SUMIF($J$2:J399,K399,$M$2:M399))/(COUNTIF($J$2:J399,K399)),0)</f>
        <v>1.5</v>
      </c>
      <c r="AE399" s="13">
        <f t="shared" si="70"/>
        <v>-0.15789473684210531</v>
      </c>
      <c r="AF399" s="10">
        <f>IFERROR((SUMIF(K$2:K399,K399,M$2:M399)-M399)/(COUNTIF($K$2:K399,K399)-1),0)</f>
        <v>1.0249999999999999</v>
      </c>
      <c r="AG399" s="10">
        <f>IFERROR((SUMIF(K$2:K399,K399,L$2:L399)-L399)/(COUNTIF($K$2:K399,K399)-1),0)</f>
        <v>2.35</v>
      </c>
      <c r="AH399" s="10">
        <f t="shared" si="71"/>
        <v>-1.3250000000000002</v>
      </c>
      <c r="AI399" s="10">
        <f>IFERROR((AM399)/(COUNTIF($J$2:K399,J399)-1),0)</f>
        <v>0</v>
      </c>
      <c r="AJ399" s="19">
        <f>IFERROR((AN399)/(COUNTIF($J$2:K399,K399)-1),0)</f>
        <v>0.91025641025641024</v>
      </c>
      <c r="AK399" s="10">
        <f>IF(N399="S",3,IF(N399="N",0,1))</f>
        <v>0</v>
      </c>
      <c r="AL399" s="10">
        <f>IF(O399="S",3,IF(O399="N",0,1))</f>
        <v>3</v>
      </c>
      <c r="AM399" s="10">
        <f>SUMIF($J$2:K399,J399,AK$2:AL399)-AK399</f>
        <v>0</v>
      </c>
      <c r="AN399" s="10">
        <f>SUMIF($AS$2:AT399,AS399,$BA$2:BB399)-BA399</f>
        <v>71</v>
      </c>
      <c r="AO399" s="10">
        <f>J399</f>
        <v>8086</v>
      </c>
      <c r="AP399" s="10">
        <f>K399</f>
        <v>413</v>
      </c>
      <c r="AQ399">
        <f>M399</f>
        <v>4</v>
      </c>
      <c r="AR399" s="10">
        <f>L399</f>
        <v>2</v>
      </c>
      <c r="AS399">
        <f t="shared" si="72"/>
        <v>413</v>
      </c>
      <c r="AT399">
        <f t="shared" si="73"/>
        <v>8086</v>
      </c>
      <c r="AU399">
        <f t="shared" si="74"/>
        <v>4</v>
      </c>
      <c r="AV399">
        <f t="shared" si="75"/>
        <v>2</v>
      </c>
      <c r="AW399">
        <f t="shared" si="76"/>
        <v>413</v>
      </c>
      <c r="AX399">
        <f t="shared" si="77"/>
        <v>8086</v>
      </c>
      <c r="AY399">
        <f>L399</f>
        <v>2</v>
      </c>
      <c r="AZ399">
        <f>M399</f>
        <v>4</v>
      </c>
      <c r="BA399">
        <f>AL399</f>
        <v>3</v>
      </c>
      <c r="BB399">
        <f>AK399</f>
        <v>0</v>
      </c>
    </row>
    <row r="400" spans="10:54" x14ac:dyDescent="0.3">
      <c r="J400" s="10">
        <v>14</v>
      </c>
      <c r="K400" s="10">
        <v>1242</v>
      </c>
      <c r="L400" s="10">
        <v>2</v>
      </c>
      <c r="M400" s="10">
        <v>2</v>
      </c>
      <c r="N400" s="10" t="str">
        <f t="shared" si="63"/>
        <v>U</v>
      </c>
      <c r="O400" s="10" t="str">
        <f t="shared" si="64"/>
        <v>U</v>
      </c>
      <c r="P400" s="10">
        <f t="shared" si="65"/>
        <v>0</v>
      </c>
      <c r="Q400" s="11">
        <f>IFERROR((SUMIF($J$2:K400,J400,$L$2:M400)-L400)/(COUNTIF($J$2:K400,J400)-1),0)</f>
        <v>1.8153846153846154</v>
      </c>
      <c r="R400" s="11">
        <f>IFERROR((SUMIF($AO$2:AO400,AO400,$AQ$2:AR400)-AQ400)/(COUNTIF($J$2:K400,J400)-1),0)</f>
        <v>0.43076923076923079</v>
      </c>
      <c r="S400" s="11">
        <f t="shared" si="66"/>
        <v>1.3846153846153846</v>
      </c>
      <c r="T400" s="12">
        <f>IFERROR((SUMIF($AS$2:AT400,AS400,$AU$2:AV400)-AU400)/(COUNTIF($J$2:K400,K400)-1),0)</f>
        <v>1</v>
      </c>
      <c r="U400" s="12">
        <f>IFERROR((SUMIF($AW$2:AX400,AW400,$AY$2:AZ400)-AY400)/(COUNTIF($J$2:K400,K400)-1),0)</f>
        <v>1.5</v>
      </c>
      <c r="V400" s="12">
        <f t="shared" si="67"/>
        <v>-0.5</v>
      </c>
      <c r="W400" s="13">
        <f>IFERROR((SUMIF($J$2:J400,J400,L$2:L400)-L400)/(COUNTIF($J$2:J400,J400)-1),0)</f>
        <v>1.903225806451613</v>
      </c>
      <c r="X400" s="13">
        <f>IFERROR((SUMIF($J$2:J400,J400,M$2:M400)-M400)/(COUNTIF($J$2:J400,J400)-1),0)</f>
        <v>0.90322580645161288</v>
      </c>
      <c r="Y400" s="13">
        <f t="shared" si="68"/>
        <v>1</v>
      </c>
      <c r="Z400" s="10">
        <f>IFERROR((SUMIF($K$2:K400,J400,$M$2:M400))/(COUNTIF($K$2:K400,J400)),0)</f>
        <v>1.7352941176470589</v>
      </c>
      <c r="AA400" s="10">
        <f>IFERROR((SUMIF($K$2:K400,J400,$L$2:L400))/(COUNTIF($K$2:K400,J400)),0)</f>
        <v>1.3529411764705883</v>
      </c>
      <c r="AB400" s="10">
        <f t="shared" si="69"/>
        <v>0.38235294117647056</v>
      </c>
      <c r="AC400" s="13">
        <f>IFERROR((SUMIF($J$2:J400,K400,$L$2:L400))/(COUNTIF($J$2:J400,K400)),0)</f>
        <v>1</v>
      </c>
      <c r="AD400" s="13">
        <f>IFERROR((SUMIF($J$2:J400,K400,$M$2:M400))/(COUNTIF($J$2:J400,K400)),0)</f>
        <v>1</v>
      </c>
      <c r="AE400" s="13">
        <f t="shared" si="70"/>
        <v>0</v>
      </c>
      <c r="AF400" s="10">
        <f>IFERROR((SUMIF(K$2:K400,K400,M$2:M400)-M400)/(COUNTIF($K$2:K400,K400)-1),0)</f>
        <v>1</v>
      </c>
      <c r="AG400" s="10">
        <f>IFERROR((SUMIF(K$2:K400,K400,L$2:L400)-L400)/(COUNTIF($K$2:K400,K400)-1),0)</f>
        <v>2</v>
      </c>
      <c r="AH400" s="10">
        <f t="shared" si="71"/>
        <v>-1</v>
      </c>
      <c r="AI400" s="10">
        <f>IFERROR((AM400)/(COUNTIF($J$2:K400,J400)-1),0)</f>
        <v>1.8615384615384616</v>
      </c>
      <c r="AJ400" s="19">
        <f>IFERROR((AN400)/(COUNTIF($J$2:K400,K400)-1),0)</f>
        <v>0.5</v>
      </c>
      <c r="AK400" s="10">
        <f>IF(N400="S",3,IF(N400="N",0,1))</f>
        <v>1</v>
      </c>
      <c r="AL400" s="10">
        <f>IF(O400="S",3,IF(O400="N",0,1))</f>
        <v>1</v>
      </c>
      <c r="AM400" s="10">
        <f>SUMIF($J$2:K400,J400,AK$2:AL400)-AK400</f>
        <v>121</v>
      </c>
      <c r="AN400" s="10">
        <f>SUMIF($AS$2:AT400,AS400,$BA$2:BB400)-BA400</f>
        <v>1</v>
      </c>
      <c r="AO400" s="10">
        <f>J400</f>
        <v>14</v>
      </c>
      <c r="AP400" s="10">
        <f>K400</f>
        <v>1242</v>
      </c>
      <c r="AQ400">
        <f>M400</f>
        <v>2</v>
      </c>
      <c r="AR400" s="10">
        <f>L400</f>
        <v>2</v>
      </c>
      <c r="AS400">
        <f t="shared" si="72"/>
        <v>1242</v>
      </c>
      <c r="AT400">
        <f t="shared" si="73"/>
        <v>14</v>
      </c>
      <c r="AU400">
        <f t="shared" si="74"/>
        <v>2</v>
      </c>
      <c r="AV400">
        <f t="shared" si="75"/>
        <v>2</v>
      </c>
      <c r="AW400">
        <f t="shared" si="76"/>
        <v>1242</v>
      </c>
      <c r="AX400">
        <f t="shared" si="77"/>
        <v>14</v>
      </c>
      <c r="AY400">
        <f>L400</f>
        <v>2</v>
      </c>
      <c r="AZ400">
        <f>M400</f>
        <v>2</v>
      </c>
      <c r="BA400">
        <f>AL400</f>
        <v>1</v>
      </c>
      <c r="BB400">
        <f>AK400</f>
        <v>1</v>
      </c>
    </row>
    <row r="401" spans="10:54" x14ac:dyDescent="0.3">
      <c r="J401" s="10">
        <v>1242</v>
      </c>
      <c r="K401" s="10">
        <v>14</v>
      </c>
      <c r="L401" s="10">
        <v>0</v>
      </c>
      <c r="M401" s="10">
        <v>1</v>
      </c>
      <c r="N401" s="10" t="str">
        <f t="shared" ref="N401:N464" si="78">IF(L401&gt;M401,"S",IF(L401&lt;M401,"N","U"))</f>
        <v>N</v>
      </c>
      <c r="O401" s="10" t="str">
        <f t="shared" ref="O401:O464" si="79">IF(M401&gt;L401,"S",IF(M401&lt;L401,"N","U"))</f>
        <v>S</v>
      </c>
      <c r="P401" s="10">
        <f t="shared" ref="P401:P464" si="80">L401-M401</f>
        <v>-1</v>
      </c>
      <c r="Q401" s="11">
        <f>IFERROR((SUMIF($J$2:K401,J401,$L$2:M401)-L401)/(COUNTIF($J$2:K401,J401)-1),0)</f>
        <v>1.3333333333333333</v>
      </c>
      <c r="R401" s="11">
        <f>IFERROR((SUMIF($AO$2:AO401,AO401,$AQ$2:AR401)-AQ401)/(COUNTIF($J$2:K401,J401)-1),0)</f>
        <v>0.33333333333333331</v>
      </c>
      <c r="S401" s="11">
        <f t="shared" si="66"/>
        <v>1</v>
      </c>
      <c r="T401" s="12">
        <f>IFERROR((SUMIF($AS$2:AT401,AS401,$AU$2:AV401)-AU401)/(COUNTIF($J$2:K401,K401)-1),0)</f>
        <v>1.8181818181818181</v>
      </c>
      <c r="U401" s="12">
        <f>IFERROR((SUMIF($AW$2:AX401,AW401,$AY$2:AZ401)-AY401)/(COUNTIF($J$2:K401,K401)-1),0)</f>
        <v>1.1515151515151516</v>
      </c>
      <c r="V401" s="12">
        <f t="shared" si="67"/>
        <v>0.66666666666666652</v>
      </c>
      <c r="W401" s="13">
        <f>IFERROR((SUMIF($J$2:J401,J401,L$2:L401)-L401)/(COUNTIF($J$2:J401,J401)-1),0)</f>
        <v>1</v>
      </c>
      <c r="X401" s="13">
        <f>IFERROR((SUMIF($J$2:J401,J401,M$2:M401)-M401)/(COUNTIF($J$2:J401,J401)-1),0)</f>
        <v>1</v>
      </c>
      <c r="Y401" s="13">
        <f t="shared" si="68"/>
        <v>0</v>
      </c>
      <c r="Z401" s="10">
        <f>IFERROR((SUMIF($K$2:K401,J401,$M$2:M401))/(COUNTIF($K$2:K401,J401)),0)</f>
        <v>1.5</v>
      </c>
      <c r="AA401" s="10">
        <f>IFERROR((SUMIF($K$2:K401,J401,$L$2:L401))/(COUNTIF($K$2:K401,J401)),0)</f>
        <v>2</v>
      </c>
      <c r="AB401" s="10">
        <f t="shared" si="69"/>
        <v>-0.5</v>
      </c>
      <c r="AC401" s="13">
        <f>IFERROR((SUMIF($J$2:J401,K401,$L$2:L401))/(COUNTIF($J$2:J401,K401)),0)</f>
        <v>1.90625</v>
      </c>
      <c r="AD401" s="13">
        <f>IFERROR((SUMIF($J$2:J401,K401,$M$2:M401))/(COUNTIF($J$2:J401,K401)),0)</f>
        <v>0.9375</v>
      </c>
      <c r="AE401" s="13">
        <f t="shared" si="70"/>
        <v>0.96875</v>
      </c>
      <c r="AF401" s="10">
        <f>IFERROR((SUMIF(K$2:K401,K401,M$2:M401)-M401)/(COUNTIF($K$2:K401,K401)-1),0)</f>
        <v>1.7352941176470589</v>
      </c>
      <c r="AG401" s="10">
        <f>IFERROR((SUMIF(K$2:K401,K401,L$2:L401)-L401)/(COUNTIF($K$2:K401,K401)-1),0)</f>
        <v>1.3529411764705883</v>
      </c>
      <c r="AH401" s="10">
        <f t="shared" si="71"/>
        <v>0.38235294117647056</v>
      </c>
      <c r="AI401" s="10">
        <f>IFERROR((AM401)/(COUNTIF($J$2:K401,J401)-1),0)</f>
        <v>0.66666666666666663</v>
      </c>
      <c r="AJ401" s="19">
        <f>IFERROR((AN401)/(COUNTIF($J$2:K401,K401)-1),0)</f>
        <v>1.8484848484848484</v>
      </c>
      <c r="AK401" s="10">
        <f>IF(N401="S",3,IF(N401="N",0,1))</f>
        <v>0</v>
      </c>
      <c r="AL401" s="10">
        <f>IF(O401="S",3,IF(O401="N",0,1))</f>
        <v>3</v>
      </c>
      <c r="AM401" s="10">
        <f>SUMIF($J$2:K401,J401,AK$2:AL401)-AK401</f>
        <v>2</v>
      </c>
      <c r="AN401" s="10">
        <f>SUMIF($AS$2:AT401,AS401,$BA$2:BB401)-BA401</f>
        <v>122</v>
      </c>
      <c r="AO401" s="10">
        <f>J401</f>
        <v>1242</v>
      </c>
      <c r="AP401" s="10">
        <f>K401</f>
        <v>14</v>
      </c>
      <c r="AQ401">
        <f>M401</f>
        <v>1</v>
      </c>
      <c r="AR401" s="10">
        <f>L401</f>
        <v>0</v>
      </c>
      <c r="AS401">
        <f t="shared" si="72"/>
        <v>14</v>
      </c>
      <c r="AT401">
        <f t="shared" si="73"/>
        <v>1242</v>
      </c>
      <c r="AU401">
        <f t="shared" si="74"/>
        <v>1</v>
      </c>
      <c r="AV401">
        <f t="shared" si="75"/>
        <v>0</v>
      </c>
      <c r="AW401">
        <f t="shared" si="76"/>
        <v>14</v>
      </c>
      <c r="AX401">
        <f t="shared" si="77"/>
        <v>1242</v>
      </c>
      <c r="AY401">
        <f>L401</f>
        <v>0</v>
      </c>
      <c r="AZ401">
        <f>M401</f>
        <v>1</v>
      </c>
      <c r="BA401">
        <f>AL401</f>
        <v>3</v>
      </c>
      <c r="BB401">
        <f>AK401</f>
        <v>0</v>
      </c>
    </row>
    <row r="402" spans="10:54" x14ac:dyDescent="0.3">
      <c r="J402" s="10">
        <v>318</v>
      </c>
      <c r="K402" s="10">
        <v>14</v>
      </c>
      <c r="L402" s="10">
        <v>1</v>
      </c>
      <c r="M402" s="10">
        <v>3</v>
      </c>
      <c r="N402" s="10" t="str">
        <f t="shared" si="78"/>
        <v>N</v>
      </c>
      <c r="O402" s="10" t="str">
        <f t="shared" si="79"/>
        <v>S</v>
      </c>
      <c r="P402" s="10">
        <f t="shared" si="80"/>
        <v>-2</v>
      </c>
      <c r="Q402" s="11">
        <f>IFERROR((SUMIF($J$2:K402,J402,$L$2:M402)-L402)/(COUNTIF($J$2:K402,J402)-1),0)</f>
        <v>0</v>
      </c>
      <c r="R402" s="11">
        <f>IFERROR((SUMIF($AO$2:AO402,AO402,$AQ$2:AR402)-AQ402)/(COUNTIF($J$2:K402,J402)-1),0)</f>
        <v>0</v>
      </c>
      <c r="S402" s="11">
        <f t="shared" si="66"/>
        <v>0</v>
      </c>
      <c r="T402" s="12">
        <f>IFERROR((SUMIF($AS$2:AT402,AS402,$AU$2:AV402)-AU402)/(COUNTIF($J$2:K402,K402)-1),0)</f>
        <v>1.8059701492537314</v>
      </c>
      <c r="U402" s="12">
        <f>IFERROR((SUMIF($AW$2:AX402,AW402,$AY$2:AZ402)-AY402)/(COUNTIF($J$2:K402,K402)-1),0)</f>
        <v>1.1343283582089552</v>
      </c>
      <c r="V402" s="12">
        <f t="shared" si="67"/>
        <v>0.67164179104477628</v>
      </c>
      <c r="W402" s="13">
        <f>IFERROR((SUMIF($J$2:J402,J402,L$2:L402)-L402)/(COUNTIF($J$2:J402,J402)-1),0)</f>
        <v>0</v>
      </c>
      <c r="X402" s="13">
        <f>IFERROR((SUMIF($J$2:J402,J402,M$2:M402)-M402)/(COUNTIF($J$2:J402,J402)-1),0)</f>
        <v>0</v>
      </c>
      <c r="Y402" s="13">
        <f t="shared" si="68"/>
        <v>0</v>
      </c>
      <c r="Z402" s="10">
        <f>IFERROR((SUMIF($K$2:K402,J402,$M$2:M402))/(COUNTIF($K$2:K402,J402)),0)</f>
        <v>0</v>
      </c>
      <c r="AA402" s="10">
        <f>IFERROR((SUMIF($K$2:K402,J402,$L$2:L402))/(COUNTIF($K$2:K402,J402)),0)</f>
        <v>0</v>
      </c>
      <c r="AB402" s="10">
        <f t="shared" si="69"/>
        <v>0</v>
      </c>
      <c r="AC402" s="13">
        <f>IFERROR((SUMIF($J$2:J402,K402,$L$2:L402))/(COUNTIF($J$2:J402,K402)),0)</f>
        <v>1.90625</v>
      </c>
      <c r="AD402" s="13">
        <f>IFERROR((SUMIF($J$2:J402,K402,$M$2:M402))/(COUNTIF($J$2:J402,K402)),0)</f>
        <v>0.9375</v>
      </c>
      <c r="AE402" s="13">
        <f t="shared" si="70"/>
        <v>0.96875</v>
      </c>
      <c r="AF402" s="10">
        <f>IFERROR((SUMIF(K$2:K402,K402,M$2:M402)-M402)/(COUNTIF($K$2:K402,K402)-1),0)</f>
        <v>1.7142857142857142</v>
      </c>
      <c r="AG402" s="10">
        <f>IFERROR((SUMIF(K$2:K402,K402,L$2:L402)-L402)/(COUNTIF($K$2:K402,K402)-1),0)</f>
        <v>1.3142857142857143</v>
      </c>
      <c r="AH402" s="10">
        <f t="shared" si="71"/>
        <v>0.39999999999999991</v>
      </c>
      <c r="AI402" s="10">
        <f>IFERROR((AM402)/(COUNTIF($J$2:K402,J402)-1),0)</f>
        <v>0</v>
      </c>
      <c r="AJ402" s="19">
        <f>IFERROR((AN402)/(COUNTIF($J$2:K402,K402)-1),0)</f>
        <v>1.8656716417910448</v>
      </c>
      <c r="AK402" s="10">
        <f>IF(N402="S",3,IF(N402="N",0,1))</f>
        <v>0</v>
      </c>
      <c r="AL402" s="10">
        <f>IF(O402="S",3,IF(O402="N",0,1))</f>
        <v>3</v>
      </c>
      <c r="AM402" s="10">
        <f>SUMIF($J$2:K402,J402,AK$2:AL402)-AK402</f>
        <v>0</v>
      </c>
      <c r="AN402" s="10">
        <f>SUMIF($AS$2:AT402,AS402,$BA$2:BB402)-BA402</f>
        <v>125</v>
      </c>
      <c r="AO402" s="10">
        <f>J402</f>
        <v>318</v>
      </c>
      <c r="AP402" s="10">
        <f>K402</f>
        <v>14</v>
      </c>
      <c r="AQ402">
        <f>M402</f>
        <v>3</v>
      </c>
      <c r="AR402" s="10">
        <f>L402</f>
        <v>1</v>
      </c>
      <c r="AS402">
        <f t="shared" si="72"/>
        <v>14</v>
      </c>
      <c r="AT402">
        <f t="shared" si="73"/>
        <v>318</v>
      </c>
      <c r="AU402">
        <f t="shared" si="74"/>
        <v>3</v>
      </c>
      <c r="AV402">
        <f t="shared" si="75"/>
        <v>1</v>
      </c>
      <c r="AW402">
        <f t="shared" si="76"/>
        <v>14</v>
      </c>
      <c r="AX402">
        <f t="shared" si="77"/>
        <v>318</v>
      </c>
      <c r="AY402">
        <f>L402</f>
        <v>1</v>
      </c>
      <c r="AZ402">
        <f>M402</f>
        <v>3</v>
      </c>
      <c r="BA402">
        <f>AL402</f>
        <v>3</v>
      </c>
      <c r="BB402">
        <f>AK402</f>
        <v>0</v>
      </c>
    </row>
    <row r="403" spans="10:54" x14ac:dyDescent="0.3">
      <c r="J403" s="10">
        <v>14</v>
      </c>
      <c r="K403" s="10">
        <v>318</v>
      </c>
      <c r="L403" s="10">
        <v>3</v>
      </c>
      <c r="M403" s="10">
        <v>0</v>
      </c>
      <c r="N403" s="10" t="str">
        <f t="shared" si="78"/>
        <v>S</v>
      </c>
      <c r="O403" s="10" t="str">
        <f t="shared" si="79"/>
        <v>N</v>
      </c>
      <c r="P403" s="10">
        <f t="shared" si="80"/>
        <v>3</v>
      </c>
      <c r="Q403" s="11">
        <f>IFERROR((SUMIF($J$2:K403,J403,$L$2:M403)-L403)/(COUNTIF($J$2:K403,J403)-1),0)</f>
        <v>1.8235294117647058</v>
      </c>
      <c r="R403" s="11">
        <f>IFERROR((SUMIF($AO$2:AO403,AO403,$AQ$2:AR403)-AQ403)/(COUNTIF($J$2:K403,J403)-1),0)</f>
        <v>0.44117647058823528</v>
      </c>
      <c r="S403" s="11">
        <f t="shared" si="66"/>
        <v>1.3823529411764706</v>
      </c>
      <c r="T403" s="12">
        <f>IFERROR((SUMIF($AS$2:AT403,AS403,$AU$2:AV403)-AU403)/(COUNTIF($J$2:K403,K403)-1),0)</f>
        <v>1</v>
      </c>
      <c r="U403" s="12">
        <f>IFERROR((SUMIF($AW$2:AX403,AW403,$AY$2:AZ403)-AY403)/(COUNTIF($J$2:K403,K403)-1),0)</f>
        <v>3</v>
      </c>
      <c r="V403" s="12">
        <f t="shared" si="67"/>
        <v>-2</v>
      </c>
      <c r="W403" s="13">
        <f>IFERROR((SUMIF($J$2:J403,J403,L$2:L403)-L403)/(COUNTIF($J$2:J403,J403)-1),0)</f>
        <v>1.90625</v>
      </c>
      <c r="X403" s="13">
        <f>IFERROR((SUMIF($J$2:J403,J403,M$2:M403)-M403)/(COUNTIF($J$2:J403,J403)-1),0)</f>
        <v>0.9375</v>
      </c>
      <c r="Y403" s="13">
        <f t="shared" si="68"/>
        <v>0.96875</v>
      </c>
      <c r="Z403" s="10">
        <f>IFERROR((SUMIF($K$2:K403,J403,$M$2:M403))/(COUNTIF($K$2:K403,J403)),0)</f>
        <v>1.75</v>
      </c>
      <c r="AA403" s="10">
        <f>IFERROR((SUMIF($K$2:K403,J403,$L$2:L403))/(COUNTIF($K$2:K403,J403)),0)</f>
        <v>1.3055555555555556</v>
      </c>
      <c r="AB403" s="10">
        <f t="shared" si="69"/>
        <v>0.44444444444444442</v>
      </c>
      <c r="AC403" s="13">
        <f>IFERROR((SUMIF($J$2:J403,K403,$L$2:L403))/(COUNTIF($J$2:J403,K403)),0)</f>
        <v>1</v>
      </c>
      <c r="AD403" s="13">
        <f>IFERROR((SUMIF($J$2:J403,K403,$M$2:M403))/(COUNTIF($J$2:J403,K403)),0)</f>
        <v>3</v>
      </c>
      <c r="AE403" s="13">
        <f t="shared" si="70"/>
        <v>-2</v>
      </c>
      <c r="AF403" s="10">
        <f>IFERROR((SUMIF(K$2:K403,K403,M$2:M403)-M403)/(COUNTIF($K$2:K403,K403)-1),0)</f>
        <v>0</v>
      </c>
      <c r="AG403" s="10">
        <f>IFERROR((SUMIF(K$2:K403,K403,L$2:L403)-L403)/(COUNTIF($K$2:K403,K403)-1),0)</f>
        <v>0</v>
      </c>
      <c r="AH403" s="10">
        <f t="shared" si="71"/>
        <v>0</v>
      </c>
      <c r="AI403" s="10">
        <f>IFERROR((AM403)/(COUNTIF($J$2:K403,J403)-1),0)</f>
        <v>1.8823529411764706</v>
      </c>
      <c r="AJ403" s="19">
        <f>IFERROR((AN403)/(COUNTIF($J$2:K403,K403)-1),0)</f>
        <v>0</v>
      </c>
      <c r="AK403" s="10">
        <f>IF(N403="S",3,IF(N403="N",0,1))</f>
        <v>3</v>
      </c>
      <c r="AL403" s="10">
        <f>IF(O403="S",3,IF(O403="N",0,1))</f>
        <v>0</v>
      </c>
      <c r="AM403" s="10">
        <f>SUMIF($J$2:K403,J403,AK$2:AL403)-AK403</f>
        <v>128</v>
      </c>
      <c r="AN403" s="10">
        <f>SUMIF($AS$2:AT403,AS403,$BA$2:BB403)-BA403</f>
        <v>0</v>
      </c>
      <c r="AO403" s="10">
        <f>J403</f>
        <v>14</v>
      </c>
      <c r="AP403" s="10">
        <f>K403</f>
        <v>318</v>
      </c>
      <c r="AQ403">
        <f>M403</f>
        <v>0</v>
      </c>
      <c r="AR403" s="10">
        <f>L403</f>
        <v>3</v>
      </c>
      <c r="AS403">
        <f t="shared" si="72"/>
        <v>318</v>
      </c>
      <c r="AT403">
        <f t="shared" si="73"/>
        <v>14</v>
      </c>
      <c r="AU403">
        <f t="shared" si="74"/>
        <v>0</v>
      </c>
      <c r="AV403">
        <f t="shared" si="75"/>
        <v>3</v>
      </c>
      <c r="AW403">
        <f t="shared" si="76"/>
        <v>318</v>
      </c>
      <c r="AX403">
        <f t="shared" si="77"/>
        <v>14</v>
      </c>
      <c r="AY403">
        <f>L403</f>
        <v>3</v>
      </c>
      <c r="AZ403">
        <f>M403</f>
        <v>0</v>
      </c>
      <c r="BA403">
        <f>AL403</f>
        <v>0</v>
      </c>
      <c r="BB403">
        <f>AK403</f>
        <v>3</v>
      </c>
    </row>
    <row r="404" spans="10:54" x14ac:dyDescent="0.3">
      <c r="J404" s="10">
        <v>605</v>
      </c>
      <c r="K404" s="10">
        <v>14</v>
      </c>
      <c r="L404" s="10">
        <v>1</v>
      </c>
      <c r="M404" s="10">
        <v>0</v>
      </c>
      <c r="N404" s="10" t="str">
        <f t="shared" si="78"/>
        <v>S</v>
      </c>
      <c r="O404" s="10" t="str">
        <f t="shared" si="79"/>
        <v>N</v>
      </c>
      <c r="P404" s="10">
        <f t="shared" si="80"/>
        <v>1</v>
      </c>
      <c r="Q404" s="11">
        <f>IFERROR((SUMIF($J$2:K404,J404,$L$2:M404)-L404)/(COUNTIF($J$2:K404,J404)-1),0)</f>
        <v>0</v>
      </c>
      <c r="R404" s="11">
        <f>IFERROR((SUMIF($AO$2:AO404,AO404,$AQ$2:AR404)-AQ404)/(COUNTIF($J$2:K404,J404)-1),0)</f>
        <v>0</v>
      </c>
      <c r="S404" s="11">
        <f t="shared" si="66"/>
        <v>0</v>
      </c>
      <c r="T404" s="12">
        <f>IFERROR((SUMIF($AS$2:AT404,AS404,$AU$2:AV404)-AU404)/(COUNTIF($J$2:K404,K404)-1),0)</f>
        <v>1.8405797101449275</v>
      </c>
      <c r="U404" s="12">
        <f>IFERROR((SUMIF($AW$2:AX404,AW404,$AY$2:AZ404)-AY404)/(COUNTIF($J$2:K404,K404)-1),0)</f>
        <v>1.1159420289855073</v>
      </c>
      <c r="V404" s="12">
        <f t="shared" si="67"/>
        <v>0.72463768115942018</v>
      </c>
      <c r="W404" s="13">
        <f>IFERROR((SUMIF($J$2:J404,J404,L$2:L404)-L404)/(COUNTIF($J$2:J404,J404)-1),0)</f>
        <v>0</v>
      </c>
      <c r="X404" s="13">
        <f>IFERROR((SUMIF($J$2:J404,J404,M$2:M404)-M404)/(COUNTIF($J$2:J404,J404)-1),0)</f>
        <v>0</v>
      </c>
      <c r="Y404" s="13">
        <f t="shared" si="68"/>
        <v>0</v>
      </c>
      <c r="Z404" s="10">
        <f>IFERROR((SUMIF($K$2:K404,J404,$M$2:M404))/(COUNTIF($K$2:K404,J404)),0)</f>
        <v>0</v>
      </c>
      <c r="AA404" s="10">
        <f>IFERROR((SUMIF($K$2:K404,J404,$L$2:L404))/(COUNTIF($K$2:K404,J404)),0)</f>
        <v>0</v>
      </c>
      <c r="AB404" s="10">
        <f t="shared" si="69"/>
        <v>0</v>
      </c>
      <c r="AC404" s="13">
        <f>IFERROR((SUMIF($J$2:J404,K404,$L$2:L404))/(COUNTIF($J$2:J404,K404)),0)</f>
        <v>1.9393939393939394</v>
      </c>
      <c r="AD404" s="13">
        <f>IFERROR((SUMIF($J$2:J404,K404,$M$2:M404))/(COUNTIF($J$2:J404,K404)),0)</f>
        <v>0.90909090909090906</v>
      </c>
      <c r="AE404" s="13">
        <f t="shared" si="70"/>
        <v>1.0303030303030303</v>
      </c>
      <c r="AF404" s="10">
        <f>IFERROR((SUMIF(K$2:K404,K404,M$2:M404)-M404)/(COUNTIF($K$2:K404,K404)-1),0)</f>
        <v>1.75</v>
      </c>
      <c r="AG404" s="10">
        <f>IFERROR((SUMIF(K$2:K404,K404,L$2:L404)-L404)/(COUNTIF($K$2:K404,K404)-1),0)</f>
        <v>1.3055555555555556</v>
      </c>
      <c r="AH404" s="10">
        <f t="shared" si="71"/>
        <v>0.44444444444444442</v>
      </c>
      <c r="AI404" s="10">
        <f>IFERROR((AM404)/(COUNTIF($J$2:K404,J404)-1),0)</f>
        <v>0</v>
      </c>
      <c r="AJ404" s="19">
        <f>IFERROR((AN404)/(COUNTIF($J$2:K404,K404)-1),0)</f>
        <v>1.8985507246376812</v>
      </c>
      <c r="AK404" s="10">
        <f>IF(N404="S",3,IF(N404="N",0,1))</f>
        <v>3</v>
      </c>
      <c r="AL404" s="10">
        <f>IF(O404="S",3,IF(O404="N",0,1))</f>
        <v>0</v>
      </c>
      <c r="AM404" s="10">
        <f>SUMIF($J$2:K404,J404,AK$2:AL404)-AK404</f>
        <v>0</v>
      </c>
      <c r="AN404" s="10">
        <f>SUMIF($AS$2:AT404,AS404,$BA$2:BB404)-BA404</f>
        <v>131</v>
      </c>
      <c r="AO404" s="10">
        <f>J404</f>
        <v>605</v>
      </c>
      <c r="AP404" s="10">
        <f>K404</f>
        <v>14</v>
      </c>
      <c r="AQ404">
        <f>M404</f>
        <v>0</v>
      </c>
      <c r="AR404" s="10">
        <f>L404</f>
        <v>1</v>
      </c>
      <c r="AS404">
        <f t="shared" si="72"/>
        <v>14</v>
      </c>
      <c r="AT404">
        <f t="shared" si="73"/>
        <v>605</v>
      </c>
      <c r="AU404">
        <f t="shared" si="74"/>
        <v>0</v>
      </c>
      <c r="AV404">
        <f t="shared" si="75"/>
        <v>1</v>
      </c>
      <c r="AW404">
        <f t="shared" si="76"/>
        <v>14</v>
      </c>
      <c r="AX404">
        <f t="shared" si="77"/>
        <v>605</v>
      </c>
      <c r="AY404">
        <f>L404</f>
        <v>1</v>
      </c>
      <c r="AZ404">
        <f>M404</f>
        <v>0</v>
      </c>
      <c r="BA404">
        <f>AL404</f>
        <v>0</v>
      </c>
      <c r="BB404">
        <f>AK404</f>
        <v>3</v>
      </c>
    </row>
    <row r="405" spans="10:54" x14ac:dyDescent="0.3">
      <c r="J405" s="10">
        <v>14</v>
      </c>
      <c r="K405" s="10">
        <v>605</v>
      </c>
      <c r="L405" s="10">
        <v>1</v>
      </c>
      <c r="M405" s="10">
        <v>1</v>
      </c>
      <c r="N405" s="10" t="str">
        <f t="shared" si="78"/>
        <v>U</v>
      </c>
      <c r="O405" s="10" t="str">
        <f t="shared" si="79"/>
        <v>U</v>
      </c>
      <c r="P405" s="10">
        <f t="shared" si="80"/>
        <v>0</v>
      </c>
      <c r="Q405" s="11">
        <f>IFERROR((SUMIF($J$2:K405,J405,$L$2:M405)-L405)/(COUNTIF($J$2:K405,J405)-1),0)</f>
        <v>1.8142857142857143</v>
      </c>
      <c r="R405" s="11">
        <f>IFERROR((SUMIF($AO$2:AO405,AO405,$AQ$2:AR405)-AQ405)/(COUNTIF($J$2:K405,J405)-1),0)</f>
        <v>0.42857142857142855</v>
      </c>
      <c r="S405" s="11">
        <f t="shared" si="66"/>
        <v>1.3857142857142857</v>
      </c>
      <c r="T405" s="12">
        <f>IFERROR((SUMIF($AS$2:AT405,AS405,$AU$2:AV405)-AU405)/(COUNTIF($J$2:K405,K405)-1),0)</f>
        <v>1</v>
      </c>
      <c r="U405" s="12">
        <f>IFERROR((SUMIF($AW$2:AX405,AW405,$AY$2:AZ405)-AY405)/(COUNTIF($J$2:K405,K405)-1),0)</f>
        <v>0</v>
      </c>
      <c r="V405" s="12">
        <f t="shared" si="67"/>
        <v>1</v>
      </c>
      <c r="W405" s="13">
        <f>IFERROR((SUMIF($J$2:J405,J405,L$2:L405)-L405)/(COUNTIF($J$2:J405,J405)-1),0)</f>
        <v>1.9393939393939394</v>
      </c>
      <c r="X405" s="13">
        <f>IFERROR((SUMIF($J$2:J405,J405,M$2:M405)-M405)/(COUNTIF($J$2:J405,J405)-1),0)</f>
        <v>0.90909090909090906</v>
      </c>
      <c r="Y405" s="13">
        <f t="shared" si="68"/>
        <v>1.0303030303030303</v>
      </c>
      <c r="Z405" s="10">
        <f>IFERROR((SUMIF($K$2:K405,J405,$M$2:M405))/(COUNTIF($K$2:K405,J405)),0)</f>
        <v>1.7027027027027026</v>
      </c>
      <c r="AA405" s="10">
        <f>IFERROR((SUMIF($K$2:K405,J405,$L$2:L405))/(COUNTIF($K$2:K405,J405)),0)</f>
        <v>1.2972972972972974</v>
      </c>
      <c r="AB405" s="10">
        <f t="shared" si="69"/>
        <v>0.40540540540540526</v>
      </c>
      <c r="AC405" s="13">
        <f>IFERROR((SUMIF($J$2:J405,K405,$L$2:L405))/(COUNTIF($J$2:J405,K405)),0)</f>
        <v>1</v>
      </c>
      <c r="AD405" s="13">
        <f>IFERROR((SUMIF($J$2:J405,K405,$M$2:M405))/(COUNTIF($J$2:J405,K405)),0)</f>
        <v>0</v>
      </c>
      <c r="AE405" s="13">
        <f t="shared" si="70"/>
        <v>1</v>
      </c>
      <c r="AF405" s="10">
        <f>IFERROR((SUMIF(K$2:K405,K405,M$2:M405)-M405)/(COUNTIF($K$2:K405,K405)-1),0)</f>
        <v>0</v>
      </c>
      <c r="AG405" s="10">
        <f>IFERROR((SUMIF(K$2:K405,K405,L$2:L405)-L405)/(COUNTIF($K$2:K405,K405)-1),0)</f>
        <v>0</v>
      </c>
      <c r="AH405" s="10">
        <f t="shared" si="71"/>
        <v>0</v>
      </c>
      <c r="AI405" s="10">
        <f>IFERROR((AM405)/(COUNTIF($J$2:K405,J405)-1),0)</f>
        <v>1.8714285714285714</v>
      </c>
      <c r="AJ405" s="19">
        <f>IFERROR((AN405)/(COUNTIF($J$2:K405,K405)-1),0)</f>
        <v>3</v>
      </c>
      <c r="AK405" s="10">
        <f>IF(N405="S",3,IF(N405="N",0,1))</f>
        <v>1</v>
      </c>
      <c r="AL405" s="10">
        <f>IF(O405="S",3,IF(O405="N",0,1))</f>
        <v>1</v>
      </c>
      <c r="AM405" s="10">
        <f>SUMIF($J$2:K405,J405,AK$2:AL405)-AK405</f>
        <v>131</v>
      </c>
      <c r="AN405" s="10">
        <f>SUMIF($AS$2:AT405,AS405,$BA$2:BB405)-BA405</f>
        <v>3</v>
      </c>
      <c r="AO405" s="10">
        <f>J405</f>
        <v>14</v>
      </c>
      <c r="AP405" s="10">
        <f>K405</f>
        <v>605</v>
      </c>
      <c r="AQ405">
        <f>M405</f>
        <v>1</v>
      </c>
      <c r="AR405" s="10">
        <f>L405</f>
        <v>1</v>
      </c>
      <c r="AS405">
        <f t="shared" si="72"/>
        <v>605</v>
      </c>
      <c r="AT405">
        <f t="shared" si="73"/>
        <v>14</v>
      </c>
      <c r="AU405">
        <f t="shared" si="74"/>
        <v>1</v>
      </c>
      <c r="AV405">
        <f t="shared" si="75"/>
        <v>1</v>
      </c>
      <c r="AW405">
        <f t="shared" si="76"/>
        <v>605</v>
      </c>
      <c r="AX405">
        <f t="shared" si="77"/>
        <v>14</v>
      </c>
      <c r="AY405">
        <f>L405</f>
        <v>1</v>
      </c>
      <c r="AZ405">
        <f>M405</f>
        <v>1</v>
      </c>
      <c r="BA405">
        <f>AL405</f>
        <v>1</v>
      </c>
      <c r="BB405">
        <f>AK405</f>
        <v>1</v>
      </c>
    </row>
    <row r="406" spans="10:54" x14ac:dyDescent="0.3">
      <c r="J406" s="10">
        <v>17444</v>
      </c>
      <c r="K406" s="10">
        <v>14</v>
      </c>
      <c r="L406" s="10">
        <v>0</v>
      </c>
      <c r="M406" s="10">
        <v>0</v>
      </c>
      <c r="N406" s="10" t="str">
        <f t="shared" si="78"/>
        <v>U</v>
      </c>
      <c r="O406" s="10" t="str">
        <f t="shared" si="79"/>
        <v>U</v>
      </c>
      <c r="P406" s="10">
        <f t="shared" si="80"/>
        <v>0</v>
      </c>
      <c r="Q406" s="11">
        <f>IFERROR((SUMIF($J$2:K406,J406,$L$2:M406)-L406)/(COUNTIF($J$2:K406,J406)-1),0)</f>
        <v>1.4827586206896552</v>
      </c>
      <c r="R406" s="11">
        <f>IFERROR((SUMIF($AO$2:AO406,AO406,$AQ$2:AR406)-AQ406)/(COUNTIF($J$2:K406,J406)-1),0)</f>
        <v>0.65517241379310343</v>
      </c>
      <c r="S406" s="11">
        <f t="shared" si="66"/>
        <v>0.82758620689655182</v>
      </c>
      <c r="T406" s="12">
        <f>IFERROR((SUMIF($AS$2:AT406,AS406,$AU$2:AV406)-AU406)/(COUNTIF($J$2:K406,K406)-1),0)</f>
        <v>1.8028169014084507</v>
      </c>
      <c r="U406" s="12">
        <f>IFERROR((SUMIF($AW$2:AX406,AW406,$AY$2:AZ406)-AY406)/(COUNTIF($J$2:K406,K406)-1),0)</f>
        <v>1.1126760563380282</v>
      </c>
      <c r="V406" s="12">
        <f t="shared" si="67"/>
        <v>0.6901408450704225</v>
      </c>
      <c r="W406" s="13">
        <f>IFERROR((SUMIF($J$2:J406,J406,L$2:L406)-L406)/(COUNTIF($J$2:J406,J406)-1),0)</f>
        <v>1.6785714285714286</v>
      </c>
      <c r="X406" s="13">
        <f>IFERROR((SUMIF($J$2:J406,J406,M$2:M406)-M406)/(COUNTIF($J$2:J406,J406)-1),0)</f>
        <v>1.3571428571428572</v>
      </c>
      <c r="Y406" s="13">
        <f t="shared" si="68"/>
        <v>0.3214285714285714</v>
      </c>
      <c r="Z406" s="10">
        <f>IFERROR((SUMIF($K$2:K406,J406,$M$2:M406))/(COUNTIF($K$2:K406,J406)),0)</f>
        <v>1.3</v>
      </c>
      <c r="AA406" s="10">
        <f>IFERROR((SUMIF($K$2:K406,J406,$L$2:L406))/(COUNTIF($K$2:K406,J406)),0)</f>
        <v>1.7</v>
      </c>
      <c r="AB406" s="10">
        <f t="shared" si="69"/>
        <v>-0.39999999999999991</v>
      </c>
      <c r="AC406" s="13">
        <f>IFERROR((SUMIF($J$2:J406,K406,$L$2:L406))/(COUNTIF($J$2:J406,K406)),0)</f>
        <v>1.911764705882353</v>
      </c>
      <c r="AD406" s="13">
        <f>IFERROR((SUMIF($J$2:J406,K406,$M$2:M406))/(COUNTIF($J$2:J406,K406)),0)</f>
        <v>0.91176470588235292</v>
      </c>
      <c r="AE406" s="13">
        <f t="shared" si="70"/>
        <v>1</v>
      </c>
      <c r="AF406" s="10">
        <f>IFERROR((SUMIF(K$2:K406,K406,M$2:M406)-M406)/(COUNTIF($K$2:K406,K406)-1),0)</f>
        <v>1.7027027027027026</v>
      </c>
      <c r="AG406" s="10">
        <f>IFERROR((SUMIF(K$2:K406,K406,L$2:L406)-L406)/(COUNTIF($K$2:K406,K406)-1),0)</f>
        <v>1.2972972972972974</v>
      </c>
      <c r="AH406" s="10">
        <f t="shared" si="71"/>
        <v>0.40540540540540526</v>
      </c>
      <c r="AI406" s="10">
        <f>IFERROR((AM406)/(COUNTIF($J$2:K406,J406)-1),0)</f>
        <v>1.3275862068965518</v>
      </c>
      <c r="AJ406" s="19">
        <f>IFERROR((AN406)/(COUNTIF($J$2:K406,K406)-1),0)</f>
        <v>1.8591549295774648</v>
      </c>
      <c r="AK406" s="10">
        <f>IF(N406="S",3,IF(N406="N",0,1))</f>
        <v>1</v>
      </c>
      <c r="AL406" s="10">
        <f>IF(O406="S",3,IF(O406="N",0,1))</f>
        <v>1</v>
      </c>
      <c r="AM406" s="10">
        <f>SUMIF($J$2:K406,J406,AK$2:AL406)-AK406</f>
        <v>77</v>
      </c>
      <c r="AN406" s="10">
        <f>SUMIF($AS$2:AT406,AS406,$BA$2:BB406)-BA406</f>
        <v>132</v>
      </c>
      <c r="AO406" s="10">
        <f>J406</f>
        <v>17444</v>
      </c>
      <c r="AP406" s="10">
        <f>K406</f>
        <v>14</v>
      </c>
      <c r="AQ406">
        <f>M406</f>
        <v>0</v>
      </c>
      <c r="AR406" s="10">
        <f>L406</f>
        <v>0</v>
      </c>
      <c r="AS406">
        <f t="shared" si="72"/>
        <v>14</v>
      </c>
      <c r="AT406">
        <f t="shared" si="73"/>
        <v>17444</v>
      </c>
      <c r="AU406">
        <f t="shared" si="74"/>
        <v>0</v>
      </c>
      <c r="AV406">
        <f t="shared" si="75"/>
        <v>0</v>
      </c>
      <c r="AW406">
        <f t="shared" si="76"/>
        <v>14</v>
      </c>
      <c r="AX406">
        <f t="shared" si="77"/>
        <v>17444</v>
      </c>
      <c r="AY406">
        <f>L406</f>
        <v>0</v>
      </c>
      <c r="AZ406">
        <f>M406</f>
        <v>0</v>
      </c>
      <c r="BA406">
        <f>AL406</f>
        <v>1</v>
      </c>
      <c r="BB406">
        <f>AK406</f>
        <v>1</v>
      </c>
    </row>
    <row r="407" spans="10:54" x14ac:dyDescent="0.3">
      <c r="J407" s="10">
        <v>2394</v>
      </c>
      <c r="K407" s="10">
        <v>14</v>
      </c>
      <c r="L407" s="10">
        <v>1</v>
      </c>
      <c r="M407" s="10">
        <v>1</v>
      </c>
      <c r="N407" s="10" t="str">
        <f t="shared" si="78"/>
        <v>U</v>
      </c>
      <c r="O407" s="10" t="str">
        <f t="shared" si="79"/>
        <v>U</v>
      </c>
      <c r="P407" s="10">
        <f t="shared" si="80"/>
        <v>0</v>
      </c>
      <c r="Q407" s="11">
        <f>IFERROR((SUMIF($J$2:K407,J407,$L$2:M407)-L407)/(COUNTIF($J$2:K407,J407)-1),0)</f>
        <v>1.2641509433962264</v>
      </c>
      <c r="R407" s="11">
        <f>IFERROR((SUMIF($AO$2:AO407,AO407,$AQ$2:AR407)-AQ407)/(COUNTIF($J$2:K407,J407)-1),0)</f>
        <v>0.77358490566037741</v>
      </c>
      <c r="S407" s="11">
        <f t="shared" ref="S407:S470" si="81">Q407-R407</f>
        <v>0.49056603773584895</v>
      </c>
      <c r="T407" s="12">
        <f>IFERROR((SUMIF($AS$2:AT407,AS407,$AU$2:AV407)-AU407)/(COUNTIF($J$2:K407,K407)-1),0)</f>
        <v>1.7777777777777777</v>
      </c>
      <c r="U407" s="12">
        <f>IFERROR((SUMIF($AW$2:AX407,AW407,$AY$2:AZ407)-AY407)/(COUNTIF($J$2:K407,K407)-1),0)</f>
        <v>1.0972222222222223</v>
      </c>
      <c r="V407" s="12">
        <f t="shared" ref="V407:V470" si="82">T407-U407</f>
        <v>0.68055555555555536</v>
      </c>
      <c r="W407" s="13">
        <f>IFERROR((SUMIF($J$2:J407,J407,L$2:L407)-L407)/(COUNTIF($J$2:J407,J407)-1),0)</f>
        <v>1.6153846153846154</v>
      </c>
      <c r="X407" s="13">
        <f>IFERROR((SUMIF($J$2:J407,J407,M$2:M407)-M407)/(COUNTIF($J$2:J407,J407)-1),0)</f>
        <v>1.5769230769230769</v>
      </c>
      <c r="Y407" s="13">
        <f t="shared" ref="Y407:Y470" si="83">W407-X407</f>
        <v>3.8461538461538547E-2</v>
      </c>
      <c r="Z407" s="10">
        <f>IFERROR((SUMIF($K$2:K407,J407,$M$2:M407))/(COUNTIF($K$2:K407,J407)),0)</f>
        <v>0.92592592592592593</v>
      </c>
      <c r="AA407" s="10">
        <f>IFERROR((SUMIF($K$2:K407,J407,$L$2:L407))/(COUNTIF($K$2:K407,J407)),0)</f>
        <v>2.0370370370370372</v>
      </c>
      <c r="AB407" s="10">
        <f t="shared" ref="AB407:AB470" si="84">Z407-AA407</f>
        <v>-1.1111111111111112</v>
      </c>
      <c r="AC407" s="13">
        <f>IFERROR((SUMIF($J$2:J407,K407,$L$2:L407))/(COUNTIF($J$2:J407,K407)),0)</f>
        <v>1.911764705882353</v>
      </c>
      <c r="AD407" s="13">
        <f>IFERROR((SUMIF($J$2:J407,K407,$M$2:M407))/(COUNTIF($J$2:J407,K407)),0)</f>
        <v>0.91176470588235292</v>
      </c>
      <c r="AE407" s="13">
        <f t="shared" ref="AE407:AE470" si="85">AC407-AD407</f>
        <v>1</v>
      </c>
      <c r="AF407" s="10">
        <f>IFERROR((SUMIF(K$2:K407,K407,M$2:M407)-M407)/(COUNTIF($K$2:K407,K407)-1),0)</f>
        <v>1.6578947368421053</v>
      </c>
      <c r="AG407" s="10">
        <f>IFERROR((SUMIF(K$2:K407,K407,L$2:L407)-L407)/(COUNTIF($K$2:K407,K407)-1),0)</f>
        <v>1.263157894736842</v>
      </c>
      <c r="AH407" s="10">
        <f t="shared" ref="AH407:AH470" si="86">AF407-AG407</f>
        <v>0.39473684210526327</v>
      </c>
      <c r="AI407" s="10">
        <f>IFERROR((AM407)/(COUNTIF($J$2:K407,J407)-1),0)</f>
        <v>1.0754716981132075</v>
      </c>
      <c r="AJ407" s="19">
        <f>IFERROR((AN407)/(COUNTIF($J$2:K407,K407)-1),0)</f>
        <v>1.8472222222222223</v>
      </c>
      <c r="AK407" s="10">
        <f>IF(N407="S",3,IF(N407="N",0,1))</f>
        <v>1</v>
      </c>
      <c r="AL407" s="10">
        <f>IF(O407="S",3,IF(O407="N",0,1))</f>
        <v>1</v>
      </c>
      <c r="AM407" s="10">
        <f>SUMIF($J$2:K407,J407,AK$2:AL407)-AK407</f>
        <v>57</v>
      </c>
      <c r="AN407" s="10">
        <f>SUMIF($AS$2:AT407,AS407,$BA$2:BB407)-BA407</f>
        <v>133</v>
      </c>
      <c r="AO407" s="10">
        <f>J407</f>
        <v>2394</v>
      </c>
      <c r="AP407" s="10">
        <f>K407</f>
        <v>14</v>
      </c>
      <c r="AQ407">
        <f>M407</f>
        <v>1</v>
      </c>
      <c r="AR407" s="10">
        <f>L407</f>
        <v>1</v>
      </c>
      <c r="AS407">
        <f t="shared" ref="AS407:AS470" si="87">AP407</f>
        <v>14</v>
      </c>
      <c r="AT407">
        <f t="shared" ref="AT407:AT470" si="88">AO407</f>
        <v>2394</v>
      </c>
      <c r="AU407">
        <f t="shared" ref="AU407:AU470" si="89">AQ407</f>
        <v>1</v>
      </c>
      <c r="AV407">
        <f t="shared" ref="AV407:AV470" si="90">AR407</f>
        <v>1</v>
      </c>
      <c r="AW407">
        <f t="shared" ref="AW407:AW470" si="91">AS407</f>
        <v>14</v>
      </c>
      <c r="AX407">
        <f t="shared" ref="AX407:AX470" si="92">AT407</f>
        <v>2394</v>
      </c>
      <c r="AY407">
        <f>L407</f>
        <v>1</v>
      </c>
      <c r="AZ407">
        <f>M407</f>
        <v>1</v>
      </c>
      <c r="BA407">
        <f>AL407</f>
        <v>1</v>
      </c>
      <c r="BB407">
        <f>AK407</f>
        <v>1</v>
      </c>
    </row>
    <row r="408" spans="10:54" x14ac:dyDescent="0.3">
      <c r="J408" s="10">
        <v>14</v>
      </c>
      <c r="K408" s="10">
        <v>2444</v>
      </c>
      <c r="L408" s="10">
        <v>0</v>
      </c>
      <c r="M408" s="10">
        <v>3</v>
      </c>
      <c r="N408" s="10" t="str">
        <f t="shared" si="78"/>
        <v>N</v>
      </c>
      <c r="O408" s="10" t="str">
        <f t="shared" si="79"/>
        <v>S</v>
      </c>
      <c r="P408" s="10">
        <f t="shared" si="80"/>
        <v>-3</v>
      </c>
      <c r="Q408" s="11">
        <f>IFERROR((SUMIF($J$2:K408,J408,$L$2:M408)-L408)/(COUNTIF($J$2:K408,J408)-1),0)</f>
        <v>1.7671232876712328</v>
      </c>
      <c r="R408" s="11">
        <f>IFERROR((SUMIF($AO$2:AO408,AO408,$AQ$2:AR408)-AQ408)/(COUNTIF($J$2:K408,J408)-1),0)</f>
        <v>0.42465753424657532</v>
      </c>
      <c r="S408" s="11">
        <f t="shared" si="81"/>
        <v>1.3424657534246576</v>
      </c>
      <c r="T408" s="12">
        <f>IFERROR((SUMIF($AS$2:AT408,AS408,$AU$2:AV408)-AU408)/(COUNTIF($J$2:K408,K408)-1),0)</f>
        <v>1.1875</v>
      </c>
      <c r="U408" s="12">
        <f>IFERROR((SUMIF($AW$2:AX408,AW408,$AY$2:AZ408)-AY408)/(COUNTIF($J$2:K408,K408)-1),0)</f>
        <v>0.8125</v>
      </c>
      <c r="V408" s="12">
        <f t="shared" si="82"/>
        <v>0.375</v>
      </c>
      <c r="W408" s="13">
        <f>IFERROR((SUMIF($J$2:J408,J408,L$2:L408)-L408)/(COUNTIF($J$2:J408,J408)-1),0)</f>
        <v>1.911764705882353</v>
      </c>
      <c r="X408" s="13">
        <f>IFERROR((SUMIF($J$2:J408,J408,M$2:M408)-M408)/(COUNTIF($J$2:J408,J408)-1),0)</f>
        <v>0.91176470588235292</v>
      </c>
      <c r="Y408" s="13">
        <f t="shared" si="83"/>
        <v>1</v>
      </c>
      <c r="Z408" s="10">
        <f>IFERROR((SUMIF($K$2:K408,J408,$M$2:M408))/(COUNTIF($K$2:K408,J408)),0)</f>
        <v>1.641025641025641</v>
      </c>
      <c r="AA408" s="10">
        <f>IFERROR((SUMIF($K$2:K408,J408,$L$2:L408))/(COUNTIF($K$2:K408,J408)),0)</f>
        <v>1.2564102564102564</v>
      </c>
      <c r="AB408" s="10">
        <f t="shared" si="84"/>
        <v>0.38461538461538458</v>
      </c>
      <c r="AC408" s="13">
        <f>IFERROR((SUMIF($J$2:J408,K408,$L$2:L408))/(COUNTIF($J$2:J408,K408)),0)</f>
        <v>1.5</v>
      </c>
      <c r="AD408" s="13">
        <f>IFERROR((SUMIF($J$2:J408,K408,$M$2:M408))/(COUNTIF($J$2:J408,K408)),0)</f>
        <v>0.5</v>
      </c>
      <c r="AE408" s="13">
        <f t="shared" si="85"/>
        <v>1</v>
      </c>
      <c r="AF408" s="10">
        <f>IFERROR((SUMIF(K$2:K408,K408,M$2:M408)-M408)/(COUNTIF($K$2:K408,K408)-1),0)</f>
        <v>0.875</v>
      </c>
      <c r="AG408" s="10">
        <f>IFERROR((SUMIF(K$2:K408,K408,L$2:L408)-L408)/(COUNTIF($K$2:K408,K408)-1),0)</f>
        <v>1.125</v>
      </c>
      <c r="AH408" s="10">
        <f t="shared" si="86"/>
        <v>-0.25</v>
      </c>
      <c r="AI408" s="10">
        <f>IFERROR((AM408)/(COUNTIF($J$2:K408,J408)-1),0)</f>
        <v>1.8356164383561644</v>
      </c>
      <c r="AJ408" s="19">
        <f>IFERROR((AN408)/(COUNTIF($J$2:K408,K408)-1),0)</f>
        <v>1.75</v>
      </c>
      <c r="AK408" s="10">
        <f>IF(N408="S",3,IF(N408="N",0,1))</f>
        <v>0</v>
      </c>
      <c r="AL408" s="10">
        <f>IF(O408="S",3,IF(O408="N",0,1))</f>
        <v>3</v>
      </c>
      <c r="AM408" s="10">
        <f>SUMIF($J$2:K408,J408,AK$2:AL408)-AK408</f>
        <v>134</v>
      </c>
      <c r="AN408" s="10">
        <f>SUMIF($AS$2:AT408,AS408,$BA$2:BB408)-BA408</f>
        <v>28</v>
      </c>
      <c r="AO408" s="10">
        <f>J408</f>
        <v>14</v>
      </c>
      <c r="AP408" s="10">
        <f>K408</f>
        <v>2444</v>
      </c>
      <c r="AQ408">
        <f>M408</f>
        <v>3</v>
      </c>
      <c r="AR408" s="10">
        <f>L408</f>
        <v>0</v>
      </c>
      <c r="AS408">
        <f t="shared" si="87"/>
        <v>2444</v>
      </c>
      <c r="AT408">
        <f t="shared" si="88"/>
        <v>14</v>
      </c>
      <c r="AU408">
        <f t="shared" si="89"/>
        <v>3</v>
      </c>
      <c r="AV408">
        <f t="shared" si="90"/>
        <v>0</v>
      </c>
      <c r="AW408">
        <f t="shared" si="91"/>
        <v>2444</v>
      </c>
      <c r="AX408">
        <f t="shared" si="92"/>
        <v>14</v>
      </c>
      <c r="AY408">
        <f>L408</f>
        <v>0</v>
      </c>
      <c r="AZ408">
        <f>M408</f>
        <v>3</v>
      </c>
      <c r="BA408">
        <f>AL408</f>
        <v>3</v>
      </c>
      <c r="BB408">
        <f>AK408</f>
        <v>0</v>
      </c>
    </row>
    <row r="409" spans="10:54" x14ac:dyDescent="0.3">
      <c r="J409" s="10">
        <v>170</v>
      </c>
      <c r="K409" s="10">
        <v>14</v>
      </c>
      <c r="L409" s="10">
        <v>0</v>
      </c>
      <c r="M409" s="10">
        <v>1</v>
      </c>
      <c r="N409" s="10" t="str">
        <f t="shared" si="78"/>
        <v>N</v>
      </c>
      <c r="O409" s="10" t="str">
        <f t="shared" si="79"/>
        <v>S</v>
      </c>
      <c r="P409" s="10">
        <f t="shared" si="80"/>
        <v>-1</v>
      </c>
      <c r="Q409" s="11">
        <f>IFERROR((SUMIF($J$2:K409,J409,$L$2:M409)-L409)/(COUNTIF($J$2:K409,J409)-1),0)</f>
        <v>2.0714285714285716</v>
      </c>
      <c r="R409" s="11">
        <f>IFERROR((SUMIF($AO$2:AO409,AO409,$AQ$2:AR409)-AQ409)/(COUNTIF($J$2:K409,J409)-1),0)</f>
        <v>0.34285714285714286</v>
      </c>
      <c r="S409" s="11">
        <f t="shared" si="81"/>
        <v>1.7285714285714286</v>
      </c>
      <c r="T409" s="12">
        <f>IFERROR((SUMIF($AS$2:AT409,AS409,$AU$2:AV409)-AU409)/(COUNTIF($J$2:K409,K409)-1),0)</f>
        <v>1.7432432432432432</v>
      </c>
      <c r="U409" s="12">
        <f>IFERROR((SUMIF($AW$2:AX409,AW409,$AY$2:AZ409)-AY409)/(COUNTIF($J$2:K409,K409)-1),0)</f>
        <v>1.1216216216216217</v>
      </c>
      <c r="V409" s="12">
        <f t="shared" si="82"/>
        <v>0.62162162162162149</v>
      </c>
      <c r="W409" s="13">
        <f>IFERROR((SUMIF($J$2:J409,J409,L$2:L409)-L409)/(COUNTIF($J$2:J409,J409)-1),0)</f>
        <v>2.393939393939394</v>
      </c>
      <c r="X409" s="13">
        <f>IFERROR((SUMIF($J$2:J409,J409,M$2:M409)-M409)/(COUNTIF($J$2:J409,J409)-1),0)</f>
        <v>0.72727272727272729</v>
      </c>
      <c r="Y409" s="13">
        <f t="shared" si="83"/>
        <v>1.6666666666666667</v>
      </c>
      <c r="Z409" s="10">
        <f>IFERROR((SUMIF($K$2:K409,J409,$M$2:M409))/(COUNTIF($K$2:K409,J409)),0)</f>
        <v>1.7837837837837838</v>
      </c>
      <c r="AA409" s="10">
        <f>IFERROR((SUMIF($K$2:K409,J409,$L$2:L409))/(COUNTIF($K$2:K409,J409)),0)</f>
        <v>1.5675675675675675</v>
      </c>
      <c r="AB409" s="10">
        <f t="shared" si="84"/>
        <v>0.21621621621621623</v>
      </c>
      <c r="AC409" s="13">
        <f>IFERROR((SUMIF($J$2:J409,K409,$L$2:L409))/(COUNTIF($J$2:J409,K409)),0)</f>
        <v>1.8571428571428572</v>
      </c>
      <c r="AD409" s="13">
        <f>IFERROR((SUMIF($J$2:J409,K409,$M$2:M409))/(COUNTIF($J$2:J409,K409)),0)</f>
        <v>0.97142857142857142</v>
      </c>
      <c r="AE409" s="13">
        <f t="shared" si="85"/>
        <v>0.88571428571428579</v>
      </c>
      <c r="AF409" s="10">
        <f>IFERROR((SUMIF(K$2:K409,K409,M$2:M409)-M409)/(COUNTIF($K$2:K409,K409)-1),0)</f>
        <v>1.641025641025641</v>
      </c>
      <c r="AG409" s="10">
        <f>IFERROR((SUMIF(K$2:K409,K409,L$2:L409)-L409)/(COUNTIF($K$2:K409,K409)-1),0)</f>
        <v>1.2564102564102564</v>
      </c>
      <c r="AH409" s="10">
        <f t="shared" si="86"/>
        <v>0.38461538461538458</v>
      </c>
      <c r="AI409" s="10">
        <f>IFERROR((AM409)/(COUNTIF($J$2:K409,J409)-1),0)</f>
        <v>1.8285714285714285</v>
      </c>
      <c r="AJ409" s="19">
        <f>IFERROR((AN409)/(COUNTIF($J$2:K409,K409)-1),0)</f>
        <v>1.8108108108108107</v>
      </c>
      <c r="AK409" s="10">
        <f>IF(N409="S",3,IF(N409="N",0,1))</f>
        <v>0</v>
      </c>
      <c r="AL409" s="10">
        <f>IF(O409="S",3,IF(O409="N",0,1))</f>
        <v>3</v>
      </c>
      <c r="AM409" s="10">
        <f>SUMIF($J$2:K409,J409,AK$2:AL409)-AK409</f>
        <v>128</v>
      </c>
      <c r="AN409" s="10">
        <f>SUMIF($AS$2:AT409,AS409,$BA$2:BB409)-BA409</f>
        <v>134</v>
      </c>
      <c r="AO409" s="10">
        <f>J409</f>
        <v>170</v>
      </c>
      <c r="AP409" s="10">
        <f>K409</f>
        <v>14</v>
      </c>
      <c r="AQ409">
        <f>M409</f>
        <v>1</v>
      </c>
      <c r="AR409" s="10">
        <f>L409</f>
        <v>0</v>
      </c>
      <c r="AS409">
        <f t="shared" si="87"/>
        <v>14</v>
      </c>
      <c r="AT409">
        <f t="shared" si="88"/>
        <v>170</v>
      </c>
      <c r="AU409">
        <f t="shared" si="89"/>
        <v>1</v>
      </c>
      <c r="AV409">
        <f t="shared" si="90"/>
        <v>0</v>
      </c>
      <c r="AW409">
        <f t="shared" si="91"/>
        <v>14</v>
      </c>
      <c r="AX409">
        <f t="shared" si="92"/>
        <v>170</v>
      </c>
      <c r="AY409">
        <f>L409</f>
        <v>0</v>
      </c>
      <c r="AZ409">
        <f>M409</f>
        <v>1</v>
      </c>
      <c r="BA409">
        <f>AL409</f>
        <v>3</v>
      </c>
      <c r="BB409">
        <f>AK409</f>
        <v>0</v>
      </c>
    </row>
    <row r="410" spans="10:54" x14ac:dyDescent="0.3">
      <c r="J410" s="10">
        <v>14</v>
      </c>
      <c r="K410" s="10">
        <v>409</v>
      </c>
      <c r="L410" s="10">
        <v>0</v>
      </c>
      <c r="M410" s="10">
        <v>0</v>
      </c>
      <c r="N410" s="10" t="str">
        <f t="shared" si="78"/>
        <v>U</v>
      </c>
      <c r="O410" s="10" t="str">
        <f t="shared" si="79"/>
        <v>U</v>
      </c>
      <c r="P410" s="10">
        <f t="shared" si="80"/>
        <v>0</v>
      </c>
      <c r="Q410" s="11">
        <f>IFERROR((SUMIF($J$2:K410,J410,$L$2:M410)-L410)/(COUNTIF($J$2:K410,J410)-1),0)</f>
        <v>1.7333333333333334</v>
      </c>
      <c r="R410" s="11">
        <f>IFERROR((SUMIF($AO$2:AO410,AO410,$AQ$2:AR410)-AQ410)/(COUNTIF($J$2:K410,J410)-1),0)</f>
        <v>0.45333333333333331</v>
      </c>
      <c r="S410" s="11">
        <f t="shared" si="81"/>
        <v>1.28</v>
      </c>
      <c r="T410" s="12">
        <f>IFERROR((SUMIF($AS$2:AT410,AS410,$AU$2:AV410)-AU410)/(COUNTIF($J$2:K410,K410)-1),0)</f>
        <v>1.6521739130434783</v>
      </c>
      <c r="U410" s="12">
        <f>IFERROR((SUMIF($AW$2:AX410,AW410,$AY$2:AZ410)-AY410)/(COUNTIF($J$2:K410,K410)-1),0)</f>
        <v>0.76811594202898548</v>
      </c>
      <c r="V410" s="12">
        <f t="shared" si="82"/>
        <v>0.88405797101449279</v>
      </c>
      <c r="W410" s="13">
        <f>IFERROR((SUMIF($J$2:J410,J410,L$2:L410)-L410)/(COUNTIF($J$2:J410,J410)-1),0)</f>
        <v>1.8571428571428572</v>
      </c>
      <c r="X410" s="13">
        <f>IFERROR((SUMIF($J$2:J410,J410,M$2:M410)-M410)/(COUNTIF($J$2:J410,J410)-1),0)</f>
        <v>0.97142857142857142</v>
      </c>
      <c r="Y410" s="13">
        <f t="shared" si="83"/>
        <v>0.88571428571428579</v>
      </c>
      <c r="Z410" s="10">
        <f>IFERROR((SUMIF($K$2:K410,J410,$M$2:M410))/(COUNTIF($K$2:K410,J410)),0)</f>
        <v>1.625</v>
      </c>
      <c r="AA410" s="10">
        <f>IFERROR((SUMIF($K$2:K410,J410,$L$2:L410))/(COUNTIF($K$2:K410,J410)),0)</f>
        <v>1.2250000000000001</v>
      </c>
      <c r="AB410" s="10">
        <f t="shared" si="84"/>
        <v>0.39999999999999991</v>
      </c>
      <c r="AC410" s="13">
        <f>IFERROR((SUMIF($J$2:J410,K410,$L$2:L410))/(COUNTIF($J$2:J410,K410)),0)</f>
        <v>1.7878787878787878</v>
      </c>
      <c r="AD410" s="13">
        <f>IFERROR((SUMIF($J$2:J410,K410,$M$2:M410))/(COUNTIF($J$2:J410,K410)),0)</f>
        <v>0.63636363636363635</v>
      </c>
      <c r="AE410" s="13">
        <f t="shared" si="85"/>
        <v>1.1515151515151514</v>
      </c>
      <c r="AF410" s="10">
        <f>IFERROR((SUMIF(K$2:K410,K410,M$2:M410)-M410)/(COUNTIF($K$2:K410,K410)-1),0)</f>
        <v>1.5277777777777777</v>
      </c>
      <c r="AG410" s="10">
        <f>IFERROR((SUMIF(K$2:K410,K410,L$2:L410)-L410)/(COUNTIF($K$2:K410,K410)-1),0)</f>
        <v>0.88888888888888884</v>
      </c>
      <c r="AH410" s="10">
        <f t="shared" si="86"/>
        <v>0.63888888888888884</v>
      </c>
      <c r="AI410" s="10">
        <f>IFERROR((AM410)/(COUNTIF($J$2:K410,J410)-1),0)</f>
        <v>1.8266666666666667</v>
      </c>
      <c r="AJ410" s="19">
        <f>IFERROR((AN410)/(COUNTIF($J$2:K410,K410)-1),0)</f>
        <v>2.0434782608695654</v>
      </c>
      <c r="AK410" s="10">
        <f>IF(N410="S",3,IF(N410="N",0,1))</f>
        <v>1</v>
      </c>
      <c r="AL410" s="10">
        <f>IF(O410="S",3,IF(O410="N",0,1))</f>
        <v>1</v>
      </c>
      <c r="AM410" s="10">
        <f>SUMIF($J$2:K410,J410,AK$2:AL410)-AK410</f>
        <v>137</v>
      </c>
      <c r="AN410" s="10">
        <f>SUMIF($AS$2:AT410,AS410,$BA$2:BB410)-BA410</f>
        <v>141</v>
      </c>
      <c r="AO410" s="10">
        <f>J410</f>
        <v>14</v>
      </c>
      <c r="AP410" s="10">
        <f>K410</f>
        <v>409</v>
      </c>
      <c r="AQ410">
        <f>M410</f>
        <v>0</v>
      </c>
      <c r="AR410" s="10">
        <f>L410</f>
        <v>0</v>
      </c>
      <c r="AS410">
        <f t="shared" si="87"/>
        <v>409</v>
      </c>
      <c r="AT410">
        <f t="shared" si="88"/>
        <v>14</v>
      </c>
      <c r="AU410">
        <f t="shared" si="89"/>
        <v>0</v>
      </c>
      <c r="AV410">
        <f t="shared" si="90"/>
        <v>0</v>
      </c>
      <c r="AW410">
        <f t="shared" si="91"/>
        <v>409</v>
      </c>
      <c r="AX410">
        <f t="shared" si="92"/>
        <v>14</v>
      </c>
      <c r="AY410">
        <f>L410</f>
        <v>0</v>
      </c>
      <c r="AZ410">
        <f>M410</f>
        <v>0</v>
      </c>
      <c r="BA410">
        <f>AL410</f>
        <v>1</v>
      </c>
      <c r="BB410">
        <f>AK410</f>
        <v>1</v>
      </c>
    </row>
    <row r="411" spans="10:54" x14ac:dyDescent="0.3">
      <c r="J411" s="10">
        <v>14</v>
      </c>
      <c r="K411" s="10">
        <v>17444</v>
      </c>
      <c r="L411" s="10">
        <v>1</v>
      </c>
      <c r="M411" s="10">
        <v>1</v>
      </c>
      <c r="N411" s="10" t="str">
        <f t="shared" si="78"/>
        <v>U</v>
      </c>
      <c r="O411" s="10" t="str">
        <f t="shared" si="79"/>
        <v>U</v>
      </c>
      <c r="P411" s="10">
        <f t="shared" si="80"/>
        <v>0</v>
      </c>
      <c r="Q411" s="11">
        <f>IFERROR((SUMIF($J$2:K411,J411,$L$2:M411)-L411)/(COUNTIF($J$2:K411,J411)-1),0)</f>
        <v>1.7105263157894737</v>
      </c>
      <c r="R411" s="11">
        <f>IFERROR((SUMIF($AO$2:AO411,AO411,$AQ$2:AR411)-AQ411)/(COUNTIF($J$2:K411,J411)-1),0)</f>
        <v>0.44736842105263158</v>
      </c>
      <c r="S411" s="11">
        <f t="shared" si="81"/>
        <v>1.263157894736842</v>
      </c>
      <c r="T411" s="12">
        <f>IFERROR((SUMIF($AS$2:AT411,AS411,$AU$2:AV411)-AU411)/(COUNTIF($J$2:K411,K411)-1),0)</f>
        <v>1.4576271186440677</v>
      </c>
      <c r="U411" s="12">
        <f>IFERROR((SUMIF($AW$2:AX411,AW411,$AY$2:AZ411)-AY411)/(COUNTIF($J$2:K411,K411)-1),0)</f>
        <v>1.5084745762711864</v>
      </c>
      <c r="V411" s="12">
        <f t="shared" si="82"/>
        <v>-5.0847457627118731E-2</v>
      </c>
      <c r="W411" s="13">
        <f>IFERROR((SUMIF($J$2:J411,J411,L$2:L411)-L411)/(COUNTIF($J$2:J411,J411)-1),0)</f>
        <v>1.8055555555555556</v>
      </c>
      <c r="X411" s="13">
        <f>IFERROR((SUMIF($J$2:J411,J411,M$2:M411)-M411)/(COUNTIF($J$2:J411,J411)-1),0)</f>
        <v>0.94444444444444442</v>
      </c>
      <c r="Y411" s="13">
        <f t="shared" si="83"/>
        <v>0.86111111111111116</v>
      </c>
      <c r="Z411" s="10">
        <f>IFERROR((SUMIF($K$2:K411,J411,$M$2:M411))/(COUNTIF($K$2:K411,J411)),0)</f>
        <v>1.625</v>
      </c>
      <c r="AA411" s="10">
        <f>IFERROR((SUMIF($K$2:K411,J411,$L$2:L411))/(COUNTIF($K$2:K411,J411)),0)</f>
        <v>1.2250000000000001</v>
      </c>
      <c r="AB411" s="10">
        <f t="shared" si="84"/>
        <v>0.39999999999999991</v>
      </c>
      <c r="AC411" s="13">
        <f>IFERROR((SUMIF($J$2:J411,K411,$L$2:L411))/(COUNTIF($J$2:J411,K411)),0)</f>
        <v>1.6206896551724137</v>
      </c>
      <c r="AD411" s="13">
        <f>IFERROR((SUMIF($J$2:J411,K411,$M$2:M411))/(COUNTIF($J$2:J411,K411)),0)</f>
        <v>1.3103448275862069</v>
      </c>
      <c r="AE411" s="13">
        <f t="shared" si="85"/>
        <v>0.31034482758620685</v>
      </c>
      <c r="AF411" s="10">
        <f>IFERROR((SUMIF(K$2:K411,K411,M$2:M411)-M411)/(COUNTIF($K$2:K411,K411)-1),0)</f>
        <v>1.3</v>
      </c>
      <c r="AG411" s="10">
        <f>IFERROR((SUMIF(K$2:K411,K411,L$2:L411)-L411)/(COUNTIF($K$2:K411,K411)-1),0)</f>
        <v>1.7</v>
      </c>
      <c r="AH411" s="10">
        <f t="shared" si="86"/>
        <v>-0.39999999999999991</v>
      </c>
      <c r="AI411" s="10">
        <f>IFERROR((AM411)/(COUNTIF($J$2:K411,J411)-1),0)</f>
        <v>1.8157894736842106</v>
      </c>
      <c r="AJ411" s="19">
        <f>IFERROR((AN411)/(COUNTIF($J$2:K411,K411)-1),0)</f>
        <v>1.3220338983050848</v>
      </c>
      <c r="AK411" s="10">
        <f>IF(N411="S",3,IF(N411="N",0,1))</f>
        <v>1</v>
      </c>
      <c r="AL411" s="10">
        <f>IF(O411="S",3,IF(O411="N",0,1))</f>
        <v>1</v>
      </c>
      <c r="AM411" s="10">
        <f>SUMIF($J$2:K411,J411,AK$2:AL411)-AK411</f>
        <v>138</v>
      </c>
      <c r="AN411" s="10">
        <f>SUMIF($AS$2:AT411,AS411,$BA$2:BB411)-BA411</f>
        <v>78</v>
      </c>
      <c r="AO411" s="10">
        <f>J411</f>
        <v>14</v>
      </c>
      <c r="AP411" s="10">
        <f>K411</f>
        <v>17444</v>
      </c>
      <c r="AQ411">
        <f>M411</f>
        <v>1</v>
      </c>
      <c r="AR411" s="10">
        <f>L411</f>
        <v>1</v>
      </c>
      <c r="AS411">
        <f t="shared" si="87"/>
        <v>17444</v>
      </c>
      <c r="AT411">
        <f t="shared" si="88"/>
        <v>14</v>
      </c>
      <c r="AU411">
        <f t="shared" si="89"/>
        <v>1</v>
      </c>
      <c r="AV411">
        <f t="shared" si="90"/>
        <v>1</v>
      </c>
      <c r="AW411">
        <f t="shared" si="91"/>
        <v>17444</v>
      </c>
      <c r="AX411">
        <f t="shared" si="92"/>
        <v>14</v>
      </c>
      <c r="AY411">
        <f>L411</f>
        <v>1</v>
      </c>
      <c r="AZ411">
        <f>M411</f>
        <v>1</v>
      </c>
      <c r="BA411">
        <f>AL411</f>
        <v>1</v>
      </c>
      <c r="BB411">
        <f>AK411</f>
        <v>1</v>
      </c>
    </row>
    <row r="412" spans="10:54" x14ac:dyDescent="0.3">
      <c r="J412" s="10">
        <v>14</v>
      </c>
      <c r="K412" s="10">
        <v>2394</v>
      </c>
      <c r="L412" s="10">
        <v>5</v>
      </c>
      <c r="M412" s="10">
        <v>1</v>
      </c>
      <c r="N412" s="10" t="str">
        <f t="shared" si="78"/>
        <v>S</v>
      </c>
      <c r="O412" s="10" t="str">
        <f t="shared" si="79"/>
        <v>N</v>
      </c>
      <c r="P412" s="10">
        <f t="shared" si="80"/>
        <v>4</v>
      </c>
      <c r="Q412" s="11">
        <f>IFERROR((SUMIF($J$2:K412,J412,$L$2:M412)-L412)/(COUNTIF($J$2:K412,J412)-1),0)</f>
        <v>1.7012987012987013</v>
      </c>
      <c r="R412" s="11">
        <f>IFERROR((SUMIF($AO$2:AO412,AO412,$AQ$2:AR412)-AQ412)/(COUNTIF($J$2:K412,J412)-1),0)</f>
        <v>0.45454545454545453</v>
      </c>
      <c r="S412" s="11">
        <f t="shared" si="81"/>
        <v>1.2467532467532467</v>
      </c>
      <c r="T412" s="12">
        <f>IFERROR((SUMIF($AS$2:AT412,AS412,$AU$2:AV412)-AU412)/(COUNTIF($J$2:K412,K412)-1),0)</f>
        <v>1.2592592592592593</v>
      </c>
      <c r="U412" s="12">
        <f>IFERROR((SUMIF($AW$2:AX412,AW412,$AY$2:AZ412)-AY412)/(COUNTIF($J$2:K412,K412)-1),0)</f>
        <v>1.7962962962962963</v>
      </c>
      <c r="V412" s="12">
        <f t="shared" si="82"/>
        <v>-0.53703703703703698</v>
      </c>
      <c r="W412" s="13">
        <f>IFERROR((SUMIF($J$2:J412,J412,L$2:L412)-L412)/(COUNTIF($J$2:J412,J412)-1),0)</f>
        <v>1.7837837837837838</v>
      </c>
      <c r="X412" s="13">
        <f>IFERROR((SUMIF($J$2:J412,J412,M$2:M412)-M412)/(COUNTIF($J$2:J412,J412)-1),0)</f>
        <v>0.94594594594594594</v>
      </c>
      <c r="Y412" s="13">
        <f t="shared" si="83"/>
        <v>0.83783783783783783</v>
      </c>
      <c r="Z412" s="10">
        <f>IFERROR((SUMIF($K$2:K412,J412,$M$2:M412))/(COUNTIF($K$2:K412,J412)),0)</f>
        <v>1.625</v>
      </c>
      <c r="AA412" s="10">
        <f>IFERROR((SUMIF($K$2:K412,J412,$L$2:L412))/(COUNTIF($K$2:K412,J412)),0)</f>
        <v>1.2250000000000001</v>
      </c>
      <c r="AB412" s="10">
        <f t="shared" si="84"/>
        <v>0.39999999999999991</v>
      </c>
      <c r="AC412" s="13">
        <f>IFERROR((SUMIF($J$2:J412,K412,$L$2:L412))/(COUNTIF($J$2:J412,K412)),0)</f>
        <v>1.5925925925925926</v>
      </c>
      <c r="AD412" s="13">
        <f>IFERROR((SUMIF($J$2:J412,K412,$M$2:M412))/(COUNTIF($J$2:J412,K412)),0)</f>
        <v>1.5555555555555556</v>
      </c>
      <c r="AE412" s="13">
        <f t="shared" si="85"/>
        <v>3.7037037037036979E-2</v>
      </c>
      <c r="AF412" s="10">
        <f>IFERROR((SUMIF(K$2:K412,K412,M$2:M412)-M412)/(COUNTIF($K$2:K412,K412)-1),0)</f>
        <v>0.92592592592592593</v>
      </c>
      <c r="AG412" s="10">
        <f>IFERROR((SUMIF(K$2:K412,K412,L$2:L412)-L412)/(COUNTIF($K$2:K412,K412)-1),0)</f>
        <v>2.0370370370370372</v>
      </c>
      <c r="AH412" s="10">
        <f t="shared" si="86"/>
        <v>-1.1111111111111112</v>
      </c>
      <c r="AI412" s="10">
        <f>IFERROR((AM412)/(COUNTIF($J$2:K412,J412)-1),0)</f>
        <v>1.8051948051948052</v>
      </c>
      <c r="AJ412" s="19">
        <f>IFERROR((AN412)/(COUNTIF($J$2:K412,K412)-1),0)</f>
        <v>1.0740740740740742</v>
      </c>
      <c r="AK412" s="10">
        <f>IF(N412="S",3,IF(N412="N",0,1))</f>
        <v>3</v>
      </c>
      <c r="AL412" s="10">
        <f>IF(O412="S",3,IF(O412="N",0,1))</f>
        <v>0</v>
      </c>
      <c r="AM412" s="10">
        <f>SUMIF($J$2:K412,J412,AK$2:AL412)-AK412</f>
        <v>139</v>
      </c>
      <c r="AN412" s="10">
        <f>SUMIF($AS$2:AT412,AS412,$BA$2:BB412)-BA412</f>
        <v>58</v>
      </c>
      <c r="AO412" s="10">
        <f>J412</f>
        <v>14</v>
      </c>
      <c r="AP412" s="10">
        <f>K412</f>
        <v>2394</v>
      </c>
      <c r="AQ412">
        <f>M412</f>
        <v>1</v>
      </c>
      <c r="AR412" s="10">
        <f>L412</f>
        <v>5</v>
      </c>
      <c r="AS412">
        <f t="shared" si="87"/>
        <v>2394</v>
      </c>
      <c r="AT412">
        <f t="shared" si="88"/>
        <v>14</v>
      </c>
      <c r="AU412">
        <f t="shared" si="89"/>
        <v>1</v>
      </c>
      <c r="AV412">
        <f t="shared" si="90"/>
        <v>5</v>
      </c>
      <c r="AW412">
        <f t="shared" si="91"/>
        <v>2394</v>
      </c>
      <c r="AX412">
        <f t="shared" si="92"/>
        <v>14</v>
      </c>
      <c r="AY412">
        <f>L412</f>
        <v>5</v>
      </c>
      <c r="AZ412">
        <f>M412</f>
        <v>1</v>
      </c>
      <c r="BA412">
        <f>AL412</f>
        <v>0</v>
      </c>
      <c r="BB412">
        <f>AK412</f>
        <v>3</v>
      </c>
    </row>
    <row r="413" spans="10:54" x14ac:dyDescent="0.3">
      <c r="J413" s="10">
        <v>2444</v>
      </c>
      <c r="K413" s="10">
        <v>14</v>
      </c>
      <c r="L413" s="10">
        <v>0</v>
      </c>
      <c r="M413" s="10">
        <v>1</v>
      </c>
      <c r="N413" s="10" t="str">
        <f t="shared" si="78"/>
        <v>N</v>
      </c>
      <c r="O413" s="10" t="str">
        <f t="shared" si="79"/>
        <v>S</v>
      </c>
      <c r="P413" s="10">
        <f t="shared" si="80"/>
        <v>-1</v>
      </c>
      <c r="Q413" s="11">
        <f>IFERROR((SUMIF($J$2:K413,J413,$L$2:M413)-L413)/(COUNTIF($J$2:K413,J413)-1),0)</f>
        <v>1.2941176470588236</v>
      </c>
      <c r="R413" s="11">
        <f>IFERROR((SUMIF($AO$2:AO413,AO413,$AQ$2:AR413)-AQ413)/(COUNTIF($J$2:K413,J413)-1),0)</f>
        <v>0.23529411764705882</v>
      </c>
      <c r="S413" s="11">
        <f t="shared" si="81"/>
        <v>1.0588235294117647</v>
      </c>
      <c r="T413" s="12">
        <f>IFERROR((SUMIF($AS$2:AT413,AS413,$AU$2:AV413)-AU413)/(COUNTIF($J$2:K413,K413)-1),0)</f>
        <v>1.7435897435897436</v>
      </c>
      <c r="U413" s="12">
        <f>IFERROR((SUMIF($AW$2:AX413,AW413,$AY$2:AZ413)-AY413)/(COUNTIF($J$2:K413,K413)-1),0)</f>
        <v>1.0897435897435896</v>
      </c>
      <c r="V413" s="12">
        <f t="shared" si="82"/>
        <v>0.65384615384615397</v>
      </c>
      <c r="W413" s="13">
        <f>IFERROR((SUMIF($J$2:J413,J413,L$2:L413)-L413)/(COUNTIF($J$2:J413,J413)-1),0)</f>
        <v>1.5</v>
      </c>
      <c r="X413" s="13">
        <f>IFERROR((SUMIF($J$2:J413,J413,M$2:M413)-M413)/(COUNTIF($J$2:J413,J413)-1),0)</f>
        <v>0.5</v>
      </c>
      <c r="Y413" s="13">
        <f t="shared" si="83"/>
        <v>1</v>
      </c>
      <c r="Z413" s="10">
        <f>IFERROR((SUMIF($K$2:K413,J413,$M$2:M413))/(COUNTIF($K$2:K413,J413)),0)</f>
        <v>1.1111111111111112</v>
      </c>
      <c r="AA413" s="10">
        <f>IFERROR((SUMIF($K$2:K413,J413,$L$2:L413))/(COUNTIF($K$2:K413,J413)),0)</f>
        <v>1</v>
      </c>
      <c r="AB413" s="10">
        <f t="shared" si="84"/>
        <v>0.11111111111111116</v>
      </c>
      <c r="AC413" s="13">
        <f>IFERROR((SUMIF($J$2:J413,K413,$L$2:L413))/(COUNTIF($J$2:J413,K413)),0)</f>
        <v>1.868421052631579</v>
      </c>
      <c r="AD413" s="13">
        <f>IFERROR((SUMIF($J$2:J413,K413,$M$2:M413))/(COUNTIF($J$2:J413,K413)),0)</f>
        <v>0.94736842105263153</v>
      </c>
      <c r="AE413" s="13">
        <f t="shared" si="85"/>
        <v>0.92105263157894746</v>
      </c>
      <c r="AF413" s="10">
        <f>IFERROR((SUMIF(K$2:K413,K413,M$2:M413)-M413)/(COUNTIF($K$2:K413,K413)-1),0)</f>
        <v>1.625</v>
      </c>
      <c r="AG413" s="10">
        <f>IFERROR((SUMIF(K$2:K413,K413,L$2:L413)-L413)/(COUNTIF($K$2:K413,K413)-1),0)</f>
        <v>1.2250000000000001</v>
      </c>
      <c r="AH413" s="10">
        <f t="shared" si="86"/>
        <v>0.39999999999999991</v>
      </c>
      <c r="AI413" s="10">
        <f>IFERROR((AM413)/(COUNTIF($J$2:K413,J413)-1),0)</f>
        <v>1.8235294117647058</v>
      </c>
      <c r="AJ413" s="19">
        <f>IFERROR((AN413)/(COUNTIF($J$2:K413,K413)-1),0)</f>
        <v>1.8205128205128205</v>
      </c>
      <c r="AK413" s="10">
        <f>IF(N413="S",3,IF(N413="N",0,1))</f>
        <v>0</v>
      </c>
      <c r="AL413" s="10">
        <f>IF(O413="S",3,IF(O413="N",0,1))</f>
        <v>3</v>
      </c>
      <c r="AM413" s="10">
        <f>SUMIF($J$2:K413,J413,AK$2:AL413)-AK413</f>
        <v>31</v>
      </c>
      <c r="AN413" s="10">
        <f>SUMIF($AS$2:AT413,AS413,$BA$2:BB413)-BA413</f>
        <v>142</v>
      </c>
      <c r="AO413" s="10">
        <f>J413</f>
        <v>2444</v>
      </c>
      <c r="AP413" s="10">
        <f>K413</f>
        <v>14</v>
      </c>
      <c r="AQ413">
        <f>M413</f>
        <v>1</v>
      </c>
      <c r="AR413" s="10">
        <f>L413</f>
        <v>0</v>
      </c>
      <c r="AS413">
        <f t="shared" si="87"/>
        <v>14</v>
      </c>
      <c r="AT413">
        <f t="shared" si="88"/>
        <v>2444</v>
      </c>
      <c r="AU413">
        <f t="shared" si="89"/>
        <v>1</v>
      </c>
      <c r="AV413">
        <f t="shared" si="90"/>
        <v>0</v>
      </c>
      <c r="AW413">
        <f t="shared" si="91"/>
        <v>14</v>
      </c>
      <c r="AX413">
        <f t="shared" si="92"/>
        <v>2444</v>
      </c>
      <c r="AY413">
        <f>L413</f>
        <v>0</v>
      </c>
      <c r="AZ413">
        <f>M413</f>
        <v>1</v>
      </c>
      <c r="BA413">
        <f>AL413</f>
        <v>3</v>
      </c>
      <c r="BB413">
        <f>AK413</f>
        <v>0</v>
      </c>
    </row>
    <row r="414" spans="10:54" x14ac:dyDescent="0.3">
      <c r="J414" s="10">
        <v>14</v>
      </c>
      <c r="K414" s="10">
        <v>170</v>
      </c>
      <c r="L414" s="10">
        <v>0</v>
      </c>
      <c r="M414" s="10">
        <v>1</v>
      </c>
      <c r="N414" s="10" t="str">
        <f t="shared" si="78"/>
        <v>N</v>
      </c>
      <c r="O414" s="10" t="str">
        <f t="shared" si="79"/>
        <v>S</v>
      </c>
      <c r="P414" s="10">
        <f t="shared" si="80"/>
        <v>-1</v>
      </c>
      <c r="Q414" s="11">
        <f>IFERROR((SUMIF($J$2:K414,J414,$L$2:M414)-L414)/(COUNTIF($J$2:K414,J414)-1),0)</f>
        <v>1.7341772151898733</v>
      </c>
      <c r="R414" s="11">
        <f>IFERROR((SUMIF($AO$2:AO414,AO414,$AQ$2:AR414)-AQ414)/(COUNTIF($J$2:K414,J414)-1),0)</f>
        <v>0.45569620253164556</v>
      </c>
      <c r="S414" s="11">
        <f t="shared" si="81"/>
        <v>1.2784810126582278</v>
      </c>
      <c r="T414" s="12">
        <f>IFERROR((SUMIF($AS$2:AT414,AS414,$AU$2:AV414)-AU414)/(COUNTIF($J$2:K414,K414)-1),0)</f>
        <v>2.0422535211267605</v>
      </c>
      <c r="U414" s="12">
        <f>IFERROR((SUMIF($AW$2:AX414,AW414,$AY$2:AZ414)-AY414)/(COUNTIF($J$2:K414,K414)-1),0)</f>
        <v>1.1690140845070423</v>
      </c>
      <c r="V414" s="12">
        <f t="shared" si="82"/>
        <v>0.87323943661971826</v>
      </c>
      <c r="W414" s="13">
        <f>IFERROR((SUMIF($J$2:J414,J414,L$2:L414)-L414)/(COUNTIF($J$2:J414,J414)-1),0)</f>
        <v>1.868421052631579</v>
      </c>
      <c r="X414" s="13">
        <f>IFERROR((SUMIF($J$2:J414,J414,M$2:M414)-M414)/(COUNTIF($J$2:J414,J414)-1),0)</f>
        <v>0.94736842105263153</v>
      </c>
      <c r="Y414" s="13">
        <f t="shared" si="83"/>
        <v>0.92105263157894746</v>
      </c>
      <c r="Z414" s="10">
        <f>IFERROR((SUMIF($K$2:K414,J414,$M$2:M414))/(COUNTIF($K$2:K414,J414)),0)</f>
        <v>1.6097560975609757</v>
      </c>
      <c r="AA414" s="10">
        <f>IFERROR((SUMIF($K$2:K414,J414,$L$2:L414))/(COUNTIF($K$2:K414,J414)),0)</f>
        <v>1.1951219512195121</v>
      </c>
      <c r="AB414" s="10">
        <f t="shared" si="84"/>
        <v>0.41463414634146356</v>
      </c>
      <c r="AC414" s="13">
        <f>IFERROR((SUMIF($J$2:J414,K414,$L$2:L414))/(COUNTIF($J$2:J414,K414)),0)</f>
        <v>2.3235294117647061</v>
      </c>
      <c r="AD414" s="13">
        <f>IFERROR((SUMIF($J$2:J414,K414,$M$2:M414))/(COUNTIF($J$2:J414,K414)),0)</f>
        <v>0.73529411764705888</v>
      </c>
      <c r="AE414" s="13">
        <f t="shared" si="85"/>
        <v>1.5882352941176472</v>
      </c>
      <c r="AF414" s="10">
        <f>IFERROR((SUMIF(K$2:K414,K414,M$2:M414)-M414)/(COUNTIF($K$2:K414,K414)-1),0)</f>
        <v>1.7837837837837838</v>
      </c>
      <c r="AG414" s="10">
        <f>IFERROR((SUMIF(K$2:K414,K414,L$2:L414)-L414)/(COUNTIF($K$2:K414,K414)-1),0)</f>
        <v>1.5675675675675675</v>
      </c>
      <c r="AH414" s="10">
        <f t="shared" si="86"/>
        <v>0.21621621621621623</v>
      </c>
      <c r="AI414" s="10">
        <f>IFERROR((AM414)/(COUNTIF($J$2:K414,J414)-1),0)</f>
        <v>1.8354430379746836</v>
      </c>
      <c r="AJ414" s="19">
        <f>IFERROR((AN414)/(COUNTIF($J$2:K414,K414)-1),0)</f>
        <v>1.8028169014084507</v>
      </c>
      <c r="AK414" s="10">
        <f>IF(N414="S",3,IF(N414="N",0,1))</f>
        <v>0</v>
      </c>
      <c r="AL414" s="10">
        <f>IF(O414="S",3,IF(O414="N",0,1))</f>
        <v>3</v>
      </c>
      <c r="AM414" s="10">
        <f>SUMIF($J$2:K414,J414,AK$2:AL414)-AK414</f>
        <v>145</v>
      </c>
      <c r="AN414" s="10">
        <f>SUMIF($AS$2:AT414,AS414,$BA$2:BB414)-BA414</f>
        <v>128</v>
      </c>
      <c r="AO414" s="10">
        <f>J414</f>
        <v>14</v>
      </c>
      <c r="AP414" s="10">
        <f>K414</f>
        <v>170</v>
      </c>
      <c r="AQ414">
        <f>M414</f>
        <v>1</v>
      </c>
      <c r="AR414" s="10">
        <f>L414</f>
        <v>0</v>
      </c>
      <c r="AS414">
        <f t="shared" si="87"/>
        <v>170</v>
      </c>
      <c r="AT414">
        <f t="shared" si="88"/>
        <v>14</v>
      </c>
      <c r="AU414">
        <f t="shared" si="89"/>
        <v>1</v>
      </c>
      <c r="AV414">
        <f t="shared" si="90"/>
        <v>0</v>
      </c>
      <c r="AW414">
        <f t="shared" si="91"/>
        <v>170</v>
      </c>
      <c r="AX414">
        <f t="shared" si="92"/>
        <v>14</v>
      </c>
      <c r="AY414">
        <f>L414</f>
        <v>0</v>
      </c>
      <c r="AZ414">
        <f>M414</f>
        <v>1</v>
      </c>
      <c r="BA414">
        <f>AL414</f>
        <v>3</v>
      </c>
      <c r="BB414">
        <f>AK414</f>
        <v>0</v>
      </c>
    </row>
    <row r="415" spans="10:54" x14ac:dyDescent="0.3">
      <c r="J415" s="10">
        <v>409</v>
      </c>
      <c r="K415" s="10">
        <v>14</v>
      </c>
      <c r="L415" s="10">
        <v>1</v>
      </c>
      <c r="M415" s="10">
        <v>1</v>
      </c>
      <c r="N415" s="10" t="str">
        <f t="shared" si="78"/>
        <v>U</v>
      </c>
      <c r="O415" s="10" t="str">
        <f t="shared" si="79"/>
        <v>U</v>
      </c>
      <c r="P415" s="10">
        <f t="shared" si="80"/>
        <v>0</v>
      </c>
      <c r="Q415" s="11">
        <f>IFERROR((SUMIF($J$2:K415,J415,$L$2:M415)-L415)/(COUNTIF($J$2:K415,J415)-1),0)</f>
        <v>1.6285714285714286</v>
      </c>
      <c r="R415" s="11">
        <f>IFERROR((SUMIF($AO$2:AO415,AO415,$AQ$2:AR415)-AQ415)/(COUNTIF($J$2:K415,J415)-1),0)</f>
        <v>0.3</v>
      </c>
      <c r="S415" s="11">
        <f t="shared" si="81"/>
        <v>1.3285714285714285</v>
      </c>
      <c r="T415" s="12">
        <f>IFERROR((SUMIF($AS$2:AT415,AS415,$AU$2:AV415)-AU415)/(COUNTIF($J$2:K415,K415)-1),0)</f>
        <v>1.7124999999999999</v>
      </c>
      <c r="U415" s="12">
        <f>IFERROR((SUMIF($AW$2:AX415,AW415,$AY$2:AZ415)-AY415)/(COUNTIF($J$2:K415,K415)-1),0)</f>
        <v>1.075</v>
      </c>
      <c r="V415" s="12">
        <f t="shared" si="82"/>
        <v>0.63749999999999996</v>
      </c>
      <c r="W415" s="13">
        <f>IFERROR((SUMIF($J$2:J415,J415,L$2:L415)-L415)/(COUNTIF($J$2:J415,J415)-1),0)</f>
        <v>1.7878787878787878</v>
      </c>
      <c r="X415" s="13">
        <f>IFERROR((SUMIF($J$2:J415,J415,M$2:M415)-M415)/(COUNTIF($J$2:J415,J415)-1),0)</f>
        <v>0.63636363636363635</v>
      </c>
      <c r="Y415" s="13">
        <f t="shared" si="83"/>
        <v>1.1515151515151514</v>
      </c>
      <c r="Z415" s="10">
        <f>IFERROR((SUMIF($K$2:K415,J415,$M$2:M415))/(COUNTIF($K$2:K415,J415)),0)</f>
        <v>1.4864864864864864</v>
      </c>
      <c r="AA415" s="10">
        <f>IFERROR((SUMIF($K$2:K415,J415,$L$2:L415))/(COUNTIF($K$2:K415,J415)),0)</f>
        <v>0.86486486486486491</v>
      </c>
      <c r="AB415" s="10">
        <f t="shared" si="84"/>
        <v>0.62162162162162149</v>
      </c>
      <c r="AC415" s="13">
        <f>IFERROR((SUMIF($J$2:J415,K415,$L$2:L415))/(COUNTIF($J$2:J415,K415)),0)</f>
        <v>1.8205128205128205</v>
      </c>
      <c r="AD415" s="13">
        <f>IFERROR((SUMIF($J$2:J415,K415,$M$2:M415))/(COUNTIF($J$2:J415,K415)),0)</f>
        <v>0.94871794871794868</v>
      </c>
      <c r="AE415" s="13">
        <f t="shared" si="85"/>
        <v>0.87179487179487181</v>
      </c>
      <c r="AF415" s="10">
        <f>IFERROR((SUMIF(K$2:K415,K415,M$2:M415)-M415)/(COUNTIF($K$2:K415,K415)-1),0)</f>
        <v>1.6097560975609757</v>
      </c>
      <c r="AG415" s="10">
        <f>IFERROR((SUMIF(K$2:K415,K415,L$2:L415)-L415)/(COUNTIF($K$2:K415,K415)-1),0)</f>
        <v>1.1951219512195121</v>
      </c>
      <c r="AH415" s="10">
        <f t="shared" si="86"/>
        <v>0.41463414634146356</v>
      </c>
      <c r="AI415" s="10">
        <f>IFERROR((AM415)/(COUNTIF($J$2:K415,J415)-1),0)</f>
        <v>2.0285714285714285</v>
      </c>
      <c r="AJ415" s="19">
        <f>IFERROR((AN415)/(COUNTIF($J$2:K415,K415)-1),0)</f>
        <v>1.8125</v>
      </c>
      <c r="AK415" s="10">
        <f>IF(N415="S",3,IF(N415="N",0,1))</f>
        <v>1</v>
      </c>
      <c r="AL415" s="10">
        <f>IF(O415="S",3,IF(O415="N",0,1))</f>
        <v>1</v>
      </c>
      <c r="AM415" s="10">
        <f>SUMIF($J$2:K415,J415,AK$2:AL415)-AK415</f>
        <v>142</v>
      </c>
      <c r="AN415" s="10">
        <f>SUMIF($AS$2:AT415,AS415,$BA$2:BB415)-BA415</f>
        <v>145</v>
      </c>
      <c r="AO415" s="10">
        <f>J415</f>
        <v>409</v>
      </c>
      <c r="AP415" s="10">
        <f>K415</f>
        <v>14</v>
      </c>
      <c r="AQ415">
        <f>M415</f>
        <v>1</v>
      </c>
      <c r="AR415" s="10">
        <f>L415</f>
        <v>1</v>
      </c>
      <c r="AS415">
        <f t="shared" si="87"/>
        <v>14</v>
      </c>
      <c r="AT415">
        <f t="shared" si="88"/>
        <v>409</v>
      </c>
      <c r="AU415">
        <f t="shared" si="89"/>
        <v>1</v>
      </c>
      <c r="AV415">
        <f t="shared" si="90"/>
        <v>1</v>
      </c>
      <c r="AW415">
        <f t="shared" si="91"/>
        <v>14</v>
      </c>
      <c r="AX415">
        <f t="shared" si="92"/>
        <v>409</v>
      </c>
      <c r="AY415">
        <f>L415</f>
        <v>1</v>
      </c>
      <c r="AZ415">
        <f>M415</f>
        <v>1</v>
      </c>
      <c r="BA415">
        <f>AL415</f>
        <v>1</v>
      </c>
      <c r="BB415">
        <f>AK415</f>
        <v>1</v>
      </c>
    </row>
    <row r="416" spans="10:54" x14ac:dyDescent="0.3">
      <c r="J416" s="10">
        <v>14</v>
      </c>
      <c r="K416" s="10">
        <v>17444</v>
      </c>
      <c r="L416" s="10">
        <v>4</v>
      </c>
      <c r="M416" s="10">
        <v>0</v>
      </c>
      <c r="N416" s="10" t="str">
        <f t="shared" si="78"/>
        <v>S</v>
      </c>
      <c r="O416" s="10" t="str">
        <f t="shared" si="79"/>
        <v>N</v>
      </c>
      <c r="P416" s="10">
        <f t="shared" si="80"/>
        <v>4</v>
      </c>
      <c r="Q416" s="11">
        <f>IFERROR((SUMIF($J$2:K416,J416,$L$2:M416)-L416)/(COUNTIF($J$2:K416,J416)-1),0)</f>
        <v>1.7037037037037037</v>
      </c>
      <c r="R416" s="11">
        <f>IFERROR((SUMIF($AO$2:AO416,AO416,$AQ$2:AR416)-AQ416)/(COUNTIF($J$2:K416,J416)-1),0)</f>
        <v>0.4567901234567901</v>
      </c>
      <c r="S416" s="11">
        <f t="shared" si="81"/>
        <v>1.2469135802469136</v>
      </c>
      <c r="T416" s="12">
        <f>IFERROR((SUMIF($AS$2:AT416,AS416,$AU$2:AV416)-AU416)/(COUNTIF($J$2:K416,K416)-1),0)</f>
        <v>1.45</v>
      </c>
      <c r="U416" s="12">
        <f>IFERROR((SUMIF($AW$2:AX416,AW416,$AY$2:AZ416)-AY416)/(COUNTIF($J$2:K416,K416)-1),0)</f>
        <v>1.5</v>
      </c>
      <c r="V416" s="12">
        <f t="shared" si="82"/>
        <v>-5.0000000000000044E-2</v>
      </c>
      <c r="W416" s="13">
        <f>IFERROR((SUMIF($J$2:J416,J416,L$2:L416)-L416)/(COUNTIF($J$2:J416,J416)-1),0)</f>
        <v>1.8205128205128205</v>
      </c>
      <c r="X416" s="13">
        <f>IFERROR((SUMIF($J$2:J416,J416,M$2:M416)-M416)/(COUNTIF($J$2:J416,J416)-1),0)</f>
        <v>0.94871794871794868</v>
      </c>
      <c r="Y416" s="13">
        <f t="shared" si="83"/>
        <v>0.87179487179487181</v>
      </c>
      <c r="Z416" s="10">
        <f>IFERROR((SUMIF($K$2:K416,J416,$M$2:M416))/(COUNTIF($K$2:K416,J416)),0)</f>
        <v>1.5952380952380953</v>
      </c>
      <c r="AA416" s="10">
        <f>IFERROR((SUMIF($K$2:K416,J416,$L$2:L416))/(COUNTIF($K$2:K416,J416)),0)</f>
        <v>1.1904761904761905</v>
      </c>
      <c r="AB416" s="10">
        <f t="shared" si="84"/>
        <v>0.40476190476190488</v>
      </c>
      <c r="AC416" s="13">
        <f>IFERROR((SUMIF($J$2:J416,K416,$L$2:L416))/(COUNTIF($J$2:J416,K416)),0)</f>
        <v>1.6206896551724137</v>
      </c>
      <c r="AD416" s="13">
        <f>IFERROR((SUMIF($J$2:J416,K416,$M$2:M416))/(COUNTIF($J$2:J416,K416)),0)</f>
        <v>1.3103448275862069</v>
      </c>
      <c r="AE416" s="13">
        <f t="shared" si="85"/>
        <v>0.31034482758620685</v>
      </c>
      <c r="AF416" s="10">
        <f>IFERROR((SUMIF(K$2:K416,K416,M$2:M416)-M416)/(COUNTIF($K$2:K416,K416)-1),0)</f>
        <v>1.2903225806451613</v>
      </c>
      <c r="AG416" s="10">
        <f>IFERROR((SUMIF(K$2:K416,K416,L$2:L416)-L416)/(COUNTIF($K$2:K416,K416)-1),0)</f>
        <v>1.6774193548387097</v>
      </c>
      <c r="AH416" s="10">
        <f t="shared" si="86"/>
        <v>-0.38709677419354849</v>
      </c>
      <c r="AI416" s="10">
        <f>IFERROR((AM416)/(COUNTIF($J$2:K416,J416)-1),0)</f>
        <v>1.8024691358024691</v>
      </c>
      <c r="AJ416" s="19">
        <f>IFERROR((AN416)/(COUNTIF($J$2:K416,K416)-1),0)</f>
        <v>1.3166666666666667</v>
      </c>
      <c r="AK416" s="10">
        <f>IF(N416="S",3,IF(N416="N",0,1))</f>
        <v>3</v>
      </c>
      <c r="AL416" s="10">
        <f>IF(O416="S",3,IF(O416="N",0,1))</f>
        <v>0</v>
      </c>
      <c r="AM416" s="10">
        <f>SUMIF($J$2:K416,J416,AK$2:AL416)-AK416</f>
        <v>146</v>
      </c>
      <c r="AN416" s="10">
        <f>SUMIF($AS$2:AT416,AS416,$BA$2:BB416)-BA416</f>
        <v>79</v>
      </c>
      <c r="AO416" s="10">
        <f>J416</f>
        <v>14</v>
      </c>
      <c r="AP416" s="10">
        <f>K416</f>
        <v>17444</v>
      </c>
      <c r="AQ416">
        <f>M416</f>
        <v>0</v>
      </c>
      <c r="AR416" s="10">
        <f>L416</f>
        <v>4</v>
      </c>
      <c r="AS416">
        <f t="shared" si="87"/>
        <v>17444</v>
      </c>
      <c r="AT416">
        <f t="shared" si="88"/>
        <v>14</v>
      </c>
      <c r="AU416">
        <f t="shared" si="89"/>
        <v>0</v>
      </c>
      <c r="AV416">
        <f t="shared" si="90"/>
        <v>4</v>
      </c>
      <c r="AW416">
        <f t="shared" si="91"/>
        <v>17444</v>
      </c>
      <c r="AX416">
        <f t="shared" si="92"/>
        <v>14</v>
      </c>
      <c r="AY416">
        <f>L416</f>
        <v>4</v>
      </c>
      <c r="AZ416">
        <f>M416</f>
        <v>0</v>
      </c>
      <c r="BA416">
        <f>AL416</f>
        <v>0</v>
      </c>
      <c r="BB416">
        <f>AK416</f>
        <v>3</v>
      </c>
    </row>
    <row r="417" spans="10:54" x14ac:dyDescent="0.3">
      <c r="J417" s="10">
        <v>2444</v>
      </c>
      <c r="K417" s="10">
        <v>14</v>
      </c>
      <c r="L417" s="10">
        <v>0</v>
      </c>
      <c r="M417" s="10">
        <v>3</v>
      </c>
      <c r="N417" s="10" t="str">
        <f t="shared" si="78"/>
        <v>N</v>
      </c>
      <c r="O417" s="10" t="str">
        <f t="shared" si="79"/>
        <v>S</v>
      </c>
      <c r="P417" s="10">
        <f t="shared" si="80"/>
        <v>-3</v>
      </c>
      <c r="Q417" s="11">
        <f>IFERROR((SUMIF($J$2:K417,J417,$L$2:M417)-L417)/(COUNTIF($J$2:K417,J417)-1),0)</f>
        <v>1.2222222222222223</v>
      </c>
      <c r="R417" s="11">
        <f>IFERROR((SUMIF($AO$2:AO417,AO417,$AQ$2:AR417)-AQ417)/(COUNTIF($J$2:K417,J417)-1),0)</f>
        <v>0.27777777777777779</v>
      </c>
      <c r="S417" s="11">
        <f t="shared" si="81"/>
        <v>0.94444444444444453</v>
      </c>
      <c r="T417" s="12">
        <f>IFERROR((SUMIF($AS$2:AT417,AS417,$AU$2:AV417)-AU417)/(COUNTIF($J$2:K417,K417)-1),0)</f>
        <v>1.7317073170731707</v>
      </c>
      <c r="U417" s="12">
        <f>IFERROR((SUMIF($AW$2:AX417,AW417,$AY$2:AZ417)-AY417)/(COUNTIF($J$2:K417,K417)-1),0)</f>
        <v>1.0609756097560976</v>
      </c>
      <c r="V417" s="12">
        <f t="shared" si="82"/>
        <v>0.6707317073170731</v>
      </c>
      <c r="W417" s="13">
        <f>IFERROR((SUMIF($J$2:J417,J417,L$2:L417)-L417)/(COUNTIF($J$2:J417,J417)-1),0)</f>
        <v>1.3333333333333333</v>
      </c>
      <c r="X417" s="13">
        <f>IFERROR((SUMIF($J$2:J417,J417,M$2:M417)-M417)/(COUNTIF($J$2:J417,J417)-1),0)</f>
        <v>0.55555555555555558</v>
      </c>
      <c r="Y417" s="13">
        <f t="shared" si="83"/>
        <v>0.77777777777777768</v>
      </c>
      <c r="Z417" s="10">
        <f>IFERROR((SUMIF($K$2:K417,J417,$M$2:M417))/(COUNTIF($K$2:K417,J417)),0)</f>
        <v>1.1111111111111112</v>
      </c>
      <c r="AA417" s="10">
        <f>IFERROR((SUMIF($K$2:K417,J417,$L$2:L417))/(COUNTIF($K$2:K417,J417)),0)</f>
        <v>1</v>
      </c>
      <c r="AB417" s="10">
        <f t="shared" si="84"/>
        <v>0.11111111111111116</v>
      </c>
      <c r="AC417" s="13">
        <f>IFERROR((SUMIF($J$2:J417,K417,$L$2:L417))/(COUNTIF($J$2:J417,K417)),0)</f>
        <v>1.875</v>
      </c>
      <c r="AD417" s="13">
        <f>IFERROR((SUMIF($J$2:J417,K417,$M$2:M417))/(COUNTIF($J$2:J417,K417)),0)</f>
        <v>0.92500000000000004</v>
      </c>
      <c r="AE417" s="13">
        <f t="shared" si="85"/>
        <v>0.95</v>
      </c>
      <c r="AF417" s="10">
        <f>IFERROR((SUMIF(K$2:K417,K417,M$2:M417)-M417)/(COUNTIF($K$2:K417,K417)-1),0)</f>
        <v>1.5952380952380953</v>
      </c>
      <c r="AG417" s="10">
        <f>IFERROR((SUMIF(K$2:K417,K417,L$2:L417)-L417)/(COUNTIF($K$2:K417,K417)-1),0)</f>
        <v>1.1904761904761905</v>
      </c>
      <c r="AH417" s="10">
        <f t="shared" si="86"/>
        <v>0.40476190476190488</v>
      </c>
      <c r="AI417" s="10">
        <f>IFERROR((AM417)/(COUNTIF($J$2:K417,J417)-1),0)</f>
        <v>1.7222222222222223</v>
      </c>
      <c r="AJ417" s="19">
        <f>IFERROR((AN417)/(COUNTIF($J$2:K417,K417)-1),0)</f>
        <v>1.8170731707317074</v>
      </c>
      <c r="AK417" s="10">
        <f>IF(N417="S",3,IF(N417="N",0,1))</f>
        <v>0</v>
      </c>
      <c r="AL417" s="10">
        <f>IF(O417="S",3,IF(O417="N",0,1))</f>
        <v>3</v>
      </c>
      <c r="AM417" s="10">
        <f>SUMIF($J$2:K417,J417,AK$2:AL417)-AK417</f>
        <v>31</v>
      </c>
      <c r="AN417" s="10">
        <f>SUMIF($AS$2:AT417,AS417,$BA$2:BB417)-BA417</f>
        <v>149</v>
      </c>
      <c r="AO417" s="10">
        <f>J417</f>
        <v>2444</v>
      </c>
      <c r="AP417" s="10">
        <f>K417</f>
        <v>14</v>
      </c>
      <c r="AQ417">
        <f>M417</f>
        <v>3</v>
      </c>
      <c r="AR417" s="10">
        <f>L417</f>
        <v>0</v>
      </c>
      <c r="AS417">
        <f t="shared" si="87"/>
        <v>14</v>
      </c>
      <c r="AT417">
        <f t="shared" si="88"/>
        <v>2444</v>
      </c>
      <c r="AU417">
        <f t="shared" si="89"/>
        <v>3</v>
      </c>
      <c r="AV417">
        <f t="shared" si="90"/>
        <v>0</v>
      </c>
      <c r="AW417">
        <f t="shared" si="91"/>
        <v>14</v>
      </c>
      <c r="AX417">
        <f t="shared" si="92"/>
        <v>2444</v>
      </c>
      <c r="AY417">
        <f>L417</f>
        <v>0</v>
      </c>
      <c r="AZ417">
        <f>M417</f>
        <v>3</v>
      </c>
      <c r="BA417">
        <f>AL417</f>
        <v>3</v>
      </c>
      <c r="BB417">
        <f>AK417</f>
        <v>0</v>
      </c>
    </row>
    <row r="418" spans="10:54" x14ac:dyDescent="0.3">
      <c r="J418" s="10">
        <v>14</v>
      </c>
      <c r="K418" s="10">
        <v>170</v>
      </c>
      <c r="L418" s="10">
        <v>0</v>
      </c>
      <c r="M418" s="10">
        <v>1</v>
      </c>
      <c r="N418" s="10" t="str">
        <f t="shared" si="78"/>
        <v>N</v>
      </c>
      <c r="O418" s="10" t="str">
        <f t="shared" si="79"/>
        <v>S</v>
      </c>
      <c r="P418" s="10">
        <f t="shared" si="80"/>
        <v>-1</v>
      </c>
      <c r="Q418" s="11">
        <f>IFERROR((SUMIF($J$2:K418,J418,$L$2:M418)-L418)/(COUNTIF($J$2:K418,J418)-1),0)</f>
        <v>1.7469879518072289</v>
      </c>
      <c r="R418" s="11">
        <f>IFERROR((SUMIF($AO$2:AO418,AO418,$AQ$2:AR418)-AQ418)/(COUNTIF($J$2:K418,J418)-1),0)</f>
        <v>0.44578313253012047</v>
      </c>
      <c r="S418" s="11">
        <f t="shared" si="81"/>
        <v>1.3012048192771084</v>
      </c>
      <c r="T418" s="12">
        <f>IFERROR((SUMIF($AS$2:AT418,AS418,$AU$2:AV418)-AU418)/(COUNTIF($J$2:K418,K418)-1),0)</f>
        <v>2.0277777777777777</v>
      </c>
      <c r="U418" s="12">
        <f>IFERROR((SUMIF($AW$2:AX418,AW418,$AY$2:AZ418)-AY418)/(COUNTIF($J$2:K418,K418)-1),0)</f>
        <v>1.1527777777777777</v>
      </c>
      <c r="V418" s="12">
        <f t="shared" si="82"/>
        <v>0.875</v>
      </c>
      <c r="W418" s="13">
        <f>IFERROR((SUMIF($J$2:J418,J418,L$2:L418)-L418)/(COUNTIF($J$2:J418,J418)-1),0)</f>
        <v>1.875</v>
      </c>
      <c r="X418" s="13">
        <f>IFERROR((SUMIF($J$2:J418,J418,M$2:M418)-M418)/(COUNTIF($J$2:J418,J418)-1),0)</f>
        <v>0.92500000000000004</v>
      </c>
      <c r="Y418" s="13">
        <f t="shared" si="83"/>
        <v>0.95</v>
      </c>
      <c r="Z418" s="10">
        <f>IFERROR((SUMIF($K$2:K418,J418,$M$2:M418))/(COUNTIF($K$2:K418,J418)),0)</f>
        <v>1.6279069767441861</v>
      </c>
      <c r="AA418" s="10">
        <f>IFERROR((SUMIF($K$2:K418,J418,$L$2:L418))/(COUNTIF($K$2:K418,J418)),0)</f>
        <v>1.1627906976744187</v>
      </c>
      <c r="AB418" s="10">
        <f t="shared" si="84"/>
        <v>0.46511627906976738</v>
      </c>
      <c r="AC418" s="13">
        <f>IFERROR((SUMIF($J$2:J418,K418,$L$2:L418))/(COUNTIF($J$2:J418,K418)),0)</f>
        <v>2.3235294117647061</v>
      </c>
      <c r="AD418" s="13">
        <f>IFERROR((SUMIF($J$2:J418,K418,$M$2:M418))/(COUNTIF($J$2:J418,K418)),0)</f>
        <v>0.73529411764705888</v>
      </c>
      <c r="AE418" s="13">
        <f t="shared" si="85"/>
        <v>1.5882352941176472</v>
      </c>
      <c r="AF418" s="10">
        <f>IFERROR((SUMIF(K$2:K418,K418,M$2:M418)-M418)/(COUNTIF($K$2:K418,K418)-1),0)</f>
        <v>1.763157894736842</v>
      </c>
      <c r="AG418" s="10">
        <f>IFERROR((SUMIF(K$2:K418,K418,L$2:L418)-L418)/(COUNTIF($K$2:K418,K418)-1),0)</f>
        <v>1.5263157894736843</v>
      </c>
      <c r="AH418" s="10">
        <f t="shared" si="86"/>
        <v>0.23684210526315774</v>
      </c>
      <c r="AI418" s="10">
        <f>IFERROR((AM418)/(COUNTIF($J$2:K418,J418)-1),0)</f>
        <v>1.8313253012048192</v>
      </c>
      <c r="AJ418" s="19">
        <f>IFERROR((AN418)/(COUNTIF($J$2:K418,K418)-1),0)</f>
        <v>1.8194444444444444</v>
      </c>
      <c r="AK418" s="10">
        <f>IF(N418="S",3,IF(N418="N",0,1))</f>
        <v>0</v>
      </c>
      <c r="AL418" s="10">
        <f>IF(O418="S",3,IF(O418="N",0,1))</f>
        <v>3</v>
      </c>
      <c r="AM418" s="10">
        <f>SUMIF($J$2:K418,J418,AK$2:AL418)-AK418</f>
        <v>152</v>
      </c>
      <c r="AN418" s="10">
        <f>SUMIF($AS$2:AT418,AS418,$BA$2:BB418)-BA418</f>
        <v>131</v>
      </c>
      <c r="AO418" s="10">
        <f>J418</f>
        <v>14</v>
      </c>
      <c r="AP418" s="10">
        <f>K418</f>
        <v>170</v>
      </c>
      <c r="AQ418">
        <f>M418</f>
        <v>1</v>
      </c>
      <c r="AR418" s="10">
        <f>L418</f>
        <v>0</v>
      </c>
      <c r="AS418">
        <f t="shared" si="87"/>
        <v>170</v>
      </c>
      <c r="AT418">
        <f t="shared" si="88"/>
        <v>14</v>
      </c>
      <c r="AU418">
        <f t="shared" si="89"/>
        <v>1</v>
      </c>
      <c r="AV418">
        <f t="shared" si="90"/>
        <v>0</v>
      </c>
      <c r="AW418">
        <f t="shared" si="91"/>
        <v>170</v>
      </c>
      <c r="AX418">
        <f t="shared" si="92"/>
        <v>14</v>
      </c>
      <c r="AY418">
        <f>L418</f>
        <v>0</v>
      </c>
      <c r="AZ418">
        <f>M418</f>
        <v>1</v>
      </c>
      <c r="BA418">
        <f>AL418</f>
        <v>3</v>
      </c>
      <c r="BB418">
        <f>AK418</f>
        <v>0</v>
      </c>
    </row>
    <row r="419" spans="10:54" x14ac:dyDescent="0.3">
      <c r="J419" s="10">
        <v>409</v>
      </c>
      <c r="K419" s="10">
        <v>14</v>
      </c>
      <c r="L419" s="10">
        <v>1</v>
      </c>
      <c r="M419" s="10">
        <v>1</v>
      </c>
      <c r="N419" s="10" t="str">
        <f t="shared" si="78"/>
        <v>U</v>
      </c>
      <c r="O419" s="10" t="str">
        <f t="shared" si="79"/>
        <v>U</v>
      </c>
      <c r="P419" s="10">
        <f t="shared" si="80"/>
        <v>0</v>
      </c>
      <c r="Q419" s="11">
        <f>IFERROR((SUMIF($J$2:K419,J419,$L$2:M419)-L419)/(COUNTIF($J$2:K419,J419)-1),0)</f>
        <v>1.619718309859155</v>
      </c>
      <c r="R419" s="11">
        <f>IFERROR((SUMIF($AO$2:AO419,AO419,$AQ$2:AR419)-AQ419)/(COUNTIF($J$2:K419,J419)-1),0)</f>
        <v>0.30985915492957744</v>
      </c>
      <c r="S419" s="11">
        <f t="shared" si="81"/>
        <v>1.3098591549295775</v>
      </c>
      <c r="T419" s="12">
        <f>IFERROR((SUMIF($AS$2:AT419,AS419,$AU$2:AV419)-AU419)/(COUNTIF($J$2:K419,K419)-1),0)</f>
        <v>1.7261904761904763</v>
      </c>
      <c r="U419" s="12">
        <f>IFERROR((SUMIF($AW$2:AX419,AW419,$AY$2:AZ419)-AY419)/(COUNTIF($J$2:K419,K419)-1),0)</f>
        <v>1.0476190476190477</v>
      </c>
      <c r="V419" s="12">
        <f t="shared" si="82"/>
        <v>0.6785714285714286</v>
      </c>
      <c r="W419" s="13">
        <f>IFERROR((SUMIF($J$2:J419,J419,L$2:L419)-L419)/(COUNTIF($J$2:J419,J419)-1),0)</f>
        <v>1.7647058823529411</v>
      </c>
      <c r="X419" s="13">
        <f>IFERROR((SUMIF($J$2:J419,J419,M$2:M419)-M419)/(COUNTIF($J$2:J419,J419)-1),0)</f>
        <v>0.6470588235294118</v>
      </c>
      <c r="Y419" s="13">
        <f t="shared" si="83"/>
        <v>1.1176470588235294</v>
      </c>
      <c r="Z419" s="10">
        <f>IFERROR((SUMIF($K$2:K419,J419,$M$2:M419))/(COUNTIF($K$2:K419,J419)),0)</f>
        <v>1.4864864864864864</v>
      </c>
      <c r="AA419" s="10">
        <f>IFERROR((SUMIF($K$2:K419,J419,$L$2:L419))/(COUNTIF($K$2:K419,J419)),0)</f>
        <v>0.86486486486486491</v>
      </c>
      <c r="AB419" s="10">
        <f t="shared" si="84"/>
        <v>0.62162162162162149</v>
      </c>
      <c r="AC419" s="13">
        <f>IFERROR((SUMIF($J$2:J419,K419,$L$2:L419))/(COUNTIF($J$2:J419,K419)),0)</f>
        <v>1.8292682926829269</v>
      </c>
      <c r="AD419" s="13">
        <f>IFERROR((SUMIF($J$2:J419,K419,$M$2:M419))/(COUNTIF($J$2:J419,K419)),0)</f>
        <v>0.92682926829268297</v>
      </c>
      <c r="AE419" s="13">
        <f t="shared" si="85"/>
        <v>0.90243902439024393</v>
      </c>
      <c r="AF419" s="10">
        <f>IFERROR((SUMIF(K$2:K419,K419,M$2:M419)-M419)/(COUNTIF($K$2:K419,K419)-1),0)</f>
        <v>1.6279069767441861</v>
      </c>
      <c r="AG419" s="10">
        <f>IFERROR((SUMIF(K$2:K419,K419,L$2:L419)-L419)/(COUNTIF($K$2:K419,K419)-1),0)</f>
        <v>1.1627906976744187</v>
      </c>
      <c r="AH419" s="10">
        <f t="shared" si="86"/>
        <v>0.46511627906976738</v>
      </c>
      <c r="AI419" s="10">
        <f>IFERROR((AM419)/(COUNTIF($J$2:K419,J419)-1),0)</f>
        <v>2.0140845070422535</v>
      </c>
      <c r="AJ419" s="19">
        <f>IFERROR((AN419)/(COUNTIF($J$2:K419,K419)-1),0)</f>
        <v>1.8095238095238095</v>
      </c>
      <c r="AK419" s="10">
        <f>IF(N419="S",3,IF(N419="N",0,1))</f>
        <v>1</v>
      </c>
      <c r="AL419" s="10">
        <f>IF(O419="S",3,IF(O419="N",0,1))</f>
        <v>1</v>
      </c>
      <c r="AM419" s="10">
        <f>SUMIF($J$2:K419,J419,AK$2:AL419)-AK419</f>
        <v>143</v>
      </c>
      <c r="AN419" s="10">
        <f>SUMIF($AS$2:AT419,AS419,$BA$2:BB419)-BA419</f>
        <v>152</v>
      </c>
      <c r="AO419" s="10">
        <f>J419</f>
        <v>409</v>
      </c>
      <c r="AP419" s="10">
        <f>K419</f>
        <v>14</v>
      </c>
      <c r="AQ419">
        <f>M419</f>
        <v>1</v>
      </c>
      <c r="AR419" s="10">
        <f>L419</f>
        <v>1</v>
      </c>
      <c r="AS419">
        <f t="shared" si="87"/>
        <v>14</v>
      </c>
      <c r="AT419">
        <f t="shared" si="88"/>
        <v>409</v>
      </c>
      <c r="AU419">
        <f t="shared" si="89"/>
        <v>1</v>
      </c>
      <c r="AV419">
        <f t="shared" si="90"/>
        <v>1</v>
      </c>
      <c r="AW419">
        <f t="shared" si="91"/>
        <v>14</v>
      </c>
      <c r="AX419">
        <f t="shared" si="92"/>
        <v>409</v>
      </c>
      <c r="AY419">
        <f>L419</f>
        <v>1</v>
      </c>
      <c r="AZ419">
        <f>M419</f>
        <v>1</v>
      </c>
      <c r="BA419">
        <f>AL419</f>
        <v>1</v>
      </c>
      <c r="BB419">
        <f>AK419</f>
        <v>1</v>
      </c>
    </row>
    <row r="420" spans="10:54" x14ac:dyDescent="0.3">
      <c r="J420" s="10">
        <v>14</v>
      </c>
      <c r="K420" s="10">
        <v>2394</v>
      </c>
      <c r="L420" s="10">
        <v>2</v>
      </c>
      <c r="M420" s="10">
        <v>0</v>
      </c>
      <c r="N420" s="10" t="str">
        <f t="shared" si="78"/>
        <v>S</v>
      </c>
      <c r="O420" s="10" t="str">
        <f t="shared" si="79"/>
        <v>N</v>
      </c>
      <c r="P420" s="10">
        <f t="shared" si="80"/>
        <v>2</v>
      </c>
      <c r="Q420" s="11">
        <f>IFERROR((SUMIF($J$2:K420,J420,$L$2:M420)-L420)/(COUNTIF($J$2:K420,J420)-1),0)</f>
        <v>1.7176470588235293</v>
      </c>
      <c r="R420" s="11">
        <f>IFERROR((SUMIF($AO$2:AO420,AO420,$AQ$2:AR420)-AQ420)/(COUNTIF($J$2:K420,J420)-1),0)</f>
        <v>0.44705882352941179</v>
      </c>
      <c r="S420" s="11">
        <f t="shared" si="81"/>
        <v>1.2705882352941176</v>
      </c>
      <c r="T420" s="12">
        <f>IFERROR((SUMIF($AS$2:AT420,AS420,$AU$2:AV420)-AU420)/(COUNTIF($J$2:K420,K420)-1),0)</f>
        <v>1.2545454545454546</v>
      </c>
      <c r="U420" s="12">
        <f>IFERROR((SUMIF($AW$2:AX420,AW420,$AY$2:AZ420)-AY420)/(COUNTIF($J$2:K420,K420)-1),0)</f>
        <v>1.8545454545454545</v>
      </c>
      <c r="V420" s="12">
        <f t="shared" si="82"/>
        <v>-0.59999999999999987</v>
      </c>
      <c r="W420" s="13">
        <f>IFERROR((SUMIF($J$2:J420,J420,L$2:L420)-L420)/(COUNTIF($J$2:J420,J420)-1),0)</f>
        <v>1.8292682926829269</v>
      </c>
      <c r="X420" s="13">
        <f>IFERROR((SUMIF($J$2:J420,J420,M$2:M420)-M420)/(COUNTIF($J$2:J420,J420)-1),0)</f>
        <v>0.92682926829268297</v>
      </c>
      <c r="Y420" s="13">
        <f t="shared" si="83"/>
        <v>0.90243902439024393</v>
      </c>
      <c r="Z420" s="10">
        <f>IFERROR((SUMIF($K$2:K420,J420,$M$2:M420))/(COUNTIF($K$2:K420,J420)),0)</f>
        <v>1.6136363636363635</v>
      </c>
      <c r="AA420" s="10">
        <f>IFERROR((SUMIF($K$2:K420,J420,$L$2:L420))/(COUNTIF($K$2:K420,J420)),0)</f>
        <v>1.1590909090909092</v>
      </c>
      <c r="AB420" s="10">
        <f t="shared" si="84"/>
        <v>0.45454545454545436</v>
      </c>
      <c r="AC420" s="13">
        <f>IFERROR((SUMIF($J$2:J420,K420,$L$2:L420))/(COUNTIF($J$2:J420,K420)),0)</f>
        <v>1.5925925925925926</v>
      </c>
      <c r="AD420" s="13">
        <f>IFERROR((SUMIF($J$2:J420,K420,$M$2:M420))/(COUNTIF($J$2:J420,K420)),0)</f>
        <v>1.5555555555555556</v>
      </c>
      <c r="AE420" s="13">
        <f t="shared" si="85"/>
        <v>3.7037037037036979E-2</v>
      </c>
      <c r="AF420" s="10">
        <f>IFERROR((SUMIF(K$2:K420,K420,M$2:M420)-M420)/(COUNTIF($K$2:K420,K420)-1),0)</f>
        <v>0.9285714285714286</v>
      </c>
      <c r="AG420" s="10">
        <f>IFERROR((SUMIF(K$2:K420,K420,L$2:L420)-L420)/(COUNTIF($K$2:K420,K420)-1),0)</f>
        <v>2.1428571428571428</v>
      </c>
      <c r="AH420" s="10">
        <f t="shared" si="86"/>
        <v>-1.2142857142857142</v>
      </c>
      <c r="AI420" s="10">
        <f>IFERROR((AM420)/(COUNTIF($J$2:K420,J420)-1),0)</f>
        <v>1.8</v>
      </c>
      <c r="AJ420" s="19">
        <f>IFERROR((AN420)/(COUNTIF($J$2:K420,K420)-1),0)</f>
        <v>1.0545454545454545</v>
      </c>
      <c r="AK420" s="10">
        <f>IF(N420="S",3,IF(N420="N",0,1))</f>
        <v>3</v>
      </c>
      <c r="AL420" s="10">
        <f>IF(O420="S",3,IF(O420="N",0,1))</f>
        <v>0</v>
      </c>
      <c r="AM420" s="10">
        <f>SUMIF($J$2:K420,J420,AK$2:AL420)-AK420</f>
        <v>153</v>
      </c>
      <c r="AN420" s="10">
        <f>SUMIF($AS$2:AT420,AS420,$BA$2:BB420)-BA420</f>
        <v>58</v>
      </c>
      <c r="AO420" s="10">
        <f>J420</f>
        <v>14</v>
      </c>
      <c r="AP420" s="10">
        <f>K420</f>
        <v>2394</v>
      </c>
      <c r="AQ420">
        <f>M420</f>
        <v>0</v>
      </c>
      <c r="AR420" s="10">
        <f>L420</f>
        <v>2</v>
      </c>
      <c r="AS420">
        <f t="shared" si="87"/>
        <v>2394</v>
      </c>
      <c r="AT420">
        <f t="shared" si="88"/>
        <v>14</v>
      </c>
      <c r="AU420">
        <f t="shared" si="89"/>
        <v>0</v>
      </c>
      <c r="AV420">
        <f t="shared" si="90"/>
        <v>2</v>
      </c>
      <c r="AW420">
        <f t="shared" si="91"/>
        <v>2394</v>
      </c>
      <c r="AX420">
        <f t="shared" si="92"/>
        <v>14</v>
      </c>
      <c r="AY420">
        <f>L420</f>
        <v>2</v>
      </c>
      <c r="AZ420">
        <f>M420</f>
        <v>0</v>
      </c>
      <c r="BA420">
        <f>AL420</f>
        <v>0</v>
      </c>
      <c r="BB420">
        <f>AK420</f>
        <v>3</v>
      </c>
    </row>
    <row r="421" spans="10:54" x14ac:dyDescent="0.3">
      <c r="J421" s="10">
        <v>2394</v>
      </c>
      <c r="K421" s="10">
        <v>14</v>
      </c>
      <c r="L421" s="10">
        <v>3</v>
      </c>
      <c r="M421" s="10">
        <v>3</v>
      </c>
      <c r="N421" s="10" t="str">
        <f t="shared" si="78"/>
        <v>U</v>
      </c>
      <c r="O421" s="10" t="str">
        <f t="shared" si="79"/>
        <v>U</v>
      </c>
      <c r="P421" s="10">
        <f t="shared" si="80"/>
        <v>0</v>
      </c>
      <c r="Q421" s="11">
        <f>IFERROR((SUMIF($J$2:K421,J421,$L$2:M421)-L421)/(COUNTIF($J$2:K421,J421)-1),0)</f>
        <v>1.2321428571428572</v>
      </c>
      <c r="R421" s="11">
        <f>IFERROR((SUMIF($AO$2:AO421,AO421,$AQ$2:AR421)-AQ421)/(COUNTIF($J$2:K421,J421)-1),0)</f>
        <v>0.75</v>
      </c>
      <c r="S421" s="11">
        <f t="shared" si="81"/>
        <v>0.48214285714285721</v>
      </c>
      <c r="T421" s="12">
        <f>IFERROR((SUMIF($AS$2:AT421,AS421,$AU$2:AV421)-AU421)/(COUNTIF($J$2:K421,K421)-1),0)</f>
        <v>1.7209302325581395</v>
      </c>
      <c r="U421" s="12">
        <f>IFERROR((SUMIF($AW$2:AX421,AW421,$AY$2:AZ421)-AY421)/(COUNTIF($J$2:K421,K421)-1),0)</f>
        <v>1.0348837209302326</v>
      </c>
      <c r="V421" s="12">
        <f t="shared" si="82"/>
        <v>0.68604651162790686</v>
      </c>
      <c r="W421" s="13">
        <f>IFERROR((SUMIF($J$2:J421,J421,L$2:L421)-L421)/(COUNTIF($J$2:J421,J421)-1),0)</f>
        <v>1.5925925925925926</v>
      </c>
      <c r="X421" s="13">
        <f>IFERROR((SUMIF($J$2:J421,J421,M$2:M421)-M421)/(COUNTIF($J$2:J421,J421)-1),0)</f>
        <v>1.5555555555555556</v>
      </c>
      <c r="Y421" s="13">
        <f t="shared" si="83"/>
        <v>3.7037037037036979E-2</v>
      </c>
      <c r="Z421" s="10">
        <f>IFERROR((SUMIF($K$2:K421,J421,$M$2:M421))/(COUNTIF($K$2:K421,J421)),0)</f>
        <v>0.89655172413793105</v>
      </c>
      <c r="AA421" s="10">
        <f>IFERROR((SUMIF($K$2:K421,J421,$L$2:L421))/(COUNTIF($K$2:K421,J421)),0)</f>
        <v>2.1379310344827585</v>
      </c>
      <c r="AB421" s="10">
        <f t="shared" si="84"/>
        <v>-1.2413793103448274</v>
      </c>
      <c r="AC421" s="13">
        <f>IFERROR((SUMIF($J$2:J421,K421,$L$2:L421))/(COUNTIF($J$2:J421,K421)),0)</f>
        <v>1.8333333333333333</v>
      </c>
      <c r="AD421" s="13">
        <f>IFERROR((SUMIF($J$2:J421,K421,$M$2:M421))/(COUNTIF($J$2:J421,K421)),0)</f>
        <v>0.90476190476190477</v>
      </c>
      <c r="AE421" s="13">
        <f t="shared" si="85"/>
        <v>0.92857142857142849</v>
      </c>
      <c r="AF421" s="10">
        <f>IFERROR((SUMIF(K$2:K421,K421,M$2:M421)-M421)/(COUNTIF($K$2:K421,K421)-1),0)</f>
        <v>1.6136363636363635</v>
      </c>
      <c r="AG421" s="10">
        <f>IFERROR((SUMIF(K$2:K421,K421,L$2:L421)-L421)/(COUNTIF($K$2:K421,K421)-1),0)</f>
        <v>1.1590909090909092</v>
      </c>
      <c r="AH421" s="10">
        <f t="shared" si="86"/>
        <v>0.45454545454545436</v>
      </c>
      <c r="AI421" s="10">
        <f>IFERROR((AM421)/(COUNTIF($J$2:K421,J421)-1),0)</f>
        <v>1.0357142857142858</v>
      </c>
      <c r="AJ421" s="19">
        <f>IFERROR((AN421)/(COUNTIF($J$2:K421,K421)-1),0)</f>
        <v>1.8139534883720929</v>
      </c>
      <c r="AK421" s="10">
        <f>IF(N421="S",3,IF(N421="N",0,1))</f>
        <v>1</v>
      </c>
      <c r="AL421" s="10">
        <f>IF(O421="S",3,IF(O421="N",0,1))</f>
        <v>1</v>
      </c>
      <c r="AM421" s="10">
        <f>SUMIF($J$2:K421,J421,AK$2:AL421)-AK421</f>
        <v>58</v>
      </c>
      <c r="AN421" s="10">
        <f>SUMIF($AS$2:AT421,AS421,$BA$2:BB421)-BA421</f>
        <v>156</v>
      </c>
      <c r="AO421" s="10">
        <f>J421</f>
        <v>2394</v>
      </c>
      <c r="AP421" s="10">
        <f>K421</f>
        <v>14</v>
      </c>
      <c r="AQ421">
        <f>M421</f>
        <v>3</v>
      </c>
      <c r="AR421" s="10">
        <f>L421</f>
        <v>3</v>
      </c>
      <c r="AS421">
        <f t="shared" si="87"/>
        <v>14</v>
      </c>
      <c r="AT421">
        <f t="shared" si="88"/>
        <v>2394</v>
      </c>
      <c r="AU421">
        <f t="shared" si="89"/>
        <v>3</v>
      </c>
      <c r="AV421">
        <f t="shared" si="90"/>
        <v>3</v>
      </c>
      <c r="AW421">
        <f t="shared" si="91"/>
        <v>14</v>
      </c>
      <c r="AX421">
        <f t="shared" si="92"/>
        <v>2394</v>
      </c>
      <c r="AY421">
        <f>L421</f>
        <v>3</v>
      </c>
      <c r="AZ421">
        <f>M421</f>
        <v>3</v>
      </c>
      <c r="BA421">
        <f>AL421</f>
        <v>1</v>
      </c>
      <c r="BB421">
        <f>AK421</f>
        <v>1</v>
      </c>
    </row>
    <row r="422" spans="10:54" x14ac:dyDescent="0.3">
      <c r="J422" s="10">
        <v>17444</v>
      </c>
      <c r="K422" s="10">
        <v>14</v>
      </c>
      <c r="L422" s="10">
        <v>4</v>
      </c>
      <c r="M422" s="10">
        <v>2</v>
      </c>
      <c r="N422" s="10" t="str">
        <f t="shared" si="78"/>
        <v>S</v>
      </c>
      <c r="O422" s="10" t="str">
        <f t="shared" si="79"/>
        <v>N</v>
      </c>
      <c r="P422" s="10">
        <f t="shared" si="80"/>
        <v>2</v>
      </c>
      <c r="Q422" s="11">
        <f>IFERROR((SUMIF($J$2:K422,J422,$L$2:M422)-L422)/(COUNTIF($J$2:K422,J422)-1),0)</f>
        <v>1.4262295081967213</v>
      </c>
      <c r="R422" s="11">
        <f>IFERROR((SUMIF($AO$2:AO422,AO422,$AQ$2:AR422)-AQ422)/(COUNTIF($J$2:K422,J422)-1),0)</f>
        <v>0.62295081967213117</v>
      </c>
      <c r="S422" s="11">
        <f t="shared" si="81"/>
        <v>0.80327868852459017</v>
      </c>
      <c r="T422" s="12">
        <f>IFERROR((SUMIF($AS$2:AT422,AS422,$AU$2:AV422)-AU422)/(COUNTIF($J$2:K422,K422)-1),0)</f>
        <v>1.735632183908046</v>
      </c>
      <c r="U422" s="12">
        <f>IFERROR((SUMIF($AW$2:AX422,AW422,$AY$2:AZ422)-AY422)/(COUNTIF($J$2:K422,K422)-1),0)</f>
        <v>1.0574712643678161</v>
      </c>
      <c r="V422" s="12">
        <f t="shared" si="82"/>
        <v>0.67816091954022983</v>
      </c>
      <c r="W422" s="13">
        <f>IFERROR((SUMIF($J$2:J422,J422,L$2:L422)-L422)/(COUNTIF($J$2:J422,J422)-1),0)</f>
        <v>1.6206896551724137</v>
      </c>
      <c r="X422" s="13">
        <f>IFERROR((SUMIF($J$2:J422,J422,M$2:M422)-M422)/(COUNTIF($J$2:J422,J422)-1),0)</f>
        <v>1.3103448275862069</v>
      </c>
      <c r="Y422" s="13">
        <f t="shared" si="83"/>
        <v>0.31034482758620685</v>
      </c>
      <c r="Z422" s="10">
        <f>IFERROR((SUMIF($K$2:K422,J422,$M$2:M422))/(COUNTIF($K$2:K422,J422)),0)</f>
        <v>1.25</v>
      </c>
      <c r="AA422" s="10">
        <f>IFERROR((SUMIF($K$2:K422,J422,$L$2:L422))/(COUNTIF($K$2:K422,J422)),0)</f>
        <v>1.75</v>
      </c>
      <c r="AB422" s="10">
        <f t="shared" si="84"/>
        <v>-0.5</v>
      </c>
      <c r="AC422" s="13">
        <f>IFERROR((SUMIF($J$2:J422,K422,$L$2:L422))/(COUNTIF($J$2:J422,K422)),0)</f>
        <v>1.8333333333333333</v>
      </c>
      <c r="AD422" s="13">
        <f>IFERROR((SUMIF($J$2:J422,K422,$M$2:M422))/(COUNTIF($J$2:J422,K422)),0)</f>
        <v>0.90476190476190477</v>
      </c>
      <c r="AE422" s="13">
        <f t="shared" si="85"/>
        <v>0.92857142857142849</v>
      </c>
      <c r="AF422" s="10">
        <f>IFERROR((SUMIF(K$2:K422,K422,M$2:M422)-M422)/(COUNTIF($K$2:K422,K422)-1),0)</f>
        <v>1.6444444444444444</v>
      </c>
      <c r="AG422" s="10">
        <f>IFERROR((SUMIF(K$2:K422,K422,L$2:L422)-L422)/(COUNTIF($K$2:K422,K422)-1),0)</f>
        <v>1.2</v>
      </c>
      <c r="AH422" s="10">
        <f t="shared" si="86"/>
        <v>0.44444444444444442</v>
      </c>
      <c r="AI422" s="10">
        <f>IFERROR((AM422)/(COUNTIF($J$2:K422,J422)-1),0)</f>
        <v>1.2950819672131149</v>
      </c>
      <c r="AJ422" s="19">
        <f>IFERROR((AN422)/(COUNTIF($J$2:K422,K422)-1),0)</f>
        <v>1.8045977011494252</v>
      </c>
      <c r="AK422" s="10">
        <f>IF(N422="S",3,IF(N422="N",0,1))</f>
        <v>3</v>
      </c>
      <c r="AL422" s="10">
        <f>IF(O422="S",3,IF(O422="N",0,1))</f>
        <v>0</v>
      </c>
      <c r="AM422" s="10">
        <f>SUMIF($J$2:K422,J422,AK$2:AL422)-AK422</f>
        <v>79</v>
      </c>
      <c r="AN422" s="10">
        <f>SUMIF($AS$2:AT422,AS422,$BA$2:BB422)-BA422</f>
        <v>157</v>
      </c>
      <c r="AO422" s="10">
        <f>J422</f>
        <v>17444</v>
      </c>
      <c r="AP422" s="10">
        <f>K422</f>
        <v>14</v>
      </c>
      <c r="AQ422">
        <f>M422</f>
        <v>2</v>
      </c>
      <c r="AR422" s="10">
        <f>L422</f>
        <v>4</v>
      </c>
      <c r="AS422">
        <f t="shared" si="87"/>
        <v>14</v>
      </c>
      <c r="AT422">
        <f t="shared" si="88"/>
        <v>17444</v>
      </c>
      <c r="AU422">
        <f t="shared" si="89"/>
        <v>2</v>
      </c>
      <c r="AV422">
        <f t="shared" si="90"/>
        <v>4</v>
      </c>
      <c r="AW422">
        <f t="shared" si="91"/>
        <v>14</v>
      </c>
      <c r="AX422">
        <f t="shared" si="92"/>
        <v>17444</v>
      </c>
      <c r="AY422">
        <f>L422</f>
        <v>4</v>
      </c>
      <c r="AZ422">
        <f>M422</f>
        <v>2</v>
      </c>
      <c r="BA422">
        <f>AL422</f>
        <v>0</v>
      </c>
      <c r="BB422">
        <f>AK422</f>
        <v>3</v>
      </c>
    </row>
    <row r="423" spans="10:54" x14ac:dyDescent="0.3">
      <c r="J423" s="10">
        <v>14</v>
      </c>
      <c r="K423" s="10">
        <v>2444</v>
      </c>
      <c r="L423" s="10">
        <v>1</v>
      </c>
      <c r="M423" s="10">
        <v>0</v>
      </c>
      <c r="N423" s="10" t="str">
        <f t="shared" si="78"/>
        <v>S</v>
      </c>
      <c r="O423" s="10" t="str">
        <f t="shared" si="79"/>
        <v>N</v>
      </c>
      <c r="P423" s="10">
        <f t="shared" si="80"/>
        <v>1</v>
      </c>
      <c r="Q423" s="11">
        <f>IFERROR((SUMIF($J$2:K423,J423,$L$2:M423)-L423)/(COUNTIF($J$2:K423,J423)-1),0)</f>
        <v>1.7386363636363635</v>
      </c>
      <c r="R423" s="11">
        <f>IFERROR((SUMIF($AO$2:AO423,AO423,$AQ$2:AR423)-AQ423)/(COUNTIF($J$2:K423,J423)-1),0)</f>
        <v>0.43181818181818182</v>
      </c>
      <c r="S423" s="11">
        <f t="shared" si="81"/>
        <v>1.3068181818181817</v>
      </c>
      <c r="T423" s="12">
        <f>IFERROR((SUMIF($AS$2:AT423,AS423,$AU$2:AV423)-AU423)/(COUNTIF($J$2:K423,K423)-1),0)</f>
        <v>1.1578947368421053</v>
      </c>
      <c r="U423" s="12">
        <f>IFERROR((SUMIF($AW$2:AX423,AW423,$AY$2:AZ423)-AY423)/(COUNTIF($J$2:K423,K423)-1),0)</f>
        <v>0.89473684210526316</v>
      </c>
      <c r="V423" s="12">
        <f t="shared" si="82"/>
        <v>0.26315789473684215</v>
      </c>
      <c r="W423" s="13">
        <f>IFERROR((SUMIF($J$2:J423,J423,L$2:L423)-L423)/(COUNTIF($J$2:J423,J423)-1),0)</f>
        <v>1.8333333333333333</v>
      </c>
      <c r="X423" s="13">
        <f>IFERROR((SUMIF($J$2:J423,J423,M$2:M423)-M423)/(COUNTIF($J$2:J423,J423)-1),0)</f>
        <v>0.90476190476190477</v>
      </c>
      <c r="Y423" s="13">
        <f t="shared" si="83"/>
        <v>0.92857142857142849</v>
      </c>
      <c r="Z423" s="10">
        <f>IFERROR((SUMIF($K$2:K423,J423,$M$2:M423))/(COUNTIF($K$2:K423,J423)),0)</f>
        <v>1.6521739130434783</v>
      </c>
      <c r="AA423" s="10">
        <f>IFERROR((SUMIF($K$2:K423,J423,$L$2:L423))/(COUNTIF($K$2:K423,J423)),0)</f>
        <v>1.2608695652173914</v>
      </c>
      <c r="AB423" s="10">
        <f t="shared" si="84"/>
        <v>0.39130434782608692</v>
      </c>
      <c r="AC423" s="13">
        <f>IFERROR((SUMIF($J$2:J423,K423,$L$2:L423))/(COUNTIF($J$2:J423,K423)),0)</f>
        <v>1.2</v>
      </c>
      <c r="AD423" s="13">
        <f>IFERROR((SUMIF($J$2:J423,K423,$M$2:M423))/(COUNTIF($J$2:J423,K423)),0)</f>
        <v>0.8</v>
      </c>
      <c r="AE423" s="13">
        <f t="shared" si="85"/>
        <v>0.39999999999999991</v>
      </c>
      <c r="AF423" s="10">
        <f>IFERROR((SUMIF(K$2:K423,K423,M$2:M423)-M423)/(COUNTIF($K$2:K423,K423)-1),0)</f>
        <v>1.1111111111111112</v>
      </c>
      <c r="AG423" s="10">
        <f>IFERROR((SUMIF(K$2:K423,K423,L$2:L423)-L423)/(COUNTIF($K$2:K423,K423)-1),0)</f>
        <v>1</v>
      </c>
      <c r="AH423" s="10">
        <f t="shared" si="86"/>
        <v>0.11111111111111116</v>
      </c>
      <c r="AI423" s="10">
        <f>IFERROR((AM423)/(COUNTIF($J$2:K423,J423)-1),0)</f>
        <v>1.7840909090909092</v>
      </c>
      <c r="AJ423" s="19">
        <f>IFERROR((AN423)/(COUNTIF($J$2:K423,K423)-1),0)</f>
        <v>1.631578947368421</v>
      </c>
      <c r="AK423" s="10">
        <f>IF(N423="S",3,IF(N423="N",0,1))</f>
        <v>3</v>
      </c>
      <c r="AL423" s="10">
        <f>IF(O423="S",3,IF(O423="N",0,1))</f>
        <v>0</v>
      </c>
      <c r="AM423" s="10">
        <f>SUMIF($J$2:K423,J423,AK$2:AL423)-AK423</f>
        <v>157</v>
      </c>
      <c r="AN423" s="10">
        <f>SUMIF($AS$2:AT423,AS423,$BA$2:BB423)-BA423</f>
        <v>31</v>
      </c>
      <c r="AO423" s="10">
        <f>J423</f>
        <v>14</v>
      </c>
      <c r="AP423" s="10">
        <f>K423</f>
        <v>2444</v>
      </c>
      <c r="AQ423">
        <f>M423</f>
        <v>0</v>
      </c>
      <c r="AR423" s="10">
        <f>L423</f>
        <v>1</v>
      </c>
      <c r="AS423">
        <f t="shared" si="87"/>
        <v>2444</v>
      </c>
      <c r="AT423">
        <f t="shared" si="88"/>
        <v>14</v>
      </c>
      <c r="AU423">
        <f t="shared" si="89"/>
        <v>0</v>
      </c>
      <c r="AV423">
        <f t="shared" si="90"/>
        <v>1</v>
      </c>
      <c r="AW423">
        <f t="shared" si="91"/>
        <v>2444</v>
      </c>
      <c r="AX423">
        <f t="shared" si="92"/>
        <v>14</v>
      </c>
      <c r="AY423">
        <f>L423</f>
        <v>1</v>
      </c>
      <c r="AZ423">
        <f>M423</f>
        <v>0</v>
      </c>
      <c r="BA423">
        <f>AL423</f>
        <v>0</v>
      </c>
      <c r="BB423">
        <f>AK423</f>
        <v>3</v>
      </c>
    </row>
    <row r="424" spans="10:54" x14ac:dyDescent="0.3">
      <c r="J424" s="10">
        <v>170</v>
      </c>
      <c r="K424" s="10">
        <v>14</v>
      </c>
      <c r="L424" s="10">
        <v>0</v>
      </c>
      <c r="M424" s="10">
        <v>3</v>
      </c>
      <c r="N424" s="10" t="str">
        <f t="shared" si="78"/>
        <v>N</v>
      </c>
      <c r="O424" s="10" t="str">
        <f t="shared" si="79"/>
        <v>S</v>
      </c>
      <c r="P424" s="10">
        <f t="shared" si="80"/>
        <v>-3</v>
      </c>
      <c r="Q424" s="11">
        <f>IFERROR((SUMIF($J$2:K424,J424,$L$2:M424)-L424)/(COUNTIF($J$2:K424,J424)-1),0)</f>
        <v>2.0136986301369864</v>
      </c>
      <c r="R424" s="11">
        <f>IFERROR((SUMIF($AO$2:AO424,AO424,$AQ$2:AR424)-AQ424)/(COUNTIF($J$2:K424,J424)-1),0)</f>
        <v>0.34246575342465752</v>
      </c>
      <c r="S424" s="11">
        <f t="shared" si="81"/>
        <v>1.6712328767123288</v>
      </c>
      <c r="T424" s="12">
        <f>IFERROR((SUMIF($AS$2:AT424,AS424,$AU$2:AV424)-AU424)/(COUNTIF($J$2:K424,K424)-1),0)</f>
        <v>1.7303370786516854</v>
      </c>
      <c r="U424" s="12">
        <f>IFERROR((SUMIF($AW$2:AX424,AW424,$AY$2:AZ424)-AY424)/(COUNTIF($J$2:K424,K424)-1),0)</f>
        <v>1.0786516853932584</v>
      </c>
      <c r="V424" s="12">
        <f t="shared" si="82"/>
        <v>0.651685393258427</v>
      </c>
      <c r="W424" s="13">
        <f>IFERROR((SUMIF($J$2:J424,J424,L$2:L424)-L424)/(COUNTIF($J$2:J424,J424)-1),0)</f>
        <v>2.3235294117647061</v>
      </c>
      <c r="X424" s="13">
        <f>IFERROR((SUMIF($J$2:J424,J424,M$2:M424)-M424)/(COUNTIF($J$2:J424,J424)-1),0)</f>
        <v>0.73529411764705888</v>
      </c>
      <c r="Y424" s="13">
        <f t="shared" si="83"/>
        <v>1.5882352941176472</v>
      </c>
      <c r="Z424" s="10">
        <f>IFERROR((SUMIF($K$2:K424,J424,$M$2:M424))/(COUNTIF($K$2:K424,J424)),0)</f>
        <v>1.7435897435897436</v>
      </c>
      <c r="AA424" s="10">
        <f>IFERROR((SUMIF($K$2:K424,J424,$L$2:L424))/(COUNTIF($K$2:K424,J424)),0)</f>
        <v>1.4871794871794872</v>
      </c>
      <c r="AB424" s="10">
        <f t="shared" si="84"/>
        <v>0.25641025641025639</v>
      </c>
      <c r="AC424" s="13">
        <f>IFERROR((SUMIF($J$2:J424,K424,$L$2:L424))/(COUNTIF($J$2:J424,K424)),0)</f>
        <v>1.8139534883720929</v>
      </c>
      <c r="AD424" s="13">
        <f>IFERROR((SUMIF($J$2:J424,K424,$M$2:M424))/(COUNTIF($J$2:J424,K424)),0)</f>
        <v>0.88372093023255816</v>
      </c>
      <c r="AE424" s="13">
        <f t="shared" si="85"/>
        <v>0.93023255813953476</v>
      </c>
      <c r="AF424" s="10">
        <f>IFERROR((SUMIF(K$2:K424,K424,M$2:M424)-M424)/(COUNTIF($K$2:K424,K424)-1),0)</f>
        <v>1.6521739130434783</v>
      </c>
      <c r="AG424" s="10">
        <f>IFERROR((SUMIF(K$2:K424,K424,L$2:L424)-L424)/(COUNTIF($K$2:K424,K424)-1),0)</f>
        <v>1.2608695652173914</v>
      </c>
      <c r="AH424" s="10">
        <f t="shared" si="86"/>
        <v>0.39130434782608692</v>
      </c>
      <c r="AI424" s="10">
        <f>IFERROR((AM424)/(COUNTIF($J$2:K424,J424)-1),0)</f>
        <v>1.8356164383561644</v>
      </c>
      <c r="AJ424" s="19">
        <f>IFERROR((AN424)/(COUNTIF($J$2:K424,K424)-1),0)</f>
        <v>1.797752808988764</v>
      </c>
      <c r="AK424" s="10">
        <f>IF(N424="S",3,IF(N424="N",0,1))</f>
        <v>0</v>
      </c>
      <c r="AL424" s="10">
        <f>IF(O424="S",3,IF(O424="N",0,1))</f>
        <v>3</v>
      </c>
      <c r="AM424" s="10">
        <f>SUMIF($J$2:K424,J424,AK$2:AL424)-AK424</f>
        <v>134</v>
      </c>
      <c r="AN424" s="10">
        <f>SUMIF($AS$2:AT424,AS424,$BA$2:BB424)-BA424</f>
        <v>160</v>
      </c>
      <c r="AO424" s="10">
        <f>J424</f>
        <v>170</v>
      </c>
      <c r="AP424" s="10">
        <f>K424</f>
        <v>14</v>
      </c>
      <c r="AQ424">
        <f>M424</f>
        <v>3</v>
      </c>
      <c r="AR424" s="10">
        <f>L424</f>
        <v>0</v>
      </c>
      <c r="AS424">
        <f t="shared" si="87"/>
        <v>14</v>
      </c>
      <c r="AT424">
        <f t="shared" si="88"/>
        <v>170</v>
      </c>
      <c r="AU424">
        <f t="shared" si="89"/>
        <v>3</v>
      </c>
      <c r="AV424">
        <f t="shared" si="90"/>
        <v>0</v>
      </c>
      <c r="AW424">
        <f t="shared" si="91"/>
        <v>14</v>
      </c>
      <c r="AX424">
        <f t="shared" si="92"/>
        <v>170</v>
      </c>
      <c r="AY424">
        <f>L424</f>
        <v>0</v>
      </c>
      <c r="AZ424">
        <f>M424</f>
        <v>3</v>
      </c>
      <c r="BA424">
        <f>AL424</f>
        <v>3</v>
      </c>
      <c r="BB424">
        <f>AK424</f>
        <v>0</v>
      </c>
    </row>
    <row r="425" spans="10:54" x14ac:dyDescent="0.3">
      <c r="J425" s="10">
        <v>14</v>
      </c>
      <c r="K425" s="10">
        <v>409</v>
      </c>
      <c r="L425" s="10">
        <v>2</v>
      </c>
      <c r="M425" s="10">
        <v>4</v>
      </c>
      <c r="N425" s="10" t="str">
        <f t="shared" si="78"/>
        <v>N</v>
      </c>
      <c r="O425" s="10" t="str">
        <f t="shared" si="79"/>
        <v>S</v>
      </c>
      <c r="P425" s="10">
        <f t="shared" si="80"/>
        <v>-2</v>
      </c>
      <c r="Q425" s="11">
        <f>IFERROR((SUMIF($J$2:K425,J425,$L$2:M425)-L425)/(COUNTIF($J$2:K425,J425)-1),0)</f>
        <v>1.7444444444444445</v>
      </c>
      <c r="R425" s="11">
        <f>IFERROR((SUMIF($AO$2:AO425,AO425,$AQ$2:AR425)-AQ425)/(COUNTIF($J$2:K425,J425)-1),0)</f>
        <v>0.42222222222222222</v>
      </c>
      <c r="S425" s="11">
        <f t="shared" si="81"/>
        <v>1.3222222222222222</v>
      </c>
      <c r="T425" s="12">
        <f>IFERROR((SUMIF($AS$2:AT425,AS425,$AU$2:AV425)-AU425)/(COUNTIF($J$2:K425,K425)-1),0)</f>
        <v>1.6111111111111112</v>
      </c>
      <c r="U425" s="12">
        <f>IFERROR((SUMIF($AW$2:AX425,AW425,$AY$2:AZ425)-AY425)/(COUNTIF($J$2:K425,K425)-1),0)</f>
        <v>0.76388888888888884</v>
      </c>
      <c r="V425" s="12">
        <f t="shared" si="82"/>
        <v>0.84722222222222232</v>
      </c>
      <c r="W425" s="13">
        <f>IFERROR((SUMIF($J$2:J425,J425,L$2:L425)-L425)/(COUNTIF($J$2:J425,J425)-1),0)</f>
        <v>1.8139534883720929</v>
      </c>
      <c r="X425" s="13">
        <f>IFERROR((SUMIF($J$2:J425,J425,M$2:M425)-M425)/(COUNTIF($J$2:J425,J425)-1),0)</f>
        <v>0.88372093023255816</v>
      </c>
      <c r="Y425" s="13">
        <f t="shared" si="83"/>
        <v>0.93023255813953476</v>
      </c>
      <c r="Z425" s="10">
        <f>IFERROR((SUMIF($K$2:K425,J425,$M$2:M425))/(COUNTIF($K$2:K425,J425)),0)</f>
        <v>1.6808510638297873</v>
      </c>
      <c r="AA425" s="10">
        <f>IFERROR((SUMIF($K$2:K425,J425,$L$2:L425))/(COUNTIF($K$2:K425,J425)),0)</f>
        <v>1.2340425531914894</v>
      </c>
      <c r="AB425" s="10">
        <f t="shared" si="84"/>
        <v>0.44680851063829796</v>
      </c>
      <c r="AC425" s="13">
        <f>IFERROR((SUMIF($J$2:J425,K425,$L$2:L425))/(COUNTIF($J$2:J425,K425)),0)</f>
        <v>1.7428571428571429</v>
      </c>
      <c r="AD425" s="13">
        <f>IFERROR((SUMIF($J$2:J425,K425,$M$2:M425))/(COUNTIF($J$2:J425,K425)),0)</f>
        <v>0.65714285714285714</v>
      </c>
      <c r="AE425" s="13">
        <f t="shared" si="85"/>
        <v>1.0857142857142859</v>
      </c>
      <c r="AF425" s="10">
        <f>IFERROR((SUMIF(K$2:K425,K425,M$2:M425)-M425)/(COUNTIF($K$2:K425,K425)-1),0)</f>
        <v>1.4864864864864864</v>
      </c>
      <c r="AG425" s="10">
        <f>IFERROR((SUMIF(K$2:K425,K425,L$2:L425)-L425)/(COUNTIF($K$2:K425,K425)-1),0)</f>
        <v>0.86486486486486491</v>
      </c>
      <c r="AH425" s="10">
        <f t="shared" si="86"/>
        <v>0.62162162162162149</v>
      </c>
      <c r="AI425" s="10">
        <f>IFERROR((AM425)/(COUNTIF($J$2:K425,J425)-1),0)</f>
        <v>1.8111111111111111</v>
      </c>
      <c r="AJ425" s="19">
        <f>IFERROR((AN425)/(COUNTIF($J$2:K425,K425)-1),0)</f>
        <v>2</v>
      </c>
      <c r="AK425" s="10">
        <f>IF(N425="S",3,IF(N425="N",0,1))</f>
        <v>0</v>
      </c>
      <c r="AL425" s="10">
        <f>IF(O425="S",3,IF(O425="N",0,1))</f>
        <v>3</v>
      </c>
      <c r="AM425" s="10">
        <f>SUMIF($J$2:K425,J425,AK$2:AL425)-AK425</f>
        <v>163</v>
      </c>
      <c r="AN425" s="10">
        <f>SUMIF($AS$2:AT425,AS425,$BA$2:BB425)-BA425</f>
        <v>144</v>
      </c>
      <c r="AO425" s="10">
        <f>J425</f>
        <v>14</v>
      </c>
      <c r="AP425" s="10">
        <f>K425</f>
        <v>409</v>
      </c>
      <c r="AQ425">
        <f>M425</f>
        <v>4</v>
      </c>
      <c r="AR425" s="10">
        <f>L425</f>
        <v>2</v>
      </c>
      <c r="AS425">
        <f t="shared" si="87"/>
        <v>409</v>
      </c>
      <c r="AT425">
        <f t="shared" si="88"/>
        <v>14</v>
      </c>
      <c r="AU425">
        <f t="shared" si="89"/>
        <v>4</v>
      </c>
      <c r="AV425">
        <f t="shared" si="90"/>
        <v>2</v>
      </c>
      <c r="AW425">
        <f t="shared" si="91"/>
        <v>409</v>
      </c>
      <c r="AX425">
        <f t="shared" si="92"/>
        <v>14</v>
      </c>
      <c r="AY425">
        <f>L425</f>
        <v>2</v>
      </c>
      <c r="AZ425">
        <f>M425</f>
        <v>4</v>
      </c>
      <c r="BA425">
        <f>AL425</f>
        <v>3</v>
      </c>
      <c r="BB425">
        <f>AK425</f>
        <v>0</v>
      </c>
    </row>
    <row r="426" spans="10:54" x14ac:dyDescent="0.3">
      <c r="J426" s="10">
        <v>13378</v>
      </c>
      <c r="K426" s="10">
        <v>14</v>
      </c>
      <c r="L426" s="10">
        <v>0</v>
      </c>
      <c r="M426" s="10">
        <v>3</v>
      </c>
      <c r="N426" s="10" t="str">
        <f t="shared" si="78"/>
        <v>N</v>
      </c>
      <c r="O426" s="10" t="str">
        <f t="shared" si="79"/>
        <v>S</v>
      </c>
      <c r="P426" s="10">
        <f t="shared" si="80"/>
        <v>-3</v>
      </c>
      <c r="Q426" s="11">
        <f>IFERROR((SUMIF($J$2:K426,J426,$L$2:M426)-L426)/(COUNTIF($J$2:K426,J426)-1),0)</f>
        <v>0</v>
      </c>
      <c r="R426" s="11">
        <f>IFERROR((SUMIF($AO$2:AO426,AO426,$AQ$2:AR426)-AQ426)/(COUNTIF($J$2:K426,J426)-1),0)</f>
        <v>0</v>
      </c>
      <c r="S426" s="11">
        <f t="shared" si="81"/>
        <v>0</v>
      </c>
      <c r="T426" s="12">
        <f>IFERROR((SUMIF($AS$2:AT426,AS426,$AU$2:AV426)-AU426)/(COUNTIF($J$2:K426,K426)-1),0)</f>
        <v>1.7472527472527473</v>
      </c>
      <c r="U426" s="12">
        <f>IFERROR((SUMIF($AW$2:AX426,AW426,$AY$2:AZ426)-AY426)/(COUNTIF($J$2:K426,K426)-1),0)</f>
        <v>1.098901098901099</v>
      </c>
      <c r="V426" s="12">
        <f t="shared" si="82"/>
        <v>0.64835164835164827</v>
      </c>
      <c r="W426" s="13">
        <f>IFERROR((SUMIF($J$2:J426,J426,L$2:L426)-L426)/(COUNTIF($J$2:J426,J426)-1),0)</f>
        <v>0</v>
      </c>
      <c r="X426" s="13">
        <f>IFERROR((SUMIF($J$2:J426,J426,M$2:M426)-M426)/(COUNTIF($J$2:J426,J426)-1),0)</f>
        <v>0</v>
      </c>
      <c r="Y426" s="13">
        <f t="shared" si="83"/>
        <v>0</v>
      </c>
      <c r="Z426" s="10">
        <f>IFERROR((SUMIF($K$2:K426,J426,$M$2:M426))/(COUNTIF($K$2:K426,J426)),0)</f>
        <v>0</v>
      </c>
      <c r="AA426" s="10">
        <f>IFERROR((SUMIF($K$2:K426,J426,$L$2:L426))/(COUNTIF($K$2:K426,J426)),0)</f>
        <v>0</v>
      </c>
      <c r="AB426" s="10">
        <f t="shared" si="84"/>
        <v>0</v>
      </c>
      <c r="AC426" s="13">
        <f>IFERROR((SUMIF($J$2:J426,K426,$L$2:L426))/(COUNTIF($J$2:J426,K426)),0)</f>
        <v>1.8181818181818181</v>
      </c>
      <c r="AD426" s="13">
        <f>IFERROR((SUMIF($J$2:J426,K426,$M$2:M426))/(COUNTIF($J$2:J426,K426)),0)</f>
        <v>0.95454545454545459</v>
      </c>
      <c r="AE426" s="13">
        <f t="shared" si="85"/>
        <v>0.86363636363636354</v>
      </c>
      <c r="AF426" s="10">
        <f>IFERROR((SUMIF(K$2:K426,K426,M$2:M426)-M426)/(COUNTIF($K$2:K426,K426)-1),0)</f>
        <v>1.6808510638297873</v>
      </c>
      <c r="AG426" s="10">
        <f>IFERROR((SUMIF(K$2:K426,K426,L$2:L426)-L426)/(COUNTIF($K$2:K426,K426)-1),0)</f>
        <v>1.2340425531914894</v>
      </c>
      <c r="AH426" s="10">
        <f t="shared" si="86"/>
        <v>0.44680851063829796</v>
      </c>
      <c r="AI426" s="10">
        <f>IFERROR((AM426)/(COUNTIF($J$2:K426,J426)-1),0)</f>
        <v>0</v>
      </c>
      <c r="AJ426" s="19">
        <f>IFERROR((AN426)/(COUNTIF($J$2:K426,K426)-1),0)</f>
        <v>1.7912087912087913</v>
      </c>
      <c r="AK426" s="10">
        <f>IF(N426="S",3,IF(N426="N",0,1))</f>
        <v>0</v>
      </c>
      <c r="AL426" s="10">
        <f>IF(O426="S",3,IF(O426="N",0,1))</f>
        <v>3</v>
      </c>
      <c r="AM426" s="10">
        <f>SUMIF($J$2:K426,J426,AK$2:AL426)-AK426</f>
        <v>0</v>
      </c>
      <c r="AN426" s="10">
        <f>SUMIF($AS$2:AT426,AS426,$BA$2:BB426)-BA426</f>
        <v>163</v>
      </c>
      <c r="AO426" s="10">
        <f>J426</f>
        <v>13378</v>
      </c>
      <c r="AP426" s="10">
        <f>K426</f>
        <v>14</v>
      </c>
      <c r="AQ426">
        <f>M426</f>
        <v>3</v>
      </c>
      <c r="AR426" s="10">
        <f>L426</f>
        <v>0</v>
      </c>
      <c r="AS426">
        <f t="shared" si="87"/>
        <v>14</v>
      </c>
      <c r="AT426">
        <f t="shared" si="88"/>
        <v>13378</v>
      </c>
      <c r="AU426">
        <f t="shared" si="89"/>
        <v>3</v>
      </c>
      <c r="AV426">
        <f t="shared" si="90"/>
        <v>0</v>
      </c>
      <c r="AW426">
        <f t="shared" si="91"/>
        <v>14</v>
      </c>
      <c r="AX426">
        <f t="shared" si="92"/>
        <v>13378</v>
      </c>
      <c r="AY426">
        <f>L426</f>
        <v>0</v>
      </c>
      <c r="AZ426">
        <f>M426</f>
        <v>3</v>
      </c>
      <c r="BA426">
        <f>AL426</f>
        <v>3</v>
      </c>
      <c r="BB426">
        <f>AK426</f>
        <v>0</v>
      </c>
    </row>
    <row r="427" spans="10:54" x14ac:dyDescent="0.3">
      <c r="J427" s="10">
        <v>6244</v>
      </c>
      <c r="K427" s="10">
        <v>14</v>
      </c>
      <c r="L427" s="10">
        <v>0</v>
      </c>
      <c r="M427" s="10">
        <v>3</v>
      </c>
      <c r="N427" s="10" t="str">
        <f t="shared" si="78"/>
        <v>N</v>
      </c>
      <c r="O427" s="10" t="str">
        <f t="shared" si="79"/>
        <v>S</v>
      </c>
      <c r="P427" s="10">
        <f t="shared" si="80"/>
        <v>-3</v>
      </c>
      <c r="Q427" s="11">
        <f>IFERROR((SUMIF($J$2:K427,J427,$L$2:M427)-L427)/(COUNTIF($J$2:K427,J427)-1),0)</f>
        <v>0</v>
      </c>
      <c r="R427" s="11">
        <f>IFERROR((SUMIF($AO$2:AO427,AO427,$AQ$2:AR427)-AQ427)/(COUNTIF($J$2:K427,J427)-1),0)</f>
        <v>0</v>
      </c>
      <c r="S427" s="11">
        <f t="shared" si="81"/>
        <v>0</v>
      </c>
      <c r="T427" s="12">
        <f>IFERROR((SUMIF($AS$2:AT427,AS427,$AU$2:AV427)-AU427)/(COUNTIF($J$2:K427,K427)-1),0)</f>
        <v>1.7608695652173914</v>
      </c>
      <c r="U427" s="12">
        <f>IFERROR((SUMIF($AW$2:AX427,AW427,$AY$2:AZ427)-AY427)/(COUNTIF($J$2:K427,K427)-1),0)</f>
        <v>1.0869565217391304</v>
      </c>
      <c r="V427" s="12">
        <f t="shared" si="82"/>
        <v>0.67391304347826098</v>
      </c>
      <c r="W427" s="13">
        <f>IFERROR((SUMIF($J$2:J427,J427,L$2:L427)-L427)/(COUNTIF($J$2:J427,J427)-1),0)</f>
        <v>0</v>
      </c>
      <c r="X427" s="13">
        <f>IFERROR((SUMIF($J$2:J427,J427,M$2:M427)-M427)/(COUNTIF($J$2:J427,J427)-1),0)</f>
        <v>0</v>
      </c>
      <c r="Y427" s="13">
        <f t="shared" si="83"/>
        <v>0</v>
      </c>
      <c r="Z427" s="10">
        <f>IFERROR((SUMIF($K$2:K427,J427,$M$2:M427))/(COUNTIF($K$2:K427,J427)),0)</f>
        <v>0</v>
      </c>
      <c r="AA427" s="10">
        <f>IFERROR((SUMIF($K$2:K427,J427,$L$2:L427))/(COUNTIF($K$2:K427,J427)),0)</f>
        <v>0</v>
      </c>
      <c r="AB427" s="10">
        <f t="shared" si="84"/>
        <v>0</v>
      </c>
      <c r="AC427" s="13">
        <f>IFERROR((SUMIF($J$2:J427,K427,$L$2:L427))/(COUNTIF($J$2:J427,K427)),0)</f>
        <v>1.8181818181818181</v>
      </c>
      <c r="AD427" s="13">
        <f>IFERROR((SUMIF($J$2:J427,K427,$M$2:M427))/(COUNTIF($J$2:J427,K427)),0)</f>
        <v>0.95454545454545459</v>
      </c>
      <c r="AE427" s="13">
        <f t="shared" si="85"/>
        <v>0.86363636363636354</v>
      </c>
      <c r="AF427" s="10">
        <f>IFERROR((SUMIF(K$2:K427,K427,M$2:M427)-M427)/(COUNTIF($K$2:K427,K427)-1),0)</f>
        <v>1.7083333333333333</v>
      </c>
      <c r="AG427" s="10">
        <f>IFERROR((SUMIF(K$2:K427,K427,L$2:L427)-L427)/(COUNTIF($K$2:K427,K427)-1),0)</f>
        <v>1.2083333333333333</v>
      </c>
      <c r="AH427" s="10">
        <f t="shared" si="86"/>
        <v>0.5</v>
      </c>
      <c r="AI427" s="10">
        <f>IFERROR((AM427)/(COUNTIF($J$2:K427,J427)-1),0)</f>
        <v>0</v>
      </c>
      <c r="AJ427" s="19">
        <f>IFERROR((AN427)/(COUNTIF($J$2:K427,K427)-1),0)</f>
        <v>1.8043478260869565</v>
      </c>
      <c r="AK427" s="10">
        <f>IF(N427="S",3,IF(N427="N",0,1))</f>
        <v>0</v>
      </c>
      <c r="AL427" s="10">
        <f>IF(O427="S",3,IF(O427="N",0,1))</f>
        <v>3</v>
      </c>
      <c r="AM427" s="10">
        <f>SUMIF($J$2:K427,J427,AK$2:AL427)-AK427</f>
        <v>0</v>
      </c>
      <c r="AN427" s="10">
        <f>SUMIF($AS$2:AT427,AS427,$BA$2:BB427)-BA427</f>
        <v>166</v>
      </c>
      <c r="AO427" s="10">
        <f>J427</f>
        <v>6244</v>
      </c>
      <c r="AP427" s="10">
        <f>K427</f>
        <v>14</v>
      </c>
      <c r="AQ427">
        <f>M427</f>
        <v>3</v>
      </c>
      <c r="AR427" s="10">
        <f>L427</f>
        <v>0</v>
      </c>
      <c r="AS427">
        <f t="shared" si="87"/>
        <v>14</v>
      </c>
      <c r="AT427">
        <f t="shared" si="88"/>
        <v>6244</v>
      </c>
      <c r="AU427">
        <f t="shared" si="89"/>
        <v>3</v>
      </c>
      <c r="AV427">
        <f t="shared" si="90"/>
        <v>0</v>
      </c>
      <c r="AW427">
        <f t="shared" si="91"/>
        <v>14</v>
      </c>
      <c r="AX427">
        <f t="shared" si="92"/>
        <v>6244</v>
      </c>
      <c r="AY427">
        <f>L427</f>
        <v>0</v>
      </c>
      <c r="AZ427">
        <f>M427</f>
        <v>3</v>
      </c>
      <c r="BA427">
        <f>AL427</f>
        <v>3</v>
      </c>
      <c r="BB427">
        <f>AK427</f>
        <v>0</v>
      </c>
    </row>
    <row r="428" spans="10:54" x14ac:dyDescent="0.3">
      <c r="J428" s="10">
        <v>14</v>
      </c>
      <c r="K428" s="10">
        <v>2444</v>
      </c>
      <c r="L428" s="10">
        <v>2</v>
      </c>
      <c r="M428" s="10">
        <v>1</v>
      </c>
      <c r="N428" s="10" t="str">
        <f t="shared" si="78"/>
        <v>S</v>
      </c>
      <c r="O428" s="10" t="str">
        <f t="shared" si="79"/>
        <v>N</v>
      </c>
      <c r="P428" s="10">
        <f t="shared" si="80"/>
        <v>1</v>
      </c>
      <c r="Q428" s="11">
        <f>IFERROR((SUMIF($J$2:K428,J428,$L$2:M428)-L428)/(COUNTIF($J$2:K428,J428)-1),0)</f>
        <v>1.7741935483870968</v>
      </c>
      <c r="R428" s="11">
        <f>IFERROR((SUMIF($AO$2:AO428,AO428,$AQ$2:AR428)-AQ428)/(COUNTIF($J$2:K428,J428)-1),0)</f>
        <v>0.45161290322580644</v>
      </c>
      <c r="S428" s="11">
        <f t="shared" si="81"/>
        <v>1.3225806451612903</v>
      </c>
      <c r="T428" s="12">
        <f>IFERROR((SUMIF($AS$2:AT428,AS428,$AU$2:AV428)-AU428)/(COUNTIF($J$2:K428,K428)-1),0)</f>
        <v>1.1000000000000001</v>
      </c>
      <c r="U428" s="12">
        <f>IFERROR((SUMIF($AW$2:AX428,AW428,$AY$2:AZ428)-AY428)/(COUNTIF($J$2:K428,K428)-1),0)</f>
        <v>0.9</v>
      </c>
      <c r="V428" s="12">
        <f t="shared" si="82"/>
        <v>0.20000000000000007</v>
      </c>
      <c r="W428" s="13">
        <f>IFERROR((SUMIF($J$2:J428,J428,L$2:L428)-L428)/(COUNTIF($J$2:J428,J428)-1),0)</f>
        <v>1.8181818181818181</v>
      </c>
      <c r="X428" s="13">
        <f>IFERROR((SUMIF($J$2:J428,J428,M$2:M428)-M428)/(COUNTIF($J$2:J428,J428)-1),0)</f>
        <v>0.95454545454545459</v>
      </c>
      <c r="Y428" s="13">
        <f t="shared" si="83"/>
        <v>0.86363636363636354</v>
      </c>
      <c r="Z428" s="10">
        <f>IFERROR((SUMIF($K$2:K428,J428,$M$2:M428))/(COUNTIF($K$2:K428,J428)),0)</f>
        <v>1.7346938775510203</v>
      </c>
      <c r="AA428" s="10">
        <f>IFERROR((SUMIF($K$2:K428,J428,$L$2:L428))/(COUNTIF($K$2:K428,J428)),0)</f>
        <v>1.1836734693877551</v>
      </c>
      <c r="AB428" s="10">
        <f t="shared" si="84"/>
        <v>0.55102040816326525</v>
      </c>
      <c r="AC428" s="13">
        <f>IFERROR((SUMIF($J$2:J428,K428,$L$2:L428))/(COUNTIF($J$2:J428,K428)),0)</f>
        <v>1.2</v>
      </c>
      <c r="AD428" s="13">
        <f>IFERROR((SUMIF($J$2:J428,K428,$M$2:M428))/(COUNTIF($J$2:J428,K428)),0)</f>
        <v>0.8</v>
      </c>
      <c r="AE428" s="13">
        <f t="shared" si="85"/>
        <v>0.39999999999999991</v>
      </c>
      <c r="AF428" s="10">
        <f>IFERROR((SUMIF(K$2:K428,K428,M$2:M428)-M428)/(COUNTIF($K$2:K428,K428)-1),0)</f>
        <v>1</v>
      </c>
      <c r="AG428" s="10">
        <f>IFERROR((SUMIF(K$2:K428,K428,L$2:L428)-L428)/(COUNTIF($K$2:K428,K428)-1),0)</f>
        <v>1</v>
      </c>
      <c r="AH428" s="10">
        <f t="shared" si="86"/>
        <v>0</v>
      </c>
      <c r="AI428" s="10">
        <f>IFERROR((AM428)/(COUNTIF($J$2:K428,J428)-1),0)</f>
        <v>1.8172043010752688</v>
      </c>
      <c r="AJ428" s="19">
        <f>IFERROR((AN428)/(COUNTIF($J$2:K428,K428)-1),0)</f>
        <v>1.55</v>
      </c>
      <c r="AK428" s="10">
        <f>IF(N428="S",3,IF(N428="N",0,1))</f>
        <v>3</v>
      </c>
      <c r="AL428" s="10">
        <f>IF(O428="S",3,IF(O428="N",0,1))</f>
        <v>0</v>
      </c>
      <c r="AM428" s="10">
        <f>SUMIF($J$2:K428,J428,AK$2:AL428)-AK428</f>
        <v>169</v>
      </c>
      <c r="AN428" s="10">
        <f>SUMIF($AS$2:AT428,AS428,$BA$2:BB428)-BA428</f>
        <v>31</v>
      </c>
      <c r="AO428" s="10">
        <f>J428</f>
        <v>14</v>
      </c>
      <c r="AP428" s="10">
        <f>K428</f>
        <v>2444</v>
      </c>
      <c r="AQ428">
        <f>M428</f>
        <v>1</v>
      </c>
      <c r="AR428" s="10">
        <f>L428</f>
        <v>2</v>
      </c>
      <c r="AS428">
        <f t="shared" si="87"/>
        <v>2444</v>
      </c>
      <c r="AT428">
        <f t="shared" si="88"/>
        <v>14</v>
      </c>
      <c r="AU428">
        <f t="shared" si="89"/>
        <v>1</v>
      </c>
      <c r="AV428">
        <f t="shared" si="90"/>
        <v>2</v>
      </c>
      <c r="AW428">
        <f t="shared" si="91"/>
        <v>2444</v>
      </c>
      <c r="AX428">
        <f t="shared" si="92"/>
        <v>14</v>
      </c>
      <c r="AY428">
        <f>L428</f>
        <v>2</v>
      </c>
      <c r="AZ428">
        <f>M428</f>
        <v>1</v>
      </c>
      <c r="BA428">
        <f>AL428</f>
        <v>0</v>
      </c>
      <c r="BB428">
        <f>AK428</f>
        <v>3</v>
      </c>
    </row>
    <row r="429" spans="10:54" x14ac:dyDescent="0.3">
      <c r="J429" s="10">
        <v>14</v>
      </c>
      <c r="K429" s="10">
        <v>541</v>
      </c>
      <c r="L429" s="10">
        <v>0</v>
      </c>
      <c r="M429" s="10">
        <v>4</v>
      </c>
      <c r="N429" s="10" t="str">
        <f t="shared" si="78"/>
        <v>N</v>
      </c>
      <c r="O429" s="10" t="str">
        <f t="shared" si="79"/>
        <v>S</v>
      </c>
      <c r="P429" s="10">
        <f t="shared" si="80"/>
        <v>-4</v>
      </c>
      <c r="Q429" s="11">
        <f>IFERROR((SUMIF($J$2:K429,J429,$L$2:M429)-L429)/(COUNTIF($J$2:K429,J429)-1),0)</f>
        <v>1.7765957446808511</v>
      </c>
      <c r="R429" s="11">
        <f>IFERROR((SUMIF($AO$2:AO429,AO429,$AQ$2:AR429)-AQ429)/(COUNTIF($J$2:K429,J429)-1),0)</f>
        <v>0.45744680851063829</v>
      </c>
      <c r="S429" s="11">
        <f t="shared" si="81"/>
        <v>1.3191489361702129</v>
      </c>
      <c r="T429" s="12">
        <f>IFERROR((SUMIF($AS$2:AT429,AS429,$AU$2:AV429)-AU429)/(COUNTIF($J$2:K429,K429)-1),0)</f>
        <v>0.5</v>
      </c>
      <c r="U429" s="12">
        <f>IFERROR((SUMIF($AW$2:AX429,AW429,$AY$2:AZ429)-AY429)/(COUNTIF($J$2:K429,K429)-1),0)</f>
        <v>1.5</v>
      </c>
      <c r="V429" s="12">
        <f t="shared" si="82"/>
        <v>-1</v>
      </c>
      <c r="W429" s="13">
        <f>IFERROR((SUMIF($J$2:J429,J429,L$2:L429)-L429)/(COUNTIF($J$2:J429,J429)-1),0)</f>
        <v>1.8222222222222222</v>
      </c>
      <c r="X429" s="13">
        <f>IFERROR((SUMIF($J$2:J429,J429,M$2:M429)-M429)/(COUNTIF($J$2:J429,J429)-1),0)</f>
        <v>0.9555555555555556</v>
      </c>
      <c r="Y429" s="13">
        <f t="shared" si="83"/>
        <v>0.86666666666666659</v>
      </c>
      <c r="Z429" s="10">
        <f>IFERROR((SUMIF($K$2:K429,J429,$M$2:M429))/(COUNTIF($K$2:K429,J429)),0)</f>
        <v>1.7346938775510203</v>
      </c>
      <c r="AA429" s="10">
        <f>IFERROR((SUMIF($K$2:K429,J429,$L$2:L429))/(COUNTIF($K$2:K429,J429)),0)</f>
        <v>1.1836734693877551</v>
      </c>
      <c r="AB429" s="10">
        <f t="shared" si="84"/>
        <v>0.55102040816326525</v>
      </c>
      <c r="AC429" s="13">
        <f>IFERROR((SUMIF($J$2:J429,K429,$L$2:L429))/(COUNTIF($J$2:J429,K429)),0)</f>
        <v>0</v>
      </c>
      <c r="AD429" s="13">
        <f>IFERROR((SUMIF($J$2:J429,K429,$M$2:M429))/(COUNTIF($J$2:J429,K429)),0)</f>
        <v>0</v>
      </c>
      <c r="AE429" s="13">
        <f t="shared" si="85"/>
        <v>0</v>
      </c>
      <c r="AF429" s="10">
        <f>IFERROR((SUMIF(K$2:K429,K429,M$2:M429)-M429)/(COUNTIF($K$2:K429,K429)-1),0)</f>
        <v>0.5</v>
      </c>
      <c r="AG429" s="10">
        <f>IFERROR((SUMIF(K$2:K429,K429,L$2:L429)-L429)/(COUNTIF($K$2:K429,K429)-1),0)</f>
        <v>1.5</v>
      </c>
      <c r="AH429" s="10">
        <f t="shared" si="86"/>
        <v>-1</v>
      </c>
      <c r="AI429" s="10">
        <f>IFERROR((AM429)/(COUNTIF($J$2:K429,J429)-1),0)</f>
        <v>1.8297872340425532</v>
      </c>
      <c r="AJ429" s="19">
        <f>IFERROR((AN429)/(COUNTIF($J$2:K429,K429)-1),0)</f>
        <v>0.5</v>
      </c>
      <c r="AK429" s="10">
        <f>IF(N429="S",3,IF(N429="N",0,1))</f>
        <v>0</v>
      </c>
      <c r="AL429" s="10">
        <f>IF(O429="S",3,IF(O429="N",0,1))</f>
        <v>3</v>
      </c>
      <c r="AM429" s="10">
        <f>SUMIF($J$2:K429,J429,AK$2:AL429)-AK429</f>
        <v>172</v>
      </c>
      <c r="AN429" s="10">
        <f>SUMIF($AS$2:AT429,AS429,$BA$2:BB429)-BA429</f>
        <v>1</v>
      </c>
      <c r="AO429" s="10">
        <f>J429</f>
        <v>14</v>
      </c>
      <c r="AP429" s="10">
        <f>K429</f>
        <v>541</v>
      </c>
      <c r="AQ429">
        <f>M429</f>
        <v>4</v>
      </c>
      <c r="AR429" s="10">
        <f>L429</f>
        <v>0</v>
      </c>
      <c r="AS429">
        <f t="shared" si="87"/>
        <v>541</v>
      </c>
      <c r="AT429">
        <f t="shared" si="88"/>
        <v>14</v>
      </c>
      <c r="AU429">
        <f t="shared" si="89"/>
        <v>4</v>
      </c>
      <c r="AV429">
        <f t="shared" si="90"/>
        <v>0</v>
      </c>
      <c r="AW429">
        <f t="shared" si="91"/>
        <v>541</v>
      </c>
      <c r="AX429">
        <f t="shared" si="92"/>
        <v>14</v>
      </c>
      <c r="AY429">
        <f>L429</f>
        <v>0</v>
      </c>
      <c r="AZ429">
        <f>M429</f>
        <v>4</v>
      </c>
      <c r="BA429">
        <f>AL429</f>
        <v>3</v>
      </c>
      <c r="BB429">
        <f>AK429</f>
        <v>0</v>
      </c>
    </row>
    <row r="430" spans="10:54" x14ac:dyDescent="0.3">
      <c r="J430" s="10">
        <v>170</v>
      </c>
      <c r="K430" s="10">
        <v>17444</v>
      </c>
      <c r="L430" s="10">
        <v>1</v>
      </c>
      <c r="M430" s="10">
        <v>2</v>
      </c>
      <c r="N430" s="10" t="str">
        <f t="shared" si="78"/>
        <v>N</v>
      </c>
      <c r="O430" s="10" t="str">
        <f t="shared" si="79"/>
        <v>S</v>
      </c>
      <c r="P430" s="10">
        <f t="shared" si="80"/>
        <v>-1</v>
      </c>
      <c r="Q430" s="11">
        <f>IFERROR((SUMIF($J$2:K430,J430,$L$2:M430)-L430)/(COUNTIF($J$2:K430,J430)-1),0)</f>
        <v>1.9864864864864864</v>
      </c>
      <c r="R430" s="11">
        <f>IFERROR((SUMIF($AO$2:AO430,AO430,$AQ$2:AR430)-AQ430)/(COUNTIF($J$2:K430,J430)-1),0)</f>
        <v>0.3783783783783784</v>
      </c>
      <c r="S430" s="11">
        <f t="shared" si="81"/>
        <v>1.6081081081081079</v>
      </c>
      <c r="T430" s="12">
        <f>IFERROR((SUMIF($AS$2:AT430,AS430,$AU$2:AV430)-AU430)/(COUNTIF($J$2:K430,K430)-1),0)</f>
        <v>1.467741935483871</v>
      </c>
      <c r="U430" s="12">
        <f>IFERROR((SUMIF($AW$2:AX430,AW430,$AY$2:AZ430)-AY430)/(COUNTIF($J$2:K430,K430)-1),0)</f>
        <v>1.5483870967741935</v>
      </c>
      <c r="V430" s="12">
        <f t="shared" si="82"/>
        <v>-8.0645161290322509E-2</v>
      </c>
      <c r="W430" s="13">
        <f>IFERROR((SUMIF($J$2:J430,J430,L$2:L430)-L430)/(COUNTIF($J$2:J430,J430)-1),0)</f>
        <v>2.2571428571428571</v>
      </c>
      <c r="X430" s="13">
        <f>IFERROR((SUMIF($J$2:J430,J430,M$2:M430)-M430)/(COUNTIF($J$2:J430,J430)-1),0)</f>
        <v>0.8</v>
      </c>
      <c r="Y430" s="13">
        <f t="shared" si="83"/>
        <v>1.4571428571428571</v>
      </c>
      <c r="Z430" s="10">
        <f>IFERROR((SUMIF($K$2:K430,J430,$M$2:M430))/(COUNTIF($K$2:K430,J430)),0)</f>
        <v>1.7435897435897436</v>
      </c>
      <c r="AA430" s="10">
        <f>IFERROR((SUMIF($K$2:K430,J430,$L$2:L430))/(COUNTIF($K$2:K430,J430)),0)</f>
        <v>1.4871794871794872</v>
      </c>
      <c r="AB430" s="10">
        <f t="shared" si="84"/>
        <v>0.25641025641025639</v>
      </c>
      <c r="AC430" s="13">
        <f>IFERROR((SUMIF($J$2:J430,K430,$L$2:L430))/(COUNTIF($J$2:J430,K430)),0)</f>
        <v>1.7</v>
      </c>
      <c r="AD430" s="13">
        <f>IFERROR((SUMIF($J$2:J430,K430,$M$2:M430))/(COUNTIF($J$2:J430,K430)),0)</f>
        <v>1.3333333333333333</v>
      </c>
      <c r="AE430" s="13">
        <f t="shared" si="85"/>
        <v>0.3666666666666667</v>
      </c>
      <c r="AF430" s="10">
        <f>IFERROR((SUMIF(K$2:K430,K430,M$2:M430)-M430)/(COUNTIF($K$2:K430,K430)-1),0)</f>
        <v>1.25</v>
      </c>
      <c r="AG430" s="10">
        <f>IFERROR((SUMIF(K$2:K430,K430,L$2:L430)-L430)/(COUNTIF($K$2:K430,K430)-1),0)</f>
        <v>1.75</v>
      </c>
      <c r="AH430" s="10">
        <f t="shared" si="86"/>
        <v>-0.5</v>
      </c>
      <c r="AI430" s="10">
        <f>IFERROR((AM430)/(COUNTIF($J$2:K430,J430)-1),0)</f>
        <v>1.8108108108108107</v>
      </c>
      <c r="AJ430" s="19">
        <f>IFERROR((AN430)/(COUNTIF($J$2:K430,K430)-1),0)</f>
        <v>1.3225806451612903</v>
      </c>
      <c r="AK430" s="10">
        <f>IF(N430="S",3,IF(N430="N",0,1))</f>
        <v>0</v>
      </c>
      <c r="AL430" s="10">
        <f>IF(O430="S",3,IF(O430="N",0,1))</f>
        <v>3</v>
      </c>
      <c r="AM430" s="10">
        <f>SUMIF($J$2:K430,J430,AK$2:AL430)-AK430</f>
        <v>134</v>
      </c>
      <c r="AN430" s="10">
        <f>SUMIF($AS$2:AT430,AS430,$BA$2:BB430)-BA430</f>
        <v>82</v>
      </c>
      <c r="AO430" s="10">
        <f>J430</f>
        <v>170</v>
      </c>
      <c r="AP430" s="10">
        <f>K430</f>
        <v>17444</v>
      </c>
      <c r="AQ430">
        <f>M430</f>
        <v>2</v>
      </c>
      <c r="AR430" s="10">
        <f>L430</f>
        <v>1</v>
      </c>
      <c r="AS430">
        <f t="shared" si="87"/>
        <v>17444</v>
      </c>
      <c r="AT430">
        <f t="shared" si="88"/>
        <v>170</v>
      </c>
      <c r="AU430">
        <f t="shared" si="89"/>
        <v>2</v>
      </c>
      <c r="AV430">
        <f t="shared" si="90"/>
        <v>1</v>
      </c>
      <c r="AW430">
        <f t="shared" si="91"/>
        <v>17444</v>
      </c>
      <c r="AX430">
        <f t="shared" si="92"/>
        <v>170</v>
      </c>
      <c r="AY430">
        <f>L430</f>
        <v>1</v>
      </c>
      <c r="AZ430">
        <f>M430</f>
        <v>2</v>
      </c>
      <c r="BA430">
        <f>AL430</f>
        <v>3</v>
      </c>
      <c r="BB430">
        <f>AK430</f>
        <v>0</v>
      </c>
    </row>
    <row r="431" spans="10:54" x14ac:dyDescent="0.3">
      <c r="J431" s="10">
        <v>409</v>
      </c>
      <c r="K431" s="10">
        <v>17444</v>
      </c>
      <c r="L431" s="10">
        <v>4</v>
      </c>
      <c r="M431" s="10">
        <v>2</v>
      </c>
      <c r="N431" s="10" t="str">
        <f t="shared" si="78"/>
        <v>S</v>
      </c>
      <c r="O431" s="10" t="str">
        <f t="shared" si="79"/>
        <v>N</v>
      </c>
      <c r="P431" s="10">
        <f t="shared" si="80"/>
        <v>2</v>
      </c>
      <c r="Q431" s="11">
        <f>IFERROR((SUMIF($J$2:K431,J431,$L$2:M431)-L431)/(COUNTIF($J$2:K431,J431)-1),0)</f>
        <v>1.6438356164383561</v>
      </c>
      <c r="R431" s="11">
        <f>IFERROR((SUMIF($AO$2:AO431,AO431,$AQ$2:AR431)-AQ431)/(COUNTIF($J$2:K431,J431)-1),0)</f>
        <v>0.31506849315068491</v>
      </c>
      <c r="S431" s="11">
        <f t="shared" si="81"/>
        <v>1.3287671232876712</v>
      </c>
      <c r="T431" s="12">
        <f>IFERROR((SUMIF($AS$2:AT431,AS431,$AU$2:AV431)-AU431)/(COUNTIF($J$2:K431,K431)-1),0)</f>
        <v>1.4761904761904763</v>
      </c>
      <c r="U431" s="12">
        <f>IFERROR((SUMIF($AW$2:AX431,AW431,$AY$2:AZ431)-AY431)/(COUNTIF($J$2:K431,K431)-1),0)</f>
        <v>1.5396825396825398</v>
      </c>
      <c r="V431" s="12">
        <f t="shared" si="82"/>
        <v>-6.3492063492063489E-2</v>
      </c>
      <c r="W431" s="13">
        <f>IFERROR((SUMIF($J$2:J431,J431,L$2:L431)-L431)/(COUNTIF($J$2:J431,J431)-1),0)</f>
        <v>1.7428571428571429</v>
      </c>
      <c r="X431" s="13">
        <f>IFERROR((SUMIF($J$2:J431,J431,M$2:M431)-M431)/(COUNTIF($J$2:J431,J431)-1),0)</f>
        <v>0.65714285714285714</v>
      </c>
      <c r="Y431" s="13">
        <f t="shared" si="83"/>
        <v>1.0857142857142859</v>
      </c>
      <c r="Z431" s="10">
        <f>IFERROR((SUMIF($K$2:K431,J431,$M$2:M431))/(COUNTIF($K$2:K431,J431)),0)</f>
        <v>1.5526315789473684</v>
      </c>
      <c r="AA431" s="10">
        <f>IFERROR((SUMIF($K$2:K431,J431,$L$2:L431))/(COUNTIF($K$2:K431,J431)),0)</f>
        <v>0.89473684210526316</v>
      </c>
      <c r="AB431" s="10">
        <f t="shared" si="84"/>
        <v>0.6578947368421052</v>
      </c>
      <c r="AC431" s="13">
        <f>IFERROR((SUMIF($J$2:J431,K431,$L$2:L431))/(COUNTIF($J$2:J431,K431)),0)</f>
        <v>1.7</v>
      </c>
      <c r="AD431" s="13">
        <f>IFERROR((SUMIF($J$2:J431,K431,$M$2:M431))/(COUNTIF($J$2:J431,K431)),0)</f>
        <v>1.3333333333333333</v>
      </c>
      <c r="AE431" s="13">
        <f t="shared" si="85"/>
        <v>0.3666666666666667</v>
      </c>
      <c r="AF431" s="10">
        <f>IFERROR((SUMIF(K$2:K431,K431,M$2:M431)-M431)/(COUNTIF($K$2:K431,K431)-1),0)</f>
        <v>1.2727272727272727</v>
      </c>
      <c r="AG431" s="10">
        <f>IFERROR((SUMIF(K$2:K431,K431,L$2:L431)-L431)/(COUNTIF($K$2:K431,K431)-1),0)</f>
        <v>1.7272727272727273</v>
      </c>
      <c r="AH431" s="10">
        <f t="shared" si="86"/>
        <v>-0.45454545454545459</v>
      </c>
      <c r="AI431" s="10">
        <f>IFERROR((AM431)/(COUNTIF($J$2:K431,J431)-1),0)</f>
        <v>2.0136986301369864</v>
      </c>
      <c r="AJ431" s="19">
        <f>IFERROR((AN431)/(COUNTIF($J$2:K431,K431)-1),0)</f>
        <v>1.3492063492063493</v>
      </c>
      <c r="AK431" s="10">
        <f>IF(N431="S",3,IF(N431="N",0,1))</f>
        <v>3</v>
      </c>
      <c r="AL431" s="10">
        <f>IF(O431="S",3,IF(O431="N",0,1))</f>
        <v>0</v>
      </c>
      <c r="AM431" s="10">
        <f>SUMIF($J$2:K431,J431,AK$2:AL431)-AK431</f>
        <v>147</v>
      </c>
      <c r="AN431" s="10">
        <f>SUMIF($AS$2:AT431,AS431,$BA$2:BB431)-BA431</f>
        <v>85</v>
      </c>
      <c r="AO431" s="10">
        <f>J431</f>
        <v>409</v>
      </c>
      <c r="AP431" s="10">
        <f>K431</f>
        <v>17444</v>
      </c>
      <c r="AQ431">
        <f>M431</f>
        <v>2</v>
      </c>
      <c r="AR431" s="10">
        <f>L431</f>
        <v>4</v>
      </c>
      <c r="AS431">
        <f t="shared" si="87"/>
        <v>17444</v>
      </c>
      <c r="AT431">
        <f t="shared" si="88"/>
        <v>409</v>
      </c>
      <c r="AU431">
        <f t="shared" si="89"/>
        <v>2</v>
      </c>
      <c r="AV431">
        <f t="shared" si="90"/>
        <v>4</v>
      </c>
      <c r="AW431">
        <f t="shared" si="91"/>
        <v>17444</v>
      </c>
      <c r="AX431">
        <f t="shared" si="92"/>
        <v>409</v>
      </c>
      <c r="AY431">
        <f>L431</f>
        <v>4</v>
      </c>
      <c r="AZ431">
        <f>M431</f>
        <v>2</v>
      </c>
      <c r="BA431">
        <f>AL431</f>
        <v>0</v>
      </c>
      <c r="BB431">
        <f>AK431</f>
        <v>3</v>
      </c>
    </row>
    <row r="432" spans="10:54" x14ac:dyDescent="0.3">
      <c r="J432" s="10">
        <v>17444</v>
      </c>
      <c r="K432" s="10">
        <v>2394</v>
      </c>
      <c r="L432" s="10">
        <v>3</v>
      </c>
      <c r="M432" s="10">
        <v>0</v>
      </c>
      <c r="N432" s="10" t="str">
        <f t="shared" si="78"/>
        <v>S</v>
      </c>
      <c r="O432" s="10" t="str">
        <f t="shared" si="79"/>
        <v>N</v>
      </c>
      <c r="P432" s="10">
        <f t="shared" si="80"/>
        <v>3</v>
      </c>
      <c r="Q432" s="11">
        <f>IFERROR((SUMIF($J$2:K432,J432,$L$2:M432)-L432)/(COUNTIF($J$2:K432,J432)-1),0)</f>
        <v>1.484375</v>
      </c>
      <c r="R432" s="11">
        <f>IFERROR((SUMIF($AO$2:AO432,AO432,$AQ$2:AR432)-AQ432)/(COUNTIF($J$2:K432,J432)-1),0)</f>
        <v>0.625</v>
      </c>
      <c r="S432" s="11">
        <f t="shared" si="81"/>
        <v>0.859375</v>
      </c>
      <c r="T432" s="12">
        <f>IFERROR((SUMIF($AS$2:AT432,AS432,$AU$2:AV432)-AU432)/(COUNTIF($J$2:K432,K432)-1),0)</f>
        <v>1.263157894736842</v>
      </c>
      <c r="U432" s="12">
        <f>IFERROR((SUMIF($AW$2:AX432,AW432,$AY$2:AZ432)-AY432)/(COUNTIF($J$2:K432,K432)-1),0)</f>
        <v>1.8771929824561404</v>
      </c>
      <c r="V432" s="12">
        <f t="shared" si="82"/>
        <v>-0.61403508771929838</v>
      </c>
      <c r="W432" s="13">
        <f>IFERROR((SUMIF($J$2:J432,J432,L$2:L432)-L432)/(COUNTIF($J$2:J432,J432)-1),0)</f>
        <v>1.7</v>
      </c>
      <c r="X432" s="13">
        <f>IFERROR((SUMIF($J$2:J432,J432,M$2:M432)-M432)/(COUNTIF($J$2:J432,J432)-1),0)</f>
        <v>1.3333333333333333</v>
      </c>
      <c r="Y432" s="13">
        <f t="shared" si="83"/>
        <v>0.3666666666666667</v>
      </c>
      <c r="Z432" s="10">
        <f>IFERROR((SUMIF($K$2:K432,J432,$M$2:M432))/(COUNTIF($K$2:K432,J432)),0)</f>
        <v>1.2941176470588236</v>
      </c>
      <c r="AA432" s="10">
        <f>IFERROR((SUMIF($K$2:K432,J432,$L$2:L432))/(COUNTIF($K$2:K432,J432)),0)</f>
        <v>1.7941176470588236</v>
      </c>
      <c r="AB432" s="10">
        <f t="shared" si="84"/>
        <v>-0.5</v>
      </c>
      <c r="AC432" s="13">
        <f>IFERROR((SUMIF($J$2:J432,K432,$L$2:L432))/(COUNTIF($J$2:J432,K432)),0)</f>
        <v>1.6428571428571428</v>
      </c>
      <c r="AD432" s="13">
        <f>IFERROR((SUMIF($J$2:J432,K432,$M$2:M432))/(COUNTIF($J$2:J432,K432)),0)</f>
        <v>1.6071428571428572</v>
      </c>
      <c r="AE432" s="13">
        <f t="shared" si="85"/>
        <v>3.5714285714285587E-2</v>
      </c>
      <c r="AF432" s="10">
        <f>IFERROR((SUMIF(K$2:K432,K432,M$2:M432)-M432)/(COUNTIF($K$2:K432,K432)-1),0)</f>
        <v>0.89655172413793105</v>
      </c>
      <c r="AG432" s="10">
        <f>IFERROR((SUMIF(K$2:K432,K432,L$2:L432)-L432)/(COUNTIF($K$2:K432,K432)-1),0)</f>
        <v>2.1379310344827585</v>
      </c>
      <c r="AH432" s="10">
        <f t="shared" si="86"/>
        <v>-1.2413793103448274</v>
      </c>
      <c r="AI432" s="10">
        <f>IFERROR((AM432)/(COUNTIF($J$2:K432,J432)-1),0)</f>
        <v>1.328125</v>
      </c>
      <c r="AJ432" s="19">
        <f>IFERROR((AN432)/(COUNTIF($J$2:K432,K432)-1),0)</f>
        <v>1.0350877192982457</v>
      </c>
      <c r="AK432" s="10">
        <f>IF(N432="S",3,IF(N432="N",0,1))</f>
        <v>3</v>
      </c>
      <c r="AL432" s="10">
        <f>IF(O432="S",3,IF(O432="N",0,1))</f>
        <v>0</v>
      </c>
      <c r="AM432" s="10">
        <f>SUMIF($J$2:K432,J432,AK$2:AL432)-AK432</f>
        <v>85</v>
      </c>
      <c r="AN432" s="10">
        <f>SUMIF($AS$2:AT432,AS432,$BA$2:BB432)-BA432</f>
        <v>59</v>
      </c>
      <c r="AO432" s="10">
        <f>J432</f>
        <v>17444</v>
      </c>
      <c r="AP432" s="10">
        <f>K432</f>
        <v>2394</v>
      </c>
      <c r="AQ432">
        <f>M432</f>
        <v>0</v>
      </c>
      <c r="AR432" s="10">
        <f>L432</f>
        <v>3</v>
      </c>
      <c r="AS432">
        <f t="shared" si="87"/>
        <v>2394</v>
      </c>
      <c r="AT432">
        <f t="shared" si="88"/>
        <v>17444</v>
      </c>
      <c r="AU432">
        <f t="shared" si="89"/>
        <v>0</v>
      </c>
      <c r="AV432">
        <f t="shared" si="90"/>
        <v>3</v>
      </c>
      <c r="AW432">
        <f t="shared" si="91"/>
        <v>2394</v>
      </c>
      <c r="AX432">
        <f t="shared" si="92"/>
        <v>17444</v>
      </c>
      <c r="AY432">
        <f>L432</f>
        <v>3</v>
      </c>
      <c r="AZ432">
        <f>M432</f>
        <v>0</v>
      </c>
      <c r="BA432">
        <f>AL432</f>
        <v>0</v>
      </c>
      <c r="BB432">
        <f>AK432</f>
        <v>3</v>
      </c>
    </row>
    <row r="433" spans="10:54" x14ac:dyDescent="0.3">
      <c r="J433" s="10">
        <v>2444</v>
      </c>
      <c r="K433" s="10">
        <v>17444</v>
      </c>
      <c r="L433" s="10">
        <v>0</v>
      </c>
      <c r="M433" s="10">
        <v>0</v>
      </c>
      <c r="N433" s="10" t="str">
        <f t="shared" si="78"/>
        <v>U</v>
      </c>
      <c r="O433" s="10" t="str">
        <f t="shared" si="79"/>
        <v>U</v>
      </c>
      <c r="P433" s="10">
        <f t="shared" si="80"/>
        <v>0</v>
      </c>
      <c r="Q433" s="11">
        <f>IFERROR((SUMIF($J$2:K433,J433,$L$2:M433)-L433)/(COUNTIF($J$2:K433,J433)-1),0)</f>
        <v>1.0952380952380953</v>
      </c>
      <c r="R433" s="11">
        <f>IFERROR((SUMIF($AO$2:AO433,AO433,$AQ$2:AR433)-AQ433)/(COUNTIF($J$2:K433,J433)-1),0)</f>
        <v>0.38095238095238093</v>
      </c>
      <c r="S433" s="11">
        <f t="shared" si="81"/>
        <v>0.71428571428571441</v>
      </c>
      <c r="T433" s="12">
        <f>IFERROR((SUMIF($AS$2:AT433,AS433,$AU$2:AV433)-AU433)/(COUNTIF($J$2:K433,K433)-1),0)</f>
        <v>1.5076923076923077</v>
      </c>
      <c r="U433" s="12">
        <f>IFERROR((SUMIF($AW$2:AX433,AW433,$AY$2:AZ433)-AY433)/(COUNTIF($J$2:K433,K433)-1),0)</f>
        <v>1.5538461538461539</v>
      </c>
      <c r="V433" s="12">
        <f t="shared" si="82"/>
        <v>-4.6153846153846212E-2</v>
      </c>
      <c r="W433" s="13">
        <f>IFERROR((SUMIF($J$2:J433,J433,L$2:L433)-L433)/(COUNTIF($J$2:J433,J433)-1),0)</f>
        <v>1.2</v>
      </c>
      <c r="X433" s="13">
        <f>IFERROR((SUMIF($J$2:J433,J433,M$2:M433)-M433)/(COUNTIF($J$2:J433,J433)-1),0)</f>
        <v>0.8</v>
      </c>
      <c r="Y433" s="13">
        <f t="shared" si="83"/>
        <v>0.39999999999999991</v>
      </c>
      <c r="Z433" s="10">
        <f>IFERROR((SUMIF($K$2:K433,J433,$M$2:M433))/(COUNTIF($K$2:K433,J433)),0)</f>
        <v>1</v>
      </c>
      <c r="AA433" s="10">
        <f>IFERROR((SUMIF($K$2:K433,J433,$L$2:L433))/(COUNTIF($K$2:K433,J433)),0)</f>
        <v>1.0909090909090908</v>
      </c>
      <c r="AB433" s="10">
        <f t="shared" si="84"/>
        <v>-9.0909090909090828E-2</v>
      </c>
      <c r="AC433" s="13">
        <f>IFERROR((SUMIF($J$2:J433,K433,$L$2:L433))/(COUNTIF($J$2:J433,K433)),0)</f>
        <v>1.7419354838709677</v>
      </c>
      <c r="AD433" s="13">
        <f>IFERROR((SUMIF($J$2:J433,K433,$M$2:M433))/(COUNTIF($J$2:J433,K433)),0)</f>
        <v>1.2903225806451613</v>
      </c>
      <c r="AE433" s="13">
        <f t="shared" si="85"/>
        <v>0.45161290322580649</v>
      </c>
      <c r="AF433" s="10">
        <f>IFERROR((SUMIF(K$2:K433,K433,M$2:M433)-M433)/(COUNTIF($K$2:K433,K433)-1),0)</f>
        <v>1.2941176470588236</v>
      </c>
      <c r="AG433" s="10">
        <f>IFERROR((SUMIF(K$2:K433,K433,L$2:L433)-L433)/(COUNTIF($K$2:K433,K433)-1),0)</f>
        <v>1.7941176470588236</v>
      </c>
      <c r="AH433" s="10">
        <f t="shared" si="86"/>
        <v>-0.5</v>
      </c>
      <c r="AI433" s="10">
        <f>IFERROR((AM433)/(COUNTIF($J$2:K433,J433)-1),0)</f>
        <v>1.4761904761904763</v>
      </c>
      <c r="AJ433" s="19">
        <f>IFERROR((AN433)/(COUNTIF($J$2:K433,K433)-1),0)</f>
        <v>1.3538461538461539</v>
      </c>
      <c r="AK433" s="10">
        <f>IF(N433="S",3,IF(N433="N",0,1))</f>
        <v>1</v>
      </c>
      <c r="AL433" s="10">
        <f>IF(O433="S",3,IF(O433="N",0,1))</f>
        <v>1</v>
      </c>
      <c r="AM433" s="10">
        <f>SUMIF($J$2:K433,J433,AK$2:AL433)-AK433</f>
        <v>31</v>
      </c>
      <c r="AN433" s="10">
        <f>SUMIF($AS$2:AT433,AS433,$BA$2:BB433)-BA433</f>
        <v>88</v>
      </c>
      <c r="AO433" s="10">
        <f>J433</f>
        <v>2444</v>
      </c>
      <c r="AP433" s="10">
        <f>K433</f>
        <v>17444</v>
      </c>
      <c r="AQ433">
        <f>M433</f>
        <v>0</v>
      </c>
      <c r="AR433" s="10">
        <f>L433</f>
        <v>0</v>
      </c>
      <c r="AS433">
        <f t="shared" si="87"/>
        <v>17444</v>
      </c>
      <c r="AT433">
        <f t="shared" si="88"/>
        <v>2444</v>
      </c>
      <c r="AU433">
        <f t="shared" si="89"/>
        <v>0</v>
      </c>
      <c r="AV433">
        <f t="shared" si="90"/>
        <v>0</v>
      </c>
      <c r="AW433">
        <f t="shared" si="91"/>
        <v>17444</v>
      </c>
      <c r="AX433">
        <f t="shared" si="92"/>
        <v>2444</v>
      </c>
      <c r="AY433">
        <f>L433</f>
        <v>0</v>
      </c>
      <c r="AZ433">
        <f>M433</f>
        <v>0</v>
      </c>
      <c r="BA433">
        <f>AL433</f>
        <v>1</v>
      </c>
      <c r="BB433">
        <f>AK433</f>
        <v>1</v>
      </c>
    </row>
    <row r="434" spans="10:54" x14ac:dyDescent="0.3">
      <c r="J434" s="10">
        <v>17444</v>
      </c>
      <c r="K434" s="10">
        <v>2444</v>
      </c>
      <c r="L434" s="10">
        <v>1</v>
      </c>
      <c r="M434" s="10">
        <v>0</v>
      </c>
      <c r="N434" s="10" t="str">
        <f t="shared" si="78"/>
        <v>S</v>
      </c>
      <c r="O434" s="10" t="str">
        <f t="shared" si="79"/>
        <v>N</v>
      </c>
      <c r="P434" s="10">
        <f t="shared" si="80"/>
        <v>1</v>
      </c>
      <c r="Q434" s="11">
        <f>IFERROR((SUMIF($J$2:K434,J434,$L$2:M434)-L434)/(COUNTIF($J$2:K434,J434)-1),0)</f>
        <v>1.4848484848484849</v>
      </c>
      <c r="R434" s="11">
        <f>IFERROR((SUMIF($AO$2:AO434,AO434,$AQ$2:AR434)-AQ434)/(COUNTIF($J$2:K434,J434)-1),0)</f>
        <v>0.60606060606060608</v>
      </c>
      <c r="S434" s="11">
        <f t="shared" si="81"/>
        <v>0.87878787878787878</v>
      </c>
      <c r="T434" s="12">
        <f>IFERROR((SUMIF($AS$2:AT434,AS434,$AU$2:AV434)-AU434)/(COUNTIF($J$2:K434,K434)-1),0)</f>
        <v>1.0454545454545454</v>
      </c>
      <c r="U434" s="12">
        <f>IFERROR((SUMIF($AW$2:AX434,AW434,$AY$2:AZ434)-AY434)/(COUNTIF($J$2:K434,K434)-1),0)</f>
        <v>0.90909090909090906</v>
      </c>
      <c r="V434" s="12">
        <f t="shared" si="82"/>
        <v>0.13636363636363635</v>
      </c>
      <c r="W434" s="13">
        <f>IFERROR((SUMIF($J$2:J434,J434,L$2:L434)-L434)/(COUNTIF($J$2:J434,J434)-1),0)</f>
        <v>1.7419354838709677</v>
      </c>
      <c r="X434" s="13">
        <f>IFERROR((SUMIF($J$2:J434,J434,M$2:M434)-M434)/(COUNTIF($J$2:J434,J434)-1),0)</f>
        <v>1.2903225806451613</v>
      </c>
      <c r="Y434" s="13">
        <f t="shared" si="83"/>
        <v>0.45161290322580649</v>
      </c>
      <c r="Z434" s="10">
        <f>IFERROR((SUMIF($K$2:K434,J434,$M$2:M434))/(COUNTIF($K$2:K434,J434)),0)</f>
        <v>1.2571428571428571</v>
      </c>
      <c r="AA434" s="10">
        <f>IFERROR((SUMIF($K$2:K434,J434,$L$2:L434))/(COUNTIF($K$2:K434,J434)),0)</f>
        <v>1.7428571428571429</v>
      </c>
      <c r="AB434" s="10">
        <f t="shared" si="84"/>
        <v>-0.48571428571428577</v>
      </c>
      <c r="AC434" s="13">
        <f>IFERROR((SUMIF($J$2:J434,K434,$L$2:L434))/(COUNTIF($J$2:J434,K434)),0)</f>
        <v>1.0909090909090908</v>
      </c>
      <c r="AD434" s="13">
        <f>IFERROR((SUMIF($J$2:J434,K434,$M$2:M434))/(COUNTIF($J$2:J434,K434)),0)</f>
        <v>0.72727272727272729</v>
      </c>
      <c r="AE434" s="13">
        <f t="shared" si="85"/>
        <v>0.36363636363636354</v>
      </c>
      <c r="AF434" s="10">
        <f>IFERROR((SUMIF(K$2:K434,K434,M$2:M434)-M434)/(COUNTIF($K$2:K434,K434)-1),0)</f>
        <v>1</v>
      </c>
      <c r="AG434" s="10">
        <f>IFERROR((SUMIF(K$2:K434,K434,L$2:L434)-L434)/(COUNTIF($K$2:K434,K434)-1),0)</f>
        <v>1.0909090909090908</v>
      </c>
      <c r="AH434" s="10">
        <f t="shared" si="86"/>
        <v>-9.0909090909090828E-2</v>
      </c>
      <c r="AI434" s="10">
        <f>IFERROR((AM434)/(COUNTIF($J$2:K434,J434)-1),0)</f>
        <v>1.3484848484848484</v>
      </c>
      <c r="AJ434" s="19">
        <f>IFERROR((AN434)/(COUNTIF($J$2:K434,K434)-1),0)</f>
        <v>1.4545454545454546</v>
      </c>
      <c r="AK434" s="10">
        <f>IF(N434="S",3,IF(N434="N",0,1))</f>
        <v>3</v>
      </c>
      <c r="AL434" s="10">
        <f>IF(O434="S",3,IF(O434="N",0,1))</f>
        <v>0</v>
      </c>
      <c r="AM434" s="10">
        <f>SUMIF($J$2:K434,J434,AK$2:AL434)-AK434</f>
        <v>89</v>
      </c>
      <c r="AN434" s="10">
        <f>SUMIF($AS$2:AT434,AS434,$BA$2:BB434)-BA434</f>
        <v>32</v>
      </c>
      <c r="AO434" s="10">
        <f>J434</f>
        <v>17444</v>
      </c>
      <c r="AP434" s="10">
        <f>K434</f>
        <v>2444</v>
      </c>
      <c r="AQ434">
        <f>M434</f>
        <v>0</v>
      </c>
      <c r="AR434" s="10">
        <f>L434</f>
        <v>1</v>
      </c>
      <c r="AS434">
        <f t="shared" si="87"/>
        <v>2444</v>
      </c>
      <c r="AT434">
        <f t="shared" si="88"/>
        <v>17444</v>
      </c>
      <c r="AU434">
        <f t="shared" si="89"/>
        <v>0</v>
      </c>
      <c r="AV434">
        <f t="shared" si="90"/>
        <v>1</v>
      </c>
      <c r="AW434">
        <f t="shared" si="91"/>
        <v>2444</v>
      </c>
      <c r="AX434">
        <f t="shared" si="92"/>
        <v>17444</v>
      </c>
      <c r="AY434">
        <f>L434</f>
        <v>1</v>
      </c>
      <c r="AZ434">
        <f>M434</f>
        <v>0</v>
      </c>
      <c r="BA434">
        <f>AL434</f>
        <v>0</v>
      </c>
      <c r="BB434">
        <f>AK434</f>
        <v>3</v>
      </c>
    </row>
    <row r="435" spans="10:54" x14ac:dyDescent="0.3">
      <c r="J435" s="10">
        <v>17444</v>
      </c>
      <c r="K435" s="10">
        <v>170</v>
      </c>
      <c r="L435" s="10">
        <v>1</v>
      </c>
      <c r="M435" s="10">
        <v>1</v>
      </c>
      <c r="N435" s="10" t="str">
        <f t="shared" si="78"/>
        <v>U</v>
      </c>
      <c r="O435" s="10" t="str">
        <f t="shared" si="79"/>
        <v>U</v>
      </c>
      <c r="P435" s="10">
        <f t="shared" si="80"/>
        <v>0</v>
      </c>
      <c r="Q435" s="11">
        <f>IFERROR((SUMIF($J$2:K435,J435,$L$2:M435)-L435)/(COUNTIF($J$2:K435,J435)-1),0)</f>
        <v>1.4776119402985075</v>
      </c>
      <c r="R435" s="11">
        <f>IFERROR((SUMIF($AO$2:AO435,AO435,$AQ$2:AR435)-AQ435)/(COUNTIF($J$2:K435,J435)-1),0)</f>
        <v>0.59701492537313428</v>
      </c>
      <c r="S435" s="11">
        <f t="shared" si="81"/>
        <v>0.88059701492537323</v>
      </c>
      <c r="T435" s="12">
        <f>IFERROR((SUMIF($AS$2:AT435,AS435,$AU$2:AV435)-AU435)/(COUNTIF($J$2:K435,K435)-1),0)</f>
        <v>1.9733333333333334</v>
      </c>
      <c r="U435" s="12">
        <f>IFERROR((SUMIF($AW$2:AX435,AW435,$AY$2:AZ435)-AY435)/(COUNTIF($J$2:K435,K435)-1),0)</f>
        <v>1.1733333333333333</v>
      </c>
      <c r="V435" s="12">
        <f t="shared" si="82"/>
        <v>0.8</v>
      </c>
      <c r="W435" s="13">
        <f>IFERROR((SUMIF($J$2:J435,J435,L$2:L435)-L435)/(COUNTIF($J$2:J435,J435)-1),0)</f>
        <v>1.71875</v>
      </c>
      <c r="X435" s="13">
        <f>IFERROR((SUMIF($J$2:J435,J435,M$2:M435)-M435)/(COUNTIF($J$2:J435,J435)-1),0)</f>
        <v>1.25</v>
      </c>
      <c r="Y435" s="13">
        <f t="shared" si="83"/>
        <v>0.46875</v>
      </c>
      <c r="Z435" s="10">
        <f>IFERROR((SUMIF($K$2:K435,J435,$M$2:M435))/(COUNTIF($K$2:K435,J435)),0)</f>
        <v>1.2571428571428571</v>
      </c>
      <c r="AA435" s="10">
        <f>IFERROR((SUMIF($K$2:K435,J435,$L$2:L435))/(COUNTIF($K$2:K435,J435)),0)</f>
        <v>1.7428571428571429</v>
      </c>
      <c r="AB435" s="10">
        <f t="shared" si="84"/>
        <v>-0.48571428571428577</v>
      </c>
      <c r="AC435" s="13">
        <f>IFERROR((SUMIF($J$2:J435,K435,$L$2:L435))/(COUNTIF($J$2:J435,K435)),0)</f>
        <v>2.2222222222222223</v>
      </c>
      <c r="AD435" s="13">
        <f>IFERROR((SUMIF($J$2:J435,K435,$M$2:M435))/(COUNTIF($J$2:J435,K435)),0)</f>
        <v>0.83333333333333337</v>
      </c>
      <c r="AE435" s="13">
        <f t="shared" si="85"/>
        <v>1.3888888888888888</v>
      </c>
      <c r="AF435" s="10">
        <f>IFERROR((SUMIF(K$2:K435,K435,M$2:M435)-M435)/(COUNTIF($K$2:K435,K435)-1),0)</f>
        <v>1.7435897435897436</v>
      </c>
      <c r="AG435" s="10">
        <f>IFERROR((SUMIF(K$2:K435,K435,L$2:L435)-L435)/(COUNTIF($K$2:K435,K435)-1),0)</f>
        <v>1.4871794871794872</v>
      </c>
      <c r="AH435" s="10">
        <f t="shared" si="86"/>
        <v>0.25641025641025639</v>
      </c>
      <c r="AI435" s="10">
        <f>IFERROR((AM435)/(COUNTIF($J$2:K435,J435)-1),0)</f>
        <v>1.3731343283582089</v>
      </c>
      <c r="AJ435" s="19">
        <f>IFERROR((AN435)/(COUNTIF($J$2:K435,K435)-1),0)</f>
        <v>1.7866666666666666</v>
      </c>
      <c r="AK435" s="10">
        <f>IF(N435="S",3,IF(N435="N",0,1))</f>
        <v>1</v>
      </c>
      <c r="AL435" s="10">
        <f>IF(O435="S",3,IF(O435="N",0,1))</f>
        <v>1</v>
      </c>
      <c r="AM435" s="10">
        <f>SUMIF($J$2:K435,J435,AK$2:AL435)-AK435</f>
        <v>92</v>
      </c>
      <c r="AN435" s="10">
        <f>SUMIF($AS$2:AT435,AS435,$BA$2:BB435)-BA435</f>
        <v>134</v>
      </c>
      <c r="AO435" s="10">
        <f>J435</f>
        <v>17444</v>
      </c>
      <c r="AP435" s="10">
        <f>K435</f>
        <v>170</v>
      </c>
      <c r="AQ435">
        <f>M435</f>
        <v>1</v>
      </c>
      <c r="AR435" s="10">
        <f>L435</f>
        <v>1</v>
      </c>
      <c r="AS435">
        <f t="shared" si="87"/>
        <v>170</v>
      </c>
      <c r="AT435">
        <f t="shared" si="88"/>
        <v>17444</v>
      </c>
      <c r="AU435">
        <f t="shared" si="89"/>
        <v>1</v>
      </c>
      <c r="AV435">
        <f t="shared" si="90"/>
        <v>1</v>
      </c>
      <c r="AW435">
        <f t="shared" si="91"/>
        <v>170</v>
      </c>
      <c r="AX435">
        <f t="shared" si="92"/>
        <v>17444</v>
      </c>
      <c r="AY435">
        <f>L435</f>
        <v>1</v>
      </c>
      <c r="AZ435">
        <f>M435</f>
        <v>1</v>
      </c>
      <c r="BA435">
        <f>AL435</f>
        <v>1</v>
      </c>
      <c r="BB435">
        <f>AK435</f>
        <v>1</v>
      </c>
    </row>
    <row r="436" spans="10:54" x14ac:dyDescent="0.3">
      <c r="J436" s="10">
        <v>17444</v>
      </c>
      <c r="K436" s="10">
        <v>409</v>
      </c>
      <c r="L436" s="10">
        <v>1</v>
      </c>
      <c r="M436" s="10">
        <v>0</v>
      </c>
      <c r="N436" s="10" t="str">
        <f t="shared" si="78"/>
        <v>S</v>
      </c>
      <c r="O436" s="10" t="str">
        <f t="shared" si="79"/>
        <v>N</v>
      </c>
      <c r="P436" s="10">
        <f t="shared" si="80"/>
        <v>1</v>
      </c>
      <c r="Q436" s="11">
        <f>IFERROR((SUMIF($J$2:K436,J436,$L$2:M436)-L436)/(COUNTIF($J$2:K436,J436)-1),0)</f>
        <v>1.4705882352941178</v>
      </c>
      <c r="R436" s="11">
        <f>IFERROR((SUMIF($AO$2:AO436,AO436,$AQ$2:AR436)-AQ436)/(COUNTIF($J$2:K436,J436)-1),0)</f>
        <v>0.6029411764705882</v>
      </c>
      <c r="S436" s="11">
        <f t="shared" si="81"/>
        <v>0.86764705882352955</v>
      </c>
      <c r="T436" s="12">
        <f>IFERROR((SUMIF($AS$2:AT436,AS436,$AU$2:AV436)-AU436)/(COUNTIF($J$2:K436,K436)-1),0)</f>
        <v>1.6756756756756757</v>
      </c>
      <c r="U436" s="12">
        <f>IFERROR((SUMIF($AW$2:AX436,AW436,$AY$2:AZ436)-AY436)/(COUNTIF($J$2:K436,K436)-1),0)</f>
        <v>0.79729729729729726</v>
      </c>
      <c r="V436" s="12">
        <f t="shared" si="82"/>
        <v>0.8783783783783784</v>
      </c>
      <c r="W436" s="13">
        <f>IFERROR((SUMIF($J$2:J436,J436,L$2:L436)-L436)/(COUNTIF($J$2:J436,J436)-1),0)</f>
        <v>1.696969696969697</v>
      </c>
      <c r="X436" s="13">
        <f>IFERROR((SUMIF($J$2:J436,J436,M$2:M436)-M436)/(COUNTIF($J$2:J436,J436)-1),0)</f>
        <v>1.2424242424242424</v>
      </c>
      <c r="Y436" s="13">
        <f t="shared" si="83"/>
        <v>0.45454545454545459</v>
      </c>
      <c r="Z436" s="10">
        <f>IFERROR((SUMIF($K$2:K436,J436,$M$2:M436))/(COUNTIF($K$2:K436,J436)),0)</f>
        <v>1.2571428571428571</v>
      </c>
      <c r="AA436" s="10">
        <f>IFERROR((SUMIF($K$2:K436,J436,$L$2:L436))/(COUNTIF($K$2:K436,J436)),0)</f>
        <v>1.7428571428571429</v>
      </c>
      <c r="AB436" s="10">
        <f t="shared" si="84"/>
        <v>-0.48571428571428577</v>
      </c>
      <c r="AC436" s="13">
        <f>IFERROR((SUMIF($J$2:J436,K436,$L$2:L436))/(COUNTIF($J$2:J436,K436)),0)</f>
        <v>1.8055555555555556</v>
      </c>
      <c r="AD436" s="13">
        <f>IFERROR((SUMIF($J$2:J436,K436,$M$2:M436))/(COUNTIF($J$2:J436,K436)),0)</f>
        <v>0.69444444444444442</v>
      </c>
      <c r="AE436" s="13">
        <f t="shared" si="85"/>
        <v>1.1111111111111112</v>
      </c>
      <c r="AF436" s="10">
        <f>IFERROR((SUMIF(K$2:K436,K436,M$2:M436)-M436)/(COUNTIF($K$2:K436,K436)-1),0)</f>
        <v>1.5526315789473684</v>
      </c>
      <c r="AG436" s="10">
        <f>IFERROR((SUMIF(K$2:K436,K436,L$2:L436)-L436)/(COUNTIF($K$2:K436,K436)-1),0)</f>
        <v>0.89473684210526316</v>
      </c>
      <c r="AH436" s="10">
        <f t="shared" si="86"/>
        <v>0.6578947368421052</v>
      </c>
      <c r="AI436" s="10">
        <f>IFERROR((AM436)/(COUNTIF($J$2:K436,J436)-1),0)</f>
        <v>1.3676470588235294</v>
      </c>
      <c r="AJ436" s="19">
        <f>IFERROR((AN436)/(COUNTIF($J$2:K436,K436)-1),0)</f>
        <v>2.0270270270270272</v>
      </c>
      <c r="AK436" s="10">
        <f>IF(N436="S",3,IF(N436="N",0,1))</f>
        <v>3</v>
      </c>
      <c r="AL436" s="10">
        <f>IF(O436="S",3,IF(O436="N",0,1))</f>
        <v>0</v>
      </c>
      <c r="AM436" s="10">
        <f>SUMIF($J$2:K436,J436,AK$2:AL436)-AK436</f>
        <v>93</v>
      </c>
      <c r="AN436" s="10">
        <f>SUMIF($AS$2:AT436,AS436,$BA$2:BB436)-BA436</f>
        <v>150</v>
      </c>
      <c r="AO436" s="10">
        <f>J436</f>
        <v>17444</v>
      </c>
      <c r="AP436" s="10">
        <f>K436</f>
        <v>409</v>
      </c>
      <c r="AQ436">
        <f>M436</f>
        <v>0</v>
      </c>
      <c r="AR436" s="10">
        <f>L436</f>
        <v>1</v>
      </c>
      <c r="AS436">
        <f t="shared" si="87"/>
        <v>409</v>
      </c>
      <c r="AT436">
        <f t="shared" si="88"/>
        <v>17444</v>
      </c>
      <c r="AU436">
        <f t="shared" si="89"/>
        <v>0</v>
      </c>
      <c r="AV436">
        <f t="shared" si="90"/>
        <v>1</v>
      </c>
      <c r="AW436">
        <f t="shared" si="91"/>
        <v>409</v>
      </c>
      <c r="AX436">
        <f t="shared" si="92"/>
        <v>17444</v>
      </c>
      <c r="AY436">
        <f>L436</f>
        <v>1</v>
      </c>
      <c r="AZ436">
        <f>M436</f>
        <v>0</v>
      </c>
      <c r="BA436">
        <f>AL436</f>
        <v>0</v>
      </c>
      <c r="BB436">
        <f>AK436</f>
        <v>3</v>
      </c>
    </row>
    <row r="437" spans="10:54" x14ac:dyDescent="0.3">
      <c r="J437" s="10">
        <v>2394</v>
      </c>
      <c r="K437" s="10">
        <v>17444</v>
      </c>
      <c r="L437" s="10">
        <v>1</v>
      </c>
      <c r="M437" s="10">
        <v>2</v>
      </c>
      <c r="N437" s="10" t="str">
        <f t="shared" si="78"/>
        <v>N</v>
      </c>
      <c r="O437" s="10" t="str">
        <f t="shared" si="79"/>
        <v>S</v>
      </c>
      <c r="P437" s="10">
        <f t="shared" si="80"/>
        <v>-1</v>
      </c>
      <c r="Q437" s="11">
        <f>IFERROR((SUMIF($J$2:K437,J437,$L$2:M437)-L437)/(COUNTIF($J$2:K437,J437)-1),0)</f>
        <v>1.2413793103448276</v>
      </c>
      <c r="R437" s="11">
        <f>IFERROR((SUMIF($AO$2:AO437,AO437,$AQ$2:AR437)-AQ437)/(COUNTIF($J$2:K437,J437)-1),0)</f>
        <v>0.77586206896551724</v>
      </c>
      <c r="S437" s="11">
        <f t="shared" si="81"/>
        <v>0.46551724137931039</v>
      </c>
      <c r="T437" s="12">
        <f>IFERROR((SUMIF($AS$2:AT437,AS437,$AU$2:AV437)-AU437)/(COUNTIF($J$2:K437,K437)-1),0)</f>
        <v>1.463768115942029</v>
      </c>
      <c r="U437" s="12">
        <f>IFERROR((SUMIF($AW$2:AX437,AW437,$AY$2:AZ437)-AY437)/(COUNTIF($J$2:K437,K437)-1),0)</f>
        <v>1.4782608695652173</v>
      </c>
      <c r="V437" s="12">
        <f t="shared" si="82"/>
        <v>-1.4492753623188248E-2</v>
      </c>
      <c r="W437" s="13">
        <f>IFERROR((SUMIF($J$2:J437,J437,L$2:L437)-L437)/(COUNTIF($J$2:J437,J437)-1),0)</f>
        <v>1.6428571428571428</v>
      </c>
      <c r="X437" s="13">
        <f>IFERROR((SUMIF($J$2:J437,J437,M$2:M437)-M437)/(COUNTIF($J$2:J437,J437)-1),0)</f>
        <v>1.6071428571428572</v>
      </c>
      <c r="Y437" s="13">
        <f t="shared" si="83"/>
        <v>3.5714285714285587E-2</v>
      </c>
      <c r="Z437" s="10">
        <f>IFERROR((SUMIF($K$2:K437,J437,$M$2:M437))/(COUNTIF($K$2:K437,J437)),0)</f>
        <v>0.8666666666666667</v>
      </c>
      <c r="AA437" s="10">
        <f>IFERROR((SUMIF($K$2:K437,J437,$L$2:L437))/(COUNTIF($K$2:K437,J437)),0)</f>
        <v>2.1666666666666665</v>
      </c>
      <c r="AB437" s="10">
        <f t="shared" si="84"/>
        <v>-1.2999999999999998</v>
      </c>
      <c r="AC437" s="13">
        <f>IFERROR((SUMIF($J$2:J437,K437,$L$2:L437))/(COUNTIF($J$2:J437,K437)),0)</f>
        <v>1.6764705882352942</v>
      </c>
      <c r="AD437" s="13">
        <f>IFERROR((SUMIF($J$2:J437,K437,$M$2:M437))/(COUNTIF($J$2:J437,K437)),0)</f>
        <v>1.2058823529411764</v>
      </c>
      <c r="AE437" s="13">
        <f t="shared" si="85"/>
        <v>0.47058823529411775</v>
      </c>
      <c r="AF437" s="10">
        <f>IFERROR((SUMIF(K$2:K437,K437,M$2:M437)-M437)/(COUNTIF($K$2:K437,K437)-1),0)</f>
        <v>1.2571428571428571</v>
      </c>
      <c r="AG437" s="10">
        <f>IFERROR((SUMIF(K$2:K437,K437,L$2:L437)-L437)/(COUNTIF($K$2:K437,K437)-1),0)</f>
        <v>1.7428571428571429</v>
      </c>
      <c r="AH437" s="10">
        <f t="shared" si="86"/>
        <v>-0.48571428571428577</v>
      </c>
      <c r="AI437" s="10">
        <f>IFERROR((AM437)/(COUNTIF($J$2:K437,J437)-1),0)</f>
        <v>1.0172413793103448</v>
      </c>
      <c r="AJ437" s="19">
        <f>IFERROR((AN437)/(COUNTIF($J$2:K437,K437)-1),0)</f>
        <v>1.3913043478260869</v>
      </c>
      <c r="AK437" s="10">
        <f>IF(N437="S",3,IF(N437="N",0,1))</f>
        <v>0</v>
      </c>
      <c r="AL437" s="10">
        <f>IF(O437="S",3,IF(O437="N",0,1))</f>
        <v>3</v>
      </c>
      <c r="AM437" s="10">
        <f>SUMIF($J$2:K437,J437,AK$2:AL437)-AK437</f>
        <v>59</v>
      </c>
      <c r="AN437" s="10">
        <f>SUMIF($AS$2:AT437,AS437,$BA$2:BB437)-BA437</f>
        <v>96</v>
      </c>
      <c r="AO437" s="10">
        <f>J437</f>
        <v>2394</v>
      </c>
      <c r="AP437" s="10">
        <f>K437</f>
        <v>17444</v>
      </c>
      <c r="AQ437">
        <f>M437</f>
        <v>2</v>
      </c>
      <c r="AR437" s="10">
        <f>L437</f>
        <v>1</v>
      </c>
      <c r="AS437">
        <f t="shared" si="87"/>
        <v>17444</v>
      </c>
      <c r="AT437">
        <f t="shared" si="88"/>
        <v>2394</v>
      </c>
      <c r="AU437">
        <f t="shared" si="89"/>
        <v>2</v>
      </c>
      <c r="AV437">
        <f t="shared" si="90"/>
        <v>1</v>
      </c>
      <c r="AW437">
        <f t="shared" si="91"/>
        <v>17444</v>
      </c>
      <c r="AX437">
        <f t="shared" si="92"/>
        <v>2394</v>
      </c>
      <c r="AY437">
        <f>L437</f>
        <v>1</v>
      </c>
      <c r="AZ437">
        <f>M437</f>
        <v>2</v>
      </c>
      <c r="BA437">
        <f>AL437</f>
        <v>3</v>
      </c>
      <c r="BB437">
        <f>AK437</f>
        <v>0</v>
      </c>
    </row>
    <row r="438" spans="10:54" x14ac:dyDescent="0.3">
      <c r="J438" s="10">
        <v>17444</v>
      </c>
      <c r="K438" s="10">
        <v>170</v>
      </c>
      <c r="L438" s="10">
        <v>2</v>
      </c>
      <c r="M438" s="10">
        <v>0</v>
      </c>
      <c r="N438" s="10" t="str">
        <f t="shared" si="78"/>
        <v>S</v>
      </c>
      <c r="O438" s="10" t="str">
        <f t="shared" si="79"/>
        <v>N</v>
      </c>
      <c r="P438" s="10">
        <f t="shared" si="80"/>
        <v>2</v>
      </c>
      <c r="Q438" s="11">
        <f>IFERROR((SUMIF($J$2:K438,J438,$L$2:M438)-L438)/(COUNTIF($J$2:K438,J438)-1),0)</f>
        <v>1.4714285714285715</v>
      </c>
      <c r="R438" s="11">
        <f>IFERROR((SUMIF($AO$2:AO438,AO438,$AQ$2:AR438)-AQ438)/(COUNTIF($J$2:K438,J438)-1),0)</f>
        <v>0.58571428571428574</v>
      </c>
      <c r="S438" s="11">
        <f t="shared" si="81"/>
        <v>0.88571428571428579</v>
      </c>
      <c r="T438" s="12">
        <f>IFERROR((SUMIF($AS$2:AT438,AS438,$AU$2:AV438)-AU438)/(COUNTIF($J$2:K438,K438)-1),0)</f>
        <v>1.9605263157894737</v>
      </c>
      <c r="U438" s="12">
        <f>IFERROR((SUMIF($AW$2:AX438,AW438,$AY$2:AZ438)-AY438)/(COUNTIF($J$2:K438,K438)-1),0)</f>
        <v>1.1710526315789473</v>
      </c>
      <c r="V438" s="12">
        <f t="shared" si="82"/>
        <v>0.78947368421052633</v>
      </c>
      <c r="W438" s="13">
        <f>IFERROR((SUMIF($J$2:J438,J438,L$2:L438)-L438)/(COUNTIF($J$2:J438,J438)-1),0)</f>
        <v>1.6764705882352942</v>
      </c>
      <c r="X438" s="13">
        <f>IFERROR((SUMIF($J$2:J438,J438,M$2:M438)-M438)/(COUNTIF($J$2:J438,J438)-1),0)</f>
        <v>1.2058823529411764</v>
      </c>
      <c r="Y438" s="13">
        <f t="shared" si="83"/>
        <v>0.47058823529411775</v>
      </c>
      <c r="Z438" s="10">
        <f>IFERROR((SUMIF($K$2:K438,J438,$M$2:M438))/(COUNTIF($K$2:K438,J438)),0)</f>
        <v>1.2777777777777777</v>
      </c>
      <c r="AA438" s="10">
        <f>IFERROR((SUMIF($K$2:K438,J438,$L$2:L438))/(COUNTIF($K$2:K438,J438)),0)</f>
        <v>1.7222222222222223</v>
      </c>
      <c r="AB438" s="10">
        <f t="shared" si="84"/>
        <v>-0.44444444444444464</v>
      </c>
      <c r="AC438" s="13">
        <f>IFERROR((SUMIF($J$2:J438,K438,$L$2:L438))/(COUNTIF($J$2:J438,K438)),0)</f>
        <v>2.2222222222222223</v>
      </c>
      <c r="AD438" s="13">
        <f>IFERROR((SUMIF($J$2:J438,K438,$M$2:M438))/(COUNTIF($J$2:J438,K438)),0)</f>
        <v>0.83333333333333337</v>
      </c>
      <c r="AE438" s="13">
        <f t="shared" si="85"/>
        <v>1.3888888888888888</v>
      </c>
      <c r="AF438" s="10">
        <f>IFERROR((SUMIF(K$2:K438,K438,M$2:M438)-M438)/(COUNTIF($K$2:K438,K438)-1),0)</f>
        <v>1.7250000000000001</v>
      </c>
      <c r="AG438" s="10">
        <f>IFERROR((SUMIF(K$2:K438,K438,L$2:L438)-L438)/(COUNTIF($K$2:K438,K438)-1),0)</f>
        <v>1.4750000000000001</v>
      </c>
      <c r="AH438" s="10">
        <f t="shared" si="86"/>
        <v>0.25</v>
      </c>
      <c r="AI438" s="10">
        <f>IFERROR((AM438)/(COUNTIF($J$2:K438,J438)-1),0)</f>
        <v>1.4142857142857144</v>
      </c>
      <c r="AJ438" s="19">
        <f>IFERROR((AN438)/(COUNTIF($J$2:K438,K438)-1),0)</f>
        <v>1.7763157894736843</v>
      </c>
      <c r="AK438" s="10">
        <f>IF(N438="S",3,IF(N438="N",0,1))</f>
        <v>3</v>
      </c>
      <c r="AL438" s="10">
        <f>IF(O438="S",3,IF(O438="N",0,1))</f>
        <v>0</v>
      </c>
      <c r="AM438" s="10">
        <f>SUMIF($J$2:K438,J438,AK$2:AL438)-AK438</f>
        <v>99</v>
      </c>
      <c r="AN438" s="10">
        <f>SUMIF($AS$2:AT438,AS438,$BA$2:BB438)-BA438</f>
        <v>135</v>
      </c>
      <c r="AO438" s="10">
        <f>J438</f>
        <v>17444</v>
      </c>
      <c r="AP438" s="10">
        <f>K438</f>
        <v>170</v>
      </c>
      <c r="AQ438">
        <f>M438</f>
        <v>0</v>
      </c>
      <c r="AR438" s="10">
        <f>L438</f>
        <v>2</v>
      </c>
      <c r="AS438">
        <f t="shared" si="87"/>
        <v>170</v>
      </c>
      <c r="AT438">
        <f t="shared" si="88"/>
        <v>17444</v>
      </c>
      <c r="AU438">
        <f t="shared" si="89"/>
        <v>0</v>
      </c>
      <c r="AV438">
        <f t="shared" si="90"/>
        <v>2</v>
      </c>
      <c r="AW438">
        <f t="shared" si="91"/>
        <v>170</v>
      </c>
      <c r="AX438">
        <f t="shared" si="92"/>
        <v>17444</v>
      </c>
      <c r="AY438">
        <f>L438</f>
        <v>2</v>
      </c>
      <c r="AZ438">
        <f>M438</f>
        <v>0</v>
      </c>
      <c r="BA438">
        <f>AL438</f>
        <v>0</v>
      </c>
      <c r="BB438">
        <f>AK438</f>
        <v>3</v>
      </c>
    </row>
    <row r="439" spans="10:54" x14ac:dyDescent="0.3">
      <c r="J439" s="10">
        <v>17444</v>
      </c>
      <c r="K439" s="10">
        <v>409</v>
      </c>
      <c r="L439" s="10">
        <v>1</v>
      </c>
      <c r="M439" s="10">
        <v>0</v>
      </c>
      <c r="N439" s="10" t="str">
        <f t="shared" si="78"/>
        <v>S</v>
      </c>
      <c r="O439" s="10" t="str">
        <f t="shared" si="79"/>
        <v>N</v>
      </c>
      <c r="P439" s="10">
        <f t="shared" si="80"/>
        <v>1</v>
      </c>
      <c r="Q439" s="11">
        <f>IFERROR((SUMIF($J$2:K439,J439,$L$2:M439)-L439)/(COUNTIF($J$2:K439,J439)-1),0)</f>
        <v>1.4788732394366197</v>
      </c>
      <c r="R439" s="11">
        <f>IFERROR((SUMIF($AO$2:AO439,AO439,$AQ$2:AR439)-AQ439)/(COUNTIF($J$2:K439,J439)-1),0)</f>
        <v>0.57746478873239437</v>
      </c>
      <c r="S439" s="11">
        <f t="shared" si="81"/>
        <v>0.90140845070422537</v>
      </c>
      <c r="T439" s="12">
        <f>IFERROR((SUMIF($AS$2:AT439,AS439,$AU$2:AV439)-AU439)/(COUNTIF($J$2:K439,K439)-1),0)</f>
        <v>1.6533333333333333</v>
      </c>
      <c r="U439" s="12">
        <f>IFERROR((SUMIF($AW$2:AX439,AW439,$AY$2:AZ439)-AY439)/(COUNTIF($J$2:K439,K439)-1),0)</f>
        <v>0.8</v>
      </c>
      <c r="V439" s="12">
        <f t="shared" si="82"/>
        <v>0.85333333333333328</v>
      </c>
      <c r="W439" s="13">
        <f>IFERROR((SUMIF($J$2:J439,J439,L$2:L439)-L439)/(COUNTIF($J$2:J439,J439)-1),0)</f>
        <v>1.6857142857142857</v>
      </c>
      <c r="X439" s="13">
        <f>IFERROR((SUMIF($J$2:J439,J439,M$2:M439)-M439)/(COUNTIF($J$2:J439,J439)-1),0)</f>
        <v>1.1714285714285715</v>
      </c>
      <c r="Y439" s="13">
        <f t="shared" si="83"/>
        <v>0.51428571428571423</v>
      </c>
      <c r="Z439" s="10">
        <f>IFERROR((SUMIF($K$2:K439,J439,$M$2:M439))/(COUNTIF($K$2:K439,J439)),0)</f>
        <v>1.2777777777777777</v>
      </c>
      <c r="AA439" s="10">
        <f>IFERROR((SUMIF($K$2:K439,J439,$L$2:L439))/(COUNTIF($K$2:K439,J439)),0)</f>
        <v>1.7222222222222223</v>
      </c>
      <c r="AB439" s="10">
        <f t="shared" si="84"/>
        <v>-0.44444444444444464</v>
      </c>
      <c r="AC439" s="13">
        <f>IFERROR((SUMIF($J$2:J439,K439,$L$2:L439))/(COUNTIF($J$2:J439,K439)),0)</f>
        <v>1.8055555555555556</v>
      </c>
      <c r="AD439" s="13">
        <f>IFERROR((SUMIF($J$2:J439,K439,$M$2:M439))/(COUNTIF($J$2:J439,K439)),0)</f>
        <v>0.69444444444444442</v>
      </c>
      <c r="AE439" s="13">
        <f t="shared" si="85"/>
        <v>1.1111111111111112</v>
      </c>
      <c r="AF439" s="10">
        <f>IFERROR((SUMIF(K$2:K439,K439,M$2:M439)-M439)/(COUNTIF($K$2:K439,K439)-1),0)</f>
        <v>1.5128205128205128</v>
      </c>
      <c r="AG439" s="10">
        <f>IFERROR((SUMIF(K$2:K439,K439,L$2:L439)-L439)/(COUNTIF($K$2:K439,K439)-1),0)</f>
        <v>0.89743589743589747</v>
      </c>
      <c r="AH439" s="10">
        <f t="shared" si="86"/>
        <v>0.61538461538461531</v>
      </c>
      <c r="AI439" s="10">
        <f>IFERROR((AM439)/(COUNTIF($J$2:K439,J439)-1),0)</f>
        <v>1.4366197183098592</v>
      </c>
      <c r="AJ439" s="19">
        <f>IFERROR((AN439)/(COUNTIF($J$2:K439,K439)-1),0)</f>
        <v>2</v>
      </c>
      <c r="AK439" s="10">
        <f>IF(N439="S",3,IF(N439="N",0,1))</f>
        <v>3</v>
      </c>
      <c r="AL439" s="10">
        <f>IF(O439="S",3,IF(O439="N",0,1))</f>
        <v>0</v>
      </c>
      <c r="AM439" s="10">
        <f>SUMIF($J$2:K439,J439,AK$2:AL439)-AK439</f>
        <v>102</v>
      </c>
      <c r="AN439" s="10">
        <f>SUMIF($AS$2:AT439,AS439,$BA$2:BB439)-BA439</f>
        <v>150</v>
      </c>
      <c r="AO439" s="10">
        <f>J439</f>
        <v>17444</v>
      </c>
      <c r="AP439" s="10">
        <f>K439</f>
        <v>409</v>
      </c>
      <c r="AQ439">
        <f>M439</f>
        <v>0</v>
      </c>
      <c r="AR439" s="10">
        <f>L439</f>
        <v>1</v>
      </c>
      <c r="AS439">
        <f t="shared" si="87"/>
        <v>409</v>
      </c>
      <c r="AT439">
        <f t="shared" si="88"/>
        <v>17444</v>
      </c>
      <c r="AU439">
        <f t="shared" si="89"/>
        <v>0</v>
      </c>
      <c r="AV439">
        <f t="shared" si="90"/>
        <v>1</v>
      </c>
      <c r="AW439">
        <f t="shared" si="91"/>
        <v>409</v>
      </c>
      <c r="AX439">
        <f t="shared" si="92"/>
        <v>17444</v>
      </c>
      <c r="AY439">
        <f>L439</f>
        <v>1</v>
      </c>
      <c r="AZ439">
        <f>M439</f>
        <v>0</v>
      </c>
      <c r="BA439">
        <f>AL439</f>
        <v>0</v>
      </c>
      <c r="BB439">
        <f>AK439</f>
        <v>3</v>
      </c>
    </row>
    <row r="440" spans="10:54" x14ac:dyDescent="0.3">
      <c r="J440" s="10">
        <v>17444</v>
      </c>
      <c r="K440" s="10">
        <v>2394</v>
      </c>
      <c r="L440" s="10">
        <v>1</v>
      </c>
      <c r="M440" s="10">
        <v>1</v>
      </c>
      <c r="N440" s="10" t="str">
        <f t="shared" si="78"/>
        <v>U</v>
      </c>
      <c r="O440" s="10" t="str">
        <f t="shared" si="79"/>
        <v>U</v>
      </c>
      <c r="P440" s="10">
        <f t="shared" si="80"/>
        <v>0</v>
      </c>
      <c r="Q440" s="11">
        <f>IFERROR((SUMIF($J$2:K440,J440,$L$2:M440)-L440)/(COUNTIF($J$2:K440,J440)-1),0)</f>
        <v>1.4722222222222223</v>
      </c>
      <c r="R440" s="11">
        <f>IFERROR((SUMIF($AO$2:AO440,AO440,$AQ$2:AR440)-AQ440)/(COUNTIF($J$2:K440,J440)-1),0)</f>
        <v>0.56944444444444442</v>
      </c>
      <c r="S440" s="11">
        <f t="shared" si="81"/>
        <v>0.9027777777777779</v>
      </c>
      <c r="T440" s="12">
        <f>IFERROR((SUMIF($AS$2:AT440,AS440,$AU$2:AV440)-AU440)/(COUNTIF($J$2:K440,K440)-1),0)</f>
        <v>1.2372881355932204</v>
      </c>
      <c r="U440" s="12">
        <f>IFERROR((SUMIF($AW$2:AX440,AW440,$AY$2:AZ440)-AY440)/(COUNTIF($J$2:K440,K440)-1),0)</f>
        <v>1.8983050847457628</v>
      </c>
      <c r="V440" s="12">
        <f t="shared" si="82"/>
        <v>-0.66101694915254239</v>
      </c>
      <c r="W440" s="13">
        <f>IFERROR((SUMIF($J$2:J440,J440,L$2:L440)-L440)/(COUNTIF($J$2:J440,J440)-1),0)</f>
        <v>1.6666666666666667</v>
      </c>
      <c r="X440" s="13">
        <f>IFERROR((SUMIF($J$2:J440,J440,M$2:M440)-M440)/(COUNTIF($J$2:J440,J440)-1),0)</f>
        <v>1.1388888888888888</v>
      </c>
      <c r="Y440" s="13">
        <f t="shared" si="83"/>
        <v>0.5277777777777779</v>
      </c>
      <c r="Z440" s="10">
        <f>IFERROR((SUMIF($K$2:K440,J440,$M$2:M440))/(COUNTIF($K$2:K440,J440)),0)</f>
        <v>1.2777777777777777</v>
      </c>
      <c r="AA440" s="10">
        <f>IFERROR((SUMIF($K$2:K440,J440,$L$2:L440))/(COUNTIF($K$2:K440,J440)),0)</f>
        <v>1.7222222222222223</v>
      </c>
      <c r="AB440" s="10">
        <f t="shared" si="84"/>
        <v>-0.44444444444444464</v>
      </c>
      <c r="AC440" s="13">
        <f>IFERROR((SUMIF($J$2:J440,K440,$L$2:L440))/(COUNTIF($J$2:J440,K440)),0)</f>
        <v>1.6206896551724137</v>
      </c>
      <c r="AD440" s="13">
        <f>IFERROR((SUMIF($J$2:J440,K440,$M$2:M440))/(COUNTIF($J$2:J440,K440)),0)</f>
        <v>1.6206896551724137</v>
      </c>
      <c r="AE440" s="13">
        <f t="shared" si="85"/>
        <v>0</v>
      </c>
      <c r="AF440" s="10">
        <f>IFERROR((SUMIF(K$2:K440,K440,M$2:M440)-M440)/(COUNTIF($K$2:K440,K440)-1),0)</f>
        <v>0.8666666666666667</v>
      </c>
      <c r="AG440" s="10">
        <f>IFERROR((SUMIF(K$2:K440,K440,L$2:L440)-L440)/(COUNTIF($K$2:K440,K440)-1),0)</f>
        <v>2.1666666666666665</v>
      </c>
      <c r="AH440" s="10">
        <f t="shared" si="86"/>
        <v>-1.2999999999999998</v>
      </c>
      <c r="AI440" s="10">
        <f>IFERROR((AM440)/(COUNTIF($J$2:K440,J440)-1),0)</f>
        <v>1.4583333333333333</v>
      </c>
      <c r="AJ440" s="19">
        <f>IFERROR((AN440)/(COUNTIF($J$2:K440,K440)-1),0)</f>
        <v>1</v>
      </c>
      <c r="AK440" s="10">
        <f>IF(N440="S",3,IF(N440="N",0,1))</f>
        <v>1</v>
      </c>
      <c r="AL440" s="10">
        <f>IF(O440="S",3,IF(O440="N",0,1))</f>
        <v>1</v>
      </c>
      <c r="AM440" s="10">
        <f>SUMIF($J$2:K440,J440,AK$2:AL440)-AK440</f>
        <v>105</v>
      </c>
      <c r="AN440" s="10">
        <f>SUMIF($AS$2:AT440,AS440,$BA$2:BB440)-BA440</f>
        <v>59</v>
      </c>
      <c r="AO440" s="10">
        <f>J440</f>
        <v>17444</v>
      </c>
      <c r="AP440" s="10">
        <f>K440</f>
        <v>2394</v>
      </c>
      <c r="AQ440">
        <f>M440</f>
        <v>1</v>
      </c>
      <c r="AR440" s="10">
        <f>L440</f>
        <v>1</v>
      </c>
      <c r="AS440">
        <f t="shared" si="87"/>
        <v>2394</v>
      </c>
      <c r="AT440">
        <f t="shared" si="88"/>
        <v>17444</v>
      </c>
      <c r="AU440">
        <f t="shared" si="89"/>
        <v>1</v>
      </c>
      <c r="AV440">
        <f t="shared" si="90"/>
        <v>1</v>
      </c>
      <c r="AW440">
        <f t="shared" si="91"/>
        <v>2394</v>
      </c>
      <c r="AX440">
        <f t="shared" si="92"/>
        <v>17444</v>
      </c>
      <c r="AY440">
        <f>L440</f>
        <v>1</v>
      </c>
      <c r="AZ440">
        <f>M440</f>
        <v>1</v>
      </c>
      <c r="BA440">
        <f>AL440</f>
        <v>1</v>
      </c>
      <c r="BB440">
        <f>AK440</f>
        <v>1</v>
      </c>
    </row>
    <row r="441" spans="10:54" x14ac:dyDescent="0.3">
      <c r="J441" s="10">
        <v>17444</v>
      </c>
      <c r="K441" s="10">
        <v>2444</v>
      </c>
      <c r="L441" s="10">
        <v>2</v>
      </c>
      <c r="M441" s="10">
        <v>2</v>
      </c>
      <c r="N441" s="10" t="str">
        <f t="shared" si="78"/>
        <v>U</v>
      </c>
      <c r="O441" s="10" t="str">
        <f t="shared" si="79"/>
        <v>U</v>
      </c>
      <c r="P441" s="10">
        <f t="shared" si="80"/>
        <v>0</v>
      </c>
      <c r="Q441" s="11">
        <f>IFERROR((SUMIF($J$2:K441,J441,$L$2:M441)-L441)/(COUNTIF($J$2:K441,J441)-1),0)</f>
        <v>1.4657534246575343</v>
      </c>
      <c r="R441" s="11">
        <f>IFERROR((SUMIF($AO$2:AO441,AO441,$AQ$2:AR441)-AQ441)/(COUNTIF($J$2:K441,J441)-1),0)</f>
        <v>0.57534246575342463</v>
      </c>
      <c r="S441" s="11">
        <f t="shared" si="81"/>
        <v>0.89041095890410971</v>
      </c>
      <c r="T441" s="12">
        <f>IFERROR((SUMIF($AS$2:AT441,AS441,$AU$2:AV441)-AU441)/(COUNTIF($J$2:K441,K441)-1),0)</f>
        <v>1</v>
      </c>
      <c r="U441" s="12">
        <f>IFERROR((SUMIF($AW$2:AX441,AW441,$AY$2:AZ441)-AY441)/(COUNTIF($J$2:K441,K441)-1),0)</f>
        <v>0.91304347826086951</v>
      </c>
      <c r="V441" s="12">
        <f t="shared" si="82"/>
        <v>8.6956521739130488E-2</v>
      </c>
      <c r="W441" s="13">
        <f>IFERROR((SUMIF($J$2:J441,J441,L$2:L441)-L441)/(COUNTIF($J$2:J441,J441)-1),0)</f>
        <v>1.6486486486486487</v>
      </c>
      <c r="X441" s="13">
        <f>IFERROR((SUMIF($J$2:J441,J441,M$2:M441)-M441)/(COUNTIF($J$2:J441,J441)-1),0)</f>
        <v>1.1351351351351351</v>
      </c>
      <c r="Y441" s="13">
        <f t="shared" si="83"/>
        <v>0.5135135135135136</v>
      </c>
      <c r="Z441" s="10">
        <f>IFERROR((SUMIF($K$2:K441,J441,$M$2:M441))/(COUNTIF($K$2:K441,J441)),0)</f>
        <v>1.2777777777777777</v>
      </c>
      <c r="AA441" s="10">
        <f>IFERROR((SUMIF($K$2:K441,J441,$L$2:L441))/(COUNTIF($K$2:K441,J441)),0)</f>
        <v>1.7222222222222223</v>
      </c>
      <c r="AB441" s="10">
        <f t="shared" si="84"/>
        <v>-0.44444444444444464</v>
      </c>
      <c r="AC441" s="13">
        <f>IFERROR((SUMIF($J$2:J441,K441,$L$2:L441))/(COUNTIF($J$2:J441,K441)),0)</f>
        <v>1.0909090909090908</v>
      </c>
      <c r="AD441" s="13">
        <f>IFERROR((SUMIF($J$2:J441,K441,$M$2:M441))/(COUNTIF($J$2:J441,K441)),0)</f>
        <v>0.72727272727272729</v>
      </c>
      <c r="AE441" s="13">
        <f t="shared" si="85"/>
        <v>0.36363636363636354</v>
      </c>
      <c r="AF441" s="10">
        <f>IFERROR((SUMIF(K$2:K441,K441,M$2:M441)-M441)/(COUNTIF($K$2:K441,K441)-1),0)</f>
        <v>0.91666666666666663</v>
      </c>
      <c r="AG441" s="10">
        <f>IFERROR((SUMIF(K$2:K441,K441,L$2:L441)-L441)/(COUNTIF($K$2:K441,K441)-1),0)</f>
        <v>1.0833333333333333</v>
      </c>
      <c r="AH441" s="10">
        <f t="shared" si="86"/>
        <v>-0.16666666666666663</v>
      </c>
      <c r="AI441" s="10">
        <f>IFERROR((AM441)/(COUNTIF($J$2:K441,J441)-1),0)</f>
        <v>1.452054794520548</v>
      </c>
      <c r="AJ441" s="19">
        <f>IFERROR((AN441)/(COUNTIF($J$2:K441,K441)-1),0)</f>
        <v>1.3913043478260869</v>
      </c>
      <c r="AK441" s="10">
        <f>IF(N441="S",3,IF(N441="N",0,1))</f>
        <v>1</v>
      </c>
      <c r="AL441" s="10">
        <f>IF(O441="S",3,IF(O441="N",0,1))</f>
        <v>1</v>
      </c>
      <c r="AM441" s="10">
        <f>SUMIF($J$2:K441,J441,AK$2:AL441)-AK441</f>
        <v>106</v>
      </c>
      <c r="AN441" s="10">
        <f>SUMIF($AS$2:AT441,AS441,$BA$2:BB441)-BA441</f>
        <v>32</v>
      </c>
      <c r="AO441" s="10">
        <f>J441</f>
        <v>17444</v>
      </c>
      <c r="AP441" s="10">
        <f>K441</f>
        <v>2444</v>
      </c>
      <c r="AQ441">
        <f>M441</f>
        <v>2</v>
      </c>
      <c r="AR441" s="10">
        <f>L441</f>
        <v>2</v>
      </c>
      <c r="AS441">
        <f t="shared" si="87"/>
        <v>2444</v>
      </c>
      <c r="AT441">
        <f t="shared" si="88"/>
        <v>17444</v>
      </c>
      <c r="AU441">
        <f t="shared" si="89"/>
        <v>2</v>
      </c>
      <c r="AV441">
        <f t="shared" si="90"/>
        <v>2</v>
      </c>
      <c r="AW441">
        <f t="shared" si="91"/>
        <v>2444</v>
      </c>
      <c r="AX441">
        <f t="shared" si="92"/>
        <v>17444</v>
      </c>
      <c r="AY441">
        <f>L441</f>
        <v>2</v>
      </c>
      <c r="AZ441">
        <f>M441</f>
        <v>2</v>
      </c>
      <c r="BA441">
        <f>AL441</f>
        <v>1</v>
      </c>
      <c r="BB441">
        <f>AK441</f>
        <v>1</v>
      </c>
    </row>
    <row r="442" spans="10:54" x14ac:dyDescent="0.3">
      <c r="J442" s="10">
        <v>2444</v>
      </c>
      <c r="K442" s="10">
        <v>17444</v>
      </c>
      <c r="L442" s="10">
        <v>1</v>
      </c>
      <c r="M442" s="10">
        <v>0</v>
      </c>
      <c r="N442" s="10" t="str">
        <f t="shared" si="78"/>
        <v>S</v>
      </c>
      <c r="O442" s="10" t="str">
        <f t="shared" si="79"/>
        <v>N</v>
      </c>
      <c r="P442" s="10">
        <f t="shared" si="80"/>
        <v>1</v>
      </c>
      <c r="Q442" s="11">
        <f>IFERROR((SUMIF($J$2:K442,J442,$L$2:M442)-L442)/(COUNTIF($J$2:K442,J442)-1),0)</f>
        <v>1.0416666666666667</v>
      </c>
      <c r="R442" s="11">
        <f>IFERROR((SUMIF($AO$2:AO442,AO442,$AQ$2:AR442)-AQ442)/(COUNTIF($J$2:K442,J442)-1),0)</f>
        <v>0.33333333333333331</v>
      </c>
      <c r="S442" s="11">
        <f t="shared" si="81"/>
        <v>0.70833333333333348</v>
      </c>
      <c r="T442" s="12">
        <f>IFERROR((SUMIF($AS$2:AT442,AS442,$AU$2:AV442)-AU442)/(COUNTIF($J$2:K442,K442)-1),0)</f>
        <v>1.472972972972973</v>
      </c>
      <c r="U442" s="12">
        <f>IFERROR((SUMIF($AW$2:AX442,AW442,$AY$2:AZ442)-AY442)/(COUNTIF($J$2:K442,K442)-1),0)</f>
        <v>1.4324324324324325</v>
      </c>
      <c r="V442" s="12">
        <f t="shared" si="82"/>
        <v>4.0540540540540571E-2</v>
      </c>
      <c r="W442" s="13">
        <f>IFERROR((SUMIF($J$2:J442,J442,L$2:L442)-L442)/(COUNTIF($J$2:J442,J442)-1),0)</f>
        <v>1.0909090909090908</v>
      </c>
      <c r="X442" s="13">
        <f>IFERROR((SUMIF($J$2:J442,J442,M$2:M442)-M442)/(COUNTIF($J$2:J442,J442)-1),0)</f>
        <v>0.72727272727272729</v>
      </c>
      <c r="Y442" s="13">
        <f t="shared" si="83"/>
        <v>0.36363636363636354</v>
      </c>
      <c r="Z442" s="10">
        <f>IFERROR((SUMIF($K$2:K442,J442,$M$2:M442))/(COUNTIF($K$2:K442,J442)),0)</f>
        <v>1</v>
      </c>
      <c r="AA442" s="10">
        <f>IFERROR((SUMIF($K$2:K442,J442,$L$2:L442))/(COUNTIF($K$2:K442,J442)),0)</f>
        <v>1.1538461538461537</v>
      </c>
      <c r="AB442" s="10">
        <f t="shared" si="84"/>
        <v>-0.15384615384615374</v>
      </c>
      <c r="AC442" s="13">
        <f>IFERROR((SUMIF($J$2:J442,K442,$L$2:L442))/(COUNTIF($J$2:J442,K442)),0)</f>
        <v>1.6578947368421053</v>
      </c>
      <c r="AD442" s="13">
        <f>IFERROR((SUMIF($J$2:J442,K442,$M$2:M442))/(COUNTIF($J$2:J442,K442)),0)</f>
        <v>1.1578947368421053</v>
      </c>
      <c r="AE442" s="13">
        <f t="shared" si="85"/>
        <v>0.5</v>
      </c>
      <c r="AF442" s="10">
        <f>IFERROR((SUMIF(K$2:K442,K442,M$2:M442)-M442)/(COUNTIF($K$2:K442,K442)-1),0)</f>
        <v>1.2777777777777777</v>
      </c>
      <c r="AG442" s="10">
        <f>IFERROR((SUMIF(K$2:K442,K442,L$2:L442)-L442)/(COUNTIF($K$2:K442,K442)-1),0)</f>
        <v>1.7222222222222223</v>
      </c>
      <c r="AH442" s="10">
        <f t="shared" si="86"/>
        <v>-0.44444444444444464</v>
      </c>
      <c r="AI442" s="10">
        <f>IFERROR((AM442)/(COUNTIF($J$2:K442,J442)-1),0)</f>
        <v>1.375</v>
      </c>
      <c r="AJ442" s="19">
        <f>IFERROR((AN442)/(COUNTIF($J$2:K442,K442)-1),0)</f>
        <v>1.4459459459459461</v>
      </c>
      <c r="AK442" s="10">
        <f>IF(N442="S",3,IF(N442="N",0,1))</f>
        <v>3</v>
      </c>
      <c r="AL442" s="10">
        <f>IF(O442="S",3,IF(O442="N",0,1))</f>
        <v>0</v>
      </c>
      <c r="AM442" s="10">
        <f>SUMIF($J$2:K442,J442,AK$2:AL442)-AK442</f>
        <v>33</v>
      </c>
      <c r="AN442" s="10">
        <f>SUMIF($AS$2:AT442,AS442,$BA$2:BB442)-BA442</f>
        <v>107</v>
      </c>
      <c r="AO442" s="10">
        <f>J442</f>
        <v>2444</v>
      </c>
      <c r="AP442" s="10">
        <f>K442</f>
        <v>17444</v>
      </c>
      <c r="AQ442">
        <f>M442</f>
        <v>0</v>
      </c>
      <c r="AR442" s="10">
        <f>L442</f>
        <v>1</v>
      </c>
      <c r="AS442">
        <f t="shared" si="87"/>
        <v>17444</v>
      </c>
      <c r="AT442">
        <f t="shared" si="88"/>
        <v>2444</v>
      </c>
      <c r="AU442">
        <f t="shared" si="89"/>
        <v>0</v>
      </c>
      <c r="AV442">
        <f t="shared" si="90"/>
        <v>1</v>
      </c>
      <c r="AW442">
        <f t="shared" si="91"/>
        <v>17444</v>
      </c>
      <c r="AX442">
        <f t="shared" si="92"/>
        <v>2444</v>
      </c>
      <c r="AY442">
        <f>L442</f>
        <v>1</v>
      </c>
      <c r="AZ442">
        <f>M442</f>
        <v>0</v>
      </c>
      <c r="BA442">
        <f>AL442</f>
        <v>0</v>
      </c>
      <c r="BB442">
        <f>AK442</f>
        <v>3</v>
      </c>
    </row>
    <row r="443" spans="10:54" x14ac:dyDescent="0.3">
      <c r="J443" s="10">
        <v>170</v>
      </c>
      <c r="K443" s="10">
        <v>17444</v>
      </c>
      <c r="L443" s="10">
        <v>4</v>
      </c>
      <c r="M443" s="10">
        <v>1</v>
      </c>
      <c r="N443" s="10" t="str">
        <f t="shared" si="78"/>
        <v>S</v>
      </c>
      <c r="O443" s="10" t="str">
        <f t="shared" si="79"/>
        <v>N</v>
      </c>
      <c r="P443" s="10">
        <f t="shared" si="80"/>
        <v>3</v>
      </c>
      <c r="Q443" s="11">
        <f>IFERROR((SUMIF($J$2:K443,J443,$L$2:M443)-L443)/(COUNTIF($J$2:K443,J443)-1),0)</f>
        <v>1.9350649350649352</v>
      </c>
      <c r="R443" s="11">
        <f>IFERROR((SUMIF($AO$2:AO443,AO443,$AQ$2:AR443)-AQ443)/(COUNTIF($J$2:K443,J443)-1),0)</f>
        <v>0.38961038961038963</v>
      </c>
      <c r="S443" s="11">
        <f t="shared" si="81"/>
        <v>1.5454545454545454</v>
      </c>
      <c r="T443" s="12">
        <f>IFERROR((SUMIF($AS$2:AT443,AS443,$AU$2:AV443)-AU443)/(COUNTIF($J$2:K443,K443)-1),0)</f>
        <v>1.4533333333333334</v>
      </c>
      <c r="U443" s="12">
        <f>IFERROR((SUMIF($AW$2:AX443,AW443,$AY$2:AZ443)-AY443)/(COUNTIF($J$2:K443,K443)-1),0)</f>
        <v>1.4266666666666667</v>
      </c>
      <c r="V443" s="12">
        <f t="shared" si="82"/>
        <v>2.6666666666666616E-2</v>
      </c>
      <c r="W443" s="13">
        <f>IFERROR((SUMIF($J$2:J443,J443,L$2:L443)-L443)/(COUNTIF($J$2:J443,J443)-1),0)</f>
        <v>2.2222222222222223</v>
      </c>
      <c r="X443" s="13">
        <f>IFERROR((SUMIF($J$2:J443,J443,M$2:M443)-M443)/(COUNTIF($J$2:J443,J443)-1),0)</f>
        <v>0.83333333333333337</v>
      </c>
      <c r="Y443" s="13">
        <f t="shared" si="83"/>
        <v>1.3888888888888888</v>
      </c>
      <c r="Z443" s="10">
        <f>IFERROR((SUMIF($K$2:K443,J443,$M$2:M443))/(COUNTIF($K$2:K443,J443)),0)</f>
        <v>1.6829268292682926</v>
      </c>
      <c r="AA443" s="10">
        <f>IFERROR((SUMIF($K$2:K443,J443,$L$2:L443))/(COUNTIF($K$2:K443,J443)),0)</f>
        <v>1.4878048780487805</v>
      </c>
      <c r="AB443" s="10">
        <f t="shared" si="84"/>
        <v>0.19512195121951215</v>
      </c>
      <c r="AC443" s="13">
        <f>IFERROR((SUMIF($J$2:J443,K443,$L$2:L443))/(COUNTIF($J$2:J443,K443)),0)</f>
        <v>1.6578947368421053</v>
      </c>
      <c r="AD443" s="13">
        <f>IFERROR((SUMIF($J$2:J443,K443,$M$2:M443))/(COUNTIF($J$2:J443,K443)),0)</f>
        <v>1.1578947368421053</v>
      </c>
      <c r="AE443" s="13">
        <f t="shared" si="85"/>
        <v>0.5</v>
      </c>
      <c r="AF443" s="10">
        <f>IFERROR((SUMIF(K$2:K443,K443,M$2:M443)-M443)/(COUNTIF($K$2:K443,K443)-1),0)</f>
        <v>1.2432432432432432</v>
      </c>
      <c r="AG443" s="10">
        <f>IFERROR((SUMIF(K$2:K443,K443,L$2:L443)-L443)/(COUNTIF($K$2:K443,K443)-1),0)</f>
        <v>1.7027027027027026</v>
      </c>
      <c r="AH443" s="10">
        <f t="shared" si="86"/>
        <v>-0.45945945945945943</v>
      </c>
      <c r="AI443" s="10">
        <f>IFERROR((AM443)/(COUNTIF($J$2:K443,J443)-1),0)</f>
        <v>1.7532467532467533</v>
      </c>
      <c r="AJ443" s="19">
        <f>IFERROR((AN443)/(COUNTIF($J$2:K443,K443)-1),0)</f>
        <v>1.4266666666666667</v>
      </c>
      <c r="AK443" s="10">
        <f>IF(N443="S",3,IF(N443="N",0,1))</f>
        <v>3</v>
      </c>
      <c r="AL443" s="10">
        <f>IF(O443="S",3,IF(O443="N",0,1))</f>
        <v>0</v>
      </c>
      <c r="AM443" s="10">
        <f>SUMIF($J$2:K443,J443,AK$2:AL443)-AK443</f>
        <v>135</v>
      </c>
      <c r="AN443" s="10">
        <f>SUMIF($AS$2:AT443,AS443,$BA$2:BB443)-BA443</f>
        <v>107</v>
      </c>
      <c r="AO443" s="10">
        <f>J443</f>
        <v>170</v>
      </c>
      <c r="AP443" s="10">
        <f>K443</f>
        <v>17444</v>
      </c>
      <c r="AQ443">
        <f>M443</f>
        <v>1</v>
      </c>
      <c r="AR443" s="10">
        <f>L443</f>
        <v>4</v>
      </c>
      <c r="AS443">
        <f t="shared" si="87"/>
        <v>17444</v>
      </c>
      <c r="AT443">
        <f t="shared" si="88"/>
        <v>170</v>
      </c>
      <c r="AU443">
        <f t="shared" si="89"/>
        <v>1</v>
      </c>
      <c r="AV443">
        <f t="shared" si="90"/>
        <v>4</v>
      </c>
      <c r="AW443">
        <f t="shared" si="91"/>
        <v>17444</v>
      </c>
      <c r="AX443">
        <f t="shared" si="92"/>
        <v>170</v>
      </c>
      <c r="AY443">
        <f>L443</f>
        <v>4</v>
      </c>
      <c r="AZ443">
        <f>M443</f>
        <v>1</v>
      </c>
      <c r="BA443">
        <f>AL443</f>
        <v>0</v>
      </c>
      <c r="BB443">
        <f>AK443</f>
        <v>3</v>
      </c>
    </row>
    <row r="444" spans="10:54" x14ac:dyDescent="0.3">
      <c r="J444" s="10">
        <v>409</v>
      </c>
      <c r="K444" s="10">
        <v>17444</v>
      </c>
      <c r="L444" s="10">
        <v>4</v>
      </c>
      <c r="M444" s="10">
        <v>0</v>
      </c>
      <c r="N444" s="10" t="str">
        <f t="shared" si="78"/>
        <v>S</v>
      </c>
      <c r="O444" s="10" t="str">
        <f t="shared" si="79"/>
        <v>N</v>
      </c>
      <c r="P444" s="10">
        <f t="shared" si="80"/>
        <v>4</v>
      </c>
      <c r="Q444" s="11">
        <f>IFERROR((SUMIF($J$2:K444,J444,$L$2:M444)-L444)/(COUNTIF($J$2:K444,J444)-1),0)</f>
        <v>1.631578947368421</v>
      </c>
      <c r="R444" s="11">
        <f>IFERROR((SUMIF($AO$2:AO444,AO444,$AQ$2:AR444)-AQ444)/(COUNTIF($J$2:K444,J444)-1),0)</f>
        <v>0.32894736842105265</v>
      </c>
      <c r="S444" s="11">
        <f t="shared" si="81"/>
        <v>1.3026315789473684</v>
      </c>
      <c r="T444" s="12">
        <f>IFERROR((SUMIF($AS$2:AT444,AS444,$AU$2:AV444)-AU444)/(COUNTIF($J$2:K444,K444)-1),0)</f>
        <v>1.4473684210526316</v>
      </c>
      <c r="U444" s="12">
        <f>IFERROR((SUMIF($AW$2:AX444,AW444,$AY$2:AZ444)-AY444)/(COUNTIF($J$2:K444,K444)-1),0)</f>
        <v>1.4605263157894737</v>
      </c>
      <c r="V444" s="12">
        <f t="shared" si="82"/>
        <v>-1.3157894736842035E-2</v>
      </c>
      <c r="W444" s="13">
        <f>IFERROR((SUMIF($J$2:J444,J444,L$2:L444)-L444)/(COUNTIF($J$2:J444,J444)-1),0)</f>
        <v>1.8055555555555556</v>
      </c>
      <c r="X444" s="13">
        <f>IFERROR((SUMIF($J$2:J444,J444,M$2:M444)-M444)/(COUNTIF($J$2:J444,J444)-1),0)</f>
        <v>0.69444444444444442</v>
      </c>
      <c r="Y444" s="13">
        <f t="shared" si="83"/>
        <v>1.1111111111111112</v>
      </c>
      <c r="Z444" s="10">
        <f>IFERROR((SUMIF($K$2:K444,J444,$M$2:M444))/(COUNTIF($K$2:K444,J444)),0)</f>
        <v>1.4750000000000001</v>
      </c>
      <c r="AA444" s="10">
        <f>IFERROR((SUMIF($K$2:K444,J444,$L$2:L444))/(COUNTIF($K$2:K444,J444)),0)</f>
        <v>0.9</v>
      </c>
      <c r="AB444" s="10">
        <f t="shared" si="84"/>
        <v>0.57500000000000007</v>
      </c>
      <c r="AC444" s="13">
        <f>IFERROR((SUMIF($J$2:J444,K444,$L$2:L444))/(COUNTIF($J$2:J444,K444)),0)</f>
        <v>1.6578947368421053</v>
      </c>
      <c r="AD444" s="13">
        <f>IFERROR((SUMIF($J$2:J444,K444,$M$2:M444))/(COUNTIF($J$2:J444,K444)),0)</f>
        <v>1.1578947368421053</v>
      </c>
      <c r="AE444" s="13">
        <f t="shared" si="85"/>
        <v>0.5</v>
      </c>
      <c r="AF444" s="10">
        <f>IFERROR((SUMIF(K$2:K444,K444,M$2:M444)-M444)/(COUNTIF($K$2:K444,K444)-1),0)</f>
        <v>1.236842105263158</v>
      </c>
      <c r="AG444" s="10">
        <f>IFERROR((SUMIF(K$2:K444,K444,L$2:L444)-L444)/(COUNTIF($K$2:K444,K444)-1),0)</f>
        <v>1.763157894736842</v>
      </c>
      <c r="AH444" s="10">
        <f t="shared" si="86"/>
        <v>-0.52631578947368407</v>
      </c>
      <c r="AI444" s="10">
        <f>IFERROR((AM444)/(COUNTIF($J$2:K444,J444)-1),0)</f>
        <v>1.9736842105263157</v>
      </c>
      <c r="AJ444" s="19">
        <f>IFERROR((AN444)/(COUNTIF($J$2:K444,K444)-1),0)</f>
        <v>1.4078947368421053</v>
      </c>
      <c r="AK444" s="10">
        <f>IF(N444="S",3,IF(N444="N",0,1))</f>
        <v>3</v>
      </c>
      <c r="AL444" s="10">
        <f>IF(O444="S",3,IF(O444="N",0,1))</f>
        <v>0</v>
      </c>
      <c r="AM444" s="10">
        <f>SUMIF($J$2:K444,J444,AK$2:AL444)-AK444</f>
        <v>150</v>
      </c>
      <c r="AN444" s="10">
        <f>SUMIF($AS$2:AT444,AS444,$BA$2:BB444)-BA444</f>
        <v>107</v>
      </c>
      <c r="AO444" s="10">
        <f>J444</f>
        <v>409</v>
      </c>
      <c r="AP444" s="10">
        <f>K444</f>
        <v>17444</v>
      </c>
      <c r="AQ444">
        <f>M444</f>
        <v>0</v>
      </c>
      <c r="AR444" s="10">
        <f>L444</f>
        <v>4</v>
      </c>
      <c r="AS444">
        <f t="shared" si="87"/>
        <v>17444</v>
      </c>
      <c r="AT444">
        <f t="shared" si="88"/>
        <v>409</v>
      </c>
      <c r="AU444">
        <f t="shared" si="89"/>
        <v>0</v>
      </c>
      <c r="AV444">
        <f t="shared" si="90"/>
        <v>4</v>
      </c>
      <c r="AW444">
        <f t="shared" si="91"/>
        <v>17444</v>
      </c>
      <c r="AX444">
        <f t="shared" si="92"/>
        <v>409</v>
      </c>
      <c r="AY444">
        <f>L444</f>
        <v>4</v>
      </c>
      <c r="AZ444">
        <f>M444</f>
        <v>0</v>
      </c>
      <c r="BA444">
        <f>AL444</f>
        <v>0</v>
      </c>
      <c r="BB444">
        <f>AK444</f>
        <v>3</v>
      </c>
    </row>
    <row r="445" spans="10:54" x14ac:dyDescent="0.3">
      <c r="J445" s="10">
        <v>2394</v>
      </c>
      <c r="K445" s="10">
        <v>17444</v>
      </c>
      <c r="L445" s="10">
        <v>0</v>
      </c>
      <c r="M445" s="10">
        <v>1</v>
      </c>
      <c r="N445" s="10" t="str">
        <f t="shared" si="78"/>
        <v>N</v>
      </c>
      <c r="O445" s="10" t="str">
        <f t="shared" si="79"/>
        <v>S</v>
      </c>
      <c r="P445" s="10">
        <f t="shared" si="80"/>
        <v>-1</v>
      </c>
      <c r="Q445" s="11">
        <f>IFERROR((SUMIF($J$2:K445,J445,$L$2:M445)-L445)/(COUNTIF($J$2:K445,J445)-1),0)</f>
        <v>1.2333333333333334</v>
      </c>
      <c r="R445" s="11">
        <f>IFERROR((SUMIF($AO$2:AO445,AO445,$AQ$2:AR445)-AQ445)/(COUNTIF($J$2:K445,J445)-1),0)</f>
        <v>0.78333333333333333</v>
      </c>
      <c r="S445" s="11">
        <f t="shared" si="81"/>
        <v>0.45000000000000007</v>
      </c>
      <c r="T445" s="12">
        <f>IFERROR((SUMIF($AS$2:AT445,AS445,$AU$2:AV445)-AU445)/(COUNTIF($J$2:K445,K445)-1),0)</f>
        <v>1.4285714285714286</v>
      </c>
      <c r="U445" s="12">
        <f>IFERROR((SUMIF($AW$2:AX445,AW445,$AY$2:AZ445)-AY445)/(COUNTIF($J$2:K445,K445)-1),0)</f>
        <v>1.4935064935064934</v>
      </c>
      <c r="V445" s="12">
        <f t="shared" si="82"/>
        <v>-6.4935064935064846E-2</v>
      </c>
      <c r="W445" s="13">
        <f>IFERROR((SUMIF($J$2:J445,J445,L$2:L445)-L445)/(COUNTIF($J$2:J445,J445)-1),0)</f>
        <v>1.6206896551724137</v>
      </c>
      <c r="X445" s="13">
        <f>IFERROR((SUMIF($J$2:J445,J445,M$2:M445)-M445)/(COUNTIF($J$2:J445,J445)-1),0)</f>
        <v>1.6206896551724137</v>
      </c>
      <c r="Y445" s="13">
        <f t="shared" si="83"/>
        <v>0</v>
      </c>
      <c r="Z445" s="10">
        <f>IFERROR((SUMIF($K$2:K445,J445,$M$2:M445))/(COUNTIF($K$2:K445,J445)),0)</f>
        <v>0.87096774193548387</v>
      </c>
      <c r="AA445" s="10">
        <f>IFERROR((SUMIF($K$2:K445,J445,$L$2:L445))/(COUNTIF($K$2:K445,J445)),0)</f>
        <v>2.129032258064516</v>
      </c>
      <c r="AB445" s="10">
        <f t="shared" si="84"/>
        <v>-1.258064516129032</v>
      </c>
      <c r="AC445" s="13">
        <f>IFERROR((SUMIF($J$2:J445,K445,$L$2:L445))/(COUNTIF($J$2:J445,K445)),0)</f>
        <v>1.6578947368421053</v>
      </c>
      <c r="AD445" s="13">
        <f>IFERROR((SUMIF($J$2:J445,K445,$M$2:M445))/(COUNTIF($J$2:J445,K445)),0)</f>
        <v>1.1578947368421053</v>
      </c>
      <c r="AE445" s="13">
        <f t="shared" si="85"/>
        <v>0.5</v>
      </c>
      <c r="AF445" s="10">
        <f>IFERROR((SUMIF(K$2:K445,K445,M$2:M445)-M445)/(COUNTIF($K$2:K445,K445)-1),0)</f>
        <v>1.2051282051282051</v>
      </c>
      <c r="AG445" s="10">
        <f>IFERROR((SUMIF(K$2:K445,K445,L$2:L445)-L445)/(COUNTIF($K$2:K445,K445)-1),0)</f>
        <v>1.8205128205128205</v>
      </c>
      <c r="AH445" s="10">
        <f t="shared" si="86"/>
        <v>-0.61538461538461542</v>
      </c>
      <c r="AI445" s="10">
        <f>IFERROR((AM445)/(COUNTIF($J$2:K445,J445)-1),0)</f>
        <v>1</v>
      </c>
      <c r="AJ445" s="19">
        <f>IFERROR((AN445)/(COUNTIF($J$2:K445,K445)-1),0)</f>
        <v>1.3896103896103895</v>
      </c>
      <c r="AK445" s="10">
        <f>IF(N445="S",3,IF(N445="N",0,1))</f>
        <v>0</v>
      </c>
      <c r="AL445" s="10">
        <f>IF(O445="S",3,IF(O445="N",0,1))</f>
        <v>3</v>
      </c>
      <c r="AM445" s="10">
        <f>SUMIF($J$2:K445,J445,AK$2:AL445)-AK445</f>
        <v>60</v>
      </c>
      <c r="AN445" s="10">
        <f>SUMIF($AS$2:AT445,AS445,$BA$2:BB445)-BA445</f>
        <v>107</v>
      </c>
      <c r="AO445" s="10">
        <f>J445</f>
        <v>2394</v>
      </c>
      <c r="AP445" s="10">
        <f>K445</f>
        <v>17444</v>
      </c>
      <c r="AQ445">
        <f>M445</f>
        <v>1</v>
      </c>
      <c r="AR445" s="10">
        <f>L445</f>
        <v>0</v>
      </c>
      <c r="AS445">
        <f t="shared" si="87"/>
        <v>17444</v>
      </c>
      <c r="AT445">
        <f t="shared" si="88"/>
        <v>2394</v>
      </c>
      <c r="AU445">
        <f t="shared" si="89"/>
        <v>1</v>
      </c>
      <c r="AV445">
        <f t="shared" si="90"/>
        <v>0</v>
      </c>
      <c r="AW445">
        <f t="shared" si="91"/>
        <v>17444</v>
      </c>
      <c r="AX445">
        <f t="shared" si="92"/>
        <v>2394</v>
      </c>
      <c r="AY445">
        <f>L445</f>
        <v>0</v>
      </c>
      <c r="AZ445">
        <f>M445</f>
        <v>1</v>
      </c>
      <c r="BA445">
        <f>AL445</f>
        <v>3</v>
      </c>
      <c r="BB445">
        <f>AK445</f>
        <v>0</v>
      </c>
    </row>
    <row r="446" spans="10:54" x14ac:dyDescent="0.3">
      <c r="J446" s="10">
        <v>7448</v>
      </c>
      <c r="K446" s="10">
        <v>17444</v>
      </c>
      <c r="L446" s="10">
        <v>1</v>
      </c>
      <c r="M446" s="10">
        <v>0</v>
      </c>
      <c r="N446" s="10" t="str">
        <f t="shared" si="78"/>
        <v>S</v>
      </c>
      <c r="O446" s="10" t="str">
        <f t="shared" si="79"/>
        <v>N</v>
      </c>
      <c r="P446" s="10">
        <f t="shared" si="80"/>
        <v>1</v>
      </c>
      <c r="Q446" s="11">
        <f>IFERROR((SUMIF($J$2:K446,J446,$L$2:M446)-L446)/(COUNTIF($J$2:K446,J446)-1),0)</f>
        <v>0.5</v>
      </c>
      <c r="R446" s="11">
        <f>IFERROR((SUMIF($AO$2:AO446,AO446,$AQ$2:AR446)-AQ446)/(COUNTIF($J$2:K446,J446)-1),0)</f>
        <v>2</v>
      </c>
      <c r="S446" s="11">
        <f t="shared" si="81"/>
        <v>-1.5</v>
      </c>
      <c r="T446" s="12">
        <f>IFERROR((SUMIF($AS$2:AT446,AS446,$AU$2:AV446)-AU446)/(COUNTIF($J$2:K446,K446)-1),0)</f>
        <v>1.4230769230769231</v>
      </c>
      <c r="U446" s="12">
        <f>IFERROR((SUMIF($AW$2:AX446,AW446,$AY$2:AZ446)-AY446)/(COUNTIF($J$2:K446,K446)-1),0)</f>
        <v>1.4743589743589745</v>
      </c>
      <c r="V446" s="12">
        <f t="shared" si="82"/>
        <v>-5.1282051282051322E-2</v>
      </c>
      <c r="W446" s="13">
        <f>IFERROR((SUMIF($J$2:J446,J446,L$2:L446)-L446)/(COUNTIF($J$2:J446,J446)-1),0)</f>
        <v>0.5</v>
      </c>
      <c r="X446" s="13">
        <f>IFERROR((SUMIF($J$2:J446,J446,M$2:M446)-M446)/(COUNTIF($J$2:J446,J446)-1),0)</f>
        <v>2</v>
      </c>
      <c r="Y446" s="13">
        <f t="shared" si="83"/>
        <v>-1.5</v>
      </c>
      <c r="Z446" s="10">
        <f>IFERROR((SUMIF($K$2:K446,J446,$M$2:M446))/(COUNTIF($K$2:K446,J446)),0)</f>
        <v>0</v>
      </c>
      <c r="AA446" s="10">
        <f>IFERROR((SUMIF($K$2:K446,J446,$L$2:L446))/(COUNTIF($K$2:K446,J446)),0)</f>
        <v>0</v>
      </c>
      <c r="AB446" s="10">
        <f t="shared" si="84"/>
        <v>0</v>
      </c>
      <c r="AC446" s="13">
        <f>IFERROR((SUMIF($J$2:J446,K446,$L$2:L446))/(COUNTIF($J$2:J446,K446)),0)</f>
        <v>1.6578947368421053</v>
      </c>
      <c r="AD446" s="13">
        <f>IFERROR((SUMIF($J$2:J446,K446,$M$2:M446))/(COUNTIF($J$2:J446,K446)),0)</f>
        <v>1.1578947368421053</v>
      </c>
      <c r="AE446" s="13">
        <f t="shared" si="85"/>
        <v>0.5</v>
      </c>
      <c r="AF446" s="10">
        <f>IFERROR((SUMIF(K$2:K446,K446,M$2:M446)-M446)/(COUNTIF($K$2:K446,K446)-1),0)</f>
        <v>1.2</v>
      </c>
      <c r="AG446" s="10">
        <f>IFERROR((SUMIF(K$2:K446,K446,L$2:L446)-L446)/(COUNTIF($K$2:K446,K446)-1),0)</f>
        <v>1.7749999999999999</v>
      </c>
      <c r="AH446" s="10">
        <f t="shared" si="86"/>
        <v>-0.57499999999999996</v>
      </c>
      <c r="AI446" s="10">
        <f>IFERROR((AM446)/(COUNTIF($J$2:K446,J446)-1),0)</f>
        <v>0</v>
      </c>
      <c r="AJ446" s="19">
        <f>IFERROR((AN446)/(COUNTIF($J$2:K446,K446)-1),0)</f>
        <v>1.4102564102564104</v>
      </c>
      <c r="AK446" s="10">
        <f>IF(N446="S",3,IF(N446="N",0,1))</f>
        <v>3</v>
      </c>
      <c r="AL446" s="10">
        <f>IF(O446="S",3,IF(O446="N",0,1))</f>
        <v>0</v>
      </c>
      <c r="AM446" s="10">
        <f>SUMIF($J$2:K446,J446,AK$2:AL446)-AK446</f>
        <v>0</v>
      </c>
      <c r="AN446" s="10">
        <f>SUMIF($AS$2:AT446,AS446,$BA$2:BB446)-BA446</f>
        <v>110</v>
      </c>
      <c r="AO446" s="10">
        <f>J446</f>
        <v>7448</v>
      </c>
      <c r="AP446" s="10">
        <f>K446</f>
        <v>17444</v>
      </c>
      <c r="AQ446">
        <f>M446</f>
        <v>0</v>
      </c>
      <c r="AR446" s="10">
        <f>L446</f>
        <v>1</v>
      </c>
      <c r="AS446">
        <f t="shared" si="87"/>
        <v>17444</v>
      </c>
      <c r="AT446">
        <f t="shared" si="88"/>
        <v>7448</v>
      </c>
      <c r="AU446">
        <f t="shared" si="89"/>
        <v>0</v>
      </c>
      <c r="AV446">
        <f t="shared" si="90"/>
        <v>1</v>
      </c>
      <c r="AW446">
        <f t="shared" si="91"/>
        <v>17444</v>
      </c>
      <c r="AX446">
        <f t="shared" si="92"/>
        <v>7448</v>
      </c>
      <c r="AY446">
        <f>L446</f>
        <v>1</v>
      </c>
      <c r="AZ446">
        <f>M446</f>
        <v>0</v>
      </c>
      <c r="BA446">
        <f>AL446</f>
        <v>0</v>
      </c>
      <c r="BB446">
        <f>AK446</f>
        <v>3</v>
      </c>
    </row>
    <row r="447" spans="10:54" x14ac:dyDescent="0.3">
      <c r="J447" s="10">
        <v>2394</v>
      </c>
      <c r="K447" s="10">
        <v>409</v>
      </c>
      <c r="L447" s="10">
        <v>0</v>
      </c>
      <c r="M447" s="10">
        <v>0</v>
      </c>
      <c r="N447" s="10" t="str">
        <f t="shared" si="78"/>
        <v>U</v>
      </c>
      <c r="O447" s="10" t="str">
        <f t="shared" si="79"/>
        <v>U</v>
      </c>
      <c r="P447" s="10">
        <f t="shared" si="80"/>
        <v>0</v>
      </c>
      <c r="Q447" s="11">
        <f>IFERROR((SUMIF($J$2:K447,J447,$L$2:M447)-L447)/(COUNTIF($J$2:K447,J447)-1),0)</f>
        <v>1.2131147540983607</v>
      </c>
      <c r="R447" s="11">
        <f>IFERROR((SUMIF($AO$2:AO447,AO447,$AQ$2:AR447)-AQ447)/(COUNTIF($J$2:K447,J447)-1),0)</f>
        <v>0.78688524590163933</v>
      </c>
      <c r="S447" s="11">
        <f t="shared" si="81"/>
        <v>0.42622950819672134</v>
      </c>
      <c r="T447" s="12">
        <f>IFERROR((SUMIF($AS$2:AT447,AS447,$AU$2:AV447)-AU447)/(COUNTIF($J$2:K447,K447)-1),0)</f>
        <v>1.6623376623376624</v>
      </c>
      <c r="U447" s="12">
        <f>IFERROR((SUMIF($AW$2:AX447,AW447,$AY$2:AZ447)-AY447)/(COUNTIF($J$2:K447,K447)-1),0)</f>
        <v>0.79220779220779225</v>
      </c>
      <c r="V447" s="12">
        <f t="shared" si="82"/>
        <v>0.8701298701298702</v>
      </c>
      <c r="W447" s="13">
        <f>IFERROR((SUMIF($J$2:J447,J447,L$2:L447)-L447)/(COUNTIF($J$2:J447,J447)-1),0)</f>
        <v>1.5666666666666667</v>
      </c>
      <c r="X447" s="13">
        <f>IFERROR((SUMIF($J$2:J447,J447,M$2:M447)-M447)/(COUNTIF($J$2:J447,J447)-1),0)</f>
        <v>1.6</v>
      </c>
      <c r="Y447" s="13">
        <f t="shared" si="83"/>
        <v>-3.3333333333333437E-2</v>
      </c>
      <c r="Z447" s="10">
        <f>IFERROR((SUMIF($K$2:K447,J447,$M$2:M447))/(COUNTIF($K$2:K447,J447)),0)</f>
        <v>0.87096774193548387</v>
      </c>
      <c r="AA447" s="10">
        <f>IFERROR((SUMIF($K$2:K447,J447,$L$2:L447))/(COUNTIF($K$2:K447,J447)),0)</f>
        <v>2.129032258064516</v>
      </c>
      <c r="AB447" s="10">
        <f t="shared" si="84"/>
        <v>-1.258064516129032</v>
      </c>
      <c r="AC447" s="13">
        <f>IFERROR((SUMIF($J$2:J447,K447,$L$2:L447))/(COUNTIF($J$2:J447,K447)),0)</f>
        <v>1.8648648648648649</v>
      </c>
      <c r="AD447" s="13">
        <f>IFERROR((SUMIF($J$2:J447,K447,$M$2:M447))/(COUNTIF($J$2:J447,K447)),0)</f>
        <v>0.67567567567567566</v>
      </c>
      <c r="AE447" s="13">
        <f t="shared" si="85"/>
        <v>1.1891891891891893</v>
      </c>
      <c r="AF447" s="10">
        <f>IFERROR((SUMIF(K$2:K447,K447,M$2:M447)-M447)/(COUNTIF($K$2:K447,K447)-1),0)</f>
        <v>1.4750000000000001</v>
      </c>
      <c r="AG447" s="10">
        <f>IFERROR((SUMIF(K$2:K447,K447,L$2:L447)-L447)/(COUNTIF($K$2:K447,K447)-1),0)</f>
        <v>0.9</v>
      </c>
      <c r="AH447" s="10">
        <f t="shared" si="86"/>
        <v>0.57500000000000007</v>
      </c>
      <c r="AI447" s="10">
        <f>IFERROR((AM447)/(COUNTIF($J$2:K447,J447)-1),0)</f>
        <v>0.98360655737704916</v>
      </c>
      <c r="AJ447" s="19">
        <f>IFERROR((AN447)/(COUNTIF($J$2:K447,K447)-1),0)</f>
        <v>1.9870129870129871</v>
      </c>
      <c r="AK447" s="10">
        <f>IF(N447="S",3,IF(N447="N",0,1))</f>
        <v>1</v>
      </c>
      <c r="AL447" s="10">
        <f>IF(O447="S",3,IF(O447="N",0,1))</f>
        <v>1</v>
      </c>
      <c r="AM447" s="10">
        <f>SUMIF($J$2:K447,J447,AK$2:AL447)-AK447</f>
        <v>60</v>
      </c>
      <c r="AN447" s="10">
        <f>SUMIF($AS$2:AT447,AS447,$BA$2:BB447)-BA447</f>
        <v>153</v>
      </c>
      <c r="AO447" s="10">
        <f>J447</f>
        <v>2394</v>
      </c>
      <c r="AP447" s="10">
        <f>K447</f>
        <v>409</v>
      </c>
      <c r="AQ447">
        <f>M447</f>
        <v>0</v>
      </c>
      <c r="AR447" s="10">
        <f>L447</f>
        <v>0</v>
      </c>
      <c r="AS447">
        <f t="shared" si="87"/>
        <v>409</v>
      </c>
      <c r="AT447">
        <f t="shared" si="88"/>
        <v>2394</v>
      </c>
      <c r="AU447">
        <f t="shared" si="89"/>
        <v>0</v>
      </c>
      <c r="AV447">
        <f t="shared" si="90"/>
        <v>0</v>
      </c>
      <c r="AW447">
        <f t="shared" si="91"/>
        <v>409</v>
      </c>
      <c r="AX447">
        <f t="shared" si="92"/>
        <v>2394</v>
      </c>
      <c r="AY447">
        <f>L447</f>
        <v>0</v>
      </c>
      <c r="AZ447">
        <f>M447</f>
        <v>0</v>
      </c>
      <c r="BA447">
        <f>AL447</f>
        <v>1</v>
      </c>
      <c r="BB447">
        <f>AK447</f>
        <v>1</v>
      </c>
    </row>
    <row r="448" spans="10:54" x14ac:dyDescent="0.3">
      <c r="J448" s="10">
        <v>2394</v>
      </c>
      <c r="K448" s="10">
        <v>2444</v>
      </c>
      <c r="L448" s="10">
        <v>2</v>
      </c>
      <c r="M448" s="10">
        <v>4</v>
      </c>
      <c r="N448" s="10" t="str">
        <f t="shared" si="78"/>
        <v>N</v>
      </c>
      <c r="O448" s="10" t="str">
        <f t="shared" si="79"/>
        <v>S</v>
      </c>
      <c r="P448" s="10">
        <f t="shared" si="80"/>
        <v>-2</v>
      </c>
      <c r="Q448" s="11">
        <f>IFERROR((SUMIF($J$2:K448,J448,$L$2:M448)-L448)/(COUNTIF($J$2:K448,J448)-1),0)</f>
        <v>1.1935483870967742</v>
      </c>
      <c r="R448" s="11">
        <f>IFERROR((SUMIF($AO$2:AO448,AO448,$AQ$2:AR448)-AQ448)/(COUNTIF($J$2:K448,J448)-1),0)</f>
        <v>0.77419354838709675</v>
      </c>
      <c r="S448" s="11">
        <f t="shared" si="81"/>
        <v>0.41935483870967749</v>
      </c>
      <c r="T448" s="12">
        <f>IFERROR((SUMIF($AS$2:AT448,AS448,$AU$2:AV448)-AU448)/(COUNTIF($J$2:K448,K448)-1),0)</f>
        <v>1.04</v>
      </c>
      <c r="U448" s="12">
        <f>IFERROR((SUMIF($AW$2:AX448,AW448,$AY$2:AZ448)-AY448)/(COUNTIF($J$2:K448,K448)-1),0)</f>
        <v>0.92</v>
      </c>
      <c r="V448" s="12">
        <f t="shared" si="82"/>
        <v>0.12</v>
      </c>
      <c r="W448" s="13">
        <f>IFERROR((SUMIF($J$2:J448,J448,L$2:L448)-L448)/(COUNTIF($J$2:J448,J448)-1),0)</f>
        <v>1.5161290322580645</v>
      </c>
      <c r="X448" s="13">
        <f>IFERROR((SUMIF($J$2:J448,J448,M$2:M448)-M448)/(COUNTIF($J$2:J448,J448)-1),0)</f>
        <v>1.5483870967741935</v>
      </c>
      <c r="Y448" s="13">
        <f t="shared" si="83"/>
        <v>-3.2258064516129004E-2</v>
      </c>
      <c r="Z448" s="10">
        <f>IFERROR((SUMIF($K$2:K448,J448,$M$2:M448))/(COUNTIF($K$2:K448,J448)),0)</f>
        <v>0.87096774193548387</v>
      </c>
      <c r="AA448" s="10">
        <f>IFERROR((SUMIF($K$2:K448,J448,$L$2:L448))/(COUNTIF($K$2:K448,J448)),0)</f>
        <v>2.129032258064516</v>
      </c>
      <c r="AB448" s="10">
        <f t="shared" si="84"/>
        <v>-1.258064516129032</v>
      </c>
      <c r="AC448" s="13">
        <f>IFERROR((SUMIF($J$2:J448,K448,$L$2:L448))/(COUNTIF($J$2:J448,K448)),0)</f>
        <v>1.0833333333333333</v>
      </c>
      <c r="AD448" s="13">
        <f>IFERROR((SUMIF($J$2:J448,K448,$M$2:M448))/(COUNTIF($J$2:J448,K448)),0)</f>
        <v>0.66666666666666663</v>
      </c>
      <c r="AE448" s="13">
        <f t="shared" si="85"/>
        <v>0.41666666666666663</v>
      </c>
      <c r="AF448" s="10">
        <f>IFERROR((SUMIF(K$2:K448,K448,M$2:M448)-M448)/(COUNTIF($K$2:K448,K448)-1),0)</f>
        <v>1</v>
      </c>
      <c r="AG448" s="10">
        <f>IFERROR((SUMIF(K$2:K448,K448,L$2:L448)-L448)/(COUNTIF($K$2:K448,K448)-1),0)</f>
        <v>1.1538461538461537</v>
      </c>
      <c r="AH448" s="10">
        <f t="shared" si="86"/>
        <v>-0.15384615384615374</v>
      </c>
      <c r="AI448" s="10">
        <f>IFERROR((AM448)/(COUNTIF($J$2:K448,J448)-1),0)</f>
        <v>0.9838709677419355</v>
      </c>
      <c r="AJ448" s="19">
        <f>IFERROR((AN448)/(COUNTIF($J$2:K448,K448)-1),0)</f>
        <v>1.44</v>
      </c>
      <c r="AK448" s="10">
        <f>IF(N448="S",3,IF(N448="N",0,1))</f>
        <v>0</v>
      </c>
      <c r="AL448" s="10">
        <f>IF(O448="S",3,IF(O448="N",0,1))</f>
        <v>3</v>
      </c>
      <c r="AM448" s="10">
        <f>SUMIF($J$2:K448,J448,AK$2:AL448)-AK448</f>
        <v>61</v>
      </c>
      <c r="AN448" s="10">
        <f>SUMIF($AS$2:AT448,AS448,$BA$2:BB448)-BA448</f>
        <v>36</v>
      </c>
      <c r="AO448" s="10">
        <f>J448</f>
        <v>2394</v>
      </c>
      <c r="AP448" s="10">
        <f>K448</f>
        <v>2444</v>
      </c>
      <c r="AQ448">
        <f>M448</f>
        <v>4</v>
      </c>
      <c r="AR448" s="10">
        <f>L448</f>
        <v>2</v>
      </c>
      <c r="AS448">
        <f t="shared" si="87"/>
        <v>2444</v>
      </c>
      <c r="AT448">
        <f t="shared" si="88"/>
        <v>2394</v>
      </c>
      <c r="AU448">
        <f t="shared" si="89"/>
        <v>4</v>
      </c>
      <c r="AV448">
        <f t="shared" si="90"/>
        <v>2</v>
      </c>
      <c r="AW448">
        <f t="shared" si="91"/>
        <v>2444</v>
      </c>
      <c r="AX448">
        <f t="shared" si="92"/>
        <v>2394</v>
      </c>
      <c r="AY448">
        <f>L448</f>
        <v>2</v>
      </c>
      <c r="AZ448">
        <f>M448</f>
        <v>4</v>
      </c>
      <c r="BA448">
        <f>AL448</f>
        <v>3</v>
      </c>
      <c r="BB448">
        <f>AK448</f>
        <v>0</v>
      </c>
    </row>
    <row r="449" spans="10:54" x14ac:dyDescent="0.3">
      <c r="J449" s="10">
        <v>170</v>
      </c>
      <c r="K449" s="10">
        <v>2394</v>
      </c>
      <c r="L449" s="10">
        <v>3</v>
      </c>
      <c r="M449" s="10">
        <v>2</v>
      </c>
      <c r="N449" s="10" t="str">
        <f t="shared" si="78"/>
        <v>S</v>
      </c>
      <c r="O449" s="10" t="str">
        <f t="shared" si="79"/>
        <v>N</v>
      </c>
      <c r="P449" s="10">
        <f t="shared" si="80"/>
        <v>1</v>
      </c>
      <c r="Q449" s="11">
        <f>IFERROR((SUMIF($J$2:K449,J449,$L$2:M449)-L449)/(COUNTIF($J$2:K449,J449)-1),0)</f>
        <v>1.9615384615384615</v>
      </c>
      <c r="R449" s="11">
        <f>IFERROR((SUMIF($AO$2:AO449,AO449,$AQ$2:AR449)-AQ449)/(COUNTIF($J$2:K449,J449)-1),0)</f>
        <v>0.39743589743589741</v>
      </c>
      <c r="S449" s="11">
        <f t="shared" si="81"/>
        <v>1.5641025641025641</v>
      </c>
      <c r="T449" s="12">
        <f>IFERROR((SUMIF($AS$2:AT449,AS449,$AU$2:AV449)-AU449)/(COUNTIF($J$2:K449,K449)-1),0)</f>
        <v>1.2063492063492063</v>
      </c>
      <c r="U449" s="12">
        <f>IFERROR((SUMIF($AW$2:AX449,AW449,$AY$2:AZ449)-AY449)/(COUNTIF($J$2:K449,K449)-1),0)</f>
        <v>1.873015873015873</v>
      </c>
      <c r="V449" s="12">
        <f t="shared" si="82"/>
        <v>-0.66666666666666674</v>
      </c>
      <c r="W449" s="13">
        <f>IFERROR((SUMIF($J$2:J449,J449,L$2:L449)-L449)/(COUNTIF($J$2:J449,J449)-1),0)</f>
        <v>2.2702702702702702</v>
      </c>
      <c r="X449" s="13">
        <f>IFERROR((SUMIF($J$2:J449,J449,M$2:M449)-M449)/(COUNTIF($J$2:J449,J449)-1),0)</f>
        <v>0.83783783783783783</v>
      </c>
      <c r="Y449" s="13">
        <f t="shared" si="83"/>
        <v>1.4324324324324325</v>
      </c>
      <c r="Z449" s="10">
        <f>IFERROR((SUMIF($K$2:K449,J449,$M$2:M449))/(COUNTIF($K$2:K449,J449)),0)</f>
        <v>1.6829268292682926</v>
      </c>
      <c r="AA449" s="10">
        <f>IFERROR((SUMIF($K$2:K449,J449,$L$2:L449))/(COUNTIF($K$2:K449,J449)),0)</f>
        <v>1.4878048780487805</v>
      </c>
      <c r="AB449" s="10">
        <f t="shared" si="84"/>
        <v>0.19512195121951215</v>
      </c>
      <c r="AC449" s="13">
        <f>IFERROR((SUMIF($J$2:J449,K449,$L$2:L449))/(COUNTIF($J$2:J449,K449)),0)</f>
        <v>1.53125</v>
      </c>
      <c r="AD449" s="13">
        <f>IFERROR((SUMIF($J$2:J449,K449,$M$2:M449))/(COUNTIF($J$2:J449,K449)),0)</f>
        <v>1.625</v>
      </c>
      <c r="AE449" s="13">
        <f t="shared" si="85"/>
        <v>-9.375E-2</v>
      </c>
      <c r="AF449" s="10">
        <f>IFERROR((SUMIF(K$2:K449,K449,M$2:M449)-M449)/(COUNTIF($K$2:K449,K449)-1),0)</f>
        <v>0.87096774193548387</v>
      </c>
      <c r="AG449" s="10">
        <f>IFERROR((SUMIF(K$2:K449,K449,L$2:L449)-L449)/(COUNTIF($K$2:K449,K449)-1),0)</f>
        <v>2.129032258064516</v>
      </c>
      <c r="AH449" s="10">
        <f t="shared" si="86"/>
        <v>-1.258064516129032</v>
      </c>
      <c r="AI449" s="10">
        <f>IFERROR((AM449)/(COUNTIF($J$2:K449,J449)-1),0)</f>
        <v>1.7692307692307692</v>
      </c>
      <c r="AJ449" s="19">
        <f>IFERROR((AN449)/(COUNTIF($J$2:K449,K449)-1),0)</f>
        <v>0.96825396825396826</v>
      </c>
      <c r="AK449" s="10">
        <f>IF(N449="S",3,IF(N449="N",0,1))</f>
        <v>3</v>
      </c>
      <c r="AL449" s="10">
        <f>IF(O449="S",3,IF(O449="N",0,1))</f>
        <v>0</v>
      </c>
      <c r="AM449" s="10">
        <f>SUMIF($J$2:K449,J449,AK$2:AL449)-AK449</f>
        <v>138</v>
      </c>
      <c r="AN449" s="10">
        <f>SUMIF($AS$2:AT449,AS449,$BA$2:BB449)-BA449</f>
        <v>61</v>
      </c>
      <c r="AO449" s="10">
        <f>J449</f>
        <v>170</v>
      </c>
      <c r="AP449" s="10">
        <f>K449</f>
        <v>2394</v>
      </c>
      <c r="AQ449">
        <f>M449</f>
        <v>2</v>
      </c>
      <c r="AR449" s="10">
        <f>L449</f>
        <v>3</v>
      </c>
      <c r="AS449">
        <f t="shared" si="87"/>
        <v>2394</v>
      </c>
      <c r="AT449">
        <f t="shared" si="88"/>
        <v>170</v>
      </c>
      <c r="AU449">
        <f t="shared" si="89"/>
        <v>2</v>
      </c>
      <c r="AV449">
        <f t="shared" si="90"/>
        <v>3</v>
      </c>
      <c r="AW449">
        <f t="shared" si="91"/>
        <v>2394</v>
      </c>
      <c r="AX449">
        <f t="shared" si="92"/>
        <v>170</v>
      </c>
      <c r="AY449">
        <f>L449</f>
        <v>3</v>
      </c>
      <c r="AZ449">
        <f>M449</f>
        <v>2</v>
      </c>
      <c r="BA449">
        <f>AL449</f>
        <v>0</v>
      </c>
      <c r="BB449">
        <f>AK449</f>
        <v>3</v>
      </c>
    </row>
    <row r="450" spans="10:54" x14ac:dyDescent="0.3">
      <c r="J450" s="10">
        <v>2394</v>
      </c>
      <c r="K450" s="10">
        <v>170</v>
      </c>
      <c r="L450" s="10">
        <v>0</v>
      </c>
      <c r="M450" s="10">
        <v>0</v>
      </c>
      <c r="N450" s="10" t="str">
        <f t="shared" si="78"/>
        <v>U</v>
      </c>
      <c r="O450" s="10" t="str">
        <f t="shared" si="79"/>
        <v>U</v>
      </c>
      <c r="P450" s="10">
        <f t="shared" si="80"/>
        <v>0</v>
      </c>
      <c r="Q450" s="11">
        <f>IFERROR((SUMIF($J$2:K450,J450,$L$2:M450)-L450)/(COUNTIF($J$2:K450,J450)-1),0)</f>
        <v>1.21875</v>
      </c>
      <c r="R450" s="11">
        <f>IFERROR((SUMIF($AO$2:AO450,AO450,$AQ$2:AR450)-AQ450)/(COUNTIF($J$2:K450,J450)-1),0)</f>
        <v>0.8125</v>
      </c>
      <c r="S450" s="11">
        <f t="shared" si="81"/>
        <v>0.40625</v>
      </c>
      <c r="T450" s="12">
        <f>IFERROR((SUMIF($AS$2:AT450,AS450,$AU$2:AV450)-AU450)/(COUNTIF($J$2:K450,K450)-1),0)</f>
        <v>1.9746835443037976</v>
      </c>
      <c r="U450" s="12">
        <f>IFERROR((SUMIF($AW$2:AX450,AW450,$AY$2:AZ450)-AY450)/(COUNTIF($J$2:K450,K450)-1),0)</f>
        <v>1.1898734177215189</v>
      </c>
      <c r="V450" s="12">
        <f t="shared" si="82"/>
        <v>0.78481012658227867</v>
      </c>
      <c r="W450" s="13">
        <f>IFERROR((SUMIF($J$2:J450,J450,L$2:L450)-L450)/(COUNTIF($J$2:J450,J450)-1),0)</f>
        <v>1.53125</v>
      </c>
      <c r="X450" s="13">
        <f>IFERROR((SUMIF($J$2:J450,J450,M$2:M450)-M450)/(COUNTIF($J$2:J450,J450)-1),0)</f>
        <v>1.625</v>
      </c>
      <c r="Y450" s="13">
        <f t="shared" si="83"/>
        <v>-9.375E-2</v>
      </c>
      <c r="Z450" s="10">
        <f>IFERROR((SUMIF($K$2:K450,J450,$M$2:M450))/(COUNTIF($K$2:K450,J450)),0)</f>
        <v>0.90625</v>
      </c>
      <c r="AA450" s="10">
        <f>IFERROR((SUMIF($K$2:K450,J450,$L$2:L450))/(COUNTIF($K$2:K450,J450)),0)</f>
        <v>2.15625</v>
      </c>
      <c r="AB450" s="10">
        <f t="shared" si="84"/>
        <v>-1.25</v>
      </c>
      <c r="AC450" s="13">
        <f>IFERROR((SUMIF($J$2:J450,K450,$L$2:L450))/(COUNTIF($J$2:J450,K450)),0)</f>
        <v>2.2894736842105261</v>
      </c>
      <c r="AD450" s="13">
        <f>IFERROR((SUMIF($J$2:J450,K450,$M$2:M450))/(COUNTIF($J$2:J450,K450)),0)</f>
        <v>0.86842105263157898</v>
      </c>
      <c r="AE450" s="13">
        <f t="shared" si="85"/>
        <v>1.4210526315789471</v>
      </c>
      <c r="AF450" s="10">
        <f>IFERROR((SUMIF(K$2:K450,K450,M$2:M450)-M450)/(COUNTIF($K$2:K450,K450)-1),0)</f>
        <v>1.6829268292682926</v>
      </c>
      <c r="AG450" s="10">
        <f>IFERROR((SUMIF(K$2:K450,K450,L$2:L450)-L450)/(COUNTIF($K$2:K450,K450)-1),0)</f>
        <v>1.4878048780487805</v>
      </c>
      <c r="AH450" s="10">
        <f t="shared" si="86"/>
        <v>0.19512195121951215</v>
      </c>
      <c r="AI450" s="10">
        <f>IFERROR((AM450)/(COUNTIF($J$2:K450,J450)-1),0)</f>
        <v>0.953125</v>
      </c>
      <c r="AJ450" s="19">
        <f>IFERROR((AN450)/(COUNTIF($J$2:K450,K450)-1),0)</f>
        <v>1.7848101265822784</v>
      </c>
      <c r="AK450" s="10">
        <f>IF(N450="S",3,IF(N450="N",0,1))</f>
        <v>1</v>
      </c>
      <c r="AL450" s="10">
        <f>IF(O450="S",3,IF(O450="N",0,1))</f>
        <v>1</v>
      </c>
      <c r="AM450" s="10">
        <f>SUMIF($J$2:K450,J450,AK$2:AL450)-AK450</f>
        <v>61</v>
      </c>
      <c r="AN450" s="10">
        <f>SUMIF($AS$2:AT450,AS450,$BA$2:BB450)-BA450</f>
        <v>141</v>
      </c>
      <c r="AO450" s="10">
        <f>J450</f>
        <v>2394</v>
      </c>
      <c r="AP450" s="10">
        <f>K450</f>
        <v>170</v>
      </c>
      <c r="AQ450">
        <f>M450</f>
        <v>0</v>
      </c>
      <c r="AR450" s="10">
        <f>L450</f>
        <v>0</v>
      </c>
      <c r="AS450">
        <f t="shared" si="87"/>
        <v>170</v>
      </c>
      <c r="AT450">
        <f t="shared" si="88"/>
        <v>2394</v>
      </c>
      <c r="AU450">
        <f t="shared" si="89"/>
        <v>0</v>
      </c>
      <c r="AV450">
        <f t="shared" si="90"/>
        <v>0</v>
      </c>
      <c r="AW450">
        <f t="shared" si="91"/>
        <v>170</v>
      </c>
      <c r="AX450">
        <f t="shared" si="92"/>
        <v>2394</v>
      </c>
      <c r="AY450">
        <f>L450</f>
        <v>0</v>
      </c>
      <c r="AZ450">
        <f>M450</f>
        <v>0</v>
      </c>
      <c r="BA450">
        <f>AL450</f>
        <v>1</v>
      </c>
      <c r="BB450">
        <f>AK450</f>
        <v>1</v>
      </c>
    </row>
    <row r="451" spans="10:54" x14ac:dyDescent="0.3">
      <c r="J451" s="10">
        <v>409</v>
      </c>
      <c r="K451" s="10">
        <v>2394</v>
      </c>
      <c r="L451" s="10">
        <v>0</v>
      </c>
      <c r="M451" s="10">
        <v>2</v>
      </c>
      <c r="N451" s="10" t="str">
        <f t="shared" si="78"/>
        <v>N</v>
      </c>
      <c r="O451" s="10" t="str">
        <f t="shared" si="79"/>
        <v>S</v>
      </c>
      <c r="P451" s="10">
        <f t="shared" si="80"/>
        <v>-2</v>
      </c>
      <c r="Q451" s="11">
        <f>IFERROR((SUMIF($J$2:K451,J451,$L$2:M451)-L451)/(COUNTIF($J$2:K451,J451)-1),0)</f>
        <v>1.641025641025641</v>
      </c>
      <c r="R451" s="11">
        <f>IFERROR((SUMIF($AO$2:AO451,AO451,$AQ$2:AR451)-AQ451)/(COUNTIF($J$2:K451,J451)-1),0)</f>
        <v>0.32051282051282054</v>
      </c>
      <c r="S451" s="11">
        <f t="shared" si="81"/>
        <v>1.3205128205128205</v>
      </c>
      <c r="T451" s="12">
        <f>IFERROR((SUMIF($AS$2:AT451,AS451,$AU$2:AV451)-AU451)/(COUNTIF($J$2:K451,K451)-1),0)</f>
        <v>1.2</v>
      </c>
      <c r="U451" s="12">
        <f>IFERROR((SUMIF($AW$2:AX451,AW451,$AY$2:AZ451)-AY451)/(COUNTIF($J$2:K451,K451)-1),0)</f>
        <v>1.8615384615384616</v>
      </c>
      <c r="V451" s="12">
        <f t="shared" si="82"/>
        <v>-0.66153846153846163</v>
      </c>
      <c r="W451" s="13">
        <f>IFERROR((SUMIF($J$2:J451,J451,L$2:L451)-L451)/(COUNTIF($J$2:J451,J451)-1),0)</f>
        <v>1.8648648648648649</v>
      </c>
      <c r="X451" s="13">
        <f>IFERROR((SUMIF($J$2:J451,J451,M$2:M451)-M451)/(COUNTIF($J$2:J451,J451)-1),0)</f>
        <v>0.67567567567567566</v>
      </c>
      <c r="Y451" s="13">
        <f t="shared" si="83"/>
        <v>1.1891891891891893</v>
      </c>
      <c r="Z451" s="10">
        <f>IFERROR((SUMIF($K$2:K451,J451,$M$2:M451))/(COUNTIF($K$2:K451,J451)),0)</f>
        <v>1.4390243902439024</v>
      </c>
      <c r="AA451" s="10">
        <f>IFERROR((SUMIF($K$2:K451,J451,$L$2:L451))/(COUNTIF($K$2:K451,J451)),0)</f>
        <v>0.87804878048780488</v>
      </c>
      <c r="AB451" s="10">
        <f t="shared" si="84"/>
        <v>0.5609756097560975</v>
      </c>
      <c r="AC451" s="13">
        <f>IFERROR((SUMIF($J$2:J451,K451,$L$2:L451))/(COUNTIF($J$2:J451,K451)),0)</f>
        <v>1.4848484848484849</v>
      </c>
      <c r="AD451" s="13">
        <f>IFERROR((SUMIF($J$2:J451,K451,$M$2:M451))/(COUNTIF($J$2:J451,K451)),0)</f>
        <v>1.5757575757575757</v>
      </c>
      <c r="AE451" s="13">
        <f t="shared" si="85"/>
        <v>-9.0909090909090828E-2</v>
      </c>
      <c r="AF451" s="10">
        <f>IFERROR((SUMIF(K$2:K451,K451,M$2:M451)-M451)/(COUNTIF($K$2:K451,K451)-1),0)</f>
        <v>0.90625</v>
      </c>
      <c r="AG451" s="10">
        <f>IFERROR((SUMIF(K$2:K451,K451,L$2:L451)-L451)/(COUNTIF($K$2:K451,K451)-1),0)</f>
        <v>2.15625</v>
      </c>
      <c r="AH451" s="10">
        <f t="shared" si="86"/>
        <v>-1.25</v>
      </c>
      <c r="AI451" s="10">
        <f>IFERROR((AM451)/(COUNTIF($J$2:K451,J451)-1),0)</f>
        <v>1.9743589743589745</v>
      </c>
      <c r="AJ451" s="19">
        <f>IFERROR((AN451)/(COUNTIF($J$2:K451,K451)-1),0)</f>
        <v>0.9538461538461539</v>
      </c>
      <c r="AK451" s="10">
        <f>IF(N451="S",3,IF(N451="N",0,1))</f>
        <v>0</v>
      </c>
      <c r="AL451" s="10">
        <f>IF(O451="S",3,IF(O451="N",0,1))</f>
        <v>3</v>
      </c>
      <c r="AM451" s="10">
        <f>SUMIF($J$2:K451,J451,AK$2:AL451)-AK451</f>
        <v>154</v>
      </c>
      <c r="AN451" s="10">
        <f>SUMIF($AS$2:AT451,AS451,$BA$2:BB451)-BA451</f>
        <v>62</v>
      </c>
      <c r="AO451" s="10">
        <f>J451</f>
        <v>409</v>
      </c>
      <c r="AP451" s="10">
        <f>K451</f>
        <v>2394</v>
      </c>
      <c r="AQ451">
        <f>M451</f>
        <v>2</v>
      </c>
      <c r="AR451" s="10">
        <f>L451</f>
        <v>0</v>
      </c>
      <c r="AS451">
        <f t="shared" si="87"/>
        <v>2394</v>
      </c>
      <c r="AT451">
        <f t="shared" si="88"/>
        <v>409</v>
      </c>
      <c r="AU451">
        <f t="shared" si="89"/>
        <v>2</v>
      </c>
      <c r="AV451">
        <f t="shared" si="90"/>
        <v>0</v>
      </c>
      <c r="AW451">
        <f t="shared" si="91"/>
        <v>2394</v>
      </c>
      <c r="AX451">
        <f t="shared" si="92"/>
        <v>409</v>
      </c>
      <c r="AY451">
        <f>L451</f>
        <v>0</v>
      </c>
      <c r="AZ451">
        <f>M451</f>
        <v>2</v>
      </c>
      <c r="BA451">
        <f>AL451</f>
        <v>3</v>
      </c>
      <c r="BB451">
        <f>AK451</f>
        <v>0</v>
      </c>
    </row>
    <row r="452" spans="10:54" x14ac:dyDescent="0.3">
      <c r="J452" s="10">
        <v>2444</v>
      </c>
      <c r="K452" s="10">
        <v>2394</v>
      </c>
      <c r="L452" s="10">
        <v>1</v>
      </c>
      <c r="M452" s="10">
        <v>3</v>
      </c>
      <c r="N452" s="10" t="str">
        <f t="shared" si="78"/>
        <v>N</v>
      </c>
      <c r="O452" s="10" t="str">
        <f t="shared" si="79"/>
        <v>S</v>
      </c>
      <c r="P452" s="10">
        <f t="shared" si="80"/>
        <v>-2</v>
      </c>
      <c r="Q452" s="11">
        <f>IFERROR((SUMIF($J$2:K452,J452,$L$2:M452)-L452)/(COUNTIF($J$2:K452,J452)-1),0)</f>
        <v>1.1538461538461537</v>
      </c>
      <c r="R452" s="11">
        <f>IFERROR((SUMIF($AO$2:AO452,AO452,$AQ$2:AR452)-AQ452)/(COUNTIF($J$2:K452,J452)-1),0)</f>
        <v>0.30769230769230771</v>
      </c>
      <c r="S452" s="11">
        <f t="shared" si="81"/>
        <v>0.84615384615384603</v>
      </c>
      <c r="T452" s="12">
        <f>IFERROR((SUMIF($AS$2:AT452,AS452,$AU$2:AV452)-AU452)/(COUNTIF($J$2:K452,K452)-1),0)</f>
        <v>1.2121212121212122</v>
      </c>
      <c r="U452" s="12">
        <f>IFERROR((SUMIF($AW$2:AX452,AW452,$AY$2:AZ452)-AY452)/(COUNTIF($J$2:K452,K452)-1),0)</f>
        <v>1.8333333333333333</v>
      </c>
      <c r="V452" s="12">
        <f t="shared" si="82"/>
        <v>-0.6212121212121211</v>
      </c>
      <c r="W452" s="13">
        <f>IFERROR((SUMIF($J$2:J452,J452,L$2:L452)-L452)/(COUNTIF($J$2:J452,J452)-1),0)</f>
        <v>1.0833333333333333</v>
      </c>
      <c r="X452" s="13">
        <f>IFERROR((SUMIF($J$2:J452,J452,M$2:M452)-M452)/(COUNTIF($J$2:J452,J452)-1),0)</f>
        <v>0.66666666666666663</v>
      </c>
      <c r="Y452" s="13">
        <f t="shared" si="83"/>
        <v>0.41666666666666663</v>
      </c>
      <c r="Z452" s="10">
        <f>IFERROR((SUMIF($K$2:K452,J452,$M$2:M452))/(COUNTIF($K$2:K452,J452)),0)</f>
        <v>1.2142857142857142</v>
      </c>
      <c r="AA452" s="10">
        <f>IFERROR((SUMIF($K$2:K452,J452,$L$2:L452))/(COUNTIF($K$2:K452,J452)),0)</f>
        <v>1.2142857142857142</v>
      </c>
      <c r="AB452" s="10">
        <f t="shared" si="84"/>
        <v>0</v>
      </c>
      <c r="AC452" s="13">
        <f>IFERROR((SUMIF($J$2:J452,K452,$L$2:L452))/(COUNTIF($J$2:J452,K452)),0)</f>
        <v>1.4848484848484849</v>
      </c>
      <c r="AD452" s="13">
        <f>IFERROR((SUMIF($J$2:J452,K452,$M$2:M452))/(COUNTIF($J$2:J452,K452)),0)</f>
        <v>1.5757575757575757</v>
      </c>
      <c r="AE452" s="13">
        <f t="shared" si="85"/>
        <v>-9.0909090909090828E-2</v>
      </c>
      <c r="AF452" s="10">
        <f>IFERROR((SUMIF(K$2:K452,K452,M$2:M452)-M452)/(COUNTIF($K$2:K452,K452)-1),0)</f>
        <v>0.93939393939393945</v>
      </c>
      <c r="AG452" s="10">
        <f>IFERROR((SUMIF(K$2:K452,K452,L$2:L452)-L452)/(COUNTIF($K$2:K452,K452)-1),0)</f>
        <v>2.0909090909090908</v>
      </c>
      <c r="AH452" s="10">
        <f t="shared" si="86"/>
        <v>-1.1515151515151514</v>
      </c>
      <c r="AI452" s="10">
        <f>IFERROR((AM452)/(COUNTIF($J$2:K452,J452)-1),0)</f>
        <v>1.5</v>
      </c>
      <c r="AJ452" s="19">
        <f>IFERROR((AN452)/(COUNTIF($J$2:K452,K452)-1),0)</f>
        <v>0.98484848484848486</v>
      </c>
      <c r="AK452" s="10">
        <f>IF(N452="S",3,IF(N452="N",0,1))</f>
        <v>0</v>
      </c>
      <c r="AL452" s="10">
        <f>IF(O452="S",3,IF(O452="N",0,1))</f>
        <v>3</v>
      </c>
      <c r="AM452" s="10">
        <f>SUMIF($J$2:K452,J452,AK$2:AL452)-AK452</f>
        <v>39</v>
      </c>
      <c r="AN452" s="10">
        <f>SUMIF($AS$2:AT452,AS452,$BA$2:BB452)-BA452</f>
        <v>65</v>
      </c>
      <c r="AO452" s="10">
        <f>J452</f>
        <v>2444</v>
      </c>
      <c r="AP452" s="10">
        <f>K452</f>
        <v>2394</v>
      </c>
      <c r="AQ452">
        <f>M452</f>
        <v>3</v>
      </c>
      <c r="AR452" s="10">
        <f>L452</f>
        <v>1</v>
      </c>
      <c r="AS452">
        <f t="shared" si="87"/>
        <v>2394</v>
      </c>
      <c r="AT452">
        <f t="shared" si="88"/>
        <v>2444</v>
      </c>
      <c r="AU452">
        <f t="shared" si="89"/>
        <v>3</v>
      </c>
      <c r="AV452">
        <f t="shared" si="90"/>
        <v>1</v>
      </c>
      <c r="AW452">
        <f t="shared" si="91"/>
        <v>2394</v>
      </c>
      <c r="AX452">
        <f t="shared" si="92"/>
        <v>2444</v>
      </c>
      <c r="AY452">
        <f>L452</f>
        <v>1</v>
      </c>
      <c r="AZ452">
        <f>M452</f>
        <v>3</v>
      </c>
      <c r="BA452">
        <f>AL452</f>
        <v>3</v>
      </c>
      <c r="BB452">
        <f>AK452</f>
        <v>0</v>
      </c>
    </row>
    <row r="453" spans="10:54" x14ac:dyDescent="0.3">
      <c r="J453" s="10">
        <v>2394</v>
      </c>
      <c r="K453" s="10">
        <v>2444</v>
      </c>
      <c r="L453" s="10">
        <v>0</v>
      </c>
      <c r="M453" s="10">
        <v>0</v>
      </c>
      <c r="N453" s="10" t="str">
        <f t="shared" si="78"/>
        <v>U</v>
      </c>
      <c r="O453" s="10" t="str">
        <f t="shared" si="79"/>
        <v>U</v>
      </c>
      <c r="P453" s="10">
        <f t="shared" si="80"/>
        <v>0</v>
      </c>
      <c r="Q453" s="11">
        <f>IFERROR((SUMIF($J$2:K453,J453,$L$2:M453)-L453)/(COUNTIF($J$2:K453,J453)-1),0)</f>
        <v>1.2388059701492538</v>
      </c>
      <c r="R453" s="11">
        <f>IFERROR((SUMIF($AO$2:AO453,AO453,$AQ$2:AR453)-AQ453)/(COUNTIF($J$2:K453,J453)-1),0)</f>
        <v>0.77611940298507465</v>
      </c>
      <c r="S453" s="11">
        <f t="shared" si="81"/>
        <v>0.46268656716417911</v>
      </c>
      <c r="T453" s="12">
        <f>IFERROR((SUMIF($AS$2:AT453,AS453,$AU$2:AV453)-AU453)/(COUNTIF($J$2:K453,K453)-1),0)</f>
        <v>1.1481481481481481</v>
      </c>
      <c r="U453" s="12">
        <f>IFERROR((SUMIF($AW$2:AX453,AW453,$AY$2:AZ453)-AY453)/(COUNTIF($J$2:K453,K453)-1),0)</f>
        <v>1.037037037037037</v>
      </c>
      <c r="V453" s="12">
        <f t="shared" si="82"/>
        <v>0.11111111111111116</v>
      </c>
      <c r="W453" s="13">
        <f>IFERROR((SUMIF($J$2:J453,J453,L$2:L453)-L453)/(COUNTIF($J$2:J453,J453)-1),0)</f>
        <v>1.4848484848484849</v>
      </c>
      <c r="X453" s="13">
        <f>IFERROR((SUMIF($J$2:J453,J453,M$2:M453)-M453)/(COUNTIF($J$2:J453,J453)-1),0)</f>
        <v>1.5757575757575757</v>
      </c>
      <c r="Y453" s="13">
        <f t="shared" si="83"/>
        <v>-9.0909090909090828E-2</v>
      </c>
      <c r="Z453" s="10">
        <f>IFERROR((SUMIF($K$2:K453,J453,$M$2:M453))/(COUNTIF($K$2:K453,J453)),0)</f>
        <v>1</v>
      </c>
      <c r="AA453" s="10">
        <f>IFERROR((SUMIF($K$2:K453,J453,$L$2:L453))/(COUNTIF($K$2:K453,J453)),0)</f>
        <v>2.0588235294117645</v>
      </c>
      <c r="AB453" s="10">
        <f t="shared" si="84"/>
        <v>-1.0588235294117645</v>
      </c>
      <c r="AC453" s="13">
        <f>IFERROR((SUMIF($J$2:J453,K453,$L$2:L453))/(COUNTIF($J$2:J453,K453)),0)</f>
        <v>1.0769230769230769</v>
      </c>
      <c r="AD453" s="13">
        <f>IFERROR((SUMIF($J$2:J453,K453,$M$2:M453))/(COUNTIF($J$2:J453,K453)),0)</f>
        <v>0.84615384615384615</v>
      </c>
      <c r="AE453" s="13">
        <f t="shared" si="85"/>
        <v>0.23076923076923073</v>
      </c>
      <c r="AF453" s="10">
        <f>IFERROR((SUMIF(K$2:K453,K453,M$2:M453)-M453)/(COUNTIF($K$2:K453,K453)-1),0)</f>
        <v>1.2142857142857142</v>
      </c>
      <c r="AG453" s="10">
        <f>IFERROR((SUMIF(K$2:K453,K453,L$2:L453)-L453)/(COUNTIF($K$2:K453,K453)-1),0)</f>
        <v>1.2142857142857142</v>
      </c>
      <c r="AH453" s="10">
        <f t="shared" si="86"/>
        <v>0</v>
      </c>
      <c r="AI453" s="10">
        <f>IFERROR((AM453)/(COUNTIF($J$2:K453,J453)-1),0)</f>
        <v>1.0149253731343284</v>
      </c>
      <c r="AJ453" s="19">
        <f>IFERROR((AN453)/(COUNTIF($J$2:K453,K453)-1),0)</f>
        <v>1.4444444444444444</v>
      </c>
      <c r="AK453" s="10">
        <f>IF(N453="S",3,IF(N453="N",0,1))</f>
        <v>1</v>
      </c>
      <c r="AL453" s="10">
        <f>IF(O453="S",3,IF(O453="N",0,1))</f>
        <v>1</v>
      </c>
      <c r="AM453" s="10">
        <f>SUMIF($J$2:K453,J453,AK$2:AL453)-AK453</f>
        <v>68</v>
      </c>
      <c r="AN453" s="10">
        <f>SUMIF($AS$2:AT453,AS453,$BA$2:BB453)-BA453</f>
        <v>39</v>
      </c>
      <c r="AO453" s="10">
        <f>J453</f>
        <v>2394</v>
      </c>
      <c r="AP453" s="10">
        <f>K453</f>
        <v>2444</v>
      </c>
      <c r="AQ453">
        <f>M453</f>
        <v>0</v>
      </c>
      <c r="AR453" s="10">
        <f>L453</f>
        <v>0</v>
      </c>
      <c r="AS453">
        <f t="shared" si="87"/>
        <v>2444</v>
      </c>
      <c r="AT453">
        <f t="shared" si="88"/>
        <v>2394</v>
      </c>
      <c r="AU453">
        <f t="shared" si="89"/>
        <v>0</v>
      </c>
      <c r="AV453">
        <f t="shared" si="90"/>
        <v>0</v>
      </c>
      <c r="AW453">
        <f t="shared" si="91"/>
        <v>2444</v>
      </c>
      <c r="AX453">
        <f t="shared" si="92"/>
        <v>2394</v>
      </c>
      <c r="AY453">
        <f>L453</f>
        <v>0</v>
      </c>
      <c r="AZ453">
        <f>M453</f>
        <v>0</v>
      </c>
      <c r="BA453">
        <f>AL453</f>
        <v>1</v>
      </c>
      <c r="BB453">
        <f>AK453</f>
        <v>1</v>
      </c>
    </row>
    <row r="454" spans="10:54" x14ac:dyDescent="0.3">
      <c r="J454" s="10">
        <v>170</v>
      </c>
      <c r="K454" s="10">
        <v>2394</v>
      </c>
      <c r="L454" s="10">
        <v>2</v>
      </c>
      <c r="M454" s="10">
        <v>0</v>
      </c>
      <c r="N454" s="10" t="str">
        <f t="shared" si="78"/>
        <v>S</v>
      </c>
      <c r="O454" s="10" t="str">
        <f t="shared" si="79"/>
        <v>N</v>
      </c>
      <c r="P454" s="10">
        <f t="shared" si="80"/>
        <v>2</v>
      </c>
      <c r="Q454" s="11">
        <f>IFERROR((SUMIF($J$2:K454,J454,$L$2:M454)-L454)/(COUNTIF($J$2:K454,J454)-1),0)</f>
        <v>1.95</v>
      </c>
      <c r="R454" s="11">
        <f>IFERROR((SUMIF($AO$2:AO454,AO454,$AQ$2:AR454)-AQ454)/(COUNTIF($J$2:K454,J454)-1),0)</f>
        <v>0.41249999999999998</v>
      </c>
      <c r="S454" s="11">
        <f t="shared" si="81"/>
        <v>1.5375000000000001</v>
      </c>
      <c r="T454" s="12">
        <f>IFERROR((SUMIF($AS$2:AT454,AS454,$AU$2:AV454)-AU454)/(COUNTIF($J$2:K454,K454)-1),0)</f>
        <v>1.2205882352941178</v>
      </c>
      <c r="U454" s="12">
        <f>IFERROR((SUMIF($AW$2:AX454,AW454,$AY$2:AZ454)-AY454)/(COUNTIF($J$2:K454,K454)-1),0)</f>
        <v>1.7941176470588236</v>
      </c>
      <c r="V454" s="12">
        <f t="shared" si="82"/>
        <v>-0.57352941176470584</v>
      </c>
      <c r="W454" s="13">
        <f>IFERROR((SUMIF($J$2:J454,J454,L$2:L454)-L454)/(COUNTIF($J$2:J454,J454)-1),0)</f>
        <v>2.2894736842105261</v>
      </c>
      <c r="X454" s="13">
        <f>IFERROR((SUMIF($J$2:J454,J454,M$2:M454)-M454)/(COUNTIF($J$2:J454,J454)-1),0)</f>
        <v>0.86842105263157898</v>
      </c>
      <c r="Y454" s="13">
        <f t="shared" si="83"/>
        <v>1.4210526315789471</v>
      </c>
      <c r="Z454" s="10">
        <f>IFERROR((SUMIF($K$2:K454,J454,$M$2:M454))/(COUNTIF($K$2:K454,J454)),0)</f>
        <v>1.6428571428571428</v>
      </c>
      <c r="AA454" s="10">
        <f>IFERROR((SUMIF($K$2:K454,J454,$L$2:L454))/(COUNTIF($K$2:K454,J454)),0)</f>
        <v>1.4523809523809523</v>
      </c>
      <c r="AB454" s="10">
        <f t="shared" si="84"/>
        <v>0.19047619047619047</v>
      </c>
      <c r="AC454" s="13">
        <f>IFERROR((SUMIF($J$2:J454,K454,$L$2:L454))/(COUNTIF($J$2:J454,K454)),0)</f>
        <v>1.4411764705882353</v>
      </c>
      <c r="AD454" s="13">
        <f>IFERROR((SUMIF($J$2:J454,K454,$M$2:M454))/(COUNTIF($J$2:J454,K454)),0)</f>
        <v>1.5294117647058822</v>
      </c>
      <c r="AE454" s="13">
        <f t="shared" si="85"/>
        <v>-8.8235294117646967E-2</v>
      </c>
      <c r="AF454" s="10">
        <f>IFERROR((SUMIF(K$2:K454,K454,M$2:M454)-M454)/(COUNTIF($K$2:K454,K454)-1),0)</f>
        <v>1</v>
      </c>
      <c r="AG454" s="10">
        <f>IFERROR((SUMIF(K$2:K454,K454,L$2:L454)-L454)/(COUNTIF($K$2:K454,K454)-1),0)</f>
        <v>2.0588235294117645</v>
      </c>
      <c r="AH454" s="10">
        <f t="shared" si="86"/>
        <v>-1.0588235294117645</v>
      </c>
      <c r="AI454" s="10">
        <f>IFERROR((AM454)/(COUNTIF($J$2:K454,J454)-1),0)</f>
        <v>1.7749999999999999</v>
      </c>
      <c r="AJ454" s="19">
        <f>IFERROR((AN454)/(COUNTIF($J$2:K454,K454)-1),0)</f>
        <v>1.0147058823529411</v>
      </c>
      <c r="AK454" s="10">
        <f>IF(N454="S",3,IF(N454="N",0,1))</f>
        <v>3</v>
      </c>
      <c r="AL454" s="10">
        <f>IF(O454="S",3,IF(O454="N",0,1))</f>
        <v>0</v>
      </c>
      <c r="AM454" s="10">
        <f>SUMIF($J$2:K454,J454,AK$2:AL454)-AK454</f>
        <v>142</v>
      </c>
      <c r="AN454" s="10">
        <f>SUMIF($AS$2:AT454,AS454,$BA$2:BB454)-BA454</f>
        <v>69</v>
      </c>
      <c r="AO454" s="10">
        <f>J454</f>
        <v>170</v>
      </c>
      <c r="AP454" s="10">
        <f>K454</f>
        <v>2394</v>
      </c>
      <c r="AQ454">
        <f>M454</f>
        <v>0</v>
      </c>
      <c r="AR454" s="10">
        <f>L454</f>
        <v>2</v>
      </c>
      <c r="AS454">
        <f t="shared" si="87"/>
        <v>2394</v>
      </c>
      <c r="AT454">
        <f t="shared" si="88"/>
        <v>170</v>
      </c>
      <c r="AU454">
        <f t="shared" si="89"/>
        <v>0</v>
      </c>
      <c r="AV454">
        <f t="shared" si="90"/>
        <v>2</v>
      </c>
      <c r="AW454">
        <f t="shared" si="91"/>
        <v>2394</v>
      </c>
      <c r="AX454">
        <f t="shared" si="92"/>
        <v>170</v>
      </c>
      <c r="AY454">
        <f>L454</f>
        <v>2</v>
      </c>
      <c r="AZ454">
        <f>M454</f>
        <v>0</v>
      </c>
      <c r="BA454">
        <f>AL454</f>
        <v>0</v>
      </c>
      <c r="BB454">
        <f>AK454</f>
        <v>3</v>
      </c>
    </row>
    <row r="455" spans="10:54" x14ac:dyDescent="0.3">
      <c r="J455" s="10">
        <v>2394</v>
      </c>
      <c r="K455" s="10">
        <v>409</v>
      </c>
      <c r="L455" s="10">
        <v>0</v>
      </c>
      <c r="M455" s="10">
        <v>1</v>
      </c>
      <c r="N455" s="10" t="str">
        <f t="shared" si="78"/>
        <v>N</v>
      </c>
      <c r="O455" s="10" t="str">
        <f t="shared" si="79"/>
        <v>S</v>
      </c>
      <c r="P455" s="10">
        <f t="shared" si="80"/>
        <v>-1</v>
      </c>
      <c r="Q455" s="11">
        <f>IFERROR((SUMIF($J$2:K455,J455,$L$2:M455)-L455)/(COUNTIF($J$2:K455,J455)-1),0)</f>
        <v>1.2028985507246377</v>
      </c>
      <c r="R455" s="11">
        <f>IFERROR((SUMIF($AO$2:AO455,AO455,$AQ$2:AR455)-AQ455)/(COUNTIF($J$2:K455,J455)-1),0)</f>
        <v>0.75362318840579712</v>
      </c>
      <c r="S455" s="11">
        <f t="shared" si="81"/>
        <v>0.44927536231884058</v>
      </c>
      <c r="T455" s="12">
        <f>IFERROR((SUMIF($AS$2:AT455,AS455,$AU$2:AV455)-AU455)/(COUNTIF($J$2:K455,K455)-1),0)</f>
        <v>1.620253164556962</v>
      </c>
      <c r="U455" s="12">
        <f>IFERROR((SUMIF($AW$2:AX455,AW455,$AY$2:AZ455)-AY455)/(COUNTIF($J$2:K455,K455)-1),0)</f>
        <v>0.79746835443037978</v>
      </c>
      <c r="V455" s="12">
        <f t="shared" si="82"/>
        <v>0.82278481012658222</v>
      </c>
      <c r="W455" s="13">
        <f>IFERROR((SUMIF($J$2:J455,J455,L$2:L455)-L455)/(COUNTIF($J$2:J455,J455)-1),0)</f>
        <v>1.4411764705882353</v>
      </c>
      <c r="X455" s="13">
        <f>IFERROR((SUMIF($J$2:J455,J455,M$2:M455)-M455)/(COUNTIF($J$2:J455,J455)-1),0)</f>
        <v>1.5294117647058822</v>
      </c>
      <c r="Y455" s="13">
        <f t="shared" si="83"/>
        <v>-8.8235294117646967E-2</v>
      </c>
      <c r="Z455" s="10">
        <f>IFERROR((SUMIF($K$2:K455,J455,$M$2:M455))/(COUNTIF($K$2:K455,J455)),0)</f>
        <v>0.97142857142857142</v>
      </c>
      <c r="AA455" s="10">
        <f>IFERROR((SUMIF($K$2:K455,J455,$L$2:L455))/(COUNTIF($K$2:K455,J455)),0)</f>
        <v>2.0571428571428569</v>
      </c>
      <c r="AB455" s="10">
        <f t="shared" si="84"/>
        <v>-1.0857142857142854</v>
      </c>
      <c r="AC455" s="13">
        <f>IFERROR((SUMIF($J$2:J455,K455,$L$2:L455))/(COUNTIF($J$2:J455,K455)),0)</f>
        <v>1.8157894736842106</v>
      </c>
      <c r="AD455" s="13">
        <f>IFERROR((SUMIF($J$2:J455,K455,$M$2:M455))/(COUNTIF($J$2:J455,K455)),0)</f>
        <v>0.71052631578947367</v>
      </c>
      <c r="AE455" s="13">
        <f t="shared" si="85"/>
        <v>1.1052631578947369</v>
      </c>
      <c r="AF455" s="10">
        <f>IFERROR((SUMIF(K$2:K455,K455,M$2:M455)-M455)/(COUNTIF($K$2:K455,K455)-1),0)</f>
        <v>1.4390243902439024</v>
      </c>
      <c r="AG455" s="10">
        <f>IFERROR((SUMIF(K$2:K455,K455,L$2:L455)-L455)/(COUNTIF($K$2:K455,K455)-1),0)</f>
        <v>0.87804878048780488</v>
      </c>
      <c r="AH455" s="10">
        <f t="shared" si="86"/>
        <v>0.5609756097560975</v>
      </c>
      <c r="AI455" s="10">
        <f>IFERROR((AM455)/(COUNTIF($J$2:K455,J455)-1),0)</f>
        <v>1</v>
      </c>
      <c r="AJ455" s="19">
        <f>IFERROR((AN455)/(COUNTIF($J$2:K455,K455)-1),0)</f>
        <v>1.9493670886075949</v>
      </c>
      <c r="AK455" s="10">
        <f>IF(N455="S",3,IF(N455="N",0,1))</f>
        <v>0</v>
      </c>
      <c r="AL455" s="10">
        <f>IF(O455="S",3,IF(O455="N",0,1))</f>
        <v>3</v>
      </c>
      <c r="AM455" s="10">
        <f>SUMIF($J$2:K455,J455,AK$2:AL455)-AK455</f>
        <v>69</v>
      </c>
      <c r="AN455" s="10">
        <f>SUMIF($AS$2:AT455,AS455,$BA$2:BB455)-BA455</f>
        <v>154</v>
      </c>
      <c r="AO455" s="10">
        <f>J455</f>
        <v>2394</v>
      </c>
      <c r="AP455" s="10">
        <f>K455</f>
        <v>409</v>
      </c>
      <c r="AQ455">
        <f>M455</f>
        <v>1</v>
      </c>
      <c r="AR455" s="10">
        <f>L455</f>
        <v>0</v>
      </c>
      <c r="AS455">
        <f t="shared" si="87"/>
        <v>409</v>
      </c>
      <c r="AT455">
        <f t="shared" si="88"/>
        <v>2394</v>
      </c>
      <c r="AU455">
        <f t="shared" si="89"/>
        <v>1</v>
      </c>
      <c r="AV455">
        <f t="shared" si="90"/>
        <v>0</v>
      </c>
      <c r="AW455">
        <f t="shared" si="91"/>
        <v>409</v>
      </c>
      <c r="AX455">
        <f t="shared" si="92"/>
        <v>2394</v>
      </c>
      <c r="AY455">
        <f>L455</f>
        <v>0</v>
      </c>
      <c r="AZ455">
        <f>M455</f>
        <v>1</v>
      </c>
      <c r="BA455">
        <f>AL455</f>
        <v>3</v>
      </c>
      <c r="BB455">
        <f>AK455</f>
        <v>0</v>
      </c>
    </row>
    <row r="456" spans="10:54" x14ac:dyDescent="0.3">
      <c r="J456" s="10">
        <v>2444</v>
      </c>
      <c r="K456" s="10">
        <v>2394</v>
      </c>
      <c r="L456" s="10">
        <v>1</v>
      </c>
      <c r="M456" s="10">
        <v>1</v>
      </c>
      <c r="N456" s="10" t="str">
        <f t="shared" si="78"/>
        <v>U</v>
      </c>
      <c r="O456" s="10" t="str">
        <f t="shared" si="79"/>
        <v>U</v>
      </c>
      <c r="P456" s="10">
        <f t="shared" si="80"/>
        <v>0</v>
      </c>
      <c r="Q456" s="11">
        <f>IFERROR((SUMIF($J$2:K456,J456,$L$2:M456)-L456)/(COUNTIF($J$2:K456,J456)-1),0)</f>
        <v>1.1071428571428572</v>
      </c>
      <c r="R456" s="11">
        <f>IFERROR((SUMIF($AO$2:AO456,AO456,$AQ$2:AR456)-AQ456)/(COUNTIF($J$2:K456,J456)-1),0)</f>
        <v>0.39285714285714285</v>
      </c>
      <c r="S456" s="11">
        <f t="shared" si="81"/>
        <v>0.71428571428571441</v>
      </c>
      <c r="T456" s="12">
        <f>IFERROR((SUMIF($AS$2:AT456,AS456,$AU$2:AV456)-AU456)/(COUNTIF($J$2:K456,K456)-1),0)</f>
        <v>1.1857142857142857</v>
      </c>
      <c r="U456" s="12">
        <f>IFERROR((SUMIF($AW$2:AX456,AW456,$AY$2:AZ456)-AY456)/(COUNTIF($J$2:K456,K456)-1),0)</f>
        <v>1.7857142857142858</v>
      </c>
      <c r="V456" s="12">
        <f t="shared" si="82"/>
        <v>-0.60000000000000009</v>
      </c>
      <c r="W456" s="13">
        <f>IFERROR((SUMIF($J$2:J456,J456,L$2:L456)-L456)/(COUNTIF($J$2:J456,J456)-1),0)</f>
        <v>1.0769230769230769</v>
      </c>
      <c r="X456" s="13">
        <f>IFERROR((SUMIF($J$2:J456,J456,M$2:M456)-M456)/(COUNTIF($J$2:J456,J456)-1),0)</f>
        <v>0.84615384615384615</v>
      </c>
      <c r="Y456" s="13">
        <f t="shared" si="83"/>
        <v>0.23076923076923073</v>
      </c>
      <c r="Z456" s="10">
        <f>IFERROR((SUMIF($K$2:K456,J456,$M$2:M456))/(COUNTIF($K$2:K456,J456)),0)</f>
        <v>1.1333333333333333</v>
      </c>
      <c r="AA456" s="10">
        <f>IFERROR((SUMIF($K$2:K456,J456,$L$2:L456))/(COUNTIF($K$2:K456,J456)),0)</f>
        <v>1.1333333333333333</v>
      </c>
      <c r="AB456" s="10">
        <f t="shared" si="84"/>
        <v>0</v>
      </c>
      <c r="AC456" s="13">
        <f>IFERROR((SUMIF($J$2:J456,K456,$L$2:L456))/(COUNTIF($J$2:J456,K456)),0)</f>
        <v>1.4</v>
      </c>
      <c r="AD456" s="13">
        <f>IFERROR((SUMIF($J$2:J456,K456,$M$2:M456))/(COUNTIF($J$2:J456,K456)),0)</f>
        <v>1.5142857142857142</v>
      </c>
      <c r="AE456" s="13">
        <f t="shared" si="85"/>
        <v>-0.11428571428571432</v>
      </c>
      <c r="AF456" s="10">
        <f>IFERROR((SUMIF(K$2:K456,K456,M$2:M456)-M456)/(COUNTIF($K$2:K456,K456)-1),0)</f>
        <v>0.97142857142857142</v>
      </c>
      <c r="AG456" s="10">
        <f>IFERROR((SUMIF(K$2:K456,K456,L$2:L456)-L456)/(COUNTIF($K$2:K456,K456)-1),0)</f>
        <v>2.0571428571428569</v>
      </c>
      <c r="AH456" s="10">
        <f t="shared" si="86"/>
        <v>-1.0857142857142854</v>
      </c>
      <c r="AI456" s="10">
        <f>IFERROR((AM456)/(COUNTIF($J$2:K456,J456)-1),0)</f>
        <v>1.4285714285714286</v>
      </c>
      <c r="AJ456" s="19">
        <f>IFERROR((AN456)/(COUNTIF($J$2:K456,K456)-1),0)</f>
        <v>0.98571428571428577</v>
      </c>
      <c r="AK456" s="10">
        <f>IF(N456="S",3,IF(N456="N",0,1))</f>
        <v>1</v>
      </c>
      <c r="AL456" s="10">
        <f>IF(O456="S",3,IF(O456="N",0,1))</f>
        <v>1</v>
      </c>
      <c r="AM456" s="10">
        <f>SUMIF($J$2:K456,J456,AK$2:AL456)-AK456</f>
        <v>40</v>
      </c>
      <c r="AN456" s="10">
        <f>SUMIF($AS$2:AT456,AS456,$BA$2:BB456)-BA456</f>
        <v>69</v>
      </c>
      <c r="AO456" s="10">
        <f>J456</f>
        <v>2444</v>
      </c>
      <c r="AP456" s="10">
        <f>K456</f>
        <v>2394</v>
      </c>
      <c r="AQ456">
        <f>M456</f>
        <v>1</v>
      </c>
      <c r="AR456" s="10">
        <f>L456</f>
        <v>1</v>
      </c>
      <c r="AS456">
        <f t="shared" si="87"/>
        <v>2394</v>
      </c>
      <c r="AT456">
        <f t="shared" si="88"/>
        <v>2444</v>
      </c>
      <c r="AU456">
        <f t="shared" si="89"/>
        <v>1</v>
      </c>
      <c r="AV456">
        <f t="shared" si="90"/>
        <v>1</v>
      </c>
      <c r="AW456">
        <f t="shared" si="91"/>
        <v>2394</v>
      </c>
      <c r="AX456">
        <f t="shared" si="92"/>
        <v>2444</v>
      </c>
      <c r="AY456">
        <f>L456</f>
        <v>1</v>
      </c>
      <c r="AZ456">
        <f>M456</f>
        <v>1</v>
      </c>
      <c r="BA456">
        <f>AL456</f>
        <v>1</v>
      </c>
      <c r="BB456">
        <f>AK456</f>
        <v>1</v>
      </c>
    </row>
    <row r="457" spans="10:54" x14ac:dyDescent="0.3">
      <c r="J457" s="10">
        <v>2394</v>
      </c>
      <c r="K457" s="10">
        <v>170</v>
      </c>
      <c r="L457" s="10">
        <v>1</v>
      </c>
      <c r="M457" s="10">
        <v>1</v>
      </c>
      <c r="N457" s="10" t="str">
        <f t="shared" si="78"/>
        <v>U</v>
      </c>
      <c r="O457" s="10" t="str">
        <f t="shared" si="79"/>
        <v>U</v>
      </c>
      <c r="P457" s="10">
        <f t="shared" si="80"/>
        <v>0</v>
      </c>
      <c r="Q457" s="11">
        <f>IFERROR((SUMIF($J$2:K457,J457,$L$2:M457)-L457)/(COUNTIF($J$2:K457,J457)-1),0)</f>
        <v>1.1830985915492958</v>
      </c>
      <c r="R457" s="11">
        <f>IFERROR((SUMIF($AO$2:AO457,AO457,$AQ$2:AR457)-AQ457)/(COUNTIF($J$2:K457,J457)-1),0)</f>
        <v>0.74647887323943662</v>
      </c>
      <c r="S457" s="11">
        <f t="shared" si="81"/>
        <v>0.43661971830985913</v>
      </c>
      <c r="T457" s="12">
        <f>IFERROR((SUMIF($AS$2:AT457,AS457,$AU$2:AV457)-AU457)/(COUNTIF($J$2:K457,K457)-1),0)</f>
        <v>1.9506172839506173</v>
      </c>
      <c r="U457" s="12">
        <f>IFERROR((SUMIF($AW$2:AX457,AW457,$AY$2:AZ457)-AY457)/(COUNTIF($J$2:K457,K457)-1),0)</f>
        <v>1.1604938271604939</v>
      </c>
      <c r="V457" s="12">
        <f t="shared" si="82"/>
        <v>0.79012345679012341</v>
      </c>
      <c r="W457" s="13">
        <f>IFERROR((SUMIF($J$2:J457,J457,L$2:L457)-L457)/(COUNTIF($J$2:J457,J457)-1),0)</f>
        <v>1.4</v>
      </c>
      <c r="X457" s="13">
        <f>IFERROR((SUMIF($J$2:J457,J457,M$2:M457)-M457)/(COUNTIF($J$2:J457,J457)-1),0)</f>
        <v>1.5142857142857142</v>
      </c>
      <c r="Y457" s="13">
        <f t="shared" si="83"/>
        <v>-0.11428571428571432</v>
      </c>
      <c r="Z457" s="10">
        <f>IFERROR((SUMIF($K$2:K457,J457,$M$2:M457))/(COUNTIF($K$2:K457,J457)),0)</f>
        <v>0.97222222222222221</v>
      </c>
      <c r="AA457" s="10">
        <f>IFERROR((SUMIF($K$2:K457,J457,$L$2:L457))/(COUNTIF($K$2:K457,J457)),0)</f>
        <v>2.0277777777777777</v>
      </c>
      <c r="AB457" s="10">
        <f t="shared" si="84"/>
        <v>-1.0555555555555554</v>
      </c>
      <c r="AC457" s="13">
        <f>IFERROR((SUMIF($J$2:J457,K457,$L$2:L457))/(COUNTIF($J$2:J457,K457)),0)</f>
        <v>2.2820512820512819</v>
      </c>
      <c r="AD457" s="13">
        <f>IFERROR((SUMIF($J$2:J457,K457,$M$2:M457))/(COUNTIF($J$2:J457,K457)),0)</f>
        <v>0.84615384615384615</v>
      </c>
      <c r="AE457" s="13">
        <f t="shared" si="85"/>
        <v>1.4358974358974357</v>
      </c>
      <c r="AF457" s="10">
        <f>IFERROR((SUMIF(K$2:K457,K457,M$2:M457)-M457)/(COUNTIF($K$2:K457,K457)-1),0)</f>
        <v>1.6428571428571428</v>
      </c>
      <c r="AG457" s="10">
        <f>IFERROR((SUMIF(K$2:K457,K457,L$2:L457)-L457)/(COUNTIF($K$2:K457,K457)-1),0)</f>
        <v>1.4523809523809523</v>
      </c>
      <c r="AH457" s="10">
        <f t="shared" si="86"/>
        <v>0.19047619047619047</v>
      </c>
      <c r="AI457" s="10">
        <f>IFERROR((AM457)/(COUNTIF($J$2:K457,J457)-1),0)</f>
        <v>0.9859154929577465</v>
      </c>
      <c r="AJ457" s="19">
        <f>IFERROR((AN457)/(COUNTIF($J$2:K457,K457)-1),0)</f>
        <v>1.7901234567901234</v>
      </c>
      <c r="AK457" s="10">
        <f>IF(N457="S",3,IF(N457="N",0,1))</f>
        <v>1</v>
      </c>
      <c r="AL457" s="10">
        <f>IF(O457="S",3,IF(O457="N",0,1))</f>
        <v>1</v>
      </c>
      <c r="AM457" s="10">
        <f>SUMIF($J$2:K457,J457,AK$2:AL457)-AK457</f>
        <v>70</v>
      </c>
      <c r="AN457" s="10">
        <f>SUMIF($AS$2:AT457,AS457,$BA$2:BB457)-BA457</f>
        <v>145</v>
      </c>
      <c r="AO457" s="10">
        <f>J457</f>
        <v>2394</v>
      </c>
      <c r="AP457" s="10">
        <f>K457</f>
        <v>170</v>
      </c>
      <c r="AQ457">
        <f>M457</f>
        <v>1</v>
      </c>
      <c r="AR457" s="10">
        <f>L457</f>
        <v>1</v>
      </c>
      <c r="AS457">
        <f t="shared" si="87"/>
        <v>170</v>
      </c>
      <c r="AT457">
        <f t="shared" si="88"/>
        <v>2394</v>
      </c>
      <c r="AU457">
        <f t="shared" si="89"/>
        <v>1</v>
      </c>
      <c r="AV457">
        <f t="shared" si="90"/>
        <v>1</v>
      </c>
      <c r="AW457">
        <f t="shared" si="91"/>
        <v>170</v>
      </c>
      <c r="AX457">
        <f t="shared" si="92"/>
        <v>2394</v>
      </c>
      <c r="AY457">
        <f>L457</f>
        <v>1</v>
      </c>
      <c r="AZ457">
        <f>M457</f>
        <v>1</v>
      </c>
      <c r="BA457">
        <f>AL457</f>
        <v>1</v>
      </c>
      <c r="BB457">
        <f>AK457</f>
        <v>1</v>
      </c>
    </row>
    <row r="458" spans="10:54" x14ac:dyDescent="0.3">
      <c r="J458" s="10">
        <v>409</v>
      </c>
      <c r="K458" s="10">
        <v>2394</v>
      </c>
      <c r="L458" s="10">
        <v>4</v>
      </c>
      <c r="M458" s="10">
        <v>2</v>
      </c>
      <c r="N458" s="10" t="str">
        <f t="shared" si="78"/>
        <v>S</v>
      </c>
      <c r="O458" s="10" t="str">
        <f t="shared" si="79"/>
        <v>N</v>
      </c>
      <c r="P458" s="10">
        <f t="shared" si="80"/>
        <v>2</v>
      </c>
      <c r="Q458" s="11">
        <f>IFERROR((SUMIF($J$2:K458,J458,$L$2:M458)-L458)/(COUNTIF($J$2:K458,J458)-1),0)</f>
        <v>1.6125</v>
      </c>
      <c r="R458" s="11">
        <f>IFERROR((SUMIF($AO$2:AO458,AO458,$AQ$2:AR458)-AQ458)/(COUNTIF($J$2:K458,J458)-1),0)</f>
        <v>0.33750000000000002</v>
      </c>
      <c r="S458" s="11">
        <f t="shared" si="81"/>
        <v>1.2749999999999999</v>
      </c>
      <c r="T458" s="12">
        <f>IFERROR((SUMIF($AS$2:AT458,AS458,$AU$2:AV458)-AU458)/(COUNTIF($J$2:K458,K458)-1),0)</f>
        <v>1.1805555555555556</v>
      </c>
      <c r="U458" s="12">
        <f>IFERROR((SUMIF($AW$2:AX458,AW458,$AY$2:AZ458)-AY458)/(COUNTIF($J$2:K458,K458)-1),0)</f>
        <v>1.7638888888888888</v>
      </c>
      <c r="V458" s="12">
        <f t="shared" si="82"/>
        <v>-0.58333333333333326</v>
      </c>
      <c r="W458" s="13">
        <f>IFERROR((SUMIF($J$2:J458,J458,L$2:L458)-L458)/(COUNTIF($J$2:J458,J458)-1),0)</f>
        <v>1.8157894736842106</v>
      </c>
      <c r="X458" s="13">
        <f>IFERROR((SUMIF($J$2:J458,J458,M$2:M458)-M458)/(COUNTIF($J$2:J458,J458)-1),0)</f>
        <v>0.71052631578947367</v>
      </c>
      <c r="Y458" s="13">
        <f t="shared" si="83"/>
        <v>1.1052631578947369</v>
      </c>
      <c r="Z458" s="10">
        <f>IFERROR((SUMIF($K$2:K458,J458,$M$2:M458))/(COUNTIF($K$2:K458,J458)),0)</f>
        <v>1.4285714285714286</v>
      </c>
      <c r="AA458" s="10">
        <f>IFERROR((SUMIF($K$2:K458,J458,$L$2:L458))/(COUNTIF($K$2:K458,J458)),0)</f>
        <v>0.8571428571428571</v>
      </c>
      <c r="AB458" s="10">
        <f t="shared" si="84"/>
        <v>0.57142857142857151</v>
      </c>
      <c r="AC458" s="13">
        <f>IFERROR((SUMIF($J$2:J458,K458,$L$2:L458))/(COUNTIF($J$2:J458,K458)),0)</f>
        <v>1.3888888888888888</v>
      </c>
      <c r="AD458" s="13">
        <f>IFERROR((SUMIF($J$2:J458,K458,$M$2:M458))/(COUNTIF($J$2:J458,K458)),0)</f>
        <v>1.5</v>
      </c>
      <c r="AE458" s="13">
        <f t="shared" si="85"/>
        <v>-0.11111111111111116</v>
      </c>
      <c r="AF458" s="10">
        <f>IFERROR((SUMIF(K$2:K458,K458,M$2:M458)-M458)/(COUNTIF($K$2:K458,K458)-1),0)</f>
        <v>0.97222222222222221</v>
      </c>
      <c r="AG458" s="10">
        <f>IFERROR((SUMIF(K$2:K458,K458,L$2:L458)-L458)/(COUNTIF($K$2:K458,K458)-1),0)</f>
        <v>2.0277777777777777</v>
      </c>
      <c r="AH458" s="10">
        <f t="shared" si="86"/>
        <v>-1.0555555555555554</v>
      </c>
      <c r="AI458" s="10">
        <f>IFERROR((AM458)/(COUNTIF($J$2:K458,J458)-1),0)</f>
        <v>1.9624999999999999</v>
      </c>
      <c r="AJ458" s="19">
        <f>IFERROR((AN458)/(COUNTIF($J$2:K458,K458)-1),0)</f>
        <v>0.98611111111111116</v>
      </c>
      <c r="AK458" s="10">
        <f>IF(N458="S",3,IF(N458="N",0,1))</f>
        <v>3</v>
      </c>
      <c r="AL458" s="10">
        <f>IF(O458="S",3,IF(O458="N",0,1))</f>
        <v>0</v>
      </c>
      <c r="AM458" s="10">
        <f>SUMIF($J$2:K458,J458,AK$2:AL458)-AK458</f>
        <v>157</v>
      </c>
      <c r="AN458" s="10">
        <f>SUMIF($AS$2:AT458,AS458,$BA$2:BB458)-BA458</f>
        <v>71</v>
      </c>
      <c r="AO458" s="10">
        <f>J458</f>
        <v>409</v>
      </c>
      <c r="AP458" s="10">
        <f>K458</f>
        <v>2394</v>
      </c>
      <c r="AQ458">
        <f>M458</f>
        <v>2</v>
      </c>
      <c r="AR458" s="10">
        <f>L458</f>
        <v>4</v>
      </c>
      <c r="AS458">
        <f t="shared" si="87"/>
        <v>2394</v>
      </c>
      <c r="AT458">
        <f t="shared" si="88"/>
        <v>409</v>
      </c>
      <c r="AU458">
        <f t="shared" si="89"/>
        <v>2</v>
      </c>
      <c r="AV458">
        <f t="shared" si="90"/>
        <v>4</v>
      </c>
      <c r="AW458">
        <f t="shared" si="91"/>
        <v>2394</v>
      </c>
      <c r="AX458">
        <f t="shared" si="92"/>
        <v>409</v>
      </c>
      <c r="AY458">
        <f>L458</f>
        <v>4</v>
      </c>
      <c r="AZ458">
        <f>M458</f>
        <v>2</v>
      </c>
      <c r="BA458">
        <f>AL458</f>
        <v>0</v>
      </c>
      <c r="BB458">
        <f>AK458</f>
        <v>3</v>
      </c>
    </row>
    <row r="459" spans="10:54" x14ac:dyDescent="0.3">
      <c r="J459" s="10">
        <v>7443</v>
      </c>
      <c r="K459" s="10">
        <v>2394</v>
      </c>
      <c r="L459" s="10">
        <v>1</v>
      </c>
      <c r="M459" s="10">
        <v>2</v>
      </c>
      <c r="N459" s="10" t="str">
        <f t="shared" si="78"/>
        <v>N</v>
      </c>
      <c r="O459" s="10" t="str">
        <f t="shared" si="79"/>
        <v>S</v>
      </c>
      <c r="P459" s="10">
        <f t="shared" si="80"/>
        <v>-1</v>
      </c>
      <c r="Q459" s="11">
        <f>IFERROR((SUMIF($J$2:K459,J459,$L$2:M459)-L459)/(COUNTIF($J$2:K459,J459)-1),0)</f>
        <v>0</v>
      </c>
      <c r="R459" s="11">
        <f>IFERROR((SUMIF($AO$2:AO459,AO459,$AQ$2:AR459)-AQ459)/(COUNTIF($J$2:K459,J459)-1),0)</f>
        <v>6</v>
      </c>
      <c r="S459" s="11">
        <f t="shared" si="81"/>
        <v>-6</v>
      </c>
      <c r="T459" s="12">
        <f>IFERROR((SUMIF($AS$2:AT459,AS459,$AU$2:AV459)-AU459)/(COUNTIF($J$2:K459,K459)-1),0)</f>
        <v>1.1917808219178083</v>
      </c>
      <c r="U459" s="12">
        <f>IFERROR((SUMIF($AW$2:AX459,AW459,$AY$2:AZ459)-AY459)/(COUNTIF($J$2:K459,K459)-1),0)</f>
        <v>1.7945205479452055</v>
      </c>
      <c r="V459" s="12">
        <f t="shared" si="82"/>
        <v>-0.60273972602739723</v>
      </c>
      <c r="W459" s="13">
        <f>IFERROR((SUMIF($J$2:J459,J459,L$2:L459)-L459)/(COUNTIF($J$2:J459,J459)-1),0)</f>
        <v>0</v>
      </c>
      <c r="X459" s="13">
        <f>IFERROR((SUMIF($J$2:J459,J459,M$2:M459)-M459)/(COUNTIF($J$2:J459,J459)-1),0)</f>
        <v>6</v>
      </c>
      <c r="Y459" s="13">
        <f t="shared" si="83"/>
        <v>-6</v>
      </c>
      <c r="Z459" s="10">
        <f>IFERROR((SUMIF($K$2:K459,J459,$M$2:M459))/(COUNTIF($K$2:K459,J459)),0)</f>
        <v>0</v>
      </c>
      <c r="AA459" s="10">
        <f>IFERROR((SUMIF($K$2:K459,J459,$L$2:L459))/(COUNTIF($K$2:K459,J459)),0)</f>
        <v>0</v>
      </c>
      <c r="AB459" s="10">
        <f t="shared" si="84"/>
        <v>0</v>
      </c>
      <c r="AC459" s="13">
        <f>IFERROR((SUMIF($J$2:J459,K459,$L$2:L459))/(COUNTIF($J$2:J459,K459)),0)</f>
        <v>1.3888888888888888</v>
      </c>
      <c r="AD459" s="13">
        <f>IFERROR((SUMIF($J$2:J459,K459,$M$2:M459))/(COUNTIF($J$2:J459,K459)),0)</f>
        <v>1.5</v>
      </c>
      <c r="AE459" s="13">
        <f t="shared" si="85"/>
        <v>-0.11111111111111116</v>
      </c>
      <c r="AF459" s="10">
        <f>IFERROR((SUMIF(K$2:K459,K459,M$2:M459)-M459)/(COUNTIF($K$2:K459,K459)-1),0)</f>
        <v>1</v>
      </c>
      <c r="AG459" s="10">
        <f>IFERROR((SUMIF(K$2:K459,K459,L$2:L459)-L459)/(COUNTIF($K$2:K459,K459)-1),0)</f>
        <v>2.0810810810810811</v>
      </c>
      <c r="AH459" s="10">
        <f t="shared" si="86"/>
        <v>-1.0810810810810811</v>
      </c>
      <c r="AI459" s="10">
        <f>IFERROR((AM459)/(COUNTIF($J$2:K459,J459)-1),0)</f>
        <v>0</v>
      </c>
      <c r="AJ459" s="19">
        <f>IFERROR((AN459)/(COUNTIF($J$2:K459,K459)-1),0)</f>
        <v>0.9726027397260274</v>
      </c>
      <c r="AK459" s="10">
        <f>IF(N459="S",3,IF(N459="N",0,1))</f>
        <v>0</v>
      </c>
      <c r="AL459" s="10">
        <f>IF(O459="S",3,IF(O459="N",0,1))</f>
        <v>3</v>
      </c>
      <c r="AM459" s="10">
        <f>SUMIF($J$2:K459,J459,AK$2:AL459)-AK459</f>
        <v>0</v>
      </c>
      <c r="AN459" s="10">
        <f>SUMIF($AS$2:AT459,AS459,$BA$2:BB459)-BA459</f>
        <v>71</v>
      </c>
      <c r="AO459" s="10">
        <f>J459</f>
        <v>7443</v>
      </c>
      <c r="AP459" s="10">
        <f>K459</f>
        <v>2394</v>
      </c>
      <c r="AQ459">
        <f>M459</f>
        <v>2</v>
      </c>
      <c r="AR459" s="10">
        <f>L459</f>
        <v>1</v>
      </c>
      <c r="AS459">
        <f t="shared" si="87"/>
        <v>2394</v>
      </c>
      <c r="AT459">
        <f t="shared" si="88"/>
        <v>7443</v>
      </c>
      <c r="AU459">
        <f t="shared" si="89"/>
        <v>2</v>
      </c>
      <c r="AV459">
        <f t="shared" si="90"/>
        <v>1</v>
      </c>
      <c r="AW459">
        <f t="shared" si="91"/>
        <v>2394</v>
      </c>
      <c r="AX459">
        <f t="shared" si="92"/>
        <v>7443</v>
      </c>
      <c r="AY459">
        <f>L459</f>
        <v>1</v>
      </c>
      <c r="AZ459">
        <f>M459</f>
        <v>2</v>
      </c>
      <c r="BA459">
        <f>AL459</f>
        <v>3</v>
      </c>
      <c r="BB459">
        <f>AK459</f>
        <v>0</v>
      </c>
    </row>
    <row r="460" spans="10:54" x14ac:dyDescent="0.3">
      <c r="J460" s="10">
        <v>2394</v>
      </c>
      <c r="K460" s="10">
        <v>5192</v>
      </c>
      <c r="L460" s="10">
        <v>3</v>
      </c>
      <c r="M460" s="10">
        <v>1</v>
      </c>
      <c r="N460" s="10" t="str">
        <f t="shared" si="78"/>
        <v>S</v>
      </c>
      <c r="O460" s="10" t="str">
        <f t="shared" si="79"/>
        <v>N</v>
      </c>
      <c r="P460" s="10">
        <f t="shared" si="80"/>
        <v>2</v>
      </c>
      <c r="Q460" s="11">
        <f>IFERROR((SUMIF($J$2:K460,J460,$L$2:M460)-L460)/(COUNTIF($J$2:K460,J460)-1),0)</f>
        <v>1.2027027027027026</v>
      </c>
      <c r="R460" s="11">
        <f>IFERROR((SUMIF($AO$2:AO460,AO460,$AQ$2:AR460)-AQ460)/(COUNTIF($J$2:K460,J460)-1),0)</f>
        <v>0.72972972972972971</v>
      </c>
      <c r="S460" s="11">
        <f t="shared" si="81"/>
        <v>0.47297297297297292</v>
      </c>
      <c r="T460" s="12">
        <f>IFERROR((SUMIF($AS$2:AT460,AS460,$AU$2:AV460)-AU460)/(COUNTIF($J$2:K460,K460)-1),0)</f>
        <v>0</v>
      </c>
      <c r="U460" s="12">
        <f>IFERROR((SUMIF($AW$2:AX460,AW460,$AY$2:AZ460)-AY460)/(COUNTIF($J$2:K460,K460)-1),0)</f>
        <v>0</v>
      </c>
      <c r="V460" s="12">
        <f t="shared" si="82"/>
        <v>0</v>
      </c>
      <c r="W460" s="13">
        <f>IFERROR((SUMIF($J$2:J460,J460,L$2:L460)-L460)/(COUNTIF($J$2:J460,J460)-1),0)</f>
        <v>1.3888888888888888</v>
      </c>
      <c r="X460" s="13">
        <f>IFERROR((SUMIF($J$2:J460,J460,M$2:M460)-M460)/(COUNTIF($J$2:J460,J460)-1),0)</f>
        <v>1.5</v>
      </c>
      <c r="Y460" s="13">
        <f t="shared" si="83"/>
        <v>-0.11111111111111116</v>
      </c>
      <c r="Z460" s="10">
        <f>IFERROR((SUMIF($K$2:K460,J460,$M$2:M460))/(COUNTIF($K$2:K460,J460)),0)</f>
        <v>1.0263157894736843</v>
      </c>
      <c r="AA460" s="10">
        <f>IFERROR((SUMIF($K$2:K460,J460,$L$2:L460))/(COUNTIF($K$2:K460,J460)),0)</f>
        <v>2.0526315789473686</v>
      </c>
      <c r="AB460" s="10">
        <f t="shared" si="84"/>
        <v>-1.0263157894736843</v>
      </c>
      <c r="AC460" s="13">
        <f>IFERROR((SUMIF($J$2:J460,K460,$L$2:L460))/(COUNTIF($J$2:J460,K460)),0)</f>
        <v>0</v>
      </c>
      <c r="AD460" s="13">
        <f>IFERROR((SUMIF($J$2:J460,K460,$M$2:M460))/(COUNTIF($J$2:J460,K460)),0)</f>
        <v>0</v>
      </c>
      <c r="AE460" s="13">
        <f t="shared" si="85"/>
        <v>0</v>
      </c>
      <c r="AF460" s="10">
        <f>IFERROR((SUMIF(K$2:K460,K460,M$2:M460)-M460)/(COUNTIF($K$2:K460,K460)-1),0)</f>
        <v>0</v>
      </c>
      <c r="AG460" s="10">
        <f>IFERROR((SUMIF(K$2:K460,K460,L$2:L460)-L460)/(COUNTIF($K$2:K460,K460)-1),0)</f>
        <v>0</v>
      </c>
      <c r="AH460" s="10">
        <f t="shared" si="86"/>
        <v>0</v>
      </c>
      <c r="AI460" s="10">
        <f>IFERROR((AM460)/(COUNTIF($J$2:K460,J460)-1),0)</f>
        <v>1</v>
      </c>
      <c r="AJ460" s="19">
        <f>IFERROR((AN460)/(COUNTIF($J$2:K460,K460)-1),0)</f>
        <v>0</v>
      </c>
      <c r="AK460" s="10">
        <f>IF(N460="S",3,IF(N460="N",0,1))</f>
        <v>3</v>
      </c>
      <c r="AL460" s="10">
        <f>IF(O460="S",3,IF(O460="N",0,1))</f>
        <v>0</v>
      </c>
      <c r="AM460" s="10">
        <f>SUMIF($J$2:K460,J460,AK$2:AL460)-AK460</f>
        <v>74</v>
      </c>
      <c r="AN460" s="10">
        <f>SUMIF($AS$2:AT460,AS460,$BA$2:BB460)-BA460</f>
        <v>0</v>
      </c>
      <c r="AO460" s="10">
        <f>J460</f>
        <v>2394</v>
      </c>
      <c r="AP460" s="10">
        <f>K460</f>
        <v>5192</v>
      </c>
      <c r="AQ460">
        <f>M460</f>
        <v>1</v>
      </c>
      <c r="AR460" s="10">
        <f>L460</f>
        <v>3</v>
      </c>
      <c r="AS460">
        <f t="shared" si="87"/>
        <v>5192</v>
      </c>
      <c r="AT460">
        <f t="shared" si="88"/>
        <v>2394</v>
      </c>
      <c r="AU460">
        <f t="shared" si="89"/>
        <v>1</v>
      </c>
      <c r="AV460">
        <f t="shared" si="90"/>
        <v>3</v>
      </c>
      <c r="AW460">
        <f t="shared" si="91"/>
        <v>5192</v>
      </c>
      <c r="AX460">
        <f t="shared" si="92"/>
        <v>2394</v>
      </c>
      <c r="AY460">
        <f>L460</f>
        <v>3</v>
      </c>
      <c r="AZ460">
        <f>M460</f>
        <v>1</v>
      </c>
      <c r="BA460">
        <f>AL460</f>
        <v>0</v>
      </c>
      <c r="BB460">
        <f>AK460</f>
        <v>3</v>
      </c>
    </row>
    <row r="461" spans="10:54" x14ac:dyDescent="0.3">
      <c r="J461" s="10">
        <v>2394</v>
      </c>
      <c r="K461" s="10">
        <v>2231</v>
      </c>
      <c r="L461" s="10">
        <v>2</v>
      </c>
      <c r="M461" s="10">
        <v>0</v>
      </c>
      <c r="N461" s="10" t="str">
        <f t="shared" si="78"/>
        <v>S</v>
      </c>
      <c r="O461" s="10" t="str">
        <f t="shared" si="79"/>
        <v>N</v>
      </c>
      <c r="P461" s="10">
        <f t="shared" si="80"/>
        <v>2</v>
      </c>
      <c r="Q461" s="11">
        <f>IFERROR((SUMIF($J$2:K461,J461,$L$2:M461)-L461)/(COUNTIF($J$2:K461,J461)-1),0)</f>
        <v>1.2266666666666666</v>
      </c>
      <c r="R461" s="11">
        <f>IFERROR((SUMIF($AO$2:AO461,AO461,$AQ$2:AR461)-AQ461)/(COUNTIF($J$2:K461,J461)-1),0)</f>
        <v>0.73333333333333328</v>
      </c>
      <c r="S461" s="11">
        <f t="shared" si="81"/>
        <v>0.49333333333333329</v>
      </c>
      <c r="T461" s="12">
        <f>IFERROR((SUMIF($AS$2:AT461,AS461,$AU$2:AV461)-AU461)/(COUNTIF($J$2:K461,K461)-1),0)</f>
        <v>1</v>
      </c>
      <c r="U461" s="12">
        <f>IFERROR((SUMIF($AW$2:AX461,AW461,$AY$2:AZ461)-AY461)/(COUNTIF($J$2:K461,K461)-1),0)</f>
        <v>3</v>
      </c>
      <c r="V461" s="12">
        <f t="shared" si="82"/>
        <v>-2</v>
      </c>
      <c r="W461" s="13">
        <f>IFERROR((SUMIF($J$2:J461,J461,L$2:L461)-L461)/(COUNTIF($J$2:J461,J461)-1),0)</f>
        <v>1.4324324324324325</v>
      </c>
      <c r="X461" s="13">
        <f>IFERROR((SUMIF($J$2:J461,J461,M$2:M461)-M461)/(COUNTIF($J$2:J461,J461)-1),0)</f>
        <v>1.4864864864864864</v>
      </c>
      <c r="Y461" s="13">
        <f t="shared" si="83"/>
        <v>-5.4054054054053946E-2</v>
      </c>
      <c r="Z461" s="10">
        <f>IFERROR((SUMIF($K$2:K461,J461,$M$2:M461))/(COUNTIF($K$2:K461,J461)),0)</f>
        <v>1.0263157894736843</v>
      </c>
      <c r="AA461" s="10">
        <f>IFERROR((SUMIF($K$2:K461,J461,$L$2:L461))/(COUNTIF($K$2:K461,J461)),0)</f>
        <v>2.0526315789473686</v>
      </c>
      <c r="AB461" s="10">
        <f t="shared" si="84"/>
        <v>-1.0263157894736843</v>
      </c>
      <c r="AC461" s="13">
        <f>IFERROR((SUMIF($J$2:J461,K461,$L$2:L461))/(COUNTIF($J$2:J461,K461)),0)</f>
        <v>1</v>
      </c>
      <c r="AD461" s="13">
        <f>IFERROR((SUMIF($J$2:J461,K461,$M$2:M461))/(COUNTIF($J$2:J461,K461)),0)</f>
        <v>3</v>
      </c>
      <c r="AE461" s="13">
        <f t="shared" si="85"/>
        <v>-2</v>
      </c>
      <c r="AF461" s="10">
        <f>IFERROR((SUMIF(K$2:K461,K461,M$2:M461)-M461)/(COUNTIF($K$2:K461,K461)-1),0)</f>
        <v>0</v>
      </c>
      <c r="AG461" s="10">
        <f>IFERROR((SUMIF(K$2:K461,K461,L$2:L461)-L461)/(COUNTIF($K$2:K461,K461)-1),0)</f>
        <v>0</v>
      </c>
      <c r="AH461" s="10">
        <f t="shared" si="86"/>
        <v>0</v>
      </c>
      <c r="AI461" s="10">
        <f>IFERROR((AM461)/(COUNTIF($J$2:K461,J461)-1),0)</f>
        <v>1.0266666666666666</v>
      </c>
      <c r="AJ461" s="19">
        <f>IFERROR((AN461)/(COUNTIF($J$2:K461,K461)-1),0)</f>
        <v>0</v>
      </c>
      <c r="AK461" s="10">
        <f>IF(N461="S",3,IF(N461="N",0,1))</f>
        <v>3</v>
      </c>
      <c r="AL461" s="10">
        <f>IF(O461="S",3,IF(O461="N",0,1))</f>
        <v>0</v>
      </c>
      <c r="AM461" s="10">
        <f>SUMIF($J$2:K461,J461,AK$2:AL461)-AK461</f>
        <v>77</v>
      </c>
      <c r="AN461" s="10">
        <f>SUMIF($AS$2:AT461,AS461,$BA$2:BB461)-BA461</f>
        <v>0</v>
      </c>
      <c r="AO461" s="10">
        <f>J461</f>
        <v>2394</v>
      </c>
      <c r="AP461" s="10">
        <f>K461</f>
        <v>2231</v>
      </c>
      <c r="AQ461">
        <f>M461</f>
        <v>0</v>
      </c>
      <c r="AR461" s="10">
        <f>L461</f>
        <v>2</v>
      </c>
      <c r="AS461">
        <f t="shared" si="87"/>
        <v>2231</v>
      </c>
      <c r="AT461">
        <f t="shared" si="88"/>
        <v>2394</v>
      </c>
      <c r="AU461">
        <f t="shared" si="89"/>
        <v>0</v>
      </c>
      <c r="AV461">
        <f t="shared" si="90"/>
        <v>2</v>
      </c>
      <c r="AW461">
        <f t="shared" si="91"/>
        <v>2231</v>
      </c>
      <c r="AX461">
        <f t="shared" si="92"/>
        <v>2394</v>
      </c>
      <c r="AY461">
        <f>L461</f>
        <v>2</v>
      </c>
      <c r="AZ461">
        <f>M461</f>
        <v>0</v>
      </c>
      <c r="BA461">
        <f>AL461</f>
        <v>0</v>
      </c>
      <c r="BB461">
        <f>AK461</f>
        <v>3</v>
      </c>
    </row>
    <row r="462" spans="10:54" x14ac:dyDescent="0.3">
      <c r="J462" s="10">
        <v>2364</v>
      </c>
      <c r="K462" s="10">
        <v>2394</v>
      </c>
      <c r="L462" s="10">
        <v>0</v>
      </c>
      <c r="M462" s="10">
        <v>2</v>
      </c>
      <c r="N462" s="10" t="str">
        <f t="shared" si="78"/>
        <v>N</v>
      </c>
      <c r="O462" s="10" t="str">
        <f t="shared" si="79"/>
        <v>S</v>
      </c>
      <c r="P462" s="10">
        <f t="shared" si="80"/>
        <v>-2</v>
      </c>
      <c r="Q462" s="11">
        <f>IFERROR((SUMIF($J$2:K462,J462,$L$2:M462)-L462)/(COUNTIF($J$2:K462,J462)-1),0)</f>
        <v>2</v>
      </c>
      <c r="R462" s="11">
        <f>IFERROR((SUMIF($AO$2:AO462,AO462,$AQ$2:AR462)-AQ462)/(COUNTIF($J$2:K462,J462)-1),0)</f>
        <v>0</v>
      </c>
      <c r="S462" s="11">
        <f t="shared" si="81"/>
        <v>2</v>
      </c>
      <c r="T462" s="12">
        <f>IFERROR((SUMIF($AS$2:AT462,AS462,$AU$2:AV462)-AU462)/(COUNTIF($J$2:K462,K462)-1),0)</f>
        <v>1.236842105263158</v>
      </c>
      <c r="U462" s="12">
        <f>IFERROR((SUMIF($AW$2:AX462,AW462,$AY$2:AZ462)-AY462)/(COUNTIF($J$2:K462,K462)-1),0)</f>
        <v>1.75</v>
      </c>
      <c r="V462" s="12">
        <f t="shared" si="82"/>
        <v>-0.51315789473684204</v>
      </c>
      <c r="W462" s="13">
        <f>IFERROR((SUMIF($J$2:J462,J462,L$2:L462)-L462)/(COUNTIF($J$2:J462,J462)-1),0)</f>
        <v>0</v>
      </c>
      <c r="X462" s="13">
        <f>IFERROR((SUMIF($J$2:J462,J462,M$2:M462)-M462)/(COUNTIF($J$2:J462,J462)-1),0)</f>
        <v>0</v>
      </c>
      <c r="Y462" s="13">
        <f t="shared" si="83"/>
        <v>0</v>
      </c>
      <c r="Z462" s="10">
        <f>IFERROR((SUMIF($K$2:K462,J462,$M$2:M462))/(COUNTIF($K$2:K462,J462)),0)</f>
        <v>2</v>
      </c>
      <c r="AA462" s="10">
        <f>IFERROR((SUMIF($K$2:K462,J462,$L$2:L462))/(COUNTIF($K$2:K462,J462)),0)</f>
        <v>3</v>
      </c>
      <c r="AB462" s="10">
        <f t="shared" si="84"/>
        <v>-1</v>
      </c>
      <c r="AC462" s="13">
        <f>IFERROR((SUMIF($J$2:J462,K462,$L$2:L462))/(COUNTIF($J$2:J462,K462)),0)</f>
        <v>1.4473684210526316</v>
      </c>
      <c r="AD462" s="13">
        <f>IFERROR((SUMIF($J$2:J462,K462,$M$2:M462))/(COUNTIF($J$2:J462,K462)),0)</f>
        <v>1.4473684210526316</v>
      </c>
      <c r="AE462" s="13">
        <f t="shared" si="85"/>
        <v>0</v>
      </c>
      <c r="AF462" s="10">
        <f>IFERROR((SUMIF(K$2:K462,K462,M$2:M462)-M462)/(COUNTIF($K$2:K462,K462)-1),0)</f>
        <v>1.0263157894736843</v>
      </c>
      <c r="AG462" s="10">
        <f>IFERROR((SUMIF(K$2:K462,K462,L$2:L462)-L462)/(COUNTIF($K$2:K462,K462)-1),0)</f>
        <v>2.0526315789473686</v>
      </c>
      <c r="AH462" s="10">
        <f t="shared" si="86"/>
        <v>-1.0263157894736843</v>
      </c>
      <c r="AI462" s="10">
        <f>IFERROR((AM462)/(COUNTIF($J$2:K462,J462)-1),0)</f>
        <v>0</v>
      </c>
      <c r="AJ462" s="19">
        <f>IFERROR((AN462)/(COUNTIF($J$2:K462,K462)-1),0)</f>
        <v>1.0526315789473684</v>
      </c>
      <c r="AK462" s="10">
        <f>IF(N462="S",3,IF(N462="N",0,1))</f>
        <v>0</v>
      </c>
      <c r="AL462" s="10">
        <f>IF(O462="S",3,IF(O462="N",0,1))</f>
        <v>3</v>
      </c>
      <c r="AM462" s="10">
        <f>SUMIF($J$2:K462,J462,AK$2:AL462)-AK462</f>
        <v>0</v>
      </c>
      <c r="AN462" s="10">
        <f>SUMIF($AS$2:AT462,AS462,$BA$2:BB462)-BA462</f>
        <v>80</v>
      </c>
      <c r="AO462" s="10">
        <f>J462</f>
        <v>2364</v>
      </c>
      <c r="AP462" s="10">
        <f>K462</f>
        <v>2394</v>
      </c>
      <c r="AQ462">
        <f>M462</f>
        <v>2</v>
      </c>
      <c r="AR462" s="10">
        <f>L462</f>
        <v>0</v>
      </c>
      <c r="AS462">
        <f t="shared" si="87"/>
        <v>2394</v>
      </c>
      <c r="AT462">
        <f t="shared" si="88"/>
        <v>2364</v>
      </c>
      <c r="AU462">
        <f t="shared" si="89"/>
        <v>2</v>
      </c>
      <c r="AV462">
        <f t="shared" si="90"/>
        <v>0</v>
      </c>
      <c r="AW462">
        <f t="shared" si="91"/>
        <v>2394</v>
      </c>
      <c r="AX462">
        <f t="shared" si="92"/>
        <v>2364</v>
      </c>
      <c r="AY462">
        <f>L462</f>
        <v>0</v>
      </c>
      <c r="AZ462">
        <f>M462</f>
        <v>2</v>
      </c>
      <c r="BA462">
        <f>AL462</f>
        <v>3</v>
      </c>
      <c r="BB462">
        <f>AK462</f>
        <v>0</v>
      </c>
    </row>
    <row r="463" spans="10:54" x14ac:dyDescent="0.3">
      <c r="J463" s="10">
        <v>2394</v>
      </c>
      <c r="K463" s="10">
        <v>541</v>
      </c>
      <c r="L463" s="10">
        <v>1</v>
      </c>
      <c r="M463" s="10">
        <v>2</v>
      </c>
      <c r="N463" s="10" t="str">
        <f t="shared" si="78"/>
        <v>N</v>
      </c>
      <c r="O463" s="10" t="str">
        <f t="shared" si="79"/>
        <v>S</v>
      </c>
      <c r="P463" s="10">
        <f t="shared" si="80"/>
        <v>-1</v>
      </c>
      <c r="Q463" s="11">
        <f>IFERROR((SUMIF($J$2:K463,J463,$L$2:M463)-L463)/(COUNTIF($J$2:K463,J463)-1),0)</f>
        <v>1.2467532467532467</v>
      </c>
      <c r="R463" s="11">
        <f>IFERROR((SUMIF($AO$2:AO463,AO463,$AQ$2:AR463)-AQ463)/(COUNTIF($J$2:K463,J463)-1),0)</f>
        <v>0.7142857142857143</v>
      </c>
      <c r="S463" s="11">
        <f t="shared" si="81"/>
        <v>0.53246753246753242</v>
      </c>
      <c r="T463" s="12">
        <f>IFERROR((SUMIF($AS$2:AT463,AS463,$AU$2:AV463)-AU463)/(COUNTIF($J$2:K463,K463)-1),0)</f>
        <v>1.6666666666666667</v>
      </c>
      <c r="U463" s="12">
        <f>IFERROR((SUMIF($AW$2:AX463,AW463,$AY$2:AZ463)-AY463)/(COUNTIF($J$2:K463,K463)-1),0)</f>
        <v>1</v>
      </c>
      <c r="V463" s="12">
        <f t="shared" si="82"/>
        <v>0.66666666666666674</v>
      </c>
      <c r="W463" s="13">
        <f>IFERROR((SUMIF($J$2:J463,J463,L$2:L463)-L463)/(COUNTIF($J$2:J463,J463)-1),0)</f>
        <v>1.4473684210526316</v>
      </c>
      <c r="X463" s="13">
        <f>IFERROR((SUMIF($J$2:J463,J463,M$2:M463)-M463)/(COUNTIF($J$2:J463,J463)-1),0)</f>
        <v>1.4473684210526316</v>
      </c>
      <c r="Y463" s="13">
        <f t="shared" si="83"/>
        <v>0</v>
      </c>
      <c r="Z463" s="10">
        <f>IFERROR((SUMIF($K$2:K463,J463,$M$2:M463))/(COUNTIF($K$2:K463,J463)),0)</f>
        <v>1.0512820512820513</v>
      </c>
      <c r="AA463" s="10">
        <f>IFERROR((SUMIF($K$2:K463,J463,$L$2:L463))/(COUNTIF($K$2:K463,J463)),0)</f>
        <v>2</v>
      </c>
      <c r="AB463" s="10">
        <f t="shared" si="84"/>
        <v>-0.94871794871794868</v>
      </c>
      <c r="AC463" s="13">
        <f>IFERROR((SUMIF($J$2:J463,K463,$L$2:L463))/(COUNTIF($J$2:J463,K463)),0)</f>
        <v>0</v>
      </c>
      <c r="AD463" s="13">
        <f>IFERROR((SUMIF($J$2:J463,K463,$M$2:M463))/(COUNTIF($J$2:J463,K463)),0)</f>
        <v>0</v>
      </c>
      <c r="AE463" s="13">
        <f t="shared" si="85"/>
        <v>0</v>
      </c>
      <c r="AF463" s="10">
        <f>IFERROR((SUMIF(K$2:K463,K463,M$2:M463)-M463)/(COUNTIF($K$2:K463,K463)-1),0)</f>
        <v>1.6666666666666667</v>
      </c>
      <c r="AG463" s="10">
        <f>IFERROR((SUMIF(K$2:K463,K463,L$2:L463)-L463)/(COUNTIF($K$2:K463,K463)-1),0)</f>
        <v>1</v>
      </c>
      <c r="AH463" s="10">
        <f t="shared" si="86"/>
        <v>0.66666666666666674</v>
      </c>
      <c r="AI463" s="10">
        <f>IFERROR((AM463)/(COUNTIF($J$2:K463,J463)-1),0)</f>
        <v>1.0779220779220779</v>
      </c>
      <c r="AJ463" s="19">
        <f>IFERROR((AN463)/(COUNTIF($J$2:K463,K463)-1),0)</f>
        <v>1.3333333333333333</v>
      </c>
      <c r="AK463" s="10">
        <f>IF(N463="S",3,IF(N463="N",0,1))</f>
        <v>0</v>
      </c>
      <c r="AL463" s="10">
        <f>IF(O463="S",3,IF(O463="N",0,1))</f>
        <v>3</v>
      </c>
      <c r="AM463" s="10">
        <f>SUMIF($J$2:K463,J463,AK$2:AL463)-AK463</f>
        <v>83</v>
      </c>
      <c r="AN463" s="10">
        <f>SUMIF($AS$2:AT463,AS463,$BA$2:BB463)-BA463</f>
        <v>4</v>
      </c>
      <c r="AO463" s="10">
        <f>J463</f>
        <v>2394</v>
      </c>
      <c r="AP463" s="10">
        <f>K463</f>
        <v>541</v>
      </c>
      <c r="AQ463">
        <f>M463</f>
        <v>2</v>
      </c>
      <c r="AR463" s="10">
        <f>L463</f>
        <v>1</v>
      </c>
      <c r="AS463">
        <f t="shared" si="87"/>
        <v>541</v>
      </c>
      <c r="AT463">
        <f t="shared" si="88"/>
        <v>2394</v>
      </c>
      <c r="AU463">
        <f t="shared" si="89"/>
        <v>2</v>
      </c>
      <c r="AV463">
        <f t="shared" si="90"/>
        <v>1</v>
      </c>
      <c r="AW463">
        <f t="shared" si="91"/>
        <v>541</v>
      </c>
      <c r="AX463">
        <f t="shared" si="92"/>
        <v>2394</v>
      </c>
      <c r="AY463">
        <f>L463</f>
        <v>1</v>
      </c>
      <c r="AZ463">
        <f>M463</f>
        <v>2</v>
      </c>
      <c r="BA463">
        <f>AL463</f>
        <v>3</v>
      </c>
      <c r="BB463">
        <f>AK463</f>
        <v>0</v>
      </c>
    </row>
    <row r="464" spans="10:54" x14ac:dyDescent="0.3">
      <c r="J464" s="10">
        <v>720</v>
      </c>
      <c r="K464" s="10">
        <v>170</v>
      </c>
      <c r="L464" s="10">
        <v>3</v>
      </c>
      <c r="M464" s="10">
        <v>0</v>
      </c>
      <c r="N464" s="10" t="str">
        <f t="shared" si="78"/>
        <v>S</v>
      </c>
      <c r="O464" s="10" t="str">
        <f t="shared" si="79"/>
        <v>N</v>
      </c>
      <c r="P464" s="10">
        <f t="shared" si="80"/>
        <v>3</v>
      </c>
      <c r="Q464" s="11">
        <f>IFERROR((SUMIF($J$2:K464,J464,$L$2:M464)-L464)/(COUNTIF($J$2:K464,J464)-1),0)</f>
        <v>0</v>
      </c>
      <c r="R464" s="11">
        <f>IFERROR((SUMIF($AO$2:AO464,AO464,$AQ$2:AR464)-AQ464)/(COUNTIF($J$2:K464,J464)-1),0)</f>
        <v>0</v>
      </c>
      <c r="S464" s="11">
        <f t="shared" si="81"/>
        <v>0</v>
      </c>
      <c r="T464" s="12">
        <f>IFERROR((SUMIF($AS$2:AT464,AS464,$AU$2:AV464)-AU464)/(COUNTIF($J$2:K464,K464)-1),0)</f>
        <v>1.9390243902439024</v>
      </c>
      <c r="U464" s="12">
        <f>IFERROR((SUMIF($AW$2:AX464,AW464,$AY$2:AZ464)-AY464)/(COUNTIF($J$2:K464,K464)-1),0)</f>
        <v>1.1585365853658536</v>
      </c>
      <c r="V464" s="12">
        <f t="shared" si="82"/>
        <v>0.78048780487804881</v>
      </c>
      <c r="W464" s="13">
        <f>IFERROR((SUMIF($J$2:J464,J464,L$2:L464)-L464)/(COUNTIF($J$2:J464,J464)-1),0)</f>
        <v>0</v>
      </c>
      <c r="X464" s="13">
        <f>IFERROR((SUMIF($J$2:J464,J464,M$2:M464)-M464)/(COUNTIF($J$2:J464,J464)-1),0)</f>
        <v>0</v>
      </c>
      <c r="Y464" s="13">
        <f t="shared" si="83"/>
        <v>0</v>
      </c>
      <c r="Z464" s="10">
        <f>IFERROR((SUMIF($K$2:K464,J464,$M$2:M464))/(COUNTIF($K$2:K464,J464)),0)</f>
        <v>0</v>
      </c>
      <c r="AA464" s="10">
        <f>IFERROR((SUMIF($K$2:K464,J464,$L$2:L464))/(COUNTIF($K$2:K464,J464)),0)</f>
        <v>0</v>
      </c>
      <c r="AB464" s="10">
        <f t="shared" si="84"/>
        <v>0</v>
      </c>
      <c r="AC464" s="13">
        <f>IFERROR((SUMIF($J$2:J464,K464,$L$2:L464))/(COUNTIF($J$2:J464,K464)),0)</f>
        <v>2.2820512820512819</v>
      </c>
      <c r="AD464" s="13">
        <f>IFERROR((SUMIF($J$2:J464,K464,$M$2:M464))/(COUNTIF($J$2:J464,K464)),0)</f>
        <v>0.84615384615384615</v>
      </c>
      <c r="AE464" s="13">
        <f t="shared" si="85"/>
        <v>1.4358974358974357</v>
      </c>
      <c r="AF464" s="10">
        <f>IFERROR((SUMIF(K$2:K464,K464,M$2:M464)-M464)/(COUNTIF($K$2:K464,K464)-1),0)</f>
        <v>1.6279069767441861</v>
      </c>
      <c r="AG464" s="10">
        <f>IFERROR((SUMIF(K$2:K464,K464,L$2:L464)-L464)/(COUNTIF($K$2:K464,K464)-1),0)</f>
        <v>1.441860465116279</v>
      </c>
      <c r="AH464" s="10">
        <f t="shared" si="86"/>
        <v>0.18604651162790709</v>
      </c>
      <c r="AI464" s="10">
        <f>IFERROR((AM464)/(COUNTIF($J$2:K464,J464)-1),0)</f>
        <v>0</v>
      </c>
      <c r="AJ464" s="19">
        <f>IFERROR((AN464)/(COUNTIF($J$2:K464,K464)-1),0)</f>
        <v>1.7804878048780488</v>
      </c>
      <c r="AK464" s="10">
        <f>IF(N464="S",3,IF(N464="N",0,1))</f>
        <v>3</v>
      </c>
      <c r="AL464" s="10">
        <f>IF(O464="S",3,IF(O464="N",0,1))</f>
        <v>0</v>
      </c>
      <c r="AM464" s="10">
        <f>SUMIF($J$2:K464,J464,AK$2:AL464)-AK464</f>
        <v>0</v>
      </c>
      <c r="AN464" s="10">
        <f>SUMIF($AS$2:AT464,AS464,$BA$2:BB464)-BA464</f>
        <v>146</v>
      </c>
      <c r="AO464" s="10">
        <f>J464</f>
        <v>720</v>
      </c>
      <c r="AP464" s="10">
        <f>K464</f>
        <v>170</v>
      </c>
      <c r="AQ464">
        <f>M464</f>
        <v>0</v>
      </c>
      <c r="AR464" s="10">
        <f>L464</f>
        <v>3</v>
      </c>
      <c r="AS464">
        <f t="shared" si="87"/>
        <v>170</v>
      </c>
      <c r="AT464">
        <f t="shared" si="88"/>
        <v>720</v>
      </c>
      <c r="AU464">
        <f t="shared" si="89"/>
        <v>0</v>
      </c>
      <c r="AV464">
        <f t="shared" si="90"/>
        <v>3</v>
      </c>
      <c r="AW464">
        <f t="shared" si="91"/>
        <v>170</v>
      </c>
      <c r="AX464">
        <f t="shared" si="92"/>
        <v>720</v>
      </c>
      <c r="AY464">
        <f>L464</f>
        <v>3</v>
      </c>
      <c r="AZ464">
        <f>M464</f>
        <v>0</v>
      </c>
      <c r="BA464">
        <f>AL464</f>
        <v>0</v>
      </c>
      <c r="BB464">
        <f>AK464</f>
        <v>3</v>
      </c>
    </row>
    <row r="465" spans="10:54" x14ac:dyDescent="0.3">
      <c r="J465" s="10">
        <v>170</v>
      </c>
      <c r="K465" s="10">
        <v>114</v>
      </c>
      <c r="L465" s="10">
        <v>1</v>
      </c>
      <c r="M465" s="10">
        <v>2</v>
      </c>
      <c r="N465" s="10" t="str">
        <f t="shared" ref="N465:N528" si="93">IF(L465&gt;M465,"S",IF(L465&lt;M465,"N","U"))</f>
        <v>N</v>
      </c>
      <c r="O465" s="10" t="str">
        <f t="shared" ref="O465:O528" si="94">IF(M465&gt;L465,"S",IF(M465&lt;L465,"N","U"))</f>
        <v>S</v>
      </c>
      <c r="P465" s="10">
        <f t="shared" ref="P465:P528" si="95">L465-M465</f>
        <v>-1</v>
      </c>
      <c r="Q465" s="11">
        <f>IFERROR((SUMIF($J$2:K465,J465,$L$2:M465)-L465)/(COUNTIF($J$2:K465,J465)-1),0)</f>
        <v>1.9156626506024097</v>
      </c>
      <c r="R465" s="11">
        <f>IFERROR((SUMIF($AO$2:AO465,AO465,$AQ$2:AR465)-AQ465)/(COUNTIF($J$2:K465,J465)-1),0)</f>
        <v>0.39759036144578314</v>
      </c>
      <c r="S465" s="11">
        <f t="shared" si="81"/>
        <v>1.5180722891566265</v>
      </c>
      <c r="T465" s="12">
        <f>IFERROR((SUMIF($AS$2:AT465,AS465,$AU$2:AV465)-AU465)/(COUNTIF($J$2:K465,K465)-1),0)</f>
        <v>0</v>
      </c>
      <c r="U465" s="12">
        <f>IFERROR((SUMIF($AW$2:AX465,AW465,$AY$2:AZ465)-AY465)/(COUNTIF($J$2:K465,K465)-1),0)</f>
        <v>0</v>
      </c>
      <c r="V465" s="12">
        <f t="shared" si="82"/>
        <v>0</v>
      </c>
      <c r="W465" s="13">
        <f>IFERROR((SUMIF($J$2:J465,J465,L$2:L465)-L465)/(COUNTIF($J$2:J465,J465)-1),0)</f>
        <v>2.2820512820512819</v>
      </c>
      <c r="X465" s="13">
        <f>IFERROR((SUMIF($J$2:J465,J465,M$2:M465)-M465)/(COUNTIF($J$2:J465,J465)-1),0)</f>
        <v>0.84615384615384615</v>
      </c>
      <c r="Y465" s="13">
        <f t="shared" si="83"/>
        <v>1.4358974358974357</v>
      </c>
      <c r="Z465" s="10">
        <f>IFERROR((SUMIF($K$2:K465,J465,$M$2:M465))/(COUNTIF($K$2:K465,J465)),0)</f>
        <v>1.5909090909090908</v>
      </c>
      <c r="AA465" s="10">
        <f>IFERROR((SUMIF($K$2:K465,J465,$L$2:L465))/(COUNTIF($K$2:K465,J465)),0)</f>
        <v>1.4772727272727273</v>
      </c>
      <c r="AB465" s="10">
        <f t="shared" si="84"/>
        <v>0.11363636363636354</v>
      </c>
      <c r="AC465" s="13">
        <f>IFERROR((SUMIF($J$2:J465,K465,$L$2:L465))/(COUNTIF($J$2:J465,K465)),0)</f>
        <v>0</v>
      </c>
      <c r="AD465" s="13">
        <f>IFERROR((SUMIF($J$2:J465,K465,$M$2:M465))/(COUNTIF($J$2:J465,K465)),0)</f>
        <v>0</v>
      </c>
      <c r="AE465" s="13">
        <f t="shared" si="85"/>
        <v>0</v>
      </c>
      <c r="AF465" s="10">
        <f>IFERROR((SUMIF(K$2:K465,K465,M$2:M465)-M465)/(COUNTIF($K$2:K465,K465)-1),0)</f>
        <v>0</v>
      </c>
      <c r="AG465" s="10">
        <f>IFERROR((SUMIF(K$2:K465,K465,L$2:L465)-L465)/(COUNTIF($K$2:K465,K465)-1),0)</f>
        <v>0</v>
      </c>
      <c r="AH465" s="10">
        <f t="shared" si="86"/>
        <v>0</v>
      </c>
      <c r="AI465" s="10">
        <f>IFERROR((AM465)/(COUNTIF($J$2:K465,J465)-1),0)</f>
        <v>1.7590361445783131</v>
      </c>
      <c r="AJ465" s="19">
        <f>IFERROR((AN465)/(COUNTIF($J$2:K465,K465)-1),0)</f>
        <v>0</v>
      </c>
      <c r="AK465" s="10">
        <f>IF(N465="S",3,IF(N465="N",0,1))</f>
        <v>0</v>
      </c>
      <c r="AL465" s="10">
        <f>IF(O465="S",3,IF(O465="N",0,1))</f>
        <v>3</v>
      </c>
      <c r="AM465" s="10">
        <f>SUMIF($J$2:K465,J465,AK$2:AL465)-AK465</f>
        <v>146</v>
      </c>
      <c r="AN465" s="10">
        <f>SUMIF($AS$2:AT465,AS465,$BA$2:BB465)-BA465</f>
        <v>0</v>
      </c>
      <c r="AO465" s="10">
        <f>J465</f>
        <v>170</v>
      </c>
      <c r="AP465" s="10">
        <f>K465</f>
        <v>114</v>
      </c>
      <c r="AQ465">
        <f>M465</f>
        <v>2</v>
      </c>
      <c r="AR465" s="10">
        <f>L465</f>
        <v>1</v>
      </c>
      <c r="AS465">
        <f t="shared" si="87"/>
        <v>114</v>
      </c>
      <c r="AT465">
        <f t="shared" si="88"/>
        <v>170</v>
      </c>
      <c r="AU465">
        <f t="shared" si="89"/>
        <v>2</v>
      </c>
      <c r="AV465">
        <f t="shared" si="90"/>
        <v>1</v>
      </c>
      <c r="AW465">
        <f t="shared" si="91"/>
        <v>114</v>
      </c>
      <c r="AX465">
        <f t="shared" si="92"/>
        <v>170</v>
      </c>
      <c r="AY465">
        <f>L465</f>
        <v>1</v>
      </c>
      <c r="AZ465">
        <f>M465</f>
        <v>2</v>
      </c>
      <c r="BA465">
        <f>AL465</f>
        <v>3</v>
      </c>
      <c r="BB465">
        <f>AK465</f>
        <v>0</v>
      </c>
    </row>
    <row r="466" spans="10:54" x14ac:dyDescent="0.3">
      <c r="J466" s="10">
        <v>208</v>
      </c>
      <c r="K466" s="10">
        <v>170</v>
      </c>
      <c r="L466" s="10">
        <v>0</v>
      </c>
      <c r="M466" s="10">
        <v>2</v>
      </c>
      <c r="N466" s="10" t="str">
        <f t="shared" si="93"/>
        <v>N</v>
      </c>
      <c r="O466" s="10" t="str">
        <f t="shared" si="94"/>
        <v>S</v>
      </c>
      <c r="P466" s="10">
        <f t="shared" si="95"/>
        <v>-2</v>
      </c>
      <c r="Q466" s="11">
        <f>IFERROR((SUMIF($J$2:K466,J466,$L$2:M466)-L466)/(COUNTIF($J$2:K466,J466)-1),0)</f>
        <v>0</v>
      </c>
      <c r="R466" s="11">
        <f>IFERROR((SUMIF($AO$2:AO466,AO466,$AQ$2:AR466)-AQ466)/(COUNTIF($J$2:K466,J466)-1),0)</f>
        <v>0</v>
      </c>
      <c r="S466" s="11">
        <f t="shared" si="81"/>
        <v>0</v>
      </c>
      <c r="T466" s="12">
        <f>IFERROR((SUMIF($AS$2:AT466,AS466,$AU$2:AV466)-AU466)/(COUNTIF($J$2:K466,K466)-1),0)</f>
        <v>1.9047619047619047</v>
      </c>
      <c r="U466" s="12">
        <f>IFERROR((SUMIF($AW$2:AX466,AW466,$AY$2:AZ466)-AY466)/(COUNTIF($J$2:K466,K466)-1),0)</f>
        <v>1.1904761904761905</v>
      </c>
      <c r="V466" s="12">
        <f t="shared" si="82"/>
        <v>0.71428571428571419</v>
      </c>
      <c r="W466" s="13">
        <f>IFERROR((SUMIF($J$2:J466,J466,L$2:L466)-L466)/(COUNTIF($J$2:J466,J466)-1),0)</f>
        <v>0</v>
      </c>
      <c r="X466" s="13">
        <f>IFERROR((SUMIF($J$2:J466,J466,M$2:M466)-M466)/(COUNTIF($J$2:J466,J466)-1),0)</f>
        <v>0</v>
      </c>
      <c r="Y466" s="13">
        <f t="shared" si="83"/>
        <v>0</v>
      </c>
      <c r="Z466" s="10">
        <f>IFERROR((SUMIF($K$2:K466,J466,$M$2:M466))/(COUNTIF($K$2:K466,J466)),0)</f>
        <v>0</v>
      </c>
      <c r="AA466" s="10">
        <f>IFERROR((SUMIF($K$2:K466,J466,$L$2:L466))/(COUNTIF($K$2:K466,J466)),0)</f>
        <v>0</v>
      </c>
      <c r="AB466" s="10">
        <f t="shared" si="84"/>
        <v>0</v>
      </c>
      <c r="AC466" s="13">
        <f>IFERROR((SUMIF($J$2:J466,K466,$L$2:L466))/(COUNTIF($J$2:J466,K466)),0)</f>
        <v>2.25</v>
      </c>
      <c r="AD466" s="13">
        <f>IFERROR((SUMIF($J$2:J466,K466,$M$2:M466))/(COUNTIF($J$2:J466,K466)),0)</f>
        <v>0.875</v>
      </c>
      <c r="AE466" s="13">
        <f t="shared" si="85"/>
        <v>1.375</v>
      </c>
      <c r="AF466" s="10">
        <f>IFERROR((SUMIF(K$2:K466,K466,M$2:M466)-M466)/(COUNTIF($K$2:K466,K466)-1),0)</f>
        <v>1.5909090909090908</v>
      </c>
      <c r="AG466" s="10">
        <f>IFERROR((SUMIF(K$2:K466,K466,L$2:L466)-L466)/(COUNTIF($K$2:K466,K466)-1),0)</f>
        <v>1.4772727272727273</v>
      </c>
      <c r="AH466" s="10">
        <f t="shared" si="86"/>
        <v>0.11363636363636354</v>
      </c>
      <c r="AI466" s="10">
        <f>IFERROR((AM466)/(COUNTIF($J$2:K466,J466)-1),0)</f>
        <v>0</v>
      </c>
      <c r="AJ466" s="19">
        <f>IFERROR((AN466)/(COUNTIF($J$2:K466,K466)-1),0)</f>
        <v>1.7380952380952381</v>
      </c>
      <c r="AK466" s="10">
        <f>IF(N466="S",3,IF(N466="N",0,1))</f>
        <v>0</v>
      </c>
      <c r="AL466" s="10">
        <f>IF(O466="S",3,IF(O466="N",0,1))</f>
        <v>3</v>
      </c>
      <c r="AM466" s="10">
        <f>SUMIF($J$2:K466,J466,AK$2:AL466)-AK466</f>
        <v>0</v>
      </c>
      <c r="AN466" s="10">
        <f>SUMIF($AS$2:AT466,AS466,$BA$2:BB466)-BA466</f>
        <v>146</v>
      </c>
      <c r="AO466" s="10">
        <f>J466</f>
        <v>208</v>
      </c>
      <c r="AP466" s="10">
        <f>K466</f>
        <v>170</v>
      </c>
      <c r="AQ466">
        <f>M466</f>
        <v>2</v>
      </c>
      <c r="AR466" s="10">
        <f>L466</f>
        <v>0</v>
      </c>
      <c r="AS466">
        <f t="shared" si="87"/>
        <v>170</v>
      </c>
      <c r="AT466">
        <f t="shared" si="88"/>
        <v>208</v>
      </c>
      <c r="AU466">
        <f t="shared" si="89"/>
        <v>2</v>
      </c>
      <c r="AV466">
        <f t="shared" si="90"/>
        <v>0</v>
      </c>
      <c r="AW466">
        <f t="shared" si="91"/>
        <v>170</v>
      </c>
      <c r="AX466">
        <f t="shared" si="92"/>
        <v>208</v>
      </c>
      <c r="AY466">
        <f>L466</f>
        <v>0</v>
      </c>
      <c r="AZ466">
        <f>M466</f>
        <v>2</v>
      </c>
      <c r="BA466">
        <f>AL466</f>
        <v>3</v>
      </c>
      <c r="BB466">
        <f>AK466</f>
        <v>0</v>
      </c>
    </row>
    <row r="467" spans="10:54" x14ac:dyDescent="0.3">
      <c r="J467" s="10">
        <v>170</v>
      </c>
      <c r="K467" s="10">
        <v>208</v>
      </c>
      <c r="L467" s="10">
        <v>1</v>
      </c>
      <c r="M467" s="10">
        <v>2</v>
      </c>
      <c r="N467" s="10" t="str">
        <f t="shared" si="93"/>
        <v>N</v>
      </c>
      <c r="O467" s="10" t="str">
        <f t="shared" si="94"/>
        <v>S</v>
      </c>
      <c r="P467" s="10">
        <f t="shared" si="95"/>
        <v>-1</v>
      </c>
      <c r="Q467" s="11">
        <f>IFERROR((SUMIF($J$2:K467,J467,$L$2:M467)-L467)/(COUNTIF($J$2:K467,J467)-1),0)</f>
        <v>1.9058823529411764</v>
      </c>
      <c r="R467" s="11">
        <f>IFERROR((SUMIF($AO$2:AO467,AO467,$AQ$2:AR467)-AQ467)/(COUNTIF($J$2:K467,J467)-1),0)</f>
        <v>0.41176470588235292</v>
      </c>
      <c r="S467" s="11">
        <f t="shared" si="81"/>
        <v>1.4941176470588236</v>
      </c>
      <c r="T467" s="12">
        <f>IFERROR((SUMIF($AS$2:AT467,AS467,$AU$2:AV467)-AU467)/(COUNTIF($J$2:K467,K467)-1),0)</f>
        <v>0</v>
      </c>
      <c r="U467" s="12">
        <f>IFERROR((SUMIF($AW$2:AX467,AW467,$AY$2:AZ467)-AY467)/(COUNTIF($J$2:K467,K467)-1),0)</f>
        <v>2</v>
      </c>
      <c r="V467" s="12">
        <f t="shared" si="82"/>
        <v>-2</v>
      </c>
      <c r="W467" s="13">
        <f>IFERROR((SUMIF($J$2:J467,J467,L$2:L467)-L467)/(COUNTIF($J$2:J467,J467)-1),0)</f>
        <v>2.25</v>
      </c>
      <c r="X467" s="13">
        <f>IFERROR((SUMIF($J$2:J467,J467,M$2:M467)-M467)/(COUNTIF($J$2:J467,J467)-1),0)</f>
        <v>0.875</v>
      </c>
      <c r="Y467" s="13">
        <f t="shared" si="83"/>
        <v>1.375</v>
      </c>
      <c r="Z467" s="10">
        <f>IFERROR((SUMIF($K$2:K467,J467,$M$2:M467))/(COUNTIF($K$2:K467,J467)),0)</f>
        <v>1.6</v>
      </c>
      <c r="AA467" s="10">
        <f>IFERROR((SUMIF($K$2:K467,J467,$L$2:L467))/(COUNTIF($K$2:K467,J467)),0)</f>
        <v>1.4444444444444444</v>
      </c>
      <c r="AB467" s="10">
        <f t="shared" si="84"/>
        <v>0.15555555555555567</v>
      </c>
      <c r="AC467" s="13">
        <f>IFERROR((SUMIF($J$2:J467,K467,$L$2:L467))/(COUNTIF($J$2:J467,K467)),0)</f>
        <v>0</v>
      </c>
      <c r="AD467" s="13">
        <f>IFERROR((SUMIF($J$2:J467,K467,$M$2:M467))/(COUNTIF($J$2:J467,K467)),0)</f>
        <v>2</v>
      </c>
      <c r="AE467" s="13">
        <f t="shared" si="85"/>
        <v>-2</v>
      </c>
      <c r="AF467" s="10">
        <f>IFERROR((SUMIF(K$2:K467,K467,M$2:M467)-M467)/(COUNTIF($K$2:K467,K467)-1),0)</f>
        <v>0</v>
      </c>
      <c r="AG467" s="10">
        <f>IFERROR((SUMIF(K$2:K467,K467,L$2:L467)-L467)/(COUNTIF($K$2:K467,K467)-1),0)</f>
        <v>0</v>
      </c>
      <c r="AH467" s="10">
        <f t="shared" si="86"/>
        <v>0</v>
      </c>
      <c r="AI467" s="10">
        <f>IFERROR((AM467)/(COUNTIF($J$2:K467,J467)-1),0)</f>
        <v>1.7529411764705882</v>
      </c>
      <c r="AJ467" s="19">
        <f>IFERROR((AN467)/(COUNTIF($J$2:K467,K467)-1),0)</f>
        <v>0</v>
      </c>
      <c r="AK467" s="10">
        <f>IF(N467="S",3,IF(N467="N",0,1))</f>
        <v>0</v>
      </c>
      <c r="AL467" s="10">
        <f>IF(O467="S",3,IF(O467="N",0,1))</f>
        <v>3</v>
      </c>
      <c r="AM467" s="10">
        <f>SUMIF($J$2:K467,J467,AK$2:AL467)-AK467</f>
        <v>149</v>
      </c>
      <c r="AN467" s="10">
        <f>SUMIF($AS$2:AT467,AS467,$BA$2:BB467)-BA467</f>
        <v>0</v>
      </c>
      <c r="AO467" s="10">
        <f>J467</f>
        <v>170</v>
      </c>
      <c r="AP467" s="10">
        <f>K467</f>
        <v>208</v>
      </c>
      <c r="AQ467">
        <f>M467</f>
        <v>2</v>
      </c>
      <c r="AR467" s="10">
        <f>L467</f>
        <v>1</v>
      </c>
      <c r="AS467">
        <f t="shared" si="87"/>
        <v>208</v>
      </c>
      <c r="AT467">
        <f t="shared" si="88"/>
        <v>170</v>
      </c>
      <c r="AU467">
        <f t="shared" si="89"/>
        <v>2</v>
      </c>
      <c r="AV467">
        <f t="shared" si="90"/>
        <v>1</v>
      </c>
      <c r="AW467">
        <f t="shared" si="91"/>
        <v>208</v>
      </c>
      <c r="AX467">
        <f t="shared" si="92"/>
        <v>170</v>
      </c>
      <c r="AY467">
        <f>L467</f>
        <v>1</v>
      </c>
      <c r="AZ467">
        <f>M467</f>
        <v>2</v>
      </c>
      <c r="BA467">
        <f>AL467</f>
        <v>3</v>
      </c>
      <c r="BB467">
        <f>AK467</f>
        <v>0</v>
      </c>
    </row>
    <row r="468" spans="10:54" x14ac:dyDescent="0.3">
      <c r="J468" s="10">
        <v>170</v>
      </c>
      <c r="K468" s="10">
        <v>720</v>
      </c>
      <c r="L468" s="10">
        <v>1</v>
      </c>
      <c r="M468" s="10">
        <v>3</v>
      </c>
      <c r="N468" s="10" t="str">
        <f t="shared" si="93"/>
        <v>N</v>
      </c>
      <c r="O468" s="10" t="str">
        <f t="shared" si="94"/>
        <v>S</v>
      </c>
      <c r="P468" s="10">
        <f t="shared" si="95"/>
        <v>-2</v>
      </c>
      <c r="Q468" s="11">
        <f>IFERROR((SUMIF($J$2:K468,J468,$L$2:M468)-L468)/(COUNTIF($J$2:K468,J468)-1),0)</f>
        <v>1.8953488372093024</v>
      </c>
      <c r="R468" s="11">
        <f>IFERROR((SUMIF($AO$2:AO468,AO468,$AQ$2:AR468)-AQ468)/(COUNTIF($J$2:K468,J468)-1),0)</f>
        <v>0.43023255813953487</v>
      </c>
      <c r="S468" s="11">
        <f t="shared" si="81"/>
        <v>1.4651162790697674</v>
      </c>
      <c r="T468" s="12">
        <f>IFERROR((SUMIF($AS$2:AT468,AS468,$AU$2:AV468)-AU468)/(COUNTIF($J$2:K468,K468)-1),0)</f>
        <v>3</v>
      </c>
      <c r="U468" s="12">
        <f>IFERROR((SUMIF($AW$2:AX468,AW468,$AY$2:AZ468)-AY468)/(COUNTIF($J$2:K468,K468)-1),0)</f>
        <v>0</v>
      </c>
      <c r="V468" s="12">
        <f t="shared" si="82"/>
        <v>3</v>
      </c>
      <c r="W468" s="13">
        <f>IFERROR((SUMIF($J$2:J468,J468,L$2:L468)-L468)/(COUNTIF($J$2:J468,J468)-1),0)</f>
        <v>2.2195121951219514</v>
      </c>
      <c r="X468" s="13">
        <f>IFERROR((SUMIF($J$2:J468,J468,M$2:M468)-M468)/(COUNTIF($J$2:J468,J468)-1),0)</f>
        <v>0.90243902439024393</v>
      </c>
      <c r="Y468" s="13">
        <f t="shared" si="83"/>
        <v>1.3170731707317076</v>
      </c>
      <c r="Z468" s="10">
        <f>IFERROR((SUMIF($K$2:K468,J468,$M$2:M468))/(COUNTIF($K$2:K468,J468)),0)</f>
        <v>1.6</v>
      </c>
      <c r="AA468" s="10">
        <f>IFERROR((SUMIF($K$2:K468,J468,$L$2:L468))/(COUNTIF($K$2:K468,J468)),0)</f>
        <v>1.4444444444444444</v>
      </c>
      <c r="AB468" s="10">
        <f t="shared" si="84"/>
        <v>0.15555555555555567</v>
      </c>
      <c r="AC468" s="13">
        <f>IFERROR((SUMIF($J$2:J468,K468,$L$2:L468))/(COUNTIF($J$2:J468,K468)),0)</f>
        <v>3</v>
      </c>
      <c r="AD468" s="13">
        <f>IFERROR((SUMIF($J$2:J468,K468,$M$2:M468))/(COUNTIF($J$2:J468,K468)),0)</f>
        <v>0</v>
      </c>
      <c r="AE468" s="13">
        <f t="shared" si="85"/>
        <v>3</v>
      </c>
      <c r="AF468" s="10">
        <f>IFERROR((SUMIF(K$2:K468,K468,M$2:M468)-M468)/(COUNTIF($K$2:K468,K468)-1),0)</f>
        <v>0</v>
      </c>
      <c r="AG468" s="10">
        <f>IFERROR((SUMIF(K$2:K468,K468,L$2:L468)-L468)/(COUNTIF($K$2:K468,K468)-1),0)</f>
        <v>0</v>
      </c>
      <c r="AH468" s="10">
        <f t="shared" si="86"/>
        <v>0</v>
      </c>
      <c r="AI468" s="10">
        <f>IFERROR((AM468)/(COUNTIF($J$2:K468,J468)-1),0)</f>
        <v>1.7325581395348837</v>
      </c>
      <c r="AJ468" s="19">
        <f>IFERROR((AN468)/(COUNTIF($J$2:K468,K468)-1),0)</f>
        <v>3</v>
      </c>
      <c r="AK468" s="10">
        <f>IF(N468="S",3,IF(N468="N",0,1))</f>
        <v>0</v>
      </c>
      <c r="AL468" s="10">
        <f>IF(O468="S",3,IF(O468="N",0,1))</f>
        <v>3</v>
      </c>
      <c r="AM468" s="10">
        <f>SUMIF($J$2:K468,J468,AK$2:AL468)-AK468</f>
        <v>149</v>
      </c>
      <c r="AN468" s="10">
        <f>SUMIF($AS$2:AT468,AS468,$BA$2:BB468)-BA468</f>
        <v>3</v>
      </c>
      <c r="AO468" s="10">
        <f>J468</f>
        <v>170</v>
      </c>
      <c r="AP468" s="10">
        <f>K468</f>
        <v>720</v>
      </c>
      <c r="AQ468">
        <f>M468</f>
        <v>3</v>
      </c>
      <c r="AR468" s="10">
        <f>L468</f>
        <v>1</v>
      </c>
      <c r="AS468">
        <f t="shared" si="87"/>
        <v>720</v>
      </c>
      <c r="AT468">
        <f t="shared" si="88"/>
        <v>170</v>
      </c>
      <c r="AU468">
        <f t="shared" si="89"/>
        <v>3</v>
      </c>
      <c r="AV468">
        <f t="shared" si="90"/>
        <v>1</v>
      </c>
      <c r="AW468">
        <f t="shared" si="91"/>
        <v>720</v>
      </c>
      <c r="AX468">
        <f t="shared" si="92"/>
        <v>170</v>
      </c>
      <c r="AY468">
        <f>L468</f>
        <v>1</v>
      </c>
      <c r="AZ468">
        <f>M468</f>
        <v>3</v>
      </c>
      <c r="BA468">
        <f>AL468</f>
        <v>3</v>
      </c>
      <c r="BB468">
        <f>AK468</f>
        <v>0</v>
      </c>
    </row>
    <row r="469" spans="10:54" x14ac:dyDescent="0.3">
      <c r="J469" s="10">
        <v>114</v>
      </c>
      <c r="K469" s="10">
        <v>170</v>
      </c>
      <c r="L469" s="10">
        <v>2</v>
      </c>
      <c r="M469" s="10">
        <v>0</v>
      </c>
      <c r="N469" s="10" t="str">
        <f t="shared" si="93"/>
        <v>S</v>
      </c>
      <c r="O469" s="10" t="str">
        <f t="shared" si="94"/>
        <v>N</v>
      </c>
      <c r="P469" s="10">
        <f t="shared" si="95"/>
        <v>2</v>
      </c>
      <c r="Q469" s="11">
        <f>IFERROR((SUMIF($J$2:K469,J469,$L$2:M469)-L469)/(COUNTIF($J$2:K469,J469)-1),0)</f>
        <v>2</v>
      </c>
      <c r="R469" s="11">
        <f>IFERROR((SUMIF($AO$2:AO469,AO469,$AQ$2:AR469)-AQ469)/(COUNTIF($J$2:K469,J469)-1),0)</f>
        <v>0</v>
      </c>
      <c r="S469" s="11">
        <f t="shared" si="81"/>
        <v>2</v>
      </c>
      <c r="T469" s="12">
        <f>IFERROR((SUMIF($AS$2:AT469,AS469,$AU$2:AV469)-AU469)/(COUNTIF($J$2:K469,K469)-1),0)</f>
        <v>1.8850574712643677</v>
      </c>
      <c r="U469" s="12">
        <f>IFERROR((SUMIF($AW$2:AX469,AW469,$AY$2:AZ469)-AY469)/(COUNTIF($J$2:K469,K469)-1),0)</f>
        <v>1.2068965517241379</v>
      </c>
      <c r="V469" s="12">
        <f t="shared" si="82"/>
        <v>0.67816091954022983</v>
      </c>
      <c r="W469" s="13">
        <f>IFERROR((SUMIF($J$2:J469,J469,L$2:L469)-L469)/(COUNTIF($J$2:J469,J469)-1),0)</f>
        <v>0</v>
      </c>
      <c r="X469" s="13">
        <f>IFERROR((SUMIF($J$2:J469,J469,M$2:M469)-M469)/(COUNTIF($J$2:J469,J469)-1),0)</f>
        <v>0</v>
      </c>
      <c r="Y469" s="13">
        <f t="shared" si="83"/>
        <v>0</v>
      </c>
      <c r="Z469" s="10">
        <f>IFERROR((SUMIF($K$2:K469,J469,$M$2:M469))/(COUNTIF($K$2:K469,J469)),0)</f>
        <v>2</v>
      </c>
      <c r="AA469" s="10">
        <f>IFERROR((SUMIF($K$2:K469,J469,$L$2:L469))/(COUNTIF($K$2:K469,J469)),0)</f>
        <v>1</v>
      </c>
      <c r="AB469" s="10">
        <f t="shared" si="84"/>
        <v>1</v>
      </c>
      <c r="AC469" s="13">
        <f>IFERROR((SUMIF($J$2:J469,K469,$L$2:L469))/(COUNTIF($J$2:J469,K469)),0)</f>
        <v>2.1904761904761907</v>
      </c>
      <c r="AD469" s="13">
        <f>IFERROR((SUMIF($J$2:J469,K469,$M$2:M469))/(COUNTIF($J$2:J469,K469)),0)</f>
        <v>0.95238095238095233</v>
      </c>
      <c r="AE469" s="13">
        <f t="shared" si="85"/>
        <v>1.2380952380952384</v>
      </c>
      <c r="AF469" s="10">
        <f>IFERROR((SUMIF(K$2:K469,K469,M$2:M469)-M469)/(COUNTIF($K$2:K469,K469)-1),0)</f>
        <v>1.6</v>
      </c>
      <c r="AG469" s="10">
        <f>IFERROR((SUMIF(K$2:K469,K469,L$2:L469)-L469)/(COUNTIF($K$2:K469,K469)-1),0)</f>
        <v>1.4444444444444444</v>
      </c>
      <c r="AH469" s="10">
        <f t="shared" si="86"/>
        <v>0.15555555555555567</v>
      </c>
      <c r="AI469" s="10">
        <f>IFERROR((AM469)/(COUNTIF($J$2:K469,J469)-1),0)</f>
        <v>3</v>
      </c>
      <c r="AJ469" s="19">
        <f>IFERROR((AN469)/(COUNTIF($J$2:K469,K469)-1),0)</f>
        <v>1.7126436781609196</v>
      </c>
      <c r="AK469" s="10">
        <f>IF(N469="S",3,IF(N469="N",0,1))</f>
        <v>3</v>
      </c>
      <c r="AL469" s="10">
        <f>IF(O469="S",3,IF(O469="N",0,1))</f>
        <v>0</v>
      </c>
      <c r="AM469" s="10">
        <f>SUMIF($J$2:K469,J469,AK$2:AL469)-AK469</f>
        <v>3</v>
      </c>
      <c r="AN469" s="10">
        <f>SUMIF($AS$2:AT469,AS469,$BA$2:BB469)-BA469</f>
        <v>149</v>
      </c>
      <c r="AO469" s="10">
        <f>J469</f>
        <v>114</v>
      </c>
      <c r="AP469" s="10">
        <f>K469</f>
        <v>170</v>
      </c>
      <c r="AQ469">
        <f>M469</f>
        <v>0</v>
      </c>
      <c r="AR469" s="10">
        <f>L469</f>
        <v>2</v>
      </c>
      <c r="AS469">
        <f t="shared" si="87"/>
        <v>170</v>
      </c>
      <c r="AT469">
        <f t="shared" si="88"/>
        <v>114</v>
      </c>
      <c r="AU469">
        <f t="shared" si="89"/>
        <v>0</v>
      </c>
      <c r="AV469">
        <f t="shared" si="90"/>
        <v>2</v>
      </c>
      <c r="AW469">
        <f t="shared" si="91"/>
        <v>170</v>
      </c>
      <c r="AX469">
        <f t="shared" si="92"/>
        <v>114</v>
      </c>
      <c r="AY469">
        <f>L469</f>
        <v>2</v>
      </c>
      <c r="AZ469">
        <f>M469</f>
        <v>0</v>
      </c>
      <c r="BA469">
        <f>AL469</f>
        <v>0</v>
      </c>
      <c r="BB469">
        <f>AK469</f>
        <v>3</v>
      </c>
    </row>
    <row r="470" spans="10:54" x14ac:dyDescent="0.3">
      <c r="J470" s="10">
        <v>8047</v>
      </c>
      <c r="K470" s="10">
        <v>170</v>
      </c>
      <c r="L470" s="10">
        <v>0</v>
      </c>
      <c r="M470" s="10">
        <v>2</v>
      </c>
      <c r="N470" s="10" t="str">
        <f t="shared" si="93"/>
        <v>N</v>
      </c>
      <c r="O470" s="10" t="str">
        <f t="shared" si="94"/>
        <v>S</v>
      </c>
      <c r="P470" s="10">
        <f t="shared" si="95"/>
        <v>-2</v>
      </c>
      <c r="Q470" s="11">
        <f>IFERROR((SUMIF($J$2:K470,J470,$L$2:M470)-L470)/(COUNTIF($J$2:K470,J470)-1),0)</f>
        <v>0</v>
      </c>
      <c r="R470" s="11">
        <f>IFERROR((SUMIF($AO$2:AO470,AO470,$AQ$2:AR470)-AQ470)/(COUNTIF($J$2:K470,J470)-1),0)</f>
        <v>0</v>
      </c>
      <c r="S470" s="11">
        <f t="shared" si="81"/>
        <v>0</v>
      </c>
      <c r="T470" s="12">
        <f>IFERROR((SUMIF($AS$2:AT470,AS470,$AU$2:AV470)-AU470)/(COUNTIF($J$2:K470,K470)-1),0)</f>
        <v>1.8636363636363635</v>
      </c>
      <c r="U470" s="12">
        <f>IFERROR((SUMIF($AW$2:AX470,AW470,$AY$2:AZ470)-AY470)/(COUNTIF($J$2:K470,K470)-1),0)</f>
        <v>1.2159090909090908</v>
      </c>
      <c r="V470" s="12">
        <f t="shared" si="82"/>
        <v>0.64772727272727271</v>
      </c>
      <c r="W470" s="13">
        <f>IFERROR((SUMIF($J$2:J470,J470,L$2:L470)-L470)/(COUNTIF($J$2:J470,J470)-1),0)</f>
        <v>0</v>
      </c>
      <c r="X470" s="13">
        <f>IFERROR((SUMIF($J$2:J470,J470,M$2:M470)-M470)/(COUNTIF($J$2:J470,J470)-1),0)</f>
        <v>0</v>
      </c>
      <c r="Y470" s="13">
        <f t="shared" si="83"/>
        <v>0</v>
      </c>
      <c r="Z470" s="10">
        <f>IFERROR((SUMIF($K$2:K470,J470,$M$2:M470))/(COUNTIF($K$2:K470,J470)),0)</f>
        <v>0</v>
      </c>
      <c r="AA470" s="10">
        <f>IFERROR((SUMIF($K$2:K470,J470,$L$2:L470))/(COUNTIF($K$2:K470,J470)),0)</f>
        <v>0</v>
      </c>
      <c r="AB470" s="10">
        <f t="shared" si="84"/>
        <v>0</v>
      </c>
      <c r="AC470" s="13">
        <f>IFERROR((SUMIF($J$2:J470,K470,$L$2:L470))/(COUNTIF($J$2:J470,K470)),0)</f>
        <v>2.1904761904761907</v>
      </c>
      <c r="AD470" s="13">
        <f>IFERROR((SUMIF($J$2:J470,K470,$M$2:M470))/(COUNTIF($J$2:J470,K470)),0)</f>
        <v>0.95238095238095233</v>
      </c>
      <c r="AE470" s="13">
        <f t="shared" si="85"/>
        <v>1.2380952380952384</v>
      </c>
      <c r="AF470" s="10">
        <f>IFERROR((SUMIF(K$2:K470,K470,M$2:M470)-M470)/(COUNTIF($K$2:K470,K470)-1),0)</f>
        <v>1.5652173913043479</v>
      </c>
      <c r="AG470" s="10">
        <f>IFERROR((SUMIF(K$2:K470,K470,L$2:L470)-L470)/(COUNTIF($K$2:K470,K470)-1),0)</f>
        <v>1.4565217391304348</v>
      </c>
      <c r="AH470" s="10">
        <f t="shared" si="86"/>
        <v>0.10869565217391308</v>
      </c>
      <c r="AI470" s="10">
        <f>IFERROR((AM470)/(COUNTIF($J$2:K470,J470)-1),0)</f>
        <v>0</v>
      </c>
      <c r="AJ470" s="19">
        <f>IFERROR((AN470)/(COUNTIF($J$2:K470,K470)-1),0)</f>
        <v>1.6931818181818181</v>
      </c>
      <c r="AK470" s="10">
        <f>IF(N470="S",3,IF(N470="N",0,1))</f>
        <v>0</v>
      </c>
      <c r="AL470" s="10">
        <f>IF(O470="S",3,IF(O470="N",0,1))</f>
        <v>3</v>
      </c>
      <c r="AM470" s="10">
        <f>SUMIF($J$2:K470,J470,AK$2:AL470)-AK470</f>
        <v>0</v>
      </c>
      <c r="AN470" s="10">
        <f>SUMIF($AS$2:AT470,AS470,$BA$2:BB470)-BA470</f>
        <v>149</v>
      </c>
      <c r="AO470" s="10">
        <f>J470</f>
        <v>8047</v>
      </c>
      <c r="AP470" s="10">
        <f>K470</f>
        <v>170</v>
      </c>
      <c r="AQ470">
        <f>M470</f>
        <v>2</v>
      </c>
      <c r="AR470" s="10">
        <f>L470</f>
        <v>0</v>
      </c>
      <c r="AS470">
        <f t="shared" si="87"/>
        <v>170</v>
      </c>
      <c r="AT470">
        <f t="shared" si="88"/>
        <v>8047</v>
      </c>
      <c r="AU470">
        <f t="shared" si="89"/>
        <v>2</v>
      </c>
      <c r="AV470">
        <f t="shared" si="90"/>
        <v>0</v>
      </c>
      <c r="AW470">
        <f t="shared" si="91"/>
        <v>170</v>
      </c>
      <c r="AX470">
        <f t="shared" si="92"/>
        <v>8047</v>
      </c>
      <c r="AY470">
        <f>L470</f>
        <v>0</v>
      </c>
      <c r="AZ470">
        <f>M470</f>
        <v>2</v>
      </c>
      <c r="BA470">
        <f>AL470</f>
        <v>3</v>
      </c>
      <c r="BB470">
        <f>AK470</f>
        <v>0</v>
      </c>
    </row>
    <row r="471" spans="10:54" x14ac:dyDescent="0.3">
      <c r="J471" s="10">
        <v>170</v>
      </c>
      <c r="K471" s="10">
        <v>8047</v>
      </c>
      <c r="L471" s="10">
        <v>4</v>
      </c>
      <c r="M471" s="10">
        <v>2</v>
      </c>
      <c r="N471" s="10" t="str">
        <f t="shared" si="93"/>
        <v>S</v>
      </c>
      <c r="O471" s="10" t="str">
        <f t="shared" si="94"/>
        <v>N</v>
      </c>
      <c r="P471" s="10">
        <f t="shared" si="95"/>
        <v>2</v>
      </c>
      <c r="Q471" s="11">
        <f>IFERROR((SUMIF($J$2:K471,J471,$L$2:M471)-L471)/(COUNTIF($J$2:K471,J471)-1),0)</f>
        <v>1.8651685393258426</v>
      </c>
      <c r="R471" s="11">
        <f>IFERROR((SUMIF($AO$2:AO471,AO471,$AQ$2:AR471)-AQ471)/(COUNTIF($J$2:K471,J471)-1),0)</f>
        <v>0.449438202247191</v>
      </c>
      <c r="S471" s="11">
        <f t="shared" ref="S471:S534" si="96">Q471-R471</f>
        <v>1.4157303370786516</v>
      </c>
      <c r="T471" s="12">
        <f>IFERROR((SUMIF($AS$2:AT471,AS471,$AU$2:AV471)-AU471)/(COUNTIF($J$2:K471,K471)-1),0)</f>
        <v>0</v>
      </c>
      <c r="U471" s="12">
        <f>IFERROR((SUMIF($AW$2:AX471,AW471,$AY$2:AZ471)-AY471)/(COUNTIF($J$2:K471,K471)-1),0)</f>
        <v>2</v>
      </c>
      <c r="V471" s="12">
        <f t="shared" ref="V471:V534" si="97">T471-U471</f>
        <v>-2</v>
      </c>
      <c r="W471" s="13">
        <f>IFERROR((SUMIF($J$2:J471,J471,L$2:L471)-L471)/(COUNTIF($J$2:J471,J471)-1),0)</f>
        <v>2.1904761904761907</v>
      </c>
      <c r="X471" s="13">
        <f>IFERROR((SUMIF($J$2:J471,J471,M$2:M471)-M471)/(COUNTIF($J$2:J471,J471)-1),0)</f>
        <v>0.95238095238095233</v>
      </c>
      <c r="Y471" s="13">
        <f t="shared" ref="Y471:Y534" si="98">W471-X471</f>
        <v>1.2380952380952384</v>
      </c>
      <c r="Z471" s="10">
        <f>IFERROR((SUMIF($K$2:K471,J471,$M$2:M471))/(COUNTIF($K$2:K471,J471)),0)</f>
        <v>1.574468085106383</v>
      </c>
      <c r="AA471" s="10">
        <f>IFERROR((SUMIF($K$2:K471,J471,$L$2:L471))/(COUNTIF($K$2:K471,J471)),0)</f>
        <v>1.425531914893617</v>
      </c>
      <c r="AB471" s="10">
        <f t="shared" ref="AB471:AB534" si="99">Z471-AA471</f>
        <v>0.14893617021276606</v>
      </c>
      <c r="AC471" s="13">
        <f>IFERROR((SUMIF($J$2:J471,K471,$L$2:L471))/(COUNTIF($J$2:J471,K471)),0)</f>
        <v>0</v>
      </c>
      <c r="AD471" s="13">
        <f>IFERROR((SUMIF($J$2:J471,K471,$M$2:M471))/(COUNTIF($J$2:J471,K471)),0)</f>
        <v>2</v>
      </c>
      <c r="AE471" s="13">
        <f t="shared" ref="AE471:AE534" si="100">AC471-AD471</f>
        <v>-2</v>
      </c>
      <c r="AF471" s="10">
        <f>IFERROR((SUMIF(K$2:K471,K471,M$2:M471)-M471)/(COUNTIF($K$2:K471,K471)-1),0)</f>
        <v>0</v>
      </c>
      <c r="AG471" s="10">
        <f>IFERROR((SUMIF(K$2:K471,K471,L$2:L471)-L471)/(COUNTIF($K$2:K471,K471)-1),0)</f>
        <v>0</v>
      </c>
      <c r="AH471" s="10">
        <f t="shared" ref="AH471:AH534" si="101">AF471-AG471</f>
        <v>0</v>
      </c>
      <c r="AI471" s="10">
        <f>IFERROR((AM471)/(COUNTIF($J$2:K471,J471)-1),0)</f>
        <v>1.7078651685393258</v>
      </c>
      <c r="AJ471" s="19">
        <f>IFERROR((AN471)/(COUNTIF($J$2:K471,K471)-1),0)</f>
        <v>0</v>
      </c>
      <c r="AK471" s="10">
        <f>IF(N471="S",3,IF(N471="N",0,1))</f>
        <v>3</v>
      </c>
      <c r="AL471" s="10">
        <f>IF(O471="S",3,IF(O471="N",0,1))</f>
        <v>0</v>
      </c>
      <c r="AM471" s="10">
        <f>SUMIF($J$2:K471,J471,AK$2:AL471)-AK471</f>
        <v>152</v>
      </c>
      <c r="AN471" s="10">
        <f>SUMIF($AS$2:AT471,AS471,$BA$2:BB471)-BA471</f>
        <v>0</v>
      </c>
      <c r="AO471" s="10">
        <f>J471</f>
        <v>170</v>
      </c>
      <c r="AP471" s="10">
        <f>K471</f>
        <v>8047</v>
      </c>
      <c r="AQ471">
        <f>M471</f>
        <v>2</v>
      </c>
      <c r="AR471" s="10">
        <f>L471</f>
        <v>4</v>
      </c>
      <c r="AS471">
        <f t="shared" ref="AS471:AS534" si="102">AP471</f>
        <v>8047</v>
      </c>
      <c r="AT471">
        <f t="shared" ref="AT471:AT534" si="103">AO471</f>
        <v>170</v>
      </c>
      <c r="AU471">
        <f t="shared" ref="AU471:AU534" si="104">AQ471</f>
        <v>2</v>
      </c>
      <c r="AV471">
        <f t="shared" ref="AV471:AV534" si="105">AR471</f>
        <v>4</v>
      </c>
      <c r="AW471">
        <f t="shared" ref="AW471:AW534" si="106">AS471</f>
        <v>8047</v>
      </c>
      <c r="AX471">
        <f t="shared" ref="AX471:AX534" si="107">AT471</f>
        <v>170</v>
      </c>
      <c r="AY471">
        <f>L471</f>
        <v>4</v>
      </c>
      <c r="AZ471">
        <f>M471</f>
        <v>2</v>
      </c>
      <c r="BA471">
        <f>AL471</f>
        <v>0</v>
      </c>
      <c r="BB471">
        <f>AK471</f>
        <v>3</v>
      </c>
    </row>
    <row r="472" spans="10:54" x14ac:dyDescent="0.3">
      <c r="J472" s="10">
        <v>6764</v>
      </c>
      <c r="K472" s="10">
        <v>170</v>
      </c>
      <c r="L472" s="10">
        <v>1</v>
      </c>
      <c r="M472" s="10">
        <v>1</v>
      </c>
      <c r="N472" s="10" t="str">
        <f t="shared" si="93"/>
        <v>U</v>
      </c>
      <c r="O472" s="10" t="str">
        <f t="shared" si="94"/>
        <v>U</v>
      </c>
      <c r="P472" s="10">
        <f t="shared" si="95"/>
        <v>0</v>
      </c>
      <c r="Q472" s="11">
        <f>IFERROR((SUMIF($J$2:K472,J472,$L$2:M472)-L472)/(COUNTIF($J$2:K472,J472)-1),0)</f>
        <v>0</v>
      </c>
      <c r="R472" s="11">
        <f>IFERROR((SUMIF($AO$2:AO472,AO472,$AQ$2:AR472)-AQ472)/(COUNTIF($J$2:K472,J472)-1),0)</f>
        <v>0</v>
      </c>
      <c r="S472" s="11">
        <f t="shared" si="96"/>
        <v>0</v>
      </c>
      <c r="T472" s="12">
        <f>IFERROR((SUMIF($AS$2:AT472,AS472,$AU$2:AV472)-AU472)/(COUNTIF($J$2:K472,K472)-1),0)</f>
        <v>1.8888888888888888</v>
      </c>
      <c r="U472" s="12">
        <f>IFERROR((SUMIF($AW$2:AX472,AW472,$AY$2:AZ472)-AY472)/(COUNTIF($J$2:K472,K472)-1),0)</f>
        <v>1.211111111111111</v>
      </c>
      <c r="V472" s="12">
        <f t="shared" si="97"/>
        <v>0.67777777777777781</v>
      </c>
      <c r="W472" s="13">
        <f>IFERROR((SUMIF($J$2:J472,J472,L$2:L472)-L472)/(COUNTIF($J$2:J472,J472)-1),0)</f>
        <v>0</v>
      </c>
      <c r="X472" s="13">
        <f>IFERROR((SUMIF($J$2:J472,J472,M$2:M472)-M472)/(COUNTIF($J$2:J472,J472)-1),0)</f>
        <v>0</v>
      </c>
      <c r="Y472" s="13">
        <f t="shared" si="98"/>
        <v>0</v>
      </c>
      <c r="Z472" s="10">
        <f>IFERROR((SUMIF($K$2:K472,J472,$M$2:M472))/(COUNTIF($K$2:K472,J472)),0)</f>
        <v>0</v>
      </c>
      <c r="AA472" s="10">
        <f>IFERROR((SUMIF($K$2:K472,J472,$L$2:L472))/(COUNTIF($K$2:K472,J472)),0)</f>
        <v>0</v>
      </c>
      <c r="AB472" s="10">
        <f t="shared" si="99"/>
        <v>0</v>
      </c>
      <c r="AC472" s="13">
        <f>IFERROR((SUMIF($J$2:J472,K472,$L$2:L472))/(COUNTIF($J$2:J472,K472)),0)</f>
        <v>2.2325581395348837</v>
      </c>
      <c r="AD472" s="13">
        <f>IFERROR((SUMIF($J$2:J472,K472,$M$2:M472))/(COUNTIF($J$2:J472,K472)),0)</f>
        <v>0.97674418604651159</v>
      </c>
      <c r="AE472" s="13">
        <f t="shared" si="100"/>
        <v>1.2558139534883721</v>
      </c>
      <c r="AF472" s="10">
        <f>IFERROR((SUMIF(K$2:K472,K472,M$2:M472)-M472)/(COUNTIF($K$2:K472,K472)-1),0)</f>
        <v>1.574468085106383</v>
      </c>
      <c r="AG472" s="10">
        <f>IFERROR((SUMIF(K$2:K472,K472,L$2:L472)-L472)/(COUNTIF($K$2:K472,K472)-1),0)</f>
        <v>1.425531914893617</v>
      </c>
      <c r="AH472" s="10">
        <f t="shared" si="101"/>
        <v>0.14893617021276606</v>
      </c>
      <c r="AI472" s="10">
        <f>IFERROR((AM472)/(COUNTIF($J$2:K472,J472)-1),0)</f>
        <v>0</v>
      </c>
      <c r="AJ472" s="19">
        <f>IFERROR((AN472)/(COUNTIF($J$2:K472,K472)-1),0)</f>
        <v>1.7222222222222223</v>
      </c>
      <c r="AK472" s="10">
        <f>IF(N472="S",3,IF(N472="N",0,1))</f>
        <v>1</v>
      </c>
      <c r="AL472" s="10">
        <f>IF(O472="S",3,IF(O472="N",0,1))</f>
        <v>1</v>
      </c>
      <c r="AM472" s="10">
        <f>SUMIF($J$2:K472,J472,AK$2:AL472)-AK472</f>
        <v>0</v>
      </c>
      <c r="AN472" s="10">
        <f>SUMIF($AS$2:AT472,AS472,$BA$2:BB472)-BA472</f>
        <v>155</v>
      </c>
      <c r="AO472" s="10">
        <f>J472</f>
        <v>6764</v>
      </c>
      <c r="AP472" s="10">
        <f>K472</f>
        <v>170</v>
      </c>
      <c r="AQ472">
        <f>M472</f>
        <v>1</v>
      </c>
      <c r="AR472" s="10">
        <f>L472</f>
        <v>1</v>
      </c>
      <c r="AS472">
        <f t="shared" si="102"/>
        <v>170</v>
      </c>
      <c r="AT472">
        <f t="shared" si="103"/>
        <v>6764</v>
      </c>
      <c r="AU472">
        <f t="shared" si="104"/>
        <v>1</v>
      </c>
      <c r="AV472">
        <f t="shared" si="105"/>
        <v>1</v>
      </c>
      <c r="AW472">
        <f t="shared" si="106"/>
        <v>170</v>
      </c>
      <c r="AX472">
        <f t="shared" si="107"/>
        <v>6764</v>
      </c>
      <c r="AY472">
        <f>L472</f>
        <v>1</v>
      </c>
      <c r="AZ472">
        <f>M472</f>
        <v>1</v>
      </c>
      <c r="BA472">
        <f>AL472</f>
        <v>1</v>
      </c>
      <c r="BB472">
        <f>AK472</f>
        <v>1</v>
      </c>
    </row>
    <row r="473" spans="10:54" x14ac:dyDescent="0.3">
      <c r="J473" s="10">
        <v>170</v>
      </c>
      <c r="K473" s="10">
        <v>6764</v>
      </c>
      <c r="L473" s="10">
        <v>3</v>
      </c>
      <c r="M473" s="10">
        <v>0</v>
      </c>
      <c r="N473" s="10" t="str">
        <f t="shared" si="93"/>
        <v>S</v>
      </c>
      <c r="O473" s="10" t="str">
        <f t="shared" si="94"/>
        <v>N</v>
      </c>
      <c r="P473" s="10">
        <f t="shared" si="95"/>
        <v>3</v>
      </c>
      <c r="Q473" s="11">
        <f>IFERROR((SUMIF($J$2:K473,J473,$L$2:M473)-L473)/(COUNTIF($J$2:K473,J473)-1),0)</f>
        <v>1.8791208791208791</v>
      </c>
      <c r="R473" s="11">
        <f>IFERROR((SUMIF($AO$2:AO473,AO473,$AQ$2:AR473)-AQ473)/(COUNTIF($J$2:K473,J473)-1),0)</f>
        <v>0.46153846153846156</v>
      </c>
      <c r="S473" s="11">
        <f t="shared" si="96"/>
        <v>1.4175824175824174</v>
      </c>
      <c r="T473" s="12">
        <f>IFERROR((SUMIF($AS$2:AT473,AS473,$AU$2:AV473)-AU473)/(COUNTIF($J$2:K473,K473)-1),0)</f>
        <v>1</v>
      </c>
      <c r="U473" s="12">
        <f>IFERROR((SUMIF($AW$2:AX473,AW473,$AY$2:AZ473)-AY473)/(COUNTIF($J$2:K473,K473)-1),0)</f>
        <v>1</v>
      </c>
      <c r="V473" s="12">
        <f t="shared" si="97"/>
        <v>0</v>
      </c>
      <c r="W473" s="13">
        <f>IFERROR((SUMIF($J$2:J473,J473,L$2:L473)-L473)/(COUNTIF($J$2:J473,J473)-1),0)</f>
        <v>2.2325581395348837</v>
      </c>
      <c r="X473" s="13">
        <f>IFERROR((SUMIF($J$2:J473,J473,M$2:M473)-M473)/(COUNTIF($J$2:J473,J473)-1),0)</f>
        <v>0.97674418604651159</v>
      </c>
      <c r="Y473" s="13">
        <f t="shared" si="98"/>
        <v>1.2558139534883721</v>
      </c>
      <c r="Z473" s="10">
        <f>IFERROR((SUMIF($K$2:K473,J473,$M$2:M473))/(COUNTIF($K$2:K473,J473)),0)</f>
        <v>1.5625</v>
      </c>
      <c r="AA473" s="10">
        <f>IFERROR((SUMIF($K$2:K473,J473,$L$2:L473))/(COUNTIF($K$2:K473,J473)),0)</f>
        <v>1.4166666666666667</v>
      </c>
      <c r="AB473" s="10">
        <f t="shared" si="99"/>
        <v>0.14583333333333326</v>
      </c>
      <c r="AC473" s="13">
        <f>IFERROR((SUMIF($J$2:J473,K473,$L$2:L473))/(COUNTIF($J$2:J473,K473)),0)</f>
        <v>1</v>
      </c>
      <c r="AD473" s="13">
        <f>IFERROR((SUMIF($J$2:J473,K473,$M$2:M473))/(COUNTIF($J$2:J473,K473)),0)</f>
        <v>1</v>
      </c>
      <c r="AE473" s="13">
        <f t="shared" si="100"/>
        <v>0</v>
      </c>
      <c r="AF473" s="10">
        <f>IFERROR((SUMIF(K$2:K473,K473,M$2:M473)-M473)/(COUNTIF($K$2:K473,K473)-1),0)</f>
        <v>0</v>
      </c>
      <c r="AG473" s="10">
        <f>IFERROR((SUMIF(K$2:K473,K473,L$2:L473)-L473)/(COUNTIF($K$2:K473,K473)-1),0)</f>
        <v>0</v>
      </c>
      <c r="AH473" s="10">
        <f t="shared" si="101"/>
        <v>0</v>
      </c>
      <c r="AI473" s="10">
        <f>IFERROR((AM473)/(COUNTIF($J$2:K473,J473)-1),0)</f>
        <v>1.7142857142857142</v>
      </c>
      <c r="AJ473" s="19">
        <f>IFERROR((AN473)/(COUNTIF($J$2:K473,K473)-1),0)</f>
        <v>1</v>
      </c>
      <c r="AK473" s="10">
        <f>IF(N473="S",3,IF(N473="N",0,1))</f>
        <v>3</v>
      </c>
      <c r="AL473" s="10">
        <f>IF(O473="S",3,IF(O473="N",0,1))</f>
        <v>0</v>
      </c>
      <c r="AM473" s="10">
        <f>SUMIF($J$2:K473,J473,AK$2:AL473)-AK473</f>
        <v>156</v>
      </c>
      <c r="AN473" s="10">
        <f>SUMIF($AS$2:AT473,AS473,$BA$2:BB473)-BA473</f>
        <v>1</v>
      </c>
      <c r="AO473" s="10">
        <f>J473</f>
        <v>170</v>
      </c>
      <c r="AP473" s="10">
        <f>K473</f>
        <v>6764</v>
      </c>
      <c r="AQ473">
        <f>M473</f>
        <v>0</v>
      </c>
      <c r="AR473" s="10">
        <f>L473</f>
        <v>3</v>
      </c>
      <c r="AS473">
        <f t="shared" si="102"/>
        <v>6764</v>
      </c>
      <c r="AT473">
        <f t="shared" si="103"/>
        <v>170</v>
      </c>
      <c r="AU473">
        <f t="shared" si="104"/>
        <v>0</v>
      </c>
      <c r="AV473">
        <f t="shared" si="105"/>
        <v>3</v>
      </c>
      <c r="AW473">
        <f t="shared" si="106"/>
        <v>6764</v>
      </c>
      <c r="AX473">
        <f t="shared" si="107"/>
        <v>170</v>
      </c>
      <c r="AY473">
        <f>L473</f>
        <v>3</v>
      </c>
      <c r="AZ473">
        <f>M473</f>
        <v>0</v>
      </c>
      <c r="BA473">
        <f>AL473</f>
        <v>0</v>
      </c>
      <c r="BB473">
        <f>AK473</f>
        <v>3</v>
      </c>
    </row>
    <row r="474" spans="10:54" x14ac:dyDescent="0.3">
      <c r="J474" s="10">
        <v>170</v>
      </c>
      <c r="K474" s="10">
        <v>405</v>
      </c>
      <c r="L474" s="10">
        <v>1</v>
      </c>
      <c r="M474" s="10">
        <v>1</v>
      </c>
      <c r="N474" s="10" t="str">
        <f t="shared" si="93"/>
        <v>U</v>
      </c>
      <c r="O474" s="10" t="str">
        <f t="shared" si="94"/>
        <v>U</v>
      </c>
      <c r="P474" s="10">
        <f t="shared" si="95"/>
        <v>0</v>
      </c>
      <c r="Q474" s="11">
        <f>IFERROR((SUMIF($J$2:K474,J474,$L$2:M474)-L474)/(COUNTIF($J$2:K474,J474)-1),0)</f>
        <v>1.8913043478260869</v>
      </c>
      <c r="R474" s="11">
        <f>IFERROR((SUMIF($AO$2:AO474,AO474,$AQ$2:AR474)-AQ474)/(COUNTIF($J$2:K474,J474)-1),0)</f>
        <v>0.45652173913043476</v>
      </c>
      <c r="S474" s="11">
        <f t="shared" si="96"/>
        <v>1.4347826086956521</v>
      </c>
      <c r="T474" s="12">
        <f>IFERROR((SUMIF($AS$2:AT474,AS474,$AU$2:AV474)-AU474)/(COUNTIF($J$2:K474,K474)-1),0)</f>
        <v>1</v>
      </c>
      <c r="U474" s="12">
        <f>IFERROR((SUMIF($AW$2:AX474,AW474,$AY$2:AZ474)-AY474)/(COUNTIF($J$2:K474,K474)-1),0)</f>
        <v>1</v>
      </c>
      <c r="V474" s="12">
        <f t="shared" si="97"/>
        <v>0</v>
      </c>
      <c r="W474" s="13">
        <f>IFERROR((SUMIF($J$2:J474,J474,L$2:L474)-L474)/(COUNTIF($J$2:J474,J474)-1),0)</f>
        <v>2.25</v>
      </c>
      <c r="X474" s="13">
        <f>IFERROR((SUMIF($J$2:J474,J474,M$2:M474)-M474)/(COUNTIF($J$2:J474,J474)-1),0)</f>
        <v>0.95454545454545459</v>
      </c>
      <c r="Y474" s="13">
        <f t="shared" si="98"/>
        <v>1.2954545454545454</v>
      </c>
      <c r="Z474" s="10">
        <f>IFERROR((SUMIF($K$2:K474,J474,$M$2:M474))/(COUNTIF($K$2:K474,J474)),0)</f>
        <v>1.5625</v>
      </c>
      <c r="AA474" s="10">
        <f>IFERROR((SUMIF($K$2:K474,J474,$L$2:L474))/(COUNTIF($K$2:K474,J474)),0)</f>
        <v>1.4166666666666667</v>
      </c>
      <c r="AB474" s="10">
        <f t="shared" si="99"/>
        <v>0.14583333333333326</v>
      </c>
      <c r="AC474" s="13">
        <f>IFERROR((SUMIF($J$2:J474,K474,$L$2:L474))/(COUNTIF($J$2:J474,K474)),0)</f>
        <v>2</v>
      </c>
      <c r="AD474" s="13">
        <f>IFERROR((SUMIF($J$2:J474,K474,$M$2:M474))/(COUNTIF($J$2:J474,K474)),0)</f>
        <v>1</v>
      </c>
      <c r="AE474" s="13">
        <f t="shared" si="100"/>
        <v>1</v>
      </c>
      <c r="AF474" s="10">
        <f>IFERROR((SUMIF(K$2:K474,K474,M$2:M474)-M474)/(COUNTIF($K$2:K474,K474)-1),0)</f>
        <v>0</v>
      </c>
      <c r="AG474" s="10">
        <f>IFERROR((SUMIF(K$2:K474,K474,L$2:L474)-L474)/(COUNTIF($K$2:K474,K474)-1),0)</f>
        <v>1</v>
      </c>
      <c r="AH474" s="10">
        <f t="shared" si="101"/>
        <v>-1</v>
      </c>
      <c r="AI474" s="10">
        <f>IFERROR((AM474)/(COUNTIF($J$2:K474,J474)-1),0)</f>
        <v>1.7282608695652173</v>
      </c>
      <c r="AJ474" s="19">
        <f>IFERROR((AN474)/(COUNTIF($J$2:K474,K474)-1),0)</f>
        <v>1.5</v>
      </c>
      <c r="AK474" s="10">
        <f>IF(N474="S",3,IF(N474="N",0,1))</f>
        <v>1</v>
      </c>
      <c r="AL474" s="10">
        <f>IF(O474="S",3,IF(O474="N",0,1))</f>
        <v>1</v>
      </c>
      <c r="AM474" s="10">
        <f>SUMIF($J$2:K474,J474,AK$2:AL474)-AK474</f>
        <v>159</v>
      </c>
      <c r="AN474" s="10">
        <f>SUMIF($AS$2:AT474,AS474,$BA$2:BB474)-BA474</f>
        <v>3</v>
      </c>
      <c r="AO474" s="10">
        <f>J474</f>
        <v>170</v>
      </c>
      <c r="AP474" s="10">
        <f>K474</f>
        <v>405</v>
      </c>
      <c r="AQ474">
        <f>M474</f>
        <v>1</v>
      </c>
      <c r="AR474" s="10">
        <f>L474</f>
        <v>1</v>
      </c>
      <c r="AS474">
        <f t="shared" si="102"/>
        <v>405</v>
      </c>
      <c r="AT474">
        <f t="shared" si="103"/>
        <v>170</v>
      </c>
      <c r="AU474">
        <f t="shared" si="104"/>
        <v>1</v>
      </c>
      <c r="AV474">
        <f t="shared" si="105"/>
        <v>1</v>
      </c>
      <c r="AW474">
        <f t="shared" si="106"/>
        <v>405</v>
      </c>
      <c r="AX474">
        <f t="shared" si="107"/>
        <v>170</v>
      </c>
      <c r="AY474">
        <f>L474</f>
        <v>1</v>
      </c>
      <c r="AZ474">
        <f>M474</f>
        <v>1</v>
      </c>
      <c r="BA474">
        <f>AL474</f>
        <v>1</v>
      </c>
      <c r="BB474">
        <f>AK474</f>
        <v>1</v>
      </c>
    </row>
    <row r="475" spans="10:54" x14ac:dyDescent="0.3">
      <c r="J475" s="10">
        <v>405</v>
      </c>
      <c r="K475" s="10">
        <v>170</v>
      </c>
      <c r="L475" s="10">
        <v>2</v>
      </c>
      <c r="M475" s="10">
        <v>3</v>
      </c>
      <c r="N475" s="10" t="str">
        <f t="shared" si="93"/>
        <v>N</v>
      </c>
      <c r="O475" s="10" t="str">
        <f t="shared" si="94"/>
        <v>S</v>
      </c>
      <c r="P475" s="10">
        <f t="shared" si="95"/>
        <v>-1</v>
      </c>
      <c r="Q475" s="11">
        <f>IFERROR((SUMIF($J$2:K475,J475,$L$2:M475)-L475)/(COUNTIF($J$2:K475,J475)-1),0)</f>
        <v>1</v>
      </c>
      <c r="R475" s="11">
        <f>IFERROR((SUMIF($AO$2:AO475,AO475,$AQ$2:AR475)-AQ475)/(COUNTIF($J$2:K475,J475)-1),0)</f>
        <v>0.33333333333333331</v>
      </c>
      <c r="S475" s="11">
        <f t="shared" si="96"/>
        <v>0.66666666666666674</v>
      </c>
      <c r="T475" s="12">
        <f>IFERROR((SUMIF($AS$2:AT475,AS475,$AU$2:AV475)-AU475)/(COUNTIF($J$2:K475,K475)-1),0)</f>
        <v>1.881720430107527</v>
      </c>
      <c r="U475" s="12">
        <f>IFERROR((SUMIF($AW$2:AX475,AW475,$AY$2:AZ475)-AY475)/(COUNTIF($J$2:K475,K475)-1),0)</f>
        <v>1.1935483870967742</v>
      </c>
      <c r="V475" s="12">
        <f t="shared" si="97"/>
        <v>0.68817204301075274</v>
      </c>
      <c r="W475" s="13">
        <f>IFERROR((SUMIF($J$2:J475,J475,L$2:L475)-L475)/(COUNTIF($J$2:J475,J475)-1),0)</f>
        <v>2</v>
      </c>
      <c r="X475" s="13">
        <f>IFERROR((SUMIF($J$2:J475,J475,M$2:M475)-M475)/(COUNTIF($J$2:J475,J475)-1),0)</f>
        <v>1</v>
      </c>
      <c r="Y475" s="13">
        <f t="shared" si="98"/>
        <v>1</v>
      </c>
      <c r="Z475" s="10">
        <f>IFERROR((SUMIF($K$2:K475,J475,$M$2:M475))/(COUNTIF($K$2:K475,J475)),0)</f>
        <v>0.5</v>
      </c>
      <c r="AA475" s="10">
        <f>IFERROR((SUMIF($K$2:K475,J475,$L$2:L475))/(COUNTIF($K$2:K475,J475)),0)</f>
        <v>1</v>
      </c>
      <c r="AB475" s="10">
        <f t="shared" si="99"/>
        <v>-0.5</v>
      </c>
      <c r="AC475" s="13">
        <f>IFERROR((SUMIF($J$2:J475,K475,$L$2:L475))/(COUNTIF($J$2:J475,K475)),0)</f>
        <v>2.2222222222222223</v>
      </c>
      <c r="AD475" s="13">
        <f>IFERROR((SUMIF($J$2:J475,K475,$M$2:M475))/(COUNTIF($J$2:J475,K475)),0)</f>
        <v>0.9555555555555556</v>
      </c>
      <c r="AE475" s="13">
        <f t="shared" si="100"/>
        <v>1.2666666666666666</v>
      </c>
      <c r="AF475" s="10">
        <f>IFERROR((SUMIF(K$2:K475,K475,M$2:M475)-M475)/(COUNTIF($K$2:K475,K475)-1),0)</f>
        <v>1.5625</v>
      </c>
      <c r="AG475" s="10">
        <f>IFERROR((SUMIF(K$2:K475,K475,L$2:L475)-L475)/(COUNTIF($K$2:K475,K475)-1),0)</f>
        <v>1.4166666666666667</v>
      </c>
      <c r="AH475" s="10">
        <f t="shared" si="101"/>
        <v>0.14583333333333326</v>
      </c>
      <c r="AI475" s="10">
        <f>IFERROR((AM475)/(COUNTIF($J$2:K475,J475)-1),0)</f>
        <v>1.3333333333333333</v>
      </c>
      <c r="AJ475" s="19">
        <f>IFERROR((AN475)/(COUNTIF($J$2:K475,K475)-1),0)</f>
        <v>1.7204301075268817</v>
      </c>
      <c r="AK475" s="10">
        <f>IF(N475="S",3,IF(N475="N",0,1))</f>
        <v>0</v>
      </c>
      <c r="AL475" s="10">
        <f>IF(O475="S",3,IF(O475="N",0,1))</f>
        <v>3</v>
      </c>
      <c r="AM475" s="10">
        <f>SUMIF($J$2:K475,J475,AK$2:AL475)-AK475</f>
        <v>4</v>
      </c>
      <c r="AN475" s="10">
        <f>SUMIF($AS$2:AT475,AS475,$BA$2:BB475)-BA475</f>
        <v>160</v>
      </c>
      <c r="AO475" s="10">
        <f>J475</f>
        <v>405</v>
      </c>
      <c r="AP475" s="10">
        <f>K475</f>
        <v>170</v>
      </c>
      <c r="AQ475">
        <f>M475</f>
        <v>3</v>
      </c>
      <c r="AR475" s="10">
        <f>L475</f>
        <v>2</v>
      </c>
      <c r="AS475">
        <f t="shared" si="102"/>
        <v>170</v>
      </c>
      <c r="AT475">
        <f t="shared" si="103"/>
        <v>405</v>
      </c>
      <c r="AU475">
        <f t="shared" si="104"/>
        <v>3</v>
      </c>
      <c r="AV475">
        <f t="shared" si="105"/>
        <v>2</v>
      </c>
      <c r="AW475">
        <f t="shared" si="106"/>
        <v>170</v>
      </c>
      <c r="AX475">
        <f t="shared" si="107"/>
        <v>405</v>
      </c>
      <c r="AY475">
        <f>L475</f>
        <v>2</v>
      </c>
      <c r="AZ475">
        <f>M475</f>
        <v>3</v>
      </c>
      <c r="BA475">
        <f>AL475</f>
        <v>3</v>
      </c>
      <c r="BB475">
        <f>AK475</f>
        <v>0</v>
      </c>
    </row>
    <row r="476" spans="10:54" x14ac:dyDescent="0.3">
      <c r="J476" s="10">
        <v>2444</v>
      </c>
      <c r="K476" s="10">
        <v>170</v>
      </c>
      <c r="L476" s="10">
        <v>4</v>
      </c>
      <c r="M476" s="10">
        <v>0</v>
      </c>
      <c r="N476" s="10" t="str">
        <f t="shared" si="93"/>
        <v>S</v>
      </c>
      <c r="O476" s="10" t="str">
        <f t="shared" si="94"/>
        <v>N</v>
      </c>
      <c r="P476" s="10">
        <f t="shared" si="95"/>
        <v>4</v>
      </c>
      <c r="Q476" s="11">
        <f>IFERROR((SUMIF($J$2:K476,J476,$L$2:M476)-L476)/(COUNTIF($J$2:K476,J476)-1),0)</f>
        <v>1.103448275862069</v>
      </c>
      <c r="R476" s="11">
        <f>IFERROR((SUMIF($AO$2:AO476,AO476,$AQ$2:AR476)-AQ476)/(COUNTIF($J$2:K476,J476)-1),0)</f>
        <v>0.41379310344827586</v>
      </c>
      <c r="S476" s="11">
        <f t="shared" si="96"/>
        <v>0.68965517241379315</v>
      </c>
      <c r="T476" s="12">
        <f>IFERROR((SUMIF($AS$2:AT476,AS476,$AU$2:AV476)-AU476)/(COUNTIF($J$2:K476,K476)-1),0)</f>
        <v>1.8936170212765957</v>
      </c>
      <c r="U476" s="12">
        <f>IFERROR((SUMIF($AW$2:AX476,AW476,$AY$2:AZ476)-AY476)/(COUNTIF($J$2:K476,K476)-1),0)</f>
        <v>1.2021276595744681</v>
      </c>
      <c r="V476" s="12">
        <f t="shared" si="97"/>
        <v>0.6914893617021276</v>
      </c>
      <c r="W476" s="13">
        <f>IFERROR((SUMIF($J$2:J476,J476,L$2:L476)-L476)/(COUNTIF($J$2:J476,J476)-1),0)</f>
        <v>1.0714285714285714</v>
      </c>
      <c r="X476" s="13">
        <f>IFERROR((SUMIF($J$2:J476,J476,M$2:M476)-M476)/(COUNTIF($J$2:J476,J476)-1),0)</f>
        <v>0.8571428571428571</v>
      </c>
      <c r="Y476" s="13">
        <f t="shared" si="98"/>
        <v>0.2142857142857143</v>
      </c>
      <c r="Z476" s="10">
        <f>IFERROR((SUMIF($K$2:K476,J476,$M$2:M476))/(COUNTIF($K$2:K476,J476)),0)</f>
        <v>1.1333333333333333</v>
      </c>
      <c r="AA476" s="10">
        <f>IFERROR((SUMIF($K$2:K476,J476,$L$2:L476))/(COUNTIF($K$2:K476,J476)),0)</f>
        <v>1.1333333333333333</v>
      </c>
      <c r="AB476" s="10">
        <f t="shared" si="99"/>
        <v>0</v>
      </c>
      <c r="AC476" s="13">
        <f>IFERROR((SUMIF($J$2:J476,K476,$L$2:L476))/(COUNTIF($J$2:J476,K476)),0)</f>
        <v>2.2222222222222223</v>
      </c>
      <c r="AD476" s="13">
        <f>IFERROR((SUMIF($J$2:J476,K476,$M$2:M476))/(COUNTIF($J$2:J476,K476)),0)</f>
        <v>0.9555555555555556</v>
      </c>
      <c r="AE476" s="13">
        <f t="shared" si="100"/>
        <v>1.2666666666666666</v>
      </c>
      <c r="AF476" s="10">
        <f>IFERROR((SUMIF(K$2:K476,K476,M$2:M476)-M476)/(COUNTIF($K$2:K476,K476)-1),0)</f>
        <v>1.5918367346938775</v>
      </c>
      <c r="AG476" s="10">
        <f>IFERROR((SUMIF(K$2:K476,K476,L$2:L476)-L476)/(COUNTIF($K$2:K476,K476)-1),0)</f>
        <v>1.4285714285714286</v>
      </c>
      <c r="AH476" s="10">
        <f t="shared" si="101"/>
        <v>0.16326530612244894</v>
      </c>
      <c r="AI476" s="10">
        <f>IFERROR((AM476)/(COUNTIF($J$2:K476,J476)-1),0)</f>
        <v>1.4137931034482758</v>
      </c>
      <c r="AJ476" s="19">
        <f>IFERROR((AN476)/(COUNTIF($J$2:K476,K476)-1),0)</f>
        <v>1.7340425531914894</v>
      </c>
      <c r="AK476" s="10">
        <f>IF(N476="S",3,IF(N476="N",0,1))</f>
        <v>3</v>
      </c>
      <c r="AL476" s="10">
        <f>IF(O476="S",3,IF(O476="N",0,1))</f>
        <v>0</v>
      </c>
      <c r="AM476" s="10">
        <f>SUMIF($J$2:K476,J476,AK$2:AL476)-AK476</f>
        <v>41</v>
      </c>
      <c r="AN476" s="10">
        <f>SUMIF($AS$2:AT476,AS476,$BA$2:BB476)-BA476</f>
        <v>163</v>
      </c>
      <c r="AO476" s="10">
        <f>J476</f>
        <v>2444</v>
      </c>
      <c r="AP476" s="10">
        <f>K476</f>
        <v>170</v>
      </c>
      <c r="AQ476">
        <f>M476</f>
        <v>0</v>
      </c>
      <c r="AR476" s="10">
        <f>L476</f>
        <v>4</v>
      </c>
      <c r="AS476">
        <f t="shared" si="102"/>
        <v>170</v>
      </c>
      <c r="AT476">
        <f t="shared" si="103"/>
        <v>2444</v>
      </c>
      <c r="AU476">
        <f t="shared" si="104"/>
        <v>0</v>
      </c>
      <c r="AV476">
        <f t="shared" si="105"/>
        <v>4</v>
      </c>
      <c r="AW476">
        <f t="shared" si="106"/>
        <v>170</v>
      </c>
      <c r="AX476">
        <f t="shared" si="107"/>
        <v>2444</v>
      </c>
      <c r="AY476">
        <f>L476</f>
        <v>4</v>
      </c>
      <c r="AZ476">
        <f>M476</f>
        <v>0</v>
      </c>
      <c r="BA476">
        <f>AL476</f>
        <v>0</v>
      </c>
      <c r="BB476">
        <f>AK476</f>
        <v>3</v>
      </c>
    </row>
    <row r="477" spans="10:54" x14ac:dyDescent="0.3">
      <c r="J477" s="10">
        <v>170</v>
      </c>
      <c r="K477" s="10">
        <v>409</v>
      </c>
      <c r="L477" s="10">
        <v>2</v>
      </c>
      <c r="M477" s="10">
        <v>1</v>
      </c>
      <c r="N477" s="10" t="str">
        <f t="shared" si="93"/>
        <v>S</v>
      </c>
      <c r="O477" s="10" t="str">
        <f t="shared" si="94"/>
        <v>N</v>
      </c>
      <c r="P477" s="10">
        <f t="shared" si="95"/>
        <v>1</v>
      </c>
      <c r="Q477" s="11">
        <f>IFERROR((SUMIF($J$2:K477,J477,$L$2:M477)-L477)/(COUNTIF($J$2:K477,J477)-1),0)</f>
        <v>1.8736842105263158</v>
      </c>
      <c r="R477" s="11">
        <f>IFERROR((SUMIF($AO$2:AO477,AO477,$AQ$2:AR477)-AQ477)/(COUNTIF($J$2:K477,J477)-1),0)</f>
        <v>0.45263157894736844</v>
      </c>
      <c r="S477" s="11">
        <f t="shared" si="96"/>
        <v>1.4210526315789473</v>
      </c>
      <c r="T477" s="12">
        <f>IFERROR((SUMIF($AS$2:AT477,AS477,$AU$2:AV477)-AU477)/(COUNTIF($J$2:K477,K477)-1),0)</f>
        <v>1.6419753086419753</v>
      </c>
      <c r="U477" s="12">
        <f>IFERROR((SUMIF($AW$2:AX477,AW477,$AY$2:AZ477)-AY477)/(COUNTIF($J$2:K477,K477)-1),0)</f>
        <v>0.80246913580246915</v>
      </c>
      <c r="V477" s="12">
        <f t="shared" si="97"/>
        <v>0.83950617283950613</v>
      </c>
      <c r="W477" s="13">
        <f>IFERROR((SUMIF($J$2:J477,J477,L$2:L477)-L477)/(COUNTIF($J$2:J477,J477)-1),0)</f>
        <v>2.2222222222222223</v>
      </c>
      <c r="X477" s="13">
        <f>IFERROR((SUMIF($J$2:J477,J477,M$2:M477)-M477)/(COUNTIF($J$2:J477,J477)-1),0)</f>
        <v>0.9555555555555556</v>
      </c>
      <c r="Y477" s="13">
        <f t="shared" si="98"/>
        <v>1.2666666666666666</v>
      </c>
      <c r="Z477" s="10">
        <f>IFERROR((SUMIF($K$2:K477,J477,$M$2:M477))/(COUNTIF($K$2:K477,J477)),0)</f>
        <v>1.56</v>
      </c>
      <c r="AA477" s="10">
        <f>IFERROR((SUMIF($K$2:K477,J477,$L$2:L477))/(COUNTIF($K$2:K477,J477)),0)</f>
        <v>1.48</v>
      </c>
      <c r="AB477" s="10">
        <f t="shared" si="99"/>
        <v>8.0000000000000071E-2</v>
      </c>
      <c r="AC477" s="13">
        <f>IFERROR((SUMIF($J$2:J477,K477,$L$2:L477))/(COUNTIF($J$2:J477,K477)),0)</f>
        <v>1.8717948717948718</v>
      </c>
      <c r="AD477" s="13">
        <f>IFERROR((SUMIF($J$2:J477,K477,$M$2:M477))/(COUNTIF($J$2:J477,K477)),0)</f>
        <v>0.74358974358974361</v>
      </c>
      <c r="AE477" s="13">
        <f t="shared" si="100"/>
        <v>1.1282051282051282</v>
      </c>
      <c r="AF477" s="10">
        <f>IFERROR((SUMIF(K$2:K477,K477,M$2:M477)-M477)/(COUNTIF($K$2:K477,K477)-1),0)</f>
        <v>1.4285714285714286</v>
      </c>
      <c r="AG477" s="10">
        <f>IFERROR((SUMIF(K$2:K477,K477,L$2:L477)-L477)/(COUNTIF($K$2:K477,K477)-1),0)</f>
        <v>0.8571428571428571</v>
      </c>
      <c r="AH477" s="10">
        <f t="shared" si="101"/>
        <v>0.57142857142857151</v>
      </c>
      <c r="AI477" s="10">
        <f>IFERROR((AM477)/(COUNTIF($J$2:K477,J477)-1),0)</f>
        <v>1.7157894736842105</v>
      </c>
      <c r="AJ477" s="19">
        <f>IFERROR((AN477)/(COUNTIF($J$2:K477,K477)-1),0)</f>
        <v>1.9753086419753085</v>
      </c>
      <c r="AK477" s="10">
        <f>IF(N477="S",3,IF(N477="N",0,1))</f>
        <v>3</v>
      </c>
      <c r="AL477" s="10">
        <f>IF(O477="S",3,IF(O477="N",0,1))</f>
        <v>0</v>
      </c>
      <c r="AM477" s="10">
        <f>SUMIF($J$2:K477,J477,AK$2:AL477)-AK477</f>
        <v>163</v>
      </c>
      <c r="AN477" s="10">
        <f>SUMIF($AS$2:AT477,AS477,$BA$2:BB477)-BA477</f>
        <v>160</v>
      </c>
      <c r="AO477" s="10">
        <f>J477</f>
        <v>170</v>
      </c>
      <c r="AP477" s="10">
        <f>K477</f>
        <v>409</v>
      </c>
      <c r="AQ477">
        <f>M477</f>
        <v>1</v>
      </c>
      <c r="AR477" s="10">
        <f>L477</f>
        <v>2</v>
      </c>
      <c r="AS477">
        <f t="shared" si="102"/>
        <v>409</v>
      </c>
      <c r="AT477">
        <f t="shared" si="103"/>
        <v>170</v>
      </c>
      <c r="AU477">
        <f t="shared" si="104"/>
        <v>1</v>
      </c>
      <c r="AV477">
        <f t="shared" si="105"/>
        <v>2</v>
      </c>
      <c r="AW477">
        <f t="shared" si="106"/>
        <v>409</v>
      </c>
      <c r="AX477">
        <f t="shared" si="107"/>
        <v>170</v>
      </c>
      <c r="AY477">
        <f>L477</f>
        <v>2</v>
      </c>
      <c r="AZ477">
        <f>M477</f>
        <v>1</v>
      </c>
      <c r="BA477">
        <f>AL477</f>
        <v>0</v>
      </c>
      <c r="BB477">
        <f>AK477</f>
        <v>3</v>
      </c>
    </row>
    <row r="478" spans="10:54" x14ac:dyDescent="0.3">
      <c r="J478" s="10">
        <v>170</v>
      </c>
      <c r="K478" s="10">
        <v>2444</v>
      </c>
      <c r="L478" s="10">
        <v>1</v>
      </c>
      <c r="M478" s="10">
        <v>1</v>
      </c>
      <c r="N478" s="10" t="str">
        <f t="shared" si="93"/>
        <v>U</v>
      </c>
      <c r="O478" s="10" t="str">
        <f t="shared" si="94"/>
        <v>U</v>
      </c>
      <c r="P478" s="10">
        <f t="shared" si="95"/>
        <v>0</v>
      </c>
      <c r="Q478" s="11">
        <f>IFERROR((SUMIF($J$2:K478,J478,$L$2:M478)-L478)/(COUNTIF($J$2:K478,J478)-1),0)</f>
        <v>1.875</v>
      </c>
      <c r="R478" s="11">
        <f>IFERROR((SUMIF($AO$2:AO478,AO478,$AQ$2:AR478)-AQ478)/(COUNTIF($J$2:K478,J478)-1),0)</f>
        <v>0.45833333333333331</v>
      </c>
      <c r="S478" s="11">
        <f t="shared" si="96"/>
        <v>1.4166666666666667</v>
      </c>
      <c r="T478" s="12">
        <f>IFERROR((SUMIF($AS$2:AT478,AS478,$AU$2:AV478)-AU478)/(COUNTIF($J$2:K478,K478)-1),0)</f>
        <v>1.2</v>
      </c>
      <c r="U478" s="12">
        <f>IFERROR((SUMIF($AW$2:AX478,AW478,$AY$2:AZ478)-AY478)/(COUNTIF($J$2:K478,K478)-1),0)</f>
        <v>0.96666666666666667</v>
      </c>
      <c r="V478" s="12">
        <f t="shared" si="97"/>
        <v>0.23333333333333328</v>
      </c>
      <c r="W478" s="13">
        <f>IFERROR((SUMIF($J$2:J478,J478,L$2:L478)-L478)/(COUNTIF($J$2:J478,J478)-1),0)</f>
        <v>2.2173913043478262</v>
      </c>
      <c r="X478" s="13">
        <f>IFERROR((SUMIF($J$2:J478,J478,M$2:M478)-M478)/(COUNTIF($J$2:J478,J478)-1),0)</f>
        <v>0.95652173913043481</v>
      </c>
      <c r="Y478" s="13">
        <f t="shared" si="98"/>
        <v>1.2608695652173914</v>
      </c>
      <c r="Z478" s="10">
        <f>IFERROR((SUMIF($K$2:K478,J478,$M$2:M478))/(COUNTIF($K$2:K478,J478)),0)</f>
        <v>1.56</v>
      </c>
      <c r="AA478" s="10">
        <f>IFERROR((SUMIF($K$2:K478,J478,$L$2:L478))/(COUNTIF($K$2:K478,J478)),0)</f>
        <v>1.48</v>
      </c>
      <c r="AB478" s="10">
        <f t="shared" si="99"/>
        <v>8.0000000000000071E-2</v>
      </c>
      <c r="AC478" s="13">
        <f>IFERROR((SUMIF($J$2:J478,K478,$L$2:L478))/(COUNTIF($J$2:J478,K478)),0)</f>
        <v>1.2666666666666666</v>
      </c>
      <c r="AD478" s="13">
        <f>IFERROR((SUMIF($J$2:J478,K478,$M$2:M478))/(COUNTIF($J$2:J478,K478)),0)</f>
        <v>0.8</v>
      </c>
      <c r="AE478" s="13">
        <f t="shared" si="100"/>
        <v>0.46666666666666656</v>
      </c>
      <c r="AF478" s="10">
        <f>IFERROR((SUMIF(K$2:K478,K478,M$2:M478)-M478)/(COUNTIF($K$2:K478,K478)-1),0)</f>
        <v>1.1333333333333333</v>
      </c>
      <c r="AG478" s="10">
        <f>IFERROR((SUMIF(K$2:K478,K478,L$2:L478)-L478)/(COUNTIF($K$2:K478,K478)-1),0)</f>
        <v>1.1333333333333333</v>
      </c>
      <c r="AH478" s="10">
        <f t="shared" si="101"/>
        <v>0</v>
      </c>
      <c r="AI478" s="10">
        <f>IFERROR((AM478)/(COUNTIF($J$2:K478,J478)-1),0)</f>
        <v>1.7291666666666667</v>
      </c>
      <c r="AJ478" s="19">
        <f>IFERROR((AN478)/(COUNTIF($J$2:K478,K478)-1),0)</f>
        <v>1.4666666666666666</v>
      </c>
      <c r="AK478" s="10">
        <f>IF(N478="S",3,IF(N478="N",0,1))</f>
        <v>1</v>
      </c>
      <c r="AL478" s="10">
        <f>IF(O478="S",3,IF(O478="N",0,1))</f>
        <v>1</v>
      </c>
      <c r="AM478" s="10">
        <f>SUMIF($J$2:K478,J478,AK$2:AL478)-AK478</f>
        <v>166</v>
      </c>
      <c r="AN478" s="10">
        <f>SUMIF($AS$2:AT478,AS478,$BA$2:BB478)-BA478</f>
        <v>44</v>
      </c>
      <c r="AO478" s="10">
        <f>J478</f>
        <v>170</v>
      </c>
      <c r="AP478" s="10">
        <f>K478</f>
        <v>2444</v>
      </c>
      <c r="AQ478">
        <f>M478</f>
        <v>1</v>
      </c>
      <c r="AR478" s="10">
        <f>L478</f>
        <v>1</v>
      </c>
      <c r="AS478">
        <f t="shared" si="102"/>
        <v>2444</v>
      </c>
      <c r="AT478">
        <f t="shared" si="103"/>
        <v>170</v>
      </c>
      <c r="AU478">
        <f t="shared" si="104"/>
        <v>1</v>
      </c>
      <c r="AV478">
        <f t="shared" si="105"/>
        <v>1</v>
      </c>
      <c r="AW478">
        <f t="shared" si="106"/>
        <v>2444</v>
      </c>
      <c r="AX478">
        <f t="shared" si="107"/>
        <v>170</v>
      </c>
      <c r="AY478">
        <f>L478</f>
        <v>1</v>
      </c>
      <c r="AZ478">
        <f>M478</f>
        <v>1</v>
      </c>
      <c r="BA478">
        <f>AL478</f>
        <v>1</v>
      </c>
      <c r="BB478">
        <f>AK478</f>
        <v>1</v>
      </c>
    </row>
    <row r="479" spans="10:54" x14ac:dyDescent="0.3">
      <c r="J479" s="10">
        <v>409</v>
      </c>
      <c r="K479" s="10">
        <v>170</v>
      </c>
      <c r="L479" s="10">
        <v>1</v>
      </c>
      <c r="M479" s="10">
        <v>1</v>
      </c>
      <c r="N479" s="10" t="str">
        <f t="shared" si="93"/>
        <v>U</v>
      </c>
      <c r="O479" s="10" t="str">
        <f t="shared" si="94"/>
        <v>U</v>
      </c>
      <c r="P479" s="10">
        <f t="shared" si="95"/>
        <v>0</v>
      </c>
      <c r="Q479" s="11">
        <f>IFERROR((SUMIF($J$2:K479,J479,$L$2:M479)-L479)/(COUNTIF($J$2:K479,J479)-1),0)</f>
        <v>1.6341463414634145</v>
      </c>
      <c r="R479" s="11">
        <f>IFERROR((SUMIF($AO$2:AO479,AO479,$AQ$2:AR479)-AQ479)/(COUNTIF($J$2:K479,J479)-1),0)</f>
        <v>0.35365853658536583</v>
      </c>
      <c r="S479" s="11">
        <f t="shared" si="96"/>
        <v>1.2804878048780486</v>
      </c>
      <c r="T479" s="12">
        <f>IFERROR((SUMIF($AS$2:AT479,AS479,$AU$2:AV479)-AU479)/(COUNTIF($J$2:K479,K479)-1),0)</f>
        <v>1.865979381443299</v>
      </c>
      <c r="U479" s="12">
        <f>IFERROR((SUMIF($AW$2:AX479,AW479,$AY$2:AZ479)-AY479)/(COUNTIF($J$2:K479,K479)-1),0)</f>
        <v>1.2268041237113403</v>
      </c>
      <c r="V479" s="12">
        <f t="shared" si="97"/>
        <v>0.63917525773195871</v>
      </c>
      <c r="W479" s="13">
        <f>IFERROR((SUMIF($J$2:J479,J479,L$2:L479)-L479)/(COUNTIF($J$2:J479,J479)-1),0)</f>
        <v>1.8717948717948718</v>
      </c>
      <c r="X479" s="13">
        <f>IFERROR((SUMIF($J$2:J479,J479,M$2:M479)-M479)/(COUNTIF($J$2:J479,J479)-1),0)</f>
        <v>0.74358974358974361</v>
      </c>
      <c r="Y479" s="13">
        <f t="shared" si="98"/>
        <v>1.1282051282051282</v>
      </c>
      <c r="Z479" s="10">
        <f>IFERROR((SUMIF($K$2:K479,J479,$M$2:M479))/(COUNTIF($K$2:K479,J479)),0)</f>
        <v>1.4186046511627908</v>
      </c>
      <c r="AA479" s="10">
        <f>IFERROR((SUMIF($K$2:K479,J479,$L$2:L479))/(COUNTIF($K$2:K479,J479)),0)</f>
        <v>0.88372093023255816</v>
      </c>
      <c r="AB479" s="10">
        <f t="shared" si="99"/>
        <v>0.53488372093023262</v>
      </c>
      <c r="AC479" s="13">
        <f>IFERROR((SUMIF($J$2:J479,K479,$L$2:L479))/(COUNTIF($J$2:J479,K479)),0)</f>
        <v>2.1914893617021276</v>
      </c>
      <c r="AD479" s="13">
        <f>IFERROR((SUMIF($J$2:J479,K479,$M$2:M479))/(COUNTIF($J$2:J479,K479)),0)</f>
        <v>0.95744680851063835</v>
      </c>
      <c r="AE479" s="13">
        <f t="shared" si="100"/>
        <v>1.2340425531914891</v>
      </c>
      <c r="AF479" s="10">
        <f>IFERROR((SUMIF(K$2:K479,K479,M$2:M479)-M479)/(COUNTIF($K$2:K479,K479)-1),0)</f>
        <v>1.56</v>
      </c>
      <c r="AG479" s="10">
        <f>IFERROR((SUMIF(K$2:K479,K479,L$2:L479)-L479)/(COUNTIF($K$2:K479,K479)-1),0)</f>
        <v>1.48</v>
      </c>
      <c r="AH479" s="10">
        <f t="shared" si="101"/>
        <v>8.0000000000000071E-2</v>
      </c>
      <c r="AI479" s="10">
        <f>IFERROR((AM479)/(COUNTIF($J$2:K479,J479)-1),0)</f>
        <v>1.9512195121951219</v>
      </c>
      <c r="AJ479" s="19">
        <f>IFERROR((AN479)/(COUNTIF($J$2:K479,K479)-1),0)</f>
        <v>1.7216494845360826</v>
      </c>
      <c r="AK479" s="10">
        <f>IF(N479="S",3,IF(N479="N",0,1))</f>
        <v>1</v>
      </c>
      <c r="AL479" s="10">
        <f>IF(O479="S",3,IF(O479="N",0,1))</f>
        <v>1</v>
      </c>
      <c r="AM479" s="10">
        <f>SUMIF($J$2:K479,J479,AK$2:AL479)-AK479</f>
        <v>160</v>
      </c>
      <c r="AN479" s="10">
        <f>SUMIF($AS$2:AT479,AS479,$BA$2:BB479)-BA479</f>
        <v>167</v>
      </c>
      <c r="AO479" s="10">
        <f>J479</f>
        <v>409</v>
      </c>
      <c r="AP479" s="10">
        <f>K479</f>
        <v>170</v>
      </c>
      <c r="AQ479">
        <f>M479</f>
        <v>1</v>
      </c>
      <c r="AR479" s="10">
        <f>L479</f>
        <v>1</v>
      </c>
      <c r="AS479">
        <f t="shared" si="102"/>
        <v>170</v>
      </c>
      <c r="AT479">
        <f t="shared" si="103"/>
        <v>409</v>
      </c>
      <c r="AU479">
        <f t="shared" si="104"/>
        <v>1</v>
      </c>
      <c r="AV479">
        <f t="shared" si="105"/>
        <v>1</v>
      </c>
      <c r="AW479">
        <f t="shared" si="106"/>
        <v>170</v>
      </c>
      <c r="AX479">
        <f t="shared" si="107"/>
        <v>409</v>
      </c>
      <c r="AY479">
        <f>L479</f>
        <v>1</v>
      </c>
      <c r="AZ479">
        <f>M479</f>
        <v>1</v>
      </c>
      <c r="BA479">
        <f>AL479</f>
        <v>1</v>
      </c>
      <c r="BB479">
        <f>AK479</f>
        <v>1</v>
      </c>
    </row>
    <row r="480" spans="10:54" x14ac:dyDescent="0.3">
      <c r="J480" s="10">
        <v>170</v>
      </c>
      <c r="K480" s="10">
        <v>2444</v>
      </c>
      <c r="L480" s="10">
        <v>3</v>
      </c>
      <c r="M480" s="10">
        <v>3</v>
      </c>
      <c r="N480" s="10" t="str">
        <f t="shared" si="93"/>
        <v>U</v>
      </c>
      <c r="O480" s="10" t="str">
        <f t="shared" si="94"/>
        <v>U</v>
      </c>
      <c r="P480" s="10">
        <f t="shared" si="95"/>
        <v>0</v>
      </c>
      <c r="Q480" s="11">
        <f>IFERROR((SUMIF($J$2:K480,J480,$L$2:M480)-L480)/(COUNTIF($J$2:K480,J480)-1),0)</f>
        <v>1.8571428571428572</v>
      </c>
      <c r="R480" s="11">
        <f>IFERROR((SUMIF($AO$2:AO480,AO480,$AQ$2:AR480)-AQ480)/(COUNTIF($J$2:K480,J480)-1),0)</f>
        <v>0.45918367346938777</v>
      </c>
      <c r="S480" s="11">
        <f t="shared" si="96"/>
        <v>1.3979591836734695</v>
      </c>
      <c r="T480" s="12">
        <f>IFERROR((SUMIF($AS$2:AT480,AS480,$AU$2:AV480)-AU480)/(COUNTIF($J$2:K480,K480)-1),0)</f>
        <v>1.1935483870967742</v>
      </c>
      <c r="U480" s="12">
        <f>IFERROR((SUMIF($AW$2:AX480,AW480,$AY$2:AZ480)-AY480)/(COUNTIF($J$2:K480,K480)-1),0)</f>
        <v>0.967741935483871</v>
      </c>
      <c r="V480" s="12">
        <f t="shared" si="97"/>
        <v>0.22580645161290325</v>
      </c>
      <c r="W480" s="13">
        <f>IFERROR((SUMIF($J$2:J480,J480,L$2:L480)-L480)/(COUNTIF($J$2:J480,J480)-1),0)</f>
        <v>2.1914893617021276</v>
      </c>
      <c r="X480" s="13">
        <f>IFERROR((SUMIF($J$2:J480,J480,M$2:M480)-M480)/(COUNTIF($J$2:J480,J480)-1),0)</f>
        <v>0.95744680851063835</v>
      </c>
      <c r="Y480" s="13">
        <f t="shared" si="98"/>
        <v>1.2340425531914891</v>
      </c>
      <c r="Z480" s="10">
        <f>IFERROR((SUMIF($K$2:K480,J480,$M$2:M480))/(COUNTIF($K$2:K480,J480)),0)</f>
        <v>1.5490196078431373</v>
      </c>
      <c r="AA480" s="10">
        <f>IFERROR((SUMIF($K$2:K480,J480,$L$2:L480))/(COUNTIF($K$2:K480,J480)),0)</f>
        <v>1.4705882352941178</v>
      </c>
      <c r="AB480" s="10">
        <f t="shared" si="99"/>
        <v>7.8431372549019551E-2</v>
      </c>
      <c r="AC480" s="13">
        <f>IFERROR((SUMIF($J$2:J480,K480,$L$2:L480))/(COUNTIF($J$2:J480,K480)),0)</f>
        <v>1.2666666666666666</v>
      </c>
      <c r="AD480" s="13">
        <f>IFERROR((SUMIF($J$2:J480,K480,$M$2:M480))/(COUNTIF($J$2:J480,K480)),0)</f>
        <v>0.8</v>
      </c>
      <c r="AE480" s="13">
        <f t="shared" si="100"/>
        <v>0.46666666666666656</v>
      </c>
      <c r="AF480" s="10">
        <f>IFERROR((SUMIF(K$2:K480,K480,M$2:M480)-M480)/(COUNTIF($K$2:K480,K480)-1),0)</f>
        <v>1.125</v>
      </c>
      <c r="AG480" s="10">
        <f>IFERROR((SUMIF(K$2:K480,K480,L$2:L480)-L480)/(COUNTIF($K$2:K480,K480)-1),0)</f>
        <v>1.125</v>
      </c>
      <c r="AH480" s="10">
        <f t="shared" si="101"/>
        <v>0</v>
      </c>
      <c r="AI480" s="10">
        <f>IFERROR((AM480)/(COUNTIF($J$2:K480,J480)-1),0)</f>
        <v>1.7142857142857142</v>
      </c>
      <c r="AJ480" s="19">
        <f>IFERROR((AN480)/(COUNTIF($J$2:K480,K480)-1),0)</f>
        <v>1.4516129032258065</v>
      </c>
      <c r="AK480" s="10">
        <f>IF(N480="S",3,IF(N480="N",0,1))</f>
        <v>1</v>
      </c>
      <c r="AL480" s="10">
        <f>IF(O480="S",3,IF(O480="N",0,1))</f>
        <v>1</v>
      </c>
      <c r="AM480" s="10">
        <f>SUMIF($J$2:K480,J480,AK$2:AL480)-AK480</f>
        <v>168</v>
      </c>
      <c r="AN480" s="10">
        <f>SUMIF($AS$2:AT480,AS480,$BA$2:BB480)-BA480</f>
        <v>45</v>
      </c>
      <c r="AO480" s="10">
        <f>J480</f>
        <v>170</v>
      </c>
      <c r="AP480" s="10">
        <f>K480</f>
        <v>2444</v>
      </c>
      <c r="AQ480">
        <f>M480</f>
        <v>3</v>
      </c>
      <c r="AR480" s="10">
        <f>L480</f>
        <v>3</v>
      </c>
      <c r="AS480">
        <f t="shared" si="102"/>
        <v>2444</v>
      </c>
      <c r="AT480">
        <f t="shared" si="103"/>
        <v>170</v>
      </c>
      <c r="AU480">
        <f t="shared" si="104"/>
        <v>3</v>
      </c>
      <c r="AV480">
        <f t="shared" si="105"/>
        <v>3</v>
      </c>
      <c r="AW480">
        <f t="shared" si="106"/>
        <v>2444</v>
      </c>
      <c r="AX480">
        <f t="shared" si="107"/>
        <v>170</v>
      </c>
      <c r="AY480">
        <f>L480</f>
        <v>3</v>
      </c>
      <c r="AZ480">
        <f>M480</f>
        <v>3</v>
      </c>
      <c r="BA480">
        <f>AL480</f>
        <v>1</v>
      </c>
      <c r="BB480">
        <f>AK480</f>
        <v>1</v>
      </c>
    </row>
    <row r="481" spans="10:54" x14ac:dyDescent="0.3">
      <c r="J481" s="10">
        <v>409</v>
      </c>
      <c r="K481" s="10">
        <v>170</v>
      </c>
      <c r="L481" s="10">
        <v>1</v>
      </c>
      <c r="M481" s="10">
        <v>1</v>
      </c>
      <c r="N481" s="10" t="str">
        <f t="shared" si="93"/>
        <v>U</v>
      </c>
      <c r="O481" s="10" t="str">
        <f t="shared" si="94"/>
        <v>U</v>
      </c>
      <c r="P481" s="10">
        <f t="shared" si="95"/>
        <v>0</v>
      </c>
      <c r="Q481" s="11">
        <f>IFERROR((SUMIF($J$2:K481,J481,$L$2:M481)-L481)/(COUNTIF($J$2:K481,J481)-1),0)</f>
        <v>1.6265060240963856</v>
      </c>
      <c r="R481" s="11">
        <f>IFERROR((SUMIF($AO$2:AO481,AO481,$AQ$2:AR481)-AQ481)/(COUNTIF($J$2:K481,J481)-1),0)</f>
        <v>0.36144578313253012</v>
      </c>
      <c r="S481" s="11">
        <f t="shared" si="96"/>
        <v>1.2650602409638554</v>
      </c>
      <c r="T481" s="12">
        <f>IFERROR((SUMIF($AS$2:AT481,AS481,$AU$2:AV481)-AU481)/(COUNTIF($J$2:K481,K481)-1),0)</f>
        <v>1.8686868686868687</v>
      </c>
      <c r="U481" s="12">
        <f>IFERROR((SUMIF($AW$2:AX481,AW481,$AY$2:AZ481)-AY481)/(COUNTIF($J$2:K481,K481)-1),0)</f>
        <v>1.2424242424242424</v>
      </c>
      <c r="V481" s="12">
        <f t="shared" si="97"/>
        <v>0.6262626262626263</v>
      </c>
      <c r="W481" s="13">
        <f>IFERROR((SUMIF($J$2:J481,J481,L$2:L481)-L481)/(COUNTIF($J$2:J481,J481)-1),0)</f>
        <v>1.85</v>
      </c>
      <c r="X481" s="13">
        <f>IFERROR((SUMIF($J$2:J481,J481,M$2:M481)-M481)/(COUNTIF($J$2:J481,J481)-1),0)</f>
        <v>0.75</v>
      </c>
      <c r="Y481" s="13">
        <f t="shared" si="98"/>
        <v>1.1000000000000001</v>
      </c>
      <c r="Z481" s="10">
        <f>IFERROR((SUMIF($K$2:K481,J481,$M$2:M481))/(COUNTIF($K$2:K481,J481)),0)</f>
        <v>1.4186046511627908</v>
      </c>
      <c r="AA481" s="10">
        <f>IFERROR((SUMIF($K$2:K481,J481,$L$2:L481))/(COUNTIF($K$2:K481,J481)),0)</f>
        <v>0.88372093023255816</v>
      </c>
      <c r="AB481" s="10">
        <f t="shared" si="99"/>
        <v>0.53488372093023262</v>
      </c>
      <c r="AC481" s="13">
        <f>IFERROR((SUMIF($J$2:J481,K481,$L$2:L481))/(COUNTIF($J$2:J481,K481)),0)</f>
        <v>2.2083333333333335</v>
      </c>
      <c r="AD481" s="13">
        <f>IFERROR((SUMIF($J$2:J481,K481,$M$2:M481))/(COUNTIF($J$2:J481,K481)),0)</f>
        <v>1</v>
      </c>
      <c r="AE481" s="13">
        <f t="shared" si="100"/>
        <v>1.2083333333333335</v>
      </c>
      <c r="AF481" s="10">
        <f>IFERROR((SUMIF(K$2:K481,K481,M$2:M481)-M481)/(COUNTIF($K$2:K481,K481)-1),0)</f>
        <v>1.5490196078431373</v>
      </c>
      <c r="AG481" s="10">
        <f>IFERROR((SUMIF(K$2:K481,K481,L$2:L481)-L481)/(COUNTIF($K$2:K481,K481)-1),0)</f>
        <v>1.4705882352941178</v>
      </c>
      <c r="AH481" s="10">
        <f t="shared" si="101"/>
        <v>7.8431372549019551E-2</v>
      </c>
      <c r="AI481" s="10">
        <f>IFERROR((AM481)/(COUNTIF($J$2:K481,J481)-1),0)</f>
        <v>1.9397590361445782</v>
      </c>
      <c r="AJ481" s="19">
        <f>IFERROR((AN481)/(COUNTIF($J$2:K481,K481)-1),0)</f>
        <v>1.707070707070707</v>
      </c>
      <c r="AK481" s="10">
        <f>IF(N481="S",3,IF(N481="N",0,1))</f>
        <v>1</v>
      </c>
      <c r="AL481" s="10">
        <f>IF(O481="S",3,IF(O481="N",0,1))</f>
        <v>1</v>
      </c>
      <c r="AM481" s="10">
        <f>SUMIF($J$2:K481,J481,AK$2:AL481)-AK481</f>
        <v>161</v>
      </c>
      <c r="AN481" s="10">
        <f>SUMIF($AS$2:AT481,AS481,$BA$2:BB481)-BA481</f>
        <v>169</v>
      </c>
      <c r="AO481" s="10">
        <f>J481</f>
        <v>409</v>
      </c>
      <c r="AP481" s="10">
        <f>K481</f>
        <v>170</v>
      </c>
      <c r="AQ481">
        <f>M481</f>
        <v>1</v>
      </c>
      <c r="AR481" s="10">
        <f>L481</f>
        <v>1</v>
      </c>
      <c r="AS481">
        <f t="shared" si="102"/>
        <v>170</v>
      </c>
      <c r="AT481">
        <f t="shared" si="103"/>
        <v>409</v>
      </c>
      <c r="AU481">
        <f t="shared" si="104"/>
        <v>1</v>
      </c>
      <c r="AV481">
        <f t="shared" si="105"/>
        <v>1</v>
      </c>
      <c r="AW481">
        <f t="shared" si="106"/>
        <v>170</v>
      </c>
      <c r="AX481">
        <f t="shared" si="107"/>
        <v>409</v>
      </c>
      <c r="AY481">
        <f>L481</f>
        <v>1</v>
      </c>
      <c r="AZ481">
        <f>M481</f>
        <v>1</v>
      </c>
      <c r="BA481">
        <f>AL481</f>
        <v>1</v>
      </c>
      <c r="BB481">
        <f>AK481</f>
        <v>1</v>
      </c>
    </row>
    <row r="482" spans="10:54" x14ac:dyDescent="0.3">
      <c r="J482" s="10">
        <v>2444</v>
      </c>
      <c r="K482" s="10">
        <v>170</v>
      </c>
      <c r="L482" s="10">
        <v>0</v>
      </c>
      <c r="M482" s="10">
        <v>3</v>
      </c>
      <c r="N482" s="10" t="str">
        <f t="shared" si="93"/>
        <v>N</v>
      </c>
      <c r="O482" s="10" t="str">
        <f t="shared" si="94"/>
        <v>S</v>
      </c>
      <c r="P482" s="10">
        <f t="shared" si="95"/>
        <v>-3</v>
      </c>
      <c r="Q482" s="11">
        <f>IFERROR((SUMIF($J$2:K482,J482,$L$2:M482)-L482)/(COUNTIF($J$2:K482,J482)-1),0)</f>
        <v>1.25</v>
      </c>
      <c r="R482" s="11">
        <f>IFERROR((SUMIF($AO$2:AO482,AO482,$AQ$2:AR482)-AQ482)/(COUNTIF($J$2:K482,J482)-1),0)</f>
        <v>0.375</v>
      </c>
      <c r="S482" s="11">
        <f t="shared" si="96"/>
        <v>0.875</v>
      </c>
      <c r="T482" s="12">
        <f>IFERROR((SUMIF($AS$2:AT482,AS482,$AU$2:AV482)-AU482)/(COUNTIF($J$2:K482,K482)-1),0)</f>
        <v>1.86</v>
      </c>
      <c r="U482" s="12">
        <f>IFERROR((SUMIF($AW$2:AX482,AW482,$AY$2:AZ482)-AY482)/(COUNTIF($J$2:K482,K482)-1),0)</f>
        <v>1.24</v>
      </c>
      <c r="V482" s="12">
        <f t="shared" si="97"/>
        <v>0.62000000000000011</v>
      </c>
      <c r="W482" s="13">
        <f>IFERROR((SUMIF($J$2:J482,J482,L$2:L482)-L482)/(COUNTIF($J$2:J482,J482)-1),0)</f>
        <v>1.2666666666666666</v>
      </c>
      <c r="X482" s="13">
        <f>IFERROR((SUMIF($J$2:J482,J482,M$2:M482)-M482)/(COUNTIF($J$2:J482,J482)-1),0)</f>
        <v>0.8</v>
      </c>
      <c r="Y482" s="13">
        <f t="shared" si="98"/>
        <v>0.46666666666666656</v>
      </c>
      <c r="Z482" s="10">
        <f>IFERROR((SUMIF($K$2:K482,J482,$M$2:M482))/(COUNTIF($K$2:K482,J482)),0)</f>
        <v>1.2352941176470589</v>
      </c>
      <c r="AA482" s="10">
        <f>IFERROR((SUMIF($K$2:K482,J482,$L$2:L482))/(COUNTIF($K$2:K482,J482)),0)</f>
        <v>1.2352941176470589</v>
      </c>
      <c r="AB482" s="10">
        <f t="shared" si="99"/>
        <v>0</v>
      </c>
      <c r="AC482" s="13">
        <f>IFERROR((SUMIF($J$2:J482,K482,$L$2:L482))/(COUNTIF($J$2:J482,K482)),0)</f>
        <v>2.2083333333333335</v>
      </c>
      <c r="AD482" s="13">
        <f>IFERROR((SUMIF($J$2:J482,K482,$M$2:M482))/(COUNTIF($J$2:J482,K482)),0)</f>
        <v>1</v>
      </c>
      <c r="AE482" s="13">
        <f t="shared" si="100"/>
        <v>1.2083333333333335</v>
      </c>
      <c r="AF482" s="10">
        <f>IFERROR((SUMIF(K$2:K482,K482,M$2:M482)-M482)/(COUNTIF($K$2:K482,K482)-1),0)</f>
        <v>1.5384615384615385</v>
      </c>
      <c r="AG482" s="10">
        <f>IFERROR((SUMIF(K$2:K482,K482,L$2:L482)-L482)/(COUNTIF($K$2:K482,K482)-1),0)</f>
        <v>1.4615384615384615</v>
      </c>
      <c r="AH482" s="10">
        <f t="shared" si="101"/>
        <v>7.6923076923077094E-2</v>
      </c>
      <c r="AI482" s="10">
        <f>IFERROR((AM482)/(COUNTIF($J$2:K482,J482)-1),0)</f>
        <v>1.4375</v>
      </c>
      <c r="AJ482" s="19">
        <f>IFERROR((AN482)/(COUNTIF($J$2:K482,K482)-1),0)</f>
        <v>1.7</v>
      </c>
      <c r="AK482" s="10">
        <f>IF(N482="S",3,IF(N482="N",0,1))</f>
        <v>0</v>
      </c>
      <c r="AL482" s="10">
        <f>IF(O482="S",3,IF(O482="N",0,1))</f>
        <v>3</v>
      </c>
      <c r="AM482" s="10">
        <f>SUMIF($J$2:K482,J482,AK$2:AL482)-AK482</f>
        <v>46</v>
      </c>
      <c r="AN482" s="10">
        <f>SUMIF($AS$2:AT482,AS482,$BA$2:BB482)-BA482</f>
        <v>170</v>
      </c>
      <c r="AO482" s="10">
        <f>J482</f>
        <v>2444</v>
      </c>
      <c r="AP482" s="10">
        <f>K482</f>
        <v>170</v>
      </c>
      <c r="AQ482">
        <f>M482</f>
        <v>3</v>
      </c>
      <c r="AR482" s="10">
        <f>L482</f>
        <v>0</v>
      </c>
      <c r="AS482">
        <f t="shared" si="102"/>
        <v>170</v>
      </c>
      <c r="AT482">
        <f t="shared" si="103"/>
        <v>2444</v>
      </c>
      <c r="AU482">
        <f t="shared" si="104"/>
        <v>3</v>
      </c>
      <c r="AV482">
        <f t="shared" si="105"/>
        <v>0</v>
      </c>
      <c r="AW482">
        <f t="shared" si="106"/>
        <v>170</v>
      </c>
      <c r="AX482">
        <f t="shared" si="107"/>
        <v>2444</v>
      </c>
      <c r="AY482">
        <f>L482</f>
        <v>0</v>
      </c>
      <c r="AZ482">
        <f>M482</f>
        <v>3</v>
      </c>
      <c r="BA482">
        <f>AL482</f>
        <v>3</v>
      </c>
      <c r="BB482">
        <f>AK482</f>
        <v>0</v>
      </c>
    </row>
    <row r="483" spans="10:54" x14ac:dyDescent="0.3">
      <c r="J483" s="10">
        <v>170</v>
      </c>
      <c r="K483" s="10">
        <v>409</v>
      </c>
      <c r="L483" s="10">
        <v>1</v>
      </c>
      <c r="M483" s="10">
        <v>2</v>
      </c>
      <c r="N483" s="10" t="str">
        <f t="shared" si="93"/>
        <v>N</v>
      </c>
      <c r="O483" s="10" t="str">
        <f t="shared" si="94"/>
        <v>S</v>
      </c>
      <c r="P483" s="10">
        <f t="shared" si="95"/>
        <v>-1</v>
      </c>
      <c r="Q483" s="11">
        <f>IFERROR((SUMIF($J$2:K483,J483,$L$2:M483)-L483)/(COUNTIF($J$2:K483,J483)-1),0)</f>
        <v>1.8712871287128714</v>
      </c>
      <c r="R483" s="11">
        <f>IFERROR((SUMIF($AO$2:AO483,AO483,$AQ$2:AR483)-AQ483)/(COUNTIF($J$2:K483,J483)-1),0)</f>
        <v>0.47524752475247523</v>
      </c>
      <c r="S483" s="11">
        <f t="shared" si="96"/>
        <v>1.3960396039603962</v>
      </c>
      <c r="T483" s="12">
        <f>IFERROR((SUMIF($AS$2:AT483,AS483,$AU$2:AV483)-AU483)/(COUNTIF($J$2:K483,K483)-1),0)</f>
        <v>1.6190476190476191</v>
      </c>
      <c r="U483" s="12">
        <f>IFERROR((SUMIF($AW$2:AX483,AW483,$AY$2:AZ483)-AY483)/(COUNTIF($J$2:K483,K483)-1),0)</f>
        <v>0.8214285714285714</v>
      </c>
      <c r="V483" s="12">
        <f t="shared" si="97"/>
        <v>0.79761904761904767</v>
      </c>
      <c r="W483" s="13">
        <f>IFERROR((SUMIF($J$2:J483,J483,L$2:L483)-L483)/(COUNTIF($J$2:J483,J483)-1),0)</f>
        <v>2.2083333333333335</v>
      </c>
      <c r="X483" s="13">
        <f>IFERROR((SUMIF($J$2:J483,J483,M$2:M483)-M483)/(COUNTIF($J$2:J483,J483)-1),0)</f>
        <v>1</v>
      </c>
      <c r="Y483" s="13">
        <f t="shared" si="98"/>
        <v>1.2083333333333335</v>
      </c>
      <c r="Z483" s="10">
        <f>IFERROR((SUMIF($K$2:K483,J483,$M$2:M483))/(COUNTIF($K$2:K483,J483)),0)</f>
        <v>1.5660377358490567</v>
      </c>
      <c r="AA483" s="10">
        <f>IFERROR((SUMIF($K$2:K483,J483,$L$2:L483))/(COUNTIF($K$2:K483,J483)),0)</f>
        <v>1.4339622641509433</v>
      </c>
      <c r="AB483" s="10">
        <f t="shared" si="99"/>
        <v>0.1320754716981134</v>
      </c>
      <c r="AC483" s="13">
        <f>IFERROR((SUMIF($J$2:J483,K483,$L$2:L483))/(COUNTIF($J$2:J483,K483)),0)</f>
        <v>1.8292682926829269</v>
      </c>
      <c r="AD483" s="13">
        <f>IFERROR((SUMIF($J$2:J483,K483,$M$2:M483))/(COUNTIF($J$2:J483,K483)),0)</f>
        <v>0.75609756097560976</v>
      </c>
      <c r="AE483" s="13">
        <f t="shared" si="100"/>
        <v>1.0731707317073171</v>
      </c>
      <c r="AF483" s="10">
        <f>IFERROR((SUMIF(K$2:K483,K483,M$2:M483)-M483)/(COUNTIF($K$2:K483,K483)-1),0)</f>
        <v>1.4186046511627908</v>
      </c>
      <c r="AG483" s="10">
        <f>IFERROR((SUMIF(K$2:K483,K483,L$2:L483)-L483)/(COUNTIF($K$2:K483,K483)-1),0)</f>
        <v>0.88372093023255816</v>
      </c>
      <c r="AH483" s="10">
        <f t="shared" si="101"/>
        <v>0.53488372093023262</v>
      </c>
      <c r="AI483" s="10">
        <f>IFERROR((AM483)/(COUNTIF($J$2:K483,J483)-1),0)</f>
        <v>1.7128712871287128</v>
      </c>
      <c r="AJ483" s="19">
        <f>IFERROR((AN483)/(COUNTIF($J$2:K483,K483)-1),0)</f>
        <v>1.9285714285714286</v>
      </c>
      <c r="AK483" s="10">
        <f>IF(N483="S",3,IF(N483="N",0,1))</f>
        <v>0</v>
      </c>
      <c r="AL483" s="10">
        <f>IF(O483="S",3,IF(O483="N",0,1))</f>
        <v>3</v>
      </c>
      <c r="AM483" s="10">
        <f>SUMIF($J$2:K483,J483,AK$2:AL483)-AK483</f>
        <v>173</v>
      </c>
      <c r="AN483" s="10">
        <f>SUMIF($AS$2:AT483,AS483,$BA$2:BB483)-BA483</f>
        <v>162</v>
      </c>
      <c r="AO483" s="10">
        <f>J483</f>
        <v>170</v>
      </c>
      <c r="AP483" s="10">
        <f>K483</f>
        <v>409</v>
      </c>
      <c r="AQ483">
        <f>M483</f>
        <v>2</v>
      </c>
      <c r="AR483" s="10">
        <f>L483</f>
        <v>1</v>
      </c>
      <c r="AS483">
        <f t="shared" si="102"/>
        <v>409</v>
      </c>
      <c r="AT483">
        <f t="shared" si="103"/>
        <v>170</v>
      </c>
      <c r="AU483">
        <f t="shared" si="104"/>
        <v>2</v>
      </c>
      <c r="AV483">
        <f t="shared" si="105"/>
        <v>1</v>
      </c>
      <c r="AW483">
        <f t="shared" si="106"/>
        <v>409</v>
      </c>
      <c r="AX483">
        <f t="shared" si="107"/>
        <v>170</v>
      </c>
      <c r="AY483">
        <f>L483</f>
        <v>1</v>
      </c>
      <c r="AZ483">
        <f>M483</f>
        <v>2</v>
      </c>
      <c r="BA483">
        <f>AL483</f>
        <v>3</v>
      </c>
      <c r="BB483">
        <f>AK483</f>
        <v>0</v>
      </c>
    </row>
    <row r="484" spans="10:54" x14ac:dyDescent="0.3">
      <c r="J484" s="10">
        <v>7001</v>
      </c>
      <c r="K484" s="10">
        <v>170</v>
      </c>
      <c r="L484" s="10">
        <v>2</v>
      </c>
      <c r="M484" s="10">
        <v>5</v>
      </c>
      <c r="N484" s="10" t="str">
        <f t="shared" si="93"/>
        <v>N</v>
      </c>
      <c r="O484" s="10" t="str">
        <f t="shared" si="94"/>
        <v>S</v>
      </c>
      <c r="P484" s="10">
        <f t="shared" si="95"/>
        <v>-3</v>
      </c>
      <c r="Q484" s="11">
        <f>IFERROR((SUMIF($J$2:K484,J484,$L$2:M484)-L484)/(COUNTIF($J$2:K484,J484)-1),0)</f>
        <v>0</v>
      </c>
      <c r="R484" s="11">
        <f>IFERROR((SUMIF($AO$2:AO484,AO484,$AQ$2:AR484)-AQ484)/(COUNTIF($J$2:K484,J484)-1),0)</f>
        <v>0</v>
      </c>
      <c r="S484" s="11">
        <f t="shared" si="96"/>
        <v>0</v>
      </c>
      <c r="T484" s="12">
        <f>IFERROR((SUMIF($AS$2:AT484,AS484,$AU$2:AV484)-AU484)/(COUNTIF($J$2:K484,K484)-1),0)</f>
        <v>1.8627450980392157</v>
      </c>
      <c r="U484" s="12">
        <f>IFERROR((SUMIF($AW$2:AX484,AW484,$AY$2:AZ484)-AY484)/(COUNTIF($J$2:K484,K484)-1),0)</f>
        <v>1.2352941176470589</v>
      </c>
      <c r="V484" s="12">
        <f t="shared" si="97"/>
        <v>0.62745098039215685</v>
      </c>
      <c r="W484" s="13">
        <f>IFERROR((SUMIF($J$2:J484,J484,L$2:L484)-L484)/(COUNTIF($J$2:J484,J484)-1),0)</f>
        <v>0</v>
      </c>
      <c r="X484" s="13">
        <f>IFERROR((SUMIF($J$2:J484,J484,M$2:M484)-M484)/(COUNTIF($J$2:J484,J484)-1),0)</f>
        <v>0</v>
      </c>
      <c r="Y484" s="13">
        <f t="shared" si="98"/>
        <v>0</v>
      </c>
      <c r="Z484" s="10">
        <f>IFERROR((SUMIF($K$2:K484,J484,$M$2:M484))/(COUNTIF($K$2:K484,J484)),0)</f>
        <v>0</v>
      </c>
      <c r="AA484" s="10">
        <f>IFERROR((SUMIF($K$2:K484,J484,$L$2:L484))/(COUNTIF($K$2:K484,J484)),0)</f>
        <v>0</v>
      </c>
      <c r="AB484" s="10">
        <f t="shared" si="99"/>
        <v>0</v>
      </c>
      <c r="AC484" s="13">
        <f>IFERROR((SUMIF($J$2:J484,K484,$L$2:L484))/(COUNTIF($J$2:J484,K484)),0)</f>
        <v>2.1836734693877551</v>
      </c>
      <c r="AD484" s="13">
        <f>IFERROR((SUMIF($J$2:J484,K484,$M$2:M484))/(COUNTIF($J$2:J484,K484)),0)</f>
        <v>1.0204081632653061</v>
      </c>
      <c r="AE484" s="13">
        <f t="shared" si="100"/>
        <v>1.1632653061224489</v>
      </c>
      <c r="AF484" s="10">
        <f>IFERROR((SUMIF(K$2:K484,K484,M$2:M484)-M484)/(COUNTIF($K$2:K484,K484)-1),0)</f>
        <v>1.5660377358490567</v>
      </c>
      <c r="AG484" s="10">
        <f>IFERROR((SUMIF(K$2:K484,K484,L$2:L484)-L484)/(COUNTIF($K$2:K484,K484)-1),0)</f>
        <v>1.4339622641509433</v>
      </c>
      <c r="AH484" s="10">
        <f t="shared" si="101"/>
        <v>0.1320754716981134</v>
      </c>
      <c r="AI484" s="10">
        <f>IFERROR((AM484)/(COUNTIF($J$2:K484,J484)-1),0)</f>
        <v>0</v>
      </c>
      <c r="AJ484" s="19">
        <f>IFERROR((AN484)/(COUNTIF($J$2:K484,K484)-1),0)</f>
        <v>1.696078431372549</v>
      </c>
      <c r="AK484" s="10">
        <f>IF(N484="S",3,IF(N484="N",0,1))</f>
        <v>0</v>
      </c>
      <c r="AL484" s="10">
        <f>IF(O484="S",3,IF(O484="N",0,1))</f>
        <v>3</v>
      </c>
      <c r="AM484" s="10">
        <f>SUMIF($J$2:K484,J484,AK$2:AL484)-AK484</f>
        <v>0</v>
      </c>
      <c r="AN484" s="10">
        <f>SUMIF($AS$2:AT484,AS484,$BA$2:BB484)-BA484</f>
        <v>173</v>
      </c>
      <c r="AO484" s="10">
        <f>J484</f>
        <v>7001</v>
      </c>
      <c r="AP484" s="10">
        <f>K484</f>
        <v>170</v>
      </c>
      <c r="AQ484">
        <f>M484</f>
        <v>5</v>
      </c>
      <c r="AR484" s="10">
        <f>L484</f>
        <v>2</v>
      </c>
      <c r="AS484">
        <f t="shared" si="102"/>
        <v>170</v>
      </c>
      <c r="AT484">
        <f t="shared" si="103"/>
        <v>7001</v>
      </c>
      <c r="AU484">
        <f t="shared" si="104"/>
        <v>5</v>
      </c>
      <c r="AV484">
        <f t="shared" si="105"/>
        <v>2</v>
      </c>
      <c r="AW484">
        <f t="shared" si="106"/>
        <v>170</v>
      </c>
      <c r="AX484">
        <f t="shared" si="107"/>
        <v>7001</v>
      </c>
      <c r="AY484">
        <f>L484</f>
        <v>2</v>
      </c>
      <c r="AZ484">
        <f>M484</f>
        <v>5</v>
      </c>
      <c r="BA484">
        <f>AL484</f>
        <v>3</v>
      </c>
      <c r="BB484">
        <f>AK484</f>
        <v>0</v>
      </c>
    </row>
    <row r="485" spans="10:54" x14ac:dyDescent="0.3">
      <c r="J485" s="10">
        <v>4383</v>
      </c>
      <c r="K485" s="10">
        <v>170</v>
      </c>
      <c r="L485" s="10">
        <v>1</v>
      </c>
      <c r="M485" s="10">
        <v>1</v>
      </c>
      <c r="N485" s="10" t="str">
        <f t="shared" si="93"/>
        <v>U</v>
      </c>
      <c r="O485" s="10" t="str">
        <f t="shared" si="94"/>
        <v>U</v>
      </c>
      <c r="P485" s="10">
        <f t="shared" si="95"/>
        <v>0</v>
      </c>
      <c r="Q485" s="11">
        <f>IFERROR((SUMIF($J$2:K485,J485,$L$2:M485)-L485)/(COUNTIF($J$2:K485,J485)-1),0)</f>
        <v>0</v>
      </c>
      <c r="R485" s="11">
        <f>IFERROR((SUMIF($AO$2:AO485,AO485,$AQ$2:AR485)-AQ485)/(COUNTIF($J$2:K485,J485)-1),0)</f>
        <v>0</v>
      </c>
      <c r="S485" s="11">
        <f t="shared" si="96"/>
        <v>0</v>
      </c>
      <c r="T485" s="12">
        <f>IFERROR((SUMIF($AS$2:AT485,AS485,$AU$2:AV485)-AU485)/(COUNTIF($J$2:K485,K485)-1),0)</f>
        <v>1.8932038834951457</v>
      </c>
      <c r="U485" s="12">
        <f>IFERROR((SUMIF($AW$2:AX485,AW485,$AY$2:AZ485)-AY485)/(COUNTIF($J$2:K485,K485)-1),0)</f>
        <v>1.2427184466019416</v>
      </c>
      <c r="V485" s="12">
        <f t="shared" si="97"/>
        <v>0.65048543689320404</v>
      </c>
      <c r="W485" s="13">
        <f>IFERROR((SUMIF($J$2:J485,J485,L$2:L485)-L485)/(COUNTIF($J$2:J485,J485)-1),0)</f>
        <v>0</v>
      </c>
      <c r="X485" s="13">
        <f>IFERROR((SUMIF($J$2:J485,J485,M$2:M485)-M485)/(COUNTIF($J$2:J485,J485)-1),0)</f>
        <v>0</v>
      </c>
      <c r="Y485" s="13">
        <f t="shared" si="98"/>
        <v>0</v>
      </c>
      <c r="Z485" s="10">
        <f>IFERROR((SUMIF($K$2:K485,J485,$M$2:M485))/(COUNTIF($K$2:K485,J485)),0)</f>
        <v>0</v>
      </c>
      <c r="AA485" s="10">
        <f>IFERROR((SUMIF($K$2:K485,J485,$L$2:L485))/(COUNTIF($K$2:K485,J485)),0)</f>
        <v>0</v>
      </c>
      <c r="AB485" s="10">
        <f t="shared" si="99"/>
        <v>0</v>
      </c>
      <c r="AC485" s="13">
        <f>IFERROR((SUMIF($J$2:J485,K485,$L$2:L485))/(COUNTIF($J$2:J485,K485)),0)</f>
        <v>2.1836734693877551</v>
      </c>
      <c r="AD485" s="13">
        <f>IFERROR((SUMIF($J$2:J485,K485,$M$2:M485))/(COUNTIF($J$2:J485,K485)),0)</f>
        <v>1.0204081632653061</v>
      </c>
      <c r="AE485" s="13">
        <f t="shared" si="100"/>
        <v>1.1632653061224489</v>
      </c>
      <c r="AF485" s="10">
        <f>IFERROR((SUMIF(K$2:K485,K485,M$2:M485)-M485)/(COUNTIF($K$2:K485,K485)-1),0)</f>
        <v>1.6296296296296295</v>
      </c>
      <c r="AG485" s="10">
        <f>IFERROR((SUMIF(K$2:K485,K485,L$2:L485)-L485)/(COUNTIF($K$2:K485,K485)-1),0)</f>
        <v>1.4444444444444444</v>
      </c>
      <c r="AH485" s="10">
        <f t="shared" si="101"/>
        <v>0.18518518518518512</v>
      </c>
      <c r="AI485" s="10">
        <f>IFERROR((AM485)/(COUNTIF($J$2:K485,J485)-1),0)</f>
        <v>0</v>
      </c>
      <c r="AJ485" s="19">
        <f>IFERROR((AN485)/(COUNTIF($J$2:K485,K485)-1),0)</f>
        <v>1.7087378640776698</v>
      </c>
      <c r="AK485" s="10">
        <f>IF(N485="S",3,IF(N485="N",0,1))</f>
        <v>1</v>
      </c>
      <c r="AL485" s="10">
        <f>IF(O485="S",3,IF(O485="N",0,1))</f>
        <v>1</v>
      </c>
      <c r="AM485" s="10">
        <f>SUMIF($J$2:K485,J485,AK$2:AL485)-AK485</f>
        <v>0</v>
      </c>
      <c r="AN485" s="10">
        <f>SUMIF($AS$2:AT485,AS485,$BA$2:BB485)-BA485</f>
        <v>176</v>
      </c>
      <c r="AO485" s="10">
        <f>J485</f>
        <v>4383</v>
      </c>
      <c r="AP485" s="10">
        <f>K485</f>
        <v>170</v>
      </c>
      <c r="AQ485">
        <f>M485</f>
        <v>1</v>
      </c>
      <c r="AR485" s="10">
        <f>L485</f>
        <v>1</v>
      </c>
      <c r="AS485">
        <f t="shared" si="102"/>
        <v>170</v>
      </c>
      <c r="AT485">
        <f t="shared" si="103"/>
        <v>4383</v>
      </c>
      <c r="AU485">
        <f t="shared" si="104"/>
        <v>1</v>
      </c>
      <c r="AV485">
        <f t="shared" si="105"/>
        <v>1</v>
      </c>
      <c r="AW485">
        <f t="shared" si="106"/>
        <v>170</v>
      </c>
      <c r="AX485">
        <f t="shared" si="107"/>
        <v>4383</v>
      </c>
      <c r="AY485">
        <f>L485</f>
        <v>1</v>
      </c>
      <c r="AZ485">
        <f>M485</f>
        <v>1</v>
      </c>
      <c r="BA485">
        <f>AL485</f>
        <v>1</v>
      </c>
      <c r="BB485">
        <f>AK485</f>
        <v>1</v>
      </c>
    </row>
    <row r="486" spans="10:54" x14ac:dyDescent="0.3">
      <c r="J486" s="10">
        <v>170</v>
      </c>
      <c r="K486" s="10">
        <v>4467</v>
      </c>
      <c r="L486" s="10">
        <v>3</v>
      </c>
      <c r="M486" s="10">
        <v>0</v>
      </c>
      <c r="N486" s="10" t="str">
        <f t="shared" si="93"/>
        <v>S</v>
      </c>
      <c r="O486" s="10" t="str">
        <f t="shared" si="94"/>
        <v>N</v>
      </c>
      <c r="P486" s="10">
        <f t="shared" si="95"/>
        <v>3</v>
      </c>
      <c r="Q486" s="11">
        <f>IFERROR((SUMIF($J$2:K486,J486,$L$2:M486)-L486)/(COUNTIF($J$2:K486,J486)-1),0)</f>
        <v>1.8846153846153846</v>
      </c>
      <c r="R486" s="11">
        <f>IFERROR((SUMIF($AO$2:AO486,AO486,$AQ$2:AR486)-AQ486)/(COUNTIF($J$2:K486,J486)-1),0)</f>
        <v>0.48076923076923078</v>
      </c>
      <c r="S486" s="11">
        <f t="shared" si="96"/>
        <v>1.4038461538461537</v>
      </c>
      <c r="T486" s="12">
        <f>IFERROR((SUMIF($AS$2:AT486,AS486,$AU$2:AV486)-AU486)/(COUNTIF($J$2:K486,K486)-1),0)</f>
        <v>0</v>
      </c>
      <c r="U486" s="12">
        <f>IFERROR((SUMIF($AW$2:AX486,AW486,$AY$2:AZ486)-AY486)/(COUNTIF($J$2:K486,K486)-1),0)</f>
        <v>0</v>
      </c>
      <c r="V486" s="12">
        <f t="shared" si="97"/>
        <v>0</v>
      </c>
      <c r="W486" s="13">
        <f>IFERROR((SUMIF($J$2:J486,J486,L$2:L486)-L486)/(COUNTIF($J$2:J486,J486)-1),0)</f>
        <v>2.1836734693877551</v>
      </c>
      <c r="X486" s="13">
        <f>IFERROR((SUMIF($J$2:J486,J486,M$2:M486)-M486)/(COUNTIF($J$2:J486,J486)-1),0)</f>
        <v>1.0204081632653061</v>
      </c>
      <c r="Y486" s="13">
        <f t="shared" si="98"/>
        <v>1.1632653061224489</v>
      </c>
      <c r="Z486" s="10">
        <f>IFERROR((SUMIF($K$2:K486,J486,$M$2:M486))/(COUNTIF($K$2:K486,J486)),0)</f>
        <v>1.6181818181818182</v>
      </c>
      <c r="AA486" s="10">
        <f>IFERROR((SUMIF($K$2:K486,J486,$L$2:L486))/(COUNTIF($K$2:K486,J486)),0)</f>
        <v>1.4363636363636363</v>
      </c>
      <c r="AB486" s="10">
        <f t="shared" si="99"/>
        <v>0.18181818181818188</v>
      </c>
      <c r="AC486" s="13">
        <f>IFERROR((SUMIF($J$2:J486,K486,$L$2:L486))/(COUNTIF($J$2:J486,K486)),0)</f>
        <v>0</v>
      </c>
      <c r="AD486" s="13">
        <f>IFERROR((SUMIF($J$2:J486,K486,$M$2:M486))/(COUNTIF($J$2:J486,K486)),0)</f>
        <v>0</v>
      </c>
      <c r="AE486" s="13">
        <f t="shared" si="100"/>
        <v>0</v>
      </c>
      <c r="AF486" s="10">
        <f>IFERROR((SUMIF(K$2:K486,K486,M$2:M486)-M486)/(COUNTIF($K$2:K486,K486)-1),0)</f>
        <v>0</v>
      </c>
      <c r="AG486" s="10">
        <f>IFERROR((SUMIF(K$2:K486,K486,L$2:L486)-L486)/(COUNTIF($K$2:K486,K486)-1),0)</f>
        <v>0</v>
      </c>
      <c r="AH486" s="10">
        <f t="shared" si="101"/>
        <v>0</v>
      </c>
      <c r="AI486" s="10">
        <f>IFERROR((AM486)/(COUNTIF($J$2:K486,J486)-1),0)</f>
        <v>1.7019230769230769</v>
      </c>
      <c r="AJ486" s="19">
        <f>IFERROR((AN486)/(COUNTIF($J$2:K486,K486)-1),0)</f>
        <v>0</v>
      </c>
      <c r="AK486" s="10">
        <f>IF(N486="S",3,IF(N486="N",0,1))</f>
        <v>3</v>
      </c>
      <c r="AL486" s="10">
        <f>IF(O486="S",3,IF(O486="N",0,1))</f>
        <v>0</v>
      </c>
      <c r="AM486" s="10">
        <f>SUMIF($J$2:K486,J486,AK$2:AL486)-AK486</f>
        <v>177</v>
      </c>
      <c r="AN486" s="10">
        <f>SUMIF($AS$2:AT486,AS486,$BA$2:BB486)-BA486</f>
        <v>0</v>
      </c>
      <c r="AO486" s="10">
        <f>J486</f>
        <v>170</v>
      </c>
      <c r="AP486" s="10">
        <f>K486</f>
        <v>4467</v>
      </c>
      <c r="AQ486">
        <f>M486</f>
        <v>0</v>
      </c>
      <c r="AR486" s="10">
        <f>L486</f>
        <v>3</v>
      </c>
      <c r="AS486">
        <f t="shared" si="102"/>
        <v>4467</v>
      </c>
      <c r="AT486">
        <f t="shared" si="103"/>
        <v>170</v>
      </c>
      <c r="AU486">
        <f t="shared" si="104"/>
        <v>0</v>
      </c>
      <c r="AV486">
        <f t="shared" si="105"/>
        <v>3</v>
      </c>
      <c r="AW486">
        <f t="shared" si="106"/>
        <v>4467</v>
      </c>
      <c r="AX486">
        <f t="shared" si="107"/>
        <v>170</v>
      </c>
      <c r="AY486">
        <f>L486</f>
        <v>3</v>
      </c>
      <c r="AZ486">
        <f>M486</f>
        <v>0</v>
      </c>
      <c r="BA486">
        <f>AL486</f>
        <v>0</v>
      </c>
      <c r="BB486">
        <f>AK486</f>
        <v>3</v>
      </c>
    </row>
    <row r="487" spans="10:54" x14ac:dyDescent="0.3">
      <c r="J487" s="10">
        <v>409</v>
      </c>
      <c r="K487" s="10">
        <v>2444</v>
      </c>
      <c r="L487" s="10">
        <v>4</v>
      </c>
      <c r="M487" s="10">
        <v>0</v>
      </c>
      <c r="N487" s="10" t="str">
        <f t="shared" si="93"/>
        <v>S</v>
      </c>
      <c r="O487" s="10" t="str">
        <f t="shared" si="94"/>
        <v>N</v>
      </c>
      <c r="P487" s="10">
        <f t="shared" si="95"/>
        <v>4</v>
      </c>
      <c r="Q487" s="11">
        <f>IFERROR((SUMIF($J$2:K487,J487,$L$2:M487)-L487)/(COUNTIF($J$2:K487,J487)-1),0)</f>
        <v>1.6235294117647059</v>
      </c>
      <c r="R487" s="11">
        <f>IFERROR((SUMIF($AO$2:AO487,AO487,$AQ$2:AR487)-AQ487)/(COUNTIF($J$2:K487,J487)-1),0)</f>
        <v>0.36470588235294116</v>
      </c>
      <c r="S487" s="11">
        <f t="shared" si="96"/>
        <v>1.2588235294117647</v>
      </c>
      <c r="T487" s="12">
        <f>IFERROR((SUMIF($AS$2:AT487,AS487,$AU$2:AV487)-AU487)/(COUNTIF($J$2:K487,K487)-1),0)</f>
        <v>1.2121212121212122</v>
      </c>
      <c r="U487" s="12">
        <f>IFERROR((SUMIF($AW$2:AX487,AW487,$AY$2:AZ487)-AY487)/(COUNTIF($J$2:K487,K487)-1),0)</f>
        <v>1.0909090909090908</v>
      </c>
      <c r="V487" s="12">
        <f t="shared" si="97"/>
        <v>0.12121212121212133</v>
      </c>
      <c r="W487" s="13">
        <f>IFERROR((SUMIF($J$2:J487,J487,L$2:L487)-L487)/(COUNTIF($J$2:J487,J487)-1),0)</f>
        <v>1.8292682926829269</v>
      </c>
      <c r="X487" s="13">
        <f>IFERROR((SUMIF($J$2:J487,J487,M$2:M487)-M487)/(COUNTIF($J$2:J487,J487)-1),0)</f>
        <v>0.75609756097560976</v>
      </c>
      <c r="Y487" s="13">
        <f t="shared" si="98"/>
        <v>1.0731707317073171</v>
      </c>
      <c r="Z487" s="10">
        <f>IFERROR((SUMIF($K$2:K487,J487,$M$2:M487))/(COUNTIF($K$2:K487,J487)),0)</f>
        <v>1.4318181818181819</v>
      </c>
      <c r="AA487" s="10">
        <f>IFERROR((SUMIF($K$2:K487,J487,$L$2:L487))/(COUNTIF($K$2:K487,J487)),0)</f>
        <v>0.88636363636363635</v>
      </c>
      <c r="AB487" s="10">
        <f t="shared" si="99"/>
        <v>0.54545454545454553</v>
      </c>
      <c r="AC487" s="13">
        <f>IFERROR((SUMIF($J$2:J487,K487,$L$2:L487))/(COUNTIF($J$2:J487,K487)),0)</f>
        <v>1.1875</v>
      </c>
      <c r="AD487" s="13">
        <f>IFERROR((SUMIF($J$2:J487,K487,$M$2:M487))/(COUNTIF($J$2:J487,K487)),0)</f>
        <v>0.9375</v>
      </c>
      <c r="AE487" s="13">
        <f t="shared" si="100"/>
        <v>0.25</v>
      </c>
      <c r="AF487" s="10">
        <f>IFERROR((SUMIF(K$2:K487,K487,M$2:M487)-M487)/(COUNTIF($K$2:K487,K487)-1),0)</f>
        <v>1.2352941176470589</v>
      </c>
      <c r="AG487" s="10">
        <f>IFERROR((SUMIF(K$2:K487,K487,L$2:L487)-L487)/(COUNTIF($K$2:K487,K487)-1),0)</f>
        <v>1.2352941176470589</v>
      </c>
      <c r="AH487" s="10">
        <f t="shared" si="101"/>
        <v>0</v>
      </c>
      <c r="AI487" s="10">
        <f>IFERROR((AM487)/(COUNTIF($J$2:K487,J487)-1),0)</f>
        <v>1.9411764705882353</v>
      </c>
      <c r="AJ487" s="19">
        <f>IFERROR((AN487)/(COUNTIF($J$2:K487,K487)-1),0)</f>
        <v>1.393939393939394</v>
      </c>
      <c r="AK487" s="10">
        <f>IF(N487="S",3,IF(N487="N",0,1))</f>
        <v>3</v>
      </c>
      <c r="AL487" s="10">
        <f>IF(O487="S",3,IF(O487="N",0,1))</f>
        <v>0</v>
      </c>
      <c r="AM487" s="10">
        <f>SUMIF($J$2:K487,J487,AK$2:AL487)-AK487</f>
        <v>165</v>
      </c>
      <c r="AN487" s="10">
        <f>SUMIF($AS$2:AT487,AS487,$BA$2:BB487)-BA487</f>
        <v>46</v>
      </c>
      <c r="AO487" s="10">
        <f>J487</f>
        <v>409</v>
      </c>
      <c r="AP487" s="10">
        <f>K487</f>
        <v>2444</v>
      </c>
      <c r="AQ487">
        <f>M487</f>
        <v>0</v>
      </c>
      <c r="AR487" s="10">
        <f>L487</f>
        <v>4</v>
      </c>
      <c r="AS487">
        <f t="shared" si="102"/>
        <v>2444</v>
      </c>
      <c r="AT487">
        <f t="shared" si="103"/>
        <v>409</v>
      </c>
      <c r="AU487">
        <f t="shared" si="104"/>
        <v>0</v>
      </c>
      <c r="AV487">
        <f t="shared" si="105"/>
        <v>4</v>
      </c>
      <c r="AW487">
        <f t="shared" si="106"/>
        <v>2444</v>
      </c>
      <c r="AX487">
        <f t="shared" si="107"/>
        <v>409</v>
      </c>
      <c r="AY487">
        <f>L487</f>
        <v>4</v>
      </c>
      <c r="AZ487">
        <f>M487</f>
        <v>0</v>
      </c>
      <c r="BA487">
        <f>AL487</f>
        <v>0</v>
      </c>
      <c r="BB487">
        <f>AK487</f>
        <v>3</v>
      </c>
    </row>
    <row r="488" spans="10:54" x14ac:dyDescent="0.3">
      <c r="J488" s="10">
        <v>2444</v>
      </c>
      <c r="K488" s="10">
        <v>409</v>
      </c>
      <c r="L488" s="10">
        <v>0</v>
      </c>
      <c r="M488" s="10">
        <v>1</v>
      </c>
      <c r="N488" s="10" t="str">
        <f t="shared" si="93"/>
        <v>N</v>
      </c>
      <c r="O488" s="10" t="str">
        <f t="shared" si="94"/>
        <v>S</v>
      </c>
      <c r="P488" s="10">
        <f t="shared" si="95"/>
        <v>-1</v>
      </c>
      <c r="Q488" s="11">
        <f>IFERROR((SUMIF($J$2:K488,J488,$L$2:M488)-L488)/(COUNTIF($J$2:K488,J488)-1),0)</f>
        <v>1.1764705882352942</v>
      </c>
      <c r="R488" s="11">
        <f>IFERROR((SUMIF($AO$2:AO488,AO488,$AQ$2:AR488)-AQ488)/(COUNTIF($J$2:K488,J488)-1),0)</f>
        <v>0.44117647058823528</v>
      </c>
      <c r="S488" s="11">
        <f t="shared" si="96"/>
        <v>0.73529411764705888</v>
      </c>
      <c r="T488" s="12">
        <f>IFERROR((SUMIF($AS$2:AT488,AS488,$AU$2:AV488)-AU488)/(COUNTIF($J$2:K488,K488)-1),0)</f>
        <v>1.6511627906976745</v>
      </c>
      <c r="U488" s="12">
        <f>IFERROR((SUMIF($AW$2:AX488,AW488,$AY$2:AZ488)-AY488)/(COUNTIF($J$2:K488,K488)-1),0)</f>
        <v>0.81395348837209303</v>
      </c>
      <c r="V488" s="12">
        <f t="shared" si="97"/>
        <v>0.83720930232558144</v>
      </c>
      <c r="W488" s="13">
        <f>IFERROR((SUMIF($J$2:J488,J488,L$2:L488)-L488)/(COUNTIF($J$2:J488,J488)-1),0)</f>
        <v>1.1875</v>
      </c>
      <c r="X488" s="13">
        <f>IFERROR((SUMIF($J$2:J488,J488,M$2:M488)-M488)/(COUNTIF($J$2:J488,J488)-1),0)</f>
        <v>0.9375</v>
      </c>
      <c r="Y488" s="13">
        <f t="shared" si="98"/>
        <v>0.25</v>
      </c>
      <c r="Z488" s="10">
        <f>IFERROR((SUMIF($K$2:K488,J488,$M$2:M488))/(COUNTIF($K$2:K488,J488)),0)</f>
        <v>1.1666666666666667</v>
      </c>
      <c r="AA488" s="10">
        <f>IFERROR((SUMIF($K$2:K488,J488,$L$2:L488))/(COUNTIF($K$2:K488,J488)),0)</f>
        <v>1.3888888888888888</v>
      </c>
      <c r="AB488" s="10">
        <f t="shared" si="99"/>
        <v>-0.2222222222222221</v>
      </c>
      <c r="AC488" s="13">
        <f>IFERROR((SUMIF($J$2:J488,K488,$L$2:L488))/(COUNTIF($J$2:J488,K488)),0)</f>
        <v>1.8809523809523809</v>
      </c>
      <c r="AD488" s="13">
        <f>IFERROR((SUMIF($J$2:J488,K488,$M$2:M488))/(COUNTIF($J$2:J488,K488)),0)</f>
        <v>0.73809523809523814</v>
      </c>
      <c r="AE488" s="13">
        <f t="shared" si="100"/>
        <v>1.1428571428571428</v>
      </c>
      <c r="AF488" s="10">
        <f>IFERROR((SUMIF(K$2:K488,K488,M$2:M488)-M488)/(COUNTIF($K$2:K488,K488)-1),0)</f>
        <v>1.4318181818181819</v>
      </c>
      <c r="AG488" s="10">
        <f>IFERROR((SUMIF(K$2:K488,K488,L$2:L488)-L488)/(COUNTIF($K$2:K488,K488)-1),0)</f>
        <v>0.88636363636363635</v>
      </c>
      <c r="AH488" s="10">
        <f t="shared" si="101"/>
        <v>0.54545454545454553</v>
      </c>
      <c r="AI488" s="10">
        <f>IFERROR((AM488)/(COUNTIF($J$2:K488,J488)-1),0)</f>
        <v>1.3529411764705883</v>
      </c>
      <c r="AJ488" s="19">
        <f>IFERROR((AN488)/(COUNTIF($J$2:K488,K488)-1),0)</f>
        <v>1.9534883720930232</v>
      </c>
      <c r="AK488" s="10">
        <f>IF(N488="S",3,IF(N488="N",0,1))</f>
        <v>0</v>
      </c>
      <c r="AL488" s="10">
        <f>IF(O488="S",3,IF(O488="N",0,1))</f>
        <v>3</v>
      </c>
      <c r="AM488" s="10">
        <f>SUMIF($J$2:K488,J488,AK$2:AL488)-AK488</f>
        <v>46</v>
      </c>
      <c r="AN488" s="10">
        <f>SUMIF($AS$2:AT488,AS488,$BA$2:BB488)-BA488</f>
        <v>168</v>
      </c>
      <c r="AO488" s="10">
        <f>J488</f>
        <v>2444</v>
      </c>
      <c r="AP488" s="10">
        <f>K488</f>
        <v>409</v>
      </c>
      <c r="AQ488">
        <f>M488</f>
        <v>1</v>
      </c>
      <c r="AR488" s="10">
        <f>L488</f>
        <v>0</v>
      </c>
      <c r="AS488">
        <f t="shared" si="102"/>
        <v>409</v>
      </c>
      <c r="AT488">
        <f t="shared" si="103"/>
        <v>2444</v>
      </c>
      <c r="AU488">
        <f t="shared" si="104"/>
        <v>1</v>
      </c>
      <c r="AV488">
        <f t="shared" si="105"/>
        <v>0</v>
      </c>
      <c r="AW488">
        <f t="shared" si="106"/>
        <v>409</v>
      </c>
      <c r="AX488">
        <f t="shared" si="107"/>
        <v>2444</v>
      </c>
      <c r="AY488">
        <f>L488</f>
        <v>0</v>
      </c>
      <c r="AZ488">
        <f>M488</f>
        <v>1</v>
      </c>
      <c r="BA488">
        <f>AL488</f>
        <v>3</v>
      </c>
      <c r="BB488">
        <f>AK488</f>
        <v>0</v>
      </c>
    </row>
    <row r="489" spans="10:54" x14ac:dyDescent="0.3">
      <c r="J489" s="10">
        <v>2444</v>
      </c>
      <c r="K489" s="10">
        <v>409</v>
      </c>
      <c r="L489" s="10">
        <v>1</v>
      </c>
      <c r="M489" s="10">
        <v>1</v>
      </c>
      <c r="N489" s="10" t="str">
        <f t="shared" si="93"/>
        <v>U</v>
      </c>
      <c r="O489" s="10" t="str">
        <f t="shared" si="94"/>
        <v>U</v>
      </c>
      <c r="P489" s="10">
        <f t="shared" si="95"/>
        <v>0</v>
      </c>
      <c r="Q489" s="11">
        <f>IFERROR((SUMIF($J$2:K489,J489,$L$2:M489)-L489)/(COUNTIF($J$2:K489,J489)-1),0)</f>
        <v>1.1428571428571428</v>
      </c>
      <c r="R489" s="11">
        <f>IFERROR((SUMIF($AO$2:AO489,AO489,$AQ$2:AR489)-AQ489)/(COUNTIF($J$2:K489,J489)-1),0)</f>
        <v>0.45714285714285713</v>
      </c>
      <c r="S489" s="11">
        <f t="shared" si="96"/>
        <v>0.68571428571428572</v>
      </c>
      <c r="T489" s="12">
        <f>IFERROR((SUMIF($AS$2:AT489,AS489,$AU$2:AV489)-AU489)/(COUNTIF($J$2:K489,K489)-1),0)</f>
        <v>1.6436781609195403</v>
      </c>
      <c r="U489" s="12">
        <f>IFERROR((SUMIF($AW$2:AX489,AW489,$AY$2:AZ489)-AY489)/(COUNTIF($J$2:K489,K489)-1),0)</f>
        <v>0.8045977011494253</v>
      </c>
      <c r="V489" s="12">
        <f t="shared" si="97"/>
        <v>0.83908045977011503</v>
      </c>
      <c r="W489" s="13">
        <f>IFERROR((SUMIF($J$2:J489,J489,L$2:L489)-L489)/(COUNTIF($J$2:J489,J489)-1),0)</f>
        <v>1.1176470588235294</v>
      </c>
      <c r="X489" s="13">
        <f>IFERROR((SUMIF($J$2:J489,J489,M$2:M489)-M489)/(COUNTIF($J$2:J489,J489)-1),0)</f>
        <v>0.94117647058823528</v>
      </c>
      <c r="Y489" s="13">
        <f t="shared" si="98"/>
        <v>0.17647058823529416</v>
      </c>
      <c r="Z489" s="10">
        <f>IFERROR((SUMIF($K$2:K489,J489,$M$2:M489))/(COUNTIF($K$2:K489,J489)),0)</f>
        <v>1.1666666666666667</v>
      </c>
      <c r="AA489" s="10">
        <f>IFERROR((SUMIF($K$2:K489,J489,$L$2:L489))/(COUNTIF($K$2:K489,J489)),0)</f>
        <v>1.3888888888888888</v>
      </c>
      <c r="AB489" s="10">
        <f t="shared" si="99"/>
        <v>-0.2222222222222221</v>
      </c>
      <c r="AC489" s="13">
        <f>IFERROR((SUMIF($J$2:J489,K489,$L$2:L489))/(COUNTIF($J$2:J489,K489)),0)</f>
        <v>1.8809523809523809</v>
      </c>
      <c r="AD489" s="13">
        <f>IFERROR((SUMIF($J$2:J489,K489,$M$2:M489))/(COUNTIF($J$2:J489,K489)),0)</f>
        <v>0.73809523809523814</v>
      </c>
      <c r="AE489" s="13">
        <f t="shared" si="100"/>
        <v>1.1428571428571428</v>
      </c>
      <c r="AF489" s="10">
        <f>IFERROR((SUMIF(K$2:K489,K489,M$2:M489)-M489)/(COUNTIF($K$2:K489,K489)-1),0)</f>
        <v>1.4222222222222223</v>
      </c>
      <c r="AG489" s="10">
        <f>IFERROR((SUMIF(K$2:K489,K489,L$2:L489)-L489)/(COUNTIF($K$2:K489,K489)-1),0)</f>
        <v>0.8666666666666667</v>
      </c>
      <c r="AH489" s="10">
        <f t="shared" si="101"/>
        <v>0.55555555555555558</v>
      </c>
      <c r="AI489" s="10">
        <f>IFERROR((AM489)/(COUNTIF($J$2:K489,J489)-1),0)</f>
        <v>1.3142857142857143</v>
      </c>
      <c r="AJ489" s="19">
        <f>IFERROR((AN489)/(COUNTIF($J$2:K489,K489)-1),0)</f>
        <v>1.9655172413793103</v>
      </c>
      <c r="AK489" s="10">
        <f>IF(N489="S",3,IF(N489="N",0,1))</f>
        <v>1</v>
      </c>
      <c r="AL489" s="10">
        <f>IF(O489="S",3,IF(O489="N",0,1))</f>
        <v>1</v>
      </c>
      <c r="AM489" s="10">
        <f>SUMIF($J$2:K489,J489,AK$2:AL489)-AK489</f>
        <v>46</v>
      </c>
      <c r="AN489" s="10">
        <f>SUMIF($AS$2:AT489,AS489,$BA$2:BB489)-BA489</f>
        <v>171</v>
      </c>
      <c r="AO489" s="10">
        <f>J489</f>
        <v>2444</v>
      </c>
      <c r="AP489" s="10">
        <f>K489</f>
        <v>409</v>
      </c>
      <c r="AQ489">
        <f>M489</f>
        <v>1</v>
      </c>
      <c r="AR489" s="10">
        <f>L489</f>
        <v>1</v>
      </c>
      <c r="AS489">
        <f t="shared" si="102"/>
        <v>409</v>
      </c>
      <c r="AT489">
        <f t="shared" si="103"/>
        <v>2444</v>
      </c>
      <c r="AU489">
        <f t="shared" si="104"/>
        <v>1</v>
      </c>
      <c r="AV489">
        <f t="shared" si="105"/>
        <v>1</v>
      </c>
      <c r="AW489">
        <f t="shared" si="106"/>
        <v>409</v>
      </c>
      <c r="AX489">
        <f t="shared" si="107"/>
        <v>2444</v>
      </c>
      <c r="AY489">
        <f>L489</f>
        <v>1</v>
      </c>
      <c r="AZ489">
        <f>M489</f>
        <v>1</v>
      </c>
      <c r="BA489">
        <f>AL489</f>
        <v>1</v>
      </c>
      <c r="BB489">
        <f>AK489</f>
        <v>1</v>
      </c>
    </row>
    <row r="490" spans="10:54" x14ac:dyDescent="0.3">
      <c r="J490" s="10">
        <v>409</v>
      </c>
      <c r="K490" s="10">
        <v>2444</v>
      </c>
      <c r="L490" s="10">
        <v>2</v>
      </c>
      <c r="M490" s="10">
        <v>3</v>
      </c>
      <c r="N490" s="10" t="str">
        <f t="shared" si="93"/>
        <v>N</v>
      </c>
      <c r="O490" s="10" t="str">
        <f t="shared" si="94"/>
        <v>S</v>
      </c>
      <c r="P490" s="10">
        <f t="shared" si="95"/>
        <v>-1</v>
      </c>
      <c r="Q490" s="11">
        <f>IFERROR((SUMIF($J$2:K490,J490,$L$2:M490)-L490)/(COUNTIF($J$2:K490,J490)-1),0)</f>
        <v>1.6363636363636365</v>
      </c>
      <c r="R490" s="11">
        <f>IFERROR((SUMIF($AO$2:AO490,AO490,$AQ$2:AR490)-AQ490)/(COUNTIF($J$2:K490,J490)-1),0)</f>
        <v>0.35227272727272729</v>
      </c>
      <c r="S490" s="11">
        <f t="shared" si="96"/>
        <v>1.2840909090909092</v>
      </c>
      <c r="T490" s="12">
        <f>IFERROR((SUMIF($AS$2:AT490,AS490,$AU$2:AV490)-AU490)/(COUNTIF($J$2:K490,K490)-1),0)</f>
        <v>1.1388888888888888</v>
      </c>
      <c r="U490" s="12">
        <f>IFERROR((SUMIF($AW$2:AX490,AW490,$AY$2:AZ490)-AY490)/(COUNTIF($J$2:K490,K490)-1),0)</f>
        <v>1.1666666666666667</v>
      </c>
      <c r="V490" s="12">
        <f t="shared" si="97"/>
        <v>-2.7777777777777901E-2</v>
      </c>
      <c r="W490" s="13">
        <f>IFERROR((SUMIF($J$2:J490,J490,L$2:L490)-L490)/(COUNTIF($J$2:J490,J490)-1),0)</f>
        <v>1.8809523809523809</v>
      </c>
      <c r="X490" s="13">
        <f>IFERROR((SUMIF($J$2:J490,J490,M$2:M490)-M490)/(COUNTIF($J$2:J490,J490)-1),0)</f>
        <v>0.73809523809523814</v>
      </c>
      <c r="Y490" s="13">
        <f t="shared" si="98"/>
        <v>1.1428571428571428</v>
      </c>
      <c r="Z490" s="10">
        <f>IFERROR((SUMIF($K$2:K490,J490,$M$2:M490))/(COUNTIF($K$2:K490,J490)),0)</f>
        <v>1.4130434782608696</v>
      </c>
      <c r="AA490" s="10">
        <f>IFERROR((SUMIF($K$2:K490,J490,$L$2:L490))/(COUNTIF($K$2:K490,J490)),0)</f>
        <v>0.86956521739130432</v>
      </c>
      <c r="AB490" s="10">
        <f t="shared" si="99"/>
        <v>0.5434782608695653</v>
      </c>
      <c r="AC490" s="13">
        <f>IFERROR((SUMIF($J$2:J490,K490,$L$2:L490))/(COUNTIF($J$2:J490,K490)),0)</f>
        <v>1.1111111111111112</v>
      </c>
      <c r="AD490" s="13">
        <f>IFERROR((SUMIF($J$2:J490,K490,$M$2:M490))/(COUNTIF($J$2:J490,K490)),0)</f>
        <v>0.94444444444444442</v>
      </c>
      <c r="AE490" s="13">
        <f t="shared" si="100"/>
        <v>0.16666666666666674</v>
      </c>
      <c r="AF490" s="10">
        <f>IFERROR((SUMIF(K$2:K490,K490,M$2:M490)-M490)/(COUNTIF($K$2:K490,K490)-1),0)</f>
        <v>1.1666666666666667</v>
      </c>
      <c r="AG490" s="10">
        <f>IFERROR((SUMIF(K$2:K490,K490,L$2:L490)-L490)/(COUNTIF($K$2:K490,K490)-1),0)</f>
        <v>1.3888888888888888</v>
      </c>
      <c r="AH490" s="10">
        <f t="shared" si="101"/>
        <v>-0.2222222222222221</v>
      </c>
      <c r="AI490" s="10">
        <f>IFERROR((AM490)/(COUNTIF($J$2:K490,J490)-1),0)</f>
        <v>1.9545454545454546</v>
      </c>
      <c r="AJ490" s="19">
        <f>IFERROR((AN490)/(COUNTIF($J$2:K490,K490)-1),0)</f>
        <v>1.3055555555555556</v>
      </c>
      <c r="AK490" s="10">
        <f>IF(N490="S",3,IF(N490="N",0,1))</f>
        <v>0</v>
      </c>
      <c r="AL490" s="10">
        <f>IF(O490="S",3,IF(O490="N",0,1))</f>
        <v>3</v>
      </c>
      <c r="AM490" s="10">
        <f>SUMIF($J$2:K490,J490,AK$2:AL490)-AK490</f>
        <v>172</v>
      </c>
      <c r="AN490" s="10">
        <f>SUMIF($AS$2:AT490,AS490,$BA$2:BB490)-BA490</f>
        <v>47</v>
      </c>
      <c r="AO490" s="10">
        <f>J490</f>
        <v>409</v>
      </c>
      <c r="AP490" s="10">
        <f>K490</f>
        <v>2444</v>
      </c>
      <c r="AQ490">
        <f>M490</f>
        <v>3</v>
      </c>
      <c r="AR490" s="10">
        <f>L490</f>
        <v>2</v>
      </c>
      <c r="AS490">
        <f t="shared" si="102"/>
        <v>2444</v>
      </c>
      <c r="AT490">
        <f t="shared" si="103"/>
        <v>409</v>
      </c>
      <c r="AU490">
        <f t="shared" si="104"/>
        <v>3</v>
      </c>
      <c r="AV490">
        <f t="shared" si="105"/>
        <v>2</v>
      </c>
      <c r="AW490">
        <f t="shared" si="106"/>
        <v>2444</v>
      </c>
      <c r="AX490">
        <f t="shared" si="107"/>
        <v>409</v>
      </c>
      <c r="AY490">
        <f>L490</f>
        <v>2</v>
      </c>
      <c r="AZ490">
        <f>M490</f>
        <v>3</v>
      </c>
      <c r="BA490">
        <f>AL490</f>
        <v>3</v>
      </c>
      <c r="BB490">
        <f>AK490</f>
        <v>0</v>
      </c>
    </row>
    <row r="491" spans="10:54" x14ac:dyDescent="0.3">
      <c r="J491" s="10">
        <v>771</v>
      </c>
      <c r="K491" s="10">
        <v>2444</v>
      </c>
      <c r="L491" s="10">
        <v>0</v>
      </c>
      <c r="M491" s="10">
        <v>3</v>
      </c>
      <c r="N491" s="10" t="str">
        <f t="shared" si="93"/>
        <v>N</v>
      </c>
      <c r="O491" s="10" t="str">
        <f t="shared" si="94"/>
        <v>S</v>
      </c>
      <c r="P491" s="10">
        <f t="shared" si="95"/>
        <v>-3</v>
      </c>
      <c r="Q491" s="11">
        <f>IFERROR((SUMIF($J$2:K491,J491,$L$2:M491)-L491)/(COUNTIF($J$2:K491,J491)-1),0)</f>
        <v>0</v>
      </c>
      <c r="R491" s="11">
        <f>IFERROR((SUMIF($AO$2:AO491,AO491,$AQ$2:AR491)-AQ491)/(COUNTIF($J$2:K491,J491)-1),0)</f>
        <v>0</v>
      </c>
      <c r="S491" s="11">
        <f t="shared" si="96"/>
        <v>0</v>
      </c>
      <c r="T491" s="12">
        <f>IFERROR((SUMIF($AS$2:AT491,AS491,$AU$2:AV491)-AU491)/(COUNTIF($J$2:K491,K491)-1),0)</f>
        <v>1.1891891891891893</v>
      </c>
      <c r="U491" s="12">
        <f>IFERROR((SUMIF($AW$2:AX491,AW491,$AY$2:AZ491)-AY491)/(COUNTIF($J$2:K491,K491)-1),0)</f>
        <v>1.1891891891891893</v>
      </c>
      <c r="V491" s="12">
        <f t="shared" si="97"/>
        <v>0</v>
      </c>
      <c r="W491" s="13">
        <f>IFERROR((SUMIF($J$2:J491,J491,L$2:L491)-L491)/(COUNTIF($J$2:J491,J491)-1),0)</f>
        <v>0</v>
      </c>
      <c r="X491" s="13">
        <f>IFERROR((SUMIF($J$2:J491,J491,M$2:M491)-M491)/(COUNTIF($J$2:J491,J491)-1),0)</f>
        <v>0</v>
      </c>
      <c r="Y491" s="13">
        <f t="shared" si="98"/>
        <v>0</v>
      </c>
      <c r="Z491" s="10">
        <f>IFERROR((SUMIF($K$2:K491,J491,$M$2:M491))/(COUNTIF($K$2:K491,J491)),0)</f>
        <v>0</v>
      </c>
      <c r="AA491" s="10">
        <f>IFERROR((SUMIF($K$2:K491,J491,$L$2:L491))/(COUNTIF($K$2:K491,J491)),0)</f>
        <v>0</v>
      </c>
      <c r="AB491" s="10">
        <f t="shared" si="99"/>
        <v>0</v>
      </c>
      <c r="AC491" s="13">
        <f>IFERROR((SUMIF($J$2:J491,K491,$L$2:L491))/(COUNTIF($J$2:J491,K491)),0)</f>
        <v>1.1111111111111112</v>
      </c>
      <c r="AD491" s="13">
        <f>IFERROR((SUMIF($J$2:J491,K491,$M$2:M491))/(COUNTIF($J$2:J491,K491)),0)</f>
        <v>0.94444444444444442</v>
      </c>
      <c r="AE491" s="13">
        <f t="shared" si="100"/>
        <v>0.16666666666666674</v>
      </c>
      <c r="AF491" s="10">
        <f>IFERROR((SUMIF(K$2:K491,K491,M$2:M491)-M491)/(COUNTIF($K$2:K491,K491)-1),0)</f>
        <v>1.263157894736842</v>
      </c>
      <c r="AG491" s="10">
        <f>IFERROR((SUMIF(K$2:K491,K491,L$2:L491)-L491)/(COUNTIF($K$2:K491,K491)-1),0)</f>
        <v>1.4210526315789473</v>
      </c>
      <c r="AH491" s="10">
        <f t="shared" si="101"/>
        <v>-0.15789473684210531</v>
      </c>
      <c r="AI491" s="10">
        <f>IFERROR((AM491)/(COUNTIF($J$2:K491,J491)-1),0)</f>
        <v>0</v>
      </c>
      <c r="AJ491" s="19">
        <f>IFERROR((AN491)/(COUNTIF($J$2:K491,K491)-1),0)</f>
        <v>1.3513513513513513</v>
      </c>
      <c r="AK491" s="10">
        <f>IF(N491="S",3,IF(N491="N",0,1))</f>
        <v>0</v>
      </c>
      <c r="AL491" s="10">
        <f>IF(O491="S",3,IF(O491="N",0,1))</f>
        <v>3</v>
      </c>
      <c r="AM491" s="10">
        <f>SUMIF($J$2:K491,J491,AK$2:AL491)-AK491</f>
        <v>0</v>
      </c>
      <c r="AN491" s="10">
        <f>SUMIF($AS$2:AT491,AS491,$BA$2:BB491)-BA491</f>
        <v>50</v>
      </c>
      <c r="AO491" s="10">
        <f>J491</f>
        <v>771</v>
      </c>
      <c r="AP491" s="10">
        <f>K491</f>
        <v>2444</v>
      </c>
      <c r="AQ491">
        <f>M491</f>
        <v>3</v>
      </c>
      <c r="AR491" s="10">
        <f>L491</f>
        <v>0</v>
      </c>
      <c r="AS491">
        <f t="shared" si="102"/>
        <v>2444</v>
      </c>
      <c r="AT491">
        <f t="shared" si="103"/>
        <v>771</v>
      </c>
      <c r="AU491">
        <f t="shared" si="104"/>
        <v>3</v>
      </c>
      <c r="AV491">
        <f t="shared" si="105"/>
        <v>0</v>
      </c>
      <c r="AW491">
        <f t="shared" si="106"/>
        <v>2444</v>
      </c>
      <c r="AX491">
        <f t="shared" si="107"/>
        <v>771</v>
      </c>
      <c r="AY491">
        <f>L491</f>
        <v>0</v>
      </c>
      <c r="AZ491">
        <f>M491</f>
        <v>3</v>
      </c>
      <c r="BA491">
        <f>AL491</f>
        <v>3</v>
      </c>
      <c r="BB491">
        <f>AK491</f>
        <v>0</v>
      </c>
    </row>
    <row r="492" spans="10:54" x14ac:dyDescent="0.3">
      <c r="J492" s="10">
        <v>18585</v>
      </c>
      <c r="K492" s="10">
        <v>2444</v>
      </c>
      <c r="L492" s="10">
        <v>1</v>
      </c>
      <c r="M492" s="10">
        <v>5</v>
      </c>
      <c r="N492" s="10" t="str">
        <f t="shared" si="93"/>
        <v>N</v>
      </c>
      <c r="O492" s="10" t="str">
        <f t="shared" si="94"/>
        <v>S</v>
      </c>
      <c r="P492" s="10">
        <f t="shared" si="95"/>
        <v>-4</v>
      </c>
      <c r="Q492" s="11">
        <f>IFERROR((SUMIF($J$2:K492,J492,$L$2:M492)-L492)/(COUNTIF($J$2:K492,J492)-1),0)</f>
        <v>0</v>
      </c>
      <c r="R492" s="11">
        <f>IFERROR((SUMIF($AO$2:AO492,AO492,$AQ$2:AR492)-AQ492)/(COUNTIF($J$2:K492,J492)-1),0)</f>
        <v>0</v>
      </c>
      <c r="S492" s="11">
        <f t="shared" si="96"/>
        <v>0</v>
      </c>
      <c r="T492" s="12">
        <f>IFERROR((SUMIF($AS$2:AT492,AS492,$AU$2:AV492)-AU492)/(COUNTIF($J$2:K492,K492)-1),0)</f>
        <v>1.236842105263158</v>
      </c>
      <c r="U492" s="12">
        <f>IFERROR((SUMIF($AW$2:AX492,AW492,$AY$2:AZ492)-AY492)/(COUNTIF($J$2:K492,K492)-1),0)</f>
        <v>1.1578947368421053</v>
      </c>
      <c r="V492" s="12">
        <f t="shared" si="97"/>
        <v>7.8947368421052655E-2</v>
      </c>
      <c r="W492" s="13">
        <f>IFERROR((SUMIF($J$2:J492,J492,L$2:L492)-L492)/(COUNTIF($J$2:J492,J492)-1),0)</f>
        <v>0</v>
      </c>
      <c r="X492" s="13">
        <f>IFERROR((SUMIF($J$2:J492,J492,M$2:M492)-M492)/(COUNTIF($J$2:J492,J492)-1),0)</f>
        <v>0</v>
      </c>
      <c r="Y492" s="13">
        <f t="shared" si="98"/>
        <v>0</v>
      </c>
      <c r="Z492" s="10">
        <f>IFERROR((SUMIF($K$2:K492,J492,$M$2:M492))/(COUNTIF($K$2:K492,J492)),0)</f>
        <v>0</v>
      </c>
      <c r="AA492" s="10">
        <f>IFERROR((SUMIF($K$2:K492,J492,$L$2:L492))/(COUNTIF($K$2:K492,J492)),0)</f>
        <v>0</v>
      </c>
      <c r="AB492" s="10">
        <f t="shared" si="99"/>
        <v>0</v>
      </c>
      <c r="AC492" s="13">
        <f>IFERROR((SUMIF($J$2:J492,K492,$L$2:L492))/(COUNTIF($J$2:J492,K492)),0)</f>
        <v>1.1111111111111112</v>
      </c>
      <c r="AD492" s="13">
        <f>IFERROR((SUMIF($J$2:J492,K492,$M$2:M492))/(COUNTIF($J$2:J492,K492)),0)</f>
        <v>0.94444444444444442</v>
      </c>
      <c r="AE492" s="13">
        <f t="shared" si="100"/>
        <v>0.16666666666666674</v>
      </c>
      <c r="AF492" s="10">
        <f>IFERROR((SUMIF(K$2:K492,K492,M$2:M492)-M492)/(COUNTIF($K$2:K492,K492)-1),0)</f>
        <v>1.35</v>
      </c>
      <c r="AG492" s="10">
        <f>IFERROR((SUMIF(K$2:K492,K492,L$2:L492)-L492)/(COUNTIF($K$2:K492,K492)-1),0)</f>
        <v>1.35</v>
      </c>
      <c r="AH492" s="10">
        <f t="shared" si="101"/>
        <v>0</v>
      </c>
      <c r="AI492" s="10">
        <f>IFERROR((AM492)/(COUNTIF($J$2:K492,J492)-1),0)</f>
        <v>0</v>
      </c>
      <c r="AJ492" s="19">
        <f>IFERROR((AN492)/(COUNTIF($J$2:K492,K492)-1),0)</f>
        <v>1.3947368421052631</v>
      </c>
      <c r="AK492" s="10">
        <f>IF(N492="S",3,IF(N492="N",0,1))</f>
        <v>0</v>
      </c>
      <c r="AL492" s="10">
        <f>IF(O492="S",3,IF(O492="N",0,1))</f>
        <v>3</v>
      </c>
      <c r="AM492" s="10">
        <f>SUMIF($J$2:K492,J492,AK$2:AL492)-AK492</f>
        <v>0</v>
      </c>
      <c r="AN492" s="10">
        <f>SUMIF($AS$2:AT492,AS492,$BA$2:BB492)-BA492</f>
        <v>53</v>
      </c>
      <c r="AO492" s="10">
        <f>J492</f>
        <v>18585</v>
      </c>
      <c r="AP492" s="10">
        <f>K492</f>
        <v>2444</v>
      </c>
      <c r="AQ492">
        <f>M492</f>
        <v>5</v>
      </c>
      <c r="AR492" s="10">
        <f>L492</f>
        <v>1</v>
      </c>
      <c r="AS492">
        <f t="shared" si="102"/>
        <v>2444</v>
      </c>
      <c r="AT492">
        <f t="shared" si="103"/>
        <v>18585</v>
      </c>
      <c r="AU492">
        <f t="shared" si="104"/>
        <v>5</v>
      </c>
      <c r="AV492">
        <f t="shared" si="105"/>
        <v>1</v>
      </c>
      <c r="AW492">
        <f t="shared" si="106"/>
        <v>2444</v>
      </c>
      <c r="AX492">
        <f t="shared" si="107"/>
        <v>18585</v>
      </c>
      <c r="AY492">
        <f>L492</f>
        <v>1</v>
      </c>
      <c r="AZ492">
        <f>M492</f>
        <v>5</v>
      </c>
      <c r="BA492">
        <f>AL492</f>
        <v>3</v>
      </c>
      <c r="BB492">
        <f>AK492</f>
        <v>0</v>
      </c>
    </row>
    <row r="493" spans="10:54" x14ac:dyDescent="0.3">
      <c r="J493" s="10">
        <v>409</v>
      </c>
      <c r="K493" s="10">
        <v>4313</v>
      </c>
      <c r="L493" s="10">
        <v>5</v>
      </c>
      <c r="M493" s="10">
        <v>0</v>
      </c>
      <c r="N493" s="10" t="str">
        <f t="shared" si="93"/>
        <v>S</v>
      </c>
      <c r="O493" s="10" t="str">
        <f t="shared" si="94"/>
        <v>N</v>
      </c>
      <c r="P493" s="10">
        <f t="shared" si="95"/>
        <v>5</v>
      </c>
      <c r="Q493" s="11">
        <f>IFERROR((SUMIF($J$2:K493,J493,$L$2:M493)-L493)/(COUNTIF($J$2:K493,J493)-1),0)</f>
        <v>1.6404494382022472</v>
      </c>
      <c r="R493" s="11">
        <f>IFERROR((SUMIF($AO$2:AO493,AO493,$AQ$2:AR493)-AQ493)/(COUNTIF($J$2:K493,J493)-1),0)</f>
        <v>0.38202247191011235</v>
      </c>
      <c r="S493" s="11">
        <f t="shared" si="96"/>
        <v>1.2584269662921348</v>
      </c>
      <c r="T493" s="12">
        <f>IFERROR((SUMIF($AS$2:AT493,AS493,$AU$2:AV493)-AU493)/(COUNTIF($J$2:K493,K493)-1),0)</f>
        <v>0</v>
      </c>
      <c r="U493" s="12">
        <f>IFERROR((SUMIF($AW$2:AX493,AW493,$AY$2:AZ493)-AY493)/(COUNTIF($J$2:K493,K493)-1),0)</f>
        <v>0</v>
      </c>
      <c r="V493" s="12">
        <f t="shared" si="97"/>
        <v>0</v>
      </c>
      <c r="W493" s="13">
        <f>IFERROR((SUMIF($J$2:J493,J493,L$2:L493)-L493)/(COUNTIF($J$2:J493,J493)-1),0)</f>
        <v>1.8837209302325582</v>
      </c>
      <c r="X493" s="13">
        <f>IFERROR((SUMIF($J$2:J493,J493,M$2:M493)-M493)/(COUNTIF($J$2:J493,J493)-1),0)</f>
        <v>0.79069767441860461</v>
      </c>
      <c r="Y493" s="13">
        <f t="shared" si="98"/>
        <v>1.0930232558139537</v>
      </c>
      <c r="Z493" s="10">
        <f>IFERROR((SUMIF($K$2:K493,J493,$M$2:M493))/(COUNTIF($K$2:K493,J493)),0)</f>
        <v>1.4130434782608696</v>
      </c>
      <c r="AA493" s="10">
        <f>IFERROR((SUMIF($K$2:K493,J493,$L$2:L493))/(COUNTIF($K$2:K493,J493)),0)</f>
        <v>0.86956521739130432</v>
      </c>
      <c r="AB493" s="10">
        <f t="shared" si="99"/>
        <v>0.5434782608695653</v>
      </c>
      <c r="AC493" s="13">
        <f>IFERROR((SUMIF($J$2:J493,K493,$L$2:L493))/(COUNTIF($J$2:J493,K493)),0)</f>
        <v>0</v>
      </c>
      <c r="AD493" s="13">
        <f>IFERROR((SUMIF($J$2:J493,K493,$M$2:M493))/(COUNTIF($J$2:J493,K493)),0)</f>
        <v>0</v>
      </c>
      <c r="AE493" s="13">
        <f t="shared" si="100"/>
        <v>0</v>
      </c>
      <c r="AF493" s="10">
        <f>IFERROR((SUMIF(K$2:K493,K493,M$2:M493)-M493)/(COUNTIF($K$2:K493,K493)-1),0)</f>
        <v>0</v>
      </c>
      <c r="AG493" s="10">
        <f>IFERROR((SUMIF(K$2:K493,K493,L$2:L493)-L493)/(COUNTIF($K$2:K493,K493)-1),0)</f>
        <v>0</v>
      </c>
      <c r="AH493" s="10">
        <f t="shared" si="101"/>
        <v>0</v>
      </c>
      <c r="AI493" s="10">
        <f>IFERROR((AM493)/(COUNTIF($J$2:K493,J493)-1),0)</f>
        <v>1.9325842696629214</v>
      </c>
      <c r="AJ493" s="19">
        <f>IFERROR((AN493)/(COUNTIF($J$2:K493,K493)-1),0)</f>
        <v>0</v>
      </c>
      <c r="AK493" s="10">
        <f>IF(N493="S",3,IF(N493="N",0,1))</f>
        <v>3</v>
      </c>
      <c r="AL493" s="10">
        <f>IF(O493="S",3,IF(O493="N",0,1))</f>
        <v>0</v>
      </c>
      <c r="AM493" s="10">
        <f>SUMIF($J$2:K493,J493,AK$2:AL493)-AK493</f>
        <v>172</v>
      </c>
      <c r="AN493" s="10">
        <f>SUMIF($AS$2:AT493,AS493,$BA$2:BB493)-BA493</f>
        <v>0</v>
      </c>
      <c r="AO493" s="10">
        <f>J493</f>
        <v>409</v>
      </c>
      <c r="AP493" s="10">
        <f>K493</f>
        <v>4313</v>
      </c>
      <c r="AQ493">
        <f>M493</f>
        <v>0</v>
      </c>
      <c r="AR493" s="10">
        <f>L493</f>
        <v>5</v>
      </c>
      <c r="AS493">
        <f t="shared" si="102"/>
        <v>4313</v>
      </c>
      <c r="AT493">
        <f t="shared" si="103"/>
        <v>409</v>
      </c>
      <c r="AU493">
        <f t="shared" si="104"/>
        <v>0</v>
      </c>
      <c r="AV493">
        <f t="shared" si="105"/>
        <v>5</v>
      </c>
      <c r="AW493">
        <f t="shared" si="106"/>
        <v>4313</v>
      </c>
      <c r="AX493">
        <f t="shared" si="107"/>
        <v>409</v>
      </c>
      <c r="AY493">
        <f>L493</f>
        <v>5</v>
      </c>
      <c r="AZ493">
        <f>M493</f>
        <v>0</v>
      </c>
      <c r="BA493">
        <f>AL493</f>
        <v>0</v>
      </c>
      <c r="BB493">
        <f>AK493</f>
        <v>3</v>
      </c>
    </row>
    <row r="494" spans="10:54" x14ac:dyDescent="0.3">
      <c r="J494" s="10">
        <v>4313</v>
      </c>
      <c r="K494" s="10">
        <v>409</v>
      </c>
      <c r="L494" s="10">
        <v>1</v>
      </c>
      <c r="M494" s="10">
        <v>0</v>
      </c>
      <c r="N494" s="10" t="str">
        <f t="shared" si="93"/>
        <v>S</v>
      </c>
      <c r="O494" s="10" t="str">
        <f t="shared" si="94"/>
        <v>N</v>
      </c>
      <c r="P494" s="10">
        <f t="shared" si="95"/>
        <v>1</v>
      </c>
      <c r="Q494" s="11">
        <f>IFERROR((SUMIF($J$2:K494,J494,$L$2:M494)-L494)/(COUNTIF($J$2:K494,J494)-1),0)</f>
        <v>0</v>
      </c>
      <c r="R494" s="11">
        <f>IFERROR((SUMIF($AO$2:AO494,AO494,$AQ$2:AR494)-AQ494)/(COUNTIF($J$2:K494,J494)-1),0)</f>
        <v>0</v>
      </c>
      <c r="S494" s="11">
        <f t="shared" si="96"/>
        <v>0</v>
      </c>
      <c r="T494" s="12">
        <f>IFERROR((SUMIF($AS$2:AT494,AS494,$AU$2:AV494)-AU494)/(COUNTIF($J$2:K494,K494)-1),0)</f>
        <v>1.6777777777777778</v>
      </c>
      <c r="U494" s="12">
        <f>IFERROR((SUMIF($AW$2:AX494,AW494,$AY$2:AZ494)-AY494)/(COUNTIF($J$2:K494,K494)-1),0)</f>
        <v>0.82222222222222219</v>
      </c>
      <c r="V494" s="12">
        <f t="shared" si="97"/>
        <v>0.85555555555555562</v>
      </c>
      <c r="W494" s="13">
        <f>IFERROR((SUMIF($J$2:J494,J494,L$2:L494)-L494)/(COUNTIF($J$2:J494,J494)-1),0)</f>
        <v>0</v>
      </c>
      <c r="X494" s="13">
        <f>IFERROR((SUMIF($J$2:J494,J494,M$2:M494)-M494)/(COUNTIF($J$2:J494,J494)-1),0)</f>
        <v>0</v>
      </c>
      <c r="Y494" s="13">
        <f t="shared" si="98"/>
        <v>0</v>
      </c>
      <c r="Z494" s="10">
        <f>IFERROR((SUMIF($K$2:K494,J494,$M$2:M494))/(COUNTIF($K$2:K494,J494)),0)</f>
        <v>0</v>
      </c>
      <c r="AA494" s="10">
        <f>IFERROR((SUMIF($K$2:K494,J494,$L$2:L494))/(COUNTIF($K$2:K494,J494)),0)</f>
        <v>5</v>
      </c>
      <c r="AB494" s="10">
        <f t="shared" si="99"/>
        <v>-5</v>
      </c>
      <c r="AC494" s="13">
        <f>IFERROR((SUMIF($J$2:J494,K494,$L$2:L494))/(COUNTIF($J$2:J494,K494)),0)</f>
        <v>1.9545454545454546</v>
      </c>
      <c r="AD494" s="13">
        <f>IFERROR((SUMIF($J$2:J494,K494,$M$2:M494))/(COUNTIF($J$2:J494,K494)),0)</f>
        <v>0.77272727272727271</v>
      </c>
      <c r="AE494" s="13">
        <f t="shared" si="100"/>
        <v>1.1818181818181819</v>
      </c>
      <c r="AF494" s="10">
        <f>IFERROR((SUMIF(K$2:K494,K494,M$2:M494)-M494)/(COUNTIF($K$2:K494,K494)-1),0)</f>
        <v>1.4130434782608696</v>
      </c>
      <c r="AG494" s="10">
        <f>IFERROR((SUMIF(K$2:K494,K494,L$2:L494)-L494)/(COUNTIF($K$2:K494,K494)-1),0)</f>
        <v>0.86956521739130432</v>
      </c>
      <c r="AH494" s="10">
        <f t="shared" si="101"/>
        <v>0.5434782608695653</v>
      </c>
      <c r="AI494" s="10">
        <f>IFERROR((AM494)/(COUNTIF($J$2:K494,J494)-1),0)</f>
        <v>0</v>
      </c>
      <c r="AJ494" s="19">
        <f>IFERROR((AN494)/(COUNTIF($J$2:K494,K494)-1),0)</f>
        <v>1.9444444444444444</v>
      </c>
      <c r="AK494" s="10">
        <f>IF(N494="S",3,IF(N494="N",0,1))</f>
        <v>3</v>
      </c>
      <c r="AL494" s="10">
        <f>IF(O494="S",3,IF(O494="N",0,1))</f>
        <v>0</v>
      </c>
      <c r="AM494" s="10">
        <f>SUMIF($J$2:K494,J494,AK$2:AL494)-AK494</f>
        <v>0</v>
      </c>
      <c r="AN494" s="10">
        <f>SUMIF($AS$2:AT494,AS494,$BA$2:BB494)-BA494</f>
        <v>175</v>
      </c>
      <c r="AO494" s="10">
        <f>J494</f>
        <v>4313</v>
      </c>
      <c r="AP494" s="10">
        <f>K494</f>
        <v>409</v>
      </c>
      <c r="AQ494">
        <f>M494</f>
        <v>0</v>
      </c>
      <c r="AR494" s="10">
        <f>L494</f>
        <v>1</v>
      </c>
      <c r="AS494">
        <f t="shared" si="102"/>
        <v>409</v>
      </c>
      <c r="AT494">
        <f t="shared" si="103"/>
        <v>4313</v>
      </c>
      <c r="AU494">
        <f t="shared" si="104"/>
        <v>0</v>
      </c>
      <c r="AV494">
        <f t="shared" si="105"/>
        <v>1</v>
      </c>
      <c r="AW494">
        <f t="shared" si="106"/>
        <v>409</v>
      </c>
      <c r="AX494">
        <f t="shared" si="107"/>
        <v>4313</v>
      </c>
      <c r="AY494">
        <f>L494</f>
        <v>1</v>
      </c>
      <c r="AZ494">
        <f>M494</f>
        <v>0</v>
      </c>
      <c r="BA494">
        <f>AL494</f>
        <v>0</v>
      </c>
      <c r="BB494">
        <f>AK494</f>
        <v>3</v>
      </c>
    </row>
    <row r="495" spans="10:54" x14ac:dyDescent="0.3">
      <c r="J495" s="10">
        <v>829</v>
      </c>
      <c r="K495" s="10">
        <v>409</v>
      </c>
      <c r="L495" s="10">
        <v>1</v>
      </c>
      <c r="M495" s="10">
        <v>1</v>
      </c>
      <c r="N495" s="10" t="str">
        <f t="shared" si="93"/>
        <v>U</v>
      </c>
      <c r="O495" s="10" t="str">
        <f t="shared" si="94"/>
        <v>U</v>
      </c>
      <c r="P495" s="10">
        <f t="shared" si="95"/>
        <v>0</v>
      </c>
      <c r="Q495" s="11">
        <f>IFERROR((SUMIF($J$2:K495,J495,$L$2:M495)-L495)/(COUNTIF($J$2:K495,J495)-1),0)</f>
        <v>0</v>
      </c>
      <c r="R495" s="11">
        <f>IFERROR((SUMIF($AO$2:AO495,AO495,$AQ$2:AR495)-AQ495)/(COUNTIF($J$2:K495,J495)-1),0)</f>
        <v>0</v>
      </c>
      <c r="S495" s="11">
        <f t="shared" si="96"/>
        <v>0</v>
      </c>
      <c r="T495" s="12">
        <f>IFERROR((SUMIF($AS$2:AT495,AS495,$AU$2:AV495)-AU495)/(COUNTIF($J$2:K495,K495)-1),0)</f>
        <v>1.6593406593406594</v>
      </c>
      <c r="U495" s="12">
        <f>IFERROR((SUMIF($AW$2:AX495,AW495,$AY$2:AZ495)-AY495)/(COUNTIF($J$2:K495,K495)-1),0)</f>
        <v>0.82417582417582413</v>
      </c>
      <c r="V495" s="12">
        <f t="shared" si="97"/>
        <v>0.83516483516483531</v>
      </c>
      <c r="W495" s="13">
        <f>IFERROR((SUMIF($J$2:J495,J495,L$2:L495)-L495)/(COUNTIF($J$2:J495,J495)-1),0)</f>
        <v>0</v>
      </c>
      <c r="X495" s="13">
        <f>IFERROR((SUMIF($J$2:J495,J495,M$2:M495)-M495)/(COUNTIF($J$2:J495,J495)-1),0)</f>
        <v>0</v>
      </c>
      <c r="Y495" s="13">
        <f t="shared" si="98"/>
        <v>0</v>
      </c>
      <c r="Z495" s="10">
        <f>IFERROR((SUMIF($K$2:K495,J495,$M$2:M495))/(COUNTIF($K$2:K495,J495)),0)</f>
        <v>0</v>
      </c>
      <c r="AA495" s="10">
        <f>IFERROR((SUMIF($K$2:K495,J495,$L$2:L495))/(COUNTIF($K$2:K495,J495)),0)</f>
        <v>0</v>
      </c>
      <c r="AB495" s="10">
        <f t="shared" si="99"/>
        <v>0</v>
      </c>
      <c r="AC495" s="13">
        <f>IFERROR((SUMIF($J$2:J495,K495,$L$2:L495))/(COUNTIF($J$2:J495,K495)),0)</f>
        <v>1.9545454545454546</v>
      </c>
      <c r="AD495" s="13">
        <f>IFERROR((SUMIF($J$2:J495,K495,$M$2:M495))/(COUNTIF($J$2:J495,K495)),0)</f>
        <v>0.77272727272727271</v>
      </c>
      <c r="AE495" s="13">
        <f t="shared" si="100"/>
        <v>1.1818181818181819</v>
      </c>
      <c r="AF495" s="10">
        <f>IFERROR((SUMIF(K$2:K495,K495,M$2:M495)-M495)/(COUNTIF($K$2:K495,K495)-1),0)</f>
        <v>1.3829787234042554</v>
      </c>
      <c r="AG495" s="10">
        <f>IFERROR((SUMIF(K$2:K495,K495,L$2:L495)-L495)/(COUNTIF($K$2:K495,K495)-1),0)</f>
        <v>0.87234042553191493</v>
      </c>
      <c r="AH495" s="10">
        <f t="shared" si="101"/>
        <v>0.5106382978723405</v>
      </c>
      <c r="AI495" s="10">
        <f>IFERROR((AM495)/(COUNTIF($J$2:K495,J495)-1),0)</f>
        <v>0</v>
      </c>
      <c r="AJ495" s="19">
        <f>IFERROR((AN495)/(COUNTIF($J$2:K495,K495)-1),0)</f>
        <v>1.9230769230769231</v>
      </c>
      <c r="AK495" s="10">
        <f>IF(N495="S",3,IF(N495="N",0,1))</f>
        <v>1</v>
      </c>
      <c r="AL495" s="10">
        <f>IF(O495="S",3,IF(O495="N",0,1))</f>
        <v>1</v>
      </c>
      <c r="AM495" s="10">
        <f>SUMIF($J$2:K495,J495,AK$2:AL495)-AK495</f>
        <v>0</v>
      </c>
      <c r="AN495" s="10">
        <f>SUMIF($AS$2:AT495,AS495,$BA$2:BB495)-BA495</f>
        <v>175</v>
      </c>
      <c r="AO495" s="10">
        <f>J495</f>
        <v>829</v>
      </c>
      <c r="AP495" s="10">
        <f>K495</f>
        <v>409</v>
      </c>
      <c r="AQ495">
        <f>M495</f>
        <v>1</v>
      </c>
      <c r="AR495" s="10">
        <f>L495</f>
        <v>1</v>
      </c>
      <c r="AS495">
        <f t="shared" si="102"/>
        <v>409</v>
      </c>
      <c r="AT495">
        <f t="shared" si="103"/>
        <v>829</v>
      </c>
      <c r="AU495">
        <f t="shared" si="104"/>
        <v>1</v>
      </c>
      <c r="AV495">
        <f t="shared" si="105"/>
        <v>1</v>
      </c>
      <c r="AW495">
        <f t="shared" si="106"/>
        <v>409</v>
      </c>
      <c r="AX495">
        <f t="shared" si="107"/>
        <v>829</v>
      </c>
      <c r="AY495">
        <f>L495</f>
        <v>1</v>
      </c>
      <c r="AZ495">
        <f>M495</f>
        <v>1</v>
      </c>
      <c r="BA495">
        <f>AL495</f>
        <v>1</v>
      </c>
      <c r="BB495">
        <f>AK495</f>
        <v>1</v>
      </c>
    </row>
    <row r="496" spans="10:54" x14ac:dyDescent="0.3">
      <c r="J496" s="10">
        <v>409</v>
      </c>
      <c r="K496" s="10">
        <v>829</v>
      </c>
      <c r="L496" s="10">
        <v>4</v>
      </c>
      <c r="M496" s="10">
        <v>1</v>
      </c>
      <c r="N496" s="10" t="str">
        <f t="shared" si="93"/>
        <v>S</v>
      </c>
      <c r="O496" s="10" t="str">
        <f t="shared" si="94"/>
        <v>N</v>
      </c>
      <c r="P496" s="10">
        <f t="shared" si="95"/>
        <v>3</v>
      </c>
      <c r="Q496" s="11">
        <f>IFERROR((SUMIF($J$2:K496,J496,$L$2:M496)-L496)/(COUNTIF($J$2:K496,J496)-1),0)</f>
        <v>1.6521739130434783</v>
      </c>
      <c r="R496" s="11">
        <f>IFERROR((SUMIF($AO$2:AO496,AO496,$AQ$2:AR496)-AQ496)/(COUNTIF($J$2:K496,J496)-1),0)</f>
        <v>0.36956521739130432</v>
      </c>
      <c r="S496" s="11">
        <f t="shared" si="96"/>
        <v>1.2826086956521738</v>
      </c>
      <c r="T496" s="12">
        <f>IFERROR((SUMIF($AS$2:AT496,AS496,$AU$2:AV496)-AU496)/(COUNTIF($J$2:K496,K496)-1),0)</f>
        <v>1</v>
      </c>
      <c r="U496" s="12">
        <f>IFERROR((SUMIF($AW$2:AX496,AW496,$AY$2:AZ496)-AY496)/(COUNTIF($J$2:K496,K496)-1),0)</f>
        <v>1</v>
      </c>
      <c r="V496" s="12">
        <f t="shared" si="97"/>
        <v>0</v>
      </c>
      <c r="W496" s="13">
        <f>IFERROR((SUMIF($J$2:J496,J496,L$2:L496)-L496)/(COUNTIF($J$2:J496,J496)-1),0)</f>
        <v>1.9545454545454546</v>
      </c>
      <c r="X496" s="13">
        <f>IFERROR((SUMIF($J$2:J496,J496,M$2:M496)-M496)/(COUNTIF($J$2:J496,J496)-1),0)</f>
        <v>0.77272727272727271</v>
      </c>
      <c r="Y496" s="13">
        <f t="shared" si="98"/>
        <v>1.1818181818181819</v>
      </c>
      <c r="Z496" s="10">
        <f>IFERROR((SUMIF($K$2:K496,J496,$M$2:M496))/(COUNTIF($K$2:K496,J496)),0)</f>
        <v>1.375</v>
      </c>
      <c r="AA496" s="10">
        <f>IFERROR((SUMIF($K$2:K496,J496,$L$2:L496))/(COUNTIF($K$2:K496,J496)),0)</f>
        <v>0.875</v>
      </c>
      <c r="AB496" s="10">
        <f t="shared" si="99"/>
        <v>0.5</v>
      </c>
      <c r="AC496" s="13">
        <f>IFERROR((SUMIF($J$2:J496,K496,$L$2:L496))/(COUNTIF($J$2:J496,K496)),0)</f>
        <v>1</v>
      </c>
      <c r="AD496" s="13">
        <f>IFERROR((SUMIF($J$2:J496,K496,$M$2:M496))/(COUNTIF($J$2:J496,K496)),0)</f>
        <v>1</v>
      </c>
      <c r="AE496" s="13">
        <f t="shared" si="100"/>
        <v>0</v>
      </c>
      <c r="AF496" s="10">
        <f>IFERROR((SUMIF(K$2:K496,K496,M$2:M496)-M496)/(COUNTIF($K$2:K496,K496)-1),0)</f>
        <v>0</v>
      </c>
      <c r="AG496" s="10">
        <f>IFERROR((SUMIF(K$2:K496,K496,L$2:L496)-L496)/(COUNTIF($K$2:K496,K496)-1),0)</f>
        <v>0</v>
      </c>
      <c r="AH496" s="10">
        <f t="shared" si="101"/>
        <v>0</v>
      </c>
      <c r="AI496" s="10">
        <f>IFERROR((AM496)/(COUNTIF($J$2:K496,J496)-1),0)</f>
        <v>1.9130434782608696</v>
      </c>
      <c r="AJ496" s="19">
        <f>IFERROR((AN496)/(COUNTIF($J$2:K496,K496)-1),0)</f>
        <v>1</v>
      </c>
      <c r="AK496" s="10">
        <f>IF(N496="S",3,IF(N496="N",0,1))</f>
        <v>3</v>
      </c>
      <c r="AL496" s="10">
        <f>IF(O496="S",3,IF(O496="N",0,1))</f>
        <v>0</v>
      </c>
      <c r="AM496" s="10">
        <f>SUMIF($J$2:K496,J496,AK$2:AL496)-AK496</f>
        <v>176</v>
      </c>
      <c r="AN496" s="10">
        <f>SUMIF($AS$2:AT496,AS496,$BA$2:BB496)-BA496</f>
        <v>1</v>
      </c>
      <c r="AO496" s="10">
        <f>J496</f>
        <v>409</v>
      </c>
      <c r="AP496" s="10">
        <f>K496</f>
        <v>829</v>
      </c>
      <c r="AQ496">
        <f>M496</f>
        <v>1</v>
      </c>
      <c r="AR496" s="10">
        <f>L496</f>
        <v>4</v>
      </c>
      <c r="AS496">
        <f t="shared" si="102"/>
        <v>829</v>
      </c>
      <c r="AT496">
        <f t="shared" si="103"/>
        <v>409</v>
      </c>
      <c r="AU496">
        <f t="shared" si="104"/>
        <v>1</v>
      </c>
      <c r="AV496">
        <f t="shared" si="105"/>
        <v>4</v>
      </c>
      <c r="AW496">
        <f t="shared" si="106"/>
        <v>829</v>
      </c>
      <c r="AX496">
        <f t="shared" si="107"/>
        <v>409</v>
      </c>
      <c r="AY496">
        <f>L496</f>
        <v>4</v>
      </c>
      <c r="AZ496">
        <f>M496</f>
        <v>1</v>
      </c>
      <c r="BA496">
        <f>AL496</f>
        <v>0</v>
      </c>
      <c r="BB496">
        <f>AK496</f>
        <v>3</v>
      </c>
    </row>
    <row r="497" spans="10:54" x14ac:dyDescent="0.3">
      <c r="J497" s="10">
        <v>409</v>
      </c>
      <c r="K497" s="10">
        <v>1017</v>
      </c>
      <c r="L497" s="10">
        <v>2</v>
      </c>
      <c r="M497" s="10">
        <v>3</v>
      </c>
      <c r="N497" s="10" t="str">
        <f t="shared" si="93"/>
        <v>N</v>
      </c>
      <c r="O497" s="10" t="str">
        <f t="shared" si="94"/>
        <v>S</v>
      </c>
      <c r="P497" s="10">
        <f t="shared" si="95"/>
        <v>-1</v>
      </c>
      <c r="Q497" s="11">
        <f>IFERROR((SUMIF($J$2:K497,J497,$L$2:M497)-L497)/(COUNTIF($J$2:K497,J497)-1),0)</f>
        <v>1.6774193548387097</v>
      </c>
      <c r="R497" s="11">
        <f>IFERROR((SUMIF($AO$2:AO497,AO497,$AQ$2:AR497)-AQ497)/(COUNTIF($J$2:K497,J497)-1),0)</f>
        <v>0.37634408602150538</v>
      </c>
      <c r="S497" s="11">
        <f t="shared" si="96"/>
        <v>1.3010752688172045</v>
      </c>
      <c r="T497" s="12">
        <f>IFERROR((SUMIF($AS$2:AT497,AS497,$AU$2:AV497)-AU497)/(COUNTIF($J$2:K497,K497)-1),0)</f>
        <v>4</v>
      </c>
      <c r="U497" s="12">
        <f>IFERROR((SUMIF($AW$2:AX497,AW497,$AY$2:AZ497)-AY497)/(COUNTIF($J$2:K497,K497)-1),0)</f>
        <v>0.5</v>
      </c>
      <c r="V497" s="12">
        <f t="shared" si="97"/>
        <v>3.5</v>
      </c>
      <c r="W497" s="13">
        <f>IFERROR((SUMIF($J$2:J497,J497,L$2:L497)-L497)/(COUNTIF($J$2:J497,J497)-1),0)</f>
        <v>2</v>
      </c>
      <c r="X497" s="13">
        <f>IFERROR((SUMIF($J$2:J497,J497,M$2:M497)-M497)/(COUNTIF($J$2:J497,J497)-1),0)</f>
        <v>0.77777777777777779</v>
      </c>
      <c r="Y497" s="13">
        <f t="shared" si="98"/>
        <v>1.2222222222222223</v>
      </c>
      <c r="Z497" s="10">
        <f>IFERROR((SUMIF($K$2:K497,J497,$M$2:M497))/(COUNTIF($K$2:K497,J497)),0)</f>
        <v>1.375</v>
      </c>
      <c r="AA497" s="10">
        <f>IFERROR((SUMIF($K$2:K497,J497,$L$2:L497))/(COUNTIF($K$2:K497,J497)),0)</f>
        <v>0.875</v>
      </c>
      <c r="AB497" s="10">
        <f t="shared" si="99"/>
        <v>0.5</v>
      </c>
      <c r="AC497" s="13">
        <f>IFERROR((SUMIF($J$2:J497,K497,$L$2:L497))/(COUNTIF($J$2:J497,K497)),0)</f>
        <v>5</v>
      </c>
      <c r="AD497" s="13">
        <f>IFERROR((SUMIF($J$2:J497,K497,$M$2:M497))/(COUNTIF($J$2:J497,K497)),0)</f>
        <v>1</v>
      </c>
      <c r="AE497" s="13">
        <f t="shared" si="100"/>
        <v>4</v>
      </c>
      <c r="AF497" s="10">
        <f>IFERROR((SUMIF(K$2:K497,K497,M$2:M497)-M497)/(COUNTIF($K$2:K497,K497)-1),0)</f>
        <v>3</v>
      </c>
      <c r="AG497" s="10">
        <f>IFERROR((SUMIF(K$2:K497,K497,L$2:L497)-L497)/(COUNTIF($K$2:K497,K497)-1),0)</f>
        <v>0</v>
      </c>
      <c r="AH497" s="10">
        <f t="shared" si="101"/>
        <v>3</v>
      </c>
      <c r="AI497" s="10">
        <f>IFERROR((AM497)/(COUNTIF($J$2:K497,J497)-1),0)</f>
        <v>1.924731182795699</v>
      </c>
      <c r="AJ497" s="19">
        <f>IFERROR((AN497)/(COUNTIF($J$2:K497,K497)-1),0)</f>
        <v>3</v>
      </c>
      <c r="AK497" s="10">
        <f>IF(N497="S",3,IF(N497="N",0,1))</f>
        <v>0</v>
      </c>
      <c r="AL497" s="10">
        <f>IF(O497="S",3,IF(O497="N",0,1))</f>
        <v>3</v>
      </c>
      <c r="AM497" s="10">
        <f>SUMIF($J$2:K497,J497,AK$2:AL497)-AK497</f>
        <v>179</v>
      </c>
      <c r="AN497" s="10">
        <f>SUMIF($AS$2:AT497,AS497,$BA$2:BB497)-BA497</f>
        <v>6</v>
      </c>
      <c r="AO497" s="10">
        <f>J497</f>
        <v>409</v>
      </c>
      <c r="AP497" s="10">
        <f>K497</f>
        <v>1017</v>
      </c>
      <c r="AQ497">
        <f>M497</f>
        <v>3</v>
      </c>
      <c r="AR497" s="10">
        <f>L497</f>
        <v>2</v>
      </c>
      <c r="AS497">
        <f t="shared" si="102"/>
        <v>1017</v>
      </c>
      <c r="AT497">
        <f t="shared" si="103"/>
        <v>409</v>
      </c>
      <c r="AU497">
        <f t="shared" si="104"/>
        <v>3</v>
      </c>
      <c r="AV497">
        <f t="shared" si="105"/>
        <v>2</v>
      </c>
      <c r="AW497">
        <f t="shared" si="106"/>
        <v>1017</v>
      </c>
      <c r="AX497">
        <f t="shared" si="107"/>
        <v>409</v>
      </c>
      <c r="AY497">
        <f>L497</f>
        <v>2</v>
      </c>
      <c r="AZ497">
        <f>M497</f>
        <v>3</v>
      </c>
      <c r="BA497">
        <f>AL497</f>
        <v>3</v>
      </c>
      <c r="BB497">
        <f>AK497</f>
        <v>0</v>
      </c>
    </row>
    <row r="498" spans="10:54" x14ac:dyDescent="0.3">
      <c r="J498" s="10">
        <v>1017</v>
      </c>
      <c r="K498" s="10">
        <v>409</v>
      </c>
      <c r="L498" s="10">
        <v>1</v>
      </c>
      <c r="M498" s="10">
        <v>1</v>
      </c>
      <c r="N498" s="10" t="str">
        <f t="shared" si="93"/>
        <v>U</v>
      </c>
      <c r="O498" s="10" t="str">
        <f t="shared" si="94"/>
        <v>U</v>
      </c>
      <c r="P498" s="10">
        <f t="shared" si="95"/>
        <v>0</v>
      </c>
      <c r="Q498" s="11">
        <f>IFERROR((SUMIF($J$2:K498,J498,$L$2:M498)-L498)/(COUNTIF($J$2:K498,J498)-1),0)</f>
        <v>3.6666666666666665</v>
      </c>
      <c r="R498" s="11">
        <f>IFERROR((SUMIF($AO$2:AO498,AO498,$AQ$2:AR498)-AQ498)/(COUNTIF($J$2:K498,J498)-1),0)</f>
        <v>0.33333333333333331</v>
      </c>
      <c r="S498" s="11">
        <f t="shared" si="96"/>
        <v>3.333333333333333</v>
      </c>
      <c r="T498" s="12">
        <f>IFERROR((SUMIF($AS$2:AT498,AS498,$AU$2:AV498)-AU498)/(COUNTIF($J$2:K498,K498)-1),0)</f>
        <v>1.6808510638297873</v>
      </c>
      <c r="U498" s="12">
        <f>IFERROR((SUMIF($AW$2:AX498,AW498,$AY$2:AZ498)-AY498)/(COUNTIF($J$2:K498,K498)-1),0)</f>
        <v>0.85106382978723405</v>
      </c>
      <c r="V498" s="12">
        <f t="shared" si="97"/>
        <v>0.82978723404255328</v>
      </c>
      <c r="W498" s="13">
        <f>IFERROR((SUMIF($J$2:J498,J498,L$2:L498)-L498)/(COUNTIF($J$2:J498,J498)-1),0)</f>
        <v>5</v>
      </c>
      <c r="X498" s="13">
        <f>IFERROR((SUMIF($J$2:J498,J498,M$2:M498)-M498)/(COUNTIF($J$2:J498,J498)-1),0)</f>
        <v>1</v>
      </c>
      <c r="Y498" s="13">
        <f t="shared" si="98"/>
        <v>4</v>
      </c>
      <c r="Z498" s="10">
        <f>IFERROR((SUMIF($K$2:K498,J498,$M$2:M498))/(COUNTIF($K$2:K498,J498)),0)</f>
        <v>3</v>
      </c>
      <c r="AA498" s="10">
        <f>IFERROR((SUMIF($K$2:K498,J498,$L$2:L498))/(COUNTIF($K$2:K498,J498)),0)</f>
        <v>1</v>
      </c>
      <c r="AB498" s="10">
        <f t="shared" si="99"/>
        <v>2</v>
      </c>
      <c r="AC498" s="13">
        <f>IFERROR((SUMIF($J$2:J498,K498,$L$2:L498))/(COUNTIF($J$2:J498,K498)),0)</f>
        <v>2</v>
      </c>
      <c r="AD498" s="13">
        <f>IFERROR((SUMIF($J$2:J498,K498,$M$2:M498))/(COUNTIF($J$2:J498,K498)),0)</f>
        <v>0.82608695652173914</v>
      </c>
      <c r="AE498" s="13">
        <f t="shared" si="100"/>
        <v>1.1739130434782608</v>
      </c>
      <c r="AF498" s="10">
        <f>IFERROR((SUMIF(K$2:K498,K498,M$2:M498)-M498)/(COUNTIF($K$2:K498,K498)-1),0)</f>
        <v>1.375</v>
      </c>
      <c r="AG498" s="10">
        <f>IFERROR((SUMIF(K$2:K498,K498,L$2:L498)-L498)/(COUNTIF($K$2:K498,K498)-1),0)</f>
        <v>0.875</v>
      </c>
      <c r="AH498" s="10">
        <f t="shared" si="101"/>
        <v>0.5</v>
      </c>
      <c r="AI498" s="10">
        <f>IFERROR((AM498)/(COUNTIF($J$2:K498,J498)-1),0)</f>
        <v>3</v>
      </c>
      <c r="AJ498" s="19">
        <f>IFERROR((AN498)/(COUNTIF($J$2:K498,K498)-1),0)</f>
        <v>1.9042553191489362</v>
      </c>
      <c r="AK498" s="10">
        <f>IF(N498="S",3,IF(N498="N",0,1))</f>
        <v>1</v>
      </c>
      <c r="AL498" s="10">
        <f>IF(O498="S",3,IF(O498="N",0,1))</f>
        <v>1</v>
      </c>
      <c r="AM498" s="10">
        <f>SUMIF($J$2:K498,J498,AK$2:AL498)-AK498</f>
        <v>9</v>
      </c>
      <c r="AN498" s="10">
        <f>SUMIF($AS$2:AT498,AS498,$BA$2:BB498)-BA498</f>
        <v>179</v>
      </c>
      <c r="AO498" s="10">
        <f>J498</f>
        <v>1017</v>
      </c>
      <c r="AP498" s="10">
        <f>K498</f>
        <v>409</v>
      </c>
      <c r="AQ498">
        <f>M498</f>
        <v>1</v>
      </c>
      <c r="AR498" s="10">
        <f>L498</f>
        <v>1</v>
      </c>
      <c r="AS498">
        <f t="shared" si="102"/>
        <v>409</v>
      </c>
      <c r="AT498">
        <f t="shared" si="103"/>
        <v>1017</v>
      </c>
      <c r="AU498">
        <f t="shared" si="104"/>
        <v>1</v>
      </c>
      <c r="AV498">
        <f t="shared" si="105"/>
        <v>1</v>
      </c>
      <c r="AW498">
        <f t="shared" si="106"/>
        <v>409</v>
      </c>
      <c r="AX498">
        <f t="shared" si="107"/>
        <v>1017</v>
      </c>
      <c r="AY498">
        <f>L498</f>
        <v>1</v>
      </c>
      <c r="AZ498">
        <f>M498</f>
        <v>1</v>
      </c>
      <c r="BA498">
        <f>AL498</f>
        <v>1</v>
      </c>
      <c r="BB498">
        <f>AK498</f>
        <v>1</v>
      </c>
    </row>
    <row r="499" spans="10:54" x14ac:dyDescent="0.3">
      <c r="J499" s="10">
        <v>409</v>
      </c>
      <c r="K499" s="10">
        <v>281</v>
      </c>
      <c r="L499" s="10">
        <v>0</v>
      </c>
      <c r="M499" s="10">
        <v>2</v>
      </c>
      <c r="N499" s="10" t="str">
        <f t="shared" si="93"/>
        <v>N</v>
      </c>
      <c r="O499" s="10" t="str">
        <f t="shared" si="94"/>
        <v>S</v>
      </c>
      <c r="P499" s="10">
        <f t="shared" si="95"/>
        <v>-2</v>
      </c>
      <c r="Q499" s="11">
        <f>IFERROR((SUMIF($J$2:K499,J499,$L$2:M499)-L499)/(COUNTIF($J$2:K499,J499)-1),0)</f>
        <v>1.6736842105263159</v>
      </c>
      <c r="R499" s="11">
        <f>IFERROR((SUMIF($AO$2:AO499,AO499,$AQ$2:AR499)-AQ499)/(COUNTIF($J$2:K499,J499)-1),0)</f>
        <v>0.4</v>
      </c>
      <c r="S499" s="11">
        <f t="shared" si="96"/>
        <v>1.2736842105263158</v>
      </c>
      <c r="T499" s="12">
        <f>IFERROR((SUMIF($AS$2:AT499,AS499,$AU$2:AV499)-AU499)/(COUNTIF($J$2:K499,K499)-1),0)</f>
        <v>0</v>
      </c>
      <c r="U499" s="12">
        <f>IFERROR((SUMIF($AW$2:AX499,AW499,$AY$2:AZ499)-AY499)/(COUNTIF($J$2:K499,K499)-1),0)</f>
        <v>0</v>
      </c>
      <c r="V499" s="12">
        <f t="shared" si="97"/>
        <v>0</v>
      </c>
      <c r="W499" s="13">
        <f>IFERROR((SUMIF($J$2:J499,J499,L$2:L499)-L499)/(COUNTIF($J$2:J499,J499)-1),0)</f>
        <v>2</v>
      </c>
      <c r="X499" s="13">
        <f>IFERROR((SUMIF($J$2:J499,J499,M$2:M499)-M499)/(COUNTIF($J$2:J499,J499)-1),0)</f>
        <v>0.82608695652173914</v>
      </c>
      <c r="Y499" s="13">
        <f t="shared" si="98"/>
        <v>1.1739130434782608</v>
      </c>
      <c r="Z499" s="10">
        <f>IFERROR((SUMIF($K$2:K499,J499,$M$2:M499))/(COUNTIF($K$2:K499,J499)),0)</f>
        <v>1.3673469387755102</v>
      </c>
      <c r="AA499" s="10">
        <f>IFERROR((SUMIF($K$2:K499,J499,$L$2:L499))/(COUNTIF($K$2:K499,J499)),0)</f>
        <v>0.87755102040816324</v>
      </c>
      <c r="AB499" s="10">
        <f t="shared" si="99"/>
        <v>0.48979591836734693</v>
      </c>
      <c r="AC499" s="13">
        <f>IFERROR((SUMIF($J$2:J499,K499,$L$2:L499))/(COUNTIF($J$2:J499,K499)),0)</f>
        <v>0</v>
      </c>
      <c r="AD499" s="13">
        <f>IFERROR((SUMIF($J$2:J499,K499,$M$2:M499))/(COUNTIF($J$2:J499,K499)),0)</f>
        <v>0</v>
      </c>
      <c r="AE499" s="13">
        <f t="shared" si="100"/>
        <v>0</v>
      </c>
      <c r="AF499" s="10">
        <f>IFERROR((SUMIF(K$2:K499,K499,M$2:M499)-M499)/(COUNTIF($K$2:K499,K499)-1),0)</f>
        <v>0</v>
      </c>
      <c r="AG499" s="10">
        <f>IFERROR((SUMIF(K$2:K499,K499,L$2:L499)-L499)/(COUNTIF($K$2:K499,K499)-1),0)</f>
        <v>0</v>
      </c>
      <c r="AH499" s="10">
        <f t="shared" si="101"/>
        <v>0</v>
      </c>
      <c r="AI499" s="10">
        <f>IFERROR((AM499)/(COUNTIF($J$2:K499,J499)-1),0)</f>
        <v>1.8947368421052631</v>
      </c>
      <c r="AJ499" s="19">
        <f>IFERROR((AN499)/(COUNTIF($J$2:K499,K499)-1),0)</f>
        <v>0</v>
      </c>
      <c r="AK499" s="10">
        <f>IF(N499="S",3,IF(N499="N",0,1))</f>
        <v>0</v>
      </c>
      <c r="AL499" s="10">
        <f>IF(O499="S",3,IF(O499="N",0,1))</f>
        <v>3</v>
      </c>
      <c r="AM499" s="10">
        <f>SUMIF($J$2:K499,J499,AK$2:AL499)-AK499</f>
        <v>180</v>
      </c>
      <c r="AN499" s="10">
        <f>SUMIF($AS$2:AT499,AS499,$BA$2:BB499)-BA499</f>
        <v>0</v>
      </c>
      <c r="AO499" s="10">
        <f>J499</f>
        <v>409</v>
      </c>
      <c r="AP499" s="10">
        <f>K499</f>
        <v>281</v>
      </c>
      <c r="AQ499">
        <f>M499</f>
        <v>2</v>
      </c>
      <c r="AR499" s="10">
        <f>L499</f>
        <v>0</v>
      </c>
      <c r="AS499">
        <f t="shared" si="102"/>
        <v>281</v>
      </c>
      <c r="AT499">
        <f t="shared" si="103"/>
        <v>409</v>
      </c>
      <c r="AU499">
        <f t="shared" si="104"/>
        <v>2</v>
      </c>
      <c r="AV499">
        <f t="shared" si="105"/>
        <v>0</v>
      </c>
      <c r="AW499">
        <f t="shared" si="106"/>
        <v>281</v>
      </c>
      <c r="AX499">
        <f t="shared" si="107"/>
        <v>409</v>
      </c>
      <c r="AY499">
        <f>L499</f>
        <v>0</v>
      </c>
      <c r="AZ499">
        <f>M499</f>
        <v>2</v>
      </c>
      <c r="BA499">
        <f>AL499</f>
        <v>3</v>
      </c>
      <c r="BB499">
        <f>AK499</f>
        <v>0</v>
      </c>
    </row>
    <row r="500" spans="10:54" x14ac:dyDescent="0.3">
      <c r="J500" s="10">
        <v>238</v>
      </c>
      <c r="K500" s="10">
        <v>409</v>
      </c>
      <c r="L500" s="10">
        <v>2</v>
      </c>
      <c r="M500" s="10">
        <v>0</v>
      </c>
      <c r="N500" s="10" t="str">
        <f t="shared" si="93"/>
        <v>S</v>
      </c>
      <c r="O500" s="10" t="str">
        <f t="shared" si="94"/>
        <v>N</v>
      </c>
      <c r="P500" s="10">
        <f t="shared" si="95"/>
        <v>2</v>
      </c>
      <c r="Q500" s="11">
        <f>IFERROR((SUMIF($J$2:K500,J500,$L$2:M500)-L500)/(COUNTIF($J$2:K500,J500)-1),0)</f>
        <v>0</v>
      </c>
      <c r="R500" s="11">
        <f>IFERROR((SUMIF($AO$2:AO500,AO500,$AQ$2:AR500)-AQ500)/(COUNTIF($J$2:K500,J500)-1),0)</f>
        <v>0</v>
      </c>
      <c r="S500" s="11">
        <f t="shared" si="96"/>
        <v>0</v>
      </c>
      <c r="T500" s="12">
        <f>IFERROR((SUMIF($AS$2:AT500,AS500,$AU$2:AV500)-AU500)/(COUNTIF($J$2:K500,K500)-1),0)</f>
        <v>1.65625</v>
      </c>
      <c r="U500" s="12">
        <f>IFERROR((SUMIF($AW$2:AX500,AW500,$AY$2:AZ500)-AY500)/(COUNTIF($J$2:K500,K500)-1),0)</f>
        <v>0.86458333333333337</v>
      </c>
      <c r="V500" s="12">
        <f t="shared" si="97"/>
        <v>0.79166666666666663</v>
      </c>
      <c r="W500" s="13">
        <f>IFERROR((SUMIF($J$2:J500,J500,L$2:L500)-L500)/(COUNTIF($J$2:J500,J500)-1),0)</f>
        <v>0</v>
      </c>
      <c r="X500" s="13">
        <f>IFERROR((SUMIF($J$2:J500,J500,M$2:M500)-M500)/(COUNTIF($J$2:J500,J500)-1),0)</f>
        <v>0</v>
      </c>
      <c r="Y500" s="13">
        <f t="shared" si="98"/>
        <v>0</v>
      </c>
      <c r="Z500" s="10">
        <f>IFERROR((SUMIF($K$2:K500,J500,$M$2:M500))/(COUNTIF($K$2:K500,J500)),0)</f>
        <v>0</v>
      </c>
      <c r="AA500" s="10">
        <f>IFERROR((SUMIF($K$2:K500,J500,$L$2:L500))/(COUNTIF($K$2:K500,J500)),0)</f>
        <v>0</v>
      </c>
      <c r="AB500" s="10">
        <f t="shared" si="99"/>
        <v>0</v>
      </c>
      <c r="AC500" s="13">
        <f>IFERROR((SUMIF($J$2:J500,K500,$L$2:L500))/(COUNTIF($J$2:J500,K500)),0)</f>
        <v>1.9574468085106382</v>
      </c>
      <c r="AD500" s="13">
        <f>IFERROR((SUMIF($J$2:J500,K500,$M$2:M500))/(COUNTIF($J$2:J500,K500)),0)</f>
        <v>0.85106382978723405</v>
      </c>
      <c r="AE500" s="13">
        <f t="shared" si="100"/>
        <v>1.1063829787234041</v>
      </c>
      <c r="AF500" s="10">
        <f>IFERROR((SUMIF(K$2:K500,K500,M$2:M500)-M500)/(COUNTIF($K$2:K500,K500)-1),0)</f>
        <v>1.3673469387755102</v>
      </c>
      <c r="AG500" s="10">
        <f>IFERROR((SUMIF(K$2:K500,K500,L$2:L500)-L500)/(COUNTIF($K$2:K500,K500)-1),0)</f>
        <v>0.87755102040816324</v>
      </c>
      <c r="AH500" s="10">
        <f t="shared" si="101"/>
        <v>0.48979591836734693</v>
      </c>
      <c r="AI500" s="10">
        <f>IFERROR((AM500)/(COUNTIF($J$2:K500,J500)-1),0)</f>
        <v>0</v>
      </c>
      <c r="AJ500" s="19">
        <f>IFERROR((AN500)/(COUNTIF($J$2:K500,K500)-1),0)</f>
        <v>1.875</v>
      </c>
      <c r="AK500" s="10">
        <f>IF(N500="S",3,IF(N500="N",0,1))</f>
        <v>3</v>
      </c>
      <c r="AL500" s="10">
        <f>IF(O500="S",3,IF(O500="N",0,1))</f>
        <v>0</v>
      </c>
      <c r="AM500" s="10">
        <f>SUMIF($J$2:K500,J500,AK$2:AL500)-AK500</f>
        <v>0</v>
      </c>
      <c r="AN500" s="10">
        <f>SUMIF($AS$2:AT500,AS500,$BA$2:BB500)-BA500</f>
        <v>180</v>
      </c>
      <c r="AO500" s="10">
        <f>J500</f>
        <v>238</v>
      </c>
      <c r="AP500" s="10">
        <f>K500</f>
        <v>409</v>
      </c>
      <c r="AQ500">
        <f>M500</f>
        <v>0</v>
      </c>
      <c r="AR500" s="10">
        <f>L500</f>
        <v>2</v>
      </c>
      <c r="AS500">
        <f t="shared" si="102"/>
        <v>409</v>
      </c>
      <c r="AT500">
        <f t="shared" si="103"/>
        <v>238</v>
      </c>
      <c r="AU500">
        <f t="shared" si="104"/>
        <v>0</v>
      </c>
      <c r="AV500">
        <f t="shared" si="105"/>
        <v>2</v>
      </c>
      <c r="AW500">
        <f t="shared" si="106"/>
        <v>409</v>
      </c>
      <c r="AX500">
        <f t="shared" si="107"/>
        <v>238</v>
      </c>
      <c r="AY500">
        <f>L500</f>
        <v>2</v>
      </c>
      <c r="AZ500">
        <f>M500</f>
        <v>0</v>
      </c>
      <c r="BA500">
        <f>AL500</f>
        <v>0</v>
      </c>
      <c r="BB500">
        <f>AK500</f>
        <v>3</v>
      </c>
    </row>
    <row r="501" spans="10:54" x14ac:dyDescent="0.3">
      <c r="J501" s="10">
        <v>409</v>
      </c>
      <c r="K501" s="10">
        <v>506</v>
      </c>
      <c r="L501" s="10">
        <v>1</v>
      </c>
      <c r="M501" s="10">
        <v>1</v>
      </c>
      <c r="N501" s="10" t="str">
        <f t="shared" si="93"/>
        <v>U</v>
      </c>
      <c r="O501" s="10" t="str">
        <f t="shared" si="94"/>
        <v>U</v>
      </c>
      <c r="P501" s="10">
        <f t="shared" si="95"/>
        <v>0</v>
      </c>
      <c r="Q501" s="11">
        <f>IFERROR((SUMIF($J$2:K501,J501,$L$2:M501)-L501)/(COUNTIF($J$2:K501,J501)-1),0)</f>
        <v>1.6391752577319587</v>
      </c>
      <c r="R501" s="11">
        <f>IFERROR((SUMIF($AO$2:AO501,AO501,$AQ$2:AR501)-AQ501)/(COUNTIF($J$2:K501,J501)-1),0)</f>
        <v>0.41237113402061853</v>
      </c>
      <c r="S501" s="11">
        <f t="shared" si="96"/>
        <v>1.2268041237113403</v>
      </c>
      <c r="T501" s="12">
        <f>IFERROR((SUMIF($AS$2:AT501,AS501,$AU$2:AV501)-AU501)/(COUNTIF($J$2:K501,K501)-1),0)</f>
        <v>1.5</v>
      </c>
      <c r="U501" s="12">
        <f>IFERROR((SUMIF($AW$2:AX501,AW501,$AY$2:AZ501)-AY501)/(COUNTIF($J$2:K501,K501)-1),0)</f>
        <v>0.5</v>
      </c>
      <c r="V501" s="12">
        <f t="shared" si="97"/>
        <v>1</v>
      </c>
      <c r="W501" s="13">
        <f>IFERROR((SUMIF($J$2:J501,J501,L$2:L501)-L501)/(COUNTIF($J$2:J501,J501)-1),0)</f>
        <v>1.9574468085106382</v>
      </c>
      <c r="X501" s="13">
        <f>IFERROR((SUMIF($J$2:J501,J501,M$2:M501)-M501)/(COUNTIF($J$2:J501,J501)-1),0)</f>
        <v>0.85106382978723405</v>
      </c>
      <c r="Y501" s="13">
        <f t="shared" si="98"/>
        <v>1.1063829787234041</v>
      </c>
      <c r="Z501" s="10">
        <f>IFERROR((SUMIF($K$2:K501,J501,$M$2:M501))/(COUNTIF($K$2:K501,J501)),0)</f>
        <v>1.34</v>
      </c>
      <c r="AA501" s="10">
        <f>IFERROR((SUMIF($K$2:K501,J501,$L$2:L501))/(COUNTIF($K$2:K501,J501)),0)</f>
        <v>0.9</v>
      </c>
      <c r="AB501" s="10">
        <f t="shared" si="99"/>
        <v>0.44000000000000006</v>
      </c>
      <c r="AC501" s="13">
        <f>IFERROR((SUMIF($J$2:J501,K501,$L$2:L501))/(COUNTIF($J$2:J501,K501)),0)</f>
        <v>1</v>
      </c>
      <c r="AD501" s="13">
        <f>IFERROR((SUMIF($J$2:J501,K501,$M$2:M501))/(COUNTIF($J$2:J501,K501)),0)</f>
        <v>0</v>
      </c>
      <c r="AE501" s="13">
        <f t="shared" si="100"/>
        <v>1</v>
      </c>
      <c r="AF501" s="10">
        <f>IFERROR((SUMIF(K$2:K501,K501,M$2:M501)-M501)/(COUNTIF($K$2:K501,K501)-1),0)</f>
        <v>2</v>
      </c>
      <c r="AG501" s="10">
        <f>IFERROR((SUMIF(K$2:K501,K501,L$2:L501)-L501)/(COUNTIF($K$2:K501,K501)-1),0)</f>
        <v>1</v>
      </c>
      <c r="AH501" s="10">
        <f t="shared" si="101"/>
        <v>1</v>
      </c>
      <c r="AI501" s="10">
        <f>IFERROR((AM501)/(COUNTIF($J$2:K501,J501)-1),0)</f>
        <v>1.8556701030927836</v>
      </c>
      <c r="AJ501" s="19">
        <f>IFERROR((AN501)/(COUNTIF($J$2:K501,K501)-1),0)</f>
        <v>3</v>
      </c>
      <c r="AK501" s="10">
        <f>IF(N501="S",3,IF(N501="N",0,1))</f>
        <v>1</v>
      </c>
      <c r="AL501" s="10">
        <f>IF(O501="S",3,IF(O501="N",0,1))</f>
        <v>1</v>
      </c>
      <c r="AM501" s="10">
        <f>SUMIF($J$2:K501,J501,AK$2:AL501)-AK501</f>
        <v>180</v>
      </c>
      <c r="AN501" s="10">
        <f>SUMIF($AS$2:AT501,AS501,$BA$2:BB501)-BA501</f>
        <v>6</v>
      </c>
      <c r="AO501" s="10">
        <f>J501</f>
        <v>409</v>
      </c>
      <c r="AP501" s="10">
        <f>K501</f>
        <v>506</v>
      </c>
      <c r="AQ501">
        <f>M501</f>
        <v>1</v>
      </c>
      <c r="AR501" s="10">
        <f>L501</f>
        <v>1</v>
      </c>
      <c r="AS501">
        <f t="shared" si="102"/>
        <v>506</v>
      </c>
      <c r="AT501">
        <f t="shared" si="103"/>
        <v>409</v>
      </c>
      <c r="AU501">
        <f t="shared" si="104"/>
        <v>1</v>
      </c>
      <c r="AV501">
        <f t="shared" si="105"/>
        <v>1</v>
      </c>
      <c r="AW501">
        <f t="shared" si="106"/>
        <v>506</v>
      </c>
      <c r="AX501">
        <f t="shared" si="107"/>
        <v>409</v>
      </c>
      <c r="AY501">
        <f>L501</f>
        <v>1</v>
      </c>
      <c r="AZ501">
        <f>M501</f>
        <v>1</v>
      </c>
      <c r="BA501">
        <f>AL501</f>
        <v>1</v>
      </c>
      <c r="BB501">
        <f>AK501</f>
        <v>1</v>
      </c>
    </row>
    <row r="502" spans="10:54" x14ac:dyDescent="0.3">
      <c r="J502" s="10">
        <v>506</v>
      </c>
      <c r="K502" s="10">
        <v>409</v>
      </c>
      <c r="L502" s="10">
        <v>0</v>
      </c>
      <c r="M502" s="10">
        <v>0</v>
      </c>
      <c r="N502" s="10" t="str">
        <f t="shared" si="93"/>
        <v>U</v>
      </c>
      <c r="O502" s="10" t="str">
        <f t="shared" si="94"/>
        <v>U</v>
      </c>
      <c r="P502" s="10">
        <f t="shared" si="95"/>
        <v>0</v>
      </c>
      <c r="Q502" s="11">
        <f>IFERROR((SUMIF($J$2:K502,J502,$L$2:M502)-L502)/(COUNTIF($J$2:K502,J502)-1),0)</f>
        <v>1.3333333333333333</v>
      </c>
      <c r="R502" s="11">
        <f>IFERROR((SUMIF($AO$2:AO502,AO502,$AQ$2:AR502)-AQ502)/(COUNTIF($J$2:K502,J502)-1),0)</f>
        <v>0</v>
      </c>
      <c r="S502" s="11">
        <f t="shared" si="96"/>
        <v>1.3333333333333333</v>
      </c>
      <c r="T502" s="12">
        <f>IFERROR((SUMIF($AS$2:AT502,AS502,$AU$2:AV502)-AU502)/(COUNTIF($J$2:K502,K502)-1),0)</f>
        <v>1.6326530612244898</v>
      </c>
      <c r="U502" s="12">
        <f>IFERROR((SUMIF($AW$2:AX502,AW502,$AY$2:AZ502)-AY502)/(COUNTIF($J$2:K502,K502)-1),0)</f>
        <v>0.87755102040816324</v>
      </c>
      <c r="V502" s="12">
        <f t="shared" si="97"/>
        <v>0.75510204081632659</v>
      </c>
      <c r="W502" s="13">
        <f>IFERROR((SUMIF($J$2:J502,J502,L$2:L502)-L502)/(COUNTIF($J$2:J502,J502)-1),0)</f>
        <v>1</v>
      </c>
      <c r="X502" s="13">
        <f>IFERROR((SUMIF($J$2:J502,J502,M$2:M502)-M502)/(COUNTIF($J$2:J502,J502)-1),0)</f>
        <v>0</v>
      </c>
      <c r="Y502" s="13">
        <f t="shared" si="98"/>
        <v>1</v>
      </c>
      <c r="Z502" s="10">
        <f>IFERROR((SUMIF($K$2:K502,J502,$M$2:M502))/(COUNTIF($K$2:K502,J502)),0)</f>
        <v>1.5</v>
      </c>
      <c r="AA502" s="10">
        <f>IFERROR((SUMIF($K$2:K502,J502,$L$2:L502))/(COUNTIF($K$2:K502,J502)),0)</f>
        <v>1</v>
      </c>
      <c r="AB502" s="10">
        <f t="shared" si="99"/>
        <v>0.5</v>
      </c>
      <c r="AC502" s="13">
        <f>IFERROR((SUMIF($J$2:J502,K502,$L$2:L502))/(COUNTIF($J$2:J502,K502)),0)</f>
        <v>1.9375</v>
      </c>
      <c r="AD502" s="13">
        <f>IFERROR((SUMIF($J$2:J502,K502,$M$2:M502))/(COUNTIF($J$2:J502,K502)),0)</f>
        <v>0.85416666666666663</v>
      </c>
      <c r="AE502" s="13">
        <f t="shared" si="100"/>
        <v>1.0833333333333335</v>
      </c>
      <c r="AF502" s="10">
        <f>IFERROR((SUMIF(K$2:K502,K502,M$2:M502)-M502)/(COUNTIF($K$2:K502,K502)-1),0)</f>
        <v>1.34</v>
      </c>
      <c r="AG502" s="10">
        <f>IFERROR((SUMIF(K$2:K502,K502,L$2:L502)-L502)/(COUNTIF($K$2:K502,K502)-1),0)</f>
        <v>0.9</v>
      </c>
      <c r="AH502" s="10">
        <f t="shared" si="101"/>
        <v>0.44000000000000006</v>
      </c>
      <c r="AI502" s="10">
        <f>IFERROR((AM502)/(COUNTIF($J$2:K502,J502)-1),0)</f>
        <v>2.3333333333333335</v>
      </c>
      <c r="AJ502" s="19">
        <f>IFERROR((AN502)/(COUNTIF($J$2:K502,K502)-1),0)</f>
        <v>1.846938775510204</v>
      </c>
      <c r="AK502" s="10">
        <f>IF(N502="S",3,IF(N502="N",0,1))</f>
        <v>1</v>
      </c>
      <c r="AL502" s="10">
        <f>IF(O502="S",3,IF(O502="N",0,1))</f>
        <v>1</v>
      </c>
      <c r="AM502" s="10">
        <f>SUMIF($J$2:K502,J502,AK$2:AL502)-AK502</f>
        <v>7</v>
      </c>
      <c r="AN502" s="10">
        <f>SUMIF($AS$2:AT502,AS502,$BA$2:BB502)-BA502</f>
        <v>181</v>
      </c>
      <c r="AO502" s="10">
        <f>J502</f>
        <v>506</v>
      </c>
      <c r="AP502" s="10">
        <f>K502</f>
        <v>409</v>
      </c>
      <c r="AQ502">
        <f>M502</f>
        <v>0</v>
      </c>
      <c r="AR502" s="10">
        <f>L502</f>
        <v>0</v>
      </c>
      <c r="AS502">
        <f t="shared" si="102"/>
        <v>409</v>
      </c>
      <c r="AT502">
        <f t="shared" si="103"/>
        <v>506</v>
      </c>
      <c r="AU502">
        <f t="shared" si="104"/>
        <v>0</v>
      </c>
      <c r="AV502">
        <f t="shared" si="105"/>
        <v>0</v>
      </c>
      <c r="AW502">
        <f t="shared" si="106"/>
        <v>409</v>
      </c>
      <c r="AX502">
        <f t="shared" si="107"/>
        <v>506</v>
      </c>
      <c r="AY502">
        <f>L502</f>
        <v>0</v>
      </c>
      <c r="AZ502">
        <f>M502</f>
        <v>0</v>
      </c>
      <c r="BA502">
        <f>AL502</f>
        <v>1</v>
      </c>
      <c r="BB502">
        <f>AK502</f>
        <v>1</v>
      </c>
    </row>
    <row r="503" spans="10:54" x14ac:dyDescent="0.3">
      <c r="J503" s="10">
        <v>281</v>
      </c>
      <c r="K503" s="10">
        <v>409</v>
      </c>
      <c r="L503" s="10">
        <v>3</v>
      </c>
      <c r="M503" s="10">
        <v>0</v>
      </c>
      <c r="N503" s="10" t="str">
        <f t="shared" si="93"/>
        <v>S</v>
      </c>
      <c r="O503" s="10" t="str">
        <f t="shared" si="94"/>
        <v>N</v>
      </c>
      <c r="P503" s="10">
        <f t="shared" si="95"/>
        <v>3</v>
      </c>
      <c r="Q503" s="11">
        <f>IFERROR((SUMIF($J$2:K503,J503,$L$2:M503)-L503)/(COUNTIF($J$2:K503,J503)-1),0)</f>
        <v>2</v>
      </c>
      <c r="R503" s="11">
        <f>IFERROR((SUMIF($AO$2:AO503,AO503,$AQ$2:AR503)-AQ503)/(COUNTIF($J$2:K503,J503)-1),0)</f>
        <v>0</v>
      </c>
      <c r="S503" s="11">
        <f t="shared" si="96"/>
        <v>2</v>
      </c>
      <c r="T503" s="12">
        <f>IFERROR((SUMIF($AS$2:AT503,AS503,$AU$2:AV503)-AU503)/(COUNTIF($J$2:K503,K503)-1),0)</f>
        <v>1.6161616161616161</v>
      </c>
      <c r="U503" s="12">
        <f>IFERROR((SUMIF($AW$2:AX503,AW503,$AY$2:AZ503)-AY503)/(COUNTIF($J$2:K503,K503)-1),0)</f>
        <v>0.86868686868686873</v>
      </c>
      <c r="V503" s="12">
        <f t="shared" si="97"/>
        <v>0.7474747474747474</v>
      </c>
      <c r="W503" s="13">
        <f>IFERROR((SUMIF($J$2:J503,J503,L$2:L503)-L503)/(COUNTIF($J$2:J503,J503)-1),0)</f>
        <v>0</v>
      </c>
      <c r="X503" s="13">
        <f>IFERROR((SUMIF($J$2:J503,J503,M$2:M503)-M503)/(COUNTIF($J$2:J503,J503)-1),0)</f>
        <v>0</v>
      </c>
      <c r="Y503" s="13">
        <f t="shared" si="98"/>
        <v>0</v>
      </c>
      <c r="Z503" s="10">
        <f>IFERROR((SUMIF($K$2:K503,J503,$M$2:M503))/(COUNTIF($K$2:K503,J503)),0)</f>
        <v>2</v>
      </c>
      <c r="AA503" s="10">
        <f>IFERROR((SUMIF($K$2:K503,J503,$L$2:L503))/(COUNTIF($K$2:K503,J503)),0)</f>
        <v>0</v>
      </c>
      <c r="AB503" s="10">
        <f t="shared" si="99"/>
        <v>2</v>
      </c>
      <c r="AC503" s="13">
        <f>IFERROR((SUMIF($J$2:J503,K503,$L$2:L503))/(COUNTIF($J$2:J503,K503)),0)</f>
        <v>1.9375</v>
      </c>
      <c r="AD503" s="13">
        <f>IFERROR((SUMIF($J$2:J503,K503,$M$2:M503))/(COUNTIF($J$2:J503,K503)),0)</f>
        <v>0.85416666666666663</v>
      </c>
      <c r="AE503" s="13">
        <f t="shared" si="100"/>
        <v>1.0833333333333335</v>
      </c>
      <c r="AF503" s="10">
        <f>IFERROR((SUMIF(K$2:K503,K503,M$2:M503)-M503)/(COUNTIF($K$2:K503,K503)-1),0)</f>
        <v>1.3137254901960784</v>
      </c>
      <c r="AG503" s="10">
        <f>IFERROR((SUMIF(K$2:K503,K503,L$2:L503)-L503)/(COUNTIF($K$2:K503,K503)-1),0)</f>
        <v>0.88235294117647056</v>
      </c>
      <c r="AH503" s="10">
        <f t="shared" si="101"/>
        <v>0.43137254901960786</v>
      </c>
      <c r="AI503" s="10">
        <f>IFERROR((AM503)/(COUNTIF($J$2:K503,J503)-1),0)</f>
        <v>3</v>
      </c>
      <c r="AJ503" s="19">
        <f>IFERROR((AN503)/(COUNTIF($J$2:K503,K503)-1),0)</f>
        <v>1.8383838383838385</v>
      </c>
      <c r="AK503" s="10">
        <f>IF(N503="S",3,IF(N503="N",0,1))</f>
        <v>3</v>
      </c>
      <c r="AL503" s="10">
        <f>IF(O503="S",3,IF(O503="N",0,1))</f>
        <v>0</v>
      </c>
      <c r="AM503" s="10">
        <f>SUMIF($J$2:K503,J503,AK$2:AL503)-AK503</f>
        <v>3</v>
      </c>
      <c r="AN503" s="10">
        <f>SUMIF($AS$2:AT503,AS503,$BA$2:BB503)-BA503</f>
        <v>182</v>
      </c>
      <c r="AO503" s="10">
        <f>J503</f>
        <v>281</v>
      </c>
      <c r="AP503" s="10">
        <f>K503</f>
        <v>409</v>
      </c>
      <c r="AQ503">
        <f>M503</f>
        <v>0</v>
      </c>
      <c r="AR503" s="10">
        <f>L503</f>
        <v>3</v>
      </c>
      <c r="AS503">
        <f t="shared" si="102"/>
        <v>409</v>
      </c>
      <c r="AT503">
        <f t="shared" si="103"/>
        <v>281</v>
      </c>
      <c r="AU503">
        <f t="shared" si="104"/>
        <v>0</v>
      </c>
      <c r="AV503">
        <f t="shared" si="105"/>
        <v>3</v>
      </c>
      <c r="AW503">
        <f t="shared" si="106"/>
        <v>409</v>
      </c>
      <c r="AX503">
        <f t="shared" si="107"/>
        <v>281</v>
      </c>
      <c r="AY503">
        <f>L503</f>
        <v>3</v>
      </c>
      <c r="AZ503">
        <f>M503</f>
        <v>0</v>
      </c>
      <c r="BA503">
        <f>AL503</f>
        <v>0</v>
      </c>
      <c r="BB503">
        <f>AK503</f>
        <v>3</v>
      </c>
    </row>
    <row r="504" spans="10:54" x14ac:dyDescent="0.3">
      <c r="J504" s="10">
        <v>409</v>
      </c>
      <c r="K504" s="10">
        <v>238</v>
      </c>
      <c r="L504" s="10">
        <v>0</v>
      </c>
      <c r="M504" s="10">
        <v>1</v>
      </c>
      <c r="N504" s="10" t="str">
        <f t="shared" si="93"/>
        <v>N</v>
      </c>
      <c r="O504" s="10" t="str">
        <f t="shared" si="94"/>
        <v>S</v>
      </c>
      <c r="P504" s="10">
        <f t="shared" si="95"/>
        <v>-1</v>
      </c>
      <c r="Q504" s="11">
        <f>IFERROR((SUMIF($J$2:K504,J504,$L$2:M504)-L504)/(COUNTIF($J$2:K504,J504)-1),0)</f>
        <v>1.6</v>
      </c>
      <c r="R504" s="11">
        <f>IFERROR((SUMIF($AO$2:AO504,AO504,$AQ$2:AR504)-AQ504)/(COUNTIF($J$2:K504,J504)-1),0)</f>
        <v>0.41</v>
      </c>
      <c r="S504" s="11">
        <f t="shared" si="96"/>
        <v>1.1900000000000002</v>
      </c>
      <c r="T504" s="12">
        <f>IFERROR((SUMIF($AS$2:AT504,AS504,$AU$2:AV504)-AU504)/(COUNTIF($J$2:K504,K504)-1),0)</f>
        <v>2</v>
      </c>
      <c r="U504" s="12">
        <f>IFERROR((SUMIF($AW$2:AX504,AW504,$AY$2:AZ504)-AY504)/(COUNTIF($J$2:K504,K504)-1),0)</f>
        <v>0</v>
      </c>
      <c r="V504" s="12">
        <f t="shared" si="97"/>
        <v>2</v>
      </c>
      <c r="W504" s="13">
        <f>IFERROR((SUMIF($J$2:J504,J504,L$2:L504)-L504)/(COUNTIF($J$2:J504,J504)-1),0)</f>
        <v>1.9375</v>
      </c>
      <c r="X504" s="13">
        <f>IFERROR((SUMIF($J$2:J504,J504,M$2:M504)-M504)/(COUNTIF($J$2:J504,J504)-1),0)</f>
        <v>0.85416666666666663</v>
      </c>
      <c r="Y504" s="13">
        <f t="shared" si="98"/>
        <v>1.0833333333333335</v>
      </c>
      <c r="Z504" s="10">
        <f>IFERROR((SUMIF($K$2:K504,J504,$M$2:M504))/(COUNTIF($K$2:K504,J504)),0)</f>
        <v>1.2884615384615385</v>
      </c>
      <c r="AA504" s="10">
        <f>IFERROR((SUMIF($K$2:K504,J504,$L$2:L504))/(COUNTIF($K$2:K504,J504)),0)</f>
        <v>0.92307692307692313</v>
      </c>
      <c r="AB504" s="10">
        <f t="shared" si="99"/>
        <v>0.36538461538461542</v>
      </c>
      <c r="AC504" s="13">
        <f>IFERROR((SUMIF($J$2:J504,K504,$L$2:L504))/(COUNTIF($J$2:J504,K504)),0)</f>
        <v>2</v>
      </c>
      <c r="AD504" s="13">
        <f>IFERROR((SUMIF($J$2:J504,K504,$M$2:M504))/(COUNTIF($J$2:J504,K504)),0)</f>
        <v>0</v>
      </c>
      <c r="AE504" s="13">
        <f t="shared" si="100"/>
        <v>2</v>
      </c>
      <c r="AF504" s="10">
        <f>IFERROR((SUMIF(K$2:K504,K504,M$2:M504)-M504)/(COUNTIF($K$2:K504,K504)-1),0)</f>
        <v>0</v>
      </c>
      <c r="AG504" s="10">
        <f>IFERROR((SUMIF(K$2:K504,K504,L$2:L504)-L504)/(COUNTIF($K$2:K504,K504)-1),0)</f>
        <v>0</v>
      </c>
      <c r="AH504" s="10">
        <f t="shared" si="101"/>
        <v>0</v>
      </c>
      <c r="AI504" s="10">
        <f>IFERROR((AM504)/(COUNTIF($J$2:K504,J504)-1),0)</f>
        <v>1.82</v>
      </c>
      <c r="AJ504" s="19">
        <f>IFERROR((AN504)/(COUNTIF($J$2:K504,K504)-1),0)</f>
        <v>3</v>
      </c>
      <c r="AK504" s="10">
        <f>IF(N504="S",3,IF(N504="N",0,1))</f>
        <v>0</v>
      </c>
      <c r="AL504" s="10">
        <f>IF(O504="S",3,IF(O504="N",0,1))</f>
        <v>3</v>
      </c>
      <c r="AM504" s="10">
        <f>SUMIF($J$2:K504,J504,AK$2:AL504)-AK504</f>
        <v>182</v>
      </c>
      <c r="AN504" s="10">
        <f>SUMIF($AS$2:AT504,AS504,$BA$2:BB504)-BA504</f>
        <v>3</v>
      </c>
      <c r="AO504" s="10">
        <f>J504</f>
        <v>409</v>
      </c>
      <c r="AP504" s="10">
        <f>K504</f>
        <v>238</v>
      </c>
      <c r="AQ504">
        <f>M504</f>
        <v>1</v>
      </c>
      <c r="AR504" s="10">
        <f>L504</f>
        <v>0</v>
      </c>
      <c r="AS504">
        <f t="shared" si="102"/>
        <v>238</v>
      </c>
      <c r="AT504">
        <f t="shared" si="103"/>
        <v>409</v>
      </c>
      <c r="AU504">
        <f t="shared" si="104"/>
        <v>1</v>
      </c>
      <c r="AV504">
        <f t="shared" si="105"/>
        <v>0</v>
      </c>
      <c r="AW504">
        <f t="shared" si="106"/>
        <v>238</v>
      </c>
      <c r="AX504">
        <f t="shared" si="107"/>
        <v>409</v>
      </c>
      <c r="AY504">
        <f>L504</f>
        <v>0</v>
      </c>
      <c r="AZ504">
        <f>M504</f>
        <v>1</v>
      </c>
      <c r="BA504">
        <f>AL504</f>
        <v>3</v>
      </c>
      <c r="BB504">
        <f>AK504</f>
        <v>0</v>
      </c>
    </row>
    <row r="505" spans="10:54" x14ac:dyDescent="0.3">
      <c r="J505" s="10">
        <v>18532</v>
      </c>
      <c r="K505" s="10">
        <v>409</v>
      </c>
      <c r="L505" s="10">
        <v>1</v>
      </c>
      <c r="M505" s="10">
        <v>4</v>
      </c>
      <c r="N505" s="10" t="str">
        <f t="shared" si="93"/>
        <v>N</v>
      </c>
      <c r="O505" s="10" t="str">
        <f t="shared" si="94"/>
        <v>S</v>
      </c>
      <c r="P505" s="10">
        <f t="shared" si="95"/>
        <v>-3</v>
      </c>
      <c r="Q505" s="11">
        <f>IFERROR((SUMIF($J$2:K505,J505,$L$2:M505)-L505)/(COUNTIF($J$2:K505,J505)-1),0)</f>
        <v>0</v>
      </c>
      <c r="R505" s="11">
        <f>IFERROR((SUMIF($AO$2:AO505,AO505,$AQ$2:AR505)-AQ505)/(COUNTIF($J$2:K505,J505)-1),0)</f>
        <v>0</v>
      </c>
      <c r="S505" s="11">
        <f t="shared" si="96"/>
        <v>0</v>
      </c>
      <c r="T505" s="12">
        <f>IFERROR((SUMIF($AS$2:AT505,AS505,$AU$2:AV505)-AU505)/(COUNTIF($J$2:K505,K505)-1),0)</f>
        <v>1.5841584158415842</v>
      </c>
      <c r="U505" s="12">
        <f>IFERROR((SUMIF($AW$2:AX505,AW505,$AY$2:AZ505)-AY505)/(COUNTIF($J$2:K505,K505)-1),0)</f>
        <v>0.8910891089108911</v>
      </c>
      <c r="V505" s="12">
        <f t="shared" si="97"/>
        <v>0.69306930693069313</v>
      </c>
      <c r="W505" s="13">
        <f>IFERROR((SUMIF($J$2:J505,J505,L$2:L505)-L505)/(COUNTIF($J$2:J505,J505)-1),0)</f>
        <v>0</v>
      </c>
      <c r="X505" s="13">
        <f>IFERROR((SUMIF($J$2:J505,J505,M$2:M505)-M505)/(COUNTIF($J$2:J505,J505)-1),0)</f>
        <v>0</v>
      </c>
      <c r="Y505" s="13">
        <f t="shared" si="98"/>
        <v>0</v>
      </c>
      <c r="Z505" s="10">
        <f>IFERROR((SUMIF($K$2:K505,J505,$M$2:M505))/(COUNTIF($K$2:K505,J505)),0)</f>
        <v>0</v>
      </c>
      <c r="AA505" s="10">
        <f>IFERROR((SUMIF($K$2:K505,J505,$L$2:L505))/(COUNTIF($K$2:K505,J505)),0)</f>
        <v>0</v>
      </c>
      <c r="AB505" s="10">
        <f t="shared" si="99"/>
        <v>0</v>
      </c>
      <c r="AC505" s="13">
        <f>IFERROR((SUMIF($J$2:J505,K505,$L$2:L505))/(COUNTIF($J$2:J505,K505)),0)</f>
        <v>1.8979591836734695</v>
      </c>
      <c r="AD505" s="13">
        <f>IFERROR((SUMIF($J$2:J505,K505,$M$2:M505))/(COUNTIF($J$2:J505,K505)),0)</f>
        <v>0.8571428571428571</v>
      </c>
      <c r="AE505" s="13">
        <f t="shared" si="100"/>
        <v>1.0408163265306123</v>
      </c>
      <c r="AF505" s="10">
        <f>IFERROR((SUMIF(K$2:K505,K505,M$2:M505)-M505)/(COUNTIF($K$2:K505,K505)-1),0)</f>
        <v>1.2884615384615385</v>
      </c>
      <c r="AG505" s="10">
        <f>IFERROR((SUMIF(K$2:K505,K505,L$2:L505)-L505)/(COUNTIF($K$2:K505,K505)-1),0)</f>
        <v>0.92307692307692313</v>
      </c>
      <c r="AH505" s="10">
        <f t="shared" si="101"/>
        <v>0.36538461538461542</v>
      </c>
      <c r="AI505" s="10">
        <f>IFERROR((AM505)/(COUNTIF($J$2:K505,J505)-1),0)</f>
        <v>0</v>
      </c>
      <c r="AJ505" s="19">
        <f>IFERROR((AN505)/(COUNTIF($J$2:K505,K505)-1),0)</f>
        <v>1.801980198019802</v>
      </c>
      <c r="AK505" s="10">
        <f>IF(N505="S",3,IF(N505="N",0,1))</f>
        <v>0</v>
      </c>
      <c r="AL505" s="10">
        <f>IF(O505="S",3,IF(O505="N",0,1))</f>
        <v>3</v>
      </c>
      <c r="AM505" s="10">
        <f>SUMIF($J$2:K505,J505,AK$2:AL505)-AK505</f>
        <v>0</v>
      </c>
      <c r="AN505" s="10">
        <f>SUMIF($AS$2:AT505,AS505,$BA$2:BB505)-BA505</f>
        <v>182</v>
      </c>
      <c r="AO505" s="10">
        <f>J505</f>
        <v>18532</v>
      </c>
      <c r="AP505" s="10">
        <f>K505</f>
        <v>409</v>
      </c>
      <c r="AQ505">
        <f>M505</f>
        <v>4</v>
      </c>
      <c r="AR505" s="10">
        <f>L505</f>
        <v>1</v>
      </c>
      <c r="AS505">
        <f t="shared" si="102"/>
        <v>409</v>
      </c>
      <c r="AT505">
        <f t="shared" si="103"/>
        <v>18532</v>
      </c>
      <c r="AU505">
        <f t="shared" si="104"/>
        <v>4</v>
      </c>
      <c r="AV505">
        <f t="shared" si="105"/>
        <v>1</v>
      </c>
      <c r="AW505">
        <f t="shared" si="106"/>
        <v>409</v>
      </c>
      <c r="AX505">
        <f t="shared" si="107"/>
        <v>18532</v>
      </c>
      <c r="AY505">
        <f>L505</f>
        <v>1</v>
      </c>
      <c r="AZ505">
        <f>M505</f>
        <v>4</v>
      </c>
      <c r="BA505">
        <f>AL505</f>
        <v>3</v>
      </c>
      <c r="BB505">
        <f>AK505</f>
        <v>0</v>
      </c>
    </row>
    <row r="506" spans="10:54" x14ac:dyDescent="0.3">
      <c r="J506" s="10">
        <v>2157</v>
      </c>
      <c r="K506" s="10">
        <v>409</v>
      </c>
      <c r="L506" s="10">
        <v>3</v>
      </c>
      <c r="M506" s="10">
        <v>1</v>
      </c>
      <c r="N506" s="10" t="str">
        <f t="shared" si="93"/>
        <v>S</v>
      </c>
      <c r="O506" s="10" t="str">
        <f t="shared" si="94"/>
        <v>N</v>
      </c>
      <c r="P506" s="10">
        <f t="shared" si="95"/>
        <v>2</v>
      </c>
      <c r="Q506" s="11">
        <f>IFERROR((SUMIF($J$2:K506,J506,$L$2:M506)-L506)/(COUNTIF($J$2:K506,J506)-1),0)</f>
        <v>0.5</v>
      </c>
      <c r="R506" s="11">
        <f>IFERROR((SUMIF($AO$2:AO506,AO506,$AQ$2:AR506)-AQ506)/(COUNTIF($J$2:K506,J506)-1),0)</f>
        <v>1.5</v>
      </c>
      <c r="S506" s="11">
        <f t="shared" si="96"/>
        <v>-1</v>
      </c>
      <c r="T506" s="12">
        <f>IFERROR((SUMIF($AS$2:AT506,AS506,$AU$2:AV506)-AU506)/(COUNTIF($J$2:K506,K506)-1),0)</f>
        <v>1.607843137254902</v>
      </c>
      <c r="U506" s="12">
        <f>IFERROR((SUMIF($AW$2:AX506,AW506,$AY$2:AZ506)-AY506)/(COUNTIF($J$2:K506,K506)-1),0)</f>
        <v>0.89215686274509809</v>
      </c>
      <c r="V506" s="12">
        <f t="shared" si="97"/>
        <v>0.71568627450980393</v>
      </c>
      <c r="W506" s="13">
        <f>IFERROR((SUMIF($J$2:J506,J506,L$2:L506)-L506)/(COUNTIF($J$2:J506,J506)-1),0)</f>
        <v>0.5</v>
      </c>
      <c r="X506" s="13">
        <f>IFERROR((SUMIF($J$2:J506,J506,M$2:M506)-M506)/(COUNTIF($J$2:J506,J506)-1),0)</f>
        <v>1.5</v>
      </c>
      <c r="Y506" s="13">
        <f t="shared" si="98"/>
        <v>-1</v>
      </c>
      <c r="Z506" s="10">
        <f>IFERROR((SUMIF($K$2:K506,J506,$M$2:M506))/(COUNTIF($K$2:K506,J506)),0)</f>
        <v>0</v>
      </c>
      <c r="AA506" s="10">
        <f>IFERROR((SUMIF($K$2:K506,J506,$L$2:L506))/(COUNTIF($K$2:K506,J506)),0)</f>
        <v>0</v>
      </c>
      <c r="AB506" s="10">
        <f t="shared" si="99"/>
        <v>0</v>
      </c>
      <c r="AC506" s="13">
        <f>IFERROR((SUMIF($J$2:J506,K506,$L$2:L506))/(COUNTIF($J$2:J506,K506)),0)</f>
        <v>1.8979591836734695</v>
      </c>
      <c r="AD506" s="13">
        <f>IFERROR((SUMIF($J$2:J506,K506,$M$2:M506))/(COUNTIF($J$2:J506,K506)),0)</f>
        <v>0.8571428571428571</v>
      </c>
      <c r="AE506" s="13">
        <f t="shared" si="100"/>
        <v>1.0408163265306123</v>
      </c>
      <c r="AF506" s="10">
        <f>IFERROR((SUMIF(K$2:K506,K506,M$2:M506)-M506)/(COUNTIF($K$2:K506,K506)-1),0)</f>
        <v>1.3396226415094339</v>
      </c>
      <c r="AG506" s="10">
        <f>IFERROR((SUMIF(K$2:K506,K506,L$2:L506)-L506)/(COUNTIF($K$2:K506,K506)-1),0)</f>
        <v>0.92452830188679247</v>
      </c>
      <c r="AH506" s="10">
        <f t="shared" si="101"/>
        <v>0.41509433962264142</v>
      </c>
      <c r="AI506" s="10">
        <f>IFERROR((AM506)/(COUNTIF($J$2:K506,J506)-1),0)</f>
        <v>0</v>
      </c>
      <c r="AJ506" s="19">
        <f>IFERROR((AN506)/(COUNTIF($J$2:K506,K506)-1),0)</f>
        <v>1.8137254901960784</v>
      </c>
      <c r="AK506" s="10">
        <f>IF(N506="S",3,IF(N506="N",0,1))</f>
        <v>3</v>
      </c>
      <c r="AL506" s="10">
        <f>IF(O506="S",3,IF(O506="N",0,1))</f>
        <v>0</v>
      </c>
      <c r="AM506" s="10">
        <f>SUMIF($J$2:K506,J506,AK$2:AL506)-AK506</f>
        <v>0</v>
      </c>
      <c r="AN506" s="10">
        <f>SUMIF($AS$2:AT506,AS506,$BA$2:BB506)-BA506</f>
        <v>185</v>
      </c>
      <c r="AO506" s="10">
        <f>J506</f>
        <v>2157</v>
      </c>
      <c r="AP506" s="10">
        <f>K506</f>
        <v>409</v>
      </c>
      <c r="AQ506">
        <f>M506</f>
        <v>1</v>
      </c>
      <c r="AR506" s="10">
        <f>L506</f>
        <v>3</v>
      </c>
      <c r="AS506">
        <f t="shared" si="102"/>
        <v>409</v>
      </c>
      <c r="AT506">
        <f t="shared" si="103"/>
        <v>2157</v>
      </c>
      <c r="AU506">
        <f t="shared" si="104"/>
        <v>1</v>
      </c>
      <c r="AV506">
        <f t="shared" si="105"/>
        <v>3</v>
      </c>
      <c r="AW506">
        <f t="shared" si="106"/>
        <v>409</v>
      </c>
      <c r="AX506">
        <f t="shared" si="107"/>
        <v>2157</v>
      </c>
      <c r="AY506">
        <f>L506</f>
        <v>3</v>
      </c>
      <c r="AZ506">
        <f>M506</f>
        <v>1</v>
      </c>
      <c r="BA506">
        <f>AL506</f>
        <v>0</v>
      </c>
      <c r="BB506">
        <f>AK506</f>
        <v>3</v>
      </c>
    </row>
    <row r="507" spans="10:54" x14ac:dyDescent="0.3">
      <c r="J507" s="10">
        <v>266</v>
      </c>
      <c r="K507" s="10">
        <v>383</v>
      </c>
      <c r="L507" s="10">
        <v>0</v>
      </c>
      <c r="M507" s="10">
        <v>0</v>
      </c>
      <c r="N507" s="10" t="str">
        <f t="shared" si="93"/>
        <v>U</v>
      </c>
      <c r="O507" s="10" t="str">
        <f t="shared" si="94"/>
        <v>U</v>
      </c>
      <c r="P507" s="10">
        <f t="shared" si="95"/>
        <v>0</v>
      </c>
      <c r="Q507" s="11">
        <f>IFERROR((SUMIF($J$2:K507,J507,$L$2:M507)-L507)/(COUNTIF($J$2:K507,J507)-1),0)</f>
        <v>1.3734939759036144</v>
      </c>
      <c r="R507" s="11">
        <f>IFERROR((SUMIF($AO$2:AO507,AO507,$AQ$2:AR507)-AQ507)/(COUNTIF($J$2:K507,J507)-1),0)</f>
        <v>0.49397590361445781</v>
      </c>
      <c r="S507" s="11">
        <f t="shared" si="96"/>
        <v>0.87951807228915668</v>
      </c>
      <c r="T507" s="12">
        <f>IFERROR((SUMIF($AS$2:AT507,AS507,$AU$2:AV507)-AU507)/(COUNTIF($J$2:K507,K507)-1),0)</f>
        <v>0</v>
      </c>
      <c r="U507" s="12">
        <f>IFERROR((SUMIF($AW$2:AX507,AW507,$AY$2:AZ507)-AY507)/(COUNTIF($J$2:K507,K507)-1),0)</f>
        <v>0</v>
      </c>
      <c r="V507" s="12">
        <f t="shared" si="97"/>
        <v>0</v>
      </c>
      <c r="W507" s="13">
        <f>IFERROR((SUMIF($J$2:J507,J507,L$2:L507)-L507)/(COUNTIF($J$2:J507,J507)-1),0)</f>
        <v>1.4634146341463414</v>
      </c>
      <c r="X507" s="13">
        <f>IFERROR((SUMIF($J$2:J507,J507,M$2:M507)-M507)/(COUNTIF($J$2:J507,J507)-1),0)</f>
        <v>1</v>
      </c>
      <c r="Y507" s="13">
        <f t="shared" si="98"/>
        <v>0.46341463414634143</v>
      </c>
      <c r="Z507" s="10">
        <f>IFERROR((SUMIF($K$2:K507,J507,$M$2:M507))/(COUNTIF($K$2:K507,J507)),0)</f>
        <v>1.2857142857142858</v>
      </c>
      <c r="AA507" s="10">
        <f>IFERROR((SUMIF($K$2:K507,J507,$L$2:L507))/(COUNTIF($K$2:K507,J507)),0)</f>
        <v>1.1666666666666667</v>
      </c>
      <c r="AB507" s="10">
        <f t="shared" si="99"/>
        <v>0.11904761904761907</v>
      </c>
      <c r="AC507" s="13">
        <f>IFERROR((SUMIF($J$2:J507,K507,$L$2:L507))/(COUNTIF($J$2:J507,K507)),0)</f>
        <v>0</v>
      </c>
      <c r="AD507" s="13">
        <f>IFERROR((SUMIF($J$2:J507,K507,$M$2:M507))/(COUNTIF($J$2:J507,K507)),0)</f>
        <v>0</v>
      </c>
      <c r="AE507" s="13">
        <f t="shared" si="100"/>
        <v>0</v>
      </c>
      <c r="AF507" s="10">
        <f>IFERROR((SUMIF(K$2:K507,K507,M$2:M507)-M507)/(COUNTIF($K$2:K507,K507)-1),0)</f>
        <v>0</v>
      </c>
      <c r="AG507" s="10">
        <f>IFERROR((SUMIF(K$2:K507,K507,L$2:L507)-L507)/(COUNTIF($K$2:K507,K507)-1),0)</f>
        <v>0</v>
      </c>
      <c r="AH507" s="10">
        <f t="shared" si="101"/>
        <v>0</v>
      </c>
      <c r="AI507" s="10">
        <f>IFERROR((AM507)/(COUNTIF($J$2:K507,J507)-1),0)</f>
        <v>1.4939759036144578</v>
      </c>
      <c r="AJ507" s="19">
        <f>IFERROR((AN507)/(COUNTIF($J$2:K507,K507)-1),0)</f>
        <v>0</v>
      </c>
      <c r="AK507" s="10">
        <f>IF(N507="S",3,IF(N507="N",0,1))</f>
        <v>1</v>
      </c>
      <c r="AL507" s="10">
        <f>IF(O507="S",3,IF(O507="N",0,1))</f>
        <v>1</v>
      </c>
      <c r="AM507" s="10">
        <f>SUMIF($J$2:K507,J507,AK$2:AL507)-AK507</f>
        <v>124</v>
      </c>
      <c r="AN507" s="10">
        <f>SUMIF($AS$2:AT507,AS507,$BA$2:BB507)-BA507</f>
        <v>0</v>
      </c>
      <c r="AO507" s="10">
        <f>J507</f>
        <v>266</v>
      </c>
      <c r="AP507" s="10">
        <f>K507</f>
        <v>383</v>
      </c>
      <c r="AQ507">
        <f>M507</f>
        <v>0</v>
      </c>
      <c r="AR507" s="10">
        <f>L507</f>
        <v>0</v>
      </c>
      <c r="AS507">
        <f t="shared" si="102"/>
        <v>383</v>
      </c>
      <c r="AT507">
        <f t="shared" si="103"/>
        <v>266</v>
      </c>
      <c r="AU507">
        <f t="shared" si="104"/>
        <v>0</v>
      </c>
      <c r="AV507">
        <f t="shared" si="105"/>
        <v>0</v>
      </c>
      <c r="AW507">
        <f t="shared" si="106"/>
        <v>383</v>
      </c>
      <c r="AX507">
        <f t="shared" si="107"/>
        <v>266</v>
      </c>
      <c r="AY507">
        <f>L507</f>
        <v>0</v>
      </c>
      <c r="AZ507">
        <f>M507</f>
        <v>0</v>
      </c>
      <c r="BA507">
        <f>AL507</f>
        <v>1</v>
      </c>
      <c r="BB507">
        <f>AK507</f>
        <v>1</v>
      </c>
    </row>
    <row r="508" spans="10:54" x14ac:dyDescent="0.3">
      <c r="J508" s="10">
        <v>383</v>
      </c>
      <c r="K508" s="10">
        <v>266</v>
      </c>
      <c r="L508" s="10">
        <v>5</v>
      </c>
      <c r="M508" s="10">
        <v>0</v>
      </c>
      <c r="N508" s="10" t="str">
        <f t="shared" si="93"/>
        <v>S</v>
      </c>
      <c r="O508" s="10" t="str">
        <f t="shared" si="94"/>
        <v>N</v>
      </c>
      <c r="P508" s="10">
        <f t="shared" si="95"/>
        <v>5</v>
      </c>
      <c r="Q508" s="11">
        <f>IFERROR((SUMIF($J$2:K508,J508,$L$2:M508)-L508)/(COUNTIF($J$2:K508,J508)-1),0)</f>
        <v>0</v>
      </c>
      <c r="R508" s="11">
        <f>IFERROR((SUMIF($AO$2:AO508,AO508,$AQ$2:AR508)-AQ508)/(COUNTIF($J$2:K508,J508)-1),0)</f>
        <v>0</v>
      </c>
      <c r="S508" s="11">
        <f t="shared" si="96"/>
        <v>0</v>
      </c>
      <c r="T508" s="12">
        <f>IFERROR((SUMIF($AS$2:AT508,AS508,$AU$2:AV508)-AU508)/(COUNTIF($J$2:K508,K508)-1),0)</f>
        <v>1.3571428571428572</v>
      </c>
      <c r="U508" s="12">
        <f>IFERROR((SUMIF($AW$2:AX508,AW508,$AY$2:AZ508)-AY508)/(COUNTIF($J$2:K508,K508)-1),0)</f>
        <v>1.0714285714285714</v>
      </c>
      <c r="V508" s="12">
        <f t="shared" si="97"/>
        <v>0.28571428571428581</v>
      </c>
      <c r="W508" s="13">
        <f>IFERROR((SUMIF($J$2:J508,J508,L$2:L508)-L508)/(COUNTIF($J$2:J508,J508)-1),0)</f>
        <v>0</v>
      </c>
      <c r="X508" s="13">
        <f>IFERROR((SUMIF($J$2:J508,J508,M$2:M508)-M508)/(COUNTIF($J$2:J508,J508)-1),0)</f>
        <v>0</v>
      </c>
      <c r="Y508" s="13">
        <f t="shared" si="98"/>
        <v>0</v>
      </c>
      <c r="Z508" s="10">
        <f>IFERROR((SUMIF($K$2:K508,J508,$M$2:M508))/(COUNTIF($K$2:K508,J508)),0)</f>
        <v>0</v>
      </c>
      <c r="AA508" s="10">
        <f>IFERROR((SUMIF($K$2:K508,J508,$L$2:L508))/(COUNTIF($K$2:K508,J508)),0)</f>
        <v>0</v>
      </c>
      <c r="AB508" s="10">
        <f t="shared" si="99"/>
        <v>0</v>
      </c>
      <c r="AC508" s="13">
        <f>IFERROR((SUMIF($J$2:J508,K508,$L$2:L508))/(COUNTIF($J$2:J508,K508)),0)</f>
        <v>1.4285714285714286</v>
      </c>
      <c r="AD508" s="13">
        <f>IFERROR((SUMIF($J$2:J508,K508,$M$2:M508))/(COUNTIF($J$2:J508,K508)),0)</f>
        <v>0.97619047619047616</v>
      </c>
      <c r="AE508" s="13">
        <f t="shared" si="100"/>
        <v>0.45238095238095244</v>
      </c>
      <c r="AF508" s="10">
        <f>IFERROR((SUMIF(K$2:K508,K508,M$2:M508)-M508)/(COUNTIF($K$2:K508,K508)-1),0)</f>
        <v>1.2857142857142858</v>
      </c>
      <c r="AG508" s="10">
        <f>IFERROR((SUMIF(K$2:K508,K508,L$2:L508)-L508)/(COUNTIF($K$2:K508,K508)-1),0)</f>
        <v>1.1666666666666667</v>
      </c>
      <c r="AH508" s="10">
        <f t="shared" si="101"/>
        <v>0.11904761904761907</v>
      </c>
      <c r="AI508" s="10">
        <f>IFERROR((AM508)/(COUNTIF($J$2:K508,J508)-1),0)</f>
        <v>1</v>
      </c>
      <c r="AJ508" s="19">
        <f>IFERROR((AN508)/(COUNTIF($J$2:K508,K508)-1),0)</f>
        <v>1.4880952380952381</v>
      </c>
      <c r="AK508" s="10">
        <f>IF(N508="S",3,IF(N508="N",0,1))</f>
        <v>3</v>
      </c>
      <c r="AL508" s="10">
        <f>IF(O508="S",3,IF(O508="N",0,1))</f>
        <v>0</v>
      </c>
      <c r="AM508" s="10">
        <f>SUMIF($J$2:K508,J508,AK$2:AL508)-AK508</f>
        <v>1</v>
      </c>
      <c r="AN508" s="10">
        <f>SUMIF($AS$2:AT508,AS508,$BA$2:BB508)-BA508</f>
        <v>125</v>
      </c>
      <c r="AO508" s="10">
        <f>J508</f>
        <v>383</v>
      </c>
      <c r="AP508" s="10">
        <f>K508</f>
        <v>266</v>
      </c>
      <c r="AQ508">
        <f>M508</f>
        <v>0</v>
      </c>
      <c r="AR508" s="10">
        <f>L508</f>
        <v>5</v>
      </c>
      <c r="AS508">
        <f t="shared" si="102"/>
        <v>266</v>
      </c>
      <c r="AT508">
        <f t="shared" si="103"/>
        <v>383</v>
      </c>
      <c r="AU508">
        <f t="shared" si="104"/>
        <v>0</v>
      </c>
      <c r="AV508">
        <f t="shared" si="105"/>
        <v>5</v>
      </c>
      <c r="AW508">
        <f t="shared" si="106"/>
        <v>266</v>
      </c>
      <c r="AX508">
        <f t="shared" si="107"/>
        <v>383</v>
      </c>
      <c r="AY508">
        <f>L508</f>
        <v>5</v>
      </c>
      <c r="AZ508">
        <f>M508</f>
        <v>0</v>
      </c>
      <c r="BA508">
        <f>AL508</f>
        <v>0</v>
      </c>
      <c r="BB508">
        <f>AK508</f>
        <v>3</v>
      </c>
    </row>
    <row r="509" spans="10:54" x14ac:dyDescent="0.3">
      <c r="J509" s="10">
        <v>266</v>
      </c>
      <c r="K509" s="10">
        <v>206</v>
      </c>
      <c r="L509" s="10">
        <v>2</v>
      </c>
      <c r="M509" s="10">
        <v>0</v>
      </c>
      <c r="N509" s="10" t="str">
        <f t="shared" si="93"/>
        <v>S</v>
      </c>
      <c r="O509" s="10" t="str">
        <f t="shared" si="94"/>
        <v>N</v>
      </c>
      <c r="P509" s="10">
        <f t="shared" si="95"/>
        <v>2</v>
      </c>
      <c r="Q509" s="11">
        <f>IFERROR((SUMIF($J$2:K509,J509,$L$2:M509)-L509)/(COUNTIF($J$2:K509,J509)-1),0)</f>
        <v>1.3411764705882352</v>
      </c>
      <c r="R509" s="11">
        <f>IFERROR((SUMIF($AO$2:AO509,AO509,$AQ$2:AR509)-AQ509)/(COUNTIF($J$2:K509,J509)-1),0)</f>
        <v>0.4823529411764706</v>
      </c>
      <c r="S509" s="11">
        <f t="shared" si="96"/>
        <v>0.85882352941176454</v>
      </c>
      <c r="T509" s="12">
        <f>IFERROR((SUMIF($AS$2:AT509,AS509,$AU$2:AV509)-AU509)/(COUNTIF($J$2:K509,K509)-1),0)</f>
        <v>0</v>
      </c>
      <c r="U509" s="12">
        <f>IFERROR((SUMIF($AW$2:AX509,AW509,$AY$2:AZ509)-AY509)/(COUNTIF($J$2:K509,K509)-1),0)</f>
        <v>0</v>
      </c>
      <c r="V509" s="12">
        <f t="shared" si="97"/>
        <v>0</v>
      </c>
      <c r="W509" s="13">
        <f>IFERROR((SUMIF($J$2:J509,J509,L$2:L509)-L509)/(COUNTIF($J$2:J509,J509)-1),0)</f>
        <v>1.4285714285714286</v>
      </c>
      <c r="X509" s="13">
        <f>IFERROR((SUMIF($J$2:J509,J509,M$2:M509)-M509)/(COUNTIF($J$2:J509,J509)-1),0)</f>
        <v>0.97619047619047616</v>
      </c>
      <c r="Y509" s="13">
        <f t="shared" si="98"/>
        <v>0.45238095238095244</v>
      </c>
      <c r="Z509" s="10">
        <f>IFERROR((SUMIF($K$2:K509,J509,$M$2:M509))/(COUNTIF($K$2:K509,J509)),0)</f>
        <v>1.2558139534883721</v>
      </c>
      <c r="AA509" s="10">
        <f>IFERROR((SUMIF($K$2:K509,J509,$L$2:L509))/(COUNTIF($K$2:K509,J509)),0)</f>
        <v>1.2558139534883721</v>
      </c>
      <c r="AB509" s="10">
        <f t="shared" si="99"/>
        <v>0</v>
      </c>
      <c r="AC509" s="13">
        <f>IFERROR((SUMIF($J$2:J509,K509,$L$2:L509))/(COUNTIF($J$2:J509,K509)),0)</f>
        <v>0</v>
      </c>
      <c r="AD509" s="13">
        <f>IFERROR((SUMIF($J$2:J509,K509,$M$2:M509))/(COUNTIF($J$2:J509,K509)),0)</f>
        <v>0</v>
      </c>
      <c r="AE509" s="13">
        <f t="shared" si="100"/>
        <v>0</v>
      </c>
      <c r="AF509" s="10">
        <f>IFERROR((SUMIF(K$2:K509,K509,M$2:M509)-M509)/(COUNTIF($K$2:K509,K509)-1),0)</f>
        <v>0</v>
      </c>
      <c r="AG509" s="10">
        <f>IFERROR((SUMIF(K$2:K509,K509,L$2:L509)-L509)/(COUNTIF($K$2:K509,K509)-1),0)</f>
        <v>0</v>
      </c>
      <c r="AH509" s="10">
        <f t="shared" si="101"/>
        <v>0</v>
      </c>
      <c r="AI509" s="10">
        <f>IFERROR((AM509)/(COUNTIF($J$2:K509,J509)-1),0)</f>
        <v>1.4705882352941178</v>
      </c>
      <c r="AJ509" s="19">
        <f>IFERROR((AN509)/(COUNTIF($J$2:K509,K509)-1),0)</f>
        <v>0</v>
      </c>
      <c r="AK509" s="10">
        <f>IF(N509="S",3,IF(N509="N",0,1))</f>
        <v>3</v>
      </c>
      <c r="AL509" s="10">
        <f>IF(O509="S",3,IF(O509="N",0,1))</f>
        <v>0</v>
      </c>
      <c r="AM509" s="10">
        <f>SUMIF($J$2:K509,J509,AK$2:AL509)-AK509</f>
        <v>125</v>
      </c>
      <c r="AN509" s="10">
        <f>SUMIF($AS$2:AT509,AS509,$BA$2:BB509)-BA509</f>
        <v>0</v>
      </c>
      <c r="AO509" s="10">
        <f>J509</f>
        <v>266</v>
      </c>
      <c r="AP509" s="10">
        <f>K509</f>
        <v>206</v>
      </c>
      <c r="AQ509">
        <f>M509</f>
        <v>0</v>
      </c>
      <c r="AR509" s="10">
        <f>L509</f>
        <v>2</v>
      </c>
      <c r="AS509">
        <f t="shared" si="102"/>
        <v>206</v>
      </c>
      <c r="AT509">
        <f t="shared" si="103"/>
        <v>266</v>
      </c>
      <c r="AU509">
        <f t="shared" si="104"/>
        <v>0</v>
      </c>
      <c r="AV509">
        <f t="shared" si="105"/>
        <v>2</v>
      </c>
      <c r="AW509">
        <f t="shared" si="106"/>
        <v>206</v>
      </c>
      <c r="AX509">
        <f t="shared" si="107"/>
        <v>266</v>
      </c>
      <c r="AY509">
        <f>L509</f>
        <v>2</v>
      </c>
      <c r="AZ509">
        <f>M509</f>
        <v>0</v>
      </c>
      <c r="BA509">
        <f>AL509</f>
        <v>0</v>
      </c>
      <c r="BB509">
        <f>AK509</f>
        <v>3</v>
      </c>
    </row>
    <row r="510" spans="10:54" x14ac:dyDescent="0.3">
      <c r="J510" s="10">
        <v>206</v>
      </c>
      <c r="K510" s="10">
        <v>266</v>
      </c>
      <c r="L510" s="10">
        <v>4</v>
      </c>
      <c r="M510" s="10">
        <v>2</v>
      </c>
      <c r="N510" s="10" t="str">
        <f t="shared" si="93"/>
        <v>S</v>
      </c>
      <c r="O510" s="10" t="str">
        <f t="shared" si="94"/>
        <v>N</v>
      </c>
      <c r="P510" s="10">
        <f t="shared" si="95"/>
        <v>2</v>
      </c>
      <c r="Q510" s="11">
        <f>IFERROR((SUMIF($J$2:K510,J510,$L$2:M510)-L510)/(COUNTIF($J$2:K510,J510)-1),0)</f>
        <v>0</v>
      </c>
      <c r="R510" s="11">
        <f>IFERROR((SUMIF($AO$2:AO510,AO510,$AQ$2:AR510)-AQ510)/(COUNTIF($J$2:K510,J510)-1),0)</f>
        <v>0</v>
      </c>
      <c r="S510" s="11">
        <f t="shared" si="96"/>
        <v>0</v>
      </c>
      <c r="T510" s="12">
        <f>IFERROR((SUMIF($AS$2:AT510,AS510,$AU$2:AV510)-AU510)/(COUNTIF($J$2:K510,K510)-1),0)</f>
        <v>1.3488372093023255</v>
      </c>
      <c r="U510" s="12">
        <f>IFERROR((SUMIF($AW$2:AX510,AW510,$AY$2:AZ510)-AY510)/(COUNTIF($J$2:K510,K510)-1),0)</f>
        <v>1.1046511627906976</v>
      </c>
      <c r="V510" s="12">
        <f t="shared" si="97"/>
        <v>0.2441860465116279</v>
      </c>
      <c r="W510" s="13">
        <f>IFERROR((SUMIF($J$2:J510,J510,L$2:L510)-L510)/(COUNTIF($J$2:J510,J510)-1),0)</f>
        <v>0</v>
      </c>
      <c r="X510" s="13">
        <f>IFERROR((SUMIF($J$2:J510,J510,M$2:M510)-M510)/(COUNTIF($J$2:J510,J510)-1),0)</f>
        <v>0</v>
      </c>
      <c r="Y510" s="13">
        <f t="shared" si="98"/>
        <v>0</v>
      </c>
      <c r="Z510" s="10">
        <f>IFERROR((SUMIF($K$2:K510,J510,$M$2:M510))/(COUNTIF($K$2:K510,J510)),0)</f>
        <v>0</v>
      </c>
      <c r="AA510" s="10">
        <f>IFERROR((SUMIF($K$2:K510,J510,$L$2:L510))/(COUNTIF($K$2:K510,J510)),0)</f>
        <v>2</v>
      </c>
      <c r="AB510" s="10">
        <f t="shared" si="99"/>
        <v>-2</v>
      </c>
      <c r="AC510" s="13">
        <f>IFERROR((SUMIF($J$2:J510,K510,$L$2:L510))/(COUNTIF($J$2:J510,K510)),0)</f>
        <v>1.441860465116279</v>
      </c>
      <c r="AD510" s="13">
        <f>IFERROR((SUMIF($J$2:J510,K510,$M$2:M510))/(COUNTIF($J$2:J510,K510)),0)</f>
        <v>0.95348837209302328</v>
      </c>
      <c r="AE510" s="13">
        <f t="shared" si="100"/>
        <v>0.48837209302325568</v>
      </c>
      <c r="AF510" s="10">
        <f>IFERROR((SUMIF(K$2:K510,K510,M$2:M510)-M510)/(COUNTIF($K$2:K510,K510)-1),0)</f>
        <v>1.2558139534883721</v>
      </c>
      <c r="AG510" s="10">
        <f>IFERROR((SUMIF(K$2:K510,K510,L$2:L510)-L510)/(COUNTIF($K$2:K510,K510)-1),0)</f>
        <v>1.2558139534883721</v>
      </c>
      <c r="AH510" s="10">
        <f t="shared" si="101"/>
        <v>0</v>
      </c>
      <c r="AI510" s="10">
        <f>IFERROR((AM510)/(COUNTIF($J$2:K510,J510)-1),0)</f>
        <v>0</v>
      </c>
      <c r="AJ510" s="19">
        <f>IFERROR((AN510)/(COUNTIF($J$2:K510,K510)-1),0)</f>
        <v>1.4883720930232558</v>
      </c>
      <c r="AK510" s="10">
        <f>IF(N510="S",3,IF(N510="N",0,1))</f>
        <v>3</v>
      </c>
      <c r="AL510" s="10">
        <f>IF(O510="S",3,IF(O510="N",0,1))</f>
        <v>0</v>
      </c>
      <c r="AM510" s="10">
        <f>SUMIF($J$2:K510,J510,AK$2:AL510)-AK510</f>
        <v>0</v>
      </c>
      <c r="AN510" s="10">
        <f>SUMIF($AS$2:AT510,AS510,$BA$2:BB510)-BA510</f>
        <v>128</v>
      </c>
      <c r="AO510" s="10">
        <f>J510</f>
        <v>206</v>
      </c>
      <c r="AP510" s="10">
        <f>K510</f>
        <v>266</v>
      </c>
      <c r="AQ510">
        <f>M510</f>
        <v>2</v>
      </c>
      <c r="AR510" s="10">
        <f>L510</f>
        <v>4</v>
      </c>
      <c r="AS510">
        <f t="shared" si="102"/>
        <v>266</v>
      </c>
      <c r="AT510">
        <f t="shared" si="103"/>
        <v>206</v>
      </c>
      <c r="AU510">
        <f t="shared" si="104"/>
        <v>2</v>
      </c>
      <c r="AV510">
        <f t="shared" si="105"/>
        <v>4</v>
      </c>
      <c r="AW510">
        <f t="shared" si="106"/>
        <v>266</v>
      </c>
      <c r="AX510">
        <f t="shared" si="107"/>
        <v>206</v>
      </c>
      <c r="AY510">
        <f>L510</f>
        <v>4</v>
      </c>
      <c r="AZ510">
        <f>M510</f>
        <v>2</v>
      </c>
      <c r="BA510">
        <f>AL510</f>
        <v>0</v>
      </c>
      <c r="BB510">
        <f>AK510</f>
        <v>3</v>
      </c>
    </row>
    <row r="511" spans="10:54" x14ac:dyDescent="0.3">
      <c r="J511" s="10">
        <v>266</v>
      </c>
      <c r="K511" s="10">
        <v>122</v>
      </c>
      <c r="L511" s="10">
        <v>1</v>
      </c>
      <c r="M511" s="10">
        <v>1</v>
      </c>
      <c r="N511" s="10" t="str">
        <f t="shared" si="93"/>
        <v>U</v>
      </c>
      <c r="O511" s="10" t="str">
        <f t="shared" si="94"/>
        <v>U</v>
      </c>
      <c r="P511" s="10">
        <f t="shared" si="95"/>
        <v>0</v>
      </c>
      <c r="Q511" s="11">
        <f>IFERROR((SUMIF($J$2:K511,J511,$L$2:M511)-L511)/(COUNTIF($J$2:K511,J511)-1),0)</f>
        <v>1.3563218390804597</v>
      </c>
      <c r="R511" s="11">
        <f>IFERROR((SUMIF($AO$2:AO511,AO511,$AQ$2:AR511)-AQ511)/(COUNTIF($J$2:K511,J511)-1),0)</f>
        <v>0.47126436781609193</v>
      </c>
      <c r="S511" s="11">
        <f t="shared" si="96"/>
        <v>0.88505747126436773</v>
      </c>
      <c r="T511" s="12">
        <f>IFERROR((SUMIF($AS$2:AT511,AS511,$AU$2:AV511)-AU511)/(COUNTIF($J$2:K511,K511)-1),0)</f>
        <v>1.5408163265306123</v>
      </c>
      <c r="U511" s="12">
        <f>IFERROR((SUMIF($AW$2:AX511,AW511,$AY$2:AZ511)-AY511)/(COUNTIF($J$2:K511,K511)-1),0)</f>
        <v>0.90816326530612246</v>
      </c>
      <c r="V511" s="12">
        <f t="shared" si="97"/>
        <v>0.63265306122448983</v>
      </c>
      <c r="W511" s="13">
        <f>IFERROR((SUMIF($J$2:J511,J511,L$2:L511)-L511)/(COUNTIF($J$2:J511,J511)-1),0)</f>
        <v>1.441860465116279</v>
      </c>
      <c r="X511" s="13">
        <f>IFERROR((SUMIF($J$2:J511,J511,M$2:M511)-M511)/(COUNTIF($J$2:J511,J511)-1),0)</f>
        <v>0.95348837209302328</v>
      </c>
      <c r="Y511" s="13">
        <f t="shared" si="98"/>
        <v>0.48837209302325568</v>
      </c>
      <c r="Z511" s="10">
        <f>IFERROR((SUMIF($K$2:K511,J511,$M$2:M511))/(COUNTIF($K$2:K511,J511)),0)</f>
        <v>1.2727272727272727</v>
      </c>
      <c r="AA511" s="10">
        <f>IFERROR((SUMIF($K$2:K511,J511,$L$2:L511))/(COUNTIF($K$2:K511,J511)),0)</f>
        <v>1.3181818181818181</v>
      </c>
      <c r="AB511" s="10">
        <f t="shared" si="99"/>
        <v>-4.5454545454545414E-2</v>
      </c>
      <c r="AC511" s="13">
        <f>IFERROR((SUMIF($J$2:J511,K511,$L$2:L511))/(COUNTIF($J$2:J511,K511)),0)</f>
        <v>1.5434782608695652</v>
      </c>
      <c r="AD511" s="13">
        <f>IFERROR((SUMIF($J$2:J511,K511,$M$2:M511))/(COUNTIF($J$2:J511,K511)),0)</f>
        <v>0.80434782608695654</v>
      </c>
      <c r="AE511" s="13">
        <f t="shared" si="100"/>
        <v>0.73913043478260865</v>
      </c>
      <c r="AF511" s="10">
        <f>IFERROR((SUMIF(K$2:K511,K511,M$2:M511)-M511)/(COUNTIF($K$2:K511,K511)-1),0)</f>
        <v>1.5384615384615385</v>
      </c>
      <c r="AG511" s="10">
        <f>IFERROR((SUMIF(K$2:K511,K511,L$2:L511)-L511)/(COUNTIF($K$2:K511,K511)-1),0)</f>
        <v>1</v>
      </c>
      <c r="AH511" s="10">
        <f t="shared" si="101"/>
        <v>0.53846153846153855</v>
      </c>
      <c r="AI511" s="10">
        <f>IFERROR((AM511)/(COUNTIF($J$2:K511,J511)-1),0)</f>
        <v>1.4712643678160919</v>
      </c>
      <c r="AJ511" s="19">
        <f>IFERROR((AN511)/(COUNTIF($J$2:K511,K511)-1),0)</f>
        <v>1.7653061224489797</v>
      </c>
      <c r="AK511" s="10">
        <f>IF(N511="S",3,IF(N511="N",0,1))</f>
        <v>1</v>
      </c>
      <c r="AL511" s="10">
        <f>IF(O511="S",3,IF(O511="N",0,1))</f>
        <v>1</v>
      </c>
      <c r="AM511" s="10">
        <f>SUMIF($J$2:K511,J511,AK$2:AL511)-AK511</f>
        <v>128</v>
      </c>
      <c r="AN511" s="10">
        <f>SUMIF($AS$2:AT511,AS511,$BA$2:BB511)-BA511</f>
        <v>173</v>
      </c>
      <c r="AO511" s="10">
        <f>J511</f>
        <v>266</v>
      </c>
      <c r="AP511" s="10">
        <f>K511</f>
        <v>122</v>
      </c>
      <c r="AQ511">
        <f>M511</f>
        <v>1</v>
      </c>
      <c r="AR511" s="10">
        <f>L511</f>
        <v>1</v>
      </c>
      <c r="AS511">
        <f t="shared" si="102"/>
        <v>122</v>
      </c>
      <c r="AT511">
        <f t="shared" si="103"/>
        <v>266</v>
      </c>
      <c r="AU511">
        <f t="shared" si="104"/>
        <v>1</v>
      </c>
      <c r="AV511">
        <f t="shared" si="105"/>
        <v>1</v>
      </c>
      <c r="AW511">
        <f t="shared" si="106"/>
        <v>122</v>
      </c>
      <c r="AX511">
        <f t="shared" si="107"/>
        <v>266</v>
      </c>
      <c r="AY511">
        <f>L511</f>
        <v>1</v>
      </c>
      <c r="AZ511">
        <f>M511</f>
        <v>1</v>
      </c>
      <c r="BA511">
        <f>AL511</f>
        <v>1</v>
      </c>
      <c r="BB511">
        <f>AK511</f>
        <v>1</v>
      </c>
    </row>
    <row r="512" spans="10:54" x14ac:dyDescent="0.3">
      <c r="J512" s="10">
        <v>14</v>
      </c>
      <c r="K512" s="10">
        <v>266</v>
      </c>
      <c r="L512" s="10">
        <v>2</v>
      </c>
      <c r="M512" s="10">
        <v>1</v>
      </c>
      <c r="N512" s="10" t="str">
        <f t="shared" si="93"/>
        <v>S</v>
      </c>
      <c r="O512" s="10" t="str">
        <f t="shared" si="94"/>
        <v>N</v>
      </c>
      <c r="P512" s="10">
        <f t="shared" si="95"/>
        <v>1</v>
      </c>
      <c r="Q512" s="11">
        <f>IFERROR((SUMIF($J$2:K512,J512,$L$2:M512)-L512)/(COUNTIF($J$2:K512,J512)-1),0)</f>
        <v>1.7578947368421052</v>
      </c>
      <c r="R512" s="11">
        <f>IFERROR((SUMIF($AO$2:AO512,AO512,$AQ$2:AR512)-AQ512)/(COUNTIF($J$2:K512,J512)-1),0)</f>
        <v>0.49473684210526314</v>
      </c>
      <c r="S512" s="11">
        <f t="shared" si="96"/>
        <v>1.263157894736842</v>
      </c>
      <c r="T512" s="12">
        <f>IFERROR((SUMIF($AS$2:AT512,AS512,$AU$2:AV512)-AU512)/(COUNTIF($J$2:K512,K512)-1),0)</f>
        <v>1.3522727272727273</v>
      </c>
      <c r="U512" s="12">
        <f>IFERROR((SUMIF($AW$2:AX512,AW512,$AY$2:AZ512)-AY512)/(COUNTIF($J$2:K512,K512)-1),0)</f>
        <v>1.1363636363636365</v>
      </c>
      <c r="V512" s="12">
        <f t="shared" si="97"/>
        <v>0.21590909090909083</v>
      </c>
      <c r="W512" s="13">
        <f>IFERROR((SUMIF($J$2:J512,J512,L$2:L512)-L512)/(COUNTIF($J$2:J512,J512)-1),0)</f>
        <v>1.7826086956521738</v>
      </c>
      <c r="X512" s="13">
        <f>IFERROR((SUMIF($J$2:J512,J512,M$2:M512)-M512)/(COUNTIF($J$2:J512,J512)-1),0)</f>
        <v>1.0217391304347827</v>
      </c>
      <c r="Y512" s="13">
        <f t="shared" si="98"/>
        <v>0.76086956521739113</v>
      </c>
      <c r="Z512" s="10">
        <f>IFERROR((SUMIF($K$2:K512,J512,$M$2:M512))/(COUNTIF($K$2:K512,J512)),0)</f>
        <v>1.7346938775510203</v>
      </c>
      <c r="AA512" s="10">
        <f>IFERROR((SUMIF($K$2:K512,J512,$L$2:L512))/(COUNTIF($K$2:K512,J512)),0)</f>
        <v>1.1836734693877551</v>
      </c>
      <c r="AB512" s="10">
        <f t="shared" si="99"/>
        <v>0.55102040816326525</v>
      </c>
      <c r="AC512" s="13">
        <f>IFERROR((SUMIF($J$2:J512,K512,$L$2:L512))/(COUNTIF($J$2:J512,K512)),0)</f>
        <v>1.4318181818181819</v>
      </c>
      <c r="AD512" s="13">
        <f>IFERROR((SUMIF($J$2:J512,K512,$M$2:M512))/(COUNTIF($J$2:J512,K512)),0)</f>
        <v>0.95454545454545459</v>
      </c>
      <c r="AE512" s="13">
        <f t="shared" si="100"/>
        <v>0.47727272727272729</v>
      </c>
      <c r="AF512" s="10">
        <f>IFERROR((SUMIF(K$2:K512,K512,M$2:M512)-M512)/(COUNTIF($K$2:K512,K512)-1),0)</f>
        <v>1.2727272727272727</v>
      </c>
      <c r="AG512" s="10">
        <f>IFERROR((SUMIF(K$2:K512,K512,L$2:L512)-L512)/(COUNTIF($K$2:K512,K512)-1),0)</f>
        <v>1.3181818181818181</v>
      </c>
      <c r="AH512" s="10">
        <f t="shared" si="101"/>
        <v>-4.5454545454545414E-2</v>
      </c>
      <c r="AI512" s="10">
        <f>IFERROR((AM512)/(COUNTIF($J$2:K512,J512)-1),0)</f>
        <v>1.8105263157894738</v>
      </c>
      <c r="AJ512" s="19">
        <f>IFERROR((AN512)/(COUNTIF($J$2:K512,K512)-1),0)</f>
        <v>1.4659090909090908</v>
      </c>
      <c r="AK512" s="10">
        <f>IF(N512="S",3,IF(N512="N",0,1))</f>
        <v>3</v>
      </c>
      <c r="AL512" s="10">
        <f>IF(O512="S",3,IF(O512="N",0,1))</f>
        <v>0</v>
      </c>
      <c r="AM512" s="10">
        <f>SUMIF($J$2:K512,J512,AK$2:AL512)-AK512</f>
        <v>172</v>
      </c>
      <c r="AN512" s="10">
        <f>SUMIF($AS$2:AT512,AS512,$BA$2:BB512)-BA512</f>
        <v>129</v>
      </c>
      <c r="AO512" s="10">
        <f>J512</f>
        <v>14</v>
      </c>
      <c r="AP512" s="10">
        <f>K512</f>
        <v>266</v>
      </c>
      <c r="AQ512">
        <f>M512</f>
        <v>1</v>
      </c>
      <c r="AR512" s="10">
        <f>L512</f>
        <v>2</v>
      </c>
      <c r="AS512">
        <f t="shared" si="102"/>
        <v>266</v>
      </c>
      <c r="AT512">
        <f t="shared" si="103"/>
        <v>14</v>
      </c>
      <c r="AU512">
        <f t="shared" si="104"/>
        <v>1</v>
      </c>
      <c r="AV512">
        <f t="shared" si="105"/>
        <v>2</v>
      </c>
      <c r="AW512">
        <f t="shared" si="106"/>
        <v>266</v>
      </c>
      <c r="AX512">
        <f t="shared" si="107"/>
        <v>14</v>
      </c>
      <c r="AY512">
        <f>L512</f>
        <v>2</v>
      </c>
      <c r="AZ512">
        <f>M512</f>
        <v>1</v>
      </c>
      <c r="BA512">
        <f>AL512</f>
        <v>0</v>
      </c>
      <c r="BB512">
        <f>AK512</f>
        <v>3</v>
      </c>
    </row>
    <row r="513" spans="10:54" x14ac:dyDescent="0.3">
      <c r="J513" s="10">
        <v>170</v>
      </c>
      <c r="K513" s="10">
        <v>266</v>
      </c>
      <c r="L513" s="10">
        <v>0</v>
      </c>
      <c r="M513" s="10">
        <v>0</v>
      </c>
      <c r="N513" s="10" t="str">
        <f t="shared" si="93"/>
        <v>U</v>
      </c>
      <c r="O513" s="10" t="str">
        <f t="shared" si="94"/>
        <v>U</v>
      </c>
      <c r="P513" s="10">
        <f t="shared" si="95"/>
        <v>0</v>
      </c>
      <c r="Q513" s="11">
        <f>IFERROR((SUMIF($J$2:K513,J513,$L$2:M513)-L513)/(COUNTIF($J$2:K513,J513)-1),0)</f>
        <v>1.8952380952380952</v>
      </c>
      <c r="R513" s="11">
        <f>IFERROR((SUMIF($AO$2:AO513,AO513,$AQ$2:AR513)-AQ513)/(COUNTIF($J$2:K513,J513)-1),0)</f>
        <v>0.47619047619047616</v>
      </c>
      <c r="S513" s="11">
        <f t="shared" si="96"/>
        <v>1.4190476190476189</v>
      </c>
      <c r="T513" s="12">
        <f>IFERROR((SUMIF($AS$2:AT513,AS513,$AU$2:AV513)-AU513)/(COUNTIF($J$2:K513,K513)-1),0)</f>
        <v>1.348314606741573</v>
      </c>
      <c r="U513" s="12">
        <f>IFERROR((SUMIF($AW$2:AX513,AW513,$AY$2:AZ513)-AY513)/(COUNTIF($J$2:K513,K513)-1),0)</f>
        <v>1.146067415730337</v>
      </c>
      <c r="V513" s="12">
        <f t="shared" si="97"/>
        <v>0.202247191011236</v>
      </c>
      <c r="W513" s="13">
        <f>IFERROR((SUMIF($J$2:J513,J513,L$2:L513)-L513)/(COUNTIF($J$2:J513,J513)-1),0)</f>
        <v>2.2000000000000002</v>
      </c>
      <c r="X513" s="13">
        <f>IFERROR((SUMIF($J$2:J513,J513,M$2:M513)-M513)/(COUNTIF($J$2:J513,J513)-1),0)</f>
        <v>1</v>
      </c>
      <c r="Y513" s="13">
        <f t="shared" si="98"/>
        <v>1.2000000000000002</v>
      </c>
      <c r="Z513" s="10">
        <f>IFERROR((SUMIF($K$2:K513,J513,$M$2:M513))/(COUNTIF($K$2:K513,J513)),0)</f>
        <v>1.6181818181818182</v>
      </c>
      <c r="AA513" s="10">
        <f>IFERROR((SUMIF($K$2:K513,J513,$L$2:L513))/(COUNTIF($K$2:K513,J513)),0)</f>
        <v>1.4363636363636363</v>
      </c>
      <c r="AB513" s="10">
        <f t="shared" si="99"/>
        <v>0.18181818181818188</v>
      </c>
      <c r="AC513" s="13">
        <f>IFERROR((SUMIF($J$2:J513,K513,$L$2:L513))/(COUNTIF($J$2:J513,K513)),0)</f>
        <v>1.4318181818181819</v>
      </c>
      <c r="AD513" s="13">
        <f>IFERROR((SUMIF($J$2:J513,K513,$M$2:M513))/(COUNTIF($J$2:J513,K513)),0)</f>
        <v>0.95454545454545459</v>
      </c>
      <c r="AE513" s="13">
        <f t="shared" si="100"/>
        <v>0.47727272727272729</v>
      </c>
      <c r="AF513" s="10">
        <f>IFERROR((SUMIF(K$2:K513,K513,M$2:M513)-M513)/(COUNTIF($K$2:K513,K513)-1),0)</f>
        <v>1.2666666666666666</v>
      </c>
      <c r="AG513" s="10">
        <f>IFERROR((SUMIF(K$2:K513,K513,L$2:L513)-L513)/(COUNTIF($K$2:K513,K513)-1),0)</f>
        <v>1.3333333333333333</v>
      </c>
      <c r="AH513" s="10">
        <f t="shared" si="101"/>
        <v>-6.6666666666666652E-2</v>
      </c>
      <c r="AI513" s="10">
        <f>IFERROR((AM513)/(COUNTIF($J$2:K513,J513)-1),0)</f>
        <v>1.7142857142857142</v>
      </c>
      <c r="AJ513" s="19">
        <f>IFERROR((AN513)/(COUNTIF($J$2:K513,K513)-1),0)</f>
        <v>1.449438202247191</v>
      </c>
      <c r="AK513" s="10">
        <f>IF(N513="S",3,IF(N513="N",0,1))</f>
        <v>1</v>
      </c>
      <c r="AL513" s="10">
        <f>IF(O513="S",3,IF(O513="N",0,1))</f>
        <v>1</v>
      </c>
      <c r="AM513" s="10">
        <f>SUMIF($J$2:K513,J513,AK$2:AL513)-AK513</f>
        <v>180</v>
      </c>
      <c r="AN513" s="10">
        <f>SUMIF($AS$2:AT513,AS513,$BA$2:BB513)-BA513</f>
        <v>129</v>
      </c>
      <c r="AO513" s="10">
        <f>J513</f>
        <v>170</v>
      </c>
      <c r="AP513" s="10">
        <f>K513</f>
        <v>266</v>
      </c>
      <c r="AQ513">
        <f>M513</f>
        <v>0</v>
      </c>
      <c r="AR513" s="10">
        <f>L513</f>
        <v>0</v>
      </c>
      <c r="AS513">
        <f t="shared" si="102"/>
        <v>266</v>
      </c>
      <c r="AT513">
        <f t="shared" si="103"/>
        <v>170</v>
      </c>
      <c r="AU513">
        <f t="shared" si="104"/>
        <v>0</v>
      </c>
      <c r="AV513">
        <f t="shared" si="105"/>
        <v>0</v>
      </c>
      <c r="AW513">
        <f t="shared" si="106"/>
        <v>266</v>
      </c>
      <c r="AX513">
        <f t="shared" si="107"/>
        <v>170</v>
      </c>
      <c r="AY513">
        <f>L513</f>
        <v>0</v>
      </c>
      <c r="AZ513">
        <f>M513</f>
        <v>0</v>
      </c>
      <c r="BA513">
        <f>AL513</f>
        <v>1</v>
      </c>
      <c r="BB513">
        <f>AK513</f>
        <v>1</v>
      </c>
    </row>
    <row r="514" spans="10:54" x14ac:dyDescent="0.3">
      <c r="J514" s="10">
        <v>266</v>
      </c>
      <c r="K514" s="10">
        <v>409</v>
      </c>
      <c r="L514" s="10">
        <v>1</v>
      </c>
      <c r="M514" s="10">
        <v>3</v>
      </c>
      <c r="N514" s="10" t="str">
        <f t="shared" si="93"/>
        <v>N</v>
      </c>
      <c r="O514" s="10" t="str">
        <f t="shared" si="94"/>
        <v>S</v>
      </c>
      <c r="P514" s="10">
        <f t="shared" si="95"/>
        <v>-2</v>
      </c>
      <c r="Q514" s="11">
        <f>IFERROR((SUMIF($J$2:K514,J514,$L$2:M514)-L514)/(COUNTIF($J$2:K514,J514)-1),0)</f>
        <v>1.3333333333333333</v>
      </c>
      <c r="R514" s="11">
        <f>IFERROR((SUMIF($AO$2:AO514,AO514,$AQ$2:AR514)-AQ514)/(COUNTIF($J$2:K514,J514)-1),0)</f>
        <v>0.46666666666666667</v>
      </c>
      <c r="S514" s="11">
        <f t="shared" si="96"/>
        <v>0.86666666666666659</v>
      </c>
      <c r="T514" s="12">
        <f>IFERROR((SUMIF($AS$2:AT514,AS514,$AU$2:AV514)-AU514)/(COUNTIF($J$2:K514,K514)-1),0)</f>
        <v>1.6019417475728155</v>
      </c>
      <c r="U514" s="12">
        <f>IFERROR((SUMIF($AW$2:AX514,AW514,$AY$2:AZ514)-AY514)/(COUNTIF($J$2:K514,K514)-1),0)</f>
        <v>0.91262135922330101</v>
      </c>
      <c r="V514" s="12">
        <f t="shared" si="97"/>
        <v>0.68932038834951448</v>
      </c>
      <c r="W514" s="13">
        <f>IFERROR((SUMIF($J$2:J514,J514,L$2:L514)-L514)/(COUNTIF($J$2:J514,J514)-1),0)</f>
        <v>1.4318181818181819</v>
      </c>
      <c r="X514" s="13">
        <f>IFERROR((SUMIF($J$2:J514,J514,M$2:M514)-M514)/(COUNTIF($J$2:J514,J514)-1),0)</f>
        <v>0.95454545454545459</v>
      </c>
      <c r="Y514" s="13">
        <f t="shared" si="98"/>
        <v>0.47727272727272729</v>
      </c>
      <c r="Z514" s="10">
        <f>IFERROR((SUMIF($K$2:K514,J514,$M$2:M514))/(COUNTIF($K$2:K514,J514)),0)</f>
        <v>1.2391304347826086</v>
      </c>
      <c r="AA514" s="10">
        <f>IFERROR((SUMIF($K$2:K514,J514,$L$2:L514))/(COUNTIF($K$2:K514,J514)),0)</f>
        <v>1.3043478260869565</v>
      </c>
      <c r="AB514" s="10">
        <f t="shared" si="99"/>
        <v>-6.5217391304347894E-2</v>
      </c>
      <c r="AC514" s="13">
        <f>IFERROR((SUMIF($J$2:J514,K514,$L$2:L514))/(COUNTIF($J$2:J514,K514)),0)</f>
        <v>1.8979591836734695</v>
      </c>
      <c r="AD514" s="13">
        <f>IFERROR((SUMIF($J$2:J514,K514,$M$2:M514))/(COUNTIF($J$2:J514,K514)),0)</f>
        <v>0.8571428571428571</v>
      </c>
      <c r="AE514" s="13">
        <f t="shared" si="100"/>
        <v>1.0408163265306123</v>
      </c>
      <c r="AF514" s="10">
        <f>IFERROR((SUMIF(K$2:K514,K514,M$2:M514)-M514)/(COUNTIF($K$2:K514,K514)-1),0)</f>
        <v>1.3333333333333333</v>
      </c>
      <c r="AG514" s="10">
        <f>IFERROR((SUMIF(K$2:K514,K514,L$2:L514)-L514)/(COUNTIF($K$2:K514,K514)-1),0)</f>
        <v>0.96296296296296291</v>
      </c>
      <c r="AH514" s="10">
        <f t="shared" si="101"/>
        <v>0.37037037037037035</v>
      </c>
      <c r="AI514" s="10">
        <f>IFERROR((AM514)/(COUNTIF($J$2:K514,J514)-1),0)</f>
        <v>1.4444444444444444</v>
      </c>
      <c r="AJ514" s="19">
        <f>IFERROR((AN514)/(COUNTIF($J$2:K514,K514)-1),0)</f>
        <v>1.796116504854369</v>
      </c>
      <c r="AK514" s="10">
        <f>IF(N514="S",3,IF(N514="N",0,1))</f>
        <v>0</v>
      </c>
      <c r="AL514" s="10">
        <f>IF(O514="S",3,IF(O514="N",0,1))</f>
        <v>3</v>
      </c>
      <c r="AM514" s="10">
        <f>SUMIF($J$2:K514,J514,AK$2:AL514)-AK514</f>
        <v>130</v>
      </c>
      <c r="AN514" s="10">
        <f>SUMIF($AS$2:AT514,AS514,$BA$2:BB514)-BA514</f>
        <v>185</v>
      </c>
      <c r="AO514" s="10">
        <f>J514</f>
        <v>266</v>
      </c>
      <c r="AP514" s="10">
        <f>K514</f>
        <v>409</v>
      </c>
      <c r="AQ514">
        <f>M514</f>
        <v>3</v>
      </c>
      <c r="AR514" s="10">
        <f>L514</f>
        <v>1</v>
      </c>
      <c r="AS514">
        <f t="shared" si="102"/>
        <v>409</v>
      </c>
      <c r="AT514">
        <f t="shared" si="103"/>
        <v>266</v>
      </c>
      <c r="AU514">
        <f t="shared" si="104"/>
        <v>3</v>
      </c>
      <c r="AV514">
        <f t="shared" si="105"/>
        <v>1</v>
      </c>
      <c r="AW514">
        <f t="shared" si="106"/>
        <v>409</v>
      </c>
      <c r="AX514">
        <f t="shared" si="107"/>
        <v>266</v>
      </c>
      <c r="AY514">
        <f>L514</f>
        <v>1</v>
      </c>
      <c r="AZ514">
        <f>M514</f>
        <v>3</v>
      </c>
      <c r="BA514">
        <f>AL514</f>
        <v>3</v>
      </c>
      <c r="BB514">
        <f>AK514</f>
        <v>0</v>
      </c>
    </row>
    <row r="515" spans="10:54" x14ac:dyDescent="0.3">
      <c r="J515" s="10">
        <v>856</v>
      </c>
      <c r="K515" s="10">
        <v>266</v>
      </c>
      <c r="L515" s="10">
        <v>2</v>
      </c>
      <c r="M515" s="10">
        <v>3</v>
      </c>
      <c r="N515" s="10" t="str">
        <f t="shared" si="93"/>
        <v>N</v>
      </c>
      <c r="O515" s="10" t="str">
        <f t="shared" si="94"/>
        <v>S</v>
      </c>
      <c r="P515" s="10">
        <f t="shared" si="95"/>
        <v>-1</v>
      </c>
      <c r="Q515" s="11">
        <f>IFERROR((SUMIF($J$2:K515,J515,$L$2:M515)-L515)/(COUNTIF($J$2:K515,J515)-1),0)</f>
        <v>1.0649350649350648</v>
      </c>
      <c r="R515" s="11">
        <f>IFERROR((SUMIF($AO$2:AO515,AO515,$AQ$2:AR515)-AQ515)/(COUNTIF($J$2:K515,J515)-1),0)</f>
        <v>0.76623376623376627</v>
      </c>
      <c r="S515" s="11">
        <f t="shared" si="96"/>
        <v>0.29870129870129858</v>
      </c>
      <c r="T515" s="12">
        <f>IFERROR((SUMIF($AS$2:AT515,AS515,$AU$2:AV515)-AU515)/(COUNTIF($J$2:K515,K515)-1),0)</f>
        <v>1.3296703296703296</v>
      </c>
      <c r="U515" s="12">
        <f>IFERROR((SUMIF($AW$2:AX515,AW515,$AY$2:AZ515)-AY515)/(COUNTIF($J$2:K515,K515)-1),0)</f>
        <v>1.1538461538461537</v>
      </c>
      <c r="V515" s="12">
        <f t="shared" si="97"/>
        <v>0.17582417582417587</v>
      </c>
      <c r="W515" s="13">
        <f>IFERROR((SUMIF($J$2:J515,J515,L$2:L515)-L515)/(COUNTIF($J$2:J515,J515)-1),0)</f>
        <v>1.4166666666666667</v>
      </c>
      <c r="X515" s="13">
        <f>IFERROR((SUMIF($J$2:J515,J515,M$2:M515)-M515)/(COUNTIF($J$2:J515,J515)-1),0)</f>
        <v>1.6388888888888888</v>
      </c>
      <c r="Y515" s="13">
        <f t="shared" si="98"/>
        <v>-0.2222222222222221</v>
      </c>
      <c r="Z515" s="10">
        <f>IFERROR((SUMIF($K$2:K515,J515,$M$2:M515))/(COUNTIF($K$2:K515,J515)),0)</f>
        <v>0.75609756097560976</v>
      </c>
      <c r="AA515" s="10">
        <f>IFERROR((SUMIF($K$2:K515,J515,$L$2:L515))/(COUNTIF($K$2:K515,J515)),0)</f>
        <v>1.8048780487804879</v>
      </c>
      <c r="AB515" s="10">
        <f t="shared" si="99"/>
        <v>-1.0487804878048781</v>
      </c>
      <c r="AC515" s="13">
        <f>IFERROR((SUMIF($J$2:J515,K515,$L$2:L515))/(COUNTIF($J$2:J515,K515)),0)</f>
        <v>1.4222222222222223</v>
      </c>
      <c r="AD515" s="13">
        <f>IFERROR((SUMIF($J$2:J515,K515,$M$2:M515))/(COUNTIF($J$2:J515,K515)),0)</f>
        <v>1</v>
      </c>
      <c r="AE515" s="13">
        <f t="shared" si="100"/>
        <v>0.42222222222222228</v>
      </c>
      <c r="AF515" s="10">
        <f>IFERROR((SUMIF(K$2:K515,K515,M$2:M515)-M515)/(COUNTIF($K$2:K515,K515)-1),0)</f>
        <v>1.2391304347826086</v>
      </c>
      <c r="AG515" s="10">
        <f>IFERROR((SUMIF(K$2:K515,K515,L$2:L515)-L515)/(COUNTIF($K$2:K515,K515)-1),0)</f>
        <v>1.3043478260869565</v>
      </c>
      <c r="AH515" s="10">
        <f t="shared" si="101"/>
        <v>-6.5217391304347894E-2</v>
      </c>
      <c r="AI515" s="10">
        <f>IFERROR((AM515)/(COUNTIF($J$2:K515,J515)-1),0)</f>
        <v>1.051948051948052</v>
      </c>
      <c r="AJ515" s="19">
        <f>IFERROR((AN515)/(COUNTIF($J$2:K515,K515)-1),0)</f>
        <v>1.4285714285714286</v>
      </c>
      <c r="AK515" s="10">
        <f>IF(N515="S",3,IF(N515="N",0,1))</f>
        <v>0</v>
      </c>
      <c r="AL515" s="10">
        <f>IF(O515="S",3,IF(O515="N",0,1))</f>
        <v>3</v>
      </c>
      <c r="AM515" s="10">
        <f>SUMIF($J$2:K515,J515,AK$2:AL515)-AK515</f>
        <v>81</v>
      </c>
      <c r="AN515" s="10">
        <f>SUMIF($AS$2:AT515,AS515,$BA$2:BB515)-BA515</f>
        <v>130</v>
      </c>
      <c r="AO515" s="10">
        <f>J515</f>
        <v>856</v>
      </c>
      <c r="AP515" s="10">
        <f>K515</f>
        <v>266</v>
      </c>
      <c r="AQ515">
        <f>M515</f>
        <v>3</v>
      </c>
      <c r="AR515" s="10">
        <f>L515</f>
        <v>2</v>
      </c>
      <c r="AS515">
        <f t="shared" si="102"/>
        <v>266</v>
      </c>
      <c r="AT515">
        <f t="shared" si="103"/>
        <v>856</v>
      </c>
      <c r="AU515">
        <f t="shared" si="104"/>
        <v>3</v>
      </c>
      <c r="AV515">
        <f t="shared" si="105"/>
        <v>2</v>
      </c>
      <c r="AW515">
        <f t="shared" si="106"/>
        <v>266</v>
      </c>
      <c r="AX515">
        <f t="shared" si="107"/>
        <v>856</v>
      </c>
      <c r="AY515">
        <f>L515</f>
        <v>2</v>
      </c>
      <c r="AZ515">
        <f>M515</f>
        <v>3</v>
      </c>
      <c r="BA515">
        <f>AL515</f>
        <v>3</v>
      </c>
      <c r="BB515">
        <f>AK515</f>
        <v>0</v>
      </c>
    </row>
    <row r="516" spans="10:54" x14ac:dyDescent="0.3">
      <c r="J516" s="10">
        <v>266</v>
      </c>
      <c r="K516" s="10">
        <v>2394</v>
      </c>
      <c r="L516" s="10">
        <v>1</v>
      </c>
      <c r="M516" s="10">
        <v>0</v>
      </c>
      <c r="N516" s="10" t="str">
        <f t="shared" si="93"/>
        <v>S</v>
      </c>
      <c r="O516" s="10" t="str">
        <f t="shared" si="94"/>
        <v>N</v>
      </c>
      <c r="P516" s="10">
        <f t="shared" si="95"/>
        <v>1</v>
      </c>
      <c r="Q516" s="11">
        <f>IFERROR((SUMIF($J$2:K516,J516,$L$2:M516)-L516)/(COUNTIF($J$2:K516,J516)-1),0)</f>
        <v>1.3478260869565217</v>
      </c>
      <c r="R516" s="11">
        <f>IFERROR((SUMIF($AO$2:AO516,AO516,$AQ$2:AR516)-AQ516)/(COUNTIF($J$2:K516,J516)-1),0)</f>
        <v>0.4891304347826087</v>
      </c>
      <c r="S516" s="11">
        <f t="shared" si="96"/>
        <v>0.85869565217391308</v>
      </c>
      <c r="T516" s="12">
        <f>IFERROR((SUMIF($AS$2:AT516,AS516,$AU$2:AV516)-AU516)/(COUNTIF($J$2:K516,K516)-1),0)</f>
        <v>1.2435897435897436</v>
      </c>
      <c r="U516" s="12">
        <f>IFERROR((SUMIF($AW$2:AX516,AW516,$AY$2:AZ516)-AY516)/(COUNTIF($J$2:K516,K516)-1),0)</f>
        <v>1.7307692307692308</v>
      </c>
      <c r="V516" s="12">
        <f t="shared" si="97"/>
        <v>-0.48717948717948723</v>
      </c>
      <c r="W516" s="13">
        <f>IFERROR((SUMIF($J$2:J516,J516,L$2:L516)-L516)/(COUNTIF($J$2:J516,J516)-1),0)</f>
        <v>1.4222222222222223</v>
      </c>
      <c r="X516" s="13">
        <f>IFERROR((SUMIF($J$2:J516,J516,M$2:M516)-M516)/(COUNTIF($J$2:J516,J516)-1),0)</f>
        <v>1</v>
      </c>
      <c r="Y516" s="13">
        <f t="shared" si="98"/>
        <v>0.42222222222222228</v>
      </c>
      <c r="Z516" s="10">
        <f>IFERROR((SUMIF($K$2:K516,J516,$M$2:M516))/(COUNTIF($K$2:K516,J516)),0)</f>
        <v>1.2765957446808511</v>
      </c>
      <c r="AA516" s="10">
        <f>IFERROR((SUMIF($K$2:K516,J516,$L$2:L516))/(COUNTIF($K$2:K516,J516)),0)</f>
        <v>1.3191489361702127</v>
      </c>
      <c r="AB516" s="10">
        <f t="shared" si="99"/>
        <v>-4.2553191489361541E-2</v>
      </c>
      <c r="AC516" s="13">
        <f>IFERROR((SUMIF($J$2:J516,K516,$L$2:L516))/(COUNTIF($J$2:J516,K516)),0)</f>
        <v>1.4358974358974359</v>
      </c>
      <c r="AD516" s="13">
        <f>IFERROR((SUMIF($J$2:J516,K516,$M$2:M516))/(COUNTIF($J$2:J516,K516)),0)</f>
        <v>1.4615384615384615</v>
      </c>
      <c r="AE516" s="13">
        <f t="shared" si="100"/>
        <v>-2.564102564102555E-2</v>
      </c>
      <c r="AF516" s="10">
        <f>IFERROR((SUMIF(K$2:K516,K516,M$2:M516)-M516)/(COUNTIF($K$2:K516,K516)-1),0)</f>
        <v>1.0512820512820513</v>
      </c>
      <c r="AG516" s="10">
        <f>IFERROR((SUMIF(K$2:K516,K516,L$2:L516)-L516)/(COUNTIF($K$2:K516,K516)-1),0)</f>
        <v>2</v>
      </c>
      <c r="AH516" s="10">
        <f t="shared" si="101"/>
        <v>-0.94871794871794868</v>
      </c>
      <c r="AI516" s="10">
        <f>IFERROR((AM516)/(COUNTIF($J$2:K516,J516)-1),0)</f>
        <v>1.4456521739130435</v>
      </c>
      <c r="AJ516" s="19">
        <f>IFERROR((AN516)/(COUNTIF($J$2:K516,K516)-1),0)</f>
        <v>1.0641025641025641</v>
      </c>
      <c r="AK516" s="10">
        <f>IF(N516="S",3,IF(N516="N",0,1))</f>
        <v>3</v>
      </c>
      <c r="AL516" s="10">
        <f>IF(O516="S",3,IF(O516="N",0,1))</f>
        <v>0</v>
      </c>
      <c r="AM516" s="10">
        <f>SUMIF($J$2:K516,J516,AK$2:AL516)-AK516</f>
        <v>133</v>
      </c>
      <c r="AN516" s="10">
        <f>SUMIF($AS$2:AT516,AS516,$BA$2:BB516)-BA516</f>
        <v>83</v>
      </c>
      <c r="AO516" s="10">
        <f>J516</f>
        <v>266</v>
      </c>
      <c r="AP516" s="10">
        <f>K516</f>
        <v>2394</v>
      </c>
      <c r="AQ516">
        <f>M516</f>
        <v>0</v>
      </c>
      <c r="AR516" s="10">
        <f>L516</f>
        <v>1</v>
      </c>
      <c r="AS516">
        <f t="shared" si="102"/>
        <v>2394</v>
      </c>
      <c r="AT516">
        <f t="shared" si="103"/>
        <v>266</v>
      </c>
      <c r="AU516">
        <f t="shared" si="104"/>
        <v>0</v>
      </c>
      <c r="AV516">
        <f t="shared" si="105"/>
        <v>1</v>
      </c>
      <c r="AW516">
        <f t="shared" si="106"/>
        <v>2394</v>
      </c>
      <c r="AX516">
        <f t="shared" si="107"/>
        <v>266</v>
      </c>
      <c r="AY516">
        <f>L516</f>
        <v>1</v>
      </c>
      <c r="AZ516">
        <f>M516</f>
        <v>0</v>
      </c>
      <c r="BA516">
        <f>AL516</f>
        <v>0</v>
      </c>
      <c r="BB516">
        <f>AK516</f>
        <v>3</v>
      </c>
    </row>
    <row r="517" spans="10:54" x14ac:dyDescent="0.3">
      <c r="J517" s="10">
        <v>2444</v>
      </c>
      <c r="K517" s="10">
        <v>266</v>
      </c>
      <c r="L517" s="10">
        <v>0</v>
      </c>
      <c r="M517" s="10">
        <v>5</v>
      </c>
      <c r="N517" s="10" t="str">
        <f t="shared" si="93"/>
        <v>N</v>
      </c>
      <c r="O517" s="10" t="str">
        <f t="shared" si="94"/>
        <v>S</v>
      </c>
      <c r="P517" s="10">
        <f t="shared" si="95"/>
        <v>-5</v>
      </c>
      <c r="Q517" s="11">
        <f>IFERROR((SUMIF($J$2:K517,J517,$L$2:M517)-L517)/(COUNTIF($J$2:K517,J517)-1),0)</f>
        <v>1.3333333333333333</v>
      </c>
      <c r="R517" s="11">
        <f>IFERROR((SUMIF($AO$2:AO517,AO517,$AQ$2:AR517)-AQ517)/(COUNTIF($J$2:K517,J517)-1),0)</f>
        <v>0.4358974358974359</v>
      </c>
      <c r="S517" s="11">
        <f t="shared" si="96"/>
        <v>0.89743589743589736</v>
      </c>
      <c r="T517" s="12">
        <f>IFERROR((SUMIF($AS$2:AT517,AS517,$AU$2:AV517)-AU517)/(COUNTIF($J$2:K517,K517)-1),0)</f>
        <v>1.3440860215053763</v>
      </c>
      <c r="U517" s="12">
        <f>IFERROR((SUMIF($AW$2:AX517,AW517,$AY$2:AZ517)-AY517)/(COUNTIF($J$2:K517,K517)-1),0)</f>
        <v>1.1505376344086022</v>
      </c>
      <c r="V517" s="12">
        <f t="shared" si="97"/>
        <v>0.19354838709677402</v>
      </c>
      <c r="W517" s="13">
        <f>IFERROR((SUMIF($J$2:J517,J517,L$2:L517)-L517)/(COUNTIF($J$2:J517,J517)-1),0)</f>
        <v>1.1111111111111112</v>
      </c>
      <c r="X517" s="13">
        <f>IFERROR((SUMIF($J$2:J517,J517,M$2:M517)-M517)/(COUNTIF($J$2:J517,J517)-1),0)</f>
        <v>0.94444444444444442</v>
      </c>
      <c r="Y517" s="13">
        <f t="shared" si="98"/>
        <v>0.16666666666666674</v>
      </c>
      <c r="Z517" s="10">
        <f>IFERROR((SUMIF($K$2:K517,J517,$M$2:M517))/(COUNTIF($K$2:K517,J517)),0)</f>
        <v>1.5238095238095237</v>
      </c>
      <c r="AA517" s="10">
        <f>IFERROR((SUMIF($K$2:K517,J517,$L$2:L517))/(COUNTIF($K$2:K517,J517)),0)</f>
        <v>1.3333333333333333</v>
      </c>
      <c r="AB517" s="10">
        <f t="shared" si="99"/>
        <v>0.19047619047619047</v>
      </c>
      <c r="AC517" s="13">
        <f>IFERROR((SUMIF($J$2:J517,K517,$L$2:L517))/(COUNTIF($J$2:J517,K517)),0)</f>
        <v>1.4130434782608696</v>
      </c>
      <c r="AD517" s="13">
        <f>IFERROR((SUMIF($J$2:J517,K517,$M$2:M517))/(COUNTIF($J$2:J517,K517)),0)</f>
        <v>0.97826086956521741</v>
      </c>
      <c r="AE517" s="13">
        <f t="shared" si="100"/>
        <v>0.43478260869565222</v>
      </c>
      <c r="AF517" s="10">
        <f>IFERROR((SUMIF(K$2:K517,K517,M$2:M517)-M517)/(COUNTIF($K$2:K517,K517)-1),0)</f>
        <v>1.2765957446808511</v>
      </c>
      <c r="AG517" s="10">
        <f>IFERROR((SUMIF(K$2:K517,K517,L$2:L517)-L517)/(COUNTIF($K$2:K517,K517)-1),0)</f>
        <v>1.3191489361702127</v>
      </c>
      <c r="AH517" s="10">
        <f t="shared" si="101"/>
        <v>-4.2553191489361541E-2</v>
      </c>
      <c r="AI517" s="10">
        <f>IFERROR((AM517)/(COUNTIF($J$2:K517,J517)-1),0)</f>
        <v>1.4358974358974359</v>
      </c>
      <c r="AJ517" s="19">
        <f>IFERROR((AN517)/(COUNTIF($J$2:K517,K517)-1),0)</f>
        <v>1.4623655913978495</v>
      </c>
      <c r="AK517" s="10">
        <f>IF(N517="S",3,IF(N517="N",0,1))</f>
        <v>0</v>
      </c>
      <c r="AL517" s="10">
        <f>IF(O517="S",3,IF(O517="N",0,1))</f>
        <v>3</v>
      </c>
      <c r="AM517" s="10">
        <f>SUMIF($J$2:K517,J517,AK$2:AL517)-AK517</f>
        <v>56</v>
      </c>
      <c r="AN517" s="10">
        <f>SUMIF($AS$2:AT517,AS517,$BA$2:BB517)-BA517</f>
        <v>136</v>
      </c>
      <c r="AO517" s="10">
        <f>J517</f>
        <v>2444</v>
      </c>
      <c r="AP517" s="10">
        <f>K517</f>
        <v>266</v>
      </c>
      <c r="AQ517">
        <f>M517</f>
        <v>5</v>
      </c>
      <c r="AR517" s="10">
        <f>L517</f>
        <v>0</v>
      </c>
      <c r="AS517">
        <f t="shared" si="102"/>
        <v>266</v>
      </c>
      <c r="AT517">
        <f t="shared" si="103"/>
        <v>2444</v>
      </c>
      <c r="AU517">
        <f t="shared" si="104"/>
        <v>5</v>
      </c>
      <c r="AV517">
        <f t="shared" si="105"/>
        <v>0</v>
      </c>
      <c r="AW517">
        <f t="shared" si="106"/>
        <v>266</v>
      </c>
      <c r="AX517">
        <f t="shared" si="107"/>
        <v>2444</v>
      </c>
      <c r="AY517">
        <f>L517</f>
        <v>0</v>
      </c>
      <c r="AZ517">
        <f>M517</f>
        <v>5</v>
      </c>
      <c r="BA517">
        <f>AL517</f>
        <v>3</v>
      </c>
      <c r="BB517">
        <f>AK517</f>
        <v>0</v>
      </c>
    </row>
    <row r="518" spans="10:54" x14ac:dyDescent="0.3">
      <c r="J518" s="10">
        <v>266</v>
      </c>
      <c r="K518" s="10">
        <v>503</v>
      </c>
      <c r="L518" s="10">
        <v>1</v>
      </c>
      <c r="M518" s="10">
        <v>1</v>
      </c>
      <c r="N518" s="10" t="str">
        <f t="shared" si="93"/>
        <v>U</v>
      </c>
      <c r="O518" s="10" t="str">
        <f t="shared" si="94"/>
        <v>U</v>
      </c>
      <c r="P518" s="10">
        <f t="shared" si="95"/>
        <v>0</v>
      </c>
      <c r="Q518" s="11">
        <f>IFERROR((SUMIF($J$2:K518,J518,$L$2:M518)-L518)/(COUNTIF($J$2:K518,J518)-1),0)</f>
        <v>1.3829787234042554</v>
      </c>
      <c r="R518" s="11">
        <f>IFERROR((SUMIF($AO$2:AO518,AO518,$AQ$2:AR518)-AQ518)/(COUNTIF($J$2:K518,J518)-1),0)</f>
        <v>0.47872340425531917</v>
      </c>
      <c r="S518" s="11">
        <f t="shared" si="96"/>
        <v>0.9042553191489362</v>
      </c>
      <c r="T518" s="12">
        <f>IFERROR((SUMIF($AS$2:AT518,AS518,$AU$2:AV518)-AU518)/(COUNTIF($J$2:K518,K518)-1),0)</f>
        <v>0</v>
      </c>
      <c r="U518" s="12">
        <f>IFERROR((SUMIF($AW$2:AX518,AW518,$AY$2:AZ518)-AY518)/(COUNTIF($J$2:K518,K518)-1),0)</f>
        <v>1</v>
      </c>
      <c r="V518" s="12">
        <f t="shared" si="97"/>
        <v>-1</v>
      </c>
      <c r="W518" s="13">
        <f>IFERROR((SUMIF($J$2:J518,J518,L$2:L518)-L518)/(COUNTIF($J$2:J518,J518)-1),0)</f>
        <v>1.4130434782608696</v>
      </c>
      <c r="X518" s="13">
        <f>IFERROR((SUMIF($J$2:J518,J518,M$2:M518)-M518)/(COUNTIF($J$2:J518,J518)-1),0)</f>
        <v>0.97826086956521741</v>
      </c>
      <c r="Y518" s="13">
        <f t="shared" si="98"/>
        <v>0.43478260869565222</v>
      </c>
      <c r="Z518" s="10">
        <f>IFERROR((SUMIF($K$2:K518,J518,$M$2:M518))/(COUNTIF($K$2:K518,J518)),0)</f>
        <v>1.3541666666666667</v>
      </c>
      <c r="AA518" s="10">
        <f>IFERROR((SUMIF($K$2:K518,J518,$L$2:L518))/(COUNTIF($K$2:K518,J518)),0)</f>
        <v>1.2916666666666667</v>
      </c>
      <c r="AB518" s="10">
        <f t="shared" si="99"/>
        <v>6.25E-2</v>
      </c>
      <c r="AC518" s="13">
        <f>IFERROR((SUMIF($J$2:J518,K518,$L$2:L518))/(COUNTIF($J$2:J518,K518)),0)</f>
        <v>0</v>
      </c>
      <c r="AD518" s="13">
        <f>IFERROR((SUMIF($J$2:J518,K518,$M$2:M518))/(COUNTIF($J$2:J518,K518)),0)</f>
        <v>0</v>
      </c>
      <c r="AE518" s="13">
        <f t="shared" si="100"/>
        <v>0</v>
      </c>
      <c r="AF518" s="10">
        <f>IFERROR((SUMIF(K$2:K518,K518,M$2:M518)-M518)/(COUNTIF($K$2:K518,K518)-1),0)</f>
        <v>0</v>
      </c>
      <c r="AG518" s="10">
        <f>IFERROR((SUMIF(K$2:K518,K518,L$2:L518)-L518)/(COUNTIF($K$2:K518,K518)-1),0)</f>
        <v>1</v>
      </c>
      <c r="AH518" s="10">
        <f t="shared" si="101"/>
        <v>-1</v>
      </c>
      <c r="AI518" s="10">
        <f>IFERROR((AM518)/(COUNTIF($J$2:K518,J518)-1),0)</f>
        <v>1.4787234042553192</v>
      </c>
      <c r="AJ518" s="19">
        <f>IFERROR((AN518)/(COUNTIF($J$2:K518,K518)-1),0)</f>
        <v>0</v>
      </c>
      <c r="AK518" s="10">
        <f>IF(N518="S",3,IF(N518="N",0,1))</f>
        <v>1</v>
      </c>
      <c r="AL518" s="10">
        <f>IF(O518="S",3,IF(O518="N",0,1))</f>
        <v>1</v>
      </c>
      <c r="AM518" s="10">
        <f>SUMIF($J$2:K518,J518,AK$2:AL518)-AK518</f>
        <v>139</v>
      </c>
      <c r="AN518" s="10">
        <f>SUMIF($AS$2:AT518,AS518,$BA$2:BB518)-BA518</f>
        <v>0</v>
      </c>
      <c r="AO518" s="10">
        <f>J518</f>
        <v>266</v>
      </c>
      <c r="AP518" s="10">
        <f>K518</f>
        <v>503</v>
      </c>
      <c r="AQ518">
        <f>M518</f>
        <v>1</v>
      </c>
      <c r="AR518" s="10">
        <f>L518</f>
        <v>1</v>
      </c>
      <c r="AS518">
        <f t="shared" si="102"/>
        <v>503</v>
      </c>
      <c r="AT518">
        <f t="shared" si="103"/>
        <v>266</v>
      </c>
      <c r="AU518">
        <f t="shared" si="104"/>
        <v>1</v>
      </c>
      <c r="AV518">
        <f t="shared" si="105"/>
        <v>1</v>
      </c>
      <c r="AW518">
        <f t="shared" si="106"/>
        <v>503</v>
      </c>
      <c r="AX518">
        <f t="shared" si="107"/>
        <v>266</v>
      </c>
      <c r="AY518">
        <f>L518</f>
        <v>1</v>
      </c>
      <c r="AZ518">
        <f>M518</f>
        <v>1</v>
      </c>
      <c r="BA518">
        <f>AL518</f>
        <v>1</v>
      </c>
      <c r="BB518">
        <f>AK518</f>
        <v>1</v>
      </c>
    </row>
    <row r="519" spans="10:54" x14ac:dyDescent="0.3">
      <c r="J519" s="10">
        <v>17444</v>
      </c>
      <c r="K519" s="10">
        <v>266</v>
      </c>
      <c r="L519" s="10">
        <v>2</v>
      </c>
      <c r="M519" s="10">
        <v>2</v>
      </c>
      <c r="N519" s="10" t="str">
        <f t="shared" si="93"/>
        <v>U</v>
      </c>
      <c r="O519" s="10" t="str">
        <f t="shared" si="94"/>
        <v>U</v>
      </c>
      <c r="P519" s="10">
        <f t="shared" si="95"/>
        <v>0</v>
      </c>
      <c r="Q519" s="11">
        <f>IFERROR((SUMIF($J$2:K519,J519,$L$2:M519)-L519)/(COUNTIF($J$2:K519,J519)-1),0)</f>
        <v>1.4050632911392404</v>
      </c>
      <c r="R519" s="11">
        <f>IFERROR((SUMIF($AO$2:AO519,AO519,$AQ$2:AR519)-AQ519)/(COUNTIF($J$2:K519,J519)-1),0)</f>
        <v>0.55696202531645567</v>
      </c>
      <c r="S519" s="11">
        <f t="shared" si="96"/>
        <v>0.84810126582278478</v>
      </c>
      <c r="T519" s="12">
        <f>IFERROR((SUMIF($AS$2:AT519,AS519,$AU$2:AV519)-AU519)/(COUNTIF($J$2:K519,K519)-1),0)</f>
        <v>1.3789473684210527</v>
      </c>
      <c r="U519" s="12">
        <f>IFERROR((SUMIF($AW$2:AX519,AW519,$AY$2:AZ519)-AY519)/(COUNTIF($J$2:K519,K519)-1),0)</f>
        <v>1.1368421052631579</v>
      </c>
      <c r="V519" s="12">
        <f t="shared" si="97"/>
        <v>0.24210526315789482</v>
      </c>
      <c r="W519" s="13">
        <f>IFERROR((SUMIF($J$2:J519,J519,L$2:L519)-L519)/(COUNTIF($J$2:J519,J519)-1),0)</f>
        <v>1.6578947368421053</v>
      </c>
      <c r="X519" s="13">
        <f>IFERROR((SUMIF($J$2:J519,J519,M$2:M519)-M519)/(COUNTIF($J$2:J519,J519)-1),0)</f>
        <v>1.1578947368421053</v>
      </c>
      <c r="Y519" s="13">
        <f t="shared" si="98"/>
        <v>0.5</v>
      </c>
      <c r="Z519" s="10">
        <f>IFERROR((SUMIF($K$2:K519,J519,$M$2:M519))/(COUNTIF($K$2:K519,J519)),0)</f>
        <v>1.1707317073170731</v>
      </c>
      <c r="AA519" s="10">
        <f>IFERROR((SUMIF($K$2:K519,J519,$L$2:L519))/(COUNTIF($K$2:K519,J519)),0)</f>
        <v>1.7560975609756098</v>
      </c>
      <c r="AB519" s="10">
        <f t="shared" si="99"/>
        <v>-0.58536585365853666</v>
      </c>
      <c r="AC519" s="13">
        <f>IFERROR((SUMIF($J$2:J519,K519,$L$2:L519))/(COUNTIF($J$2:J519,K519)),0)</f>
        <v>1.4042553191489362</v>
      </c>
      <c r="AD519" s="13">
        <f>IFERROR((SUMIF($J$2:J519,K519,$M$2:M519))/(COUNTIF($J$2:J519,K519)),0)</f>
        <v>0.97872340425531912</v>
      </c>
      <c r="AE519" s="13">
        <f t="shared" si="100"/>
        <v>0.42553191489361708</v>
      </c>
      <c r="AF519" s="10">
        <f>IFERROR((SUMIF(K$2:K519,K519,M$2:M519)-M519)/(COUNTIF($K$2:K519,K519)-1),0)</f>
        <v>1.3541666666666667</v>
      </c>
      <c r="AG519" s="10">
        <f>IFERROR((SUMIF(K$2:K519,K519,L$2:L519)-L519)/(COUNTIF($K$2:K519,K519)-1),0)</f>
        <v>1.2916666666666667</v>
      </c>
      <c r="AH519" s="10">
        <f t="shared" si="101"/>
        <v>6.25E-2</v>
      </c>
      <c r="AI519" s="10">
        <f>IFERROR((AM519)/(COUNTIF($J$2:K519,J519)-1),0)</f>
        <v>1.3924050632911393</v>
      </c>
      <c r="AJ519" s="19">
        <f>IFERROR((AN519)/(COUNTIF($J$2:K519,K519)-1),0)</f>
        <v>1.4736842105263157</v>
      </c>
      <c r="AK519" s="10">
        <f>IF(N519="S",3,IF(N519="N",0,1))</f>
        <v>1</v>
      </c>
      <c r="AL519" s="10">
        <f>IF(O519="S",3,IF(O519="N",0,1))</f>
        <v>1</v>
      </c>
      <c r="AM519" s="10">
        <f>SUMIF($J$2:K519,J519,AK$2:AL519)-AK519</f>
        <v>110</v>
      </c>
      <c r="AN519" s="10">
        <f>SUMIF($AS$2:AT519,AS519,$BA$2:BB519)-BA519</f>
        <v>140</v>
      </c>
      <c r="AO519" s="10">
        <f>J519</f>
        <v>17444</v>
      </c>
      <c r="AP519" s="10">
        <f>K519</f>
        <v>266</v>
      </c>
      <c r="AQ519">
        <f>M519</f>
        <v>2</v>
      </c>
      <c r="AR519" s="10">
        <f>L519</f>
        <v>2</v>
      </c>
      <c r="AS519">
        <f t="shared" si="102"/>
        <v>266</v>
      </c>
      <c r="AT519">
        <f t="shared" si="103"/>
        <v>17444</v>
      </c>
      <c r="AU519">
        <f t="shared" si="104"/>
        <v>2</v>
      </c>
      <c r="AV519">
        <f t="shared" si="105"/>
        <v>2</v>
      </c>
      <c r="AW519">
        <f t="shared" si="106"/>
        <v>266</v>
      </c>
      <c r="AX519">
        <f t="shared" si="107"/>
        <v>17444</v>
      </c>
      <c r="AY519">
        <f>L519</f>
        <v>2</v>
      </c>
      <c r="AZ519">
        <f>M519</f>
        <v>2</v>
      </c>
      <c r="BA519">
        <f>AL519</f>
        <v>1</v>
      </c>
      <c r="BB519">
        <f>AK519</f>
        <v>1</v>
      </c>
    </row>
    <row r="520" spans="10:54" x14ac:dyDescent="0.3">
      <c r="J520" s="10">
        <v>122</v>
      </c>
      <c r="K520" s="10">
        <v>266</v>
      </c>
      <c r="L520" s="10">
        <v>1</v>
      </c>
      <c r="M520" s="10">
        <v>0</v>
      </c>
      <c r="N520" s="10" t="str">
        <f t="shared" si="93"/>
        <v>S</v>
      </c>
      <c r="O520" s="10" t="str">
        <f t="shared" si="94"/>
        <v>N</v>
      </c>
      <c r="P520" s="10">
        <f t="shared" si="95"/>
        <v>1</v>
      </c>
      <c r="Q520" s="11">
        <f>IFERROR((SUMIF($J$2:K520,J520,$L$2:M520)-L520)/(COUNTIF($J$2:K520,J520)-1),0)</f>
        <v>1.5353535353535352</v>
      </c>
      <c r="R520" s="11">
        <f>IFERROR((SUMIF($AO$2:AO520,AO520,$AQ$2:AR520)-AQ520)/(COUNTIF($J$2:K520,J520)-1),0)</f>
        <v>0.37373737373737376</v>
      </c>
      <c r="S520" s="11">
        <f t="shared" si="96"/>
        <v>1.1616161616161615</v>
      </c>
      <c r="T520" s="12">
        <f>IFERROR((SUMIF($AS$2:AT520,AS520,$AU$2:AV520)-AU520)/(COUNTIF($J$2:K520,K520)-1),0)</f>
        <v>1.3854166666666667</v>
      </c>
      <c r="U520" s="12">
        <f>IFERROR((SUMIF($AW$2:AX520,AW520,$AY$2:AZ520)-AY520)/(COUNTIF($J$2:K520,K520)-1),0)</f>
        <v>1.1458333333333333</v>
      </c>
      <c r="V520" s="12">
        <f t="shared" si="97"/>
        <v>0.23958333333333348</v>
      </c>
      <c r="W520" s="13">
        <f>IFERROR((SUMIF($J$2:J520,J520,L$2:L520)-L520)/(COUNTIF($J$2:J520,J520)-1),0)</f>
        <v>1.5434782608695652</v>
      </c>
      <c r="X520" s="13">
        <f>IFERROR((SUMIF($J$2:J520,J520,M$2:M520)-M520)/(COUNTIF($J$2:J520,J520)-1),0)</f>
        <v>0.80434782608695654</v>
      </c>
      <c r="Y520" s="13">
        <f t="shared" si="98"/>
        <v>0.73913043478260865</v>
      </c>
      <c r="Z520" s="10">
        <f>IFERROR((SUMIF($K$2:K520,J520,$M$2:M520))/(COUNTIF($K$2:K520,J520)),0)</f>
        <v>1.5283018867924529</v>
      </c>
      <c r="AA520" s="10">
        <f>IFERROR((SUMIF($K$2:K520,J520,$L$2:L520))/(COUNTIF($K$2:K520,J520)),0)</f>
        <v>1</v>
      </c>
      <c r="AB520" s="10">
        <f t="shared" si="99"/>
        <v>0.52830188679245293</v>
      </c>
      <c r="AC520" s="13">
        <f>IFERROR((SUMIF($J$2:J520,K520,$L$2:L520))/(COUNTIF($J$2:J520,K520)),0)</f>
        <v>1.4042553191489362</v>
      </c>
      <c r="AD520" s="13">
        <f>IFERROR((SUMIF($J$2:J520,K520,$M$2:M520))/(COUNTIF($J$2:J520,K520)),0)</f>
        <v>0.97872340425531912</v>
      </c>
      <c r="AE520" s="13">
        <f t="shared" si="100"/>
        <v>0.42553191489361708</v>
      </c>
      <c r="AF520" s="10">
        <f>IFERROR((SUMIF(K$2:K520,K520,M$2:M520)-M520)/(COUNTIF($K$2:K520,K520)-1),0)</f>
        <v>1.3673469387755102</v>
      </c>
      <c r="AG520" s="10">
        <f>IFERROR((SUMIF(K$2:K520,K520,L$2:L520)-L520)/(COUNTIF($K$2:K520,K520)-1),0)</f>
        <v>1.3061224489795917</v>
      </c>
      <c r="AH520" s="10">
        <f t="shared" si="101"/>
        <v>6.1224489795918435E-2</v>
      </c>
      <c r="AI520" s="10">
        <f>IFERROR((AM520)/(COUNTIF($J$2:K520,J520)-1),0)</f>
        <v>1.7575757575757576</v>
      </c>
      <c r="AJ520" s="19">
        <f>IFERROR((AN520)/(COUNTIF($J$2:K520,K520)-1),0)</f>
        <v>1.46875</v>
      </c>
      <c r="AK520" s="10">
        <f>IF(N520="S",3,IF(N520="N",0,1))</f>
        <v>3</v>
      </c>
      <c r="AL520" s="10">
        <f>IF(O520="S",3,IF(O520="N",0,1))</f>
        <v>0</v>
      </c>
      <c r="AM520" s="10">
        <f>SUMIF($J$2:K520,J520,AK$2:AL520)-AK520</f>
        <v>174</v>
      </c>
      <c r="AN520" s="10">
        <f>SUMIF($AS$2:AT520,AS520,$BA$2:BB520)-BA520</f>
        <v>141</v>
      </c>
      <c r="AO520" s="10">
        <f>J520</f>
        <v>122</v>
      </c>
      <c r="AP520" s="10">
        <f>K520</f>
        <v>266</v>
      </c>
      <c r="AQ520">
        <f>M520</f>
        <v>0</v>
      </c>
      <c r="AR520" s="10">
        <f>L520</f>
        <v>1</v>
      </c>
      <c r="AS520">
        <f t="shared" si="102"/>
        <v>266</v>
      </c>
      <c r="AT520">
        <f t="shared" si="103"/>
        <v>122</v>
      </c>
      <c r="AU520">
        <f t="shared" si="104"/>
        <v>0</v>
      </c>
      <c r="AV520">
        <f t="shared" si="105"/>
        <v>1</v>
      </c>
      <c r="AW520">
        <f t="shared" si="106"/>
        <v>266</v>
      </c>
      <c r="AX520">
        <f t="shared" si="107"/>
        <v>122</v>
      </c>
      <c r="AY520">
        <f>L520</f>
        <v>1</v>
      </c>
      <c r="AZ520">
        <f>M520</f>
        <v>0</v>
      </c>
      <c r="BA520">
        <f>AL520</f>
        <v>0</v>
      </c>
      <c r="BB520">
        <f>AK520</f>
        <v>3</v>
      </c>
    </row>
    <row r="521" spans="10:54" x14ac:dyDescent="0.3">
      <c r="J521" s="10">
        <v>266</v>
      </c>
      <c r="K521" s="10">
        <v>14</v>
      </c>
      <c r="L521" s="10">
        <v>2</v>
      </c>
      <c r="M521" s="10">
        <v>1</v>
      </c>
      <c r="N521" s="10" t="str">
        <f t="shared" si="93"/>
        <v>S</v>
      </c>
      <c r="O521" s="10" t="str">
        <f t="shared" si="94"/>
        <v>N</v>
      </c>
      <c r="P521" s="10">
        <f t="shared" si="95"/>
        <v>1</v>
      </c>
      <c r="Q521" s="11">
        <f>IFERROR((SUMIF($J$2:K521,J521,$L$2:M521)-L521)/(COUNTIF($J$2:K521,J521)-1),0)</f>
        <v>1.3711340206185567</v>
      </c>
      <c r="R521" s="11">
        <f>IFERROR((SUMIF($AO$2:AO521,AO521,$AQ$2:AR521)-AQ521)/(COUNTIF($J$2:K521,J521)-1),0)</f>
        <v>0.47422680412371132</v>
      </c>
      <c r="S521" s="11">
        <f t="shared" si="96"/>
        <v>0.89690721649484539</v>
      </c>
      <c r="T521" s="12">
        <f>IFERROR((SUMIF($AS$2:AT521,AS521,$AU$2:AV521)-AU521)/(COUNTIF($J$2:K521,K521)-1),0)</f>
        <v>1.7604166666666667</v>
      </c>
      <c r="U521" s="12">
        <f>IFERROR((SUMIF($AW$2:AX521,AW521,$AY$2:AZ521)-AY521)/(COUNTIF($J$2:K521,K521)-1),0)</f>
        <v>1.1041666666666667</v>
      </c>
      <c r="V521" s="12">
        <f t="shared" si="97"/>
        <v>0.65625</v>
      </c>
      <c r="W521" s="13">
        <f>IFERROR((SUMIF($J$2:J521,J521,L$2:L521)-L521)/(COUNTIF($J$2:J521,J521)-1),0)</f>
        <v>1.4042553191489362</v>
      </c>
      <c r="X521" s="13">
        <f>IFERROR((SUMIF($J$2:J521,J521,M$2:M521)-M521)/(COUNTIF($J$2:J521,J521)-1),0)</f>
        <v>0.97872340425531912</v>
      </c>
      <c r="Y521" s="13">
        <f t="shared" si="98"/>
        <v>0.42553191489361708</v>
      </c>
      <c r="Z521" s="10">
        <f>IFERROR((SUMIF($K$2:K521,J521,$M$2:M521))/(COUNTIF($K$2:K521,J521)),0)</f>
        <v>1.34</v>
      </c>
      <c r="AA521" s="10">
        <f>IFERROR((SUMIF($K$2:K521,J521,$L$2:L521))/(COUNTIF($K$2:K521,J521)),0)</f>
        <v>1.3</v>
      </c>
      <c r="AB521" s="10">
        <f t="shared" si="99"/>
        <v>4.0000000000000036E-2</v>
      </c>
      <c r="AC521" s="13">
        <f>IFERROR((SUMIF($J$2:J521,K521,$L$2:L521))/(COUNTIF($J$2:J521,K521)),0)</f>
        <v>1.7872340425531914</v>
      </c>
      <c r="AD521" s="13">
        <f>IFERROR((SUMIF($J$2:J521,K521,$M$2:M521))/(COUNTIF($J$2:J521,K521)),0)</f>
        <v>1.0212765957446808</v>
      </c>
      <c r="AE521" s="13">
        <f t="shared" si="100"/>
        <v>0.76595744680851063</v>
      </c>
      <c r="AF521" s="10">
        <f>IFERROR((SUMIF(K$2:K521,K521,M$2:M521)-M521)/(COUNTIF($K$2:K521,K521)-1),0)</f>
        <v>1.7346938775510203</v>
      </c>
      <c r="AG521" s="10">
        <f>IFERROR((SUMIF(K$2:K521,K521,L$2:L521)-L521)/(COUNTIF($K$2:K521,K521)-1),0)</f>
        <v>1.1836734693877551</v>
      </c>
      <c r="AH521" s="10">
        <f t="shared" si="101"/>
        <v>0.55102040816326525</v>
      </c>
      <c r="AI521" s="10">
        <f>IFERROR((AM521)/(COUNTIF($J$2:K521,J521)-1),0)</f>
        <v>1.4536082474226804</v>
      </c>
      <c r="AJ521" s="19">
        <f>IFERROR((AN521)/(COUNTIF($J$2:K521,K521)-1),0)</f>
        <v>1.8229166666666667</v>
      </c>
      <c r="AK521" s="10">
        <f>IF(N521="S",3,IF(N521="N",0,1))</f>
        <v>3</v>
      </c>
      <c r="AL521" s="10">
        <f>IF(O521="S",3,IF(O521="N",0,1))</f>
        <v>0</v>
      </c>
      <c r="AM521" s="10">
        <f>SUMIF($J$2:K521,J521,AK$2:AL521)-AK521</f>
        <v>141</v>
      </c>
      <c r="AN521" s="10">
        <f>SUMIF($AS$2:AT521,AS521,$BA$2:BB521)-BA521</f>
        <v>175</v>
      </c>
      <c r="AO521" s="10">
        <f>J521</f>
        <v>266</v>
      </c>
      <c r="AP521" s="10">
        <f>K521</f>
        <v>14</v>
      </c>
      <c r="AQ521">
        <f>M521</f>
        <v>1</v>
      </c>
      <c r="AR521" s="10">
        <f>L521</f>
        <v>2</v>
      </c>
      <c r="AS521">
        <f t="shared" si="102"/>
        <v>14</v>
      </c>
      <c r="AT521">
        <f t="shared" si="103"/>
        <v>266</v>
      </c>
      <c r="AU521">
        <f t="shared" si="104"/>
        <v>1</v>
      </c>
      <c r="AV521">
        <f t="shared" si="105"/>
        <v>2</v>
      </c>
      <c r="AW521">
        <f t="shared" si="106"/>
        <v>14</v>
      </c>
      <c r="AX521">
        <f t="shared" si="107"/>
        <v>266</v>
      </c>
      <c r="AY521">
        <f>L521</f>
        <v>2</v>
      </c>
      <c r="AZ521">
        <f>M521</f>
        <v>1</v>
      </c>
      <c r="BA521">
        <f>AL521</f>
        <v>0</v>
      </c>
      <c r="BB521">
        <f>AK521</f>
        <v>3</v>
      </c>
    </row>
    <row r="522" spans="10:54" x14ac:dyDescent="0.3">
      <c r="J522" s="10">
        <v>266</v>
      </c>
      <c r="K522" s="10">
        <v>856</v>
      </c>
      <c r="L522" s="10">
        <v>2</v>
      </c>
      <c r="M522" s="10">
        <v>0</v>
      </c>
      <c r="N522" s="10" t="str">
        <f t="shared" si="93"/>
        <v>S</v>
      </c>
      <c r="O522" s="10" t="str">
        <f t="shared" si="94"/>
        <v>N</v>
      </c>
      <c r="P522" s="10">
        <f t="shared" si="95"/>
        <v>2</v>
      </c>
      <c r="Q522" s="11">
        <f>IFERROR((SUMIF($J$2:K522,J522,$L$2:M522)-L522)/(COUNTIF($J$2:K522,J522)-1),0)</f>
        <v>1.3775510204081634</v>
      </c>
      <c r="R522" s="11">
        <f>IFERROR((SUMIF($AO$2:AO522,AO522,$AQ$2:AR522)-AQ522)/(COUNTIF($J$2:K522,J522)-1),0)</f>
        <v>0.47959183673469385</v>
      </c>
      <c r="S522" s="11">
        <f t="shared" si="96"/>
        <v>0.8979591836734695</v>
      </c>
      <c r="T522" s="12">
        <f>IFERROR((SUMIF($AS$2:AT522,AS522,$AU$2:AV522)-AU522)/(COUNTIF($J$2:K522,K522)-1),0)</f>
        <v>1.0769230769230769</v>
      </c>
      <c r="U522" s="12">
        <f>IFERROR((SUMIF($AW$2:AX522,AW522,$AY$2:AZ522)-AY522)/(COUNTIF($J$2:K522,K522)-1),0)</f>
        <v>1.7435897435897436</v>
      </c>
      <c r="V522" s="12">
        <f t="shared" si="97"/>
        <v>-0.66666666666666674</v>
      </c>
      <c r="W522" s="13">
        <f>IFERROR((SUMIF($J$2:J522,J522,L$2:L522)-L522)/(COUNTIF($J$2:J522,J522)-1),0)</f>
        <v>1.4166666666666667</v>
      </c>
      <c r="X522" s="13">
        <f>IFERROR((SUMIF($J$2:J522,J522,M$2:M522)-M522)/(COUNTIF($J$2:J522,J522)-1),0)</f>
        <v>0.97916666666666663</v>
      </c>
      <c r="Y522" s="13">
        <f t="shared" si="98"/>
        <v>0.43750000000000011</v>
      </c>
      <c r="Z522" s="10">
        <f>IFERROR((SUMIF($K$2:K522,J522,$M$2:M522))/(COUNTIF($K$2:K522,J522)),0)</f>
        <v>1.34</v>
      </c>
      <c r="AA522" s="10">
        <f>IFERROR((SUMIF($K$2:K522,J522,$L$2:L522))/(COUNTIF($K$2:K522,J522)),0)</f>
        <v>1.3</v>
      </c>
      <c r="AB522" s="10">
        <f t="shared" si="99"/>
        <v>4.0000000000000036E-2</v>
      </c>
      <c r="AC522" s="13">
        <f>IFERROR((SUMIF($J$2:J522,K522,$L$2:L522))/(COUNTIF($J$2:J522,K522)),0)</f>
        <v>1.4324324324324325</v>
      </c>
      <c r="AD522" s="13">
        <f>IFERROR((SUMIF($J$2:J522,K522,$M$2:M522))/(COUNTIF($J$2:J522,K522)),0)</f>
        <v>1.6756756756756757</v>
      </c>
      <c r="AE522" s="13">
        <f t="shared" si="100"/>
        <v>-0.2432432432432432</v>
      </c>
      <c r="AF522" s="10">
        <f>IFERROR((SUMIF(K$2:K522,K522,M$2:M522)-M522)/(COUNTIF($K$2:K522,K522)-1),0)</f>
        <v>0.75609756097560976</v>
      </c>
      <c r="AG522" s="10">
        <f>IFERROR((SUMIF(K$2:K522,K522,L$2:L522)-L522)/(COUNTIF($K$2:K522,K522)-1),0)</f>
        <v>1.8048780487804879</v>
      </c>
      <c r="AH522" s="10">
        <f t="shared" si="101"/>
        <v>-1.0487804878048781</v>
      </c>
      <c r="AI522" s="10">
        <f>IFERROR((AM522)/(COUNTIF($J$2:K522,J522)-1),0)</f>
        <v>1.4693877551020409</v>
      </c>
      <c r="AJ522" s="19">
        <f>IFERROR((AN522)/(COUNTIF($J$2:K522,K522)-1),0)</f>
        <v>1.0384615384615385</v>
      </c>
      <c r="AK522" s="10">
        <f>IF(N522="S",3,IF(N522="N",0,1))</f>
        <v>3</v>
      </c>
      <c r="AL522" s="10">
        <f>IF(O522="S",3,IF(O522="N",0,1))</f>
        <v>0</v>
      </c>
      <c r="AM522" s="10">
        <f>SUMIF($J$2:K522,J522,AK$2:AL522)-AK522</f>
        <v>144</v>
      </c>
      <c r="AN522" s="10">
        <f>SUMIF($AS$2:AT522,AS522,$BA$2:BB522)-BA522</f>
        <v>81</v>
      </c>
      <c r="AO522" s="10">
        <f>J522</f>
        <v>266</v>
      </c>
      <c r="AP522" s="10">
        <f>K522</f>
        <v>856</v>
      </c>
      <c r="AQ522">
        <f>M522</f>
        <v>0</v>
      </c>
      <c r="AR522" s="10">
        <f>L522</f>
        <v>2</v>
      </c>
      <c r="AS522">
        <f t="shared" si="102"/>
        <v>856</v>
      </c>
      <c r="AT522">
        <f t="shared" si="103"/>
        <v>266</v>
      </c>
      <c r="AU522">
        <f t="shared" si="104"/>
        <v>0</v>
      </c>
      <c r="AV522">
        <f t="shared" si="105"/>
        <v>2</v>
      </c>
      <c r="AW522">
        <f t="shared" si="106"/>
        <v>856</v>
      </c>
      <c r="AX522">
        <f t="shared" si="107"/>
        <v>266</v>
      </c>
      <c r="AY522">
        <f>L522</f>
        <v>2</v>
      </c>
      <c r="AZ522">
        <f>M522</f>
        <v>0</v>
      </c>
      <c r="BA522">
        <f>AL522</f>
        <v>0</v>
      </c>
      <c r="BB522">
        <f>AK522</f>
        <v>3</v>
      </c>
    </row>
    <row r="523" spans="10:54" x14ac:dyDescent="0.3">
      <c r="J523" s="10">
        <v>409</v>
      </c>
      <c r="K523" s="10">
        <v>266</v>
      </c>
      <c r="L523" s="10">
        <v>1</v>
      </c>
      <c r="M523" s="10">
        <v>1</v>
      </c>
      <c r="N523" s="10" t="str">
        <f t="shared" si="93"/>
        <v>U</v>
      </c>
      <c r="O523" s="10" t="str">
        <f t="shared" si="94"/>
        <v>U</v>
      </c>
      <c r="P523" s="10">
        <f t="shared" si="95"/>
        <v>0</v>
      </c>
      <c r="Q523" s="11">
        <f>IFERROR((SUMIF($J$2:K523,J523,$L$2:M523)-L523)/(COUNTIF($J$2:K523,J523)-1),0)</f>
        <v>1.6153846153846154</v>
      </c>
      <c r="R523" s="11">
        <f>IFERROR((SUMIF($AO$2:AO523,AO523,$AQ$2:AR523)-AQ523)/(COUNTIF($J$2:K523,J523)-1),0)</f>
        <v>0.40384615384615385</v>
      </c>
      <c r="S523" s="11">
        <f t="shared" si="96"/>
        <v>1.2115384615384617</v>
      </c>
      <c r="T523" s="12">
        <f>IFERROR((SUMIF($AS$2:AT523,AS523,$AU$2:AV523)-AU523)/(COUNTIF($J$2:K523,K523)-1),0)</f>
        <v>1.3838383838383839</v>
      </c>
      <c r="U523" s="12">
        <f>IFERROR((SUMIF($AW$2:AX523,AW523,$AY$2:AZ523)-AY523)/(COUNTIF($J$2:K523,K523)-1),0)</f>
        <v>1.1313131313131313</v>
      </c>
      <c r="V523" s="12">
        <f t="shared" si="97"/>
        <v>0.2525252525252526</v>
      </c>
      <c r="W523" s="13">
        <f>IFERROR((SUMIF($J$2:J523,J523,L$2:L523)-L523)/(COUNTIF($J$2:J523,J523)-1),0)</f>
        <v>1.8979591836734695</v>
      </c>
      <c r="X523" s="13">
        <f>IFERROR((SUMIF($J$2:J523,J523,M$2:M523)-M523)/(COUNTIF($J$2:J523,J523)-1),0)</f>
        <v>0.8571428571428571</v>
      </c>
      <c r="Y523" s="13">
        <f t="shared" si="98"/>
        <v>1.0408163265306123</v>
      </c>
      <c r="Z523" s="10">
        <f>IFERROR((SUMIF($K$2:K523,J523,$M$2:M523))/(COUNTIF($K$2:K523,J523)),0)</f>
        <v>1.3636363636363635</v>
      </c>
      <c r="AA523" s="10">
        <f>IFERROR((SUMIF($K$2:K523,J523,$L$2:L523))/(COUNTIF($K$2:K523,J523)),0)</f>
        <v>0.96363636363636362</v>
      </c>
      <c r="AB523" s="10">
        <f t="shared" si="99"/>
        <v>0.39999999999999991</v>
      </c>
      <c r="AC523" s="13">
        <f>IFERROR((SUMIF($J$2:J523,K523,$L$2:L523))/(COUNTIF($J$2:J523,K523)),0)</f>
        <v>1.4285714285714286</v>
      </c>
      <c r="AD523" s="13">
        <f>IFERROR((SUMIF($J$2:J523,K523,$M$2:M523))/(COUNTIF($J$2:J523,K523)),0)</f>
        <v>0.95918367346938771</v>
      </c>
      <c r="AE523" s="13">
        <f t="shared" si="100"/>
        <v>0.46938775510204089</v>
      </c>
      <c r="AF523" s="10">
        <f>IFERROR((SUMIF(K$2:K523,K523,M$2:M523)-M523)/(COUNTIF($K$2:K523,K523)-1),0)</f>
        <v>1.34</v>
      </c>
      <c r="AG523" s="10">
        <f>IFERROR((SUMIF(K$2:K523,K523,L$2:L523)-L523)/(COUNTIF($K$2:K523,K523)-1),0)</f>
        <v>1.3</v>
      </c>
      <c r="AH523" s="10">
        <f t="shared" si="101"/>
        <v>4.0000000000000036E-2</v>
      </c>
      <c r="AI523" s="10">
        <f>IFERROR((AM523)/(COUNTIF($J$2:K523,J523)-1),0)</f>
        <v>1.8076923076923077</v>
      </c>
      <c r="AJ523" s="19">
        <f>IFERROR((AN523)/(COUNTIF($J$2:K523,K523)-1),0)</f>
        <v>1.4848484848484849</v>
      </c>
      <c r="AK523" s="10">
        <f>IF(N523="S",3,IF(N523="N",0,1))</f>
        <v>1</v>
      </c>
      <c r="AL523" s="10">
        <f>IF(O523="S",3,IF(O523="N",0,1))</f>
        <v>1</v>
      </c>
      <c r="AM523" s="10">
        <f>SUMIF($J$2:K523,J523,AK$2:AL523)-AK523</f>
        <v>188</v>
      </c>
      <c r="AN523" s="10">
        <f>SUMIF($AS$2:AT523,AS523,$BA$2:BB523)-BA523</f>
        <v>147</v>
      </c>
      <c r="AO523" s="10">
        <f>J523</f>
        <v>409</v>
      </c>
      <c r="AP523" s="10">
        <f>K523</f>
        <v>266</v>
      </c>
      <c r="AQ523">
        <f>M523</f>
        <v>1</v>
      </c>
      <c r="AR523" s="10">
        <f>L523</f>
        <v>1</v>
      </c>
      <c r="AS523">
        <f t="shared" si="102"/>
        <v>266</v>
      </c>
      <c r="AT523">
        <f t="shared" si="103"/>
        <v>409</v>
      </c>
      <c r="AU523">
        <f t="shared" si="104"/>
        <v>1</v>
      </c>
      <c r="AV523">
        <f t="shared" si="105"/>
        <v>1</v>
      </c>
      <c r="AW523">
        <f t="shared" si="106"/>
        <v>266</v>
      </c>
      <c r="AX523">
        <f t="shared" si="107"/>
        <v>409</v>
      </c>
      <c r="AY523">
        <f>L523</f>
        <v>1</v>
      </c>
      <c r="AZ523">
        <f>M523</f>
        <v>1</v>
      </c>
      <c r="BA523">
        <f>AL523</f>
        <v>1</v>
      </c>
      <c r="BB523">
        <f>AK523</f>
        <v>1</v>
      </c>
    </row>
    <row r="524" spans="10:54" x14ac:dyDescent="0.3">
      <c r="J524" s="10">
        <v>266</v>
      </c>
      <c r="K524" s="10">
        <v>170</v>
      </c>
      <c r="L524" s="10">
        <v>1</v>
      </c>
      <c r="M524" s="10">
        <v>1</v>
      </c>
      <c r="N524" s="10" t="str">
        <f t="shared" si="93"/>
        <v>U</v>
      </c>
      <c r="O524" s="10" t="str">
        <f t="shared" si="94"/>
        <v>U</v>
      </c>
      <c r="P524" s="10">
        <f t="shared" si="95"/>
        <v>0</v>
      </c>
      <c r="Q524" s="11">
        <f>IFERROR((SUMIF($J$2:K524,J524,$L$2:M524)-L524)/(COUNTIF($J$2:K524,J524)-1),0)</f>
        <v>1.38</v>
      </c>
      <c r="R524" s="11">
        <f>IFERROR((SUMIF($AO$2:AO524,AO524,$AQ$2:AR524)-AQ524)/(COUNTIF($J$2:K524,J524)-1),0)</f>
        <v>0.47</v>
      </c>
      <c r="S524" s="11">
        <f t="shared" si="96"/>
        <v>0.90999999999999992</v>
      </c>
      <c r="T524" s="12">
        <f>IFERROR((SUMIF($AS$2:AT524,AS524,$AU$2:AV524)-AU524)/(COUNTIF($J$2:K524,K524)-1),0)</f>
        <v>1.8773584905660377</v>
      </c>
      <c r="U524" s="12">
        <f>IFERROR((SUMIF($AW$2:AX524,AW524,$AY$2:AZ524)-AY524)/(COUNTIF($J$2:K524,K524)-1),0)</f>
        <v>1.2169811320754718</v>
      </c>
      <c r="V524" s="12">
        <f t="shared" si="97"/>
        <v>0.66037735849056589</v>
      </c>
      <c r="W524" s="13">
        <f>IFERROR((SUMIF($J$2:J524,J524,L$2:L524)-L524)/(COUNTIF($J$2:J524,J524)-1),0)</f>
        <v>1.4285714285714286</v>
      </c>
      <c r="X524" s="13">
        <f>IFERROR((SUMIF($J$2:J524,J524,M$2:M524)-M524)/(COUNTIF($J$2:J524,J524)-1),0)</f>
        <v>0.95918367346938771</v>
      </c>
      <c r="Y524" s="13">
        <f t="shared" si="98"/>
        <v>0.46938775510204089</v>
      </c>
      <c r="Z524" s="10">
        <f>IFERROR((SUMIF($K$2:K524,J524,$M$2:M524))/(COUNTIF($K$2:K524,J524)),0)</f>
        <v>1.3333333333333333</v>
      </c>
      <c r="AA524" s="10">
        <f>IFERROR((SUMIF($K$2:K524,J524,$L$2:L524))/(COUNTIF($K$2:K524,J524)),0)</f>
        <v>1.2941176470588236</v>
      </c>
      <c r="AB524" s="10">
        <f t="shared" si="99"/>
        <v>3.9215686274509665E-2</v>
      </c>
      <c r="AC524" s="13">
        <f>IFERROR((SUMIF($J$2:J524,K524,$L$2:L524))/(COUNTIF($J$2:J524,K524)),0)</f>
        <v>2.1568627450980391</v>
      </c>
      <c r="AD524" s="13">
        <f>IFERROR((SUMIF($J$2:J524,K524,$M$2:M524))/(COUNTIF($J$2:J524,K524)),0)</f>
        <v>0.98039215686274506</v>
      </c>
      <c r="AE524" s="13">
        <f t="shared" si="100"/>
        <v>1.1764705882352939</v>
      </c>
      <c r="AF524" s="10">
        <f>IFERROR((SUMIF(K$2:K524,K524,M$2:M524)-M524)/(COUNTIF($K$2:K524,K524)-1),0)</f>
        <v>1.6181818181818182</v>
      </c>
      <c r="AG524" s="10">
        <f>IFERROR((SUMIF(K$2:K524,K524,L$2:L524)-L524)/(COUNTIF($K$2:K524,K524)-1),0)</f>
        <v>1.4363636363636363</v>
      </c>
      <c r="AH524" s="10">
        <f t="shared" si="101"/>
        <v>0.18181818181818188</v>
      </c>
      <c r="AI524" s="10">
        <f>IFERROR((AM524)/(COUNTIF($J$2:K524,J524)-1),0)</f>
        <v>1.48</v>
      </c>
      <c r="AJ524" s="19">
        <f>IFERROR((AN524)/(COUNTIF($J$2:K524,K524)-1),0)</f>
        <v>1.7075471698113207</v>
      </c>
      <c r="AK524" s="10">
        <f>IF(N524="S",3,IF(N524="N",0,1))</f>
        <v>1</v>
      </c>
      <c r="AL524" s="10">
        <f>IF(O524="S",3,IF(O524="N",0,1))</f>
        <v>1</v>
      </c>
      <c r="AM524" s="10">
        <f>SUMIF($J$2:K524,J524,AK$2:AL524)-AK524</f>
        <v>148</v>
      </c>
      <c r="AN524" s="10">
        <f>SUMIF($AS$2:AT524,AS524,$BA$2:BB524)-BA524</f>
        <v>181</v>
      </c>
      <c r="AO524" s="10">
        <f>J524</f>
        <v>266</v>
      </c>
      <c r="AP524" s="10">
        <f>K524</f>
        <v>170</v>
      </c>
      <c r="AQ524">
        <f>M524</f>
        <v>1</v>
      </c>
      <c r="AR524" s="10">
        <f>L524</f>
        <v>1</v>
      </c>
      <c r="AS524">
        <f t="shared" si="102"/>
        <v>170</v>
      </c>
      <c r="AT524">
        <f t="shared" si="103"/>
        <v>266</v>
      </c>
      <c r="AU524">
        <f t="shared" si="104"/>
        <v>1</v>
      </c>
      <c r="AV524">
        <f t="shared" si="105"/>
        <v>1</v>
      </c>
      <c r="AW524">
        <f t="shared" si="106"/>
        <v>170</v>
      </c>
      <c r="AX524">
        <f t="shared" si="107"/>
        <v>266</v>
      </c>
      <c r="AY524">
        <f>L524</f>
        <v>1</v>
      </c>
      <c r="AZ524">
        <f>M524</f>
        <v>1</v>
      </c>
      <c r="BA524">
        <f>AL524</f>
        <v>1</v>
      </c>
      <c r="BB524">
        <f>AK524</f>
        <v>1</v>
      </c>
    </row>
    <row r="525" spans="10:54" x14ac:dyDescent="0.3">
      <c r="J525" s="10">
        <v>2394</v>
      </c>
      <c r="K525" s="10">
        <v>266</v>
      </c>
      <c r="L525" s="10">
        <v>1</v>
      </c>
      <c r="M525" s="10">
        <v>3</v>
      </c>
      <c r="N525" s="10" t="str">
        <f t="shared" si="93"/>
        <v>N</v>
      </c>
      <c r="O525" s="10" t="str">
        <f t="shared" si="94"/>
        <v>S</v>
      </c>
      <c r="P525" s="10">
        <f t="shared" si="95"/>
        <v>-2</v>
      </c>
      <c r="Q525" s="11">
        <f>IFERROR((SUMIF($J$2:K525,J525,$L$2:M525)-L525)/(COUNTIF($J$2:K525,J525)-1),0)</f>
        <v>1.2278481012658229</v>
      </c>
      <c r="R525" s="11">
        <f>IFERROR((SUMIF($AO$2:AO525,AO525,$AQ$2:AR525)-AQ525)/(COUNTIF($J$2:K525,J525)-1),0)</f>
        <v>0.72151898734177211</v>
      </c>
      <c r="S525" s="11">
        <f t="shared" si="96"/>
        <v>0.50632911392405078</v>
      </c>
      <c r="T525" s="12">
        <f>IFERROR((SUMIF($AS$2:AT525,AS525,$AU$2:AV525)-AU525)/(COUNTIF($J$2:K525,K525)-1),0)</f>
        <v>1.3762376237623761</v>
      </c>
      <c r="U525" s="12">
        <f>IFERROR((SUMIF($AW$2:AX525,AW525,$AY$2:AZ525)-AY525)/(COUNTIF($J$2:K525,K525)-1),0)</f>
        <v>1.1287128712871286</v>
      </c>
      <c r="V525" s="12">
        <f t="shared" si="97"/>
        <v>0.24752475247524752</v>
      </c>
      <c r="W525" s="13">
        <f>IFERROR((SUMIF($J$2:J525,J525,L$2:L525)-L525)/(COUNTIF($J$2:J525,J525)-1),0)</f>
        <v>1.4358974358974359</v>
      </c>
      <c r="X525" s="13">
        <f>IFERROR((SUMIF($J$2:J525,J525,M$2:M525)-M525)/(COUNTIF($J$2:J525,J525)-1),0)</f>
        <v>1.4615384615384615</v>
      </c>
      <c r="Y525" s="13">
        <f t="shared" si="98"/>
        <v>-2.564102564102555E-2</v>
      </c>
      <c r="Z525" s="10">
        <f>IFERROR((SUMIF($K$2:K525,J525,$M$2:M525))/(COUNTIF($K$2:K525,J525)),0)</f>
        <v>1.0249999999999999</v>
      </c>
      <c r="AA525" s="10">
        <f>IFERROR((SUMIF($K$2:K525,J525,$L$2:L525))/(COUNTIF($K$2:K525,J525)),0)</f>
        <v>1.9750000000000001</v>
      </c>
      <c r="AB525" s="10">
        <f t="shared" si="99"/>
        <v>-0.95000000000000018</v>
      </c>
      <c r="AC525" s="13">
        <f>IFERROR((SUMIF($J$2:J525,K525,$L$2:L525))/(COUNTIF($J$2:J525,K525)),0)</f>
        <v>1.42</v>
      </c>
      <c r="AD525" s="13">
        <f>IFERROR((SUMIF($J$2:J525,K525,$M$2:M525))/(COUNTIF($J$2:J525,K525)),0)</f>
        <v>0.96</v>
      </c>
      <c r="AE525" s="13">
        <f t="shared" si="100"/>
        <v>0.45999999999999996</v>
      </c>
      <c r="AF525" s="10">
        <f>IFERROR((SUMIF(K$2:K525,K525,M$2:M525)-M525)/(COUNTIF($K$2:K525,K525)-1),0)</f>
        <v>1.3333333333333333</v>
      </c>
      <c r="AG525" s="10">
        <f>IFERROR((SUMIF(K$2:K525,K525,L$2:L525)-L525)/(COUNTIF($K$2:K525,K525)-1),0)</f>
        <v>1.2941176470588236</v>
      </c>
      <c r="AH525" s="10">
        <f t="shared" si="101"/>
        <v>3.9215686274509665E-2</v>
      </c>
      <c r="AI525" s="10">
        <f>IFERROR((AM525)/(COUNTIF($J$2:K525,J525)-1),0)</f>
        <v>1.0506329113924051</v>
      </c>
      <c r="AJ525" s="19">
        <f>IFERROR((AN525)/(COUNTIF($J$2:K525,K525)-1),0)</f>
        <v>1.4752475247524752</v>
      </c>
      <c r="AK525" s="10">
        <f>IF(N525="S",3,IF(N525="N",0,1))</f>
        <v>0</v>
      </c>
      <c r="AL525" s="10">
        <f>IF(O525="S",3,IF(O525="N",0,1))</f>
        <v>3</v>
      </c>
      <c r="AM525" s="10">
        <f>SUMIF($J$2:K525,J525,AK$2:AL525)-AK525</f>
        <v>83</v>
      </c>
      <c r="AN525" s="10">
        <f>SUMIF($AS$2:AT525,AS525,$BA$2:BB525)-BA525</f>
        <v>149</v>
      </c>
      <c r="AO525" s="10">
        <f>J525</f>
        <v>2394</v>
      </c>
      <c r="AP525" s="10">
        <f>K525</f>
        <v>266</v>
      </c>
      <c r="AQ525">
        <f>M525</f>
        <v>3</v>
      </c>
      <c r="AR525" s="10">
        <f>L525</f>
        <v>1</v>
      </c>
      <c r="AS525">
        <f t="shared" si="102"/>
        <v>266</v>
      </c>
      <c r="AT525">
        <f t="shared" si="103"/>
        <v>2394</v>
      </c>
      <c r="AU525">
        <f t="shared" si="104"/>
        <v>3</v>
      </c>
      <c r="AV525">
        <f t="shared" si="105"/>
        <v>1</v>
      </c>
      <c r="AW525">
        <f t="shared" si="106"/>
        <v>266</v>
      </c>
      <c r="AX525">
        <f t="shared" si="107"/>
        <v>2394</v>
      </c>
      <c r="AY525">
        <f>L525</f>
        <v>1</v>
      </c>
      <c r="AZ525">
        <f>M525</f>
        <v>3</v>
      </c>
      <c r="BA525">
        <f>AL525</f>
        <v>3</v>
      </c>
      <c r="BB525">
        <f>AK525</f>
        <v>0</v>
      </c>
    </row>
    <row r="526" spans="10:54" x14ac:dyDescent="0.3">
      <c r="J526" s="10">
        <v>266</v>
      </c>
      <c r="K526" s="10">
        <v>2444</v>
      </c>
      <c r="L526" s="10">
        <v>1</v>
      </c>
      <c r="M526" s="10">
        <v>0</v>
      </c>
      <c r="N526" s="10" t="str">
        <f t="shared" si="93"/>
        <v>S</v>
      </c>
      <c r="O526" s="10" t="str">
        <f t="shared" si="94"/>
        <v>N</v>
      </c>
      <c r="P526" s="10">
        <f t="shared" si="95"/>
        <v>1</v>
      </c>
      <c r="Q526" s="11">
        <f>IFERROR((SUMIF($J$2:K526,J526,$L$2:M526)-L526)/(COUNTIF($J$2:K526,J526)-1),0)</f>
        <v>1.392156862745098</v>
      </c>
      <c r="R526" s="11">
        <f>IFERROR((SUMIF($AO$2:AO526,AO526,$AQ$2:AR526)-AQ526)/(COUNTIF($J$2:K526,J526)-1),0)</f>
        <v>0.47058823529411764</v>
      </c>
      <c r="S526" s="11">
        <f t="shared" si="96"/>
        <v>0.92156862745098034</v>
      </c>
      <c r="T526" s="12">
        <f>IFERROR((SUMIF($AS$2:AT526,AS526,$AU$2:AV526)-AU526)/(COUNTIF($J$2:K526,K526)-1),0)</f>
        <v>1.3</v>
      </c>
      <c r="U526" s="12">
        <f>IFERROR((SUMIF($AW$2:AX526,AW526,$AY$2:AZ526)-AY526)/(COUNTIF($J$2:K526,K526)-1),0)</f>
        <v>1.25</v>
      </c>
      <c r="V526" s="12">
        <f t="shared" si="97"/>
        <v>5.0000000000000044E-2</v>
      </c>
      <c r="W526" s="13">
        <f>IFERROR((SUMIF($J$2:J526,J526,L$2:L526)-L526)/(COUNTIF($J$2:J526,J526)-1),0)</f>
        <v>1.42</v>
      </c>
      <c r="X526" s="13">
        <f>IFERROR((SUMIF($J$2:J526,J526,M$2:M526)-M526)/(COUNTIF($J$2:J526,J526)-1),0)</f>
        <v>0.96</v>
      </c>
      <c r="Y526" s="13">
        <f t="shared" si="98"/>
        <v>0.45999999999999996</v>
      </c>
      <c r="Z526" s="10">
        <f>IFERROR((SUMIF($K$2:K526,J526,$M$2:M526))/(COUNTIF($K$2:K526,J526)),0)</f>
        <v>1.3653846153846154</v>
      </c>
      <c r="AA526" s="10">
        <f>IFERROR((SUMIF($K$2:K526,J526,$L$2:L526))/(COUNTIF($K$2:K526,J526)),0)</f>
        <v>1.2884615384615385</v>
      </c>
      <c r="AB526" s="10">
        <f t="shared" si="99"/>
        <v>7.6923076923076872E-2</v>
      </c>
      <c r="AC526" s="13">
        <f>IFERROR((SUMIF($J$2:J526,K526,$L$2:L526))/(COUNTIF($J$2:J526,K526)),0)</f>
        <v>1.0526315789473684</v>
      </c>
      <c r="AD526" s="13">
        <f>IFERROR((SUMIF($J$2:J526,K526,$M$2:M526))/(COUNTIF($J$2:J526,K526)),0)</f>
        <v>1.1578947368421053</v>
      </c>
      <c r="AE526" s="13">
        <f t="shared" si="100"/>
        <v>-0.10526315789473695</v>
      </c>
      <c r="AF526" s="10">
        <f>IFERROR((SUMIF(K$2:K526,K526,M$2:M526)-M526)/(COUNTIF($K$2:K526,K526)-1),0)</f>
        <v>1.5238095238095237</v>
      </c>
      <c r="AG526" s="10">
        <f>IFERROR((SUMIF(K$2:K526,K526,L$2:L526)-L526)/(COUNTIF($K$2:K526,K526)-1),0)</f>
        <v>1.3333333333333333</v>
      </c>
      <c r="AH526" s="10">
        <f t="shared" si="101"/>
        <v>0.19047619047619047</v>
      </c>
      <c r="AI526" s="10">
        <f>IFERROR((AM526)/(COUNTIF($J$2:K526,J526)-1),0)</f>
        <v>1.4901960784313726</v>
      </c>
      <c r="AJ526" s="19">
        <f>IFERROR((AN526)/(COUNTIF($J$2:K526,K526)-1),0)</f>
        <v>1.4</v>
      </c>
      <c r="AK526" s="10">
        <f>IF(N526="S",3,IF(N526="N",0,1))</f>
        <v>3</v>
      </c>
      <c r="AL526" s="10">
        <f>IF(O526="S",3,IF(O526="N",0,1))</f>
        <v>0</v>
      </c>
      <c r="AM526" s="10">
        <f>SUMIF($J$2:K526,J526,AK$2:AL526)-AK526</f>
        <v>152</v>
      </c>
      <c r="AN526" s="10">
        <f>SUMIF($AS$2:AT526,AS526,$BA$2:BB526)-BA526</f>
        <v>56</v>
      </c>
      <c r="AO526" s="10">
        <f>J526</f>
        <v>266</v>
      </c>
      <c r="AP526" s="10">
        <f>K526</f>
        <v>2444</v>
      </c>
      <c r="AQ526">
        <f>M526</f>
        <v>0</v>
      </c>
      <c r="AR526" s="10">
        <f>L526</f>
        <v>1</v>
      </c>
      <c r="AS526">
        <f t="shared" si="102"/>
        <v>2444</v>
      </c>
      <c r="AT526">
        <f t="shared" si="103"/>
        <v>266</v>
      </c>
      <c r="AU526">
        <f t="shared" si="104"/>
        <v>0</v>
      </c>
      <c r="AV526">
        <f t="shared" si="105"/>
        <v>1</v>
      </c>
      <c r="AW526">
        <f t="shared" si="106"/>
        <v>2444</v>
      </c>
      <c r="AX526">
        <f t="shared" si="107"/>
        <v>266</v>
      </c>
      <c r="AY526">
        <f>L526</f>
        <v>1</v>
      </c>
      <c r="AZ526">
        <f>M526</f>
        <v>0</v>
      </c>
      <c r="BA526">
        <f>AL526</f>
        <v>0</v>
      </c>
      <c r="BB526">
        <f>AK526</f>
        <v>3</v>
      </c>
    </row>
    <row r="527" spans="10:54" x14ac:dyDescent="0.3">
      <c r="J527" s="10">
        <v>503</v>
      </c>
      <c r="K527" s="10">
        <v>266</v>
      </c>
      <c r="L527" s="10">
        <v>1</v>
      </c>
      <c r="M527" s="10">
        <v>1</v>
      </c>
      <c r="N527" s="10" t="str">
        <f t="shared" si="93"/>
        <v>U</v>
      </c>
      <c r="O527" s="10" t="str">
        <f t="shared" si="94"/>
        <v>U</v>
      </c>
      <c r="P527" s="10">
        <f t="shared" si="95"/>
        <v>0</v>
      </c>
      <c r="Q527" s="11">
        <f>IFERROR((SUMIF($J$2:K527,J527,$L$2:M527)-L527)/(COUNTIF($J$2:K527,J527)-1),0)</f>
        <v>0.5</v>
      </c>
      <c r="R527" s="11">
        <f>IFERROR((SUMIF($AO$2:AO527,AO527,$AQ$2:AR527)-AQ527)/(COUNTIF($J$2:K527,J527)-1),0)</f>
        <v>0</v>
      </c>
      <c r="S527" s="11">
        <f t="shared" si="96"/>
        <v>0.5</v>
      </c>
      <c r="T527" s="12">
        <f>IFERROR((SUMIF($AS$2:AT527,AS527,$AU$2:AV527)-AU527)/(COUNTIF($J$2:K527,K527)-1),0)</f>
        <v>1.3883495145631068</v>
      </c>
      <c r="U527" s="12">
        <f>IFERROR((SUMIF($AW$2:AX527,AW527,$AY$2:AZ527)-AY527)/(COUNTIF($J$2:K527,K527)-1),0)</f>
        <v>1.116504854368932</v>
      </c>
      <c r="V527" s="12">
        <f t="shared" si="97"/>
        <v>0.27184466019417486</v>
      </c>
      <c r="W527" s="13">
        <f>IFERROR((SUMIF($J$2:J527,J527,L$2:L527)-L527)/(COUNTIF($J$2:J527,J527)-1),0)</f>
        <v>0</v>
      </c>
      <c r="X527" s="13">
        <f>IFERROR((SUMIF($J$2:J527,J527,M$2:M527)-M527)/(COUNTIF($J$2:J527,J527)-1),0)</f>
        <v>0</v>
      </c>
      <c r="Y527" s="13">
        <f t="shared" si="98"/>
        <v>0</v>
      </c>
      <c r="Z527" s="10">
        <f>IFERROR((SUMIF($K$2:K527,J527,$M$2:M527))/(COUNTIF($K$2:K527,J527)),0)</f>
        <v>0.5</v>
      </c>
      <c r="AA527" s="10">
        <f>IFERROR((SUMIF($K$2:K527,J527,$L$2:L527))/(COUNTIF($K$2:K527,J527)),0)</f>
        <v>1</v>
      </c>
      <c r="AB527" s="10">
        <f t="shared" si="99"/>
        <v>-0.5</v>
      </c>
      <c r="AC527" s="13">
        <f>IFERROR((SUMIF($J$2:J527,K527,$L$2:L527))/(COUNTIF($J$2:J527,K527)),0)</f>
        <v>1.411764705882353</v>
      </c>
      <c r="AD527" s="13">
        <f>IFERROR((SUMIF($J$2:J527,K527,$M$2:M527))/(COUNTIF($J$2:J527,K527)),0)</f>
        <v>0.94117647058823528</v>
      </c>
      <c r="AE527" s="13">
        <f t="shared" si="100"/>
        <v>0.47058823529411775</v>
      </c>
      <c r="AF527" s="10">
        <f>IFERROR((SUMIF(K$2:K527,K527,M$2:M527)-M527)/(COUNTIF($K$2:K527,K527)-1),0)</f>
        <v>1.3653846153846154</v>
      </c>
      <c r="AG527" s="10">
        <f>IFERROR((SUMIF(K$2:K527,K527,L$2:L527)-L527)/(COUNTIF($K$2:K527,K527)-1),0)</f>
        <v>1.2884615384615385</v>
      </c>
      <c r="AH527" s="10">
        <f t="shared" si="101"/>
        <v>7.6923076923076872E-2</v>
      </c>
      <c r="AI527" s="10">
        <f>IFERROR((AM527)/(COUNTIF($J$2:K527,J527)-1),0)</f>
        <v>0.5</v>
      </c>
      <c r="AJ527" s="19">
        <f>IFERROR((AN527)/(COUNTIF($J$2:K527,K527)-1),0)</f>
        <v>1.5048543689320388</v>
      </c>
      <c r="AK527" s="10">
        <f>IF(N527="S",3,IF(N527="N",0,1))</f>
        <v>1</v>
      </c>
      <c r="AL527" s="10">
        <f>IF(O527="S",3,IF(O527="N",0,1))</f>
        <v>1</v>
      </c>
      <c r="AM527" s="10">
        <f>SUMIF($J$2:K527,J527,AK$2:AL527)-AK527</f>
        <v>1</v>
      </c>
      <c r="AN527" s="10">
        <f>SUMIF($AS$2:AT527,AS527,$BA$2:BB527)-BA527</f>
        <v>155</v>
      </c>
      <c r="AO527" s="10">
        <f>J527</f>
        <v>503</v>
      </c>
      <c r="AP527" s="10">
        <f>K527</f>
        <v>266</v>
      </c>
      <c r="AQ527">
        <f>M527</f>
        <v>1</v>
      </c>
      <c r="AR527" s="10">
        <f>L527</f>
        <v>1</v>
      </c>
      <c r="AS527">
        <f t="shared" si="102"/>
        <v>266</v>
      </c>
      <c r="AT527">
        <f t="shared" si="103"/>
        <v>503</v>
      </c>
      <c r="AU527">
        <f t="shared" si="104"/>
        <v>1</v>
      </c>
      <c r="AV527">
        <f t="shared" si="105"/>
        <v>1</v>
      </c>
      <c r="AW527">
        <f t="shared" si="106"/>
        <v>266</v>
      </c>
      <c r="AX527">
        <f t="shared" si="107"/>
        <v>503</v>
      </c>
      <c r="AY527">
        <f>L527</f>
        <v>1</v>
      </c>
      <c r="AZ527">
        <f>M527</f>
        <v>1</v>
      </c>
      <c r="BA527">
        <f>AL527</f>
        <v>1</v>
      </c>
      <c r="BB527">
        <f>AK527</f>
        <v>1</v>
      </c>
    </row>
    <row r="528" spans="10:54" x14ac:dyDescent="0.3">
      <c r="J528" s="10">
        <v>266</v>
      </c>
      <c r="K528" s="10">
        <v>17444</v>
      </c>
      <c r="L528" s="10">
        <v>2</v>
      </c>
      <c r="M528" s="10">
        <v>0</v>
      </c>
      <c r="N528" s="10" t="str">
        <f t="shared" si="93"/>
        <v>S</v>
      </c>
      <c r="O528" s="10" t="str">
        <f t="shared" si="94"/>
        <v>N</v>
      </c>
      <c r="P528" s="10">
        <f t="shared" si="95"/>
        <v>2</v>
      </c>
      <c r="Q528" s="11">
        <f>IFERROR((SUMIF($J$2:K528,J528,$L$2:M528)-L528)/(COUNTIF($J$2:K528,J528)-1),0)</f>
        <v>1.3846153846153846</v>
      </c>
      <c r="R528" s="11">
        <f>IFERROR((SUMIF($AO$2:AO528,AO528,$AQ$2:AR528)-AQ528)/(COUNTIF($J$2:K528,J528)-1),0)</f>
        <v>0.46153846153846156</v>
      </c>
      <c r="S528" s="11">
        <f t="shared" si="96"/>
        <v>0.92307692307692302</v>
      </c>
      <c r="T528" s="12">
        <f>IFERROR((SUMIF($AS$2:AT528,AS528,$AU$2:AV528)-AU528)/(COUNTIF($J$2:K528,K528)-1),0)</f>
        <v>1.4125000000000001</v>
      </c>
      <c r="U528" s="12">
        <f>IFERROR((SUMIF($AW$2:AX528,AW528,$AY$2:AZ528)-AY528)/(COUNTIF($J$2:K528,K528)-1),0)</f>
        <v>1.4750000000000001</v>
      </c>
      <c r="V528" s="12">
        <f t="shared" si="97"/>
        <v>-6.25E-2</v>
      </c>
      <c r="W528" s="13">
        <f>IFERROR((SUMIF($J$2:J528,J528,L$2:L528)-L528)/(COUNTIF($J$2:J528,J528)-1),0)</f>
        <v>1.411764705882353</v>
      </c>
      <c r="X528" s="13">
        <f>IFERROR((SUMIF($J$2:J528,J528,M$2:M528)-M528)/(COUNTIF($J$2:J528,J528)-1),0)</f>
        <v>0.94117647058823528</v>
      </c>
      <c r="Y528" s="13">
        <f t="shared" si="98"/>
        <v>0.47058823529411775</v>
      </c>
      <c r="Z528" s="10">
        <f>IFERROR((SUMIF($K$2:K528,J528,$M$2:M528))/(COUNTIF($K$2:K528,J528)),0)</f>
        <v>1.3584905660377358</v>
      </c>
      <c r="AA528" s="10">
        <f>IFERROR((SUMIF($K$2:K528,J528,$L$2:L528))/(COUNTIF($K$2:K528,J528)),0)</f>
        <v>1.2830188679245282</v>
      </c>
      <c r="AB528" s="10">
        <f t="shared" si="99"/>
        <v>7.547169811320753E-2</v>
      </c>
      <c r="AC528" s="13">
        <f>IFERROR((SUMIF($J$2:J528,K528,$L$2:L528))/(COUNTIF($J$2:J528,K528)),0)</f>
        <v>1.6666666666666667</v>
      </c>
      <c r="AD528" s="13">
        <f>IFERROR((SUMIF($J$2:J528,K528,$M$2:M528))/(COUNTIF($J$2:J528,K528)),0)</f>
        <v>1.1794871794871795</v>
      </c>
      <c r="AE528" s="13">
        <f t="shared" si="100"/>
        <v>0.48717948717948723</v>
      </c>
      <c r="AF528" s="10">
        <f>IFERROR((SUMIF(K$2:K528,K528,M$2:M528)-M528)/(COUNTIF($K$2:K528,K528)-1),0)</f>
        <v>1.1707317073170731</v>
      </c>
      <c r="AG528" s="10">
        <f>IFERROR((SUMIF(K$2:K528,K528,L$2:L528)-L528)/(COUNTIF($K$2:K528,K528)-1),0)</f>
        <v>1.7560975609756098</v>
      </c>
      <c r="AH528" s="10">
        <f t="shared" si="101"/>
        <v>-0.58536585365853666</v>
      </c>
      <c r="AI528" s="10">
        <f>IFERROR((AM528)/(COUNTIF($J$2:K528,J528)-1),0)</f>
        <v>1.5</v>
      </c>
      <c r="AJ528" s="19">
        <f>IFERROR((AN528)/(COUNTIF($J$2:K528,K528)-1),0)</f>
        <v>1.3875</v>
      </c>
      <c r="AK528" s="10">
        <f>IF(N528="S",3,IF(N528="N",0,1))</f>
        <v>3</v>
      </c>
      <c r="AL528" s="10">
        <f>IF(O528="S",3,IF(O528="N",0,1))</f>
        <v>0</v>
      </c>
      <c r="AM528" s="10">
        <f>SUMIF($J$2:K528,J528,AK$2:AL528)-AK528</f>
        <v>156</v>
      </c>
      <c r="AN528" s="10">
        <f>SUMIF($AS$2:AT528,AS528,$BA$2:BB528)-BA528</f>
        <v>111</v>
      </c>
      <c r="AO528" s="10">
        <f>J528</f>
        <v>266</v>
      </c>
      <c r="AP528" s="10">
        <f>K528</f>
        <v>17444</v>
      </c>
      <c r="AQ528">
        <f>M528</f>
        <v>0</v>
      </c>
      <c r="AR528" s="10">
        <f>L528</f>
        <v>2</v>
      </c>
      <c r="AS528">
        <f t="shared" si="102"/>
        <v>17444</v>
      </c>
      <c r="AT528">
        <f t="shared" si="103"/>
        <v>266</v>
      </c>
      <c r="AU528">
        <f t="shared" si="104"/>
        <v>0</v>
      </c>
      <c r="AV528">
        <f t="shared" si="105"/>
        <v>2</v>
      </c>
      <c r="AW528">
        <f t="shared" si="106"/>
        <v>17444</v>
      </c>
      <c r="AX528">
        <f t="shared" si="107"/>
        <v>266</v>
      </c>
      <c r="AY528">
        <f>L528</f>
        <v>2</v>
      </c>
      <c r="AZ528">
        <f>M528</f>
        <v>0</v>
      </c>
      <c r="BA528">
        <f>AL528</f>
        <v>0</v>
      </c>
      <c r="BB528">
        <f>AK528</f>
        <v>3</v>
      </c>
    </row>
    <row r="529" spans="10:54" x14ac:dyDescent="0.3">
      <c r="J529" s="10">
        <v>266</v>
      </c>
      <c r="K529" s="10">
        <v>122</v>
      </c>
      <c r="L529" s="10">
        <v>1</v>
      </c>
      <c r="M529" s="10">
        <v>1</v>
      </c>
      <c r="N529" s="10" t="str">
        <f t="shared" ref="N529:N592" si="108">IF(L529&gt;M529,"S",IF(L529&lt;M529,"N","U"))</f>
        <v>U</v>
      </c>
      <c r="O529" s="10" t="str">
        <f t="shared" ref="O529:O592" si="109">IF(M529&gt;L529,"S",IF(M529&lt;L529,"N","U"))</f>
        <v>U</v>
      </c>
      <c r="P529" s="10">
        <f t="shared" ref="P529:P592" si="110">L529-M529</f>
        <v>0</v>
      </c>
      <c r="Q529" s="11">
        <f>IFERROR((SUMIF($J$2:K529,J529,$L$2:M529)-L529)/(COUNTIF($J$2:K529,J529)-1),0)</f>
        <v>1.3904761904761904</v>
      </c>
      <c r="R529" s="11">
        <f>IFERROR((SUMIF($AO$2:AO529,AO529,$AQ$2:AR529)-AQ529)/(COUNTIF($J$2:K529,J529)-1),0)</f>
        <v>0.45714285714285713</v>
      </c>
      <c r="S529" s="11">
        <f t="shared" si="96"/>
        <v>0.93333333333333335</v>
      </c>
      <c r="T529" s="12">
        <f>IFERROR((SUMIF($AS$2:AT529,AS529,$AU$2:AV529)-AU529)/(COUNTIF($J$2:K529,K529)-1),0)</f>
        <v>1.53</v>
      </c>
      <c r="U529" s="12">
        <f>IFERROR((SUMIF($AW$2:AX529,AW529,$AY$2:AZ529)-AY529)/(COUNTIF($J$2:K529,K529)-1),0)</f>
        <v>0.9</v>
      </c>
      <c r="V529" s="12">
        <f t="shared" si="97"/>
        <v>0.63</v>
      </c>
      <c r="W529" s="13">
        <f>IFERROR((SUMIF($J$2:J529,J529,L$2:L529)-L529)/(COUNTIF($J$2:J529,J529)-1),0)</f>
        <v>1.4230769230769231</v>
      </c>
      <c r="X529" s="13">
        <f>IFERROR((SUMIF($J$2:J529,J529,M$2:M529)-M529)/(COUNTIF($J$2:J529,J529)-1),0)</f>
        <v>0.92307692307692313</v>
      </c>
      <c r="Y529" s="13">
        <f t="shared" si="98"/>
        <v>0.5</v>
      </c>
      <c r="Z529" s="10">
        <f>IFERROR((SUMIF($K$2:K529,J529,$M$2:M529))/(COUNTIF($K$2:K529,J529)),0)</f>
        <v>1.3584905660377358</v>
      </c>
      <c r="AA529" s="10">
        <f>IFERROR((SUMIF($K$2:K529,J529,$L$2:L529))/(COUNTIF($K$2:K529,J529)),0)</f>
        <v>1.2830188679245282</v>
      </c>
      <c r="AB529" s="10">
        <f t="shared" si="99"/>
        <v>7.547169811320753E-2</v>
      </c>
      <c r="AC529" s="13">
        <f>IFERROR((SUMIF($J$2:J529,K529,$L$2:L529))/(COUNTIF($J$2:J529,K529)),0)</f>
        <v>1.5319148936170213</v>
      </c>
      <c r="AD529" s="13">
        <f>IFERROR((SUMIF($J$2:J529,K529,$M$2:M529))/(COUNTIF($J$2:J529,K529)),0)</f>
        <v>0.78723404255319152</v>
      </c>
      <c r="AE529" s="13">
        <f t="shared" si="100"/>
        <v>0.74468085106382975</v>
      </c>
      <c r="AF529" s="10">
        <f>IFERROR((SUMIF(K$2:K529,K529,M$2:M529)-M529)/(COUNTIF($K$2:K529,K529)-1),0)</f>
        <v>1.5283018867924529</v>
      </c>
      <c r="AG529" s="10">
        <f>IFERROR((SUMIF(K$2:K529,K529,L$2:L529)-L529)/(COUNTIF($K$2:K529,K529)-1),0)</f>
        <v>1</v>
      </c>
      <c r="AH529" s="10">
        <f t="shared" si="101"/>
        <v>0.52830188679245293</v>
      </c>
      <c r="AI529" s="10">
        <f>IFERROR((AM529)/(COUNTIF($J$2:K529,J529)-1),0)</f>
        <v>1.5142857142857142</v>
      </c>
      <c r="AJ529" s="19">
        <f>IFERROR((AN529)/(COUNTIF($J$2:K529,K529)-1),0)</f>
        <v>1.77</v>
      </c>
      <c r="AK529" s="10">
        <f>IF(N529="S",3,IF(N529="N",0,1))</f>
        <v>1</v>
      </c>
      <c r="AL529" s="10">
        <f>IF(O529="S",3,IF(O529="N",0,1))</f>
        <v>1</v>
      </c>
      <c r="AM529" s="10">
        <f>SUMIF($J$2:K529,J529,AK$2:AL529)-AK529</f>
        <v>159</v>
      </c>
      <c r="AN529" s="10">
        <f>SUMIF($AS$2:AT529,AS529,$BA$2:BB529)-BA529</f>
        <v>177</v>
      </c>
      <c r="AO529" s="10">
        <f>J529</f>
        <v>266</v>
      </c>
      <c r="AP529" s="10">
        <f>K529</f>
        <v>122</v>
      </c>
      <c r="AQ529">
        <f>M529</f>
        <v>1</v>
      </c>
      <c r="AR529" s="10">
        <f>L529</f>
        <v>1</v>
      </c>
      <c r="AS529">
        <f t="shared" si="102"/>
        <v>122</v>
      </c>
      <c r="AT529">
        <f t="shared" si="103"/>
        <v>266</v>
      </c>
      <c r="AU529">
        <f t="shared" si="104"/>
        <v>1</v>
      </c>
      <c r="AV529">
        <f t="shared" si="105"/>
        <v>1</v>
      </c>
      <c r="AW529">
        <f t="shared" si="106"/>
        <v>122</v>
      </c>
      <c r="AX529">
        <f t="shared" si="107"/>
        <v>266</v>
      </c>
      <c r="AY529">
        <f>L529</f>
        <v>1</v>
      </c>
      <c r="AZ529">
        <f>M529</f>
        <v>1</v>
      </c>
      <c r="BA529">
        <f>AL529</f>
        <v>1</v>
      </c>
      <c r="BB529">
        <f>AK529</f>
        <v>1</v>
      </c>
    </row>
    <row r="530" spans="10:54" x14ac:dyDescent="0.3">
      <c r="J530" s="10">
        <v>14</v>
      </c>
      <c r="K530" s="10">
        <v>266</v>
      </c>
      <c r="L530" s="10">
        <v>2</v>
      </c>
      <c r="M530" s="10">
        <v>0</v>
      </c>
      <c r="N530" s="10" t="str">
        <f t="shared" si="108"/>
        <v>S</v>
      </c>
      <c r="O530" s="10" t="str">
        <f t="shared" si="109"/>
        <v>N</v>
      </c>
      <c r="P530" s="10">
        <f t="shared" si="110"/>
        <v>2</v>
      </c>
      <c r="Q530" s="11">
        <f>IFERROR((SUMIF($J$2:K530,J530,$L$2:M530)-L530)/(COUNTIF($J$2:K530,J530)-1),0)</f>
        <v>1.7525773195876289</v>
      </c>
      <c r="R530" s="11">
        <f>IFERROR((SUMIF($AO$2:AO530,AO530,$AQ$2:AR530)-AQ530)/(COUNTIF($J$2:K530,J530)-1),0)</f>
        <v>0.49484536082474229</v>
      </c>
      <c r="S530" s="11">
        <f t="shared" si="96"/>
        <v>1.2577319587628866</v>
      </c>
      <c r="T530" s="12">
        <f>IFERROR((SUMIF($AS$2:AT530,AS530,$AU$2:AV530)-AU530)/(COUNTIF($J$2:K530,K530)-1),0)</f>
        <v>1.3867924528301887</v>
      </c>
      <c r="U530" s="12">
        <f>IFERROR((SUMIF($AW$2:AX530,AW530,$AY$2:AZ530)-AY530)/(COUNTIF($J$2:K530,K530)-1),0)</f>
        <v>1.1037735849056605</v>
      </c>
      <c r="V530" s="12">
        <f t="shared" si="97"/>
        <v>0.28301886792452824</v>
      </c>
      <c r="W530" s="13">
        <f>IFERROR((SUMIF($J$2:J530,J530,L$2:L530)-L530)/(COUNTIF($J$2:J530,J530)-1),0)</f>
        <v>1.7872340425531914</v>
      </c>
      <c r="X530" s="13">
        <f>IFERROR((SUMIF($J$2:J530,J530,M$2:M530)-M530)/(COUNTIF($J$2:J530,J530)-1),0)</f>
        <v>1.0212765957446808</v>
      </c>
      <c r="Y530" s="13">
        <f t="shared" si="98"/>
        <v>0.76595744680851063</v>
      </c>
      <c r="Z530" s="10">
        <f>IFERROR((SUMIF($K$2:K530,J530,$M$2:M530))/(COUNTIF($K$2:K530,J530)),0)</f>
        <v>1.72</v>
      </c>
      <c r="AA530" s="10">
        <f>IFERROR((SUMIF($K$2:K530,J530,$L$2:L530))/(COUNTIF($K$2:K530,J530)),0)</f>
        <v>1.2</v>
      </c>
      <c r="AB530" s="10">
        <f t="shared" si="99"/>
        <v>0.52</v>
      </c>
      <c r="AC530" s="13">
        <f>IFERROR((SUMIF($J$2:J530,K530,$L$2:L530))/(COUNTIF($J$2:J530,K530)),0)</f>
        <v>1.4150943396226414</v>
      </c>
      <c r="AD530" s="13">
        <f>IFERROR((SUMIF($J$2:J530,K530,$M$2:M530))/(COUNTIF($J$2:J530,K530)),0)</f>
        <v>0.92452830188679247</v>
      </c>
      <c r="AE530" s="13">
        <f t="shared" si="100"/>
        <v>0.49056603773584895</v>
      </c>
      <c r="AF530" s="10">
        <f>IFERROR((SUMIF(K$2:K530,K530,M$2:M530)-M530)/(COUNTIF($K$2:K530,K530)-1),0)</f>
        <v>1.3584905660377358</v>
      </c>
      <c r="AG530" s="10">
        <f>IFERROR((SUMIF(K$2:K530,K530,L$2:L530)-L530)/(COUNTIF($K$2:K530,K530)-1),0)</f>
        <v>1.2830188679245282</v>
      </c>
      <c r="AH530" s="10">
        <f t="shared" si="101"/>
        <v>7.547169811320753E-2</v>
      </c>
      <c r="AI530" s="10">
        <f>IFERROR((AM530)/(COUNTIF($J$2:K530,J530)-1),0)</f>
        <v>1.8041237113402062</v>
      </c>
      <c r="AJ530" s="19">
        <f>IFERROR((AN530)/(COUNTIF($J$2:K530,K530)-1),0)</f>
        <v>1.5094339622641511</v>
      </c>
      <c r="AK530" s="10">
        <f>IF(N530="S",3,IF(N530="N",0,1))</f>
        <v>3</v>
      </c>
      <c r="AL530" s="10">
        <f>IF(O530="S",3,IF(O530="N",0,1))</f>
        <v>0</v>
      </c>
      <c r="AM530" s="10">
        <f>SUMIF($J$2:K530,J530,AK$2:AL530)-AK530</f>
        <v>175</v>
      </c>
      <c r="AN530" s="10">
        <f>SUMIF($AS$2:AT530,AS530,$BA$2:BB530)-BA530</f>
        <v>160</v>
      </c>
      <c r="AO530" s="10">
        <f>J530</f>
        <v>14</v>
      </c>
      <c r="AP530" s="10">
        <f>K530</f>
        <v>266</v>
      </c>
      <c r="AQ530">
        <f>M530</f>
        <v>0</v>
      </c>
      <c r="AR530" s="10">
        <f>L530</f>
        <v>2</v>
      </c>
      <c r="AS530">
        <f t="shared" si="102"/>
        <v>266</v>
      </c>
      <c r="AT530">
        <f t="shared" si="103"/>
        <v>14</v>
      </c>
      <c r="AU530">
        <f t="shared" si="104"/>
        <v>0</v>
      </c>
      <c r="AV530">
        <f t="shared" si="105"/>
        <v>2</v>
      </c>
      <c r="AW530">
        <f t="shared" si="106"/>
        <v>266</v>
      </c>
      <c r="AX530">
        <f t="shared" si="107"/>
        <v>14</v>
      </c>
      <c r="AY530">
        <f>L530</f>
        <v>2</v>
      </c>
      <c r="AZ530">
        <f>M530</f>
        <v>0</v>
      </c>
      <c r="BA530">
        <f>AL530</f>
        <v>0</v>
      </c>
      <c r="BB530">
        <f>AK530</f>
        <v>3</v>
      </c>
    </row>
    <row r="531" spans="10:54" x14ac:dyDescent="0.3">
      <c r="J531" s="10">
        <v>856</v>
      </c>
      <c r="K531" s="10">
        <v>266</v>
      </c>
      <c r="L531" s="10">
        <v>4</v>
      </c>
      <c r="M531" s="10">
        <v>1</v>
      </c>
      <c r="N531" s="10" t="str">
        <f t="shared" si="108"/>
        <v>S</v>
      </c>
      <c r="O531" s="10" t="str">
        <f t="shared" si="109"/>
        <v>N</v>
      </c>
      <c r="P531" s="10">
        <f t="shared" si="110"/>
        <v>3</v>
      </c>
      <c r="Q531" s="11">
        <f>IFERROR((SUMIF($J$2:K531,J531,$L$2:M531)-L531)/(COUNTIF($J$2:K531,J531)-1),0)</f>
        <v>1.0632911392405062</v>
      </c>
      <c r="R531" s="11">
        <f>IFERROR((SUMIF($AO$2:AO531,AO531,$AQ$2:AR531)-AQ531)/(COUNTIF($J$2:K531,J531)-1),0)</f>
        <v>0.78481012658227844</v>
      </c>
      <c r="S531" s="11">
        <f t="shared" si="96"/>
        <v>0.27848101265822778</v>
      </c>
      <c r="T531" s="12">
        <f>IFERROR((SUMIF($AS$2:AT531,AS531,$AU$2:AV531)-AU531)/(COUNTIF($J$2:K531,K531)-1),0)</f>
        <v>1.3738317757009346</v>
      </c>
      <c r="U531" s="12">
        <f>IFERROR((SUMIF($AW$2:AX531,AW531,$AY$2:AZ531)-AY531)/(COUNTIF($J$2:K531,K531)-1),0)</f>
        <v>1.1121495327102804</v>
      </c>
      <c r="V531" s="12">
        <f t="shared" si="97"/>
        <v>0.26168224299065423</v>
      </c>
      <c r="W531" s="13">
        <f>IFERROR((SUMIF($J$2:J531,J531,L$2:L531)-L531)/(COUNTIF($J$2:J531,J531)-1),0)</f>
        <v>1.4324324324324325</v>
      </c>
      <c r="X531" s="13">
        <f>IFERROR((SUMIF($J$2:J531,J531,M$2:M531)-M531)/(COUNTIF($J$2:J531,J531)-1),0)</f>
        <v>1.6756756756756757</v>
      </c>
      <c r="Y531" s="13">
        <f t="shared" si="98"/>
        <v>-0.2432432432432432</v>
      </c>
      <c r="Z531" s="10">
        <f>IFERROR((SUMIF($K$2:K531,J531,$M$2:M531))/(COUNTIF($K$2:K531,J531)),0)</f>
        <v>0.73809523809523814</v>
      </c>
      <c r="AA531" s="10">
        <f>IFERROR((SUMIF($K$2:K531,J531,$L$2:L531))/(COUNTIF($K$2:K531,J531)),0)</f>
        <v>1.8095238095238095</v>
      </c>
      <c r="AB531" s="10">
        <f t="shared" si="99"/>
        <v>-1.0714285714285714</v>
      </c>
      <c r="AC531" s="13">
        <f>IFERROR((SUMIF($J$2:J531,K531,$L$2:L531))/(COUNTIF($J$2:J531,K531)),0)</f>
        <v>1.4150943396226414</v>
      </c>
      <c r="AD531" s="13">
        <f>IFERROR((SUMIF($J$2:J531,K531,$M$2:M531))/(COUNTIF($J$2:J531,K531)),0)</f>
        <v>0.92452830188679247</v>
      </c>
      <c r="AE531" s="13">
        <f t="shared" si="100"/>
        <v>0.49056603773584895</v>
      </c>
      <c r="AF531" s="10">
        <f>IFERROR((SUMIF(K$2:K531,K531,M$2:M531)-M531)/(COUNTIF($K$2:K531,K531)-1),0)</f>
        <v>1.3333333333333333</v>
      </c>
      <c r="AG531" s="10">
        <f>IFERROR((SUMIF(K$2:K531,K531,L$2:L531)-L531)/(COUNTIF($K$2:K531,K531)-1),0)</f>
        <v>1.2962962962962963</v>
      </c>
      <c r="AH531" s="10">
        <f t="shared" si="101"/>
        <v>3.7037037037036979E-2</v>
      </c>
      <c r="AI531" s="10">
        <f>IFERROR((AM531)/(COUNTIF($J$2:K531,J531)-1),0)</f>
        <v>1.0253164556962024</v>
      </c>
      <c r="AJ531" s="19">
        <f>IFERROR((AN531)/(COUNTIF($J$2:K531,K531)-1),0)</f>
        <v>1.4953271028037383</v>
      </c>
      <c r="AK531" s="10">
        <f>IF(N531="S",3,IF(N531="N",0,1))</f>
        <v>3</v>
      </c>
      <c r="AL531" s="10">
        <f>IF(O531="S",3,IF(O531="N",0,1))</f>
        <v>0</v>
      </c>
      <c r="AM531" s="10">
        <f>SUMIF($J$2:K531,J531,AK$2:AL531)-AK531</f>
        <v>81</v>
      </c>
      <c r="AN531" s="10">
        <f>SUMIF($AS$2:AT531,AS531,$BA$2:BB531)-BA531</f>
        <v>160</v>
      </c>
      <c r="AO531" s="10">
        <f>J531</f>
        <v>856</v>
      </c>
      <c r="AP531" s="10">
        <f>K531</f>
        <v>266</v>
      </c>
      <c r="AQ531">
        <f>M531</f>
        <v>1</v>
      </c>
      <c r="AR531" s="10">
        <f>L531</f>
        <v>4</v>
      </c>
      <c r="AS531">
        <f t="shared" si="102"/>
        <v>266</v>
      </c>
      <c r="AT531">
        <f t="shared" si="103"/>
        <v>856</v>
      </c>
      <c r="AU531">
        <f t="shared" si="104"/>
        <v>1</v>
      </c>
      <c r="AV531">
        <f t="shared" si="105"/>
        <v>4</v>
      </c>
      <c r="AW531">
        <f t="shared" si="106"/>
        <v>266</v>
      </c>
      <c r="AX531">
        <f t="shared" si="107"/>
        <v>856</v>
      </c>
      <c r="AY531">
        <f>L531</f>
        <v>4</v>
      </c>
      <c r="AZ531">
        <f>M531</f>
        <v>1</v>
      </c>
      <c r="BA531">
        <f>AL531</f>
        <v>0</v>
      </c>
      <c r="BB531">
        <f>AK531</f>
        <v>3</v>
      </c>
    </row>
    <row r="532" spans="10:54" x14ac:dyDescent="0.3">
      <c r="J532" s="10">
        <v>266</v>
      </c>
      <c r="K532" s="10">
        <v>409</v>
      </c>
      <c r="L532" s="10">
        <v>0</v>
      </c>
      <c r="M532" s="10">
        <v>1</v>
      </c>
      <c r="N532" s="10" t="str">
        <f t="shared" si="108"/>
        <v>N</v>
      </c>
      <c r="O532" s="10" t="str">
        <f t="shared" si="109"/>
        <v>S</v>
      </c>
      <c r="P532" s="10">
        <f t="shared" si="110"/>
        <v>-1</v>
      </c>
      <c r="Q532" s="11">
        <f>IFERROR((SUMIF($J$2:K532,J532,$L$2:M532)-L532)/(COUNTIF($J$2:K532,J532)-1),0)</f>
        <v>1.3703703703703705</v>
      </c>
      <c r="R532" s="11">
        <f>IFERROR((SUMIF($AO$2:AO532,AO532,$AQ$2:AR532)-AQ532)/(COUNTIF($J$2:K532,J532)-1),0)</f>
        <v>0.45370370370370372</v>
      </c>
      <c r="S532" s="11">
        <f t="shared" si="96"/>
        <v>0.91666666666666674</v>
      </c>
      <c r="T532" s="12">
        <f>IFERROR((SUMIF($AS$2:AT532,AS532,$AU$2:AV532)-AU532)/(COUNTIF($J$2:K532,K532)-1),0)</f>
        <v>1.6095238095238096</v>
      </c>
      <c r="U532" s="12">
        <f>IFERROR((SUMIF($AW$2:AX532,AW532,$AY$2:AZ532)-AY532)/(COUNTIF($J$2:K532,K532)-1),0)</f>
        <v>0.91428571428571426</v>
      </c>
      <c r="V532" s="12">
        <f t="shared" si="97"/>
        <v>0.69523809523809532</v>
      </c>
      <c r="W532" s="13">
        <f>IFERROR((SUMIF($J$2:J532,J532,L$2:L532)-L532)/(COUNTIF($J$2:J532,J532)-1),0)</f>
        <v>1.4150943396226414</v>
      </c>
      <c r="X532" s="13">
        <f>IFERROR((SUMIF($J$2:J532,J532,M$2:M532)-M532)/(COUNTIF($J$2:J532,J532)-1),0)</f>
        <v>0.92452830188679247</v>
      </c>
      <c r="Y532" s="13">
        <f t="shared" si="98"/>
        <v>0.49056603773584895</v>
      </c>
      <c r="Z532" s="10">
        <f>IFERROR((SUMIF($K$2:K532,J532,$M$2:M532))/(COUNTIF($K$2:K532,J532)),0)</f>
        <v>1.3272727272727274</v>
      </c>
      <c r="AA532" s="10">
        <f>IFERROR((SUMIF($K$2:K532,J532,$L$2:L532))/(COUNTIF($K$2:K532,J532)),0)</f>
        <v>1.3454545454545455</v>
      </c>
      <c r="AB532" s="10">
        <f t="shared" si="99"/>
        <v>-1.8181818181818077E-2</v>
      </c>
      <c r="AC532" s="13">
        <f>IFERROR((SUMIF($J$2:J532,K532,$L$2:L532))/(COUNTIF($J$2:J532,K532)),0)</f>
        <v>1.88</v>
      </c>
      <c r="AD532" s="13">
        <f>IFERROR((SUMIF($J$2:J532,K532,$M$2:M532))/(COUNTIF($J$2:J532,K532)),0)</f>
        <v>0.86</v>
      </c>
      <c r="AE532" s="13">
        <f t="shared" si="100"/>
        <v>1.02</v>
      </c>
      <c r="AF532" s="10">
        <f>IFERROR((SUMIF(K$2:K532,K532,M$2:M532)-M532)/(COUNTIF($K$2:K532,K532)-1),0)</f>
        <v>1.3636363636363635</v>
      </c>
      <c r="AG532" s="10">
        <f>IFERROR((SUMIF(K$2:K532,K532,L$2:L532)-L532)/(COUNTIF($K$2:K532,K532)-1),0)</f>
        <v>0.96363636363636362</v>
      </c>
      <c r="AH532" s="10">
        <f t="shared" si="101"/>
        <v>0.39999999999999991</v>
      </c>
      <c r="AI532" s="10">
        <f>IFERROR((AM532)/(COUNTIF($J$2:K532,J532)-1),0)</f>
        <v>1.4814814814814814</v>
      </c>
      <c r="AJ532" s="19">
        <f>IFERROR((AN532)/(COUNTIF($J$2:K532,K532)-1),0)</f>
        <v>1.8</v>
      </c>
      <c r="AK532" s="10">
        <f>IF(N532="S",3,IF(N532="N",0,1))</f>
        <v>0</v>
      </c>
      <c r="AL532" s="10">
        <f>IF(O532="S",3,IF(O532="N",0,1))</f>
        <v>3</v>
      </c>
      <c r="AM532" s="10">
        <f>SUMIF($J$2:K532,J532,AK$2:AL532)-AK532</f>
        <v>160</v>
      </c>
      <c r="AN532" s="10">
        <f>SUMIF($AS$2:AT532,AS532,$BA$2:BB532)-BA532</f>
        <v>189</v>
      </c>
      <c r="AO532" s="10">
        <f>J532</f>
        <v>266</v>
      </c>
      <c r="AP532" s="10">
        <f>K532</f>
        <v>409</v>
      </c>
      <c r="AQ532">
        <f>M532</f>
        <v>1</v>
      </c>
      <c r="AR532" s="10">
        <f>L532</f>
        <v>0</v>
      </c>
      <c r="AS532">
        <f t="shared" si="102"/>
        <v>409</v>
      </c>
      <c r="AT532">
        <f t="shared" si="103"/>
        <v>266</v>
      </c>
      <c r="AU532">
        <f t="shared" si="104"/>
        <v>1</v>
      </c>
      <c r="AV532">
        <f t="shared" si="105"/>
        <v>0</v>
      </c>
      <c r="AW532">
        <f t="shared" si="106"/>
        <v>409</v>
      </c>
      <c r="AX532">
        <f t="shared" si="107"/>
        <v>266</v>
      </c>
      <c r="AY532">
        <f>L532</f>
        <v>0</v>
      </c>
      <c r="AZ532">
        <f>M532</f>
        <v>1</v>
      </c>
      <c r="BA532">
        <f>AL532</f>
        <v>3</v>
      </c>
      <c r="BB532">
        <f>AK532</f>
        <v>0</v>
      </c>
    </row>
    <row r="533" spans="10:54" x14ac:dyDescent="0.3">
      <c r="J533" s="10">
        <v>170</v>
      </c>
      <c r="K533" s="10">
        <v>266</v>
      </c>
      <c r="L533" s="10">
        <v>1</v>
      </c>
      <c r="M533" s="10">
        <v>0</v>
      </c>
      <c r="N533" s="10" t="str">
        <f t="shared" si="108"/>
        <v>S</v>
      </c>
      <c r="O533" s="10" t="str">
        <f t="shared" si="109"/>
        <v>N</v>
      </c>
      <c r="P533" s="10">
        <f t="shared" si="110"/>
        <v>1</v>
      </c>
      <c r="Q533" s="11">
        <f>IFERROR((SUMIF($J$2:K533,J533,$L$2:M533)-L533)/(COUNTIF($J$2:K533,J533)-1),0)</f>
        <v>1.8691588785046729</v>
      </c>
      <c r="R533" s="11">
        <f>IFERROR((SUMIF($AO$2:AO533,AO533,$AQ$2:AR533)-AQ533)/(COUNTIF($J$2:K533,J533)-1),0)</f>
        <v>0.46728971962616822</v>
      </c>
      <c r="S533" s="11">
        <f t="shared" si="96"/>
        <v>1.4018691588785046</v>
      </c>
      <c r="T533" s="12">
        <f>IFERROR((SUMIF($AS$2:AT533,AS533,$AU$2:AV533)-AU533)/(COUNTIF($J$2:K533,K533)-1),0)</f>
        <v>1.3577981651376148</v>
      </c>
      <c r="U533" s="12">
        <f>IFERROR((SUMIF($AW$2:AX533,AW533,$AY$2:AZ533)-AY533)/(COUNTIF($J$2:K533,K533)-1),0)</f>
        <v>1.1376146788990826</v>
      </c>
      <c r="V533" s="12">
        <f t="shared" si="97"/>
        <v>0.22018348623853212</v>
      </c>
      <c r="W533" s="13">
        <f>IFERROR((SUMIF($J$2:J533,J533,L$2:L533)-L533)/(COUNTIF($J$2:J533,J533)-1),0)</f>
        <v>2.1568627450980391</v>
      </c>
      <c r="X533" s="13">
        <f>IFERROR((SUMIF($J$2:J533,J533,M$2:M533)-M533)/(COUNTIF($J$2:J533,J533)-1),0)</f>
        <v>0.98039215686274506</v>
      </c>
      <c r="Y533" s="13">
        <f t="shared" si="98"/>
        <v>1.1764705882352939</v>
      </c>
      <c r="Z533" s="10">
        <f>IFERROR((SUMIF($K$2:K533,J533,$M$2:M533))/(COUNTIF($K$2:K533,J533)),0)</f>
        <v>1.6071428571428572</v>
      </c>
      <c r="AA533" s="10">
        <f>IFERROR((SUMIF($K$2:K533,J533,$L$2:L533))/(COUNTIF($K$2:K533,J533)),0)</f>
        <v>1.4285714285714286</v>
      </c>
      <c r="AB533" s="10">
        <f t="shared" si="99"/>
        <v>0.1785714285714286</v>
      </c>
      <c r="AC533" s="13">
        <f>IFERROR((SUMIF($J$2:J533,K533,$L$2:L533))/(COUNTIF($J$2:J533,K533)),0)</f>
        <v>1.3888888888888888</v>
      </c>
      <c r="AD533" s="13">
        <f>IFERROR((SUMIF($J$2:J533,K533,$M$2:M533))/(COUNTIF($J$2:J533,K533)),0)</f>
        <v>0.92592592592592593</v>
      </c>
      <c r="AE533" s="13">
        <f t="shared" si="100"/>
        <v>0.46296296296296291</v>
      </c>
      <c r="AF533" s="10">
        <f>IFERROR((SUMIF(K$2:K533,K533,M$2:M533)-M533)/(COUNTIF($K$2:K533,K533)-1),0)</f>
        <v>1.3272727272727274</v>
      </c>
      <c r="AG533" s="10">
        <f>IFERROR((SUMIF(K$2:K533,K533,L$2:L533)-L533)/(COUNTIF($K$2:K533,K533)-1),0)</f>
        <v>1.3454545454545455</v>
      </c>
      <c r="AH533" s="10">
        <f t="shared" si="101"/>
        <v>-1.8181818181818077E-2</v>
      </c>
      <c r="AI533" s="10">
        <f>IFERROR((AM533)/(COUNTIF($J$2:K533,J533)-1),0)</f>
        <v>1.7009345794392523</v>
      </c>
      <c r="AJ533" s="19">
        <f>IFERROR((AN533)/(COUNTIF($J$2:K533,K533)-1),0)</f>
        <v>1.4678899082568808</v>
      </c>
      <c r="AK533" s="10">
        <f>IF(N533="S",3,IF(N533="N",0,1))</f>
        <v>3</v>
      </c>
      <c r="AL533" s="10">
        <f>IF(O533="S",3,IF(O533="N",0,1))</f>
        <v>0</v>
      </c>
      <c r="AM533" s="10">
        <f>SUMIF($J$2:K533,J533,AK$2:AL533)-AK533</f>
        <v>182</v>
      </c>
      <c r="AN533" s="10">
        <f>SUMIF($AS$2:AT533,AS533,$BA$2:BB533)-BA533</f>
        <v>160</v>
      </c>
      <c r="AO533" s="10">
        <f>J533</f>
        <v>170</v>
      </c>
      <c r="AP533" s="10">
        <f>K533</f>
        <v>266</v>
      </c>
      <c r="AQ533">
        <f>M533</f>
        <v>0</v>
      </c>
      <c r="AR533" s="10">
        <f>L533</f>
        <v>1</v>
      </c>
      <c r="AS533">
        <f t="shared" si="102"/>
        <v>266</v>
      </c>
      <c r="AT533">
        <f t="shared" si="103"/>
        <v>170</v>
      </c>
      <c r="AU533">
        <f t="shared" si="104"/>
        <v>0</v>
      </c>
      <c r="AV533">
        <f t="shared" si="105"/>
        <v>1</v>
      </c>
      <c r="AW533">
        <f t="shared" si="106"/>
        <v>266</v>
      </c>
      <c r="AX533">
        <f t="shared" si="107"/>
        <v>170</v>
      </c>
      <c r="AY533">
        <f>L533</f>
        <v>1</v>
      </c>
      <c r="AZ533">
        <f>M533</f>
        <v>0</v>
      </c>
      <c r="BA533">
        <f>AL533</f>
        <v>0</v>
      </c>
      <c r="BB533">
        <f>AK533</f>
        <v>3</v>
      </c>
    </row>
    <row r="534" spans="10:54" x14ac:dyDescent="0.3">
      <c r="J534" s="10">
        <v>266</v>
      </c>
      <c r="K534" s="10">
        <v>2394</v>
      </c>
      <c r="L534" s="10">
        <v>3</v>
      </c>
      <c r="M534" s="10">
        <v>0</v>
      </c>
      <c r="N534" s="10" t="str">
        <f t="shared" si="108"/>
        <v>S</v>
      </c>
      <c r="O534" s="10" t="str">
        <f t="shared" si="109"/>
        <v>N</v>
      </c>
      <c r="P534" s="10">
        <f t="shared" si="110"/>
        <v>3</v>
      </c>
      <c r="Q534" s="11">
        <f>IFERROR((SUMIF($J$2:K534,J534,$L$2:M534)-L534)/(COUNTIF($J$2:K534,J534)-1),0)</f>
        <v>1.3454545454545455</v>
      </c>
      <c r="R534" s="11">
        <f>IFERROR((SUMIF($AO$2:AO534,AO534,$AQ$2:AR534)-AQ534)/(COUNTIF($J$2:K534,J534)-1),0)</f>
        <v>0.45454545454545453</v>
      </c>
      <c r="S534" s="11">
        <f t="shared" si="96"/>
        <v>0.89090909090909087</v>
      </c>
      <c r="T534" s="12">
        <f>IFERROR((SUMIF($AS$2:AT534,AS534,$AU$2:AV534)-AU534)/(COUNTIF($J$2:K534,K534)-1),0)</f>
        <v>1.2250000000000001</v>
      </c>
      <c r="U534" s="12">
        <f>IFERROR((SUMIF($AW$2:AX534,AW534,$AY$2:AZ534)-AY534)/(COUNTIF($J$2:K534,K534)-1),0)</f>
        <v>1.7375</v>
      </c>
      <c r="V534" s="12">
        <f t="shared" si="97"/>
        <v>-0.51249999999999996</v>
      </c>
      <c r="W534" s="13">
        <f>IFERROR((SUMIF($J$2:J534,J534,L$2:L534)-L534)/(COUNTIF($J$2:J534,J534)-1),0)</f>
        <v>1.3888888888888888</v>
      </c>
      <c r="X534" s="13">
        <f>IFERROR((SUMIF($J$2:J534,J534,M$2:M534)-M534)/(COUNTIF($J$2:J534,J534)-1),0)</f>
        <v>0.92592592592592593</v>
      </c>
      <c r="Y534" s="13">
        <f t="shared" si="98"/>
        <v>0.46296296296296291</v>
      </c>
      <c r="Z534" s="10">
        <f>IFERROR((SUMIF($K$2:K534,J534,$M$2:M534))/(COUNTIF($K$2:K534,J534)),0)</f>
        <v>1.3035714285714286</v>
      </c>
      <c r="AA534" s="10">
        <f>IFERROR((SUMIF($K$2:K534,J534,$L$2:L534))/(COUNTIF($K$2:K534,J534)),0)</f>
        <v>1.3392857142857142</v>
      </c>
      <c r="AB534" s="10">
        <f t="shared" si="99"/>
        <v>-3.5714285714285587E-2</v>
      </c>
      <c r="AC534" s="13">
        <f>IFERROR((SUMIF($J$2:J534,K534,$L$2:L534))/(COUNTIF($J$2:J534,K534)),0)</f>
        <v>1.425</v>
      </c>
      <c r="AD534" s="13">
        <f>IFERROR((SUMIF($J$2:J534,K534,$M$2:M534))/(COUNTIF($J$2:J534,K534)),0)</f>
        <v>1.5</v>
      </c>
      <c r="AE534" s="13">
        <f t="shared" si="100"/>
        <v>-7.4999999999999956E-2</v>
      </c>
      <c r="AF534" s="10">
        <f>IFERROR((SUMIF(K$2:K534,K534,M$2:M534)-M534)/(COUNTIF($K$2:K534,K534)-1),0)</f>
        <v>1.0249999999999999</v>
      </c>
      <c r="AG534" s="10">
        <f>IFERROR((SUMIF(K$2:K534,K534,L$2:L534)-L534)/(COUNTIF($K$2:K534,K534)-1),0)</f>
        <v>1.9750000000000001</v>
      </c>
      <c r="AH534" s="10">
        <f t="shared" si="101"/>
        <v>-0.95000000000000018</v>
      </c>
      <c r="AI534" s="10">
        <f>IFERROR((AM534)/(COUNTIF($J$2:K534,J534)-1),0)</f>
        <v>1.4545454545454546</v>
      </c>
      <c r="AJ534" s="19">
        <f>IFERROR((AN534)/(COUNTIF($J$2:K534,K534)-1),0)</f>
        <v>1.0375000000000001</v>
      </c>
      <c r="AK534" s="10">
        <f>IF(N534="S",3,IF(N534="N",0,1))</f>
        <v>3</v>
      </c>
      <c r="AL534" s="10">
        <f>IF(O534="S",3,IF(O534="N",0,1))</f>
        <v>0</v>
      </c>
      <c r="AM534" s="10">
        <f>SUMIF($J$2:K534,J534,AK$2:AL534)-AK534</f>
        <v>160</v>
      </c>
      <c r="AN534" s="10">
        <f>SUMIF($AS$2:AT534,AS534,$BA$2:BB534)-BA534</f>
        <v>83</v>
      </c>
      <c r="AO534" s="10">
        <f>J534</f>
        <v>266</v>
      </c>
      <c r="AP534" s="10">
        <f>K534</f>
        <v>2394</v>
      </c>
      <c r="AQ534">
        <f>M534</f>
        <v>0</v>
      </c>
      <c r="AR534" s="10">
        <f>L534</f>
        <v>3</v>
      </c>
      <c r="AS534">
        <f t="shared" si="102"/>
        <v>2394</v>
      </c>
      <c r="AT534">
        <f t="shared" si="103"/>
        <v>266</v>
      </c>
      <c r="AU534">
        <f t="shared" si="104"/>
        <v>0</v>
      </c>
      <c r="AV534">
        <f t="shared" si="105"/>
        <v>3</v>
      </c>
      <c r="AW534">
        <f t="shared" si="106"/>
        <v>2394</v>
      </c>
      <c r="AX534">
        <f t="shared" si="107"/>
        <v>266</v>
      </c>
      <c r="AY534">
        <f>L534</f>
        <v>3</v>
      </c>
      <c r="AZ534">
        <f>M534</f>
        <v>0</v>
      </c>
      <c r="BA534">
        <f>AL534</f>
        <v>0</v>
      </c>
      <c r="BB534">
        <f>AK534</f>
        <v>3</v>
      </c>
    </row>
    <row r="535" spans="10:54" x14ac:dyDescent="0.3">
      <c r="J535" s="10">
        <v>2444</v>
      </c>
      <c r="K535" s="10">
        <v>266</v>
      </c>
      <c r="L535" s="10">
        <v>0</v>
      </c>
      <c r="M535" s="10">
        <v>0</v>
      </c>
      <c r="N535" s="10" t="str">
        <f t="shared" si="108"/>
        <v>U</v>
      </c>
      <c r="O535" s="10" t="str">
        <f t="shared" si="109"/>
        <v>U</v>
      </c>
      <c r="P535" s="10">
        <f t="shared" si="110"/>
        <v>0</v>
      </c>
      <c r="Q535" s="11">
        <f>IFERROR((SUMIF($J$2:K535,J535,$L$2:M535)-L535)/(COUNTIF($J$2:K535,J535)-1),0)</f>
        <v>1.2682926829268293</v>
      </c>
      <c r="R535" s="11">
        <f>IFERROR((SUMIF($AO$2:AO535,AO535,$AQ$2:AR535)-AQ535)/(COUNTIF($J$2:K535,J535)-1),0)</f>
        <v>0.53658536585365857</v>
      </c>
      <c r="S535" s="11">
        <f t="shared" ref="S535:S598" si="111">Q535-R535</f>
        <v>0.73170731707317072</v>
      </c>
      <c r="T535" s="12">
        <f>IFERROR((SUMIF($AS$2:AT535,AS535,$AU$2:AV535)-AU535)/(COUNTIF($J$2:K535,K535)-1),0)</f>
        <v>1.3603603603603605</v>
      </c>
      <c r="U535" s="12">
        <f>IFERROR((SUMIF($AW$2:AX535,AW535,$AY$2:AZ535)-AY535)/(COUNTIF($J$2:K535,K535)-1),0)</f>
        <v>1.1261261261261262</v>
      </c>
      <c r="V535" s="12">
        <f t="shared" ref="V535:V598" si="112">T535-U535</f>
        <v>0.23423423423423428</v>
      </c>
      <c r="W535" s="13">
        <f>IFERROR((SUMIF($J$2:J535,J535,L$2:L535)-L535)/(COUNTIF($J$2:J535,J535)-1),0)</f>
        <v>1.0526315789473684</v>
      </c>
      <c r="X535" s="13">
        <f>IFERROR((SUMIF($J$2:J535,J535,M$2:M535)-M535)/(COUNTIF($J$2:J535,J535)-1),0)</f>
        <v>1.1578947368421053</v>
      </c>
      <c r="Y535" s="13">
        <f t="shared" ref="Y535:Y598" si="113">W535-X535</f>
        <v>-0.10526315789473695</v>
      </c>
      <c r="Z535" s="10">
        <f>IFERROR((SUMIF($K$2:K535,J535,$M$2:M535))/(COUNTIF($K$2:K535,J535)),0)</f>
        <v>1.4545454545454546</v>
      </c>
      <c r="AA535" s="10">
        <f>IFERROR((SUMIF($K$2:K535,J535,$L$2:L535))/(COUNTIF($K$2:K535,J535)),0)</f>
        <v>1.3181818181818181</v>
      </c>
      <c r="AB535" s="10">
        <f t="shared" ref="AB535:AB598" si="114">Z535-AA535</f>
        <v>0.13636363636363646</v>
      </c>
      <c r="AC535" s="13">
        <f>IFERROR((SUMIF($J$2:J535,K535,$L$2:L535))/(COUNTIF($J$2:J535,K535)),0)</f>
        <v>1.4181818181818182</v>
      </c>
      <c r="AD535" s="13">
        <f>IFERROR((SUMIF($J$2:J535,K535,$M$2:M535))/(COUNTIF($J$2:J535,K535)),0)</f>
        <v>0.90909090909090906</v>
      </c>
      <c r="AE535" s="13">
        <f t="shared" ref="AE535:AE598" si="115">AC535-AD535</f>
        <v>0.50909090909090915</v>
      </c>
      <c r="AF535" s="10">
        <f>IFERROR((SUMIF(K$2:K535,K535,M$2:M535)-M535)/(COUNTIF($K$2:K535,K535)-1),0)</f>
        <v>1.3035714285714286</v>
      </c>
      <c r="AG535" s="10">
        <f>IFERROR((SUMIF(K$2:K535,K535,L$2:L535)-L535)/(COUNTIF($K$2:K535,K535)-1),0)</f>
        <v>1.3392857142857142</v>
      </c>
      <c r="AH535" s="10">
        <f t="shared" ref="AH535:AH598" si="116">AF535-AG535</f>
        <v>-3.5714285714285587E-2</v>
      </c>
      <c r="AI535" s="10">
        <f>IFERROR((AM535)/(COUNTIF($J$2:K535,J535)-1),0)</f>
        <v>1.3658536585365855</v>
      </c>
      <c r="AJ535" s="19">
        <f>IFERROR((AN535)/(COUNTIF($J$2:K535,K535)-1),0)</f>
        <v>1.4684684684684686</v>
      </c>
      <c r="AK535" s="10">
        <f>IF(N535="S",3,IF(N535="N",0,1))</f>
        <v>1</v>
      </c>
      <c r="AL535" s="10">
        <f>IF(O535="S",3,IF(O535="N",0,1))</f>
        <v>1</v>
      </c>
      <c r="AM535" s="10">
        <f>SUMIF($J$2:K535,J535,AK$2:AL535)-AK535</f>
        <v>56</v>
      </c>
      <c r="AN535" s="10">
        <f>SUMIF($AS$2:AT535,AS535,$BA$2:BB535)-BA535</f>
        <v>163</v>
      </c>
      <c r="AO535" s="10">
        <f>J535</f>
        <v>2444</v>
      </c>
      <c r="AP535" s="10">
        <f>K535</f>
        <v>266</v>
      </c>
      <c r="AQ535">
        <f>M535</f>
        <v>0</v>
      </c>
      <c r="AR535" s="10">
        <f>L535</f>
        <v>0</v>
      </c>
      <c r="AS535">
        <f t="shared" ref="AS535:AS598" si="117">AP535</f>
        <v>266</v>
      </c>
      <c r="AT535">
        <f t="shared" ref="AT535:AT598" si="118">AO535</f>
        <v>2444</v>
      </c>
      <c r="AU535">
        <f t="shared" ref="AU535:AU598" si="119">AQ535</f>
        <v>0</v>
      </c>
      <c r="AV535">
        <f t="shared" ref="AV535:AV598" si="120">AR535</f>
        <v>0</v>
      </c>
      <c r="AW535">
        <f t="shared" ref="AW535:AW598" si="121">AS535</f>
        <v>266</v>
      </c>
      <c r="AX535">
        <f t="shared" ref="AX535:AX598" si="122">AT535</f>
        <v>2444</v>
      </c>
      <c r="AY535">
        <f>L535</f>
        <v>0</v>
      </c>
      <c r="AZ535">
        <f>M535</f>
        <v>0</v>
      </c>
      <c r="BA535">
        <f>AL535</f>
        <v>1</v>
      </c>
      <c r="BB535">
        <f>AK535</f>
        <v>1</v>
      </c>
    </row>
    <row r="536" spans="10:54" x14ac:dyDescent="0.3">
      <c r="J536" s="10">
        <v>266</v>
      </c>
      <c r="K536" s="10">
        <v>503</v>
      </c>
      <c r="L536" s="10">
        <v>2</v>
      </c>
      <c r="M536" s="10">
        <v>1</v>
      </c>
      <c r="N536" s="10" t="str">
        <f t="shared" si="108"/>
        <v>S</v>
      </c>
      <c r="O536" s="10" t="str">
        <f t="shared" si="109"/>
        <v>N</v>
      </c>
      <c r="P536" s="10">
        <f t="shared" si="110"/>
        <v>1</v>
      </c>
      <c r="Q536" s="11">
        <f>IFERROR((SUMIF($J$2:K536,J536,$L$2:M536)-L536)/(COUNTIF($J$2:K536,J536)-1),0)</f>
        <v>1.3482142857142858</v>
      </c>
      <c r="R536" s="11">
        <f>IFERROR((SUMIF($AO$2:AO536,AO536,$AQ$2:AR536)-AQ536)/(COUNTIF($J$2:K536,J536)-1),0)</f>
        <v>0.44642857142857145</v>
      </c>
      <c r="S536" s="11">
        <f t="shared" si="111"/>
        <v>0.90178571428571441</v>
      </c>
      <c r="T536" s="12">
        <f>IFERROR((SUMIF($AS$2:AT536,AS536,$AU$2:AV536)-AU536)/(COUNTIF($J$2:K536,K536)-1),0)</f>
        <v>0.66666666666666663</v>
      </c>
      <c r="U536" s="12">
        <f>IFERROR((SUMIF($AW$2:AX536,AW536,$AY$2:AZ536)-AY536)/(COUNTIF($J$2:K536,K536)-1),0)</f>
        <v>1</v>
      </c>
      <c r="V536" s="12">
        <f t="shared" si="112"/>
        <v>-0.33333333333333337</v>
      </c>
      <c r="W536" s="13">
        <f>IFERROR((SUMIF($J$2:J536,J536,L$2:L536)-L536)/(COUNTIF($J$2:J536,J536)-1),0)</f>
        <v>1.4181818181818182</v>
      </c>
      <c r="X536" s="13">
        <f>IFERROR((SUMIF($J$2:J536,J536,M$2:M536)-M536)/(COUNTIF($J$2:J536,J536)-1),0)</f>
        <v>0.90909090909090906</v>
      </c>
      <c r="Y536" s="13">
        <f t="shared" si="113"/>
        <v>0.50909090909090915</v>
      </c>
      <c r="Z536" s="10">
        <f>IFERROR((SUMIF($K$2:K536,J536,$M$2:M536))/(COUNTIF($K$2:K536,J536)),0)</f>
        <v>1.2807017543859649</v>
      </c>
      <c r="AA536" s="10">
        <f>IFERROR((SUMIF($K$2:K536,J536,$L$2:L536))/(COUNTIF($K$2:K536,J536)),0)</f>
        <v>1.3157894736842106</v>
      </c>
      <c r="AB536" s="10">
        <f t="shared" si="114"/>
        <v>-3.5087719298245723E-2</v>
      </c>
      <c r="AC536" s="13">
        <f>IFERROR((SUMIF($J$2:J536,K536,$L$2:L536))/(COUNTIF($J$2:J536,K536)),0)</f>
        <v>1</v>
      </c>
      <c r="AD536" s="13">
        <f>IFERROR((SUMIF($J$2:J536,K536,$M$2:M536))/(COUNTIF($J$2:J536,K536)),0)</f>
        <v>1</v>
      </c>
      <c r="AE536" s="13">
        <f t="shared" si="115"/>
        <v>0</v>
      </c>
      <c r="AF536" s="10">
        <f>IFERROR((SUMIF(K$2:K536,K536,M$2:M536)-M536)/(COUNTIF($K$2:K536,K536)-1),0)</f>
        <v>0.5</v>
      </c>
      <c r="AG536" s="10">
        <f>IFERROR((SUMIF(K$2:K536,K536,L$2:L536)-L536)/(COUNTIF($K$2:K536,K536)-1),0)</f>
        <v>1</v>
      </c>
      <c r="AH536" s="10">
        <f t="shared" si="116"/>
        <v>-0.5</v>
      </c>
      <c r="AI536" s="10">
        <f>IFERROR((AM536)/(COUNTIF($J$2:K536,J536)-1),0)</f>
        <v>1.4642857142857142</v>
      </c>
      <c r="AJ536" s="19">
        <f>IFERROR((AN536)/(COUNTIF($J$2:K536,K536)-1),0)</f>
        <v>0.66666666666666663</v>
      </c>
      <c r="AK536" s="10">
        <f>IF(N536="S",3,IF(N536="N",0,1))</f>
        <v>3</v>
      </c>
      <c r="AL536" s="10">
        <f>IF(O536="S",3,IF(O536="N",0,1))</f>
        <v>0</v>
      </c>
      <c r="AM536" s="10">
        <f>SUMIF($J$2:K536,J536,AK$2:AL536)-AK536</f>
        <v>164</v>
      </c>
      <c r="AN536" s="10">
        <f>SUMIF($AS$2:AT536,AS536,$BA$2:BB536)-BA536</f>
        <v>2</v>
      </c>
      <c r="AO536" s="10">
        <f>J536</f>
        <v>266</v>
      </c>
      <c r="AP536" s="10">
        <f>K536</f>
        <v>503</v>
      </c>
      <c r="AQ536">
        <f>M536</f>
        <v>1</v>
      </c>
      <c r="AR536" s="10">
        <f>L536</f>
        <v>2</v>
      </c>
      <c r="AS536">
        <f t="shared" si="117"/>
        <v>503</v>
      </c>
      <c r="AT536">
        <f t="shared" si="118"/>
        <v>266</v>
      </c>
      <c r="AU536">
        <f t="shared" si="119"/>
        <v>1</v>
      </c>
      <c r="AV536">
        <f t="shared" si="120"/>
        <v>2</v>
      </c>
      <c r="AW536">
        <f t="shared" si="121"/>
        <v>503</v>
      </c>
      <c r="AX536">
        <f t="shared" si="122"/>
        <v>266</v>
      </c>
      <c r="AY536">
        <f>L536</f>
        <v>2</v>
      </c>
      <c r="AZ536">
        <f>M536</f>
        <v>1</v>
      </c>
      <c r="BA536">
        <f>AL536</f>
        <v>0</v>
      </c>
      <c r="BB536">
        <f>AK536</f>
        <v>3</v>
      </c>
    </row>
    <row r="537" spans="10:54" x14ac:dyDescent="0.3">
      <c r="J537" s="10">
        <v>17444</v>
      </c>
      <c r="K537" s="10">
        <v>266</v>
      </c>
      <c r="L537" s="10">
        <v>1</v>
      </c>
      <c r="M537" s="10">
        <v>1</v>
      </c>
      <c r="N537" s="10" t="str">
        <f t="shared" si="108"/>
        <v>U</v>
      </c>
      <c r="O537" s="10" t="str">
        <f t="shared" si="109"/>
        <v>U</v>
      </c>
      <c r="P537" s="10">
        <f t="shared" si="110"/>
        <v>0</v>
      </c>
      <c r="Q537" s="11">
        <f>IFERROR((SUMIF($J$2:K537,J537,$L$2:M537)-L537)/(COUNTIF($J$2:K537,J537)-1),0)</f>
        <v>1.3950617283950617</v>
      </c>
      <c r="R537" s="11">
        <f>IFERROR((SUMIF($AO$2:AO537,AO537,$AQ$2:AR537)-AQ537)/(COUNTIF($J$2:K537,J537)-1),0)</f>
        <v>0.5679012345679012</v>
      </c>
      <c r="S537" s="11">
        <f t="shared" si="111"/>
        <v>0.8271604938271605</v>
      </c>
      <c r="T537" s="12">
        <f>IFERROR((SUMIF($AS$2:AT537,AS537,$AU$2:AV537)-AU537)/(COUNTIF($J$2:K537,K537)-1),0)</f>
        <v>1.3539823008849559</v>
      </c>
      <c r="U537" s="12">
        <f>IFERROR((SUMIF($AW$2:AX537,AW537,$AY$2:AZ537)-AY537)/(COUNTIF($J$2:K537,K537)-1),0)</f>
        <v>1.1150442477876106</v>
      </c>
      <c r="V537" s="12">
        <f t="shared" si="112"/>
        <v>0.23893805309734528</v>
      </c>
      <c r="W537" s="13">
        <f>IFERROR((SUMIF($J$2:J537,J537,L$2:L537)-L537)/(COUNTIF($J$2:J537,J537)-1),0)</f>
        <v>1.6666666666666667</v>
      </c>
      <c r="X537" s="13">
        <f>IFERROR((SUMIF($J$2:J537,J537,M$2:M537)-M537)/(COUNTIF($J$2:J537,J537)-1),0)</f>
        <v>1.1794871794871795</v>
      </c>
      <c r="Y537" s="13">
        <f t="shared" si="113"/>
        <v>0.48717948717948723</v>
      </c>
      <c r="Z537" s="10">
        <f>IFERROR((SUMIF($K$2:K537,J537,$M$2:M537))/(COUNTIF($K$2:K537,J537)),0)</f>
        <v>1.1428571428571428</v>
      </c>
      <c r="AA537" s="10">
        <f>IFERROR((SUMIF($K$2:K537,J537,$L$2:L537))/(COUNTIF($K$2:K537,J537)),0)</f>
        <v>1.7619047619047619</v>
      </c>
      <c r="AB537" s="10">
        <f t="shared" si="114"/>
        <v>-0.61904761904761907</v>
      </c>
      <c r="AC537" s="13">
        <f>IFERROR((SUMIF($J$2:J537,K537,$L$2:L537))/(COUNTIF($J$2:J537,K537)),0)</f>
        <v>1.4285714285714286</v>
      </c>
      <c r="AD537" s="13">
        <f>IFERROR((SUMIF($J$2:J537,K537,$M$2:M537))/(COUNTIF($J$2:J537,K537)),0)</f>
        <v>0.9107142857142857</v>
      </c>
      <c r="AE537" s="13">
        <f t="shared" si="115"/>
        <v>0.5178571428571429</v>
      </c>
      <c r="AF537" s="10">
        <f>IFERROR((SUMIF(K$2:K537,K537,M$2:M537)-M537)/(COUNTIF($K$2:K537,K537)-1),0)</f>
        <v>1.2807017543859649</v>
      </c>
      <c r="AG537" s="10">
        <f>IFERROR((SUMIF(K$2:K537,K537,L$2:L537)-L537)/(COUNTIF($K$2:K537,K537)-1),0)</f>
        <v>1.3157894736842106</v>
      </c>
      <c r="AH537" s="10">
        <f t="shared" si="116"/>
        <v>-3.5087719298245723E-2</v>
      </c>
      <c r="AI537" s="10">
        <f>IFERROR((AM537)/(COUNTIF($J$2:K537,J537)-1),0)</f>
        <v>1.3703703703703705</v>
      </c>
      <c r="AJ537" s="19">
        <f>IFERROR((AN537)/(COUNTIF($J$2:K537,K537)-1),0)</f>
        <v>1.4778761061946903</v>
      </c>
      <c r="AK537" s="10">
        <f>IF(N537="S",3,IF(N537="N",0,1))</f>
        <v>1</v>
      </c>
      <c r="AL537" s="10">
        <f>IF(O537="S",3,IF(O537="N",0,1))</f>
        <v>1</v>
      </c>
      <c r="AM537" s="10">
        <f>SUMIF($J$2:K537,J537,AK$2:AL537)-AK537</f>
        <v>111</v>
      </c>
      <c r="AN537" s="10">
        <f>SUMIF($AS$2:AT537,AS537,$BA$2:BB537)-BA537</f>
        <v>167</v>
      </c>
      <c r="AO537" s="10">
        <f>J537</f>
        <v>17444</v>
      </c>
      <c r="AP537" s="10">
        <f>K537</f>
        <v>266</v>
      </c>
      <c r="AQ537">
        <f>M537</f>
        <v>1</v>
      </c>
      <c r="AR537" s="10">
        <f>L537</f>
        <v>1</v>
      </c>
      <c r="AS537">
        <f t="shared" si="117"/>
        <v>266</v>
      </c>
      <c r="AT537">
        <f t="shared" si="118"/>
        <v>17444</v>
      </c>
      <c r="AU537">
        <f t="shared" si="119"/>
        <v>1</v>
      </c>
      <c r="AV537">
        <f t="shared" si="120"/>
        <v>1</v>
      </c>
      <c r="AW537">
        <f t="shared" si="121"/>
        <v>266</v>
      </c>
      <c r="AX537">
        <f t="shared" si="122"/>
        <v>17444</v>
      </c>
      <c r="AY537">
        <f>L537</f>
        <v>1</v>
      </c>
      <c r="AZ537">
        <f>M537</f>
        <v>1</v>
      </c>
      <c r="BA537">
        <f>AL537</f>
        <v>1</v>
      </c>
      <c r="BB537">
        <f>AK537</f>
        <v>1</v>
      </c>
    </row>
    <row r="538" spans="10:54" x14ac:dyDescent="0.3">
      <c r="J538" s="10">
        <v>122</v>
      </c>
      <c r="K538" s="10">
        <v>266</v>
      </c>
      <c r="L538" s="10">
        <v>0</v>
      </c>
      <c r="M538" s="10">
        <v>0</v>
      </c>
      <c r="N538" s="10" t="str">
        <f t="shared" si="108"/>
        <v>U</v>
      </c>
      <c r="O538" s="10" t="str">
        <f t="shared" si="109"/>
        <v>U</v>
      </c>
      <c r="P538" s="10">
        <f t="shared" si="110"/>
        <v>0</v>
      </c>
      <c r="Q538" s="11">
        <f>IFERROR((SUMIF($J$2:K538,J538,$L$2:M538)-L538)/(COUNTIF($J$2:K538,J538)-1),0)</f>
        <v>1.5247524752475248</v>
      </c>
      <c r="R538" s="11">
        <f>IFERROR((SUMIF($AO$2:AO538,AO538,$AQ$2:AR538)-AQ538)/(COUNTIF($J$2:K538,J538)-1),0)</f>
        <v>0.36633663366336633</v>
      </c>
      <c r="S538" s="11">
        <f t="shared" si="111"/>
        <v>1.1584158415841586</v>
      </c>
      <c r="T538" s="12">
        <f>IFERROR((SUMIF($AS$2:AT538,AS538,$AU$2:AV538)-AU538)/(COUNTIF($J$2:K538,K538)-1),0)</f>
        <v>1.3508771929824561</v>
      </c>
      <c r="U538" s="12">
        <f>IFERROR((SUMIF($AW$2:AX538,AW538,$AY$2:AZ538)-AY538)/(COUNTIF($J$2:K538,K538)-1),0)</f>
        <v>1.1140350877192982</v>
      </c>
      <c r="V538" s="12">
        <f t="shared" si="112"/>
        <v>0.23684210526315796</v>
      </c>
      <c r="W538" s="13">
        <f>IFERROR((SUMIF($J$2:J538,J538,L$2:L538)-L538)/(COUNTIF($J$2:J538,J538)-1),0)</f>
        <v>1.5319148936170213</v>
      </c>
      <c r="X538" s="13">
        <f>IFERROR((SUMIF($J$2:J538,J538,M$2:M538)-M538)/(COUNTIF($J$2:J538,J538)-1),0)</f>
        <v>0.78723404255319152</v>
      </c>
      <c r="Y538" s="13">
        <f t="shared" si="113"/>
        <v>0.74468085106382975</v>
      </c>
      <c r="Z538" s="10">
        <f>IFERROR((SUMIF($K$2:K538,J538,$M$2:M538))/(COUNTIF($K$2:K538,J538)),0)</f>
        <v>1.5185185185185186</v>
      </c>
      <c r="AA538" s="10">
        <f>IFERROR((SUMIF($K$2:K538,J538,$L$2:L538))/(COUNTIF($K$2:K538,J538)),0)</f>
        <v>1</v>
      </c>
      <c r="AB538" s="10">
        <f t="shared" si="114"/>
        <v>0.5185185185185186</v>
      </c>
      <c r="AC538" s="13">
        <f>IFERROR((SUMIF($J$2:J538,K538,$L$2:L538))/(COUNTIF($J$2:J538,K538)),0)</f>
        <v>1.4285714285714286</v>
      </c>
      <c r="AD538" s="13">
        <f>IFERROR((SUMIF($J$2:J538,K538,$M$2:M538))/(COUNTIF($J$2:J538,K538)),0)</f>
        <v>0.9107142857142857</v>
      </c>
      <c r="AE538" s="13">
        <f t="shared" si="115"/>
        <v>0.5178571428571429</v>
      </c>
      <c r="AF538" s="10">
        <f>IFERROR((SUMIF(K$2:K538,K538,M$2:M538)-M538)/(COUNTIF($K$2:K538,K538)-1),0)</f>
        <v>1.2758620689655173</v>
      </c>
      <c r="AG538" s="10">
        <f>IFERROR((SUMIF(K$2:K538,K538,L$2:L538)-L538)/(COUNTIF($K$2:K538,K538)-1),0)</f>
        <v>1.3103448275862069</v>
      </c>
      <c r="AH538" s="10">
        <f t="shared" si="116"/>
        <v>-3.4482758620689502E-2</v>
      </c>
      <c r="AI538" s="10">
        <f>IFERROR((AM538)/(COUNTIF($J$2:K538,J538)-1),0)</f>
        <v>1.7623762376237624</v>
      </c>
      <c r="AJ538" s="19">
        <f>IFERROR((AN538)/(COUNTIF($J$2:K538,K538)-1),0)</f>
        <v>1.4736842105263157</v>
      </c>
      <c r="AK538" s="10">
        <f>IF(N538="S",3,IF(N538="N",0,1))</f>
        <v>1</v>
      </c>
      <c r="AL538" s="10">
        <f>IF(O538="S",3,IF(O538="N",0,1))</f>
        <v>1</v>
      </c>
      <c r="AM538" s="10">
        <f>SUMIF($J$2:K538,J538,AK$2:AL538)-AK538</f>
        <v>178</v>
      </c>
      <c r="AN538" s="10">
        <f>SUMIF($AS$2:AT538,AS538,$BA$2:BB538)-BA538</f>
        <v>168</v>
      </c>
      <c r="AO538" s="10">
        <f>J538</f>
        <v>122</v>
      </c>
      <c r="AP538" s="10">
        <f>K538</f>
        <v>266</v>
      </c>
      <c r="AQ538">
        <f>M538</f>
        <v>0</v>
      </c>
      <c r="AR538" s="10">
        <f>L538</f>
        <v>0</v>
      </c>
      <c r="AS538">
        <f t="shared" si="117"/>
        <v>266</v>
      </c>
      <c r="AT538">
        <f t="shared" si="118"/>
        <v>122</v>
      </c>
      <c r="AU538">
        <f t="shared" si="119"/>
        <v>0</v>
      </c>
      <c r="AV538">
        <f t="shared" si="120"/>
        <v>0</v>
      </c>
      <c r="AW538">
        <f t="shared" si="121"/>
        <v>266</v>
      </c>
      <c r="AX538">
        <f t="shared" si="122"/>
        <v>122</v>
      </c>
      <c r="AY538">
        <f>L538</f>
        <v>0</v>
      </c>
      <c r="AZ538">
        <f>M538</f>
        <v>0</v>
      </c>
      <c r="BA538">
        <f>AL538</f>
        <v>1</v>
      </c>
      <c r="BB538">
        <f>AK538</f>
        <v>1</v>
      </c>
    </row>
    <row r="539" spans="10:54" x14ac:dyDescent="0.3">
      <c r="J539" s="10">
        <v>266</v>
      </c>
      <c r="K539" s="10">
        <v>14</v>
      </c>
      <c r="L539" s="10">
        <v>0</v>
      </c>
      <c r="M539" s="10">
        <v>1</v>
      </c>
      <c r="N539" s="10" t="str">
        <f t="shared" si="108"/>
        <v>N</v>
      </c>
      <c r="O539" s="10" t="str">
        <f t="shared" si="109"/>
        <v>S</v>
      </c>
      <c r="P539" s="10">
        <f t="shared" si="110"/>
        <v>-1</v>
      </c>
      <c r="Q539" s="11">
        <f>IFERROR((SUMIF($J$2:K539,J539,$L$2:M539)-L539)/(COUNTIF($J$2:K539,J539)-1),0)</f>
        <v>1.3391304347826087</v>
      </c>
      <c r="R539" s="11">
        <f>IFERROR((SUMIF($AO$2:AO539,AO539,$AQ$2:AR539)-AQ539)/(COUNTIF($J$2:K539,J539)-1),0)</f>
        <v>0.44347826086956521</v>
      </c>
      <c r="S539" s="11">
        <f t="shared" si="111"/>
        <v>0.89565217391304353</v>
      </c>
      <c r="T539" s="12">
        <f>IFERROR((SUMIF($AS$2:AT539,AS539,$AU$2:AV539)-AU539)/(COUNTIF($J$2:K539,K539)-1),0)</f>
        <v>1.7551020408163265</v>
      </c>
      <c r="U539" s="12">
        <f>IFERROR((SUMIF($AW$2:AX539,AW539,$AY$2:AZ539)-AY539)/(COUNTIF($J$2:K539,K539)-1),0)</f>
        <v>1.1020408163265305</v>
      </c>
      <c r="V539" s="12">
        <f t="shared" si="112"/>
        <v>0.65306122448979598</v>
      </c>
      <c r="W539" s="13">
        <f>IFERROR((SUMIF($J$2:J539,J539,L$2:L539)-L539)/(COUNTIF($J$2:J539,J539)-1),0)</f>
        <v>1.4285714285714286</v>
      </c>
      <c r="X539" s="13">
        <f>IFERROR((SUMIF($J$2:J539,J539,M$2:M539)-M539)/(COUNTIF($J$2:J539,J539)-1),0)</f>
        <v>0.9107142857142857</v>
      </c>
      <c r="Y539" s="13">
        <f t="shared" si="113"/>
        <v>0.5178571428571429</v>
      </c>
      <c r="Z539" s="10">
        <f>IFERROR((SUMIF($K$2:K539,J539,$M$2:M539))/(COUNTIF($K$2:K539,J539)),0)</f>
        <v>1.2542372881355932</v>
      </c>
      <c r="AA539" s="10">
        <f>IFERROR((SUMIF($K$2:K539,J539,$L$2:L539))/(COUNTIF($K$2:K539,J539)),0)</f>
        <v>1.2881355932203389</v>
      </c>
      <c r="AB539" s="10">
        <f t="shared" si="114"/>
        <v>-3.3898305084745672E-2</v>
      </c>
      <c r="AC539" s="13">
        <f>IFERROR((SUMIF($J$2:J539,K539,$L$2:L539))/(COUNTIF($J$2:J539,K539)),0)</f>
        <v>1.7916666666666667</v>
      </c>
      <c r="AD539" s="13">
        <f>IFERROR((SUMIF($J$2:J539,K539,$M$2:M539))/(COUNTIF($J$2:J539,K539)),0)</f>
        <v>1</v>
      </c>
      <c r="AE539" s="13">
        <f t="shared" si="115"/>
        <v>0.79166666666666674</v>
      </c>
      <c r="AF539" s="10">
        <f>IFERROR((SUMIF(K$2:K539,K539,M$2:M539)-M539)/(COUNTIF($K$2:K539,K539)-1),0)</f>
        <v>1.72</v>
      </c>
      <c r="AG539" s="10">
        <f>IFERROR((SUMIF(K$2:K539,K539,L$2:L539)-L539)/(COUNTIF($K$2:K539,K539)-1),0)</f>
        <v>1.2</v>
      </c>
      <c r="AH539" s="10">
        <f t="shared" si="116"/>
        <v>0.52</v>
      </c>
      <c r="AI539" s="10">
        <f>IFERROR((AM539)/(COUNTIF($J$2:K539,J539)-1),0)</f>
        <v>1.4695652173913043</v>
      </c>
      <c r="AJ539" s="19">
        <f>IFERROR((AN539)/(COUNTIF($J$2:K539,K539)-1),0)</f>
        <v>1.8163265306122449</v>
      </c>
      <c r="AK539" s="10">
        <f>IF(N539="S",3,IF(N539="N",0,1))</f>
        <v>0</v>
      </c>
      <c r="AL539" s="10">
        <f>IF(O539="S",3,IF(O539="N",0,1))</f>
        <v>3</v>
      </c>
      <c r="AM539" s="10">
        <f>SUMIF($J$2:K539,J539,AK$2:AL539)-AK539</f>
        <v>169</v>
      </c>
      <c r="AN539" s="10">
        <f>SUMIF($AS$2:AT539,AS539,$BA$2:BB539)-BA539</f>
        <v>178</v>
      </c>
      <c r="AO539" s="10">
        <f>J539</f>
        <v>266</v>
      </c>
      <c r="AP539" s="10">
        <f>K539</f>
        <v>14</v>
      </c>
      <c r="AQ539">
        <f>M539</f>
        <v>1</v>
      </c>
      <c r="AR539" s="10">
        <f>L539</f>
        <v>0</v>
      </c>
      <c r="AS539">
        <f t="shared" si="117"/>
        <v>14</v>
      </c>
      <c r="AT539">
        <f t="shared" si="118"/>
        <v>266</v>
      </c>
      <c r="AU539">
        <f t="shared" si="119"/>
        <v>1</v>
      </c>
      <c r="AV539">
        <f t="shared" si="120"/>
        <v>0</v>
      </c>
      <c r="AW539">
        <f t="shared" si="121"/>
        <v>14</v>
      </c>
      <c r="AX539">
        <f t="shared" si="122"/>
        <v>266</v>
      </c>
      <c r="AY539">
        <f>L539</f>
        <v>0</v>
      </c>
      <c r="AZ539">
        <f>M539</f>
        <v>1</v>
      </c>
      <c r="BA539">
        <f>AL539</f>
        <v>3</v>
      </c>
      <c r="BB539">
        <f>AK539</f>
        <v>0</v>
      </c>
    </row>
    <row r="540" spans="10:54" x14ac:dyDescent="0.3">
      <c r="J540" s="10">
        <v>266</v>
      </c>
      <c r="K540" s="10">
        <v>856</v>
      </c>
      <c r="L540" s="10">
        <v>2</v>
      </c>
      <c r="M540" s="10">
        <v>0</v>
      </c>
      <c r="N540" s="10" t="str">
        <f t="shared" si="108"/>
        <v>S</v>
      </c>
      <c r="O540" s="10" t="str">
        <f t="shared" si="109"/>
        <v>N</v>
      </c>
      <c r="P540" s="10">
        <f t="shared" si="110"/>
        <v>2</v>
      </c>
      <c r="Q540" s="11">
        <f>IFERROR((SUMIF($J$2:K540,J540,$L$2:M540)-L540)/(COUNTIF($J$2:K540,J540)-1),0)</f>
        <v>1.3275862068965518</v>
      </c>
      <c r="R540" s="11">
        <f>IFERROR((SUMIF($AO$2:AO540,AO540,$AQ$2:AR540)-AQ540)/(COUNTIF($J$2:K540,J540)-1),0)</f>
        <v>0.44827586206896552</v>
      </c>
      <c r="S540" s="11">
        <f t="shared" si="111"/>
        <v>0.8793103448275863</v>
      </c>
      <c r="T540" s="12">
        <f>IFERROR((SUMIF($AS$2:AT540,AS540,$AU$2:AV540)-AU540)/(COUNTIF($J$2:K540,K540)-1),0)</f>
        <v>1.1000000000000001</v>
      </c>
      <c r="U540" s="12">
        <f>IFERROR((SUMIF($AW$2:AX540,AW540,$AY$2:AZ540)-AY540)/(COUNTIF($J$2:K540,K540)-1),0)</f>
        <v>1.7375</v>
      </c>
      <c r="V540" s="12">
        <f t="shared" si="112"/>
        <v>-0.63749999999999996</v>
      </c>
      <c r="W540" s="13">
        <f>IFERROR((SUMIF($J$2:J540,J540,L$2:L540)-L540)/(COUNTIF($J$2:J540,J540)-1),0)</f>
        <v>1.4035087719298245</v>
      </c>
      <c r="X540" s="13">
        <f>IFERROR((SUMIF($J$2:J540,J540,M$2:M540)-M540)/(COUNTIF($J$2:J540,J540)-1),0)</f>
        <v>0.91228070175438591</v>
      </c>
      <c r="Y540" s="13">
        <f t="shared" si="113"/>
        <v>0.49122807017543857</v>
      </c>
      <c r="Z540" s="10">
        <f>IFERROR((SUMIF($K$2:K540,J540,$M$2:M540))/(COUNTIF($K$2:K540,J540)),0)</f>
        <v>1.2542372881355932</v>
      </c>
      <c r="AA540" s="10">
        <f>IFERROR((SUMIF($K$2:K540,J540,$L$2:L540))/(COUNTIF($K$2:K540,J540)),0)</f>
        <v>1.2881355932203389</v>
      </c>
      <c r="AB540" s="10">
        <f t="shared" si="114"/>
        <v>-3.3898305084745672E-2</v>
      </c>
      <c r="AC540" s="13">
        <f>IFERROR((SUMIF($J$2:J540,K540,$L$2:L540))/(COUNTIF($J$2:J540,K540)),0)</f>
        <v>1.5</v>
      </c>
      <c r="AD540" s="13">
        <f>IFERROR((SUMIF($J$2:J540,K540,$M$2:M540))/(COUNTIF($J$2:J540,K540)),0)</f>
        <v>1.6578947368421053</v>
      </c>
      <c r="AE540" s="13">
        <f t="shared" si="115"/>
        <v>-0.15789473684210531</v>
      </c>
      <c r="AF540" s="10">
        <f>IFERROR((SUMIF(K$2:K540,K540,M$2:M540)-M540)/(COUNTIF($K$2:K540,K540)-1),0)</f>
        <v>0.73809523809523814</v>
      </c>
      <c r="AG540" s="10">
        <f>IFERROR((SUMIF(K$2:K540,K540,L$2:L540)-L540)/(COUNTIF($K$2:K540,K540)-1),0)</f>
        <v>1.8095238095238095</v>
      </c>
      <c r="AH540" s="10">
        <f t="shared" si="116"/>
        <v>-1.0714285714285714</v>
      </c>
      <c r="AI540" s="10">
        <f>IFERROR((AM540)/(COUNTIF($J$2:K540,J540)-1),0)</f>
        <v>1.4568965517241379</v>
      </c>
      <c r="AJ540" s="19">
        <f>IFERROR((AN540)/(COUNTIF($J$2:K540,K540)-1),0)</f>
        <v>1.05</v>
      </c>
      <c r="AK540" s="10">
        <f>IF(N540="S",3,IF(N540="N",0,1))</f>
        <v>3</v>
      </c>
      <c r="AL540" s="10">
        <f>IF(O540="S",3,IF(O540="N",0,1))</f>
        <v>0</v>
      </c>
      <c r="AM540" s="10">
        <f>SUMIF($J$2:K540,J540,AK$2:AL540)-AK540</f>
        <v>169</v>
      </c>
      <c r="AN540" s="10">
        <f>SUMIF($AS$2:AT540,AS540,$BA$2:BB540)-BA540</f>
        <v>84</v>
      </c>
      <c r="AO540" s="10">
        <f>J540</f>
        <v>266</v>
      </c>
      <c r="AP540" s="10">
        <f>K540</f>
        <v>856</v>
      </c>
      <c r="AQ540">
        <f>M540</f>
        <v>0</v>
      </c>
      <c r="AR540" s="10">
        <f>L540</f>
        <v>2</v>
      </c>
      <c r="AS540">
        <f t="shared" si="117"/>
        <v>856</v>
      </c>
      <c r="AT540">
        <f t="shared" si="118"/>
        <v>266</v>
      </c>
      <c r="AU540">
        <f t="shared" si="119"/>
        <v>0</v>
      </c>
      <c r="AV540">
        <f t="shared" si="120"/>
        <v>2</v>
      </c>
      <c r="AW540">
        <f t="shared" si="121"/>
        <v>856</v>
      </c>
      <c r="AX540">
        <f t="shared" si="122"/>
        <v>266</v>
      </c>
      <c r="AY540">
        <f>L540</f>
        <v>2</v>
      </c>
      <c r="AZ540">
        <f>M540</f>
        <v>0</v>
      </c>
      <c r="BA540">
        <f>AL540</f>
        <v>0</v>
      </c>
      <c r="BB540">
        <f>AK540</f>
        <v>3</v>
      </c>
    </row>
    <row r="541" spans="10:54" x14ac:dyDescent="0.3">
      <c r="J541" s="10">
        <v>409</v>
      </c>
      <c r="K541" s="10">
        <v>266</v>
      </c>
      <c r="L541" s="10">
        <v>2</v>
      </c>
      <c r="M541" s="10">
        <v>0</v>
      </c>
      <c r="N541" s="10" t="str">
        <f t="shared" si="108"/>
        <v>S</v>
      </c>
      <c r="O541" s="10" t="str">
        <f t="shared" si="109"/>
        <v>N</v>
      </c>
      <c r="P541" s="10">
        <f t="shared" si="110"/>
        <v>2</v>
      </c>
      <c r="Q541" s="11">
        <f>IFERROR((SUMIF($J$2:K541,J541,$L$2:M541)-L541)/(COUNTIF($J$2:K541,J541)-1),0)</f>
        <v>1.6037735849056605</v>
      </c>
      <c r="R541" s="11">
        <f>IFERROR((SUMIF($AO$2:AO541,AO541,$AQ$2:AR541)-AQ541)/(COUNTIF($J$2:K541,J541)-1),0)</f>
        <v>0.40566037735849059</v>
      </c>
      <c r="S541" s="11">
        <f t="shared" si="111"/>
        <v>1.1981132075471699</v>
      </c>
      <c r="T541" s="12">
        <f>IFERROR((SUMIF($AS$2:AT541,AS541,$AU$2:AV541)-AU541)/(COUNTIF($J$2:K541,K541)-1),0)</f>
        <v>1.3333333333333333</v>
      </c>
      <c r="U541" s="12">
        <f>IFERROR((SUMIF($AW$2:AX541,AW541,$AY$2:AZ541)-AY541)/(COUNTIF($J$2:K541,K541)-1),0)</f>
        <v>1.0940170940170941</v>
      </c>
      <c r="V541" s="12">
        <f t="shared" si="112"/>
        <v>0.23931623931623913</v>
      </c>
      <c r="W541" s="13">
        <f>IFERROR((SUMIF($J$2:J541,J541,L$2:L541)-L541)/(COUNTIF($J$2:J541,J541)-1),0)</f>
        <v>1.88</v>
      </c>
      <c r="X541" s="13">
        <f>IFERROR((SUMIF($J$2:J541,J541,M$2:M541)-M541)/(COUNTIF($J$2:J541,J541)-1),0)</f>
        <v>0.86</v>
      </c>
      <c r="Y541" s="13">
        <f t="shared" si="113"/>
        <v>1.02</v>
      </c>
      <c r="Z541" s="10">
        <f>IFERROR((SUMIF($K$2:K541,J541,$M$2:M541))/(COUNTIF($K$2:K541,J541)),0)</f>
        <v>1.3571428571428572</v>
      </c>
      <c r="AA541" s="10">
        <f>IFERROR((SUMIF($K$2:K541,J541,$L$2:L541))/(COUNTIF($K$2:K541,J541)),0)</f>
        <v>0.9464285714285714</v>
      </c>
      <c r="AB541" s="10">
        <f t="shared" si="114"/>
        <v>0.41071428571428581</v>
      </c>
      <c r="AC541" s="13">
        <f>IFERROR((SUMIF($J$2:J541,K541,$L$2:L541))/(COUNTIF($J$2:J541,K541)),0)</f>
        <v>1.4137931034482758</v>
      </c>
      <c r="AD541" s="13">
        <f>IFERROR((SUMIF($J$2:J541,K541,$M$2:M541))/(COUNTIF($J$2:J541,K541)),0)</f>
        <v>0.89655172413793105</v>
      </c>
      <c r="AE541" s="13">
        <f t="shared" si="115"/>
        <v>0.51724137931034475</v>
      </c>
      <c r="AF541" s="10">
        <f>IFERROR((SUMIF(K$2:K541,K541,M$2:M541)-M541)/(COUNTIF($K$2:K541,K541)-1),0)</f>
        <v>1.2542372881355932</v>
      </c>
      <c r="AG541" s="10">
        <f>IFERROR((SUMIF(K$2:K541,K541,L$2:L541)-L541)/(COUNTIF($K$2:K541,K541)-1),0)</f>
        <v>1.2881355932203389</v>
      </c>
      <c r="AH541" s="10">
        <f t="shared" si="116"/>
        <v>-3.3898305084745672E-2</v>
      </c>
      <c r="AI541" s="10">
        <f>IFERROR((AM541)/(COUNTIF($J$2:K541,J541)-1),0)</f>
        <v>1.8113207547169812</v>
      </c>
      <c r="AJ541" s="19">
        <f>IFERROR((AN541)/(COUNTIF($J$2:K541,K541)-1),0)</f>
        <v>1.4700854700854702</v>
      </c>
      <c r="AK541" s="10">
        <f>IF(N541="S",3,IF(N541="N",0,1))</f>
        <v>3</v>
      </c>
      <c r="AL541" s="10">
        <f>IF(O541="S",3,IF(O541="N",0,1))</f>
        <v>0</v>
      </c>
      <c r="AM541" s="10">
        <f>SUMIF($J$2:K541,J541,AK$2:AL541)-AK541</f>
        <v>192</v>
      </c>
      <c r="AN541" s="10">
        <f>SUMIF($AS$2:AT541,AS541,$BA$2:BB541)-BA541</f>
        <v>172</v>
      </c>
      <c r="AO541" s="10">
        <f>J541</f>
        <v>409</v>
      </c>
      <c r="AP541" s="10">
        <f>K541</f>
        <v>266</v>
      </c>
      <c r="AQ541">
        <f>M541</f>
        <v>0</v>
      </c>
      <c r="AR541" s="10">
        <f>L541</f>
        <v>2</v>
      </c>
      <c r="AS541">
        <f t="shared" si="117"/>
        <v>266</v>
      </c>
      <c r="AT541">
        <f t="shared" si="118"/>
        <v>409</v>
      </c>
      <c r="AU541">
        <f t="shared" si="119"/>
        <v>0</v>
      </c>
      <c r="AV541">
        <f t="shared" si="120"/>
        <v>2</v>
      </c>
      <c r="AW541">
        <f t="shared" si="121"/>
        <v>266</v>
      </c>
      <c r="AX541">
        <f t="shared" si="122"/>
        <v>409</v>
      </c>
      <c r="AY541">
        <f>L541</f>
        <v>2</v>
      </c>
      <c r="AZ541">
        <f>M541</f>
        <v>0</v>
      </c>
      <c r="BA541">
        <f>AL541</f>
        <v>0</v>
      </c>
      <c r="BB541">
        <f>AK541</f>
        <v>3</v>
      </c>
    </row>
    <row r="542" spans="10:54" x14ac:dyDescent="0.3">
      <c r="J542" s="10">
        <v>266</v>
      </c>
      <c r="K542" s="10">
        <v>170</v>
      </c>
      <c r="L542" s="10">
        <v>2</v>
      </c>
      <c r="M542" s="10">
        <v>3</v>
      </c>
      <c r="N542" s="10" t="str">
        <f t="shared" si="108"/>
        <v>N</v>
      </c>
      <c r="O542" s="10" t="str">
        <f t="shared" si="109"/>
        <v>S</v>
      </c>
      <c r="P542" s="10">
        <f t="shared" si="110"/>
        <v>-1</v>
      </c>
      <c r="Q542" s="11">
        <f>IFERROR((SUMIF($J$2:K542,J542,$L$2:M542)-L542)/(COUNTIF($J$2:K542,J542)-1),0)</f>
        <v>1.3220338983050848</v>
      </c>
      <c r="R542" s="11">
        <f>IFERROR((SUMIF($AO$2:AO542,AO542,$AQ$2:AR542)-AQ542)/(COUNTIF($J$2:K542,J542)-1),0)</f>
        <v>0.44067796610169491</v>
      </c>
      <c r="S542" s="11">
        <f t="shared" si="111"/>
        <v>0.88135593220338992</v>
      </c>
      <c r="T542" s="12">
        <f>IFERROR((SUMIF($AS$2:AT542,AS542,$AU$2:AV542)-AU542)/(COUNTIF($J$2:K542,K542)-1),0)</f>
        <v>1.8611111111111112</v>
      </c>
      <c r="U542" s="12">
        <f>IFERROR((SUMIF($AW$2:AX542,AW542,$AY$2:AZ542)-AY542)/(COUNTIF($J$2:K542,K542)-1),0)</f>
        <v>1.2037037037037037</v>
      </c>
      <c r="V542" s="12">
        <f t="shared" si="112"/>
        <v>0.65740740740740744</v>
      </c>
      <c r="W542" s="13">
        <f>IFERROR((SUMIF($J$2:J542,J542,L$2:L542)-L542)/(COUNTIF($J$2:J542,J542)-1),0)</f>
        <v>1.4137931034482758</v>
      </c>
      <c r="X542" s="13">
        <f>IFERROR((SUMIF($J$2:J542,J542,M$2:M542)-M542)/(COUNTIF($J$2:J542,J542)-1),0)</f>
        <v>0.89655172413793105</v>
      </c>
      <c r="Y542" s="13">
        <f t="shared" si="113"/>
        <v>0.51724137931034475</v>
      </c>
      <c r="Z542" s="10">
        <f>IFERROR((SUMIF($K$2:K542,J542,$M$2:M542))/(COUNTIF($K$2:K542,J542)),0)</f>
        <v>1.2333333333333334</v>
      </c>
      <c r="AA542" s="10">
        <f>IFERROR((SUMIF($K$2:K542,J542,$L$2:L542))/(COUNTIF($K$2:K542,J542)),0)</f>
        <v>1.3</v>
      </c>
      <c r="AB542" s="10">
        <f t="shared" si="114"/>
        <v>-6.6666666666666652E-2</v>
      </c>
      <c r="AC542" s="13">
        <f>IFERROR((SUMIF($J$2:J542,K542,$L$2:L542))/(COUNTIF($J$2:J542,K542)),0)</f>
        <v>2.1346153846153846</v>
      </c>
      <c r="AD542" s="13">
        <f>IFERROR((SUMIF($J$2:J542,K542,$M$2:M542))/(COUNTIF($J$2:J542,K542)),0)</f>
        <v>0.96153846153846156</v>
      </c>
      <c r="AE542" s="13">
        <f t="shared" si="115"/>
        <v>1.1730769230769229</v>
      </c>
      <c r="AF542" s="10">
        <f>IFERROR((SUMIF(K$2:K542,K542,M$2:M542)-M542)/(COUNTIF($K$2:K542,K542)-1),0)</f>
        <v>1.6071428571428572</v>
      </c>
      <c r="AG542" s="10">
        <f>IFERROR((SUMIF(K$2:K542,K542,L$2:L542)-L542)/(COUNTIF($K$2:K542,K542)-1),0)</f>
        <v>1.4285714285714286</v>
      </c>
      <c r="AH542" s="10">
        <f t="shared" si="116"/>
        <v>0.1785714285714286</v>
      </c>
      <c r="AI542" s="10">
        <f>IFERROR((AM542)/(COUNTIF($J$2:K542,J542)-1),0)</f>
        <v>1.4576271186440677</v>
      </c>
      <c r="AJ542" s="19">
        <f>IFERROR((AN542)/(COUNTIF($J$2:K542,K542)-1),0)</f>
        <v>1.712962962962963</v>
      </c>
      <c r="AK542" s="10">
        <f>IF(N542="S",3,IF(N542="N",0,1))</f>
        <v>0</v>
      </c>
      <c r="AL542" s="10">
        <f>IF(O542="S",3,IF(O542="N",0,1))</f>
        <v>3</v>
      </c>
      <c r="AM542" s="10">
        <f>SUMIF($J$2:K542,J542,AK$2:AL542)-AK542</f>
        <v>172</v>
      </c>
      <c r="AN542" s="10">
        <f>SUMIF($AS$2:AT542,AS542,$BA$2:BB542)-BA542</f>
        <v>185</v>
      </c>
      <c r="AO542" s="10">
        <f>J542</f>
        <v>266</v>
      </c>
      <c r="AP542" s="10">
        <f>K542</f>
        <v>170</v>
      </c>
      <c r="AQ542">
        <f>M542</f>
        <v>3</v>
      </c>
      <c r="AR542" s="10">
        <f>L542</f>
        <v>2</v>
      </c>
      <c r="AS542">
        <f t="shared" si="117"/>
        <v>170</v>
      </c>
      <c r="AT542">
        <f t="shared" si="118"/>
        <v>266</v>
      </c>
      <c r="AU542">
        <f t="shared" si="119"/>
        <v>3</v>
      </c>
      <c r="AV542">
        <f t="shared" si="120"/>
        <v>2</v>
      </c>
      <c r="AW542">
        <f t="shared" si="121"/>
        <v>170</v>
      </c>
      <c r="AX542">
        <f t="shared" si="122"/>
        <v>266</v>
      </c>
      <c r="AY542">
        <f>L542</f>
        <v>2</v>
      </c>
      <c r="AZ542">
        <f>M542</f>
        <v>3</v>
      </c>
      <c r="BA542">
        <f>AL542</f>
        <v>3</v>
      </c>
      <c r="BB542">
        <f>AK542</f>
        <v>0</v>
      </c>
    </row>
    <row r="543" spans="10:54" x14ac:dyDescent="0.3">
      <c r="J543" s="10">
        <v>2394</v>
      </c>
      <c r="K543" s="10">
        <v>266</v>
      </c>
      <c r="L543" s="10">
        <v>0</v>
      </c>
      <c r="M543" s="10">
        <v>0</v>
      </c>
      <c r="N543" s="10" t="str">
        <f t="shared" si="108"/>
        <v>U</v>
      </c>
      <c r="O543" s="10" t="str">
        <f t="shared" si="109"/>
        <v>U</v>
      </c>
      <c r="P543" s="10">
        <f t="shared" si="110"/>
        <v>0</v>
      </c>
      <c r="Q543" s="11">
        <f>IFERROR((SUMIF($J$2:K543,J543,$L$2:M543)-L543)/(COUNTIF($J$2:K543,J543)-1),0)</f>
        <v>1.2098765432098766</v>
      </c>
      <c r="R543" s="11">
        <f>IFERROR((SUMIF($AO$2:AO543,AO543,$AQ$2:AR543)-AQ543)/(COUNTIF($J$2:K543,J543)-1),0)</f>
        <v>0.7407407407407407</v>
      </c>
      <c r="S543" s="11">
        <f t="shared" si="111"/>
        <v>0.46913580246913589</v>
      </c>
      <c r="T543" s="12">
        <f>IFERROR((SUMIF($AS$2:AT543,AS543,$AU$2:AV543)-AU543)/(COUNTIF($J$2:K543,K543)-1),0)</f>
        <v>1.3277310924369747</v>
      </c>
      <c r="U543" s="12">
        <f>IFERROR((SUMIF($AW$2:AX543,AW543,$AY$2:AZ543)-AY543)/(COUNTIF($J$2:K543,K543)-1),0)</f>
        <v>1.1176470588235294</v>
      </c>
      <c r="V543" s="12">
        <f t="shared" si="112"/>
        <v>0.2100840336134453</v>
      </c>
      <c r="W543" s="13">
        <f>IFERROR((SUMIF($J$2:J543,J543,L$2:L543)-L543)/(COUNTIF($J$2:J543,J543)-1),0)</f>
        <v>1.425</v>
      </c>
      <c r="X543" s="13">
        <f>IFERROR((SUMIF($J$2:J543,J543,M$2:M543)-M543)/(COUNTIF($J$2:J543,J543)-1),0)</f>
        <v>1.5</v>
      </c>
      <c r="Y543" s="13">
        <f t="shared" si="113"/>
        <v>-7.4999999999999956E-2</v>
      </c>
      <c r="Z543" s="10">
        <f>IFERROR((SUMIF($K$2:K543,J543,$M$2:M543))/(COUNTIF($K$2:K543,J543)),0)</f>
        <v>1</v>
      </c>
      <c r="AA543" s="10">
        <f>IFERROR((SUMIF($K$2:K543,J543,$L$2:L543))/(COUNTIF($K$2:K543,J543)),0)</f>
        <v>2</v>
      </c>
      <c r="AB543" s="10">
        <f t="shared" si="114"/>
        <v>-1</v>
      </c>
      <c r="AC543" s="13">
        <f>IFERROR((SUMIF($J$2:J543,K543,$L$2:L543))/(COUNTIF($J$2:J543,K543)),0)</f>
        <v>1.423728813559322</v>
      </c>
      <c r="AD543" s="13">
        <f>IFERROR((SUMIF($J$2:J543,K543,$M$2:M543))/(COUNTIF($J$2:J543,K543)),0)</f>
        <v>0.93220338983050843</v>
      </c>
      <c r="AE543" s="13">
        <f t="shared" si="115"/>
        <v>0.49152542372881358</v>
      </c>
      <c r="AF543" s="10">
        <f>IFERROR((SUMIF(K$2:K543,K543,M$2:M543)-M543)/(COUNTIF($K$2:K543,K543)-1),0)</f>
        <v>1.2333333333333334</v>
      </c>
      <c r="AG543" s="10">
        <f>IFERROR((SUMIF(K$2:K543,K543,L$2:L543)-L543)/(COUNTIF($K$2:K543,K543)-1),0)</f>
        <v>1.3</v>
      </c>
      <c r="AH543" s="10">
        <f t="shared" si="116"/>
        <v>-6.6666666666666652E-2</v>
      </c>
      <c r="AI543" s="10">
        <f>IFERROR((AM543)/(COUNTIF($J$2:K543,J543)-1),0)</f>
        <v>1.0246913580246915</v>
      </c>
      <c r="AJ543" s="19">
        <f>IFERROR((AN543)/(COUNTIF($J$2:K543,K543)-1),0)</f>
        <v>1.4453781512605042</v>
      </c>
      <c r="AK543" s="10">
        <f>IF(N543="S",3,IF(N543="N",0,1))</f>
        <v>1</v>
      </c>
      <c r="AL543" s="10">
        <f>IF(O543="S",3,IF(O543="N",0,1))</f>
        <v>1</v>
      </c>
      <c r="AM543" s="10">
        <f>SUMIF($J$2:K543,J543,AK$2:AL543)-AK543</f>
        <v>83</v>
      </c>
      <c r="AN543" s="10">
        <f>SUMIF($AS$2:AT543,AS543,$BA$2:BB543)-BA543</f>
        <v>172</v>
      </c>
      <c r="AO543" s="10">
        <f>J543</f>
        <v>2394</v>
      </c>
      <c r="AP543" s="10">
        <f>K543</f>
        <v>266</v>
      </c>
      <c r="AQ543">
        <f>M543</f>
        <v>0</v>
      </c>
      <c r="AR543" s="10">
        <f>L543</f>
        <v>0</v>
      </c>
      <c r="AS543">
        <f t="shared" si="117"/>
        <v>266</v>
      </c>
      <c r="AT543">
        <f t="shared" si="118"/>
        <v>2394</v>
      </c>
      <c r="AU543">
        <f t="shared" si="119"/>
        <v>0</v>
      </c>
      <c r="AV543">
        <f t="shared" si="120"/>
        <v>0</v>
      </c>
      <c r="AW543">
        <f t="shared" si="121"/>
        <v>266</v>
      </c>
      <c r="AX543">
        <f t="shared" si="122"/>
        <v>2394</v>
      </c>
      <c r="AY543">
        <f>L543</f>
        <v>0</v>
      </c>
      <c r="AZ543">
        <f>M543</f>
        <v>0</v>
      </c>
      <c r="BA543">
        <f>AL543</f>
        <v>1</v>
      </c>
      <c r="BB543">
        <f>AK543</f>
        <v>1</v>
      </c>
    </row>
    <row r="544" spans="10:54" x14ac:dyDescent="0.3">
      <c r="J544" s="10">
        <v>266</v>
      </c>
      <c r="K544" s="10">
        <v>2444</v>
      </c>
      <c r="L544" s="10">
        <v>1</v>
      </c>
      <c r="M544" s="10">
        <v>1</v>
      </c>
      <c r="N544" s="10" t="str">
        <f t="shared" si="108"/>
        <v>U</v>
      </c>
      <c r="O544" s="10" t="str">
        <f t="shared" si="109"/>
        <v>U</v>
      </c>
      <c r="P544" s="10">
        <f t="shared" si="110"/>
        <v>0</v>
      </c>
      <c r="Q544" s="11">
        <f>IFERROR((SUMIF($J$2:K544,J544,$L$2:M544)-L544)/(COUNTIF($J$2:K544,J544)-1),0)</f>
        <v>1.3166666666666667</v>
      </c>
      <c r="R544" s="11">
        <f>IFERROR((SUMIF($AO$2:AO544,AO544,$AQ$2:AR544)-AQ544)/(COUNTIF($J$2:K544,J544)-1),0)</f>
        <v>0.45833333333333331</v>
      </c>
      <c r="S544" s="11">
        <f t="shared" si="111"/>
        <v>0.85833333333333339</v>
      </c>
      <c r="T544" s="12">
        <f>IFERROR((SUMIF($AS$2:AT544,AS544,$AU$2:AV544)-AU544)/(COUNTIF($J$2:K544,K544)-1),0)</f>
        <v>1.2380952380952381</v>
      </c>
      <c r="U544" s="12">
        <f>IFERROR((SUMIF($AW$2:AX544,AW544,$AY$2:AZ544)-AY544)/(COUNTIF($J$2:K544,K544)-1),0)</f>
        <v>1.2142857142857142</v>
      </c>
      <c r="V544" s="12">
        <f t="shared" si="112"/>
        <v>2.3809523809523947E-2</v>
      </c>
      <c r="W544" s="13">
        <f>IFERROR((SUMIF($J$2:J544,J544,L$2:L544)-L544)/(COUNTIF($J$2:J544,J544)-1),0)</f>
        <v>1.423728813559322</v>
      </c>
      <c r="X544" s="13">
        <f>IFERROR((SUMIF($J$2:J544,J544,M$2:M544)-M544)/(COUNTIF($J$2:J544,J544)-1),0)</f>
        <v>0.93220338983050843</v>
      </c>
      <c r="Y544" s="13">
        <f t="shared" si="113"/>
        <v>0.49152542372881358</v>
      </c>
      <c r="Z544" s="10">
        <f>IFERROR((SUMIF($K$2:K544,J544,$M$2:M544))/(COUNTIF($K$2:K544,J544)),0)</f>
        <v>1.2131147540983607</v>
      </c>
      <c r="AA544" s="10">
        <f>IFERROR((SUMIF($K$2:K544,J544,$L$2:L544))/(COUNTIF($K$2:K544,J544)),0)</f>
        <v>1.278688524590164</v>
      </c>
      <c r="AB544" s="10">
        <f t="shared" si="114"/>
        <v>-6.5573770491803351E-2</v>
      </c>
      <c r="AC544" s="13">
        <f>IFERROR((SUMIF($J$2:J544,K544,$L$2:L544))/(COUNTIF($J$2:J544,K544)),0)</f>
        <v>1</v>
      </c>
      <c r="AD544" s="13">
        <f>IFERROR((SUMIF($J$2:J544,K544,$M$2:M544))/(COUNTIF($J$2:J544,K544)),0)</f>
        <v>1.1000000000000001</v>
      </c>
      <c r="AE544" s="13">
        <f t="shared" si="115"/>
        <v>-0.10000000000000009</v>
      </c>
      <c r="AF544" s="10">
        <f>IFERROR((SUMIF(K$2:K544,K544,M$2:M544)-M544)/(COUNTIF($K$2:K544,K544)-1),0)</f>
        <v>1.4545454545454546</v>
      </c>
      <c r="AG544" s="10">
        <f>IFERROR((SUMIF(K$2:K544,K544,L$2:L544)-L544)/(COUNTIF($K$2:K544,K544)-1),0)</f>
        <v>1.3181818181818181</v>
      </c>
      <c r="AH544" s="10">
        <f t="shared" si="116"/>
        <v>0.13636363636363646</v>
      </c>
      <c r="AI544" s="10">
        <f>IFERROR((AM544)/(COUNTIF($J$2:K544,J544)-1),0)</f>
        <v>1.4416666666666667</v>
      </c>
      <c r="AJ544" s="19">
        <f>IFERROR((AN544)/(COUNTIF($J$2:K544,K544)-1),0)</f>
        <v>1.3571428571428572</v>
      </c>
      <c r="AK544" s="10">
        <f>IF(N544="S",3,IF(N544="N",0,1))</f>
        <v>1</v>
      </c>
      <c r="AL544" s="10">
        <f>IF(O544="S",3,IF(O544="N",0,1))</f>
        <v>1</v>
      </c>
      <c r="AM544" s="10">
        <f>SUMIF($J$2:K544,J544,AK$2:AL544)-AK544</f>
        <v>173</v>
      </c>
      <c r="AN544" s="10">
        <f>SUMIF($AS$2:AT544,AS544,$BA$2:BB544)-BA544</f>
        <v>57</v>
      </c>
      <c r="AO544" s="10">
        <f>J544</f>
        <v>266</v>
      </c>
      <c r="AP544" s="10">
        <f>K544</f>
        <v>2444</v>
      </c>
      <c r="AQ544">
        <f>M544</f>
        <v>1</v>
      </c>
      <c r="AR544" s="10">
        <f>L544</f>
        <v>1</v>
      </c>
      <c r="AS544">
        <f t="shared" si="117"/>
        <v>2444</v>
      </c>
      <c r="AT544">
        <f t="shared" si="118"/>
        <v>266</v>
      </c>
      <c r="AU544">
        <f t="shared" si="119"/>
        <v>1</v>
      </c>
      <c r="AV544">
        <f t="shared" si="120"/>
        <v>1</v>
      </c>
      <c r="AW544">
        <f t="shared" si="121"/>
        <v>2444</v>
      </c>
      <c r="AX544">
        <f t="shared" si="122"/>
        <v>266</v>
      </c>
      <c r="AY544">
        <f>L544</f>
        <v>1</v>
      </c>
      <c r="AZ544">
        <f>M544</f>
        <v>1</v>
      </c>
      <c r="BA544">
        <f>AL544</f>
        <v>1</v>
      </c>
      <c r="BB544">
        <f>AK544</f>
        <v>1</v>
      </c>
    </row>
    <row r="545" spans="10:54" x14ac:dyDescent="0.3">
      <c r="J545" s="10">
        <v>503</v>
      </c>
      <c r="K545" s="10">
        <v>266</v>
      </c>
      <c r="L545" s="10">
        <v>1</v>
      </c>
      <c r="M545" s="10">
        <v>1</v>
      </c>
      <c r="N545" s="10" t="str">
        <f t="shared" si="108"/>
        <v>U</v>
      </c>
      <c r="O545" s="10" t="str">
        <f t="shared" si="109"/>
        <v>U</v>
      </c>
      <c r="P545" s="10">
        <f t="shared" si="110"/>
        <v>0</v>
      </c>
      <c r="Q545" s="11">
        <f>IFERROR((SUMIF($J$2:K545,J545,$L$2:M545)-L545)/(COUNTIF($J$2:K545,J545)-1),0)</f>
        <v>0.75</v>
      </c>
      <c r="R545" s="11">
        <f>IFERROR((SUMIF($AO$2:AO545,AO545,$AQ$2:AR545)-AQ545)/(COUNTIF($J$2:K545,J545)-1),0)</f>
        <v>0.25</v>
      </c>
      <c r="S545" s="11">
        <f t="shared" si="111"/>
        <v>0.5</v>
      </c>
      <c r="T545" s="12">
        <f>IFERROR((SUMIF($AS$2:AT545,AS545,$AU$2:AV545)-AU545)/(COUNTIF($J$2:K545,K545)-1),0)</f>
        <v>1.3140495867768596</v>
      </c>
      <c r="U545" s="12">
        <f>IFERROR((SUMIF($AW$2:AX545,AW545,$AY$2:AZ545)-AY545)/(COUNTIF($J$2:K545,K545)-1),0)</f>
        <v>1.1074380165289257</v>
      </c>
      <c r="V545" s="12">
        <f t="shared" si="112"/>
        <v>0.20661157024793386</v>
      </c>
      <c r="W545" s="13">
        <f>IFERROR((SUMIF($J$2:J545,J545,L$2:L545)-L545)/(COUNTIF($J$2:J545,J545)-1),0)</f>
        <v>1</v>
      </c>
      <c r="X545" s="13">
        <f>IFERROR((SUMIF($J$2:J545,J545,M$2:M545)-M545)/(COUNTIF($J$2:J545,J545)-1),0)</f>
        <v>1</v>
      </c>
      <c r="Y545" s="13">
        <f t="shared" si="113"/>
        <v>0</v>
      </c>
      <c r="Z545" s="10">
        <f>IFERROR((SUMIF($K$2:K545,J545,$M$2:M545))/(COUNTIF($K$2:K545,J545)),0)</f>
        <v>0.66666666666666663</v>
      </c>
      <c r="AA545" s="10">
        <f>IFERROR((SUMIF($K$2:K545,J545,$L$2:L545))/(COUNTIF($K$2:K545,J545)),0)</f>
        <v>1.3333333333333333</v>
      </c>
      <c r="AB545" s="10">
        <f t="shared" si="114"/>
        <v>-0.66666666666666663</v>
      </c>
      <c r="AC545" s="13">
        <f>IFERROR((SUMIF($J$2:J545,K545,$L$2:L545))/(COUNTIF($J$2:J545,K545)),0)</f>
        <v>1.4166666666666667</v>
      </c>
      <c r="AD545" s="13">
        <f>IFERROR((SUMIF($J$2:J545,K545,$M$2:M545))/(COUNTIF($J$2:J545,K545)),0)</f>
        <v>0.93333333333333335</v>
      </c>
      <c r="AE545" s="13">
        <f t="shared" si="115"/>
        <v>0.48333333333333339</v>
      </c>
      <c r="AF545" s="10">
        <f>IFERROR((SUMIF(K$2:K545,K545,M$2:M545)-M545)/(COUNTIF($K$2:K545,K545)-1),0)</f>
        <v>1.2131147540983607</v>
      </c>
      <c r="AG545" s="10">
        <f>IFERROR((SUMIF(K$2:K545,K545,L$2:L545)-L545)/(COUNTIF($K$2:K545,K545)-1),0)</f>
        <v>1.278688524590164</v>
      </c>
      <c r="AH545" s="10">
        <f t="shared" si="116"/>
        <v>-6.5573770491803351E-2</v>
      </c>
      <c r="AI545" s="10">
        <f>IFERROR((AM545)/(COUNTIF($J$2:K545,J545)-1),0)</f>
        <v>0.5</v>
      </c>
      <c r="AJ545" s="19">
        <f>IFERROR((AN545)/(COUNTIF($J$2:K545,K545)-1),0)</f>
        <v>1.4380165289256199</v>
      </c>
      <c r="AK545" s="10">
        <f>IF(N545="S",3,IF(N545="N",0,1))</f>
        <v>1</v>
      </c>
      <c r="AL545" s="10">
        <f>IF(O545="S",3,IF(O545="N",0,1))</f>
        <v>1</v>
      </c>
      <c r="AM545" s="10">
        <f>SUMIF($J$2:K545,J545,AK$2:AL545)-AK545</f>
        <v>2</v>
      </c>
      <c r="AN545" s="10">
        <f>SUMIF($AS$2:AT545,AS545,$BA$2:BB545)-BA545</f>
        <v>174</v>
      </c>
      <c r="AO545" s="10">
        <f>J545</f>
        <v>503</v>
      </c>
      <c r="AP545" s="10">
        <f>K545</f>
        <v>266</v>
      </c>
      <c r="AQ545">
        <f>M545</f>
        <v>1</v>
      </c>
      <c r="AR545" s="10">
        <f>L545</f>
        <v>1</v>
      </c>
      <c r="AS545">
        <f t="shared" si="117"/>
        <v>266</v>
      </c>
      <c r="AT545">
        <f t="shared" si="118"/>
        <v>503</v>
      </c>
      <c r="AU545">
        <f t="shared" si="119"/>
        <v>1</v>
      </c>
      <c r="AV545">
        <f t="shared" si="120"/>
        <v>1</v>
      </c>
      <c r="AW545">
        <f t="shared" si="121"/>
        <v>266</v>
      </c>
      <c r="AX545">
        <f t="shared" si="122"/>
        <v>503</v>
      </c>
      <c r="AY545">
        <f>L545</f>
        <v>1</v>
      </c>
      <c r="AZ545">
        <f>M545</f>
        <v>1</v>
      </c>
      <c r="BA545">
        <f>AL545</f>
        <v>1</v>
      </c>
      <c r="BB545">
        <f>AK545</f>
        <v>1</v>
      </c>
    </row>
    <row r="546" spans="10:54" x14ac:dyDescent="0.3">
      <c r="J546" s="10">
        <v>266</v>
      </c>
      <c r="K546" s="10">
        <v>17444</v>
      </c>
      <c r="L546" s="10">
        <v>2</v>
      </c>
      <c r="M546" s="10">
        <v>2</v>
      </c>
      <c r="N546" s="10" t="str">
        <f t="shared" si="108"/>
        <v>U</v>
      </c>
      <c r="O546" s="10" t="str">
        <f t="shared" si="109"/>
        <v>U</v>
      </c>
      <c r="P546" s="10">
        <f t="shared" si="110"/>
        <v>0</v>
      </c>
      <c r="Q546" s="11">
        <f>IFERROR((SUMIF($J$2:K546,J546,$L$2:M546)-L546)/(COUNTIF($J$2:K546,J546)-1),0)</f>
        <v>1.3114754098360655</v>
      </c>
      <c r="R546" s="11">
        <f>IFERROR((SUMIF($AO$2:AO546,AO546,$AQ$2:AR546)-AQ546)/(COUNTIF($J$2:K546,J546)-1),0)</f>
        <v>0.45901639344262296</v>
      </c>
      <c r="S546" s="11">
        <f t="shared" si="111"/>
        <v>0.85245901639344246</v>
      </c>
      <c r="T546" s="12">
        <f>IFERROR((SUMIF($AS$2:AT546,AS546,$AU$2:AV546)-AU546)/(COUNTIF($J$2:K546,K546)-1),0)</f>
        <v>1.3902439024390243</v>
      </c>
      <c r="U546" s="12">
        <f>IFERROR((SUMIF($AW$2:AX546,AW546,$AY$2:AZ546)-AY546)/(COUNTIF($J$2:K546,K546)-1),0)</f>
        <v>1.475609756097561</v>
      </c>
      <c r="V546" s="12">
        <f t="shared" si="112"/>
        <v>-8.5365853658536661E-2</v>
      </c>
      <c r="W546" s="13">
        <f>IFERROR((SUMIF($J$2:J546,J546,L$2:L546)-L546)/(COUNTIF($J$2:J546,J546)-1),0)</f>
        <v>1.4166666666666667</v>
      </c>
      <c r="X546" s="13">
        <f>IFERROR((SUMIF($J$2:J546,J546,M$2:M546)-M546)/(COUNTIF($J$2:J546,J546)-1),0)</f>
        <v>0.93333333333333335</v>
      </c>
      <c r="Y546" s="13">
        <f t="shared" si="113"/>
        <v>0.48333333333333339</v>
      </c>
      <c r="Z546" s="10">
        <f>IFERROR((SUMIF($K$2:K546,J546,$M$2:M546))/(COUNTIF($K$2:K546,J546)),0)</f>
        <v>1.2096774193548387</v>
      </c>
      <c r="AA546" s="10">
        <f>IFERROR((SUMIF($K$2:K546,J546,$L$2:L546))/(COUNTIF($K$2:K546,J546)),0)</f>
        <v>1.2741935483870968</v>
      </c>
      <c r="AB546" s="10">
        <f t="shared" si="114"/>
        <v>-6.4516129032258007E-2</v>
      </c>
      <c r="AC546" s="13">
        <f>IFERROR((SUMIF($J$2:J546,K546,$L$2:L546))/(COUNTIF($J$2:J546,K546)),0)</f>
        <v>1.65</v>
      </c>
      <c r="AD546" s="13">
        <f>IFERROR((SUMIF($J$2:J546,K546,$M$2:M546))/(COUNTIF($J$2:J546,K546)),0)</f>
        <v>1.175</v>
      </c>
      <c r="AE546" s="13">
        <f t="shared" si="115"/>
        <v>0.47499999999999987</v>
      </c>
      <c r="AF546" s="10">
        <f>IFERROR((SUMIF(K$2:K546,K546,M$2:M546)-M546)/(COUNTIF($K$2:K546,K546)-1),0)</f>
        <v>1.1428571428571428</v>
      </c>
      <c r="AG546" s="10">
        <f>IFERROR((SUMIF(K$2:K546,K546,L$2:L546)-L546)/(COUNTIF($K$2:K546,K546)-1),0)</f>
        <v>1.7619047619047619</v>
      </c>
      <c r="AH546" s="10">
        <f t="shared" si="116"/>
        <v>-0.61904761904761907</v>
      </c>
      <c r="AI546" s="10">
        <f>IFERROR((AM546)/(COUNTIF($J$2:K546,J546)-1),0)</f>
        <v>1.4344262295081966</v>
      </c>
      <c r="AJ546" s="19">
        <f>IFERROR((AN546)/(COUNTIF($J$2:K546,K546)-1),0)</f>
        <v>1.3658536585365855</v>
      </c>
      <c r="AK546" s="10">
        <f>IF(N546="S",3,IF(N546="N",0,1))</f>
        <v>1</v>
      </c>
      <c r="AL546" s="10">
        <f>IF(O546="S",3,IF(O546="N",0,1))</f>
        <v>1</v>
      </c>
      <c r="AM546" s="10">
        <f>SUMIF($J$2:K546,J546,AK$2:AL546)-AK546</f>
        <v>175</v>
      </c>
      <c r="AN546" s="10">
        <f>SUMIF($AS$2:AT546,AS546,$BA$2:BB546)-BA546</f>
        <v>112</v>
      </c>
      <c r="AO546" s="10">
        <f>J546</f>
        <v>266</v>
      </c>
      <c r="AP546" s="10">
        <f>K546</f>
        <v>17444</v>
      </c>
      <c r="AQ546">
        <f>M546</f>
        <v>2</v>
      </c>
      <c r="AR546" s="10">
        <f>L546</f>
        <v>2</v>
      </c>
      <c r="AS546">
        <f t="shared" si="117"/>
        <v>17444</v>
      </c>
      <c r="AT546">
        <f t="shared" si="118"/>
        <v>266</v>
      </c>
      <c r="AU546">
        <f t="shared" si="119"/>
        <v>2</v>
      </c>
      <c r="AV546">
        <f t="shared" si="120"/>
        <v>2</v>
      </c>
      <c r="AW546">
        <f t="shared" si="121"/>
        <v>17444</v>
      </c>
      <c r="AX546">
        <f t="shared" si="122"/>
        <v>266</v>
      </c>
      <c r="AY546">
        <f>L546</f>
        <v>2</v>
      </c>
      <c r="AZ546">
        <f>M546</f>
        <v>2</v>
      </c>
      <c r="BA546">
        <f>AL546</f>
        <v>1</v>
      </c>
      <c r="BB546">
        <f>AK546</f>
        <v>1</v>
      </c>
    </row>
    <row r="547" spans="10:54" x14ac:dyDescent="0.3">
      <c r="J547" s="10">
        <v>5192</v>
      </c>
      <c r="K547" s="10">
        <v>266</v>
      </c>
      <c r="L547" s="10">
        <v>0</v>
      </c>
      <c r="M547" s="10">
        <v>3</v>
      </c>
      <c r="N547" s="10" t="str">
        <f t="shared" si="108"/>
        <v>N</v>
      </c>
      <c r="O547" s="10" t="str">
        <f t="shared" si="109"/>
        <v>S</v>
      </c>
      <c r="P547" s="10">
        <f t="shared" si="110"/>
        <v>-3</v>
      </c>
      <c r="Q547" s="11">
        <f>IFERROR((SUMIF($J$2:K547,J547,$L$2:M547)-L547)/(COUNTIF($J$2:K547,J547)-1),0)</f>
        <v>1</v>
      </c>
      <c r="R547" s="11">
        <f>IFERROR((SUMIF($AO$2:AO547,AO547,$AQ$2:AR547)-AQ547)/(COUNTIF($J$2:K547,J547)-1),0)</f>
        <v>0</v>
      </c>
      <c r="S547" s="11">
        <f t="shared" si="111"/>
        <v>1</v>
      </c>
      <c r="T547" s="12">
        <f>IFERROR((SUMIF($AS$2:AT547,AS547,$AU$2:AV547)-AU547)/(COUNTIF($J$2:K547,K547)-1),0)</f>
        <v>1.3170731707317074</v>
      </c>
      <c r="U547" s="12">
        <f>IFERROR((SUMIF($AW$2:AX547,AW547,$AY$2:AZ547)-AY547)/(COUNTIF($J$2:K547,K547)-1),0)</f>
        <v>1.1138211382113821</v>
      </c>
      <c r="V547" s="12">
        <f t="shared" si="112"/>
        <v>0.20325203252032531</v>
      </c>
      <c r="W547" s="13">
        <f>IFERROR((SUMIF($J$2:J547,J547,L$2:L547)-L547)/(COUNTIF($J$2:J547,J547)-1),0)</f>
        <v>0</v>
      </c>
      <c r="X547" s="13">
        <f>IFERROR((SUMIF($J$2:J547,J547,M$2:M547)-M547)/(COUNTIF($J$2:J547,J547)-1),0)</f>
        <v>0</v>
      </c>
      <c r="Y547" s="13">
        <f t="shared" si="113"/>
        <v>0</v>
      </c>
      <c r="Z547" s="10">
        <f>IFERROR((SUMIF($K$2:K547,J547,$M$2:M547))/(COUNTIF($K$2:K547,J547)),0)</f>
        <v>1</v>
      </c>
      <c r="AA547" s="10">
        <f>IFERROR((SUMIF($K$2:K547,J547,$L$2:L547))/(COUNTIF($K$2:K547,J547)),0)</f>
        <v>3</v>
      </c>
      <c r="AB547" s="10">
        <f t="shared" si="114"/>
        <v>-2</v>
      </c>
      <c r="AC547" s="13">
        <f>IFERROR((SUMIF($J$2:J547,K547,$L$2:L547))/(COUNTIF($J$2:J547,K547)),0)</f>
        <v>1.4262295081967213</v>
      </c>
      <c r="AD547" s="13">
        <f>IFERROR((SUMIF($J$2:J547,K547,$M$2:M547))/(COUNTIF($J$2:J547,K547)),0)</f>
        <v>0.95081967213114749</v>
      </c>
      <c r="AE547" s="13">
        <f t="shared" si="115"/>
        <v>0.47540983606557385</v>
      </c>
      <c r="AF547" s="10">
        <f>IFERROR((SUMIF(K$2:K547,K547,M$2:M547)-M547)/(COUNTIF($K$2:K547,K547)-1),0)</f>
        <v>1.2096774193548387</v>
      </c>
      <c r="AG547" s="10">
        <f>IFERROR((SUMIF(K$2:K547,K547,L$2:L547)-L547)/(COUNTIF($K$2:K547,K547)-1),0)</f>
        <v>1.2741935483870968</v>
      </c>
      <c r="AH547" s="10">
        <f t="shared" si="116"/>
        <v>-6.4516129032258007E-2</v>
      </c>
      <c r="AI547" s="10">
        <f>IFERROR((AM547)/(COUNTIF($J$2:K547,J547)-1),0)</f>
        <v>0</v>
      </c>
      <c r="AJ547" s="19">
        <f>IFERROR((AN547)/(COUNTIF($J$2:K547,K547)-1),0)</f>
        <v>1.4308943089430894</v>
      </c>
      <c r="AK547" s="10">
        <f>IF(N547="S",3,IF(N547="N",0,1))</f>
        <v>0</v>
      </c>
      <c r="AL547" s="10">
        <f>IF(O547="S",3,IF(O547="N",0,1))</f>
        <v>3</v>
      </c>
      <c r="AM547" s="10">
        <f>SUMIF($J$2:K547,J547,AK$2:AL547)-AK547</f>
        <v>0</v>
      </c>
      <c r="AN547" s="10">
        <f>SUMIF($AS$2:AT547,AS547,$BA$2:BB547)-BA547</f>
        <v>176</v>
      </c>
      <c r="AO547" s="10">
        <f>J547</f>
        <v>5192</v>
      </c>
      <c r="AP547" s="10">
        <f>K547</f>
        <v>266</v>
      </c>
      <c r="AQ547">
        <f>M547</f>
        <v>3</v>
      </c>
      <c r="AR547" s="10">
        <f>L547</f>
        <v>0</v>
      </c>
      <c r="AS547">
        <f t="shared" si="117"/>
        <v>266</v>
      </c>
      <c r="AT547">
        <f t="shared" si="118"/>
        <v>5192</v>
      </c>
      <c r="AU547">
        <f t="shared" si="119"/>
        <v>3</v>
      </c>
      <c r="AV547">
        <f t="shared" si="120"/>
        <v>0</v>
      </c>
      <c r="AW547">
        <f t="shared" si="121"/>
        <v>266</v>
      </c>
      <c r="AX547">
        <f t="shared" si="122"/>
        <v>5192</v>
      </c>
      <c r="AY547">
        <f>L547</f>
        <v>0</v>
      </c>
      <c r="AZ547">
        <f>M547</f>
        <v>3</v>
      </c>
      <c r="BA547">
        <f>AL547</f>
        <v>3</v>
      </c>
      <c r="BB547">
        <f>AK547</f>
        <v>0</v>
      </c>
    </row>
    <row r="548" spans="10:54" x14ac:dyDescent="0.3">
      <c r="J548" s="10">
        <v>18518</v>
      </c>
      <c r="K548" s="10">
        <v>266</v>
      </c>
      <c r="L548" s="10">
        <v>2</v>
      </c>
      <c r="M548" s="10">
        <v>3</v>
      </c>
      <c r="N548" s="10" t="str">
        <f t="shared" si="108"/>
        <v>N</v>
      </c>
      <c r="O548" s="10" t="str">
        <f t="shared" si="109"/>
        <v>S</v>
      </c>
      <c r="P548" s="10">
        <f t="shared" si="110"/>
        <v>-1</v>
      </c>
      <c r="Q548" s="11">
        <f>IFERROR((SUMIF($J$2:K548,J548,$L$2:M548)-L548)/(COUNTIF($J$2:K548,J548)-1),0)</f>
        <v>0</v>
      </c>
      <c r="R548" s="11">
        <f>IFERROR((SUMIF($AO$2:AO548,AO548,$AQ$2:AR548)-AQ548)/(COUNTIF($J$2:K548,J548)-1),0)</f>
        <v>0</v>
      </c>
      <c r="S548" s="11">
        <f t="shared" si="111"/>
        <v>0</v>
      </c>
      <c r="T548" s="12">
        <f>IFERROR((SUMIF($AS$2:AT548,AS548,$AU$2:AV548)-AU548)/(COUNTIF($J$2:K548,K548)-1),0)</f>
        <v>1.3306451612903225</v>
      </c>
      <c r="U548" s="12">
        <f>IFERROR((SUMIF($AW$2:AX548,AW548,$AY$2:AZ548)-AY548)/(COUNTIF($J$2:K548,K548)-1),0)</f>
        <v>1.1048387096774193</v>
      </c>
      <c r="V548" s="12">
        <f t="shared" si="112"/>
        <v>0.22580645161290325</v>
      </c>
      <c r="W548" s="13">
        <f>IFERROR((SUMIF($J$2:J548,J548,L$2:L548)-L548)/(COUNTIF($J$2:J548,J548)-1),0)</f>
        <v>0</v>
      </c>
      <c r="X548" s="13">
        <f>IFERROR((SUMIF($J$2:J548,J548,M$2:M548)-M548)/(COUNTIF($J$2:J548,J548)-1),0)</f>
        <v>0</v>
      </c>
      <c r="Y548" s="13">
        <f t="shared" si="113"/>
        <v>0</v>
      </c>
      <c r="Z548" s="10">
        <f>IFERROR((SUMIF($K$2:K548,J548,$M$2:M548))/(COUNTIF($K$2:K548,J548)),0)</f>
        <v>0</v>
      </c>
      <c r="AA548" s="10">
        <f>IFERROR((SUMIF($K$2:K548,J548,$L$2:L548))/(COUNTIF($K$2:K548,J548)),0)</f>
        <v>0</v>
      </c>
      <c r="AB548" s="10">
        <f t="shared" si="114"/>
        <v>0</v>
      </c>
      <c r="AC548" s="13">
        <f>IFERROR((SUMIF($J$2:J548,K548,$L$2:L548))/(COUNTIF($J$2:J548,K548)),0)</f>
        <v>1.4262295081967213</v>
      </c>
      <c r="AD548" s="13">
        <f>IFERROR((SUMIF($J$2:J548,K548,$M$2:M548))/(COUNTIF($J$2:J548,K548)),0)</f>
        <v>0.95081967213114749</v>
      </c>
      <c r="AE548" s="13">
        <f t="shared" si="115"/>
        <v>0.47540983606557385</v>
      </c>
      <c r="AF548" s="10">
        <f>IFERROR((SUMIF(K$2:K548,K548,M$2:M548)-M548)/(COUNTIF($K$2:K548,K548)-1),0)</f>
        <v>1.2380952380952381</v>
      </c>
      <c r="AG548" s="10">
        <f>IFERROR((SUMIF(K$2:K548,K548,L$2:L548)-L548)/(COUNTIF($K$2:K548,K548)-1),0)</f>
        <v>1.253968253968254</v>
      </c>
      <c r="AH548" s="10">
        <f t="shared" si="116"/>
        <v>-1.5873015873015817E-2</v>
      </c>
      <c r="AI548" s="10">
        <f>IFERROR((AM548)/(COUNTIF($J$2:K548,J548)-1),0)</f>
        <v>0</v>
      </c>
      <c r="AJ548" s="19">
        <f>IFERROR((AN548)/(COUNTIF($J$2:K548,K548)-1),0)</f>
        <v>1.4435483870967742</v>
      </c>
      <c r="AK548" s="10">
        <f>IF(N548="S",3,IF(N548="N",0,1))</f>
        <v>0</v>
      </c>
      <c r="AL548" s="10">
        <f>IF(O548="S",3,IF(O548="N",0,1))</f>
        <v>3</v>
      </c>
      <c r="AM548" s="10">
        <f>SUMIF($J$2:K548,J548,AK$2:AL548)-AK548</f>
        <v>0</v>
      </c>
      <c r="AN548" s="10">
        <f>SUMIF($AS$2:AT548,AS548,$BA$2:BB548)-BA548</f>
        <v>179</v>
      </c>
      <c r="AO548" s="10">
        <f>J548</f>
        <v>18518</v>
      </c>
      <c r="AP548" s="10">
        <f>K548</f>
        <v>266</v>
      </c>
      <c r="AQ548">
        <f>M548</f>
        <v>3</v>
      </c>
      <c r="AR548" s="10">
        <f>L548</f>
        <v>2</v>
      </c>
      <c r="AS548">
        <f t="shared" si="117"/>
        <v>266</v>
      </c>
      <c r="AT548">
        <f t="shared" si="118"/>
        <v>18518</v>
      </c>
      <c r="AU548">
        <f t="shared" si="119"/>
        <v>3</v>
      </c>
      <c r="AV548">
        <f t="shared" si="120"/>
        <v>2</v>
      </c>
      <c r="AW548">
        <f t="shared" si="121"/>
        <v>266</v>
      </c>
      <c r="AX548">
        <f t="shared" si="122"/>
        <v>18518</v>
      </c>
      <c r="AY548">
        <f>L548</f>
        <v>2</v>
      </c>
      <c r="AZ548">
        <f>M548</f>
        <v>3</v>
      </c>
      <c r="BA548">
        <f>AL548</f>
        <v>3</v>
      </c>
      <c r="BB548">
        <f>AK548</f>
        <v>0</v>
      </c>
    </row>
    <row r="549" spans="10:54" x14ac:dyDescent="0.3">
      <c r="J549" s="10">
        <v>170</v>
      </c>
      <c r="K549" s="10">
        <v>266</v>
      </c>
      <c r="L549" s="10">
        <v>1</v>
      </c>
      <c r="M549" s="10">
        <v>2</v>
      </c>
      <c r="N549" s="10" t="str">
        <f t="shared" si="108"/>
        <v>N</v>
      </c>
      <c r="O549" s="10" t="str">
        <f t="shared" si="109"/>
        <v>S</v>
      </c>
      <c r="P549" s="10">
        <f t="shared" si="110"/>
        <v>-1</v>
      </c>
      <c r="Q549" s="11">
        <f>IFERROR((SUMIF($J$2:K549,J549,$L$2:M549)-L549)/(COUNTIF($J$2:K549,J549)-1),0)</f>
        <v>1.871559633027523</v>
      </c>
      <c r="R549" s="11">
        <f>IFERROR((SUMIF($AO$2:AO549,AO549,$AQ$2:AR549)-AQ549)/(COUNTIF($J$2:K549,J549)-1),0)</f>
        <v>0.45871559633027525</v>
      </c>
      <c r="S549" s="11">
        <f t="shared" si="111"/>
        <v>1.4128440366972477</v>
      </c>
      <c r="T549" s="12">
        <f>IFERROR((SUMIF($AS$2:AT549,AS549,$AU$2:AV549)-AU549)/(COUNTIF($J$2:K549,K549)-1),0)</f>
        <v>1.3440000000000001</v>
      </c>
      <c r="U549" s="12">
        <f>IFERROR((SUMIF($AW$2:AX549,AW549,$AY$2:AZ549)-AY549)/(COUNTIF($J$2:K549,K549)-1),0)</f>
        <v>1.1120000000000001</v>
      </c>
      <c r="V549" s="12">
        <f t="shared" si="112"/>
        <v>0.23199999999999998</v>
      </c>
      <c r="W549" s="13">
        <f>IFERROR((SUMIF($J$2:J549,J549,L$2:L549)-L549)/(COUNTIF($J$2:J549,J549)-1),0)</f>
        <v>2.1346153846153846</v>
      </c>
      <c r="X549" s="13">
        <f>IFERROR((SUMIF($J$2:J549,J549,M$2:M549)-M549)/(COUNTIF($J$2:J549,J549)-1),0)</f>
        <v>0.96153846153846156</v>
      </c>
      <c r="Y549" s="13">
        <f t="shared" si="113"/>
        <v>1.1730769230769229</v>
      </c>
      <c r="Z549" s="10">
        <f>IFERROR((SUMIF($K$2:K549,J549,$M$2:M549))/(COUNTIF($K$2:K549,J549)),0)</f>
        <v>1.631578947368421</v>
      </c>
      <c r="AA549" s="10">
        <f>IFERROR((SUMIF($K$2:K549,J549,$L$2:L549))/(COUNTIF($K$2:K549,J549)),0)</f>
        <v>1.4385964912280702</v>
      </c>
      <c r="AB549" s="10">
        <f t="shared" si="114"/>
        <v>0.19298245614035081</v>
      </c>
      <c r="AC549" s="13">
        <f>IFERROR((SUMIF($J$2:J549,K549,$L$2:L549))/(COUNTIF($J$2:J549,K549)),0)</f>
        <v>1.4262295081967213</v>
      </c>
      <c r="AD549" s="13">
        <f>IFERROR((SUMIF($J$2:J549,K549,$M$2:M549))/(COUNTIF($J$2:J549,K549)),0)</f>
        <v>0.95081967213114749</v>
      </c>
      <c r="AE549" s="13">
        <f t="shared" si="115"/>
        <v>0.47540983606557385</v>
      </c>
      <c r="AF549" s="10">
        <f>IFERROR((SUMIF(K$2:K549,K549,M$2:M549)-M549)/(COUNTIF($K$2:K549,K549)-1),0)</f>
        <v>1.265625</v>
      </c>
      <c r="AG549" s="10">
        <f>IFERROR((SUMIF(K$2:K549,K549,L$2:L549)-L549)/(COUNTIF($K$2:K549,K549)-1),0)</f>
        <v>1.265625</v>
      </c>
      <c r="AH549" s="10">
        <f t="shared" si="116"/>
        <v>0</v>
      </c>
      <c r="AI549" s="10">
        <f>IFERROR((AM549)/(COUNTIF($J$2:K549,J549)-1),0)</f>
        <v>1.724770642201835</v>
      </c>
      <c r="AJ549" s="19">
        <f>IFERROR((AN549)/(COUNTIF($J$2:K549,K549)-1),0)</f>
        <v>1.456</v>
      </c>
      <c r="AK549" s="10">
        <f>IF(N549="S",3,IF(N549="N",0,1))</f>
        <v>0</v>
      </c>
      <c r="AL549" s="10">
        <f>IF(O549="S",3,IF(O549="N",0,1))</f>
        <v>3</v>
      </c>
      <c r="AM549" s="10">
        <f>SUMIF($J$2:K549,J549,AK$2:AL549)-AK549</f>
        <v>188</v>
      </c>
      <c r="AN549" s="10">
        <f>SUMIF($AS$2:AT549,AS549,$BA$2:BB549)-BA549</f>
        <v>182</v>
      </c>
      <c r="AO549" s="10">
        <f>J549</f>
        <v>170</v>
      </c>
      <c r="AP549" s="10">
        <f>K549</f>
        <v>266</v>
      </c>
      <c r="AQ549">
        <f>M549</f>
        <v>2</v>
      </c>
      <c r="AR549" s="10">
        <f>L549</f>
        <v>1</v>
      </c>
      <c r="AS549">
        <f t="shared" si="117"/>
        <v>266</v>
      </c>
      <c r="AT549">
        <f t="shared" si="118"/>
        <v>170</v>
      </c>
      <c r="AU549">
        <f t="shared" si="119"/>
        <v>2</v>
      </c>
      <c r="AV549">
        <f t="shared" si="120"/>
        <v>1</v>
      </c>
      <c r="AW549">
        <f t="shared" si="121"/>
        <v>266</v>
      </c>
      <c r="AX549">
        <f t="shared" si="122"/>
        <v>170</v>
      </c>
      <c r="AY549">
        <f>L549</f>
        <v>1</v>
      </c>
      <c r="AZ549">
        <f>M549</f>
        <v>2</v>
      </c>
      <c r="BA549">
        <f>AL549</f>
        <v>3</v>
      </c>
      <c r="BB549">
        <f>AK549</f>
        <v>0</v>
      </c>
    </row>
    <row r="550" spans="10:54" x14ac:dyDescent="0.3">
      <c r="J550" s="10">
        <v>10131</v>
      </c>
      <c r="K550" s="10">
        <v>266</v>
      </c>
      <c r="L550" s="10">
        <v>2</v>
      </c>
      <c r="M550" s="10">
        <v>3</v>
      </c>
      <c r="N550" s="10" t="str">
        <f t="shared" si="108"/>
        <v>N</v>
      </c>
      <c r="O550" s="10" t="str">
        <f t="shared" si="109"/>
        <v>S</v>
      </c>
      <c r="P550" s="10">
        <f t="shared" si="110"/>
        <v>-1</v>
      </c>
      <c r="Q550" s="11">
        <f>IFERROR((SUMIF($J$2:K550,J550,$L$2:M550)-L550)/(COUNTIF($J$2:K550,J550)-1),0)</f>
        <v>0</v>
      </c>
      <c r="R550" s="11">
        <f>IFERROR((SUMIF($AO$2:AO550,AO550,$AQ$2:AR550)-AQ550)/(COUNTIF($J$2:K550,J550)-1),0)</f>
        <v>1</v>
      </c>
      <c r="S550" s="11">
        <f t="shared" si="111"/>
        <v>-1</v>
      </c>
      <c r="T550" s="12">
        <f>IFERROR((SUMIF($AS$2:AT550,AS550,$AU$2:AV550)-AU550)/(COUNTIF($J$2:K550,K550)-1),0)</f>
        <v>1.3492063492063493</v>
      </c>
      <c r="U550" s="12">
        <f>IFERROR((SUMIF($AW$2:AX550,AW550,$AY$2:AZ550)-AY550)/(COUNTIF($J$2:K550,K550)-1),0)</f>
        <v>1.1111111111111112</v>
      </c>
      <c r="V550" s="12">
        <f t="shared" si="112"/>
        <v>0.23809523809523814</v>
      </c>
      <c r="W550" s="13">
        <f>IFERROR((SUMIF($J$2:J550,J550,L$2:L550)-L550)/(COUNTIF($J$2:J550,J550)-1),0)</f>
        <v>0</v>
      </c>
      <c r="X550" s="13">
        <f>IFERROR((SUMIF($J$2:J550,J550,M$2:M550)-M550)/(COUNTIF($J$2:J550,J550)-1),0)</f>
        <v>1</v>
      </c>
      <c r="Y550" s="13">
        <f t="shared" si="113"/>
        <v>-1</v>
      </c>
      <c r="Z550" s="10">
        <f>IFERROR((SUMIF($K$2:K550,J550,$M$2:M550))/(COUNTIF($K$2:K550,J550)),0)</f>
        <v>0</v>
      </c>
      <c r="AA550" s="10">
        <f>IFERROR((SUMIF($K$2:K550,J550,$L$2:L550))/(COUNTIF($K$2:K550,J550)),0)</f>
        <v>0</v>
      </c>
      <c r="AB550" s="10">
        <f t="shared" si="114"/>
        <v>0</v>
      </c>
      <c r="AC550" s="13">
        <f>IFERROR((SUMIF($J$2:J550,K550,$L$2:L550))/(COUNTIF($J$2:J550,K550)),0)</f>
        <v>1.4262295081967213</v>
      </c>
      <c r="AD550" s="13">
        <f>IFERROR((SUMIF($J$2:J550,K550,$M$2:M550))/(COUNTIF($J$2:J550,K550)),0)</f>
        <v>0.95081967213114749</v>
      </c>
      <c r="AE550" s="13">
        <f t="shared" si="115"/>
        <v>0.47540983606557385</v>
      </c>
      <c r="AF550" s="10">
        <f>IFERROR((SUMIF(K$2:K550,K550,M$2:M550)-M550)/(COUNTIF($K$2:K550,K550)-1),0)</f>
        <v>1.2769230769230768</v>
      </c>
      <c r="AG550" s="10">
        <f>IFERROR((SUMIF(K$2:K550,K550,L$2:L550)-L550)/(COUNTIF($K$2:K550,K550)-1),0)</f>
        <v>1.2615384615384615</v>
      </c>
      <c r="AH550" s="10">
        <f t="shared" si="116"/>
        <v>1.538461538461533E-2</v>
      </c>
      <c r="AI550" s="10">
        <f>IFERROR((AM550)/(COUNTIF($J$2:K550,J550)-1),0)</f>
        <v>0</v>
      </c>
      <c r="AJ550" s="19">
        <f>IFERROR((AN550)/(COUNTIF($J$2:K550,K550)-1),0)</f>
        <v>1.4682539682539681</v>
      </c>
      <c r="AK550" s="10">
        <f>IF(N550="S",3,IF(N550="N",0,1))</f>
        <v>0</v>
      </c>
      <c r="AL550" s="10">
        <f>IF(O550="S",3,IF(O550="N",0,1))</f>
        <v>3</v>
      </c>
      <c r="AM550" s="10">
        <f>SUMIF($J$2:K550,J550,AK$2:AL550)-AK550</f>
        <v>0</v>
      </c>
      <c r="AN550" s="10">
        <f>SUMIF($AS$2:AT550,AS550,$BA$2:BB550)-BA550</f>
        <v>185</v>
      </c>
      <c r="AO550" s="10">
        <f>J550</f>
        <v>10131</v>
      </c>
      <c r="AP550" s="10">
        <f>K550</f>
        <v>266</v>
      </c>
      <c r="AQ550">
        <f>M550</f>
        <v>3</v>
      </c>
      <c r="AR550" s="10">
        <f>L550</f>
        <v>2</v>
      </c>
      <c r="AS550">
        <f t="shared" si="117"/>
        <v>266</v>
      </c>
      <c r="AT550">
        <f t="shared" si="118"/>
        <v>10131</v>
      </c>
      <c r="AU550">
        <f t="shared" si="119"/>
        <v>3</v>
      </c>
      <c r="AV550">
        <f t="shared" si="120"/>
        <v>2</v>
      </c>
      <c r="AW550">
        <f t="shared" si="121"/>
        <v>266</v>
      </c>
      <c r="AX550">
        <f t="shared" si="122"/>
        <v>10131</v>
      </c>
      <c r="AY550">
        <f>L550</f>
        <v>2</v>
      </c>
      <c r="AZ550">
        <f>M550</f>
        <v>3</v>
      </c>
      <c r="BA550">
        <f>AL550</f>
        <v>3</v>
      </c>
      <c r="BB550">
        <f>AK550</f>
        <v>0</v>
      </c>
    </row>
    <row r="551" spans="10:54" x14ac:dyDescent="0.3">
      <c r="J551" s="10">
        <v>266</v>
      </c>
      <c r="K551" s="10">
        <v>14</v>
      </c>
      <c r="L551" s="10">
        <v>2</v>
      </c>
      <c r="M551" s="10">
        <v>0</v>
      </c>
      <c r="N551" s="10" t="str">
        <f t="shared" si="108"/>
        <v>S</v>
      </c>
      <c r="O551" s="10" t="str">
        <f t="shared" si="109"/>
        <v>N</v>
      </c>
      <c r="P551" s="10">
        <f t="shared" si="110"/>
        <v>2</v>
      </c>
      <c r="Q551" s="11">
        <f>IFERROR((SUMIF($J$2:K551,J551,$L$2:M551)-L551)/(COUNTIF($J$2:K551,J551)-1),0)</f>
        <v>1.3622047244094488</v>
      </c>
      <c r="R551" s="11">
        <f>IFERROR((SUMIF($AO$2:AO551,AO551,$AQ$2:AR551)-AQ551)/(COUNTIF($J$2:K551,J551)-1),0)</f>
        <v>0.45669291338582679</v>
      </c>
      <c r="S551" s="11">
        <f t="shared" si="111"/>
        <v>0.90551181102362199</v>
      </c>
      <c r="T551" s="12">
        <f>IFERROR((SUMIF($AS$2:AT551,AS551,$AU$2:AV551)-AU551)/(COUNTIF($J$2:K551,K551)-1),0)</f>
        <v>1.7474747474747474</v>
      </c>
      <c r="U551" s="12">
        <f>IFERROR((SUMIF($AW$2:AX551,AW551,$AY$2:AZ551)-AY551)/(COUNTIF($J$2:K551,K551)-1),0)</f>
        <v>1.0909090909090908</v>
      </c>
      <c r="V551" s="12">
        <f t="shared" si="112"/>
        <v>0.65656565656565657</v>
      </c>
      <c r="W551" s="13">
        <f>IFERROR((SUMIF($J$2:J551,J551,L$2:L551)-L551)/(COUNTIF($J$2:J551,J551)-1),0)</f>
        <v>1.4262295081967213</v>
      </c>
      <c r="X551" s="13">
        <f>IFERROR((SUMIF($J$2:J551,J551,M$2:M551)-M551)/(COUNTIF($J$2:J551,J551)-1),0)</f>
        <v>0.95081967213114749</v>
      </c>
      <c r="Y551" s="13">
        <f t="shared" si="113"/>
        <v>0.47540983606557385</v>
      </c>
      <c r="Z551" s="10">
        <f>IFERROR((SUMIF($K$2:K551,J551,$M$2:M551))/(COUNTIF($K$2:K551,J551)),0)</f>
        <v>1.303030303030303</v>
      </c>
      <c r="AA551" s="10">
        <f>IFERROR((SUMIF($K$2:K551,J551,$L$2:L551))/(COUNTIF($K$2:K551,J551)),0)</f>
        <v>1.2727272727272727</v>
      </c>
      <c r="AB551" s="10">
        <f t="shared" si="114"/>
        <v>3.0303030303030276E-2</v>
      </c>
      <c r="AC551" s="13">
        <f>IFERROR((SUMIF($J$2:J551,K551,$L$2:L551))/(COUNTIF($J$2:J551,K551)),0)</f>
        <v>1.7916666666666667</v>
      </c>
      <c r="AD551" s="13">
        <f>IFERROR((SUMIF($J$2:J551,K551,$M$2:M551))/(COUNTIF($J$2:J551,K551)),0)</f>
        <v>1</v>
      </c>
      <c r="AE551" s="13">
        <f t="shared" si="115"/>
        <v>0.79166666666666674</v>
      </c>
      <c r="AF551" s="10">
        <f>IFERROR((SUMIF(K$2:K551,K551,M$2:M551)-M551)/(COUNTIF($K$2:K551,K551)-1),0)</f>
        <v>1.7058823529411764</v>
      </c>
      <c r="AG551" s="10">
        <f>IFERROR((SUMIF(K$2:K551,K551,L$2:L551)-L551)/(COUNTIF($K$2:K551,K551)-1),0)</f>
        <v>1.1764705882352942</v>
      </c>
      <c r="AH551" s="10">
        <f t="shared" si="116"/>
        <v>0.52941176470588225</v>
      </c>
      <c r="AI551" s="10">
        <f>IFERROR((AM551)/(COUNTIF($J$2:K551,J551)-1),0)</f>
        <v>1.4803149606299213</v>
      </c>
      <c r="AJ551" s="19">
        <f>IFERROR((AN551)/(COUNTIF($J$2:K551,K551)-1),0)</f>
        <v>1.8282828282828283</v>
      </c>
      <c r="AK551" s="10">
        <f>IF(N551="S",3,IF(N551="N",0,1))</f>
        <v>3</v>
      </c>
      <c r="AL551" s="10">
        <f>IF(O551="S",3,IF(O551="N",0,1))</f>
        <v>0</v>
      </c>
      <c r="AM551" s="10">
        <f>SUMIF($J$2:K551,J551,AK$2:AL551)-AK551</f>
        <v>188</v>
      </c>
      <c r="AN551" s="10">
        <f>SUMIF($AS$2:AT551,AS551,$BA$2:BB551)-BA551</f>
        <v>181</v>
      </c>
      <c r="AO551" s="10">
        <f>J551</f>
        <v>266</v>
      </c>
      <c r="AP551" s="10">
        <f>K551</f>
        <v>14</v>
      </c>
      <c r="AQ551">
        <f>M551</f>
        <v>0</v>
      </c>
      <c r="AR551" s="10">
        <f>L551</f>
        <v>2</v>
      </c>
      <c r="AS551">
        <f t="shared" si="117"/>
        <v>14</v>
      </c>
      <c r="AT551">
        <f t="shared" si="118"/>
        <v>266</v>
      </c>
      <c r="AU551">
        <f t="shared" si="119"/>
        <v>0</v>
      </c>
      <c r="AV551">
        <f t="shared" si="120"/>
        <v>2</v>
      </c>
      <c r="AW551">
        <f t="shared" si="121"/>
        <v>14</v>
      </c>
      <c r="AX551">
        <f t="shared" si="122"/>
        <v>266</v>
      </c>
      <c r="AY551">
        <f>L551</f>
        <v>2</v>
      </c>
      <c r="AZ551">
        <f>M551</f>
        <v>0</v>
      </c>
      <c r="BA551">
        <f>AL551</f>
        <v>0</v>
      </c>
      <c r="BB551">
        <f>AK551</f>
        <v>3</v>
      </c>
    </row>
    <row r="552" spans="10:54" x14ac:dyDescent="0.3">
      <c r="J552" s="10">
        <v>409</v>
      </c>
      <c r="K552" s="10">
        <v>266</v>
      </c>
      <c r="L552" s="10">
        <v>3</v>
      </c>
      <c r="M552" s="10">
        <v>0</v>
      </c>
      <c r="N552" s="10" t="str">
        <f t="shared" si="108"/>
        <v>S</v>
      </c>
      <c r="O552" s="10" t="str">
        <f t="shared" si="109"/>
        <v>N</v>
      </c>
      <c r="P552" s="10">
        <f t="shared" si="110"/>
        <v>3</v>
      </c>
      <c r="Q552" s="11">
        <f>IFERROR((SUMIF($J$2:K552,J552,$L$2:M552)-L552)/(COUNTIF($J$2:K552,J552)-1),0)</f>
        <v>1.6074766355140186</v>
      </c>
      <c r="R552" s="11">
        <f>IFERROR((SUMIF($AO$2:AO552,AO552,$AQ$2:AR552)-AQ552)/(COUNTIF($J$2:K552,J552)-1),0)</f>
        <v>0.40186915887850466</v>
      </c>
      <c r="S552" s="11">
        <f t="shared" si="111"/>
        <v>1.205607476635514</v>
      </c>
      <c r="T552" s="12">
        <f>IFERROR((SUMIF($AS$2:AT552,AS552,$AU$2:AV552)-AU552)/(COUNTIF($J$2:K552,K552)-1),0)</f>
        <v>1.3671875</v>
      </c>
      <c r="U552" s="12">
        <f>IFERROR((SUMIF($AW$2:AX552,AW552,$AY$2:AZ552)-AY552)/(COUNTIF($J$2:K552,K552)-1),0)</f>
        <v>1.109375</v>
      </c>
      <c r="V552" s="12">
        <f t="shared" si="112"/>
        <v>0.2578125</v>
      </c>
      <c r="W552" s="13">
        <f>IFERROR((SUMIF($J$2:J552,J552,L$2:L552)-L552)/(COUNTIF($J$2:J552,J552)-1),0)</f>
        <v>1.8823529411764706</v>
      </c>
      <c r="X552" s="13">
        <f>IFERROR((SUMIF($J$2:J552,J552,M$2:M552)-M552)/(COUNTIF($J$2:J552,J552)-1),0)</f>
        <v>0.84313725490196079</v>
      </c>
      <c r="Y552" s="13">
        <f t="shared" si="113"/>
        <v>1.0392156862745097</v>
      </c>
      <c r="Z552" s="10">
        <f>IFERROR((SUMIF($K$2:K552,J552,$M$2:M552))/(COUNTIF($K$2:K552,J552)),0)</f>
        <v>1.3571428571428572</v>
      </c>
      <c r="AA552" s="10">
        <f>IFERROR((SUMIF($K$2:K552,J552,$L$2:L552))/(COUNTIF($K$2:K552,J552)),0)</f>
        <v>0.9464285714285714</v>
      </c>
      <c r="AB552" s="10">
        <f t="shared" si="114"/>
        <v>0.41071428571428581</v>
      </c>
      <c r="AC552" s="13">
        <f>IFERROR((SUMIF($J$2:J552,K552,$L$2:L552))/(COUNTIF($J$2:J552,K552)),0)</f>
        <v>1.435483870967742</v>
      </c>
      <c r="AD552" s="13">
        <f>IFERROR((SUMIF($J$2:J552,K552,$M$2:M552))/(COUNTIF($J$2:J552,K552)),0)</f>
        <v>0.93548387096774188</v>
      </c>
      <c r="AE552" s="13">
        <f t="shared" si="115"/>
        <v>0.50000000000000011</v>
      </c>
      <c r="AF552" s="10">
        <f>IFERROR((SUMIF(K$2:K552,K552,M$2:M552)-M552)/(COUNTIF($K$2:K552,K552)-1),0)</f>
        <v>1.303030303030303</v>
      </c>
      <c r="AG552" s="10">
        <f>IFERROR((SUMIF(K$2:K552,K552,L$2:L552)-L552)/(COUNTIF($K$2:K552,K552)-1),0)</f>
        <v>1.2727272727272727</v>
      </c>
      <c r="AH552" s="10">
        <f t="shared" si="116"/>
        <v>3.0303030303030276E-2</v>
      </c>
      <c r="AI552" s="10">
        <f>IFERROR((AM552)/(COUNTIF($J$2:K552,J552)-1),0)</f>
        <v>1.8224299065420562</v>
      </c>
      <c r="AJ552" s="19">
        <f>IFERROR((AN552)/(COUNTIF($J$2:K552,K552)-1),0)</f>
        <v>1.4921875</v>
      </c>
      <c r="AK552" s="10">
        <f>IF(N552="S",3,IF(N552="N",0,1))</f>
        <v>3</v>
      </c>
      <c r="AL552" s="10">
        <f>IF(O552="S",3,IF(O552="N",0,1))</f>
        <v>0</v>
      </c>
      <c r="AM552" s="10">
        <f>SUMIF($J$2:K552,J552,AK$2:AL552)-AK552</f>
        <v>195</v>
      </c>
      <c r="AN552" s="10">
        <f>SUMIF($AS$2:AT552,AS552,$BA$2:BB552)-BA552</f>
        <v>191</v>
      </c>
      <c r="AO552" s="10">
        <f>J552</f>
        <v>409</v>
      </c>
      <c r="AP552" s="10">
        <f>K552</f>
        <v>266</v>
      </c>
      <c r="AQ552">
        <f>M552</f>
        <v>0</v>
      </c>
      <c r="AR552" s="10">
        <f>L552</f>
        <v>3</v>
      </c>
      <c r="AS552">
        <f t="shared" si="117"/>
        <v>266</v>
      </c>
      <c r="AT552">
        <f t="shared" si="118"/>
        <v>409</v>
      </c>
      <c r="AU552">
        <f t="shared" si="119"/>
        <v>0</v>
      </c>
      <c r="AV552">
        <f t="shared" si="120"/>
        <v>3</v>
      </c>
      <c r="AW552">
        <f t="shared" si="121"/>
        <v>266</v>
      </c>
      <c r="AX552">
        <f t="shared" si="122"/>
        <v>409</v>
      </c>
      <c r="AY552">
        <f>L552</f>
        <v>3</v>
      </c>
      <c r="AZ552">
        <f>M552</f>
        <v>0</v>
      </c>
      <c r="BA552">
        <f>AL552</f>
        <v>0</v>
      </c>
      <c r="BB552">
        <f>AK552</f>
        <v>3</v>
      </c>
    </row>
    <row r="553" spans="10:54" x14ac:dyDescent="0.3">
      <c r="J553" s="10">
        <v>122</v>
      </c>
      <c r="K553" s="10">
        <v>11107</v>
      </c>
      <c r="L553" s="10">
        <v>2</v>
      </c>
      <c r="M553" s="10">
        <v>0</v>
      </c>
      <c r="N553" s="10" t="str">
        <f t="shared" si="108"/>
        <v>S</v>
      </c>
      <c r="O553" s="10" t="str">
        <f t="shared" si="109"/>
        <v>N</v>
      </c>
      <c r="P553" s="10">
        <f t="shared" si="110"/>
        <v>2</v>
      </c>
      <c r="Q553" s="11">
        <f>IFERROR((SUMIF($J$2:K553,J553,$L$2:M553)-L553)/(COUNTIF($J$2:K553,J553)-1),0)</f>
        <v>1.5098039215686274</v>
      </c>
      <c r="R553" s="11">
        <f>IFERROR((SUMIF($AO$2:AO553,AO553,$AQ$2:AR553)-AQ553)/(COUNTIF($J$2:K553,J553)-1),0)</f>
        <v>0.36274509803921567</v>
      </c>
      <c r="S553" s="11">
        <f t="shared" si="111"/>
        <v>1.1470588235294117</v>
      </c>
      <c r="T553" s="12">
        <f>IFERROR((SUMIF($AS$2:AT553,AS553,$AU$2:AV553)-AU553)/(COUNTIF($J$2:K553,K553)-1),0)</f>
        <v>0</v>
      </c>
      <c r="U553" s="12">
        <f>IFERROR((SUMIF($AW$2:AX553,AW553,$AY$2:AZ553)-AY553)/(COUNTIF($J$2:K553,K553)-1),0)</f>
        <v>0</v>
      </c>
      <c r="V553" s="12">
        <f t="shared" si="112"/>
        <v>0</v>
      </c>
      <c r="W553" s="13">
        <f>IFERROR((SUMIF($J$2:J553,J553,L$2:L553)-L553)/(COUNTIF($J$2:J553,J553)-1),0)</f>
        <v>1.5</v>
      </c>
      <c r="X553" s="13">
        <f>IFERROR((SUMIF($J$2:J553,J553,M$2:M553)-M553)/(COUNTIF($J$2:J553,J553)-1),0)</f>
        <v>0.77083333333333337</v>
      </c>
      <c r="Y553" s="13">
        <f t="shared" si="113"/>
        <v>0.72916666666666663</v>
      </c>
      <c r="Z553" s="10">
        <f>IFERROR((SUMIF($K$2:K553,J553,$M$2:M553))/(COUNTIF($K$2:K553,J553)),0)</f>
        <v>1.5185185185185186</v>
      </c>
      <c r="AA553" s="10">
        <f>IFERROR((SUMIF($K$2:K553,J553,$L$2:L553))/(COUNTIF($K$2:K553,J553)),0)</f>
        <v>1</v>
      </c>
      <c r="AB553" s="10">
        <f t="shared" si="114"/>
        <v>0.5185185185185186</v>
      </c>
      <c r="AC553" s="13">
        <f>IFERROR((SUMIF($J$2:J553,K553,$L$2:L553))/(COUNTIF($J$2:J553,K553)),0)</f>
        <v>0</v>
      </c>
      <c r="AD553" s="13">
        <f>IFERROR((SUMIF($J$2:J553,K553,$M$2:M553))/(COUNTIF($J$2:J553,K553)),0)</f>
        <v>0</v>
      </c>
      <c r="AE553" s="13">
        <f t="shared" si="115"/>
        <v>0</v>
      </c>
      <c r="AF553" s="10">
        <f>IFERROR((SUMIF(K$2:K553,K553,M$2:M553)-M553)/(COUNTIF($K$2:K553,K553)-1),0)</f>
        <v>0</v>
      </c>
      <c r="AG553" s="10">
        <f>IFERROR((SUMIF(K$2:K553,K553,L$2:L553)-L553)/(COUNTIF($K$2:K553,K553)-1),0)</f>
        <v>0</v>
      </c>
      <c r="AH553" s="10">
        <f t="shared" si="116"/>
        <v>0</v>
      </c>
      <c r="AI553" s="10">
        <f>IFERROR((AM553)/(COUNTIF($J$2:K553,J553)-1),0)</f>
        <v>1.7549019607843137</v>
      </c>
      <c r="AJ553" s="19">
        <f>IFERROR((AN553)/(COUNTIF($J$2:K553,K553)-1),0)</f>
        <v>0</v>
      </c>
      <c r="AK553" s="10">
        <f>IF(N553="S",3,IF(N553="N",0,1))</f>
        <v>3</v>
      </c>
      <c r="AL553" s="10">
        <f>IF(O553="S",3,IF(O553="N",0,1))</f>
        <v>0</v>
      </c>
      <c r="AM553" s="10">
        <f>SUMIF($J$2:K553,J553,AK$2:AL553)-AK553</f>
        <v>179</v>
      </c>
      <c r="AN553" s="10">
        <f>SUMIF($AS$2:AT553,AS553,$BA$2:BB553)-BA553</f>
        <v>0</v>
      </c>
      <c r="AO553" s="10">
        <f>J553</f>
        <v>122</v>
      </c>
      <c r="AP553" s="10">
        <f>K553</f>
        <v>11107</v>
      </c>
      <c r="AQ553">
        <f>M553</f>
        <v>0</v>
      </c>
      <c r="AR553" s="10">
        <f>L553</f>
        <v>2</v>
      </c>
      <c r="AS553">
        <f t="shared" si="117"/>
        <v>11107</v>
      </c>
      <c r="AT553">
        <f t="shared" si="118"/>
        <v>122</v>
      </c>
      <c r="AU553">
        <f t="shared" si="119"/>
        <v>0</v>
      </c>
      <c r="AV553">
        <f t="shared" si="120"/>
        <v>2</v>
      </c>
      <c r="AW553">
        <f t="shared" si="121"/>
        <v>11107</v>
      </c>
      <c r="AX553">
        <f t="shared" si="122"/>
        <v>122</v>
      </c>
      <c r="AY553">
        <f>L553</f>
        <v>2</v>
      </c>
      <c r="AZ553">
        <f>M553</f>
        <v>0</v>
      </c>
      <c r="BA553">
        <f>AL553</f>
        <v>0</v>
      </c>
      <c r="BB553">
        <f>AK553</f>
        <v>3</v>
      </c>
    </row>
    <row r="554" spans="10:54" x14ac:dyDescent="0.3">
      <c r="J554" s="10">
        <v>11107</v>
      </c>
      <c r="K554" s="10">
        <v>122</v>
      </c>
      <c r="L554" s="10">
        <v>3</v>
      </c>
      <c r="M554" s="10">
        <v>2</v>
      </c>
      <c r="N554" s="10" t="str">
        <f t="shared" si="108"/>
        <v>S</v>
      </c>
      <c r="O554" s="10" t="str">
        <f t="shared" si="109"/>
        <v>N</v>
      </c>
      <c r="P554" s="10">
        <f t="shared" si="110"/>
        <v>1</v>
      </c>
      <c r="Q554" s="11">
        <f>IFERROR((SUMIF($J$2:K554,J554,$L$2:M554)-L554)/(COUNTIF($J$2:K554,J554)-1),0)</f>
        <v>0</v>
      </c>
      <c r="R554" s="11">
        <f>IFERROR((SUMIF($AO$2:AO554,AO554,$AQ$2:AR554)-AQ554)/(COUNTIF($J$2:K554,J554)-1),0)</f>
        <v>0</v>
      </c>
      <c r="S554" s="11">
        <f t="shared" si="111"/>
        <v>0</v>
      </c>
      <c r="T554" s="12">
        <f>IFERROR((SUMIF($AS$2:AT554,AS554,$AU$2:AV554)-AU554)/(COUNTIF($J$2:K554,K554)-1),0)</f>
        <v>1.5145631067961165</v>
      </c>
      <c r="U554" s="12">
        <f>IFERROR((SUMIF($AW$2:AX554,AW554,$AY$2:AZ554)-AY554)/(COUNTIF($J$2:K554,K554)-1),0)</f>
        <v>0.88349514563106801</v>
      </c>
      <c r="V554" s="12">
        <f t="shared" si="112"/>
        <v>0.63106796116504849</v>
      </c>
      <c r="W554" s="13">
        <f>IFERROR((SUMIF($J$2:J554,J554,L$2:L554)-L554)/(COUNTIF($J$2:J554,J554)-1),0)</f>
        <v>0</v>
      </c>
      <c r="X554" s="13">
        <f>IFERROR((SUMIF($J$2:J554,J554,M$2:M554)-M554)/(COUNTIF($J$2:J554,J554)-1),0)</f>
        <v>0</v>
      </c>
      <c r="Y554" s="13">
        <f t="shared" si="113"/>
        <v>0</v>
      </c>
      <c r="Z554" s="10">
        <f>IFERROR((SUMIF($K$2:K554,J554,$M$2:M554))/(COUNTIF($K$2:K554,J554)),0)</f>
        <v>0</v>
      </c>
      <c r="AA554" s="10">
        <f>IFERROR((SUMIF($K$2:K554,J554,$L$2:L554))/(COUNTIF($K$2:K554,J554)),0)</f>
        <v>2</v>
      </c>
      <c r="AB554" s="10">
        <f t="shared" si="114"/>
        <v>-2</v>
      </c>
      <c r="AC554" s="13">
        <f>IFERROR((SUMIF($J$2:J554,K554,$L$2:L554))/(COUNTIF($J$2:J554,K554)),0)</f>
        <v>1.510204081632653</v>
      </c>
      <c r="AD554" s="13">
        <f>IFERROR((SUMIF($J$2:J554,K554,$M$2:M554))/(COUNTIF($J$2:J554,K554)),0)</f>
        <v>0.75510204081632648</v>
      </c>
      <c r="AE554" s="13">
        <f t="shared" si="115"/>
        <v>0.75510204081632648</v>
      </c>
      <c r="AF554" s="10">
        <f>IFERROR((SUMIF(K$2:K554,K554,M$2:M554)-M554)/(COUNTIF($K$2:K554,K554)-1),0)</f>
        <v>1.5185185185185186</v>
      </c>
      <c r="AG554" s="10">
        <f>IFERROR((SUMIF(K$2:K554,K554,L$2:L554)-L554)/(COUNTIF($K$2:K554,K554)-1),0)</f>
        <v>1</v>
      </c>
      <c r="AH554" s="10">
        <f t="shared" si="116"/>
        <v>0.5185185185185186</v>
      </c>
      <c r="AI554" s="10">
        <f>IFERROR((AM554)/(COUNTIF($J$2:K554,J554)-1),0)</f>
        <v>0</v>
      </c>
      <c r="AJ554" s="19">
        <f>IFERROR((AN554)/(COUNTIF($J$2:K554,K554)-1),0)</f>
        <v>1.766990291262136</v>
      </c>
      <c r="AK554" s="10">
        <f>IF(N554="S",3,IF(N554="N",0,1))</f>
        <v>3</v>
      </c>
      <c r="AL554" s="10">
        <f>IF(O554="S",3,IF(O554="N",0,1))</f>
        <v>0</v>
      </c>
      <c r="AM554" s="10">
        <f>SUMIF($J$2:K554,J554,AK$2:AL554)-AK554</f>
        <v>0</v>
      </c>
      <c r="AN554" s="10">
        <f>SUMIF($AS$2:AT554,AS554,$BA$2:BB554)-BA554</f>
        <v>182</v>
      </c>
      <c r="AO554" s="10">
        <f>J554</f>
        <v>11107</v>
      </c>
      <c r="AP554" s="10">
        <f>K554</f>
        <v>122</v>
      </c>
      <c r="AQ554">
        <f>M554</f>
        <v>2</v>
      </c>
      <c r="AR554" s="10">
        <f>L554</f>
        <v>3</v>
      </c>
      <c r="AS554">
        <f t="shared" si="117"/>
        <v>122</v>
      </c>
      <c r="AT554">
        <f t="shared" si="118"/>
        <v>11107</v>
      </c>
      <c r="AU554">
        <f t="shared" si="119"/>
        <v>2</v>
      </c>
      <c r="AV554">
        <f t="shared" si="120"/>
        <v>3</v>
      </c>
      <c r="AW554">
        <f t="shared" si="121"/>
        <v>122</v>
      </c>
      <c r="AX554">
        <f t="shared" si="122"/>
        <v>11107</v>
      </c>
      <c r="AY554">
        <f>L554</f>
        <v>3</v>
      </c>
      <c r="AZ554">
        <f>M554</f>
        <v>2</v>
      </c>
      <c r="BA554">
        <f>AL554</f>
        <v>0</v>
      </c>
      <c r="BB554">
        <f>AK554</f>
        <v>3</v>
      </c>
    </row>
    <row r="555" spans="10:54" x14ac:dyDescent="0.3">
      <c r="J555" s="10">
        <v>10719</v>
      </c>
      <c r="K555" s="10">
        <v>122</v>
      </c>
      <c r="L555" s="10">
        <v>1</v>
      </c>
      <c r="M555" s="10">
        <v>1</v>
      </c>
      <c r="N555" s="10" t="str">
        <f t="shared" si="108"/>
        <v>U</v>
      </c>
      <c r="O555" s="10" t="str">
        <f t="shared" si="109"/>
        <v>U</v>
      </c>
      <c r="P555" s="10">
        <f t="shared" si="110"/>
        <v>0</v>
      </c>
      <c r="Q555" s="11">
        <f>IFERROR((SUMIF($J$2:K555,J555,$L$2:M555)-L555)/(COUNTIF($J$2:K555,J555)-1),0)</f>
        <v>0</v>
      </c>
      <c r="R555" s="11">
        <f>IFERROR((SUMIF($AO$2:AO555,AO555,$AQ$2:AR555)-AQ555)/(COUNTIF($J$2:K555,J555)-1),0)</f>
        <v>0</v>
      </c>
      <c r="S555" s="11">
        <f t="shared" si="111"/>
        <v>0</v>
      </c>
      <c r="T555" s="12">
        <f>IFERROR((SUMIF($AS$2:AT555,AS555,$AU$2:AV555)-AU555)/(COUNTIF($J$2:K555,K555)-1),0)</f>
        <v>1.5192307692307692</v>
      </c>
      <c r="U555" s="12">
        <f>IFERROR((SUMIF($AW$2:AX555,AW555,$AY$2:AZ555)-AY555)/(COUNTIF($J$2:K555,K555)-1),0)</f>
        <v>0.90384615384615385</v>
      </c>
      <c r="V555" s="12">
        <f t="shared" si="112"/>
        <v>0.61538461538461531</v>
      </c>
      <c r="W555" s="13">
        <f>IFERROR((SUMIF($J$2:J555,J555,L$2:L555)-L555)/(COUNTIF($J$2:J555,J555)-1),0)</f>
        <v>0</v>
      </c>
      <c r="X555" s="13">
        <f>IFERROR((SUMIF($J$2:J555,J555,M$2:M555)-M555)/(COUNTIF($J$2:J555,J555)-1),0)</f>
        <v>0</v>
      </c>
      <c r="Y555" s="13">
        <f t="shared" si="113"/>
        <v>0</v>
      </c>
      <c r="Z555" s="10">
        <f>IFERROR((SUMIF($K$2:K555,J555,$M$2:M555))/(COUNTIF($K$2:K555,J555)),0)</f>
        <v>0</v>
      </c>
      <c r="AA555" s="10">
        <f>IFERROR((SUMIF($K$2:K555,J555,$L$2:L555))/(COUNTIF($K$2:K555,J555)),0)</f>
        <v>0</v>
      </c>
      <c r="AB555" s="10">
        <f t="shared" si="114"/>
        <v>0</v>
      </c>
      <c r="AC555" s="13">
        <f>IFERROR((SUMIF($J$2:J555,K555,$L$2:L555))/(COUNTIF($J$2:J555,K555)),0)</f>
        <v>1.510204081632653</v>
      </c>
      <c r="AD555" s="13">
        <f>IFERROR((SUMIF($J$2:J555,K555,$M$2:M555))/(COUNTIF($J$2:J555,K555)),0)</f>
        <v>0.75510204081632648</v>
      </c>
      <c r="AE555" s="13">
        <f t="shared" si="115"/>
        <v>0.75510204081632648</v>
      </c>
      <c r="AF555" s="10">
        <f>IFERROR((SUMIF(K$2:K555,K555,M$2:M555)-M555)/(COUNTIF($K$2:K555,K555)-1),0)</f>
        <v>1.5272727272727273</v>
      </c>
      <c r="AG555" s="10">
        <f>IFERROR((SUMIF(K$2:K555,K555,L$2:L555)-L555)/(COUNTIF($K$2:K555,K555)-1),0)</f>
        <v>1.0363636363636364</v>
      </c>
      <c r="AH555" s="10">
        <f t="shared" si="116"/>
        <v>0.49090909090909096</v>
      </c>
      <c r="AI555" s="10">
        <f>IFERROR((AM555)/(COUNTIF($J$2:K555,J555)-1),0)</f>
        <v>0</v>
      </c>
      <c r="AJ555" s="19">
        <f>IFERROR((AN555)/(COUNTIF($J$2:K555,K555)-1),0)</f>
        <v>1.75</v>
      </c>
      <c r="AK555" s="10">
        <f>IF(N555="S",3,IF(N555="N",0,1))</f>
        <v>1</v>
      </c>
      <c r="AL555" s="10">
        <f>IF(O555="S",3,IF(O555="N",0,1))</f>
        <v>1</v>
      </c>
      <c r="AM555" s="10">
        <f>SUMIF($J$2:K555,J555,AK$2:AL555)-AK555</f>
        <v>0</v>
      </c>
      <c r="AN555" s="10">
        <f>SUMIF($AS$2:AT555,AS555,$BA$2:BB555)-BA555</f>
        <v>182</v>
      </c>
      <c r="AO555" s="10">
        <f>J555</f>
        <v>10719</v>
      </c>
      <c r="AP555" s="10">
        <f>K555</f>
        <v>122</v>
      </c>
      <c r="AQ555">
        <f>M555</f>
        <v>1</v>
      </c>
      <c r="AR555" s="10">
        <f>L555</f>
        <v>1</v>
      </c>
      <c r="AS555">
        <f t="shared" si="117"/>
        <v>122</v>
      </c>
      <c r="AT555">
        <f t="shared" si="118"/>
        <v>10719</v>
      </c>
      <c r="AU555">
        <f t="shared" si="119"/>
        <v>1</v>
      </c>
      <c r="AV555">
        <f t="shared" si="120"/>
        <v>1</v>
      </c>
      <c r="AW555">
        <f t="shared" si="121"/>
        <v>122</v>
      </c>
      <c r="AX555">
        <f t="shared" si="122"/>
        <v>10719</v>
      </c>
      <c r="AY555">
        <f>L555</f>
        <v>1</v>
      </c>
      <c r="AZ555">
        <f>M555</f>
        <v>1</v>
      </c>
      <c r="BA555">
        <f>AL555</f>
        <v>1</v>
      </c>
      <c r="BB555">
        <f>AK555</f>
        <v>1</v>
      </c>
    </row>
    <row r="556" spans="10:54" x14ac:dyDescent="0.3">
      <c r="J556" s="10">
        <v>122</v>
      </c>
      <c r="K556" s="10">
        <v>10719</v>
      </c>
      <c r="L556" s="10">
        <v>1</v>
      </c>
      <c r="M556" s="10">
        <v>0</v>
      </c>
      <c r="N556" s="10" t="str">
        <f t="shared" si="108"/>
        <v>S</v>
      </c>
      <c r="O556" s="10" t="str">
        <f t="shared" si="109"/>
        <v>N</v>
      </c>
      <c r="P556" s="10">
        <f t="shared" si="110"/>
        <v>1</v>
      </c>
      <c r="Q556" s="11">
        <f>IFERROR((SUMIF($J$2:K556,J556,$L$2:M556)-L556)/(COUNTIF($J$2:K556,J556)-1),0)</f>
        <v>1.5142857142857142</v>
      </c>
      <c r="R556" s="11">
        <f>IFERROR((SUMIF($AO$2:AO556,AO556,$AQ$2:AR556)-AQ556)/(COUNTIF($J$2:K556,J556)-1),0)</f>
        <v>0.35238095238095241</v>
      </c>
      <c r="S556" s="11">
        <f t="shared" si="111"/>
        <v>1.1619047619047618</v>
      </c>
      <c r="T556" s="12">
        <f>IFERROR((SUMIF($AS$2:AT556,AS556,$AU$2:AV556)-AU556)/(COUNTIF($J$2:K556,K556)-1),0)</f>
        <v>1</v>
      </c>
      <c r="U556" s="12">
        <f>IFERROR((SUMIF($AW$2:AX556,AW556,$AY$2:AZ556)-AY556)/(COUNTIF($J$2:K556,K556)-1),0)</f>
        <v>1</v>
      </c>
      <c r="V556" s="12">
        <f t="shared" si="112"/>
        <v>0</v>
      </c>
      <c r="W556" s="13">
        <f>IFERROR((SUMIF($J$2:J556,J556,L$2:L556)-L556)/(COUNTIF($J$2:J556,J556)-1),0)</f>
        <v>1.510204081632653</v>
      </c>
      <c r="X556" s="13">
        <f>IFERROR((SUMIF($J$2:J556,J556,M$2:M556)-M556)/(COUNTIF($J$2:J556,J556)-1),0)</f>
        <v>0.75510204081632648</v>
      </c>
      <c r="Y556" s="13">
        <f t="shared" si="113"/>
        <v>0.75510204081632648</v>
      </c>
      <c r="Z556" s="10">
        <f>IFERROR((SUMIF($K$2:K556,J556,$M$2:M556))/(COUNTIF($K$2:K556,J556)),0)</f>
        <v>1.5178571428571428</v>
      </c>
      <c r="AA556" s="10">
        <f>IFERROR((SUMIF($K$2:K556,J556,$L$2:L556))/(COUNTIF($K$2:K556,J556)),0)</f>
        <v>1.0357142857142858</v>
      </c>
      <c r="AB556" s="10">
        <f t="shared" si="114"/>
        <v>0.48214285714285698</v>
      </c>
      <c r="AC556" s="13">
        <f>IFERROR((SUMIF($J$2:J556,K556,$L$2:L556))/(COUNTIF($J$2:J556,K556)),0)</f>
        <v>1</v>
      </c>
      <c r="AD556" s="13">
        <f>IFERROR((SUMIF($J$2:J556,K556,$M$2:M556))/(COUNTIF($J$2:J556,K556)),0)</f>
        <v>1</v>
      </c>
      <c r="AE556" s="13">
        <f t="shared" si="115"/>
        <v>0</v>
      </c>
      <c r="AF556" s="10">
        <f>IFERROR((SUMIF(K$2:K556,K556,M$2:M556)-M556)/(COUNTIF($K$2:K556,K556)-1),0)</f>
        <v>0</v>
      </c>
      <c r="AG556" s="10">
        <f>IFERROR((SUMIF(K$2:K556,K556,L$2:L556)-L556)/(COUNTIF($K$2:K556,K556)-1),0)</f>
        <v>0</v>
      </c>
      <c r="AH556" s="10">
        <f t="shared" si="116"/>
        <v>0</v>
      </c>
      <c r="AI556" s="10">
        <f>IFERROR((AM556)/(COUNTIF($J$2:K556,J556)-1),0)</f>
        <v>1.7428571428571429</v>
      </c>
      <c r="AJ556" s="19">
        <f>IFERROR((AN556)/(COUNTIF($J$2:K556,K556)-1),0)</f>
        <v>1</v>
      </c>
      <c r="AK556" s="10">
        <f>IF(N556="S",3,IF(N556="N",0,1))</f>
        <v>3</v>
      </c>
      <c r="AL556" s="10">
        <f>IF(O556="S",3,IF(O556="N",0,1))</f>
        <v>0</v>
      </c>
      <c r="AM556" s="10">
        <f>SUMIF($J$2:K556,J556,AK$2:AL556)-AK556</f>
        <v>183</v>
      </c>
      <c r="AN556" s="10">
        <f>SUMIF($AS$2:AT556,AS556,$BA$2:BB556)-BA556</f>
        <v>1</v>
      </c>
      <c r="AO556" s="10">
        <f>J556</f>
        <v>122</v>
      </c>
      <c r="AP556" s="10">
        <f>K556</f>
        <v>10719</v>
      </c>
      <c r="AQ556">
        <f>M556</f>
        <v>0</v>
      </c>
      <c r="AR556" s="10">
        <f>L556</f>
        <v>1</v>
      </c>
      <c r="AS556">
        <f t="shared" si="117"/>
        <v>10719</v>
      </c>
      <c r="AT556">
        <f t="shared" si="118"/>
        <v>122</v>
      </c>
      <c r="AU556">
        <f t="shared" si="119"/>
        <v>0</v>
      </c>
      <c r="AV556">
        <f t="shared" si="120"/>
        <v>1</v>
      </c>
      <c r="AW556">
        <f t="shared" si="121"/>
        <v>10719</v>
      </c>
      <c r="AX556">
        <f t="shared" si="122"/>
        <v>122</v>
      </c>
      <c r="AY556">
        <f>L556</f>
        <v>1</v>
      </c>
      <c r="AZ556">
        <f>M556</f>
        <v>0</v>
      </c>
      <c r="BA556">
        <f>AL556</f>
        <v>0</v>
      </c>
      <c r="BB556">
        <f>AK556</f>
        <v>3</v>
      </c>
    </row>
    <row r="557" spans="10:54" x14ac:dyDescent="0.3">
      <c r="J557" s="10">
        <v>713</v>
      </c>
      <c r="K557" s="10">
        <v>122</v>
      </c>
      <c r="L557" s="10">
        <v>1</v>
      </c>
      <c r="M557" s="10">
        <v>1</v>
      </c>
      <c r="N557" s="10" t="str">
        <f t="shared" si="108"/>
        <v>U</v>
      </c>
      <c r="O557" s="10" t="str">
        <f t="shared" si="109"/>
        <v>U</v>
      </c>
      <c r="P557" s="10">
        <f t="shared" si="110"/>
        <v>0</v>
      </c>
      <c r="Q557" s="11">
        <f>IFERROR((SUMIF($J$2:K557,J557,$L$2:M557)-L557)/(COUNTIF($J$2:K557,J557)-1),0)</f>
        <v>0</v>
      </c>
      <c r="R557" s="11">
        <f>IFERROR((SUMIF($AO$2:AO557,AO557,$AQ$2:AR557)-AQ557)/(COUNTIF($J$2:K557,J557)-1),0)</f>
        <v>0</v>
      </c>
      <c r="S557" s="11">
        <f t="shared" si="111"/>
        <v>0</v>
      </c>
      <c r="T557" s="12">
        <f>IFERROR((SUMIF($AS$2:AT557,AS557,$AU$2:AV557)-AU557)/(COUNTIF($J$2:K557,K557)-1),0)</f>
        <v>1.5094339622641511</v>
      </c>
      <c r="U557" s="12">
        <f>IFERROR((SUMIF($AW$2:AX557,AW557,$AY$2:AZ557)-AY557)/(COUNTIF($J$2:K557,K557)-1),0)</f>
        <v>0.89622641509433965</v>
      </c>
      <c r="V557" s="12">
        <f t="shared" si="112"/>
        <v>0.61320754716981141</v>
      </c>
      <c r="W557" s="13">
        <f>IFERROR((SUMIF($J$2:J557,J557,L$2:L557)-L557)/(COUNTIF($J$2:J557,J557)-1),0)</f>
        <v>0</v>
      </c>
      <c r="X557" s="13">
        <f>IFERROR((SUMIF($J$2:J557,J557,M$2:M557)-M557)/(COUNTIF($J$2:J557,J557)-1),0)</f>
        <v>0</v>
      </c>
      <c r="Y557" s="13">
        <f t="shared" si="113"/>
        <v>0</v>
      </c>
      <c r="Z557" s="10">
        <f>IFERROR((SUMIF($K$2:K557,J557,$M$2:M557))/(COUNTIF($K$2:K557,J557)),0)</f>
        <v>0</v>
      </c>
      <c r="AA557" s="10">
        <f>IFERROR((SUMIF($K$2:K557,J557,$L$2:L557))/(COUNTIF($K$2:K557,J557)),0)</f>
        <v>0</v>
      </c>
      <c r="AB557" s="10">
        <f t="shared" si="114"/>
        <v>0</v>
      </c>
      <c r="AC557" s="13">
        <f>IFERROR((SUMIF($J$2:J557,K557,$L$2:L557))/(COUNTIF($J$2:J557,K557)),0)</f>
        <v>1.5</v>
      </c>
      <c r="AD557" s="13">
        <f>IFERROR((SUMIF($J$2:J557,K557,$M$2:M557))/(COUNTIF($J$2:J557,K557)),0)</f>
        <v>0.74</v>
      </c>
      <c r="AE557" s="13">
        <f t="shared" si="115"/>
        <v>0.76</v>
      </c>
      <c r="AF557" s="10">
        <f>IFERROR((SUMIF(K$2:K557,K557,M$2:M557)-M557)/(COUNTIF($K$2:K557,K557)-1),0)</f>
        <v>1.5178571428571428</v>
      </c>
      <c r="AG557" s="10">
        <f>IFERROR((SUMIF(K$2:K557,K557,L$2:L557)-L557)/(COUNTIF($K$2:K557,K557)-1),0)</f>
        <v>1.0357142857142858</v>
      </c>
      <c r="AH557" s="10">
        <f t="shared" si="116"/>
        <v>0.48214285714285698</v>
      </c>
      <c r="AI557" s="10">
        <f>IFERROR((AM557)/(COUNTIF($J$2:K557,J557)-1),0)</f>
        <v>0</v>
      </c>
      <c r="AJ557" s="19">
        <f>IFERROR((AN557)/(COUNTIF($J$2:K557,K557)-1),0)</f>
        <v>1.7547169811320755</v>
      </c>
      <c r="AK557" s="10">
        <f>IF(N557="S",3,IF(N557="N",0,1))</f>
        <v>1</v>
      </c>
      <c r="AL557" s="10">
        <f>IF(O557="S",3,IF(O557="N",0,1))</f>
        <v>1</v>
      </c>
      <c r="AM557" s="10">
        <f>SUMIF($J$2:K557,J557,AK$2:AL557)-AK557</f>
        <v>0</v>
      </c>
      <c r="AN557" s="10">
        <f>SUMIF($AS$2:AT557,AS557,$BA$2:BB557)-BA557</f>
        <v>186</v>
      </c>
      <c r="AO557" s="10">
        <f>J557</f>
        <v>713</v>
      </c>
      <c r="AP557" s="10">
        <f>K557</f>
        <v>122</v>
      </c>
      <c r="AQ557">
        <f>M557</f>
        <v>1</v>
      </c>
      <c r="AR557" s="10">
        <f>L557</f>
        <v>1</v>
      </c>
      <c r="AS557">
        <f t="shared" si="117"/>
        <v>122</v>
      </c>
      <c r="AT557">
        <f t="shared" si="118"/>
        <v>713</v>
      </c>
      <c r="AU557">
        <f t="shared" si="119"/>
        <v>1</v>
      </c>
      <c r="AV557">
        <f t="shared" si="120"/>
        <v>1</v>
      </c>
      <c r="AW557">
        <f t="shared" si="121"/>
        <v>122</v>
      </c>
      <c r="AX557">
        <f t="shared" si="122"/>
        <v>713</v>
      </c>
      <c r="AY557">
        <f>L557</f>
        <v>1</v>
      </c>
      <c r="AZ557">
        <f>M557</f>
        <v>1</v>
      </c>
      <c r="BA557">
        <f>AL557</f>
        <v>1</v>
      </c>
      <c r="BB557">
        <f>AK557</f>
        <v>1</v>
      </c>
    </row>
    <row r="558" spans="10:54" x14ac:dyDescent="0.3">
      <c r="J558" s="10">
        <v>122</v>
      </c>
      <c r="K558" s="10">
        <v>713</v>
      </c>
      <c r="L558" s="10">
        <v>0</v>
      </c>
      <c r="M558" s="10">
        <v>2</v>
      </c>
      <c r="N558" s="10" t="str">
        <f t="shared" si="108"/>
        <v>N</v>
      </c>
      <c r="O558" s="10" t="str">
        <f t="shared" si="109"/>
        <v>S</v>
      </c>
      <c r="P558" s="10">
        <f t="shared" si="110"/>
        <v>-2</v>
      </c>
      <c r="Q558" s="11">
        <f>IFERROR((SUMIF($J$2:K558,J558,$L$2:M558)-L558)/(COUNTIF($J$2:K558,J558)-1),0)</f>
        <v>1.5046728971962617</v>
      </c>
      <c r="R558" s="11">
        <f>IFERROR((SUMIF($AO$2:AO558,AO558,$AQ$2:AR558)-AQ558)/(COUNTIF($J$2:K558,J558)-1),0)</f>
        <v>0.34579439252336447</v>
      </c>
      <c r="S558" s="11">
        <f t="shared" si="111"/>
        <v>1.1588785046728973</v>
      </c>
      <c r="T558" s="12">
        <f>IFERROR((SUMIF($AS$2:AT558,AS558,$AU$2:AV558)-AU558)/(COUNTIF($J$2:K558,K558)-1),0)</f>
        <v>1</v>
      </c>
      <c r="U558" s="12">
        <f>IFERROR((SUMIF($AW$2:AX558,AW558,$AY$2:AZ558)-AY558)/(COUNTIF($J$2:K558,K558)-1),0)</f>
        <v>1</v>
      </c>
      <c r="V558" s="12">
        <f t="shared" si="112"/>
        <v>0</v>
      </c>
      <c r="W558" s="13">
        <f>IFERROR((SUMIF($J$2:J558,J558,L$2:L558)-L558)/(COUNTIF($J$2:J558,J558)-1),0)</f>
        <v>1.5</v>
      </c>
      <c r="X558" s="13">
        <f>IFERROR((SUMIF($J$2:J558,J558,M$2:M558)-M558)/(COUNTIF($J$2:J558,J558)-1),0)</f>
        <v>0.74</v>
      </c>
      <c r="Y558" s="13">
        <f t="shared" si="113"/>
        <v>0.76</v>
      </c>
      <c r="Z558" s="10">
        <f>IFERROR((SUMIF($K$2:K558,J558,$M$2:M558))/(COUNTIF($K$2:K558,J558)),0)</f>
        <v>1.5087719298245614</v>
      </c>
      <c r="AA558" s="10">
        <f>IFERROR((SUMIF($K$2:K558,J558,$L$2:L558))/(COUNTIF($K$2:K558,J558)),0)</f>
        <v>1.0350877192982457</v>
      </c>
      <c r="AB558" s="10">
        <f t="shared" si="114"/>
        <v>0.47368421052631571</v>
      </c>
      <c r="AC558" s="13">
        <f>IFERROR((SUMIF($J$2:J558,K558,$L$2:L558))/(COUNTIF($J$2:J558,K558)),0)</f>
        <v>1</v>
      </c>
      <c r="AD558" s="13">
        <f>IFERROR((SUMIF($J$2:J558,K558,$M$2:M558))/(COUNTIF($J$2:J558,K558)),0)</f>
        <v>1</v>
      </c>
      <c r="AE558" s="13">
        <f t="shared" si="115"/>
        <v>0</v>
      </c>
      <c r="AF558" s="10">
        <f>IFERROR((SUMIF(K$2:K558,K558,M$2:M558)-M558)/(COUNTIF($K$2:K558,K558)-1),0)</f>
        <v>0</v>
      </c>
      <c r="AG558" s="10">
        <f>IFERROR((SUMIF(K$2:K558,K558,L$2:L558)-L558)/(COUNTIF($K$2:K558,K558)-1),0)</f>
        <v>0</v>
      </c>
      <c r="AH558" s="10">
        <f t="shared" si="116"/>
        <v>0</v>
      </c>
      <c r="AI558" s="10">
        <f>IFERROR((AM558)/(COUNTIF($J$2:K558,J558)-1),0)</f>
        <v>1.7476635514018692</v>
      </c>
      <c r="AJ558" s="19">
        <f>IFERROR((AN558)/(COUNTIF($J$2:K558,K558)-1),0)</f>
        <v>1</v>
      </c>
      <c r="AK558" s="10">
        <f>IF(N558="S",3,IF(N558="N",0,1))</f>
        <v>0</v>
      </c>
      <c r="AL558" s="10">
        <f>IF(O558="S",3,IF(O558="N",0,1))</f>
        <v>3</v>
      </c>
      <c r="AM558" s="10">
        <f>SUMIF($J$2:K558,J558,AK$2:AL558)-AK558</f>
        <v>187</v>
      </c>
      <c r="AN558" s="10">
        <f>SUMIF($AS$2:AT558,AS558,$BA$2:BB558)-BA558</f>
        <v>1</v>
      </c>
      <c r="AO558" s="10">
        <f>J558</f>
        <v>122</v>
      </c>
      <c r="AP558" s="10">
        <f>K558</f>
        <v>713</v>
      </c>
      <c r="AQ558">
        <f>M558</f>
        <v>2</v>
      </c>
      <c r="AR558" s="10">
        <f>L558</f>
        <v>0</v>
      </c>
      <c r="AS558">
        <f t="shared" si="117"/>
        <v>713</v>
      </c>
      <c r="AT558">
        <f t="shared" si="118"/>
        <v>122</v>
      </c>
      <c r="AU558">
        <f t="shared" si="119"/>
        <v>2</v>
      </c>
      <c r="AV558">
        <f t="shared" si="120"/>
        <v>0</v>
      </c>
      <c r="AW558">
        <f t="shared" si="121"/>
        <v>713</v>
      </c>
      <c r="AX558">
        <f t="shared" si="122"/>
        <v>122</v>
      </c>
      <c r="AY558">
        <f>L558</f>
        <v>0</v>
      </c>
      <c r="AZ558">
        <f>M558</f>
        <v>2</v>
      </c>
      <c r="BA558">
        <f>AL558</f>
        <v>3</v>
      </c>
      <c r="BB558">
        <f>AK558</f>
        <v>0</v>
      </c>
    </row>
    <row r="559" spans="10:54" x14ac:dyDescent="0.3">
      <c r="J559" s="10">
        <v>122</v>
      </c>
      <c r="K559" s="10">
        <v>932</v>
      </c>
      <c r="L559" s="10">
        <v>1</v>
      </c>
      <c r="M559" s="10">
        <v>2</v>
      </c>
      <c r="N559" s="10" t="str">
        <f t="shared" si="108"/>
        <v>N</v>
      </c>
      <c r="O559" s="10" t="str">
        <f t="shared" si="109"/>
        <v>S</v>
      </c>
      <c r="P559" s="10">
        <f t="shared" si="110"/>
        <v>-1</v>
      </c>
      <c r="Q559" s="11">
        <f>IFERROR((SUMIF($J$2:K559,J559,$L$2:M559)-L559)/(COUNTIF($J$2:K559,J559)-1),0)</f>
        <v>1.4907407407407407</v>
      </c>
      <c r="R559" s="11">
        <f>IFERROR((SUMIF($AO$2:AO559,AO559,$AQ$2:AR559)-AQ559)/(COUNTIF($J$2:K559,J559)-1),0)</f>
        <v>0.3611111111111111</v>
      </c>
      <c r="S559" s="11">
        <f t="shared" si="111"/>
        <v>1.1296296296296295</v>
      </c>
      <c r="T559" s="12">
        <f>IFERROR((SUMIF($AS$2:AT559,AS559,$AU$2:AV559)-AU559)/(COUNTIF($J$2:K559,K559)-1),0)</f>
        <v>0</v>
      </c>
      <c r="U559" s="12">
        <f>IFERROR((SUMIF($AW$2:AX559,AW559,$AY$2:AZ559)-AY559)/(COUNTIF($J$2:K559,K559)-1),0)</f>
        <v>0</v>
      </c>
      <c r="V559" s="12">
        <f t="shared" si="112"/>
        <v>0</v>
      </c>
      <c r="W559" s="13">
        <f>IFERROR((SUMIF($J$2:J559,J559,L$2:L559)-L559)/(COUNTIF($J$2:J559,J559)-1),0)</f>
        <v>1.4705882352941178</v>
      </c>
      <c r="X559" s="13">
        <f>IFERROR((SUMIF($J$2:J559,J559,M$2:M559)-M559)/(COUNTIF($J$2:J559,J559)-1),0)</f>
        <v>0.76470588235294112</v>
      </c>
      <c r="Y559" s="13">
        <f t="shared" si="113"/>
        <v>0.70588235294117663</v>
      </c>
      <c r="Z559" s="10">
        <f>IFERROR((SUMIF($K$2:K559,J559,$M$2:M559))/(COUNTIF($K$2:K559,J559)),0)</f>
        <v>1.5087719298245614</v>
      </c>
      <c r="AA559" s="10">
        <f>IFERROR((SUMIF($K$2:K559,J559,$L$2:L559))/(COUNTIF($K$2:K559,J559)),0)</f>
        <v>1.0350877192982457</v>
      </c>
      <c r="AB559" s="10">
        <f t="shared" si="114"/>
        <v>0.47368421052631571</v>
      </c>
      <c r="AC559" s="13">
        <f>IFERROR((SUMIF($J$2:J559,K559,$L$2:L559))/(COUNTIF($J$2:J559,K559)),0)</f>
        <v>0</v>
      </c>
      <c r="AD559" s="13">
        <f>IFERROR((SUMIF($J$2:J559,K559,$M$2:M559))/(COUNTIF($J$2:J559,K559)),0)</f>
        <v>0</v>
      </c>
      <c r="AE559" s="13">
        <f t="shared" si="115"/>
        <v>0</v>
      </c>
      <c r="AF559" s="10">
        <f>IFERROR((SUMIF(K$2:K559,K559,M$2:M559)-M559)/(COUNTIF($K$2:K559,K559)-1),0)</f>
        <v>0</v>
      </c>
      <c r="AG559" s="10">
        <f>IFERROR((SUMIF(K$2:K559,K559,L$2:L559)-L559)/(COUNTIF($K$2:K559,K559)-1),0)</f>
        <v>0</v>
      </c>
      <c r="AH559" s="10">
        <f t="shared" si="116"/>
        <v>0</v>
      </c>
      <c r="AI559" s="10">
        <f>IFERROR((AM559)/(COUNTIF($J$2:K559,J559)-1),0)</f>
        <v>1.7314814814814814</v>
      </c>
      <c r="AJ559" s="19">
        <f>IFERROR((AN559)/(COUNTIF($J$2:K559,K559)-1),0)</f>
        <v>0</v>
      </c>
      <c r="AK559" s="10">
        <f>IF(N559="S",3,IF(N559="N",0,1))</f>
        <v>0</v>
      </c>
      <c r="AL559" s="10">
        <f>IF(O559="S",3,IF(O559="N",0,1))</f>
        <v>3</v>
      </c>
      <c r="AM559" s="10">
        <f>SUMIF($J$2:K559,J559,AK$2:AL559)-AK559</f>
        <v>187</v>
      </c>
      <c r="AN559" s="10">
        <f>SUMIF($AS$2:AT559,AS559,$BA$2:BB559)-BA559</f>
        <v>0</v>
      </c>
      <c r="AO559" s="10">
        <f>J559</f>
        <v>122</v>
      </c>
      <c r="AP559" s="10">
        <f>K559</f>
        <v>932</v>
      </c>
      <c r="AQ559">
        <f>M559</f>
        <v>2</v>
      </c>
      <c r="AR559" s="10">
        <f>L559</f>
        <v>1</v>
      </c>
      <c r="AS559">
        <f t="shared" si="117"/>
        <v>932</v>
      </c>
      <c r="AT559">
        <f t="shared" si="118"/>
        <v>122</v>
      </c>
      <c r="AU559">
        <f t="shared" si="119"/>
        <v>2</v>
      </c>
      <c r="AV559">
        <f t="shared" si="120"/>
        <v>1</v>
      </c>
      <c r="AW559">
        <f t="shared" si="121"/>
        <v>932</v>
      </c>
      <c r="AX559">
        <f t="shared" si="122"/>
        <v>122</v>
      </c>
      <c r="AY559">
        <f>L559</f>
        <v>1</v>
      </c>
      <c r="AZ559">
        <f>M559</f>
        <v>2</v>
      </c>
      <c r="BA559">
        <f>AL559</f>
        <v>3</v>
      </c>
      <c r="BB559">
        <f>AK559</f>
        <v>0</v>
      </c>
    </row>
    <row r="560" spans="10:54" x14ac:dyDescent="0.3">
      <c r="J560" s="10">
        <v>2441</v>
      </c>
      <c r="K560" s="10">
        <v>122</v>
      </c>
      <c r="L560" s="10">
        <v>1</v>
      </c>
      <c r="M560" s="10">
        <v>2</v>
      </c>
      <c r="N560" s="10" t="str">
        <f t="shared" si="108"/>
        <v>N</v>
      </c>
      <c r="O560" s="10" t="str">
        <f t="shared" si="109"/>
        <v>S</v>
      </c>
      <c r="P560" s="10">
        <f t="shared" si="110"/>
        <v>-1</v>
      </c>
      <c r="Q560" s="11">
        <f>IFERROR((SUMIF($J$2:K560,J560,$L$2:M560)-L560)/(COUNTIF($J$2:K560,J560)-1),0)</f>
        <v>0</v>
      </c>
      <c r="R560" s="11">
        <f>IFERROR((SUMIF($AO$2:AO560,AO560,$AQ$2:AR560)-AQ560)/(COUNTIF($J$2:K560,J560)-1),0)</f>
        <v>0</v>
      </c>
      <c r="S560" s="11">
        <f t="shared" si="111"/>
        <v>0</v>
      </c>
      <c r="T560" s="12">
        <f>IFERROR((SUMIF($AS$2:AT560,AS560,$AU$2:AV560)-AU560)/(COUNTIF($J$2:K560,K560)-1),0)</f>
        <v>1.4862385321100917</v>
      </c>
      <c r="U560" s="12">
        <f>IFERROR((SUMIF($AW$2:AX560,AW560,$AY$2:AZ560)-AY560)/(COUNTIF($J$2:K560,K560)-1),0)</f>
        <v>0.91743119266055051</v>
      </c>
      <c r="V560" s="12">
        <f t="shared" si="112"/>
        <v>0.5688073394495412</v>
      </c>
      <c r="W560" s="13">
        <f>IFERROR((SUMIF($J$2:J560,J560,L$2:L560)-L560)/(COUNTIF($J$2:J560,J560)-1),0)</f>
        <v>0</v>
      </c>
      <c r="X560" s="13">
        <f>IFERROR((SUMIF($J$2:J560,J560,M$2:M560)-M560)/(COUNTIF($J$2:J560,J560)-1),0)</f>
        <v>0</v>
      </c>
      <c r="Y560" s="13">
        <f t="shared" si="113"/>
        <v>0</v>
      </c>
      <c r="Z560" s="10">
        <f>IFERROR((SUMIF($K$2:K560,J560,$M$2:M560))/(COUNTIF($K$2:K560,J560)),0)</f>
        <v>0</v>
      </c>
      <c r="AA560" s="10">
        <f>IFERROR((SUMIF($K$2:K560,J560,$L$2:L560))/(COUNTIF($K$2:K560,J560)),0)</f>
        <v>0</v>
      </c>
      <c r="AB560" s="10">
        <f t="shared" si="114"/>
        <v>0</v>
      </c>
      <c r="AC560" s="13">
        <f>IFERROR((SUMIF($J$2:J560,K560,$L$2:L560))/(COUNTIF($J$2:J560,K560)),0)</f>
        <v>1.4615384615384615</v>
      </c>
      <c r="AD560" s="13">
        <f>IFERROR((SUMIF($J$2:J560,K560,$M$2:M560))/(COUNTIF($J$2:J560,K560)),0)</f>
        <v>0.78846153846153844</v>
      </c>
      <c r="AE560" s="13">
        <f t="shared" si="115"/>
        <v>0.67307692307692302</v>
      </c>
      <c r="AF560" s="10">
        <f>IFERROR((SUMIF(K$2:K560,K560,M$2:M560)-M560)/(COUNTIF($K$2:K560,K560)-1),0)</f>
        <v>1.5087719298245614</v>
      </c>
      <c r="AG560" s="10">
        <f>IFERROR((SUMIF(K$2:K560,K560,L$2:L560)-L560)/(COUNTIF($K$2:K560,K560)-1),0)</f>
        <v>1.0350877192982457</v>
      </c>
      <c r="AH560" s="10">
        <f t="shared" si="116"/>
        <v>0.47368421052631571</v>
      </c>
      <c r="AI560" s="10">
        <f>IFERROR((AM560)/(COUNTIF($J$2:K560,J560)-1),0)</f>
        <v>0</v>
      </c>
      <c r="AJ560" s="19">
        <f>IFERROR((AN560)/(COUNTIF($J$2:K560,K560)-1),0)</f>
        <v>1.7155963302752293</v>
      </c>
      <c r="AK560" s="10">
        <f>IF(N560="S",3,IF(N560="N",0,1))</f>
        <v>0</v>
      </c>
      <c r="AL560" s="10">
        <f>IF(O560="S",3,IF(O560="N",0,1))</f>
        <v>3</v>
      </c>
      <c r="AM560" s="10">
        <f>SUMIF($J$2:K560,J560,AK$2:AL560)-AK560</f>
        <v>0</v>
      </c>
      <c r="AN560" s="10">
        <f>SUMIF($AS$2:AT560,AS560,$BA$2:BB560)-BA560</f>
        <v>187</v>
      </c>
      <c r="AO560" s="10">
        <f>J560</f>
        <v>2441</v>
      </c>
      <c r="AP560" s="10">
        <f>K560</f>
        <v>122</v>
      </c>
      <c r="AQ560">
        <f>M560</f>
        <v>2</v>
      </c>
      <c r="AR560" s="10">
        <f>L560</f>
        <v>1</v>
      </c>
      <c r="AS560">
        <f t="shared" si="117"/>
        <v>122</v>
      </c>
      <c r="AT560">
        <f t="shared" si="118"/>
        <v>2441</v>
      </c>
      <c r="AU560">
        <f t="shared" si="119"/>
        <v>2</v>
      </c>
      <c r="AV560">
        <f t="shared" si="120"/>
        <v>1</v>
      </c>
      <c r="AW560">
        <f t="shared" si="121"/>
        <v>122</v>
      </c>
      <c r="AX560">
        <f t="shared" si="122"/>
        <v>2441</v>
      </c>
      <c r="AY560">
        <f>L560</f>
        <v>1</v>
      </c>
      <c r="AZ560">
        <f>M560</f>
        <v>2</v>
      </c>
      <c r="BA560">
        <f>AL560</f>
        <v>3</v>
      </c>
      <c r="BB560">
        <f>AK560</f>
        <v>0</v>
      </c>
    </row>
    <row r="561" spans="10:54" x14ac:dyDescent="0.3">
      <c r="J561" s="10">
        <v>122</v>
      </c>
      <c r="K561" s="10">
        <v>58</v>
      </c>
      <c r="L561" s="10">
        <v>0</v>
      </c>
      <c r="M561" s="10">
        <v>2</v>
      </c>
      <c r="N561" s="10" t="str">
        <f t="shared" si="108"/>
        <v>N</v>
      </c>
      <c r="O561" s="10" t="str">
        <f t="shared" si="109"/>
        <v>S</v>
      </c>
      <c r="P561" s="10">
        <f t="shared" si="110"/>
        <v>-2</v>
      </c>
      <c r="Q561" s="11">
        <f>IFERROR((SUMIF($J$2:K561,J561,$L$2:M561)-L561)/(COUNTIF($J$2:K561,J561)-1),0)</f>
        <v>1.490909090909091</v>
      </c>
      <c r="R561" s="11">
        <f>IFERROR((SUMIF($AO$2:AO561,AO561,$AQ$2:AR561)-AQ561)/(COUNTIF($J$2:K561,J561)-1),0)</f>
        <v>0.37272727272727274</v>
      </c>
      <c r="S561" s="11">
        <f t="shared" si="111"/>
        <v>1.1181818181818182</v>
      </c>
      <c r="T561" s="12">
        <f>IFERROR((SUMIF($AS$2:AT561,AS561,$AU$2:AV561)-AU561)/(COUNTIF($J$2:K561,K561)-1),0)</f>
        <v>0</v>
      </c>
      <c r="U561" s="12">
        <f>IFERROR((SUMIF($AW$2:AX561,AW561,$AY$2:AZ561)-AY561)/(COUNTIF($J$2:K561,K561)-1),0)</f>
        <v>0</v>
      </c>
      <c r="V561" s="12">
        <f t="shared" si="112"/>
        <v>0</v>
      </c>
      <c r="W561" s="13">
        <f>IFERROR((SUMIF($J$2:J561,J561,L$2:L561)-L561)/(COUNTIF($J$2:J561,J561)-1),0)</f>
        <v>1.4615384615384615</v>
      </c>
      <c r="X561" s="13">
        <f>IFERROR((SUMIF($J$2:J561,J561,M$2:M561)-M561)/(COUNTIF($J$2:J561,J561)-1),0)</f>
        <v>0.78846153846153844</v>
      </c>
      <c r="Y561" s="13">
        <f t="shared" si="113"/>
        <v>0.67307692307692302</v>
      </c>
      <c r="Z561" s="10">
        <f>IFERROR((SUMIF($K$2:K561,J561,$M$2:M561))/(COUNTIF($K$2:K561,J561)),0)</f>
        <v>1.5172413793103448</v>
      </c>
      <c r="AA561" s="10">
        <f>IFERROR((SUMIF($K$2:K561,J561,$L$2:L561))/(COUNTIF($K$2:K561,J561)),0)</f>
        <v>1.0344827586206897</v>
      </c>
      <c r="AB561" s="10">
        <f t="shared" si="114"/>
        <v>0.48275862068965503</v>
      </c>
      <c r="AC561" s="13">
        <f>IFERROR((SUMIF($J$2:J561,K561,$L$2:L561))/(COUNTIF($J$2:J561,K561)),0)</f>
        <v>0</v>
      </c>
      <c r="AD561" s="13">
        <f>IFERROR((SUMIF($J$2:J561,K561,$M$2:M561))/(COUNTIF($J$2:J561,K561)),0)</f>
        <v>0</v>
      </c>
      <c r="AE561" s="13">
        <f t="shared" si="115"/>
        <v>0</v>
      </c>
      <c r="AF561" s="10">
        <f>IFERROR((SUMIF(K$2:K561,K561,M$2:M561)-M561)/(COUNTIF($K$2:K561,K561)-1),0)</f>
        <v>0</v>
      </c>
      <c r="AG561" s="10">
        <f>IFERROR((SUMIF(K$2:K561,K561,L$2:L561)-L561)/(COUNTIF($K$2:K561,K561)-1),0)</f>
        <v>0</v>
      </c>
      <c r="AH561" s="10">
        <f t="shared" si="116"/>
        <v>0</v>
      </c>
      <c r="AI561" s="10">
        <f>IFERROR((AM561)/(COUNTIF($J$2:K561,J561)-1),0)</f>
        <v>1.7272727272727273</v>
      </c>
      <c r="AJ561" s="19">
        <f>IFERROR((AN561)/(COUNTIF($J$2:K561,K561)-1),0)</f>
        <v>0</v>
      </c>
      <c r="AK561" s="10">
        <f>IF(N561="S",3,IF(N561="N",0,1))</f>
        <v>0</v>
      </c>
      <c r="AL561" s="10">
        <f>IF(O561="S",3,IF(O561="N",0,1))</f>
        <v>3</v>
      </c>
      <c r="AM561" s="10">
        <f>SUMIF($J$2:K561,J561,AK$2:AL561)-AK561</f>
        <v>190</v>
      </c>
      <c r="AN561" s="10">
        <f>SUMIF($AS$2:AT561,AS561,$BA$2:BB561)-BA561</f>
        <v>0</v>
      </c>
      <c r="AO561" s="10">
        <f>J561</f>
        <v>122</v>
      </c>
      <c r="AP561" s="10">
        <f>K561</f>
        <v>58</v>
      </c>
      <c r="AQ561">
        <f>M561</f>
        <v>2</v>
      </c>
      <c r="AR561" s="10">
        <f>L561</f>
        <v>0</v>
      </c>
      <c r="AS561">
        <f t="shared" si="117"/>
        <v>58</v>
      </c>
      <c r="AT561">
        <f t="shared" si="118"/>
        <v>122</v>
      </c>
      <c r="AU561">
        <f t="shared" si="119"/>
        <v>2</v>
      </c>
      <c r="AV561">
        <f t="shared" si="120"/>
        <v>0</v>
      </c>
      <c r="AW561">
        <f t="shared" si="121"/>
        <v>58</v>
      </c>
      <c r="AX561">
        <f t="shared" si="122"/>
        <v>122</v>
      </c>
      <c r="AY561">
        <f>L561</f>
        <v>0</v>
      </c>
      <c r="AZ561">
        <f>M561</f>
        <v>2</v>
      </c>
      <c r="BA561">
        <f>AL561</f>
        <v>3</v>
      </c>
      <c r="BB561">
        <f>AK561</f>
        <v>0</v>
      </c>
    </row>
    <row r="562" spans="10:54" x14ac:dyDescent="0.3">
      <c r="J562" s="10">
        <v>58</v>
      </c>
      <c r="K562" s="10">
        <v>122</v>
      </c>
      <c r="L562" s="10">
        <v>3</v>
      </c>
      <c r="M562" s="10">
        <v>0</v>
      </c>
      <c r="N562" s="10" t="str">
        <f t="shared" si="108"/>
        <v>S</v>
      </c>
      <c r="O562" s="10" t="str">
        <f t="shared" si="109"/>
        <v>N</v>
      </c>
      <c r="P562" s="10">
        <f t="shared" si="110"/>
        <v>3</v>
      </c>
      <c r="Q562" s="11">
        <f>IFERROR((SUMIF($J$2:K562,J562,$L$2:M562)-L562)/(COUNTIF($J$2:K562,J562)-1),0)</f>
        <v>2</v>
      </c>
      <c r="R562" s="11">
        <f>IFERROR((SUMIF($AO$2:AO562,AO562,$AQ$2:AR562)-AQ562)/(COUNTIF($J$2:K562,J562)-1),0)</f>
        <v>0</v>
      </c>
      <c r="S562" s="11">
        <f t="shared" si="111"/>
        <v>2</v>
      </c>
      <c r="T562" s="12">
        <f>IFERROR((SUMIF($AS$2:AT562,AS562,$AU$2:AV562)-AU562)/(COUNTIF($J$2:K562,K562)-1),0)</f>
        <v>1.4774774774774775</v>
      </c>
      <c r="U562" s="12">
        <f>IFERROR((SUMIF($AW$2:AX562,AW562,$AY$2:AZ562)-AY562)/(COUNTIF($J$2:K562,K562)-1),0)</f>
        <v>0.92792792792792789</v>
      </c>
      <c r="V562" s="12">
        <f t="shared" si="112"/>
        <v>0.5495495495495496</v>
      </c>
      <c r="W562" s="13">
        <f>IFERROR((SUMIF($J$2:J562,J562,L$2:L562)-L562)/(COUNTIF($J$2:J562,J562)-1),0)</f>
        <v>0</v>
      </c>
      <c r="X562" s="13">
        <f>IFERROR((SUMIF($J$2:J562,J562,M$2:M562)-M562)/(COUNTIF($J$2:J562,J562)-1),0)</f>
        <v>0</v>
      </c>
      <c r="Y562" s="13">
        <f t="shared" si="113"/>
        <v>0</v>
      </c>
      <c r="Z562" s="10">
        <f>IFERROR((SUMIF($K$2:K562,J562,$M$2:M562))/(COUNTIF($K$2:K562,J562)),0)</f>
        <v>2</v>
      </c>
      <c r="AA562" s="10">
        <f>IFERROR((SUMIF($K$2:K562,J562,$L$2:L562))/(COUNTIF($K$2:K562,J562)),0)</f>
        <v>0</v>
      </c>
      <c r="AB562" s="10">
        <f t="shared" si="114"/>
        <v>2</v>
      </c>
      <c r="AC562" s="13">
        <f>IFERROR((SUMIF($J$2:J562,K562,$L$2:L562))/(COUNTIF($J$2:J562,K562)),0)</f>
        <v>1.4339622641509433</v>
      </c>
      <c r="AD562" s="13">
        <f>IFERROR((SUMIF($J$2:J562,K562,$M$2:M562))/(COUNTIF($J$2:J562,K562)),0)</f>
        <v>0.81132075471698117</v>
      </c>
      <c r="AE562" s="13">
        <f t="shared" si="115"/>
        <v>0.62264150943396213</v>
      </c>
      <c r="AF562" s="10">
        <f>IFERROR((SUMIF(K$2:K562,K562,M$2:M562)-M562)/(COUNTIF($K$2:K562,K562)-1),0)</f>
        <v>1.5172413793103448</v>
      </c>
      <c r="AG562" s="10">
        <f>IFERROR((SUMIF(K$2:K562,K562,L$2:L562)-L562)/(COUNTIF($K$2:K562,K562)-1),0)</f>
        <v>1.0344827586206897</v>
      </c>
      <c r="AH562" s="10">
        <f t="shared" si="116"/>
        <v>0.48275862068965503</v>
      </c>
      <c r="AI562" s="10">
        <f>IFERROR((AM562)/(COUNTIF($J$2:K562,J562)-1),0)</f>
        <v>3</v>
      </c>
      <c r="AJ562" s="19">
        <f>IFERROR((AN562)/(COUNTIF($J$2:K562,K562)-1),0)</f>
        <v>1.7117117117117118</v>
      </c>
      <c r="AK562" s="10">
        <f>IF(N562="S",3,IF(N562="N",0,1))</f>
        <v>3</v>
      </c>
      <c r="AL562" s="10">
        <f>IF(O562="S",3,IF(O562="N",0,1))</f>
        <v>0</v>
      </c>
      <c r="AM562" s="10">
        <f>SUMIF($J$2:K562,J562,AK$2:AL562)-AK562</f>
        <v>3</v>
      </c>
      <c r="AN562" s="10">
        <f>SUMIF($AS$2:AT562,AS562,$BA$2:BB562)-BA562</f>
        <v>190</v>
      </c>
      <c r="AO562" s="10">
        <f>J562</f>
        <v>58</v>
      </c>
      <c r="AP562" s="10">
        <f>K562</f>
        <v>122</v>
      </c>
      <c r="AQ562">
        <f>M562</f>
        <v>0</v>
      </c>
      <c r="AR562" s="10">
        <f>L562</f>
        <v>3</v>
      </c>
      <c r="AS562">
        <f t="shared" si="117"/>
        <v>122</v>
      </c>
      <c r="AT562">
        <f t="shared" si="118"/>
        <v>58</v>
      </c>
      <c r="AU562">
        <f t="shared" si="119"/>
        <v>0</v>
      </c>
      <c r="AV562">
        <f t="shared" si="120"/>
        <v>3</v>
      </c>
      <c r="AW562">
        <f t="shared" si="121"/>
        <v>122</v>
      </c>
      <c r="AX562">
        <f t="shared" si="122"/>
        <v>58</v>
      </c>
      <c r="AY562">
        <f>L562</f>
        <v>3</v>
      </c>
      <c r="AZ562">
        <f>M562</f>
        <v>0</v>
      </c>
      <c r="BA562">
        <f>AL562</f>
        <v>0</v>
      </c>
      <c r="BB562">
        <f>AK562</f>
        <v>3</v>
      </c>
    </row>
    <row r="563" spans="10:54" x14ac:dyDescent="0.3">
      <c r="J563" s="10">
        <v>932</v>
      </c>
      <c r="K563" s="10">
        <v>122</v>
      </c>
      <c r="L563" s="10">
        <v>3</v>
      </c>
      <c r="M563" s="10">
        <v>1</v>
      </c>
      <c r="N563" s="10" t="str">
        <f t="shared" si="108"/>
        <v>S</v>
      </c>
      <c r="O563" s="10" t="str">
        <f t="shared" si="109"/>
        <v>N</v>
      </c>
      <c r="P563" s="10">
        <f t="shared" si="110"/>
        <v>2</v>
      </c>
      <c r="Q563" s="11">
        <f>IFERROR((SUMIF($J$2:K563,J563,$L$2:M563)-L563)/(COUNTIF($J$2:K563,J563)-1),0)</f>
        <v>2</v>
      </c>
      <c r="R563" s="11">
        <f>IFERROR((SUMIF($AO$2:AO563,AO563,$AQ$2:AR563)-AQ563)/(COUNTIF($J$2:K563,J563)-1),0)</f>
        <v>0</v>
      </c>
      <c r="S563" s="11">
        <f t="shared" si="111"/>
        <v>2</v>
      </c>
      <c r="T563" s="12">
        <f>IFERROR((SUMIF($AS$2:AT563,AS563,$AU$2:AV563)-AU563)/(COUNTIF($J$2:K563,K563)-1),0)</f>
        <v>1.4642857142857142</v>
      </c>
      <c r="U563" s="12">
        <f>IFERROR((SUMIF($AW$2:AX563,AW563,$AY$2:AZ563)-AY563)/(COUNTIF($J$2:K563,K563)-1),0)</f>
        <v>0.9464285714285714</v>
      </c>
      <c r="V563" s="12">
        <f t="shared" si="112"/>
        <v>0.51785714285714279</v>
      </c>
      <c r="W563" s="13">
        <f>IFERROR((SUMIF($J$2:J563,J563,L$2:L563)-L563)/(COUNTIF($J$2:J563,J563)-1),0)</f>
        <v>0</v>
      </c>
      <c r="X563" s="13">
        <f>IFERROR((SUMIF($J$2:J563,J563,M$2:M563)-M563)/(COUNTIF($J$2:J563,J563)-1),0)</f>
        <v>0</v>
      </c>
      <c r="Y563" s="13">
        <f t="shared" si="113"/>
        <v>0</v>
      </c>
      <c r="Z563" s="10">
        <f>IFERROR((SUMIF($K$2:K563,J563,$M$2:M563))/(COUNTIF($K$2:K563,J563)),0)</f>
        <v>2</v>
      </c>
      <c r="AA563" s="10">
        <f>IFERROR((SUMIF($K$2:K563,J563,$L$2:L563))/(COUNTIF($K$2:K563,J563)),0)</f>
        <v>1</v>
      </c>
      <c r="AB563" s="10">
        <f t="shared" si="114"/>
        <v>1</v>
      </c>
      <c r="AC563" s="13">
        <f>IFERROR((SUMIF($J$2:J563,K563,$L$2:L563))/(COUNTIF($J$2:J563,K563)),0)</f>
        <v>1.4339622641509433</v>
      </c>
      <c r="AD563" s="13">
        <f>IFERROR((SUMIF($J$2:J563,K563,$M$2:M563))/(COUNTIF($J$2:J563,K563)),0)</f>
        <v>0.81132075471698117</v>
      </c>
      <c r="AE563" s="13">
        <f t="shared" si="115"/>
        <v>0.62264150943396213</v>
      </c>
      <c r="AF563" s="10">
        <f>IFERROR((SUMIF(K$2:K563,K563,M$2:M563)-M563)/(COUNTIF($K$2:K563,K563)-1),0)</f>
        <v>1.4915254237288136</v>
      </c>
      <c r="AG563" s="10">
        <f>IFERROR((SUMIF(K$2:K563,K563,L$2:L563)-L563)/(COUNTIF($K$2:K563,K563)-1),0)</f>
        <v>1.0677966101694916</v>
      </c>
      <c r="AH563" s="10">
        <f t="shared" si="116"/>
        <v>0.42372881355932202</v>
      </c>
      <c r="AI563" s="10">
        <f>IFERROR((AM563)/(COUNTIF($J$2:K563,J563)-1),0)</f>
        <v>3</v>
      </c>
      <c r="AJ563" s="19">
        <f>IFERROR((AN563)/(COUNTIF($J$2:K563,K563)-1),0)</f>
        <v>1.6964285714285714</v>
      </c>
      <c r="AK563" s="10">
        <f>IF(N563="S",3,IF(N563="N",0,1))</f>
        <v>3</v>
      </c>
      <c r="AL563" s="10">
        <f>IF(O563="S",3,IF(O563="N",0,1))</f>
        <v>0</v>
      </c>
      <c r="AM563" s="10">
        <f>SUMIF($J$2:K563,J563,AK$2:AL563)-AK563</f>
        <v>3</v>
      </c>
      <c r="AN563" s="10">
        <f>SUMIF($AS$2:AT563,AS563,$BA$2:BB563)-BA563</f>
        <v>190</v>
      </c>
      <c r="AO563" s="10">
        <f>J563</f>
        <v>932</v>
      </c>
      <c r="AP563" s="10">
        <f>K563</f>
        <v>122</v>
      </c>
      <c r="AQ563">
        <f>M563</f>
        <v>1</v>
      </c>
      <c r="AR563" s="10">
        <f>L563</f>
        <v>3</v>
      </c>
      <c r="AS563">
        <f t="shared" si="117"/>
        <v>122</v>
      </c>
      <c r="AT563">
        <f t="shared" si="118"/>
        <v>932</v>
      </c>
      <c r="AU563">
        <f t="shared" si="119"/>
        <v>1</v>
      </c>
      <c r="AV563">
        <f t="shared" si="120"/>
        <v>3</v>
      </c>
      <c r="AW563">
        <f t="shared" si="121"/>
        <v>122</v>
      </c>
      <c r="AX563">
        <f t="shared" si="122"/>
        <v>932</v>
      </c>
      <c r="AY563">
        <f>L563</f>
        <v>3</v>
      </c>
      <c r="AZ563">
        <f>M563</f>
        <v>1</v>
      </c>
      <c r="BA563">
        <f>AL563</f>
        <v>0</v>
      </c>
      <c r="BB563">
        <f>AK563</f>
        <v>3</v>
      </c>
    </row>
    <row r="564" spans="10:54" x14ac:dyDescent="0.3">
      <c r="J564" s="10">
        <v>122</v>
      </c>
      <c r="K564" s="10">
        <v>2441</v>
      </c>
      <c r="L564" s="10">
        <v>1</v>
      </c>
      <c r="M564" s="10">
        <v>3</v>
      </c>
      <c r="N564" s="10" t="str">
        <f t="shared" si="108"/>
        <v>N</v>
      </c>
      <c r="O564" s="10" t="str">
        <f t="shared" si="109"/>
        <v>S</v>
      </c>
      <c r="P564" s="10">
        <f t="shared" si="110"/>
        <v>-2</v>
      </c>
      <c r="Q564" s="11">
        <f>IFERROR((SUMIF($J$2:K564,J564,$L$2:M564)-L564)/(COUNTIF($J$2:K564,J564)-1),0)</f>
        <v>1.4601769911504425</v>
      </c>
      <c r="R564" s="11">
        <f>IFERROR((SUMIF($AO$2:AO564,AO564,$AQ$2:AR564)-AQ564)/(COUNTIF($J$2:K564,J564)-1),0)</f>
        <v>0.38053097345132741</v>
      </c>
      <c r="S564" s="11">
        <f t="shared" si="111"/>
        <v>1.0796460176991152</v>
      </c>
      <c r="T564" s="12">
        <f>IFERROR((SUMIF($AS$2:AT564,AS564,$AU$2:AV564)-AU564)/(COUNTIF($J$2:K564,K564)-1),0)</f>
        <v>1</v>
      </c>
      <c r="U564" s="12">
        <f>IFERROR((SUMIF($AW$2:AX564,AW564,$AY$2:AZ564)-AY564)/(COUNTIF($J$2:K564,K564)-1),0)</f>
        <v>2</v>
      </c>
      <c r="V564" s="12">
        <f t="shared" si="112"/>
        <v>-1</v>
      </c>
      <c r="W564" s="13">
        <f>IFERROR((SUMIF($J$2:J564,J564,L$2:L564)-L564)/(COUNTIF($J$2:J564,J564)-1),0)</f>
        <v>1.4339622641509433</v>
      </c>
      <c r="X564" s="13">
        <f>IFERROR((SUMIF($J$2:J564,J564,M$2:M564)-M564)/(COUNTIF($J$2:J564,J564)-1),0)</f>
        <v>0.81132075471698117</v>
      </c>
      <c r="Y564" s="13">
        <f t="shared" si="113"/>
        <v>0.62264150943396213</v>
      </c>
      <c r="Z564" s="10">
        <f>IFERROR((SUMIF($K$2:K564,J564,$M$2:M564))/(COUNTIF($K$2:K564,J564)),0)</f>
        <v>1.4833333333333334</v>
      </c>
      <c r="AA564" s="10">
        <f>IFERROR((SUMIF($K$2:K564,J564,$L$2:L564))/(COUNTIF($K$2:K564,J564)),0)</f>
        <v>1.1000000000000001</v>
      </c>
      <c r="AB564" s="10">
        <f t="shared" si="114"/>
        <v>0.3833333333333333</v>
      </c>
      <c r="AC564" s="13">
        <f>IFERROR((SUMIF($J$2:J564,K564,$L$2:L564))/(COUNTIF($J$2:J564,K564)),0)</f>
        <v>1</v>
      </c>
      <c r="AD564" s="13">
        <f>IFERROR((SUMIF($J$2:J564,K564,$M$2:M564))/(COUNTIF($J$2:J564,K564)),0)</f>
        <v>2</v>
      </c>
      <c r="AE564" s="13">
        <f t="shared" si="115"/>
        <v>-1</v>
      </c>
      <c r="AF564" s="10">
        <f>IFERROR((SUMIF(K$2:K564,K564,M$2:M564)-M564)/(COUNTIF($K$2:K564,K564)-1),0)</f>
        <v>0</v>
      </c>
      <c r="AG564" s="10">
        <f>IFERROR((SUMIF(K$2:K564,K564,L$2:L564)-L564)/(COUNTIF($K$2:K564,K564)-1),0)</f>
        <v>0</v>
      </c>
      <c r="AH564" s="10">
        <f t="shared" si="116"/>
        <v>0</v>
      </c>
      <c r="AI564" s="10">
        <f>IFERROR((AM564)/(COUNTIF($J$2:K564,J564)-1),0)</f>
        <v>1.6814159292035398</v>
      </c>
      <c r="AJ564" s="19">
        <f>IFERROR((AN564)/(COUNTIF($J$2:K564,K564)-1),0)</f>
        <v>0</v>
      </c>
      <c r="AK564" s="10">
        <f>IF(N564="S",3,IF(N564="N",0,1))</f>
        <v>0</v>
      </c>
      <c r="AL564" s="10">
        <f>IF(O564="S",3,IF(O564="N",0,1))</f>
        <v>3</v>
      </c>
      <c r="AM564" s="10">
        <f>SUMIF($J$2:K564,J564,AK$2:AL564)-AK564</f>
        <v>190</v>
      </c>
      <c r="AN564" s="10">
        <f>SUMIF($AS$2:AT564,AS564,$BA$2:BB564)-BA564</f>
        <v>0</v>
      </c>
      <c r="AO564" s="10">
        <f>J564</f>
        <v>122</v>
      </c>
      <c r="AP564" s="10">
        <f>K564</f>
        <v>2441</v>
      </c>
      <c r="AQ564">
        <f>M564</f>
        <v>3</v>
      </c>
      <c r="AR564" s="10">
        <f>L564</f>
        <v>1</v>
      </c>
      <c r="AS564">
        <f t="shared" si="117"/>
        <v>2441</v>
      </c>
      <c r="AT564">
        <f t="shared" si="118"/>
        <v>122</v>
      </c>
      <c r="AU564">
        <f t="shared" si="119"/>
        <v>3</v>
      </c>
      <c r="AV564">
        <f t="shared" si="120"/>
        <v>1</v>
      </c>
      <c r="AW564">
        <f t="shared" si="121"/>
        <v>2441</v>
      </c>
      <c r="AX564">
        <f t="shared" si="122"/>
        <v>122</v>
      </c>
      <c r="AY564">
        <f>L564</f>
        <v>1</v>
      </c>
      <c r="AZ564">
        <f>M564</f>
        <v>3</v>
      </c>
      <c r="BA564">
        <f>AL564</f>
        <v>3</v>
      </c>
      <c r="BB564">
        <f>AK564</f>
        <v>0</v>
      </c>
    </row>
    <row r="565" spans="10:54" x14ac:dyDescent="0.3">
      <c r="J565" s="10">
        <v>122</v>
      </c>
      <c r="K565" s="10">
        <v>856</v>
      </c>
      <c r="L565" s="10">
        <v>2</v>
      </c>
      <c r="M565" s="10">
        <v>2</v>
      </c>
      <c r="N565" s="10" t="str">
        <f t="shared" si="108"/>
        <v>U</v>
      </c>
      <c r="O565" s="10" t="str">
        <f t="shared" si="109"/>
        <v>U</v>
      </c>
      <c r="P565" s="10">
        <f t="shared" si="110"/>
        <v>0</v>
      </c>
      <c r="Q565" s="11">
        <f>IFERROR((SUMIF($J$2:K565,J565,$L$2:M565)-L565)/(COUNTIF($J$2:K565,J565)-1),0)</f>
        <v>1.4561403508771931</v>
      </c>
      <c r="R565" s="11">
        <f>IFERROR((SUMIF($AO$2:AO565,AO565,$AQ$2:AR565)-AQ565)/(COUNTIF($J$2:K565,J565)-1),0)</f>
        <v>0.40350877192982454</v>
      </c>
      <c r="S565" s="11">
        <f t="shared" si="111"/>
        <v>1.0526315789473686</v>
      </c>
      <c r="T565" s="12">
        <f>IFERROR((SUMIF($AS$2:AT565,AS565,$AU$2:AV565)-AU565)/(COUNTIF($J$2:K565,K565)-1),0)</f>
        <v>1.0864197530864197</v>
      </c>
      <c r="U565" s="12">
        <f>IFERROR((SUMIF($AW$2:AX565,AW565,$AY$2:AZ565)-AY565)/(COUNTIF($J$2:K565,K565)-1),0)</f>
        <v>1.7407407407407407</v>
      </c>
      <c r="V565" s="12">
        <f t="shared" si="112"/>
        <v>-0.65432098765432101</v>
      </c>
      <c r="W565" s="13">
        <f>IFERROR((SUMIF($J$2:J565,J565,L$2:L565)-L565)/(COUNTIF($J$2:J565,J565)-1),0)</f>
        <v>1.4259259259259258</v>
      </c>
      <c r="X565" s="13">
        <f>IFERROR((SUMIF($J$2:J565,J565,M$2:M565)-M565)/(COUNTIF($J$2:J565,J565)-1),0)</f>
        <v>0.85185185185185186</v>
      </c>
      <c r="Y565" s="13">
        <f t="shared" si="113"/>
        <v>0.57407407407407396</v>
      </c>
      <c r="Z565" s="10">
        <f>IFERROR((SUMIF($K$2:K565,J565,$M$2:M565))/(COUNTIF($K$2:K565,J565)),0)</f>
        <v>1.4833333333333334</v>
      </c>
      <c r="AA565" s="10">
        <f>IFERROR((SUMIF($K$2:K565,J565,$L$2:L565))/(COUNTIF($K$2:K565,J565)),0)</f>
        <v>1.1000000000000001</v>
      </c>
      <c r="AB565" s="10">
        <f t="shared" si="114"/>
        <v>0.3833333333333333</v>
      </c>
      <c r="AC565" s="13">
        <f>IFERROR((SUMIF($J$2:J565,K565,$L$2:L565))/(COUNTIF($J$2:J565,K565)),0)</f>
        <v>1.5</v>
      </c>
      <c r="AD565" s="13">
        <f>IFERROR((SUMIF($J$2:J565,K565,$M$2:M565))/(COUNTIF($J$2:J565,K565)),0)</f>
        <v>1.6578947368421053</v>
      </c>
      <c r="AE565" s="13">
        <f t="shared" si="115"/>
        <v>-0.15789473684210531</v>
      </c>
      <c r="AF565" s="10">
        <f>IFERROR((SUMIF(K$2:K565,K565,M$2:M565)-M565)/(COUNTIF($K$2:K565,K565)-1),0)</f>
        <v>0.72093023255813948</v>
      </c>
      <c r="AG565" s="10">
        <f>IFERROR((SUMIF(K$2:K565,K565,L$2:L565)-L565)/(COUNTIF($K$2:K565,K565)-1),0)</f>
        <v>1.8139534883720929</v>
      </c>
      <c r="AH565" s="10">
        <f t="shared" si="116"/>
        <v>-1.0930232558139534</v>
      </c>
      <c r="AI565" s="10">
        <f>IFERROR((AM565)/(COUNTIF($J$2:K565,J565)-1),0)</f>
        <v>1.6666666666666667</v>
      </c>
      <c r="AJ565" s="19">
        <f>IFERROR((AN565)/(COUNTIF($J$2:K565,K565)-1),0)</f>
        <v>1.037037037037037</v>
      </c>
      <c r="AK565" s="10">
        <f>IF(N565="S",3,IF(N565="N",0,1))</f>
        <v>1</v>
      </c>
      <c r="AL565" s="10">
        <f>IF(O565="S",3,IF(O565="N",0,1))</f>
        <v>1</v>
      </c>
      <c r="AM565" s="10">
        <f>SUMIF($J$2:K565,J565,AK$2:AL565)-AK565</f>
        <v>190</v>
      </c>
      <c r="AN565" s="10">
        <f>SUMIF($AS$2:AT565,AS565,$BA$2:BB565)-BA565</f>
        <v>84</v>
      </c>
      <c r="AO565" s="10">
        <f>J565</f>
        <v>122</v>
      </c>
      <c r="AP565" s="10">
        <f>K565</f>
        <v>856</v>
      </c>
      <c r="AQ565">
        <f>M565</f>
        <v>2</v>
      </c>
      <c r="AR565" s="10">
        <f>L565</f>
        <v>2</v>
      </c>
      <c r="AS565">
        <f t="shared" si="117"/>
        <v>856</v>
      </c>
      <c r="AT565">
        <f t="shared" si="118"/>
        <v>122</v>
      </c>
      <c r="AU565">
        <f t="shared" si="119"/>
        <v>2</v>
      </c>
      <c r="AV565">
        <f t="shared" si="120"/>
        <v>2</v>
      </c>
      <c r="AW565">
        <f t="shared" si="121"/>
        <v>856</v>
      </c>
      <c r="AX565">
        <f t="shared" si="122"/>
        <v>122</v>
      </c>
      <c r="AY565">
        <f>L565</f>
        <v>2</v>
      </c>
      <c r="AZ565">
        <f>M565</f>
        <v>2</v>
      </c>
      <c r="BA565">
        <f>AL565</f>
        <v>1</v>
      </c>
      <c r="BB565">
        <f>AK565</f>
        <v>1</v>
      </c>
    </row>
    <row r="566" spans="10:54" x14ac:dyDescent="0.3">
      <c r="J566" s="10">
        <v>2394</v>
      </c>
      <c r="K566" s="10">
        <v>122</v>
      </c>
      <c r="L566" s="10">
        <v>3</v>
      </c>
      <c r="M566" s="10">
        <v>0</v>
      </c>
      <c r="N566" s="10" t="str">
        <f t="shared" si="108"/>
        <v>S</v>
      </c>
      <c r="O566" s="10" t="str">
        <f t="shared" si="109"/>
        <v>N</v>
      </c>
      <c r="P566" s="10">
        <f t="shared" si="110"/>
        <v>3</v>
      </c>
      <c r="Q566" s="11">
        <f>IFERROR((SUMIF($J$2:K566,J566,$L$2:M566)-L566)/(COUNTIF($J$2:K566,J566)-1),0)</f>
        <v>1.1951219512195121</v>
      </c>
      <c r="R566" s="11">
        <f>IFERROR((SUMIF($AO$2:AO566,AO566,$AQ$2:AR566)-AQ566)/(COUNTIF($J$2:K566,J566)-1),0)</f>
        <v>0.73170731707317072</v>
      </c>
      <c r="S566" s="11">
        <f t="shared" si="111"/>
        <v>0.46341463414634143</v>
      </c>
      <c r="T566" s="12">
        <f>IFERROR((SUMIF($AS$2:AT566,AS566,$AU$2:AV566)-AU566)/(COUNTIF($J$2:K566,K566)-1),0)</f>
        <v>1.4608695652173913</v>
      </c>
      <c r="U566" s="12">
        <f>IFERROR((SUMIF($AW$2:AX566,AW566,$AY$2:AZ566)-AY566)/(COUNTIF($J$2:K566,K566)-1),0)</f>
        <v>0.99130434782608701</v>
      </c>
      <c r="V566" s="12">
        <f t="shared" si="112"/>
        <v>0.4695652173913043</v>
      </c>
      <c r="W566" s="13">
        <f>IFERROR((SUMIF($J$2:J566,J566,L$2:L566)-L566)/(COUNTIF($J$2:J566,J566)-1),0)</f>
        <v>1.3902439024390243</v>
      </c>
      <c r="X566" s="13">
        <f>IFERROR((SUMIF($J$2:J566,J566,M$2:M566)-M566)/(COUNTIF($J$2:J566,J566)-1),0)</f>
        <v>1.4634146341463414</v>
      </c>
      <c r="Y566" s="13">
        <f t="shared" si="113"/>
        <v>-7.3170731707317138E-2</v>
      </c>
      <c r="Z566" s="10">
        <f>IFERROR((SUMIF($K$2:K566,J566,$M$2:M566))/(COUNTIF($K$2:K566,J566)),0)</f>
        <v>1</v>
      </c>
      <c r="AA566" s="10">
        <f>IFERROR((SUMIF($K$2:K566,J566,$L$2:L566))/(COUNTIF($K$2:K566,J566)),0)</f>
        <v>2</v>
      </c>
      <c r="AB566" s="10">
        <f t="shared" si="114"/>
        <v>-1</v>
      </c>
      <c r="AC566" s="13">
        <f>IFERROR((SUMIF($J$2:J566,K566,$L$2:L566))/(COUNTIF($J$2:J566,K566)),0)</f>
        <v>1.4363636363636363</v>
      </c>
      <c r="AD566" s="13">
        <f>IFERROR((SUMIF($J$2:J566,K566,$M$2:M566))/(COUNTIF($J$2:J566,K566)),0)</f>
        <v>0.87272727272727268</v>
      </c>
      <c r="AE566" s="13">
        <f t="shared" si="115"/>
        <v>0.5636363636363636</v>
      </c>
      <c r="AF566" s="10">
        <f>IFERROR((SUMIF(K$2:K566,K566,M$2:M566)-M566)/(COUNTIF($K$2:K566,K566)-1),0)</f>
        <v>1.4833333333333334</v>
      </c>
      <c r="AG566" s="10">
        <f>IFERROR((SUMIF(K$2:K566,K566,L$2:L566)-L566)/(COUNTIF($K$2:K566,K566)-1),0)</f>
        <v>1.1000000000000001</v>
      </c>
      <c r="AH566" s="10">
        <f t="shared" si="116"/>
        <v>0.3833333333333333</v>
      </c>
      <c r="AI566" s="10">
        <f>IFERROR((AM566)/(COUNTIF($J$2:K566,J566)-1),0)</f>
        <v>1.024390243902439</v>
      </c>
      <c r="AJ566" s="19">
        <f>IFERROR((AN566)/(COUNTIF($J$2:K566,K566)-1),0)</f>
        <v>1.6608695652173913</v>
      </c>
      <c r="AK566" s="10">
        <f>IF(N566="S",3,IF(N566="N",0,1))</f>
        <v>3</v>
      </c>
      <c r="AL566" s="10">
        <f>IF(O566="S",3,IF(O566="N",0,1))</f>
        <v>0</v>
      </c>
      <c r="AM566" s="10">
        <f>SUMIF($J$2:K566,J566,AK$2:AL566)-AK566</f>
        <v>84</v>
      </c>
      <c r="AN566" s="10">
        <f>SUMIF($AS$2:AT566,AS566,$BA$2:BB566)-BA566</f>
        <v>191</v>
      </c>
      <c r="AO566" s="10">
        <f>J566</f>
        <v>2394</v>
      </c>
      <c r="AP566" s="10">
        <f>K566</f>
        <v>122</v>
      </c>
      <c r="AQ566">
        <f>M566</f>
        <v>0</v>
      </c>
      <c r="AR566" s="10">
        <f>L566</f>
        <v>3</v>
      </c>
      <c r="AS566">
        <f t="shared" si="117"/>
        <v>122</v>
      </c>
      <c r="AT566">
        <f t="shared" si="118"/>
        <v>2394</v>
      </c>
      <c r="AU566">
        <f t="shared" si="119"/>
        <v>0</v>
      </c>
      <c r="AV566">
        <f t="shared" si="120"/>
        <v>3</v>
      </c>
      <c r="AW566">
        <f t="shared" si="121"/>
        <v>122</v>
      </c>
      <c r="AX566">
        <f t="shared" si="122"/>
        <v>2394</v>
      </c>
      <c r="AY566">
        <f>L566</f>
        <v>3</v>
      </c>
      <c r="AZ566">
        <f>M566</f>
        <v>0</v>
      </c>
      <c r="BA566">
        <f>AL566</f>
        <v>0</v>
      </c>
      <c r="BB566">
        <f>AK566</f>
        <v>3</v>
      </c>
    </row>
    <row r="567" spans="10:54" x14ac:dyDescent="0.3">
      <c r="J567" s="10">
        <v>122</v>
      </c>
      <c r="K567" s="10">
        <v>170</v>
      </c>
      <c r="L567" s="10">
        <v>1</v>
      </c>
      <c r="M567" s="10">
        <v>0</v>
      </c>
      <c r="N567" s="10" t="str">
        <f t="shared" si="108"/>
        <v>S</v>
      </c>
      <c r="O567" s="10" t="str">
        <f t="shared" si="109"/>
        <v>N</v>
      </c>
      <c r="P567" s="10">
        <f t="shared" si="110"/>
        <v>1</v>
      </c>
      <c r="Q567" s="11">
        <f>IFERROR((SUMIF($J$2:K567,J567,$L$2:M567)-L567)/(COUNTIF($J$2:K567,J567)-1),0)</f>
        <v>1.4482758620689655</v>
      </c>
      <c r="R567" s="11">
        <f>IFERROR((SUMIF($AO$2:AO567,AO567,$AQ$2:AR567)-AQ567)/(COUNTIF($J$2:K567,J567)-1),0)</f>
        <v>0.41379310344827586</v>
      </c>
      <c r="S567" s="11">
        <f t="shared" si="111"/>
        <v>1.0344827586206897</v>
      </c>
      <c r="T567" s="12">
        <f>IFERROR((SUMIF($AS$2:AT567,AS567,$AU$2:AV567)-AU567)/(COUNTIF($J$2:K567,K567)-1),0)</f>
        <v>1.8636363636363635</v>
      </c>
      <c r="U567" s="12">
        <f>IFERROR((SUMIF($AW$2:AX567,AW567,$AY$2:AZ567)-AY567)/(COUNTIF($J$2:K567,K567)-1),0)</f>
        <v>1.2181818181818183</v>
      </c>
      <c r="V567" s="12">
        <f t="shared" si="112"/>
        <v>0.64545454545454528</v>
      </c>
      <c r="W567" s="13">
        <f>IFERROR((SUMIF($J$2:J567,J567,L$2:L567)-L567)/(COUNTIF($J$2:J567,J567)-1),0)</f>
        <v>1.4363636363636363</v>
      </c>
      <c r="X567" s="13">
        <f>IFERROR((SUMIF($J$2:J567,J567,M$2:M567)-M567)/(COUNTIF($J$2:J567,J567)-1),0)</f>
        <v>0.87272727272727268</v>
      </c>
      <c r="Y567" s="13">
        <f t="shared" si="113"/>
        <v>0.5636363636363636</v>
      </c>
      <c r="Z567" s="10">
        <f>IFERROR((SUMIF($K$2:K567,J567,$M$2:M567))/(COUNTIF($K$2:K567,J567)),0)</f>
        <v>1.459016393442623</v>
      </c>
      <c r="AA567" s="10">
        <f>IFERROR((SUMIF($K$2:K567,J567,$L$2:L567))/(COUNTIF($K$2:K567,J567)),0)</f>
        <v>1.1311475409836065</v>
      </c>
      <c r="AB567" s="10">
        <f t="shared" si="114"/>
        <v>0.32786885245901654</v>
      </c>
      <c r="AC567" s="13">
        <f>IFERROR((SUMIF($J$2:J567,K567,$L$2:L567))/(COUNTIF($J$2:J567,K567)),0)</f>
        <v>2.1132075471698113</v>
      </c>
      <c r="AD567" s="13">
        <f>IFERROR((SUMIF($J$2:J567,K567,$M$2:M567))/(COUNTIF($J$2:J567,K567)),0)</f>
        <v>0.98113207547169812</v>
      </c>
      <c r="AE567" s="13">
        <f t="shared" si="115"/>
        <v>1.1320754716981132</v>
      </c>
      <c r="AF567" s="10">
        <f>IFERROR((SUMIF(K$2:K567,K567,M$2:M567)-M567)/(COUNTIF($K$2:K567,K567)-1),0)</f>
        <v>1.631578947368421</v>
      </c>
      <c r="AG567" s="10">
        <f>IFERROR((SUMIF(K$2:K567,K567,L$2:L567)-L567)/(COUNTIF($K$2:K567,K567)-1),0)</f>
        <v>1.4385964912280702</v>
      </c>
      <c r="AH567" s="10">
        <f t="shared" si="116"/>
        <v>0.19298245614035081</v>
      </c>
      <c r="AI567" s="10">
        <f>IFERROR((AM567)/(COUNTIF($J$2:K567,J567)-1),0)</f>
        <v>1.646551724137931</v>
      </c>
      <c r="AJ567" s="19">
        <f>IFERROR((AN567)/(COUNTIF($J$2:K567,K567)-1),0)</f>
        <v>1.709090909090909</v>
      </c>
      <c r="AK567" s="10">
        <f>IF(N567="S",3,IF(N567="N",0,1))</f>
        <v>3</v>
      </c>
      <c r="AL567" s="10">
        <f>IF(O567="S",3,IF(O567="N",0,1))</f>
        <v>0</v>
      </c>
      <c r="AM567" s="10">
        <f>SUMIF($J$2:K567,J567,AK$2:AL567)-AK567</f>
        <v>191</v>
      </c>
      <c r="AN567" s="10">
        <f>SUMIF($AS$2:AT567,AS567,$BA$2:BB567)-BA567</f>
        <v>188</v>
      </c>
      <c r="AO567" s="10">
        <f>J567</f>
        <v>122</v>
      </c>
      <c r="AP567" s="10">
        <f>K567</f>
        <v>170</v>
      </c>
      <c r="AQ567">
        <f>M567</f>
        <v>0</v>
      </c>
      <c r="AR567" s="10">
        <f>L567</f>
        <v>1</v>
      </c>
      <c r="AS567">
        <f t="shared" si="117"/>
        <v>170</v>
      </c>
      <c r="AT567">
        <f t="shared" si="118"/>
        <v>122</v>
      </c>
      <c r="AU567">
        <f t="shared" si="119"/>
        <v>0</v>
      </c>
      <c r="AV567">
        <f t="shared" si="120"/>
        <v>1</v>
      </c>
      <c r="AW567">
        <f t="shared" si="121"/>
        <v>170</v>
      </c>
      <c r="AX567">
        <f t="shared" si="122"/>
        <v>122</v>
      </c>
      <c r="AY567">
        <f>L567</f>
        <v>1</v>
      </c>
      <c r="AZ567">
        <f>M567</f>
        <v>0</v>
      </c>
      <c r="BA567">
        <f>AL567</f>
        <v>0</v>
      </c>
      <c r="BB567">
        <f>AK567</f>
        <v>3</v>
      </c>
    </row>
    <row r="568" spans="10:54" x14ac:dyDescent="0.3">
      <c r="J568" s="10">
        <v>409</v>
      </c>
      <c r="K568" s="10">
        <v>122</v>
      </c>
      <c r="L568" s="10">
        <v>1</v>
      </c>
      <c r="M568" s="10">
        <v>1</v>
      </c>
      <c r="N568" s="10" t="str">
        <f t="shared" si="108"/>
        <v>U</v>
      </c>
      <c r="O568" s="10" t="str">
        <f t="shared" si="109"/>
        <v>U</v>
      </c>
      <c r="P568" s="10">
        <f t="shared" si="110"/>
        <v>0</v>
      </c>
      <c r="Q568" s="11">
        <f>IFERROR((SUMIF($J$2:K568,J568,$L$2:M568)-L568)/(COUNTIF($J$2:K568,J568)-1),0)</f>
        <v>1.6203703703703705</v>
      </c>
      <c r="R568" s="11">
        <f>IFERROR((SUMIF($AO$2:AO568,AO568,$AQ$2:AR568)-AQ568)/(COUNTIF($J$2:K568,J568)-1),0)</f>
        <v>0.39814814814814814</v>
      </c>
      <c r="S568" s="11">
        <f t="shared" si="111"/>
        <v>1.2222222222222223</v>
      </c>
      <c r="T568" s="12">
        <f>IFERROR((SUMIF($AS$2:AT568,AS568,$AU$2:AV568)-AU568)/(COUNTIF($J$2:K568,K568)-1),0)</f>
        <v>1.4444444444444444</v>
      </c>
      <c r="U568" s="12">
        <f>IFERROR((SUMIF($AW$2:AX568,AW568,$AY$2:AZ568)-AY568)/(COUNTIF($J$2:K568,K568)-1),0)</f>
        <v>1</v>
      </c>
      <c r="V568" s="12">
        <f t="shared" si="112"/>
        <v>0.44444444444444442</v>
      </c>
      <c r="W568" s="13">
        <f>IFERROR((SUMIF($J$2:J568,J568,L$2:L568)-L568)/(COUNTIF($J$2:J568,J568)-1),0)</f>
        <v>1.9038461538461537</v>
      </c>
      <c r="X568" s="13">
        <f>IFERROR((SUMIF($J$2:J568,J568,M$2:M568)-M568)/(COUNTIF($J$2:J568,J568)-1),0)</f>
        <v>0.82692307692307687</v>
      </c>
      <c r="Y568" s="13">
        <f t="shared" si="113"/>
        <v>1.0769230769230769</v>
      </c>
      <c r="Z568" s="10">
        <f>IFERROR((SUMIF($K$2:K568,J568,$M$2:M568))/(COUNTIF($K$2:K568,J568)),0)</f>
        <v>1.3571428571428572</v>
      </c>
      <c r="AA568" s="10">
        <f>IFERROR((SUMIF($K$2:K568,J568,$L$2:L568))/(COUNTIF($K$2:K568,J568)),0)</f>
        <v>0.9464285714285714</v>
      </c>
      <c r="AB568" s="10">
        <f t="shared" si="114"/>
        <v>0.41071428571428581</v>
      </c>
      <c r="AC568" s="13">
        <f>IFERROR((SUMIF($J$2:J568,K568,$L$2:L568))/(COUNTIF($J$2:J568,K568)),0)</f>
        <v>1.4285714285714286</v>
      </c>
      <c r="AD568" s="13">
        <f>IFERROR((SUMIF($J$2:J568,K568,$M$2:M568))/(COUNTIF($J$2:J568,K568)),0)</f>
        <v>0.8571428571428571</v>
      </c>
      <c r="AE568" s="13">
        <f t="shared" si="115"/>
        <v>0.57142857142857151</v>
      </c>
      <c r="AF568" s="10">
        <f>IFERROR((SUMIF(K$2:K568,K568,M$2:M568)-M568)/(COUNTIF($K$2:K568,K568)-1),0)</f>
        <v>1.459016393442623</v>
      </c>
      <c r="AG568" s="10">
        <f>IFERROR((SUMIF(K$2:K568,K568,L$2:L568)-L568)/(COUNTIF($K$2:K568,K568)-1),0)</f>
        <v>1.1311475409836065</v>
      </c>
      <c r="AH568" s="10">
        <f t="shared" si="116"/>
        <v>0.32786885245901654</v>
      </c>
      <c r="AI568" s="10">
        <f>IFERROR((AM568)/(COUNTIF($J$2:K568,J568)-1),0)</f>
        <v>1.8333333333333333</v>
      </c>
      <c r="AJ568" s="19">
        <f>IFERROR((AN568)/(COUNTIF($J$2:K568,K568)-1),0)</f>
        <v>1.6581196581196582</v>
      </c>
      <c r="AK568" s="10">
        <f>IF(N568="S",3,IF(N568="N",0,1))</f>
        <v>1</v>
      </c>
      <c r="AL568" s="10">
        <f>IF(O568="S",3,IF(O568="N",0,1))</f>
        <v>1</v>
      </c>
      <c r="AM568" s="10">
        <f>SUMIF($J$2:K568,J568,AK$2:AL568)-AK568</f>
        <v>198</v>
      </c>
      <c r="AN568" s="10">
        <f>SUMIF($AS$2:AT568,AS568,$BA$2:BB568)-BA568</f>
        <v>194</v>
      </c>
      <c r="AO568" s="10">
        <f>J568</f>
        <v>409</v>
      </c>
      <c r="AP568" s="10">
        <f>K568</f>
        <v>122</v>
      </c>
      <c r="AQ568">
        <f>M568</f>
        <v>1</v>
      </c>
      <c r="AR568" s="10">
        <f>L568</f>
        <v>1</v>
      </c>
      <c r="AS568">
        <f t="shared" si="117"/>
        <v>122</v>
      </c>
      <c r="AT568">
        <f t="shared" si="118"/>
        <v>409</v>
      </c>
      <c r="AU568">
        <f t="shared" si="119"/>
        <v>1</v>
      </c>
      <c r="AV568">
        <f t="shared" si="120"/>
        <v>1</v>
      </c>
      <c r="AW568">
        <f t="shared" si="121"/>
        <v>122</v>
      </c>
      <c r="AX568">
        <f t="shared" si="122"/>
        <v>409</v>
      </c>
      <c r="AY568">
        <f>L568</f>
        <v>1</v>
      </c>
      <c r="AZ568">
        <f>M568</f>
        <v>1</v>
      </c>
      <c r="BA568">
        <f>AL568</f>
        <v>1</v>
      </c>
      <c r="BB568">
        <f>AK568</f>
        <v>1</v>
      </c>
    </row>
    <row r="569" spans="10:54" x14ac:dyDescent="0.3">
      <c r="J569" s="10">
        <v>122</v>
      </c>
      <c r="K569" s="10">
        <v>17444</v>
      </c>
      <c r="L569" s="10">
        <v>5</v>
      </c>
      <c r="M569" s="10">
        <v>0</v>
      </c>
      <c r="N569" s="10" t="str">
        <f t="shared" si="108"/>
        <v>S</v>
      </c>
      <c r="O569" s="10" t="str">
        <f t="shared" si="109"/>
        <v>N</v>
      </c>
      <c r="P569" s="10">
        <f t="shared" si="110"/>
        <v>5</v>
      </c>
      <c r="Q569" s="11">
        <f>IFERROR((SUMIF($J$2:K569,J569,$L$2:M569)-L569)/(COUNTIF($J$2:K569,J569)-1),0)</f>
        <v>1.4406779661016949</v>
      </c>
      <c r="R569" s="11">
        <f>IFERROR((SUMIF($AO$2:AO569,AO569,$AQ$2:AR569)-AQ569)/(COUNTIF($J$2:K569,J569)-1),0)</f>
        <v>0.40677966101694918</v>
      </c>
      <c r="S569" s="11">
        <f t="shared" si="111"/>
        <v>1.0338983050847457</v>
      </c>
      <c r="T569" s="12">
        <f>IFERROR((SUMIF($AS$2:AT569,AS569,$AU$2:AV569)-AU569)/(COUNTIF($J$2:K569,K569)-1),0)</f>
        <v>1.3975903614457832</v>
      </c>
      <c r="U569" s="12">
        <f>IFERROR((SUMIF($AW$2:AX569,AW569,$AY$2:AZ569)-AY569)/(COUNTIF($J$2:K569,K569)-1),0)</f>
        <v>1.4819277108433735</v>
      </c>
      <c r="V569" s="12">
        <f t="shared" si="112"/>
        <v>-8.43373493975903E-2</v>
      </c>
      <c r="W569" s="13">
        <f>IFERROR((SUMIF($J$2:J569,J569,L$2:L569)-L569)/(COUNTIF($J$2:J569,J569)-1),0)</f>
        <v>1.4285714285714286</v>
      </c>
      <c r="X569" s="13">
        <f>IFERROR((SUMIF($J$2:J569,J569,M$2:M569)-M569)/(COUNTIF($J$2:J569,J569)-1),0)</f>
        <v>0.8571428571428571</v>
      </c>
      <c r="Y569" s="13">
        <f t="shared" si="113"/>
        <v>0.57142857142857151</v>
      </c>
      <c r="Z569" s="10">
        <f>IFERROR((SUMIF($K$2:K569,J569,$M$2:M569))/(COUNTIF($K$2:K569,J569)),0)</f>
        <v>1.4516129032258065</v>
      </c>
      <c r="AA569" s="10">
        <f>IFERROR((SUMIF($K$2:K569,J569,$L$2:L569))/(COUNTIF($K$2:K569,J569)),0)</f>
        <v>1.1290322580645162</v>
      </c>
      <c r="AB569" s="10">
        <f t="shared" si="114"/>
        <v>0.32258064516129026</v>
      </c>
      <c r="AC569" s="13">
        <f>IFERROR((SUMIF($J$2:J569,K569,$L$2:L569))/(COUNTIF($J$2:J569,K569)),0)</f>
        <v>1.65</v>
      </c>
      <c r="AD569" s="13">
        <f>IFERROR((SUMIF($J$2:J569,K569,$M$2:M569))/(COUNTIF($J$2:J569,K569)),0)</f>
        <v>1.175</v>
      </c>
      <c r="AE569" s="13">
        <f t="shared" si="115"/>
        <v>0.47499999999999987</v>
      </c>
      <c r="AF569" s="10">
        <f>IFERROR((SUMIF(K$2:K569,K569,M$2:M569)-M569)/(COUNTIF($K$2:K569,K569)-1),0)</f>
        <v>1.1627906976744187</v>
      </c>
      <c r="AG569" s="10">
        <f>IFERROR((SUMIF(K$2:K569,K569,L$2:L569)-L569)/(COUNTIF($K$2:K569,K569)-1),0)</f>
        <v>1.7674418604651163</v>
      </c>
      <c r="AH569" s="10">
        <f t="shared" si="116"/>
        <v>-0.60465116279069764</v>
      </c>
      <c r="AI569" s="10">
        <f>IFERROR((AM569)/(COUNTIF($J$2:K569,J569)-1),0)</f>
        <v>1.652542372881356</v>
      </c>
      <c r="AJ569" s="19">
        <f>IFERROR((AN569)/(COUNTIF($J$2:K569,K569)-1),0)</f>
        <v>1.3614457831325302</v>
      </c>
      <c r="AK569" s="10">
        <f>IF(N569="S",3,IF(N569="N",0,1))</f>
        <v>3</v>
      </c>
      <c r="AL569" s="10">
        <f>IF(O569="S",3,IF(O569="N",0,1))</f>
        <v>0</v>
      </c>
      <c r="AM569" s="10">
        <f>SUMIF($J$2:K569,J569,AK$2:AL569)-AK569</f>
        <v>195</v>
      </c>
      <c r="AN569" s="10">
        <f>SUMIF($AS$2:AT569,AS569,$BA$2:BB569)-BA569</f>
        <v>113</v>
      </c>
      <c r="AO569" s="10">
        <f>J569</f>
        <v>122</v>
      </c>
      <c r="AP569" s="10">
        <f>K569</f>
        <v>17444</v>
      </c>
      <c r="AQ569">
        <f>M569</f>
        <v>0</v>
      </c>
      <c r="AR569" s="10">
        <f>L569</f>
        <v>5</v>
      </c>
      <c r="AS569">
        <f t="shared" si="117"/>
        <v>17444</v>
      </c>
      <c r="AT569">
        <f t="shared" si="118"/>
        <v>122</v>
      </c>
      <c r="AU569">
        <f t="shared" si="119"/>
        <v>0</v>
      </c>
      <c r="AV569">
        <f t="shared" si="120"/>
        <v>5</v>
      </c>
      <c r="AW569">
        <f t="shared" si="121"/>
        <v>17444</v>
      </c>
      <c r="AX569">
        <f t="shared" si="122"/>
        <v>122</v>
      </c>
      <c r="AY569">
        <f>L569</f>
        <v>5</v>
      </c>
      <c r="AZ569">
        <f>M569</f>
        <v>0</v>
      </c>
      <c r="BA569">
        <f>AL569</f>
        <v>0</v>
      </c>
      <c r="BB569">
        <f>AK569</f>
        <v>3</v>
      </c>
    </row>
    <row r="570" spans="10:54" x14ac:dyDescent="0.3">
      <c r="J570" s="10">
        <v>503</v>
      </c>
      <c r="K570" s="10">
        <v>122</v>
      </c>
      <c r="L570" s="10">
        <v>4</v>
      </c>
      <c r="M570" s="10">
        <v>2</v>
      </c>
      <c r="N570" s="10" t="str">
        <f t="shared" si="108"/>
        <v>S</v>
      </c>
      <c r="O570" s="10" t="str">
        <f t="shared" si="109"/>
        <v>N</v>
      </c>
      <c r="P570" s="10">
        <f t="shared" si="110"/>
        <v>2</v>
      </c>
      <c r="Q570" s="11">
        <f>IFERROR((SUMIF($J$2:K570,J570,$L$2:M570)-L570)/(COUNTIF($J$2:K570,J570)-1),0)</f>
        <v>0.8</v>
      </c>
      <c r="R570" s="11">
        <f>IFERROR((SUMIF($AO$2:AO570,AO570,$AQ$2:AR570)-AQ570)/(COUNTIF($J$2:K570,J570)-1),0)</f>
        <v>0.4</v>
      </c>
      <c r="S570" s="11">
        <f t="shared" si="111"/>
        <v>0.4</v>
      </c>
      <c r="T570" s="12">
        <f>IFERROR((SUMIF($AS$2:AT570,AS570,$AU$2:AV570)-AU570)/(COUNTIF($J$2:K570,K570)-1),0)</f>
        <v>1.4705882352941178</v>
      </c>
      <c r="U570" s="12">
        <f>IFERROR((SUMIF($AW$2:AX570,AW570,$AY$2:AZ570)-AY570)/(COUNTIF($J$2:K570,K570)-1),0)</f>
        <v>0.99159663865546221</v>
      </c>
      <c r="V570" s="12">
        <f t="shared" si="112"/>
        <v>0.47899159663865554</v>
      </c>
      <c r="W570" s="13">
        <f>IFERROR((SUMIF($J$2:J570,J570,L$2:L570)-L570)/(COUNTIF($J$2:J570,J570)-1),0)</f>
        <v>1</v>
      </c>
      <c r="X570" s="13">
        <f>IFERROR((SUMIF($J$2:J570,J570,M$2:M570)-M570)/(COUNTIF($J$2:J570,J570)-1),0)</f>
        <v>1</v>
      </c>
      <c r="Y570" s="13">
        <f t="shared" si="113"/>
        <v>0</v>
      </c>
      <c r="Z570" s="10">
        <f>IFERROR((SUMIF($K$2:K570,J570,$M$2:M570))/(COUNTIF($K$2:K570,J570)),0)</f>
        <v>0.66666666666666663</v>
      </c>
      <c r="AA570" s="10">
        <f>IFERROR((SUMIF($K$2:K570,J570,$L$2:L570))/(COUNTIF($K$2:K570,J570)),0)</f>
        <v>1.3333333333333333</v>
      </c>
      <c r="AB570" s="10">
        <f t="shared" si="114"/>
        <v>-0.66666666666666663</v>
      </c>
      <c r="AC570" s="13">
        <f>IFERROR((SUMIF($J$2:J570,K570,$L$2:L570))/(COUNTIF($J$2:J570,K570)),0)</f>
        <v>1.4912280701754386</v>
      </c>
      <c r="AD570" s="13">
        <f>IFERROR((SUMIF($J$2:J570,K570,$M$2:M570))/(COUNTIF($J$2:J570,K570)),0)</f>
        <v>0.84210526315789469</v>
      </c>
      <c r="AE570" s="13">
        <f t="shared" si="115"/>
        <v>0.64912280701754388</v>
      </c>
      <c r="AF570" s="10">
        <f>IFERROR((SUMIF(K$2:K570,K570,M$2:M570)-M570)/(COUNTIF($K$2:K570,K570)-1),0)</f>
        <v>1.4516129032258065</v>
      </c>
      <c r="AG570" s="10">
        <f>IFERROR((SUMIF(K$2:K570,K570,L$2:L570)-L570)/(COUNTIF($K$2:K570,K570)-1),0)</f>
        <v>1.1290322580645162</v>
      </c>
      <c r="AH570" s="10">
        <f t="shared" si="116"/>
        <v>0.32258064516129026</v>
      </c>
      <c r="AI570" s="10">
        <f>IFERROR((AM570)/(COUNTIF($J$2:K570,J570)-1),0)</f>
        <v>0.6</v>
      </c>
      <c r="AJ570" s="19">
        <f>IFERROR((AN570)/(COUNTIF($J$2:K570,K570)-1),0)</f>
        <v>1.6638655462184875</v>
      </c>
      <c r="AK570" s="10">
        <f>IF(N570="S",3,IF(N570="N",0,1))</f>
        <v>3</v>
      </c>
      <c r="AL570" s="10">
        <f>IF(O570="S",3,IF(O570="N",0,1))</f>
        <v>0</v>
      </c>
      <c r="AM570" s="10">
        <f>SUMIF($J$2:K570,J570,AK$2:AL570)-AK570</f>
        <v>3</v>
      </c>
      <c r="AN570" s="10">
        <f>SUMIF($AS$2:AT570,AS570,$BA$2:BB570)-BA570</f>
        <v>198</v>
      </c>
      <c r="AO570" s="10">
        <f>J570</f>
        <v>503</v>
      </c>
      <c r="AP570" s="10">
        <f>K570</f>
        <v>122</v>
      </c>
      <c r="AQ570">
        <f>M570</f>
        <v>2</v>
      </c>
      <c r="AR570" s="10">
        <f>L570</f>
        <v>4</v>
      </c>
      <c r="AS570">
        <f t="shared" si="117"/>
        <v>122</v>
      </c>
      <c r="AT570">
        <f t="shared" si="118"/>
        <v>503</v>
      </c>
      <c r="AU570">
        <f t="shared" si="119"/>
        <v>2</v>
      </c>
      <c r="AV570">
        <f t="shared" si="120"/>
        <v>4</v>
      </c>
      <c r="AW570">
        <f t="shared" si="121"/>
        <v>122</v>
      </c>
      <c r="AX570">
        <f t="shared" si="122"/>
        <v>503</v>
      </c>
      <c r="AY570">
        <f>L570</f>
        <v>4</v>
      </c>
      <c r="AZ570">
        <f>M570</f>
        <v>2</v>
      </c>
      <c r="BA570">
        <f>AL570</f>
        <v>0</v>
      </c>
      <c r="BB570">
        <f>AK570</f>
        <v>3</v>
      </c>
    </row>
    <row r="571" spans="10:54" x14ac:dyDescent="0.3">
      <c r="J571" s="10">
        <v>122</v>
      </c>
      <c r="K571" s="10">
        <v>2444</v>
      </c>
      <c r="L571" s="10">
        <v>1</v>
      </c>
      <c r="M571" s="10">
        <v>1</v>
      </c>
      <c r="N571" s="10" t="str">
        <f t="shared" si="108"/>
        <v>U</v>
      </c>
      <c r="O571" s="10" t="str">
        <f t="shared" si="109"/>
        <v>U</v>
      </c>
      <c r="P571" s="10">
        <f t="shared" si="110"/>
        <v>0</v>
      </c>
      <c r="Q571" s="11">
        <f>IFERROR((SUMIF($J$2:K571,J571,$L$2:M571)-L571)/(COUNTIF($J$2:K571,J571)-1),0)</f>
        <v>1.4750000000000001</v>
      </c>
      <c r="R571" s="11">
        <f>IFERROR((SUMIF($AO$2:AO571,AO571,$AQ$2:AR571)-AQ571)/(COUNTIF($J$2:K571,J571)-1),0)</f>
        <v>0.4</v>
      </c>
      <c r="S571" s="11">
        <f t="shared" si="111"/>
        <v>1.0750000000000002</v>
      </c>
      <c r="T571" s="12">
        <f>IFERROR((SUMIF($AS$2:AT571,AS571,$AU$2:AV571)-AU571)/(COUNTIF($J$2:K571,K571)-1),0)</f>
        <v>1.2325581395348837</v>
      </c>
      <c r="U571" s="12">
        <f>IFERROR((SUMIF($AW$2:AX571,AW571,$AY$2:AZ571)-AY571)/(COUNTIF($J$2:K571,K571)-1),0)</f>
        <v>1.2093023255813953</v>
      </c>
      <c r="V571" s="12">
        <f t="shared" si="112"/>
        <v>2.3255813953488413E-2</v>
      </c>
      <c r="W571" s="13">
        <f>IFERROR((SUMIF($J$2:J571,J571,L$2:L571)-L571)/(COUNTIF($J$2:J571,J571)-1),0)</f>
        <v>1.4912280701754386</v>
      </c>
      <c r="X571" s="13">
        <f>IFERROR((SUMIF($J$2:J571,J571,M$2:M571)-M571)/(COUNTIF($J$2:J571,J571)-1),0)</f>
        <v>0.84210526315789469</v>
      </c>
      <c r="Y571" s="13">
        <f t="shared" si="113"/>
        <v>0.64912280701754388</v>
      </c>
      <c r="Z571" s="10">
        <f>IFERROR((SUMIF($K$2:K571,J571,$M$2:M571))/(COUNTIF($K$2:K571,J571)),0)</f>
        <v>1.4603174603174602</v>
      </c>
      <c r="AA571" s="10">
        <f>IFERROR((SUMIF($K$2:K571,J571,$L$2:L571))/(COUNTIF($K$2:K571,J571)),0)</f>
        <v>1.1746031746031746</v>
      </c>
      <c r="AB571" s="10">
        <f t="shared" si="114"/>
        <v>0.28571428571428559</v>
      </c>
      <c r="AC571" s="13">
        <f>IFERROR((SUMIF($J$2:J571,K571,$L$2:L571))/(COUNTIF($J$2:J571,K571)),0)</f>
        <v>1</v>
      </c>
      <c r="AD571" s="13">
        <f>IFERROR((SUMIF($J$2:J571,K571,$M$2:M571))/(COUNTIF($J$2:J571,K571)),0)</f>
        <v>1.1000000000000001</v>
      </c>
      <c r="AE571" s="13">
        <f t="shared" si="115"/>
        <v>-0.10000000000000009</v>
      </c>
      <c r="AF571" s="10">
        <f>IFERROR((SUMIF(K$2:K571,K571,M$2:M571)-M571)/(COUNTIF($K$2:K571,K571)-1),0)</f>
        <v>1.4347826086956521</v>
      </c>
      <c r="AG571" s="10">
        <f>IFERROR((SUMIF(K$2:K571,K571,L$2:L571)-L571)/(COUNTIF($K$2:K571,K571)-1),0)</f>
        <v>1.3043478260869565</v>
      </c>
      <c r="AH571" s="10">
        <f t="shared" si="116"/>
        <v>0.13043478260869557</v>
      </c>
      <c r="AI571" s="10">
        <f>IFERROR((AM571)/(COUNTIF($J$2:K571,J571)-1),0)</f>
        <v>1.65</v>
      </c>
      <c r="AJ571" s="19">
        <f>IFERROR((AN571)/(COUNTIF($J$2:K571,K571)-1),0)</f>
        <v>1.3488372093023255</v>
      </c>
      <c r="AK571" s="10">
        <f>IF(N571="S",3,IF(N571="N",0,1))</f>
        <v>1</v>
      </c>
      <c r="AL571" s="10">
        <f>IF(O571="S",3,IF(O571="N",0,1))</f>
        <v>1</v>
      </c>
      <c r="AM571" s="10">
        <f>SUMIF($J$2:K571,J571,AK$2:AL571)-AK571</f>
        <v>198</v>
      </c>
      <c r="AN571" s="10">
        <f>SUMIF($AS$2:AT571,AS571,$BA$2:BB571)-BA571</f>
        <v>58</v>
      </c>
      <c r="AO571" s="10">
        <f>J571</f>
        <v>122</v>
      </c>
      <c r="AP571" s="10">
        <f>K571</f>
        <v>2444</v>
      </c>
      <c r="AQ571">
        <f>M571</f>
        <v>1</v>
      </c>
      <c r="AR571" s="10">
        <f>L571</f>
        <v>1</v>
      </c>
      <c r="AS571">
        <f t="shared" si="117"/>
        <v>2444</v>
      </c>
      <c r="AT571">
        <f t="shared" si="118"/>
        <v>122</v>
      </c>
      <c r="AU571">
        <f t="shared" si="119"/>
        <v>1</v>
      </c>
      <c r="AV571">
        <f t="shared" si="120"/>
        <v>1</v>
      </c>
      <c r="AW571">
        <f t="shared" si="121"/>
        <v>2444</v>
      </c>
      <c r="AX571">
        <f t="shared" si="122"/>
        <v>122</v>
      </c>
      <c r="AY571">
        <f>L571</f>
        <v>1</v>
      </c>
      <c r="AZ571">
        <f>M571</f>
        <v>1</v>
      </c>
      <c r="BA571">
        <f>AL571</f>
        <v>1</v>
      </c>
      <c r="BB571">
        <f>AK571</f>
        <v>1</v>
      </c>
    </row>
    <row r="572" spans="10:54" x14ac:dyDescent="0.3">
      <c r="J572" s="10">
        <v>14</v>
      </c>
      <c r="K572" s="10">
        <v>122</v>
      </c>
      <c r="L572" s="10">
        <v>2</v>
      </c>
      <c r="M572" s="10">
        <v>1</v>
      </c>
      <c r="N572" s="10" t="str">
        <f t="shared" si="108"/>
        <v>S</v>
      </c>
      <c r="O572" s="10" t="str">
        <f t="shared" si="109"/>
        <v>N</v>
      </c>
      <c r="P572" s="10">
        <f t="shared" si="110"/>
        <v>1</v>
      </c>
      <c r="Q572" s="11">
        <f>IFERROR((SUMIF($J$2:K572,J572,$L$2:M572)-L572)/(COUNTIF($J$2:K572,J572)-1),0)</f>
        <v>1.73</v>
      </c>
      <c r="R572" s="11">
        <f>IFERROR((SUMIF($AO$2:AO572,AO572,$AQ$2:AR572)-AQ572)/(COUNTIF($J$2:K572,J572)-1),0)</f>
        <v>0.48</v>
      </c>
      <c r="S572" s="11">
        <f t="shared" si="111"/>
        <v>1.25</v>
      </c>
      <c r="T572" s="12">
        <f>IFERROR((SUMIF($AS$2:AT572,AS572,$AU$2:AV572)-AU572)/(COUNTIF($J$2:K572,K572)-1),0)</f>
        <v>1.4710743801652892</v>
      </c>
      <c r="U572" s="12">
        <f>IFERROR((SUMIF($AW$2:AX572,AW572,$AY$2:AZ572)-AY572)/(COUNTIF($J$2:K572,K572)-1),0)</f>
        <v>1.0165289256198347</v>
      </c>
      <c r="V572" s="12">
        <f t="shared" si="112"/>
        <v>0.45454545454545459</v>
      </c>
      <c r="W572" s="13">
        <f>IFERROR((SUMIF($J$2:J572,J572,L$2:L572)-L572)/(COUNTIF($J$2:J572,J572)-1),0)</f>
        <v>1.7916666666666667</v>
      </c>
      <c r="X572" s="13">
        <f>IFERROR((SUMIF($J$2:J572,J572,M$2:M572)-M572)/(COUNTIF($J$2:J572,J572)-1),0)</f>
        <v>1</v>
      </c>
      <c r="Y572" s="13">
        <f t="shared" si="113"/>
        <v>0.79166666666666674</v>
      </c>
      <c r="Z572" s="10">
        <f>IFERROR((SUMIF($K$2:K572,J572,$M$2:M572))/(COUNTIF($K$2:K572,J572)),0)</f>
        <v>1.6730769230769231</v>
      </c>
      <c r="AA572" s="10">
        <f>IFERROR((SUMIF($K$2:K572,J572,$L$2:L572))/(COUNTIF($K$2:K572,J572)),0)</f>
        <v>1.1923076923076923</v>
      </c>
      <c r="AB572" s="10">
        <f t="shared" si="114"/>
        <v>0.48076923076923084</v>
      </c>
      <c r="AC572" s="13">
        <f>IFERROR((SUMIF($J$2:J572,K572,$L$2:L572))/(COUNTIF($J$2:J572,K572)),0)</f>
        <v>1.4827586206896552</v>
      </c>
      <c r="AD572" s="13">
        <f>IFERROR((SUMIF($J$2:J572,K572,$M$2:M572))/(COUNTIF($J$2:J572,K572)),0)</f>
        <v>0.84482758620689657</v>
      </c>
      <c r="AE572" s="13">
        <f t="shared" si="115"/>
        <v>0.63793103448275867</v>
      </c>
      <c r="AF572" s="10">
        <f>IFERROR((SUMIF(K$2:K572,K572,M$2:M572)-M572)/(COUNTIF($K$2:K572,K572)-1),0)</f>
        <v>1.4603174603174602</v>
      </c>
      <c r="AG572" s="10">
        <f>IFERROR((SUMIF(K$2:K572,K572,L$2:L572)-L572)/(COUNTIF($K$2:K572,K572)-1),0)</f>
        <v>1.1746031746031746</v>
      </c>
      <c r="AH572" s="10">
        <f t="shared" si="116"/>
        <v>0.28571428571428559</v>
      </c>
      <c r="AI572" s="10">
        <f>IFERROR((AM572)/(COUNTIF($J$2:K572,J572)-1),0)</f>
        <v>1.81</v>
      </c>
      <c r="AJ572" s="19">
        <f>IFERROR((AN572)/(COUNTIF($J$2:K572,K572)-1),0)</f>
        <v>1.6446280991735538</v>
      </c>
      <c r="AK572" s="10">
        <f>IF(N572="S",3,IF(N572="N",0,1))</f>
        <v>3</v>
      </c>
      <c r="AL572" s="10">
        <f>IF(O572="S",3,IF(O572="N",0,1))</f>
        <v>0</v>
      </c>
      <c r="AM572" s="10">
        <f>SUMIF($J$2:K572,J572,AK$2:AL572)-AK572</f>
        <v>181</v>
      </c>
      <c r="AN572" s="10">
        <f>SUMIF($AS$2:AT572,AS572,$BA$2:BB572)-BA572</f>
        <v>199</v>
      </c>
      <c r="AO572" s="10">
        <f>J572</f>
        <v>14</v>
      </c>
      <c r="AP572" s="10">
        <f>K572</f>
        <v>122</v>
      </c>
      <c r="AQ572">
        <f>M572</f>
        <v>1</v>
      </c>
      <c r="AR572" s="10">
        <f>L572</f>
        <v>2</v>
      </c>
      <c r="AS572">
        <f t="shared" si="117"/>
        <v>122</v>
      </c>
      <c r="AT572">
        <f t="shared" si="118"/>
        <v>14</v>
      </c>
      <c r="AU572">
        <f t="shared" si="119"/>
        <v>1</v>
      </c>
      <c r="AV572">
        <f t="shared" si="120"/>
        <v>2</v>
      </c>
      <c r="AW572">
        <f t="shared" si="121"/>
        <v>122</v>
      </c>
      <c r="AX572">
        <f t="shared" si="122"/>
        <v>14</v>
      </c>
      <c r="AY572">
        <f>L572</f>
        <v>2</v>
      </c>
      <c r="AZ572">
        <f>M572</f>
        <v>1</v>
      </c>
      <c r="BA572">
        <f>AL572</f>
        <v>0</v>
      </c>
      <c r="BB572">
        <f>AK572</f>
        <v>3</v>
      </c>
    </row>
    <row r="573" spans="10:54" x14ac:dyDescent="0.3">
      <c r="J573" s="10">
        <v>856</v>
      </c>
      <c r="K573" s="10">
        <v>122</v>
      </c>
      <c r="L573" s="10">
        <v>3</v>
      </c>
      <c r="M573" s="10">
        <v>3</v>
      </c>
      <c r="N573" s="10" t="str">
        <f t="shared" si="108"/>
        <v>U</v>
      </c>
      <c r="O573" s="10" t="str">
        <f t="shared" si="109"/>
        <v>U</v>
      </c>
      <c r="P573" s="10">
        <f t="shared" si="110"/>
        <v>0</v>
      </c>
      <c r="Q573" s="11">
        <f>IFERROR((SUMIF($J$2:K573,J573,$L$2:M573)-L573)/(COUNTIF($J$2:K573,J573)-1),0)</f>
        <v>1.0975609756097562</v>
      </c>
      <c r="R573" s="11">
        <f>IFERROR((SUMIF($AO$2:AO573,AO573,$AQ$2:AR573)-AQ573)/(COUNTIF($J$2:K573,J573)-1),0)</f>
        <v>0.76829268292682928</v>
      </c>
      <c r="S573" s="11">
        <f t="shared" si="111"/>
        <v>0.3292682926829269</v>
      </c>
      <c r="T573" s="12">
        <f>IFERROR((SUMIF($AS$2:AT573,AS573,$AU$2:AV573)-AU573)/(COUNTIF($J$2:K573,K573)-1),0)</f>
        <v>1.4672131147540983</v>
      </c>
      <c r="U573" s="12">
        <f>IFERROR((SUMIF($AW$2:AX573,AW573,$AY$2:AZ573)-AY573)/(COUNTIF($J$2:K573,K573)-1),0)</f>
        <v>1.0245901639344261</v>
      </c>
      <c r="V573" s="12">
        <f t="shared" si="112"/>
        <v>0.44262295081967218</v>
      </c>
      <c r="W573" s="13">
        <f>IFERROR((SUMIF($J$2:J573,J573,L$2:L573)-L573)/(COUNTIF($J$2:J573,J573)-1),0)</f>
        <v>1.5</v>
      </c>
      <c r="X573" s="13">
        <f>IFERROR((SUMIF($J$2:J573,J573,M$2:M573)-M573)/(COUNTIF($J$2:J573,J573)-1),0)</f>
        <v>1.6578947368421053</v>
      </c>
      <c r="Y573" s="13">
        <f t="shared" si="113"/>
        <v>-0.15789473684210531</v>
      </c>
      <c r="Z573" s="10">
        <f>IFERROR((SUMIF($K$2:K573,J573,$M$2:M573))/(COUNTIF($K$2:K573,J573)),0)</f>
        <v>0.75</v>
      </c>
      <c r="AA573" s="10">
        <f>IFERROR((SUMIF($K$2:K573,J573,$L$2:L573))/(COUNTIF($K$2:K573,J573)),0)</f>
        <v>1.8181818181818181</v>
      </c>
      <c r="AB573" s="10">
        <f t="shared" si="114"/>
        <v>-1.0681818181818181</v>
      </c>
      <c r="AC573" s="13">
        <f>IFERROR((SUMIF($J$2:J573,K573,$L$2:L573))/(COUNTIF($J$2:J573,K573)),0)</f>
        <v>1.4827586206896552</v>
      </c>
      <c r="AD573" s="13">
        <f>IFERROR((SUMIF($J$2:J573,K573,$M$2:M573))/(COUNTIF($J$2:J573,K573)),0)</f>
        <v>0.84482758620689657</v>
      </c>
      <c r="AE573" s="13">
        <f t="shared" si="115"/>
        <v>0.63793103448275867</v>
      </c>
      <c r="AF573" s="10">
        <f>IFERROR((SUMIF(K$2:K573,K573,M$2:M573)-M573)/(COUNTIF($K$2:K573,K573)-1),0)</f>
        <v>1.453125</v>
      </c>
      <c r="AG573" s="10">
        <f>IFERROR((SUMIF(K$2:K573,K573,L$2:L573)-L573)/(COUNTIF($K$2:K573,K573)-1),0)</f>
        <v>1.1875</v>
      </c>
      <c r="AH573" s="10">
        <f t="shared" si="116"/>
        <v>0.265625</v>
      </c>
      <c r="AI573" s="10">
        <f>IFERROR((AM573)/(COUNTIF($J$2:K573,J573)-1),0)</f>
        <v>1.0365853658536586</v>
      </c>
      <c r="AJ573" s="19">
        <f>IFERROR((AN573)/(COUNTIF($J$2:K573,K573)-1),0)</f>
        <v>1.6311475409836065</v>
      </c>
      <c r="AK573" s="10">
        <f>IF(N573="S",3,IF(N573="N",0,1))</f>
        <v>1</v>
      </c>
      <c r="AL573" s="10">
        <f>IF(O573="S",3,IF(O573="N",0,1))</f>
        <v>1</v>
      </c>
      <c r="AM573" s="10">
        <f>SUMIF($J$2:K573,J573,AK$2:AL573)-AK573</f>
        <v>85</v>
      </c>
      <c r="AN573" s="10">
        <f>SUMIF($AS$2:AT573,AS573,$BA$2:BB573)-BA573</f>
        <v>199</v>
      </c>
      <c r="AO573" s="10">
        <f>J573</f>
        <v>856</v>
      </c>
      <c r="AP573" s="10">
        <f>K573</f>
        <v>122</v>
      </c>
      <c r="AQ573">
        <f>M573</f>
        <v>3</v>
      </c>
      <c r="AR573" s="10">
        <f>L573</f>
        <v>3</v>
      </c>
      <c r="AS573">
        <f t="shared" si="117"/>
        <v>122</v>
      </c>
      <c r="AT573">
        <f t="shared" si="118"/>
        <v>856</v>
      </c>
      <c r="AU573">
        <f t="shared" si="119"/>
        <v>3</v>
      </c>
      <c r="AV573">
        <f t="shared" si="120"/>
        <v>3</v>
      </c>
      <c r="AW573">
        <f t="shared" si="121"/>
        <v>122</v>
      </c>
      <c r="AX573">
        <f t="shared" si="122"/>
        <v>856</v>
      </c>
      <c r="AY573">
        <f>L573</f>
        <v>3</v>
      </c>
      <c r="AZ573">
        <f>M573</f>
        <v>3</v>
      </c>
      <c r="BA573">
        <f>AL573</f>
        <v>1</v>
      </c>
      <c r="BB573">
        <f>AK573</f>
        <v>1</v>
      </c>
    </row>
    <row r="574" spans="10:54" x14ac:dyDescent="0.3">
      <c r="J574" s="10">
        <v>122</v>
      </c>
      <c r="K574" s="10">
        <v>409</v>
      </c>
      <c r="L574" s="10">
        <v>2</v>
      </c>
      <c r="M574" s="10">
        <v>1</v>
      </c>
      <c r="N574" s="10" t="str">
        <f t="shared" si="108"/>
        <v>S</v>
      </c>
      <c r="O574" s="10" t="str">
        <f t="shared" si="109"/>
        <v>N</v>
      </c>
      <c r="P574" s="10">
        <f t="shared" si="110"/>
        <v>1</v>
      </c>
      <c r="Q574" s="11">
        <f>IFERROR((SUMIF($J$2:K574,J574,$L$2:M574)-L574)/(COUNTIF($J$2:K574,J574)-1),0)</f>
        <v>1.4796747967479675</v>
      </c>
      <c r="R574" s="11">
        <f>IFERROR((SUMIF($AO$2:AO574,AO574,$AQ$2:AR574)-AQ574)/(COUNTIF($J$2:K574,J574)-1),0)</f>
        <v>0.3983739837398374</v>
      </c>
      <c r="S574" s="11">
        <f t="shared" si="111"/>
        <v>1.0813008130081301</v>
      </c>
      <c r="T574" s="12">
        <f>IFERROR((SUMIF($AS$2:AT574,AS574,$AU$2:AV574)-AU574)/(COUNTIF($J$2:K574,K574)-1),0)</f>
        <v>1.6146788990825689</v>
      </c>
      <c r="U574" s="12">
        <f>IFERROR((SUMIF($AW$2:AX574,AW574,$AY$2:AZ574)-AY574)/(COUNTIF($J$2:K574,K574)-1),0)</f>
        <v>0.88990825688073394</v>
      </c>
      <c r="V574" s="12">
        <f t="shared" si="112"/>
        <v>0.72477064220183496</v>
      </c>
      <c r="W574" s="13">
        <f>IFERROR((SUMIF($J$2:J574,J574,L$2:L574)-L574)/(COUNTIF($J$2:J574,J574)-1),0)</f>
        <v>1.4827586206896552</v>
      </c>
      <c r="X574" s="13">
        <f>IFERROR((SUMIF($J$2:J574,J574,M$2:M574)-M574)/(COUNTIF($J$2:J574,J574)-1),0)</f>
        <v>0.84482758620689657</v>
      </c>
      <c r="Y574" s="13">
        <f t="shared" si="113"/>
        <v>0.63793103448275867</v>
      </c>
      <c r="Z574" s="10">
        <f>IFERROR((SUMIF($K$2:K574,J574,$M$2:M574))/(COUNTIF($K$2:K574,J574)),0)</f>
        <v>1.476923076923077</v>
      </c>
      <c r="AA574" s="10">
        <f>IFERROR((SUMIF($K$2:K574,J574,$L$2:L574))/(COUNTIF($K$2:K574,J574)),0)</f>
        <v>1.2153846153846153</v>
      </c>
      <c r="AB574" s="10">
        <f t="shared" si="114"/>
        <v>0.26153846153846172</v>
      </c>
      <c r="AC574" s="13">
        <f>IFERROR((SUMIF($J$2:J574,K574,$L$2:L574))/(COUNTIF($J$2:J574,K574)),0)</f>
        <v>1.8867924528301887</v>
      </c>
      <c r="AD574" s="13">
        <f>IFERROR((SUMIF($J$2:J574,K574,$M$2:M574))/(COUNTIF($J$2:J574,K574)),0)</f>
        <v>0.83018867924528306</v>
      </c>
      <c r="AE574" s="13">
        <f t="shared" si="115"/>
        <v>1.0566037735849056</v>
      </c>
      <c r="AF574" s="10">
        <f>IFERROR((SUMIF(K$2:K574,K574,M$2:M574)-M574)/(COUNTIF($K$2:K574,K574)-1),0)</f>
        <v>1.3571428571428572</v>
      </c>
      <c r="AG574" s="10">
        <f>IFERROR((SUMIF(K$2:K574,K574,L$2:L574)-L574)/(COUNTIF($K$2:K574,K574)-1),0)</f>
        <v>0.9464285714285714</v>
      </c>
      <c r="AH574" s="10">
        <f t="shared" si="116"/>
        <v>0.41071428571428581</v>
      </c>
      <c r="AI574" s="10">
        <f>IFERROR((AM574)/(COUNTIF($J$2:K574,J574)-1),0)</f>
        <v>1.6260162601626016</v>
      </c>
      <c r="AJ574" s="19">
        <f>IFERROR((AN574)/(COUNTIF($J$2:K574,K574)-1),0)</f>
        <v>1.8256880733944953</v>
      </c>
      <c r="AK574" s="10">
        <f>IF(N574="S",3,IF(N574="N",0,1))</f>
        <v>3</v>
      </c>
      <c r="AL574" s="10">
        <f>IF(O574="S",3,IF(O574="N",0,1))</f>
        <v>0</v>
      </c>
      <c r="AM574" s="10">
        <f>SUMIF($J$2:K574,J574,AK$2:AL574)-AK574</f>
        <v>200</v>
      </c>
      <c r="AN574" s="10">
        <f>SUMIF($AS$2:AT574,AS574,$BA$2:BB574)-BA574</f>
        <v>199</v>
      </c>
      <c r="AO574" s="10">
        <f>J574</f>
        <v>122</v>
      </c>
      <c r="AP574" s="10">
        <f>K574</f>
        <v>409</v>
      </c>
      <c r="AQ574">
        <f>M574</f>
        <v>1</v>
      </c>
      <c r="AR574" s="10">
        <f>L574</f>
        <v>2</v>
      </c>
      <c r="AS574">
        <f t="shared" si="117"/>
        <v>409</v>
      </c>
      <c r="AT574">
        <f t="shared" si="118"/>
        <v>122</v>
      </c>
      <c r="AU574">
        <f t="shared" si="119"/>
        <v>1</v>
      </c>
      <c r="AV574">
        <f t="shared" si="120"/>
        <v>2</v>
      </c>
      <c r="AW574">
        <f t="shared" si="121"/>
        <v>409</v>
      </c>
      <c r="AX574">
        <f t="shared" si="122"/>
        <v>122</v>
      </c>
      <c r="AY574">
        <f>L574</f>
        <v>2</v>
      </c>
      <c r="AZ574">
        <f>M574</f>
        <v>1</v>
      </c>
      <c r="BA574">
        <f>AL574</f>
        <v>0</v>
      </c>
      <c r="BB574">
        <f>AK574</f>
        <v>3</v>
      </c>
    </row>
    <row r="575" spans="10:54" x14ac:dyDescent="0.3">
      <c r="J575" s="10">
        <v>170</v>
      </c>
      <c r="K575" s="10">
        <v>122</v>
      </c>
      <c r="L575" s="10">
        <v>3</v>
      </c>
      <c r="M575" s="10">
        <v>2</v>
      </c>
      <c r="N575" s="10" t="str">
        <f t="shared" si="108"/>
        <v>S</v>
      </c>
      <c r="O575" s="10" t="str">
        <f t="shared" si="109"/>
        <v>N</v>
      </c>
      <c r="P575" s="10">
        <f t="shared" si="110"/>
        <v>1</v>
      </c>
      <c r="Q575" s="11">
        <f>IFERROR((SUMIF($J$2:K575,J575,$L$2:M575)-L575)/(COUNTIF($J$2:K575,J575)-1),0)</f>
        <v>1.8468468468468469</v>
      </c>
      <c r="R575" s="11">
        <f>IFERROR((SUMIF($AO$2:AO575,AO575,$AQ$2:AR575)-AQ575)/(COUNTIF($J$2:K575,J575)-1),0)</f>
        <v>0.46846846846846846</v>
      </c>
      <c r="S575" s="11">
        <f t="shared" si="111"/>
        <v>1.3783783783783785</v>
      </c>
      <c r="T575" s="12">
        <f>IFERROR((SUMIF($AS$2:AT575,AS575,$AU$2:AV575)-AU575)/(COUNTIF($J$2:K575,K575)-1),0)</f>
        <v>1.4838709677419355</v>
      </c>
      <c r="U575" s="12">
        <f>IFERROR((SUMIF($AW$2:AX575,AW575,$AY$2:AZ575)-AY575)/(COUNTIF($J$2:K575,K575)-1),0)</f>
        <v>1.0403225806451613</v>
      </c>
      <c r="V575" s="12">
        <f t="shared" si="112"/>
        <v>0.44354838709677424</v>
      </c>
      <c r="W575" s="13">
        <f>IFERROR((SUMIF($J$2:J575,J575,L$2:L575)-L575)/(COUNTIF($J$2:J575,J575)-1),0)</f>
        <v>2.1132075471698113</v>
      </c>
      <c r="X575" s="13">
        <f>IFERROR((SUMIF($J$2:J575,J575,M$2:M575)-M575)/(COUNTIF($J$2:J575,J575)-1),0)</f>
        <v>0.98113207547169812</v>
      </c>
      <c r="Y575" s="13">
        <f t="shared" si="113"/>
        <v>1.1320754716981132</v>
      </c>
      <c r="Z575" s="10">
        <f>IFERROR((SUMIF($K$2:K575,J575,$M$2:M575))/(COUNTIF($K$2:K575,J575)),0)</f>
        <v>1.603448275862069</v>
      </c>
      <c r="AA575" s="10">
        <f>IFERROR((SUMIF($K$2:K575,J575,$L$2:L575))/(COUNTIF($K$2:K575,J575)),0)</f>
        <v>1.4310344827586208</v>
      </c>
      <c r="AB575" s="10">
        <f t="shared" si="114"/>
        <v>0.17241379310344818</v>
      </c>
      <c r="AC575" s="13">
        <f>IFERROR((SUMIF($J$2:J575,K575,$L$2:L575))/(COUNTIF($J$2:J575,K575)),0)</f>
        <v>1.4915254237288136</v>
      </c>
      <c r="AD575" s="13">
        <f>IFERROR((SUMIF($J$2:J575,K575,$M$2:M575))/(COUNTIF($J$2:J575,K575)),0)</f>
        <v>0.84745762711864403</v>
      </c>
      <c r="AE575" s="13">
        <f t="shared" si="115"/>
        <v>0.64406779661016955</v>
      </c>
      <c r="AF575" s="10">
        <f>IFERROR((SUMIF(K$2:K575,K575,M$2:M575)-M575)/(COUNTIF($K$2:K575,K575)-1),0)</f>
        <v>1.476923076923077</v>
      </c>
      <c r="AG575" s="10">
        <f>IFERROR((SUMIF(K$2:K575,K575,L$2:L575)-L575)/(COUNTIF($K$2:K575,K575)-1),0)</f>
        <v>1.2153846153846153</v>
      </c>
      <c r="AH575" s="10">
        <f t="shared" si="116"/>
        <v>0.26153846153846172</v>
      </c>
      <c r="AI575" s="10">
        <f>IFERROR((AM575)/(COUNTIF($J$2:K575,J575)-1),0)</f>
        <v>1.6936936936936937</v>
      </c>
      <c r="AJ575" s="19">
        <f>IFERROR((AN575)/(COUNTIF($J$2:K575,K575)-1),0)</f>
        <v>1.6370967741935485</v>
      </c>
      <c r="AK575" s="10">
        <f>IF(N575="S",3,IF(N575="N",0,1))</f>
        <v>3</v>
      </c>
      <c r="AL575" s="10">
        <f>IF(O575="S",3,IF(O575="N",0,1))</f>
        <v>0</v>
      </c>
      <c r="AM575" s="10">
        <f>SUMIF($J$2:K575,J575,AK$2:AL575)-AK575</f>
        <v>188</v>
      </c>
      <c r="AN575" s="10">
        <f>SUMIF($AS$2:AT575,AS575,$BA$2:BB575)-BA575</f>
        <v>203</v>
      </c>
      <c r="AO575" s="10">
        <f>J575</f>
        <v>170</v>
      </c>
      <c r="AP575" s="10">
        <f>K575</f>
        <v>122</v>
      </c>
      <c r="AQ575">
        <f>M575</f>
        <v>2</v>
      </c>
      <c r="AR575" s="10">
        <f>L575</f>
        <v>3</v>
      </c>
      <c r="AS575">
        <f t="shared" si="117"/>
        <v>122</v>
      </c>
      <c r="AT575">
        <f t="shared" si="118"/>
        <v>170</v>
      </c>
      <c r="AU575">
        <f t="shared" si="119"/>
        <v>2</v>
      </c>
      <c r="AV575">
        <f t="shared" si="120"/>
        <v>3</v>
      </c>
      <c r="AW575">
        <f t="shared" si="121"/>
        <v>122</v>
      </c>
      <c r="AX575">
        <f t="shared" si="122"/>
        <v>170</v>
      </c>
      <c r="AY575">
        <f>L575</f>
        <v>3</v>
      </c>
      <c r="AZ575">
        <f>M575</f>
        <v>2</v>
      </c>
      <c r="BA575">
        <f>AL575</f>
        <v>0</v>
      </c>
      <c r="BB575">
        <f>AK575</f>
        <v>3</v>
      </c>
    </row>
    <row r="576" spans="10:54" x14ac:dyDescent="0.3">
      <c r="J576" s="10">
        <v>122</v>
      </c>
      <c r="K576" s="10">
        <v>2394</v>
      </c>
      <c r="L576" s="10">
        <v>1</v>
      </c>
      <c r="M576" s="10">
        <v>0</v>
      </c>
      <c r="N576" s="10" t="str">
        <f t="shared" si="108"/>
        <v>S</v>
      </c>
      <c r="O576" s="10" t="str">
        <f t="shared" si="109"/>
        <v>N</v>
      </c>
      <c r="P576" s="10">
        <f t="shared" si="110"/>
        <v>1</v>
      </c>
      <c r="Q576" s="11">
        <f>IFERROR((SUMIF($J$2:K576,J576,$L$2:M576)-L576)/(COUNTIF($J$2:K576,J576)-1),0)</f>
        <v>1.488</v>
      </c>
      <c r="R576" s="11">
        <f>IFERROR((SUMIF($AO$2:AO576,AO576,$AQ$2:AR576)-AQ576)/(COUNTIF($J$2:K576,J576)-1),0)</f>
        <v>0.4</v>
      </c>
      <c r="S576" s="11">
        <f t="shared" si="111"/>
        <v>1.0880000000000001</v>
      </c>
      <c r="T576" s="12">
        <f>IFERROR((SUMIF($AS$2:AT576,AS576,$AU$2:AV576)-AU576)/(COUNTIF($J$2:K576,K576)-1),0)</f>
        <v>1.2168674698795181</v>
      </c>
      <c r="U576" s="12">
        <f>IFERROR((SUMIF($AW$2:AX576,AW576,$AY$2:AZ576)-AY576)/(COUNTIF($J$2:K576,K576)-1),0)</f>
        <v>1.7108433734939759</v>
      </c>
      <c r="V576" s="12">
        <f t="shared" si="112"/>
        <v>-0.49397590361445776</v>
      </c>
      <c r="W576" s="13">
        <f>IFERROR((SUMIF($J$2:J576,J576,L$2:L576)-L576)/(COUNTIF($J$2:J576,J576)-1),0)</f>
        <v>1.4915254237288136</v>
      </c>
      <c r="X576" s="13">
        <f>IFERROR((SUMIF($J$2:J576,J576,M$2:M576)-M576)/(COUNTIF($J$2:J576,J576)-1),0)</f>
        <v>0.84745762711864403</v>
      </c>
      <c r="Y576" s="13">
        <f t="shared" si="113"/>
        <v>0.64406779661016955</v>
      </c>
      <c r="Z576" s="10">
        <f>IFERROR((SUMIF($K$2:K576,J576,$M$2:M576))/(COUNTIF($K$2:K576,J576)),0)</f>
        <v>1.4848484848484849</v>
      </c>
      <c r="AA576" s="10">
        <f>IFERROR((SUMIF($K$2:K576,J576,$L$2:L576))/(COUNTIF($K$2:K576,J576)),0)</f>
        <v>1.2424242424242424</v>
      </c>
      <c r="AB576" s="10">
        <f t="shared" si="114"/>
        <v>0.24242424242424243</v>
      </c>
      <c r="AC576" s="13">
        <f>IFERROR((SUMIF($J$2:J576,K576,$L$2:L576))/(COUNTIF($J$2:J576,K576)),0)</f>
        <v>1.4285714285714286</v>
      </c>
      <c r="AD576" s="13">
        <f>IFERROR((SUMIF($J$2:J576,K576,$M$2:M576))/(COUNTIF($J$2:J576,K576)),0)</f>
        <v>1.4285714285714286</v>
      </c>
      <c r="AE576" s="13">
        <f t="shared" si="115"/>
        <v>0</v>
      </c>
      <c r="AF576" s="10">
        <f>IFERROR((SUMIF(K$2:K576,K576,M$2:M576)-M576)/(COUNTIF($K$2:K576,K576)-1),0)</f>
        <v>1</v>
      </c>
      <c r="AG576" s="10">
        <f>IFERROR((SUMIF(K$2:K576,K576,L$2:L576)-L576)/(COUNTIF($K$2:K576,K576)-1),0)</f>
        <v>2</v>
      </c>
      <c r="AH576" s="10">
        <f t="shared" si="116"/>
        <v>-1</v>
      </c>
      <c r="AI576" s="10">
        <f>IFERROR((AM576)/(COUNTIF($J$2:K576,J576)-1),0)</f>
        <v>1.6240000000000001</v>
      </c>
      <c r="AJ576" s="19">
        <f>IFERROR((AN576)/(COUNTIF($J$2:K576,K576)-1),0)</f>
        <v>1.0481927710843373</v>
      </c>
      <c r="AK576" s="10">
        <f>IF(N576="S",3,IF(N576="N",0,1))</f>
        <v>3</v>
      </c>
      <c r="AL576" s="10">
        <f>IF(O576="S",3,IF(O576="N",0,1))</f>
        <v>0</v>
      </c>
      <c r="AM576" s="10">
        <f>SUMIF($J$2:K576,J576,AK$2:AL576)-AK576</f>
        <v>203</v>
      </c>
      <c r="AN576" s="10">
        <f>SUMIF($AS$2:AT576,AS576,$BA$2:BB576)-BA576</f>
        <v>87</v>
      </c>
      <c r="AO576" s="10">
        <f>J576</f>
        <v>122</v>
      </c>
      <c r="AP576" s="10">
        <f>K576</f>
        <v>2394</v>
      </c>
      <c r="AQ576">
        <f>M576</f>
        <v>0</v>
      </c>
      <c r="AR576" s="10">
        <f>L576</f>
        <v>1</v>
      </c>
      <c r="AS576">
        <f t="shared" si="117"/>
        <v>2394</v>
      </c>
      <c r="AT576">
        <f t="shared" si="118"/>
        <v>122</v>
      </c>
      <c r="AU576">
        <f t="shared" si="119"/>
        <v>0</v>
      </c>
      <c r="AV576">
        <f t="shared" si="120"/>
        <v>1</v>
      </c>
      <c r="AW576">
        <f t="shared" si="121"/>
        <v>2394</v>
      </c>
      <c r="AX576">
        <f t="shared" si="122"/>
        <v>122</v>
      </c>
      <c r="AY576">
        <f>L576</f>
        <v>1</v>
      </c>
      <c r="AZ576">
        <f>M576</f>
        <v>0</v>
      </c>
      <c r="BA576">
        <f>AL576</f>
        <v>0</v>
      </c>
      <c r="BB576">
        <f>AK576</f>
        <v>3</v>
      </c>
    </row>
    <row r="577" spans="10:54" x14ac:dyDescent="0.3">
      <c r="J577" s="10">
        <v>17444</v>
      </c>
      <c r="K577" s="10">
        <v>122</v>
      </c>
      <c r="L577" s="10">
        <v>3</v>
      </c>
      <c r="M577" s="10">
        <v>1</v>
      </c>
      <c r="N577" s="10" t="str">
        <f t="shared" si="108"/>
        <v>S</v>
      </c>
      <c r="O577" s="10" t="str">
        <f t="shared" si="109"/>
        <v>N</v>
      </c>
      <c r="P577" s="10">
        <f t="shared" si="110"/>
        <v>2</v>
      </c>
      <c r="Q577" s="11">
        <f>IFERROR((SUMIF($J$2:K577,J577,$L$2:M577)-L577)/(COUNTIF($J$2:K577,J577)-1),0)</f>
        <v>1.3809523809523809</v>
      </c>
      <c r="R577" s="11">
        <f>IFERROR((SUMIF($AO$2:AO577,AO577,$AQ$2:AR577)-AQ577)/(COUNTIF($J$2:K577,J577)-1),0)</f>
        <v>0.55952380952380953</v>
      </c>
      <c r="S577" s="11">
        <f t="shared" si="111"/>
        <v>0.8214285714285714</v>
      </c>
      <c r="T577" s="12">
        <f>IFERROR((SUMIF($AS$2:AT577,AS577,$AU$2:AV577)-AU577)/(COUNTIF($J$2:K577,K577)-1),0)</f>
        <v>1.4841269841269842</v>
      </c>
      <c r="U577" s="12">
        <f>IFERROR((SUMIF($AW$2:AX577,AW577,$AY$2:AZ577)-AY577)/(COUNTIF($J$2:K577,K577)-1),0)</f>
        <v>1.0476190476190477</v>
      </c>
      <c r="V577" s="12">
        <f t="shared" si="112"/>
        <v>0.43650793650793651</v>
      </c>
      <c r="W577" s="13">
        <f>IFERROR((SUMIF($J$2:J577,J577,L$2:L577)-L577)/(COUNTIF($J$2:J577,J577)-1),0)</f>
        <v>1.65</v>
      </c>
      <c r="X577" s="13">
        <f>IFERROR((SUMIF($J$2:J577,J577,M$2:M577)-M577)/(COUNTIF($J$2:J577,J577)-1),0)</f>
        <v>1.175</v>
      </c>
      <c r="Y577" s="13">
        <f t="shared" si="113"/>
        <v>0.47499999999999987</v>
      </c>
      <c r="Z577" s="10">
        <f>IFERROR((SUMIF($K$2:K577,J577,$M$2:M577))/(COUNTIF($K$2:K577,J577)),0)</f>
        <v>1.1363636363636365</v>
      </c>
      <c r="AA577" s="10">
        <f>IFERROR((SUMIF($K$2:K577,J577,$L$2:L577))/(COUNTIF($K$2:K577,J577)),0)</f>
        <v>1.8409090909090908</v>
      </c>
      <c r="AB577" s="10">
        <f t="shared" si="114"/>
        <v>-0.70454545454545436</v>
      </c>
      <c r="AC577" s="13">
        <f>IFERROR((SUMIF($J$2:J577,K577,$L$2:L577))/(COUNTIF($J$2:J577,K577)),0)</f>
        <v>1.4833333333333334</v>
      </c>
      <c r="AD577" s="13">
        <f>IFERROR((SUMIF($J$2:J577,K577,$M$2:M577))/(COUNTIF($J$2:J577,K577)),0)</f>
        <v>0.83333333333333337</v>
      </c>
      <c r="AE577" s="13">
        <f t="shared" si="115"/>
        <v>0.65</v>
      </c>
      <c r="AF577" s="10">
        <f>IFERROR((SUMIF(K$2:K577,K577,M$2:M577)-M577)/(COUNTIF($K$2:K577,K577)-1),0)</f>
        <v>1.4848484848484849</v>
      </c>
      <c r="AG577" s="10">
        <f>IFERROR((SUMIF(K$2:K577,K577,L$2:L577)-L577)/(COUNTIF($K$2:K577,K577)-1),0)</f>
        <v>1.2424242424242424</v>
      </c>
      <c r="AH577" s="10">
        <f t="shared" si="116"/>
        <v>0.24242424242424243</v>
      </c>
      <c r="AI577" s="10">
        <f>IFERROR((AM577)/(COUNTIF($J$2:K577,J577)-1),0)</f>
        <v>1.3452380952380953</v>
      </c>
      <c r="AJ577" s="19">
        <f>IFERROR((AN577)/(COUNTIF($J$2:K577,K577)-1),0)</f>
        <v>1.6349206349206349</v>
      </c>
      <c r="AK577" s="10">
        <f>IF(N577="S",3,IF(N577="N",0,1))</f>
        <v>3</v>
      </c>
      <c r="AL577" s="10">
        <f>IF(O577="S",3,IF(O577="N",0,1))</f>
        <v>0</v>
      </c>
      <c r="AM577" s="10">
        <f>SUMIF($J$2:K577,J577,AK$2:AL577)-AK577</f>
        <v>113</v>
      </c>
      <c r="AN577" s="10">
        <f>SUMIF($AS$2:AT577,AS577,$BA$2:BB577)-BA577</f>
        <v>206</v>
      </c>
      <c r="AO577" s="10">
        <f>J577</f>
        <v>17444</v>
      </c>
      <c r="AP577" s="10">
        <f>K577</f>
        <v>122</v>
      </c>
      <c r="AQ577">
        <f>M577</f>
        <v>1</v>
      </c>
      <c r="AR577" s="10">
        <f>L577</f>
        <v>3</v>
      </c>
      <c r="AS577">
        <f t="shared" si="117"/>
        <v>122</v>
      </c>
      <c r="AT577">
        <f t="shared" si="118"/>
        <v>17444</v>
      </c>
      <c r="AU577">
        <f t="shared" si="119"/>
        <v>1</v>
      </c>
      <c r="AV577">
        <f t="shared" si="120"/>
        <v>3</v>
      </c>
      <c r="AW577">
        <f t="shared" si="121"/>
        <v>122</v>
      </c>
      <c r="AX577">
        <f t="shared" si="122"/>
        <v>17444</v>
      </c>
      <c r="AY577">
        <f>L577</f>
        <v>3</v>
      </c>
      <c r="AZ577">
        <f>M577</f>
        <v>1</v>
      </c>
      <c r="BA577">
        <f>AL577</f>
        <v>0</v>
      </c>
      <c r="BB577">
        <f>AK577</f>
        <v>3</v>
      </c>
    </row>
    <row r="578" spans="10:54" x14ac:dyDescent="0.3">
      <c r="J578" s="10">
        <v>122</v>
      </c>
      <c r="K578" s="10">
        <v>503</v>
      </c>
      <c r="L578" s="10">
        <v>3</v>
      </c>
      <c r="M578" s="10">
        <v>1</v>
      </c>
      <c r="N578" s="10" t="str">
        <f t="shared" si="108"/>
        <v>S</v>
      </c>
      <c r="O578" s="10" t="str">
        <f t="shared" si="109"/>
        <v>N</v>
      </c>
      <c r="P578" s="10">
        <f t="shared" si="110"/>
        <v>2</v>
      </c>
      <c r="Q578" s="11">
        <f>IFERROR((SUMIF($J$2:K578,J578,$L$2:M578)-L578)/(COUNTIF($J$2:K578,J578)-1),0)</f>
        <v>1.4803149606299213</v>
      </c>
      <c r="R578" s="11">
        <f>IFERROR((SUMIF($AO$2:AO578,AO578,$AQ$2:AR578)-AQ578)/(COUNTIF($J$2:K578,J578)-1),0)</f>
        <v>0.39370078740157483</v>
      </c>
      <c r="S578" s="11">
        <f t="shared" si="111"/>
        <v>1.0866141732283465</v>
      </c>
      <c r="T578" s="12">
        <f>IFERROR((SUMIF($AS$2:AT578,AS578,$AU$2:AV578)-AU578)/(COUNTIF($J$2:K578,K578)-1),0)</f>
        <v>1.3333333333333333</v>
      </c>
      <c r="U578" s="12">
        <f>IFERROR((SUMIF($AW$2:AX578,AW578,$AY$2:AZ578)-AY578)/(COUNTIF($J$2:K578,K578)-1),0)</f>
        <v>1.3333333333333333</v>
      </c>
      <c r="V578" s="12">
        <f t="shared" si="112"/>
        <v>0</v>
      </c>
      <c r="W578" s="13">
        <f>IFERROR((SUMIF($J$2:J578,J578,L$2:L578)-L578)/(COUNTIF($J$2:J578,J578)-1),0)</f>
        <v>1.4833333333333334</v>
      </c>
      <c r="X578" s="13">
        <f>IFERROR((SUMIF($J$2:J578,J578,M$2:M578)-M578)/(COUNTIF($J$2:J578,J578)-1),0)</f>
        <v>0.83333333333333337</v>
      </c>
      <c r="Y578" s="13">
        <f t="shared" si="113"/>
        <v>0.65</v>
      </c>
      <c r="Z578" s="10">
        <f>IFERROR((SUMIF($K$2:K578,J578,$M$2:M578))/(COUNTIF($K$2:K578,J578)),0)</f>
        <v>1.4776119402985075</v>
      </c>
      <c r="AA578" s="10">
        <f>IFERROR((SUMIF($K$2:K578,J578,$L$2:L578))/(COUNTIF($K$2:K578,J578)),0)</f>
        <v>1.2686567164179106</v>
      </c>
      <c r="AB578" s="10">
        <f t="shared" si="114"/>
        <v>0.20895522388059695</v>
      </c>
      <c r="AC578" s="13">
        <f>IFERROR((SUMIF($J$2:J578,K578,$L$2:L578))/(COUNTIF($J$2:J578,K578)),0)</f>
        <v>2</v>
      </c>
      <c r="AD578" s="13">
        <f>IFERROR((SUMIF($J$2:J578,K578,$M$2:M578))/(COUNTIF($J$2:J578,K578)),0)</f>
        <v>1.3333333333333333</v>
      </c>
      <c r="AE578" s="13">
        <f t="shared" si="115"/>
        <v>0.66666666666666674</v>
      </c>
      <c r="AF578" s="10">
        <f>IFERROR((SUMIF(K$2:K578,K578,M$2:M578)-M578)/(COUNTIF($K$2:K578,K578)-1),0)</f>
        <v>0.66666666666666663</v>
      </c>
      <c r="AG578" s="10">
        <f>IFERROR((SUMIF(K$2:K578,K578,L$2:L578)-L578)/(COUNTIF($K$2:K578,K578)-1),0)</f>
        <v>1.3333333333333333</v>
      </c>
      <c r="AH578" s="10">
        <f t="shared" si="116"/>
        <v>-0.66666666666666663</v>
      </c>
      <c r="AI578" s="10">
        <f>IFERROR((AM578)/(COUNTIF($J$2:K578,J578)-1),0)</f>
        <v>1.6220472440944882</v>
      </c>
      <c r="AJ578" s="19">
        <f>IFERROR((AN578)/(COUNTIF($J$2:K578,K578)-1),0)</f>
        <v>1</v>
      </c>
      <c r="AK578" s="10">
        <f>IF(N578="S",3,IF(N578="N",0,1))</f>
        <v>3</v>
      </c>
      <c r="AL578" s="10">
        <f>IF(O578="S",3,IF(O578="N",0,1))</f>
        <v>0</v>
      </c>
      <c r="AM578" s="10">
        <f>SUMIF($J$2:K578,J578,AK$2:AL578)-AK578</f>
        <v>206</v>
      </c>
      <c r="AN578" s="10">
        <f>SUMIF($AS$2:AT578,AS578,$BA$2:BB578)-BA578</f>
        <v>6</v>
      </c>
      <c r="AO578" s="10">
        <f>J578</f>
        <v>122</v>
      </c>
      <c r="AP578" s="10">
        <f>K578</f>
        <v>503</v>
      </c>
      <c r="AQ578">
        <f>M578</f>
        <v>1</v>
      </c>
      <c r="AR578" s="10">
        <f>L578</f>
        <v>3</v>
      </c>
      <c r="AS578">
        <f t="shared" si="117"/>
        <v>503</v>
      </c>
      <c r="AT578">
        <f t="shared" si="118"/>
        <v>122</v>
      </c>
      <c r="AU578">
        <f t="shared" si="119"/>
        <v>1</v>
      </c>
      <c r="AV578">
        <f t="shared" si="120"/>
        <v>3</v>
      </c>
      <c r="AW578">
        <f t="shared" si="121"/>
        <v>503</v>
      </c>
      <c r="AX578">
        <f t="shared" si="122"/>
        <v>122</v>
      </c>
      <c r="AY578">
        <f>L578</f>
        <v>3</v>
      </c>
      <c r="AZ578">
        <f>M578</f>
        <v>1</v>
      </c>
      <c r="BA578">
        <f>AL578</f>
        <v>0</v>
      </c>
      <c r="BB578">
        <f>AK578</f>
        <v>3</v>
      </c>
    </row>
    <row r="579" spans="10:54" x14ac:dyDescent="0.3">
      <c r="J579" s="10">
        <v>2444</v>
      </c>
      <c r="K579" s="10">
        <v>122</v>
      </c>
      <c r="L579" s="10">
        <v>1</v>
      </c>
      <c r="M579" s="10">
        <v>0</v>
      </c>
      <c r="N579" s="10" t="str">
        <f t="shared" si="108"/>
        <v>S</v>
      </c>
      <c r="O579" s="10" t="str">
        <f t="shared" si="109"/>
        <v>N</v>
      </c>
      <c r="P579" s="10">
        <f t="shared" si="110"/>
        <v>1</v>
      </c>
      <c r="Q579" s="11">
        <f>IFERROR((SUMIF($J$2:K579,J579,$L$2:M579)-L579)/(COUNTIF($J$2:K579,J579)-1),0)</f>
        <v>1.2272727272727273</v>
      </c>
      <c r="R579" s="11">
        <f>IFERROR((SUMIF($AO$2:AO579,AO579,$AQ$2:AR579)-AQ579)/(COUNTIF($J$2:K579,J579)-1),0)</f>
        <v>0.5</v>
      </c>
      <c r="S579" s="11">
        <f t="shared" si="111"/>
        <v>0.72727272727272729</v>
      </c>
      <c r="T579" s="12">
        <f>IFERROR((SUMIF($AS$2:AT579,AS579,$AU$2:AV579)-AU579)/(COUNTIF($J$2:K579,K579)-1),0)</f>
        <v>1.4921875</v>
      </c>
      <c r="U579" s="12">
        <f>IFERROR((SUMIF($AW$2:AX579,AW579,$AY$2:AZ579)-AY579)/(COUNTIF($J$2:K579,K579)-1),0)</f>
        <v>1.0625</v>
      </c>
      <c r="V579" s="12">
        <f t="shared" si="112"/>
        <v>0.4296875</v>
      </c>
      <c r="W579" s="13">
        <f>IFERROR((SUMIF($J$2:J579,J579,L$2:L579)-L579)/(COUNTIF($J$2:J579,J579)-1),0)</f>
        <v>1</v>
      </c>
      <c r="X579" s="13">
        <f>IFERROR((SUMIF($J$2:J579,J579,M$2:M579)-M579)/(COUNTIF($J$2:J579,J579)-1),0)</f>
        <v>1.1000000000000001</v>
      </c>
      <c r="Y579" s="13">
        <f t="shared" si="113"/>
        <v>-0.10000000000000009</v>
      </c>
      <c r="Z579" s="10">
        <f>IFERROR((SUMIF($K$2:K579,J579,$M$2:M579))/(COUNTIF($K$2:K579,J579)),0)</f>
        <v>1.4166666666666667</v>
      </c>
      <c r="AA579" s="10">
        <f>IFERROR((SUMIF($K$2:K579,J579,$L$2:L579))/(COUNTIF($K$2:K579,J579)),0)</f>
        <v>1.2916666666666667</v>
      </c>
      <c r="AB579" s="10">
        <f t="shared" si="114"/>
        <v>0.125</v>
      </c>
      <c r="AC579" s="13">
        <f>IFERROR((SUMIF($J$2:J579,K579,$L$2:L579))/(COUNTIF($J$2:J579,K579)),0)</f>
        <v>1.5081967213114753</v>
      </c>
      <c r="AD579" s="13">
        <f>IFERROR((SUMIF($J$2:J579,K579,$M$2:M579))/(COUNTIF($J$2:J579,K579)),0)</f>
        <v>0.83606557377049184</v>
      </c>
      <c r="AE579" s="13">
        <f t="shared" si="115"/>
        <v>0.67213114754098346</v>
      </c>
      <c r="AF579" s="10">
        <f>IFERROR((SUMIF(K$2:K579,K579,M$2:M579)-M579)/(COUNTIF($K$2:K579,K579)-1),0)</f>
        <v>1.4776119402985075</v>
      </c>
      <c r="AG579" s="10">
        <f>IFERROR((SUMIF(K$2:K579,K579,L$2:L579)-L579)/(COUNTIF($K$2:K579,K579)-1),0)</f>
        <v>1.2686567164179106</v>
      </c>
      <c r="AH579" s="10">
        <f t="shared" si="116"/>
        <v>0.20895522388059695</v>
      </c>
      <c r="AI579" s="10">
        <f>IFERROR((AM579)/(COUNTIF($J$2:K579,J579)-1),0)</f>
        <v>1.3409090909090908</v>
      </c>
      <c r="AJ579" s="19">
        <f>IFERROR((AN579)/(COUNTIF($J$2:K579,K579)-1),0)</f>
        <v>1.6328125</v>
      </c>
      <c r="AK579" s="10">
        <f>IF(N579="S",3,IF(N579="N",0,1))</f>
        <v>3</v>
      </c>
      <c r="AL579" s="10">
        <f>IF(O579="S",3,IF(O579="N",0,1))</f>
        <v>0</v>
      </c>
      <c r="AM579" s="10">
        <f>SUMIF($J$2:K579,J579,AK$2:AL579)-AK579</f>
        <v>59</v>
      </c>
      <c r="AN579" s="10">
        <f>SUMIF($AS$2:AT579,AS579,$BA$2:BB579)-BA579</f>
        <v>209</v>
      </c>
      <c r="AO579" s="10">
        <f>J579</f>
        <v>2444</v>
      </c>
      <c r="AP579" s="10">
        <f>K579</f>
        <v>122</v>
      </c>
      <c r="AQ579">
        <f>M579</f>
        <v>0</v>
      </c>
      <c r="AR579" s="10">
        <f>L579</f>
        <v>1</v>
      </c>
      <c r="AS579">
        <f t="shared" si="117"/>
        <v>122</v>
      </c>
      <c r="AT579">
        <f t="shared" si="118"/>
        <v>2444</v>
      </c>
      <c r="AU579">
        <f t="shared" si="119"/>
        <v>0</v>
      </c>
      <c r="AV579">
        <f t="shared" si="120"/>
        <v>1</v>
      </c>
      <c r="AW579">
        <f t="shared" si="121"/>
        <v>122</v>
      </c>
      <c r="AX579">
        <f t="shared" si="122"/>
        <v>2444</v>
      </c>
      <c r="AY579">
        <f>L579</f>
        <v>1</v>
      </c>
      <c r="AZ579">
        <f>M579</f>
        <v>0</v>
      </c>
      <c r="BA579">
        <f>AL579</f>
        <v>0</v>
      </c>
      <c r="BB579">
        <f>AK579</f>
        <v>3</v>
      </c>
    </row>
    <row r="580" spans="10:54" x14ac:dyDescent="0.3">
      <c r="J580" s="10">
        <v>122</v>
      </c>
      <c r="K580" s="10">
        <v>14</v>
      </c>
      <c r="L580" s="10">
        <v>5</v>
      </c>
      <c r="M580" s="10">
        <v>1</v>
      </c>
      <c r="N580" s="10" t="str">
        <f t="shared" si="108"/>
        <v>S</v>
      </c>
      <c r="O580" s="10" t="str">
        <f t="shared" si="109"/>
        <v>N</v>
      </c>
      <c r="P580" s="10">
        <f t="shared" si="110"/>
        <v>4</v>
      </c>
      <c r="Q580" s="11">
        <f>IFERROR((SUMIF($J$2:K580,J580,$L$2:M580)-L580)/(COUNTIF($J$2:K580,J580)-1),0)</f>
        <v>1.4806201550387597</v>
      </c>
      <c r="R580" s="11">
        <f>IFERROR((SUMIF($AO$2:AO580,AO580,$AQ$2:AR580)-AQ580)/(COUNTIF($J$2:K580,J580)-1),0)</f>
        <v>0.39534883720930231</v>
      </c>
      <c r="S580" s="11">
        <f t="shared" si="111"/>
        <v>1.0852713178294573</v>
      </c>
      <c r="T580" s="12">
        <f>IFERROR((SUMIF($AS$2:AT580,AS580,$AU$2:AV580)-AU580)/(COUNTIF($J$2:K580,K580)-1),0)</f>
        <v>1.7326732673267327</v>
      </c>
      <c r="U580" s="12">
        <f>IFERROR((SUMIF($AW$2:AX580,AW580,$AY$2:AZ580)-AY580)/(COUNTIF($J$2:K580,K580)-1),0)</f>
        <v>1.0990099009900991</v>
      </c>
      <c r="V580" s="12">
        <f t="shared" si="112"/>
        <v>0.63366336633663356</v>
      </c>
      <c r="W580" s="13">
        <f>IFERROR((SUMIF($J$2:J580,J580,L$2:L580)-L580)/(COUNTIF($J$2:J580,J580)-1),0)</f>
        <v>1.5081967213114753</v>
      </c>
      <c r="X580" s="13">
        <f>IFERROR((SUMIF($J$2:J580,J580,M$2:M580)-M580)/(COUNTIF($J$2:J580,J580)-1),0)</f>
        <v>0.83606557377049184</v>
      </c>
      <c r="Y580" s="13">
        <f t="shared" si="113"/>
        <v>0.67213114754098346</v>
      </c>
      <c r="Z580" s="10">
        <f>IFERROR((SUMIF($K$2:K580,J580,$M$2:M580))/(COUNTIF($K$2:K580,J580)),0)</f>
        <v>1.4558823529411764</v>
      </c>
      <c r="AA580" s="10">
        <f>IFERROR((SUMIF($K$2:K580,J580,$L$2:L580))/(COUNTIF($K$2:K580,J580)),0)</f>
        <v>1.2647058823529411</v>
      </c>
      <c r="AB580" s="10">
        <f t="shared" si="114"/>
        <v>0.19117647058823528</v>
      </c>
      <c r="AC580" s="13">
        <f>IFERROR((SUMIF($J$2:J580,K580,$L$2:L580))/(COUNTIF($J$2:J580,K580)),0)</f>
        <v>1.7959183673469388</v>
      </c>
      <c r="AD580" s="13">
        <f>IFERROR((SUMIF($J$2:J580,K580,$M$2:M580))/(COUNTIF($J$2:J580,K580)),0)</f>
        <v>1</v>
      </c>
      <c r="AE580" s="13">
        <f t="shared" si="115"/>
        <v>0.79591836734693877</v>
      </c>
      <c r="AF580" s="10">
        <f>IFERROR((SUMIF(K$2:K580,K580,M$2:M580)-M580)/(COUNTIF($K$2:K580,K580)-1),0)</f>
        <v>1.6730769230769231</v>
      </c>
      <c r="AG580" s="10">
        <f>IFERROR((SUMIF(K$2:K580,K580,L$2:L580)-L580)/(COUNTIF($K$2:K580,K580)-1),0)</f>
        <v>1.1923076923076923</v>
      </c>
      <c r="AH580" s="10">
        <f t="shared" si="116"/>
        <v>0.48076923076923084</v>
      </c>
      <c r="AI580" s="10">
        <f>IFERROR((AM580)/(COUNTIF($J$2:K580,J580)-1),0)</f>
        <v>1.6201550387596899</v>
      </c>
      <c r="AJ580" s="19">
        <f>IFERROR((AN580)/(COUNTIF($J$2:K580,K580)-1),0)</f>
        <v>1.8217821782178218</v>
      </c>
      <c r="AK580" s="10">
        <f>IF(N580="S",3,IF(N580="N",0,1))</f>
        <v>3</v>
      </c>
      <c r="AL580" s="10">
        <f>IF(O580="S",3,IF(O580="N",0,1))</f>
        <v>0</v>
      </c>
      <c r="AM580" s="10">
        <f>SUMIF($J$2:K580,J580,AK$2:AL580)-AK580</f>
        <v>209</v>
      </c>
      <c r="AN580" s="10">
        <f>SUMIF($AS$2:AT580,AS580,$BA$2:BB580)-BA580</f>
        <v>184</v>
      </c>
      <c r="AO580" s="10">
        <f>J580</f>
        <v>122</v>
      </c>
      <c r="AP580" s="10">
        <f>K580</f>
        <v>14</v>
      </c>
      <c r="AQ580">
        <f>M580</f>
        <v>1</v>
      </c>
      <c r="AR580" s="10">
        <f>L580</f>
        <v>5</v>
      </c>
      <c r="AS580">
        <f t="shared" si="117"/>
        <v>14</v>
      </c>
      <c r="AT580">
        <f t="shared" si="118"/>
        <v>122</v>
      </c>
      <c r="AU580">
        <f t="shared" si="119"/>
        <v>1</v>
      </c>
      <c r="AV580">
        <f t="shared" si="120"/>
        <v>5</v>
      </c>
      <c r="AW580">
        <f t="shared" si="121"/>
        <v>14</v>
      </c>
      <c r="AX580">
        <f t="shared" si="122"/>
        <v>122</v>
      </c>
      <c r="AY580">
        <f>L580</f>
        <v>5</v>
      </c>
      <c r="AZ580">
        <f>M580</f>
        <v>1</v>
      </c>
      <c r="BA580">
        <f>AL580</f>
        <v>0</v>
      </c>
      <c r="BB580">
        <f>AK580</f>
        <v>3</v>
      </c>
    </row>
    <row r="581" spans="10:54" x14ac:dyDescent="0.3">
      <c r="J581" s="10">
        <v>122</v>
      </c>
      <c r="K581" s="10">
        <v>856</v>
      </c>
      <c r="L581" s="10">
        <v>1</v>
      </c>
      <c r="M581" s="10">
        <v>0</v>
      </c>
      <c r="N581" s="10" t="str">
        <f t="shared" si="108"/>
        <v>S</v>
      </c>
      <c r="O581" s="10" t="str">
        <f t="shared" si="109"/>
        <v>N</v>
      </c>
      <c r="P581" s="10">
        <f t="shared" si="110"/>
        <v>1</v>
      </c>
      <c r="Q581" s="11">
        <f>IFERROR((SUMIF($J$2:K581,J581,$L$2:M581)-L581)/(COUNTIF($J$2:K581,J581)-1),0)</f>
        <v>1.5076923076923077</v>
      </c>
      <c r="R581" s="11">
        <f>IFERROR((SUMIF($AO$2:AO581,AO581,$AQ$2:AR581)-AQ581)/(COUNTIF($J$2:K581,J581)-1),0)</f>
        <v>0.4</v>
      </c>
      <c r="S581" s="11">
        <f t="shared" si="111"/>
        <v>1.1076923076923078</v>
      </c>
      <c r="T581" s="12">
        <f>IFERROR((SUMIF($AS$2:AT581,AS581,$AU$2:AV581)-AU581)/(COUNTIF($J$2:K581,K581)-1),0)</f>
        <v>1.1204819277108433</v>
      </c>
      <c r="U581" s="12">
        <f>IFERROR((SUMIF($AW$2:AX581,AW581,$AY$2:AZ581)-AY581)/(COUNTIF($J$2:K581,K581)-1),0)</f>
        <v>1.7590361445783131</v>
      </c>
      <c r="V581" s="12">
        <f t="shared" si="112"/>
        <v>-0.63855421686746983</v>
      </c>
      <c r="W581" s="13">
        <f>IFERROR((SUMIF($J$2:J581,J581,L$2:L581)-L581)/(COUNTIF($J$2:J581,J581)-1),0)</f>
        <v>1.564516129032258</v>
      </c>
      <c r="X581" s="13">
        <f>IFERROR((SUMIF($J$2:J581,J581,M$2:M581)-M581)/(COUNTIF($J$2:J581,J581)-1),0)</f>
        <v>0.83870967741935487</v>
      </c>
      <c r="Y581" s="13">
        <f t="shared" si="113"/>
        <v>0.72580645161290314</v>
      </c>
      <c r="Z581" s="10">
        <f>IFERROR((SUMIF($K$2:K581,J581,$M$2:M581))/(COUNTIF($K$2:K581,J581)),0)</f>
        <v>1.4558823529411764</v>
      </c>
      <c r="AA581" s="10">
        <f>IFERROR((SUMIF($K$2:K581,J581,$L$2:L581))/(COUNTIF($K$2:K581,J581)),0)</f>
        <v>1.2647058823529411</v>
      </c>
      <c r="AB581" s="10">
        <f t="shared" si="114"/>
        <v>0.19117647058823528</v>
      </c>
      <c r="AC581" s="13">
        <f>IFERROR((SUMIF($J$2:J581,K581,$L$2:L581))/(COUNTIF($J$2:J581,K581)),0)</f>
        <v>1.5384615384615385</v>
      </c>
      <c r="AD581" s="13">
        <f>IFERROR((SUMIF($J$2:J581,K581,$M$2:M581))/(COUNTIF($J$2:J581,K581)),0)</f>
        <v>1.6923076923076923</v>
      </c>
      <c r="AE581" s="13">
        <f t="shared" si="115"/>
        <v>-0.15384615384615374</v>
      </c>
      <c r="AF581" s="10">
        <f>IFERROR((SUMIF(K$2:K581,K581,M$2:M581)-M581)/(COUNTIF($K$2:K581,K581)-1),0)</f>
        <v>0.75</v>
      </c>
      <c r="AG581" s="10">
        <f>IFERROR((SUMIF(K$2:K581,K581,L$2:L581)-L581)/(COUNTIF($K$2:K581,K581)-1),0)</f>
        <v>1.8181818181818181</v>
      </c>
      <c r="AH581" s="10">
        <f t="shared" si="116"/>
        <v>-1.0681818181818181</v>
      </c>
      <c r="AI581" s="10">
        <f>IFERROR((AM581)/(COUNTIF($J$2:K581,J581)-1),0)</f>
        <v>1.6307692307692307</v>
      </c>
      <c r="AJ581" s="19">
        <f>IFERROR((AN581)/(COUNTIF($J$2:K581,K581)-1),0)</f>
        <v>1.036144578313253</v>
      </c>
      <c r="AK581" s="10">
        <f>IF(N581="S",3,IF(N581="N",0,1))</f>
        <v>3</v>
      </c>
      <c r="AL581" s="10">
        <f>IF(O581="S",3,IF(O581="N",0,1))</f>
        <v>0</v>
      </c>
      <c r="AM581" s="10">
        <f>SUMIF($J$2:K581,J581,AK$2:AL581)-AK581</f>
        <v>212</v>
      </c>
      <c r="AN581" s="10">
        <f>SUMIF($AS$2:AT581,AS581,$BA$2:BB581)-BA581</f>
        <v>86</v>
      </c>
      <c r="AO581" s="10">
        <f>J581</f>
        <v>122</v>
      </c>
      <c r="AP581" s="10">
        <f>K581</f>
        <v>856</v>
      </c>
      <c r="AQ581">
        <f>M581</f>
        <v>0</v>
      </c>
      <c r="AR581" s="10">
        <f>L581</f>
        <v>1</v>
      </c>
      <c r="AS581">
        <f t="shared" si="117"/>
        <v>856</v>
      </c>
      <c r="AT581">
        <f t="shared" si="118"/>
        <v>122</v>
      </c>
      <c r="AU581">
        <f t="shared" si="119"/>
        <v>0</v>
      </c>
      <c r="AV581">
        <f t="shared" si="120"/>
        <v>1</v>
      </c>
      <c r="AW581">
        <f t="shared" si="121"/>
        <v>856</v>
      </c>
      <c r="AX581">
        <f t="shared" si="122"/>
        <v>122</v>
      </c>
      <c r="AY581">
        <f>L581</f>
        <v>1</v>
      </c>
      <c r="AZ581">
        <f>M581</f>
        <v>0</v>
      </c>
      <c r="BA581">
        <f>AL581</f>
        <v>0</v>
      </c>
      <c r="BB581">
        <f>AK581</f>
        <v>3</v>
      </c>
    </row>
    <row r="582" spans="10:54" x14ac:dyDescent="0.3">
      <c r="J582" s="10">
        <v>409</v>
      </c>
      <c r="K582" s="10">
        <v>122</v>
      </c>
      <c r="L582" s="10">
        <v>0</v>
      </c>
      <c r="M582" s="10">
        <v>0</v>
      </c>
      <c r="N582" s="10" t="str">
        <f t="shared" si="108"/>
        <v>U</v>
      </c>
      <c r="O582" s="10" t="str">
        <f t="shared" si="109"/>
        <v>U</v>
      </c>
      <c r="P582" s="10">
        <f t="shared" si="110"/>
        <v>0</v>
      </c>
      <c r="Q582" s="11">
        <f>IFERROR((SUMIF($J$2:K582,J582,$L$2:M582)-L582)/(COUNTIF($J$2:K582,J582)-1),0)</f>
        <v>1.6090909090909091</v>
      </c>
      <c r="R582" s="11">
        <f>IFERROR((SUMIF($AO$2:AO582,AO582,$AQ$2:AR582)-AQ582)/(COUNTIF($J$2:K582,J582)-1),0)</f>
        <v>0.4</v>
      </c>
      <c r="S582" s="11">
        <f t="shared" si="111"/>
        <v>1.209090909090909</v>
      </c>
      <c r="T582" s="12">
        <f>IFERROR((SUMIF($AS$2:AT582,AS582,$AU$2:AV582)-AU582)/(COUNTIF($J$2:K582,K582)-1),0)</f>
        <v>1.5038167938931297</v>
      </c>
      <c r="U582" s="12">
        <f>IFERROR((SUMIF($AW$2:AX582,AW582,$AY$2:AZ582)-AY582)/(COUNTIF($J$2:K582,K582)-1),0)</f>
        <v>1.0534351145038168</v>
      </c>
      <c r="V582" s="12">
        <f t="shared" si="112"/>
        <v>0.45038167938931295</v>
      </c>
      <c r="W582" s="13">
        <f>IFERROR((SUMIF($J$2:J582,J582,L$2:L582)-L582)/(COUNTIF($J$2:J582,J582)-1),0)</f>
        <v>1.8867924528301887</v>
      </c>
      <c r="X582" s="13">
        <f>IFERROR((SUMIF($J$2:J582,J582,M$2:M582)-M582)/(COUNTIF($J$2:J582,J582)-1),0)</f>
        <v>0.83018867924528306</v>
      </c>
      <c r="Y582" s="13">
        <f t="shared" si="113"/>
        <v>1.0566037735849056</v>
      </c>
      <c r="Z582" s="10">
        <f>IFERROR((SUMIF($K$2:K582,J582,$M$2:M582))/(COUNTIF($K$2:K582,J582)),0)</f>
        <v>1.3508771929824561</v>
      </c>
      <c r="AA582" s="10">
        <f>IFERROR((SUMIF($K$2:K582,J582,$L$2:L582))/(COUNTIF($K$2:K582,J582)),0)</f>
        <v>0.96491228070175439</v>
      </c>
      <c r="AB582" s="10">
        <f t="shared" si="114"/>
        <v>0.38596491228070173</v>
      </c>
      <c r="AC582" s="13">
        <f>IFERROR((SUMIF($J$2:J582,K582,$L$2:L582))/(COUNTIF($J$2:J582,K582)),0)</f>
        <v>1.5555555555555556</v>
      </c>
      <c r="AD582" s="13">
        <f>IFERROR((SUMIF($J$2:J582,K582,$M$2:M582))/(COUNTIF($J$2:J582,K582)),0)</f>
        <v>0.82539682539682535</v>
      </c>
      <c r="AE582" s="13">
        <f t="shared" si="115"/>
        <v>0.73015873015873023</v>
      </c>
      <c r="AF582" s="10">
        <f>IFERROR((SUMIF(K$2:K582,K582,M$2:M582)-M582)/(COUNTIF($K$2:K582,K582)-1),0)</f>
        <v>1.4558823529411764</v>
      </c>
      <c r="AG582" s="10">
        <f>IFERROR((SUMIF(K$2:K582,K582,L$2:L582)-L582)/(COUNTIF($K$2:K582,K582)-1),0)</f>
        <v>1.2647058823529411</v>
      </c>
      <c r="AH582" s="10">
        <f t="shared" si="116"/>
        <v>0.19117647058823528</v>
      </c>
      <c r="AI582" s="10">
        <f>IFERROR((AM582)/(COUNTIF($J$2:K582,J582)-1),0)</f>
        <v>1.8090909090909091</v>
      </c>
      <c r="AJ582" s="19">
        <f>IFERROR((AN582)/(COUNTIF($J$2:K582,K582)-1),0)</f>
        <v>1.6412213740458015</v>
      </c>
      <c r="AK582" s="10">
        <f>IF(N582="S",3,IF(N582="N",0,1))</f>
        <v>1</v>
      </c>
      <c r="AL582" s="10">
        <f>IF(O582="S",3,IF(O582="N",0,1))</f>
        <v>1</v>
      </c>
      <c r="AM582" s="10">
        <f>SUMIF($J$2:K582,J582,AK$2:AL582)-AK582</f>
        <v>199</v>
      </c>
      <c r="AN582" s="10">
        <f>SUMIF($AS$2:AT582,AS582,$BA$2:BB582)-BA582</f>
        <v>215</v>
      </c>
      <c r="AO582" s="10">
        <f>J582</f>
        <v>409</v>
      </c>
      <c r="AP582" s="10">
        <f>K582</f>
        <v>122</v>
      </c>
      <c r="AQ582">
        <f>M582</f>
        <v>0</v>
      </c>
      <c r="AR582" s="10">
        <f>L582</f>
        <v>0</v>
      </c>
      <c r="AS582">
        <f t="shared" si="117"/>
        <v>122</v>
      </c>
      <c r="AT582">
        <f t="shared" si="118"/>
        <v>409</v>
      </c>
      <c r="AU582">
        <f t="shared" si="119"/>
        <v>0</v>
      </c>
      <c r="AV582">
        <f t="shared" si="120"/>
        <v>0</v>
      </c>
      <c r="AW582">
        <f t="shared" si="121"/>
        <v>122</v>
      </c>
      <c r="AX582">
        <f t="shared" si="122"/>
        <v>409</v>
      </c>
      <c r="AY582">
        <f>L582</f>
        <v>0</v>
      </c>
      <c r="AZ582">
        <f>M582</f>
        <v>0</v>
      </c>
      <c r="BA582">
        <f>AL582</f>
        <v>1</v>
      </c>
      <c r="BB582">
        <f>AK582</f>
        <v>1</v>
      </c>
    </row>
    <row r="583" spans="10:54" x14ac:dyDescent="0.3">
      <c r="J583" s="10">
        <v>122</v>
      </c>
      <c r="K583" s="10">
        <v>170</v>
      </c>
      <c r="L583" s="10">
        <v>0</v>
      </c>
      <c r="M583" s="10">
        <v>0</v>
      </c>
      <c r="N583" s="10" t="str">
        <f t="shared" si="108"/>
        <v>U</v>
      </c>
      <c r="O583" s="10" t="str">
        <f t="shared" si="109"/>
        <v>U</v>
      </c>
      <c r="P583" s="10">
        <f t="shared" si="110"/>
        <v>0</v>
      </c>
      <c r="Q583" s="11">
        <f>IFERROR((SUMIF($J$2:K583,J583,$L$2:M583)-L583)/(COUNTIF($J$2:K583,J583)-1),0)</f>
        <v>1.4924242424242424</v>
      </c>
      <c r="R583" s="11">
        <f>IFERROR((SUMIF($AO$2:AO583,AO583,$AQ$2:AR583)-AQ583)/(COUNTIF($J$2:K583,J583)-1),0)</f>
        <v>0.39393939393939392</v>
      </c>
      <c r="S583" s="11">
        <f t="shared" si="111"/>
        <v>1.0984848484848486</v>
      </c>
      <c r="T583" s="12">
        <f>IFERROR((SUMIF($AS$2:AT583,AS583,$AU$2:AV583)-AU583)/(COUNTIF($J$2:K583,K583)-1),0)</f>
        <v>1.8571428571428572</v>
      </c>
      <c r="U583" s="12">
        <f>IFERROR((SUMIF($AW$2:AX583,AW583,$AY$2:AZ583)-AY583)/(COUNTIF($J$2:K583,K583)-1),0)</f>
        <v>1.2232142857142858</v>
      </c>
      <c r="V583" s="12">
        <f t="shared" si="112"/>
        <v>0.6339285714285714</v>
      </c>
      <c r="W583" s="13">
        <f>IFERROR((SUMIF($J$2:J583,J583,L$2:L583)-L583)/(COUNTIF($J$2:J583,J583)-1),0)</f>
        <v>1.5555555555555556</v>
      </c>
      <c r="X583" s="13">
        <f>IFERROR((SUMIF($J$2:J583,J583,M$2:M583)-M583)/(COUNTIF($J$2:J583,J583)-1),0)</f>
        <v>0.82539682539682535</v>
      </c>
      <c r="Y583" s="13">
        <f t="shared" si="113"/>
        <v>0.73015873015873023</v>
      </c>
      <c r="Z583" s="10">
        <f>IFERROR((SUMIF($K$2:K583,J583,$M$2:M583))/(COUNTIF($K$2:K583,J583)),0)</f>
        <v>1.4347826086956521</v>
      </c>
      <c r="AA583" s="10">
        <f>IFERROR((SUMIF($K$2:K583,J583,$L$2:L583))/(COUNTIF($K$2:K583,J583)),0)</f>
        <v>1.2463768115942029</v>
      </c>
      <c r="AB583" s="10">
        <f t="shared" si="114"/>
        <v>0.18840579710144922</v>
      </c>
      <c r="AC583" s="13">
        <f>IFERROR((SUMIF($J$2:J583,K583,$L$2:L583))/(COUNTIF($J$2:J583,K583)),0)</f>
        <v>2.1296296296296298</v>
      </c>
      <c r="AD583" s="13">
        <f>IFERROR((SUMIF($J$2:J583,K583,$M$2:M583))/(COUNTIF($J$2:J583,K583)),0)</f>
        <v>1</v>
      </c>
      <c r="AE583" s="13">
        <f t="shared" si="115"/>
        <v>1.1296296296296298</v>
      </c>
      <c r="AF583" s="10">
        <f>IFERROR((SUMIF(K$2:K583,K583,M$2:M583)-M583)/(COUNTIF($K$2:K583,K583)-1),0)</f>
        <v>1.603448275862069</v>
      </c>
      <c r="AG583" s="10">
        <f>IFERROR((SUMIF(K$2:K583,K583,L$2:L583)-L583)/(COUNTIF($K$2:K583,K583)-1),0)</f>
        <v>1.4310344827586208</v>
      </c>
      <c r="AH583" s="10">
        <f t="shared" si="116"/>
        <v>0.17241379310344818</v>
      </c>
      <c r="AI583" s="10">
        <f>IFERROR((AM583)/(COUNTIF($J$2:K583,J583)-1),0)</f>
        <v>1.6363636363636365</v>
      </c>
      <c r="AJ583" s="19">
        <f>IFERROR((AN583)/(COUNTIF($J$2:K583,K583)-1),0)</f>
        <v>1.7053571428571428</v>
      </c>
      <c r="AK583" s="10">
        <f>IF(N583="S",3,IF(N583="N",0,1))</f>
        <v>1</v>
      </c>
      <c r="AL583" s="10">
        <f>IF(O583="S",3,IF(O583="N",0,1))</f>
        <v>1</v>
      </c>
      <c r="AM583" s="10">
        <f>SUMIF($J$2:K583,J583,AK$2:AL583)-AK583</f>
        <v>216</v>
      </c>
      <c r="AN583" s="10">
        <f>SUMIF($AS$2:AT583,AS583,$BA$2:BB583)-BA583</f>
        <v>191</v>
      </c>
      <c r="AO583" s="10">
        <f>J583</f>
        <v>122</v>
      </c>
      <c r="AP583" s="10">
        <f>K583</f>
        <v>170</v>
      </c>
      <c r="AQ583">
        <f>M583</f>
        <v>0</v>
      </c>
      <c r="AR583" s="10">
        <f>L583</f>
        <v>0</v>
      </c>
      <c r="AS583">
        <f t="shared" si="117"/>
        <v>170</v>
      </c>
      <c r="AT583">
        <f t="shared" si="118"/>
        <v>122</v>
      </c>
      <c r="AU583">
        <f t="shared" si="119"/>
        <v>0</v>
      </c>
      <c r="AV583">
        <f t="shared" si="120"/>
        <v>0</v>
      </c>
      <c r="AW583">
        <f t="shared" si="121"/>
        <v>170</v>
      </c>
      <c r="AX583">
        <f t="shared" si="122"/>
        <v>122</v>
      </c>
      <c r="AY583">
        <f>L583</f>
        <v>0</v>
      </c>
      <c r="AZ583">
        <f>M583</f>
        <v>0</v>
      </c>
      <c r="BA583">
        <f>AL583</f>
        <v>1</v>
      </c>
      <c r="BB583">
        <f>AK583</f>
        <v>1</v>
      </c>
    </row>
    <row r="584" spans="10:54" x14ac:dyDescent="0.3">
      <c r="J584" s="10">
        <v>2394</v>
      </c>
      <c r="K584" s="10">
        <v>122</v>
      </c>
      <c r="L584" s="10">
        <v>0</v>
      </c>
      <c r="M584" s="10">
        <v>0</v>
      </c>
      <c r="N584" s="10" t="str">
        <f t="shared" si="108"/>
        <v>U</v>
      </c>
      <c r="O584" s="10" t="str">
        <f t="shared" si="109"/>
        <v>U</v>
      </c>
      <c r="P584" s="10">
        <f t="shared" si="110"/>
        <v>0</v>
      </c>
      <c r="Q584" s="11">
        <f>IFERROR((SUMIF($J$2:K584,J584,$L$2:M584)-L584)/(COUNTIF($J$2:K584,J584)-1),0)</f>
        <v>1.2023809523809523</v>
      </c>
      <c r="R584" s="11">
        <f>IFERROR((SUMIF($AO$2:AO584,AO584,$AQ$2:AR584)-AQ584)/(COUNTIF($J$2:K584,J584)-1),0)</f>
        <v>0.7142857142857143</v>
      </c>
      <c r="S584" s="11">
        <f t="shared" si="111"/>
        <v>0.48809523809523803</v>
      </c>
      <c r="T584" s="12">
        <f>IFERROR((SUMIF($AS$2:AT584,AS584,$AU$2:AV584)-AU584)/(COUNTIF($J$2:K584,K584)-1),0)</f>
        <v>1.481203007518797</v>
      </c>
      <c r="U584" s="12">
        <f>IFERROR((SUMIF($AW$2:AX584,AW584,$AY$2:AZ584)-AY584)/(COUNTIF($J$2:K584,K584)-1),0)</f>
        <v>1.0375939849624061</v>
      </c>
      <c r="V584" s="12">
        <f t="shared" si="112"/>
        <v>0.4436090225563909</v>
      </c>
      <c r="W584" s="13">
        <f>IFERROR((SUMIF($J$2:J584,J584,L$2:L584)-L584)/(COUNTIF($J$2:J584,J584)-1),0)</f>
        <v>1.4285714285714286</v>
      </c>
      <c r="X584" s="13">
        <f>IFERROR((SUMIF($J$2:J584,J584,M$2:M584)-M584)/(COUNTIF($J$2:J584,J584)-1),0)</f>
        <v>1.4285714285714286</v>
      </c>
      <c r="Y584" s="13">
        <f t="shared" si="113"/>
        <v>0</v>
      </c>
      <c r="Z584" s="10">
        <f>IFERROR((SUMIF($K$2:K584,J584,$M$2:M584))/(COUNTIF($K$2:K584,J584)),0)</f>
        <v>0.97619047619047616</v>
      </c>
      <c r="AA584" s="10">
        <f>IFERROR((SUMIF($K$2:K584,J584,$L$2:L584))/(COUNTIF($K$2:K584,J584)),0)</f>
        <v>1.9761904761904763</v>
      </c>
      <c r="AB584" s="10">
        <f t="shared" si="114"/>
        <v>-1</v>
      </c>
      <c r="AC584" s="13">
        <f>IFERROR((SUMIF($J$2:J584,K584,$L$2:L584))/(COUNTIF($J$2:J584,K584)),0)</f>
        <v>1.53125</v>
      </c>
      <c r="AD584" s="13">
        <f>IFERROR((SUMIF($J$2:J584,K584,$M$2:M584))/(COUNTIF($J$2:J584,K584)),0)</f>
        <v>0.8125</v>
      </c>
      <c r="AE584" s="13">
        <f t="shared" si="115"/>
        <v>0.71875</v>
      </c>
      <c r="AF584" s="10">
        <f>IFERROR((SUMIF(K$2:K584,K584,M$2:M584)-M584)/(COUNTIF($K$2:K584,K584)-1),0)</f>
        <v>1.4347826086956521</v>
      </c>
      <c r="AG584" s="10">
        <f>IFERROR((SUMIF(K$2:K584,K584,L$2:L584)-L584)/(COUNTIF($K$2:K584,K584)-1),0)</f>
        <v>1.2463768115942029</v>
      </c>
      <c r="AH584" s="10">
        <f t="shared" si="116"/>
        <v>0.18840579710144922</v>
      </c>
      <c r="AI584" s="10">
        <f>IFERROR((AM584)/(COUNTIF($J$2:K584,J584)-1),0)</f>
        <v>1.0357142857142858</v>
      </c>
      <c r="AJ584" s="19">
        <f>IFERROR((AN584)/(COUNTIF($J$2:K584,K584)-1),0)</f>
        <v>1.631578947368421</v>
      </c>
      <c r="AK584" s="10">
        <f>IF(N584="S",3,IF(N584="N",0,1))</f>
        <v>1</v>
      </c>
      <c r="AL584" s="10">
        <f>IF(O584="S",3,IF(O584="N",0,1))</f>
        <v>1</v>
      </c>
      <c r="AM584" s="10">
        <f>SUMIF($J$2:K584,J584,AK$2:AL584)-AK584</f>
        <v>87</v>
      </c>
      <c r="AN584" s="10">
        <f>SUMIF($AS$2:AT584,AS584,$BA$2:BB584)-BA584</f>
        <v>217</v>
      </c>
      <c r="AO584" s="10">
        <f>J584</f>
        <v>2394</v>
      </c>
      <c r="AP584" s="10">
        <f>K584</f>
        <v>122</v>
      </c>
      <c r="AQ584">
        <f>M584</f>
        <v>0</v>
      </c>
      <c r="AR584" s="10">
        <f>L584</f>
        <v>0</v>
      </c>
      <c r="AS584">
        <f t="shared" si="117"/>
        <v>122</v>
      </c>
      <c r="AT584">
        <f t="shared" si="118"/>
        <v>2394</v>
      </c>
      <c r="AU584">
        <f t="shared" si="119"/>
        <v>0</v>
      </c>
      <c r="AV584">
        <f t="shared" si="120"/>
        <v>0</v>
      </c>
      <c r="AW584">
        <f t="shared" si="121"/>
        <v>122</v>
      </c>
      <c r="AX584">
        <f t="shared" si="122"/>
        <v>2394</v>
      </c>
      <c r="AY584">
        <f>L584</f>
        <v>0</v>
      </c>
      <c r="AZ584">
        <f>M584</f>
        <v>0</v>
      </c>
      <c r="BA584">
        <f>AL584</f>
        <v>1</v>
      </c>
      <c r="BB584">
        <f>AK584</f>
        <v>1</v>
      </c>
    </row>
    <row r="585" spans="10:54" x14ac:dyDescent="0.3">
      <c r="J585" s="10">
        <v>122</v>
      </c>
      <c r="K585" s="10">
        <v>17444</v>
      </c>
      <c r="L585" s="10">
        <v>0</v>
      </c>
      <c r="M585" s="10">
        <v>1</v>
      </c>
      <c r="N585" s="10" t="str">
        <f t="shared" si="108"/>
        <v>N</v>
      </c>
      <c r="O585" s="10" t="str">
        <f t="shared" si="109"/>
        <v>S</v>
      </c>
      <c r="P585" s="10">
        <f t="shared" si="110"/>
        <v>-1</v>
      </c>
      <c r="Q585" s="11">
        <f>IFERROR((SUMIF($J$2:K585,J585,$L$2:M585)-L585)/(COUNTIF($J$2:K585,J585)-1),0)</f>
        <v>1.4701492537313432</v>
      </c>
      <c r="R585" s="11">
        <f>IFERROR((SUMIF($AO$2:AO585,AO585,$AQ$2:AR585)-AQ585)/(COUNTIF($J$2:K585,J585)-1),0)</f>
        <v>0.38805970149253732</v>
      </c>
      <c r="S585" s="11">
        <f t="shared" si="111"/>
        <v>1.0820895522388059</v>
      </c>
      <c r="T585" s="12">
        <f>IFERROR((SUMIF($AS$2:AT585,AS585,$AU$2:AV585)-AU585)/(COUNTIF($J$2:K585,K585)-1),0)</f>
        <v>1.4</v>
      </c>
      <c r="U585" s="12">
        <f>IFERROR((SUMIF($AW$2:AX585,AW585,$AY$2:AZ585)-AY585)/(COUNTIF($J$2:K585,K585)-1),0)</f>
        <v>1.5176470588235293</v>
      </c>
      <c r="V585" s="12">
        <f t="shared" si="112"/>
        <v>-0.11764705882352944</v>
      </c>
      <c r="W585" s="13">
        <f>IFERROR((SUMIF($J$2:J585,J585,L$2:L585)-L585)/(COUNTIF($J$2:J585,J585)-1),0)</f>
        <v>1.53125</v>
      </c>
      <c r="X585" s="13">
        <f>IFERROR((SUMIF($J$2:J585,J585,M$2:M585)-M585)/(COUNTIF($J$2:J585,J585)-1),0)</f>
        <v>0.8125</v>
      </c>
      <c r="Y585" s="13">
        <f t="shared" si="113"/>
        <v>0.71875</v>
      </c>
      <c r="Z585" s="10">
        <f>IFERROR((SUMIF($K$2:K585,J585,$M$2:M585))/(COUNTIF($K$2:K585,J585)),0)</f>
        <v>1.4142857142857144</v>
      </c>
      <c r="AA585" s="10">
        <f>IFERROR((SUMIF($K$2:K585,J585,$L$2:L585))/(COUNTIF($K$2:K585,J585)),0)</f>
        <v>1.2285714285714286</v>
      </c>
      <c r="AB585" s="10">
        <f t="shared" si="114"/>
        <v>0.18571428571428572</v>
      </c>
      <c r="AC585" s="13">
        <f>IFERROR((SUMIF($J$2:J585,K585,$L$2:L585))/(COUNTIF($J$2:J585,K585)),0)</f>
        <v>1.6829268292682926</v>
      </c>
      <c r="AD585" s="13">
        <f>IFERROR((SUMIF($J$2:J585,K585,$M$2:M585))/(COUNTIF($J$2:J585,K585)),0)</f>
        <v>1.1707317073170731</v>
      </c>
      <c r="AE585" s="13">
        <f t="shared" si="115"/>
        <v>0.51219512195121952</v>
      </c>
      <c r="AF585" s="10">
        <f>IFERROR((SUMIF(K$2:K585,K585,M$2:M585)-M585)/(COUNTIF($K$2:K585,K585)-1),0)</f>
        <v>1.1363636363636365</v>
      </c>
      <c r="AG585" s="10">
        <f>IFERROR((SUMIF(K$2:K585,K585,L$2:L585)-L585)/(COUNTIF($K$2:K585,K585)-1),0)</f>
        <v>1.8409090909090908</v>
      </c>
      <c r="AH585" s="10">
        <f t="shared" si="116"/>
        <v>-0.70454545454545436</v>
      </c>
      <c r="AI585" s="10">
        <f>IFERROR((AM585)/(COUNTIF($J$2:K585,J585)-1),0)</f>
        <v>1.6268656716417911</v>
      </c>
      <c r="AJ585" s="19">
        <f>IFERROR((AN585)/(COUNTIF($J$2:K585,K585)-1),0)</f>
        <v>1.3647058823529412</v>
      </c>
      <c r="AK585" s="10">
        <f>IF(N585="S",3,IF(N585="N",0,1))</f>
        <v>0</v>
      </c>
      <c r="AL585" s="10">
        <f>IF(O585="S",3,IF(O585="N",0,1))</f>
        <v>3</v>
      </c>
      <c r="AM585" s="10">
        <f>SUMIF($J$2:K585,J585,AK$2:AL585)-AK585</f>
        <v>218</v>
      </c>
      <c r="AN585" s="10">
        <f>SUMIF($AS$2:AT585,AS585,$BA$2:BB585)-BA585</f>
        <v>116</v>
      </c>
      <c r="AO585" s="10">
        <f>J585</f>
        <v>122</v>
      </c>
      <c r="AP585" s="10">
        <f>K585</f>
        <v>17444</v>
      </c>
      <c r="AQ585">
        <f>M585</f>
        <v>1</v>
      </c>
      <c r="AR585" s="10">
        <f>L585</f>
        <v>0</v>
      </c>
      <c r="AS585">
        <f t="shared" si="117"/>
        <v>17444</v>
      </c>
      <c r="AT585">
        <f t="shared" si="118"/>
        <v>122</v>
      </c>
      <c r="AU585">
        <f t="shared" si="119"/>
        <v>1</v>
      </c>
      <c r="AV585">
        <f t="shared" si="120"/>
        <v>0</v>
      </c>
      <c r="AW585">
        <f t="shared" si="121"/>
        <v>17444</v>
      </c>
      <c r="AX585">
        <f t="shared" si="122"/>
        <v>122</v>
      </c>
      <c r="AY585">
        <f>L585</f>
        <v>0</v>
      </c>
      <c r="AZ585">
        <f>M585</f>
        <v>1</v>
      </c>
      <c r="BA585">
        <f>AL585</f>
        <v>3</v>
      </c>
      <c r="BB585">
        <f>AK585</f>
        <v>0</v>
      </c>
    </row>
    <row r="586" spans="10:54" x14ac:dyDescent="0.3">
      <c r="J586" s="10">
        <v>503</v>
      </c>
      <c r="K586" s="10">
        <v>122</v>
      </c>
      <c r="L586" s="10">
        <v>2</v>
      </c>
      <c r="M586" s="10">
        <v>0</v>
      </c>
      <c r="N586" s="10" t="str">
        <f t="shared" si="108"/>
        <v>S</v>
      </c>
      <c r="O586" s="10" t="str">
        <f t="shared" si="109"/>
        <v>N</v>
      </c>
      <c r="P586" s="10">
        <f t="shared" si="110"/>
        <v>2</v>
      </c>
      <c r="Q586" s="11">
        <f>IFERROR((SUMIF($J$2:K586,J586,$L$2:M586)-L586)/(COUNTIF($J$2:K586,J586)-1),0)</f>
        <v>1.2857142857142858</v>
      </c>
      <c r="R586" s="11">
        <f>IFERROR((SUMIF($AO$2:AO586,AO586,$AQ$2:AR586)-AQ586)/(COUNTIF($J$2:K586,J586)-1),0)</f>
        <v>0.5714285714285714</v>
      </c>
      <c r="S586" s="11">
        <f t="shared" si="111"/>
        <v>0.71428571428571441</v>
      </c>
      <c r="T586" s="12">
        <f>IFERROR((SUMIF($AS$2:AT586,AS586,$AU$2:AV586)-AU586)/(COUNTIF($J$2:K586,K586)-1),0)</f>
        <v>1.4592592592592593</v>
      </c>
      <c r="U586" s="12">
        <f>IFERROR((SUMIF($AW$2:AX586,AW586,$AY$2:AZ586)-AY586)/(COUNTIF($J$2:K586,K586)-1),0)</f>
        <v>1.0296296296296297</v>
      </c>
      <c r="V586" s="12">
        <f t="shared" si="112"/>
        <v>0.42962962962962958</v>
      </c>
      <c r="W586" s="13">
        <f>IFERROR((SUMIF($J$2:J586,J586,L$2:L586)-L586)/(COUNTIF($J$2:J586,J586)-1),0)</f>
        <v>2</v>
      </c>
      <c r="X586" s="13">
        <f>IFERROR((SUMIF($J$2:J586,J586,M$2:M586)-M586)/(COUNTIF($J$2:J586,J586)-1),0)</f>
        <v>1.3333333333333333</v>
      </c>
      <c r="Y586" s="13">
        <f t="shared" si="113"/>
        <v>0.66666666666666674</v>
      </c>
      <c r="Z586" s="10">
        <f>IFERROR((SUMIF($K$2:K586,J586,$M$2:M586))/(COUNTIF($K$2:K586,J586)),0)</f>
        <v>0.75</v>
      </c>
      <c r="AA586" s="10">
        <f>IFERROR((SUMIF($K$2:K586,J586,$L$2:L586))/(COUNTIF($K$2:K586,J586)),0)</f>
        <v>1.75</v>
      </c>
      <c r="AB586" s="10">
        <f t="shared" si="114"/>
        <v>-1</v>
      </c>
      <c r="AC586" s="13">
        <f>IFERROR((SUMIF($J$2:J586,K586,$L$2:L586))/(COUNTIF($J$2:J586,K586)),0)</f>
        <v>1.5076923076923077</v>
      </c>
      <c r="AD586" s="13">
        <f>IFERROR((SUMIF($J$2:J586,K586,$M$2:M586))/(COUNTIF($J$2:J586,K586)),0)</f>
        <v>0.81538461538461537</v>
      </c>
      <c r="AE586" s="13">
        <f t="shared" si="115"/>
        <v>0.69230769230769229</v>
      </c>
      <c r="AF586" s="10">
        <f>IFERROR((SUMIF(K$2:K586,K586,M$2:M586)-M586)/(COUNTIF($K$2:K586,K586)-1),0)</f>
        <v>1.4142857142857144</v>
      </c>
      <c r="AG586" s="10">
        <f>IFERROR((SUMIF(K$2:K586,K586,L$2:L586)-L586)/(COUNTIF($K$2:K586,K586)-1),0)</f>
        <v>1.2285714285714286</v>
      </c>
      <c r="AH586" s="10">
        <f t="shared" si="116"/>
        <v>0.18571428571428572</v>
      </c>
      <c r="AI586" s="10">
        <f>IFERROR((AM586)/(COUNTIF($J$2:K586,J586)-1),0)</f>
        <v>0.8571428571428571</v>
      </c>
      <c r="AJ586" s="19">
        <f>IFERROR((AN586)/(COUNTIF($J$2:K586,K586)-1),0)</f>
        <v>1.6148148148148149</v>
      </c>
      <c r="AK586" s="10">
        <f>IF(N586="S",3,IF(N586="N",0,1))</f>
        <v>3</v>
      </c>
      <c r="AL586" s="10">
        <f>IF(O586="S",3,IF(O586="N",0,1))</f>
        <v>0</v>
      </c>
      <c r="AM586" s="10">
        <f>SUMIF($J$2:K586,J586,AK$2:AL586)-AK586</f>
        <v>6</v>
      </c>
      <c r="AN586" s="10">
        <f>SUMIF($AS$2:AT586,AS586,$BA$2:BB586)-BA586</f>
        <v>218</v>
      </c>
      <c r="AO586" s="10">
        <f>J586</f>
        <v>503</v>
      </c>
      <c r="AP586" s="10">
        <f>K586</f>
        <v>122</v>
      </c>
      <c r="AQ586">
        <f>M586</f>
        <v>0</v>
      </c>
      <c r="AR586" s="10">
        <f>L586</f>
        <v>2</v>
      </c>
      <c r="AS586">
        <f t="shared" si="117"/>
        <v>122</v>
      </c>
      <c r="AT586">
        <f t="shared" si="118"/>
        <v>503</v>
      </c>
      <c r="AU586">
        <f t="shared" si="119"/>
        <v>0</v>
      </c>
      <c r="AV586">
        <f t="shared" si="120"/>
        <v>2</v>
      </c>
      <c r="AW586">
        <f t="shared" si="121"/>
        <v>122</v>
      </c>
      <c r="AX586">
        <f t="shared" si="122"/>
        <v>503</v>
      </c>
      <c r="AY586">
        <f>L586</f>
        <v>2</v>
      </c>
      <c r="AZ586">
        <f>M586</f>
        <v>0</v>
      </c>
      <c r="BA586">
        <f>AL586</f>
        <v>0</v>
      </c>
      <c r="BB586">
        <f>AK586</f>
        <v>3</v>
      </c>
    </row>
    <row r="587" spans="10:54" x14ac:dyDescent="0.3">
      <c r="J587" s="10">
        <v>122</v>
      </c>
      <c r="K587" s="10">
        <v>2444</v>
      </c>
      <c r="L587" s="10">
        <v>1</v>
      </c>
      <c r="M587" s="10">
        <v>0</v>
      </c>
      <c r="N587" s="10" t="str">
        <f t="shared" si="108"/>
        <v>S</v>
      </c>
      <c r="O587" s="10" t="str">
        <f t="shared" si="109"/>
        <v>N</v>
      </c>
      <c r="P587" s="10">
        <f t="shared" si="110"/>
        <v>1</v>
      </c>
      <c r="Q587" s="11">
        <f>IFERROR((SUMIF($J$2:K587,J587,$L$2:M587)-L587)/(COUNTIF($J$2:K587,J587)-1),0)</f>
        <v>1.4485294117647058</v>
      </c>
      <c r="R587" s="11">
        <f>IFERROR((SUMIF($AO$2:AO587,AO587,$AQ$2:AR587)-AQ587)/(COUNTIF($J$2:K587,J587)-1),0)</f>
        <v>0.38970588235294118</v>
      </c>
      <c r="S587" s="11">
        <f t="shared" si="111"/>
        <v>1.0588235294117647</v>
      </c>
      <c r="T587" s="12">
        <f>IFERROR((SUMIF($AS$2:AT587,AS587,$AU$2:AV587)-AU587)/(COUNTIF($J$2:K587,K587)-1),0)</f>
        <v>1.2222222222222223</v>
      </c>
      <c r="U587" s="12">
        <f>IFERROR((SUMIF($AW$2:AX587,AW587,$AY$2:AZ587)-AY587)/(COUNTIF($J$2:K587,K587)-1),0)</f>
        <v>1.1777777777777778</v>
      </c>
      <c r="V587" s="12">
        <f t="shared" si="112"/>
        <v>4.4444444444444509E-2</v>
      </c>
      <c r="W587" s="13">
        <f>IFERROR((SUMIF($J$2:J587,J587,L$2:L587)-L587)/(COUNTIF($J$2:J587,J587)-1),0)</f>
        <v>1.5076923076923077</v>
      </c>
      <c r="X587" s="13">
        <f>IFERROR((SUMIF($J$2:J587,J587,M$2:M587)-M587)/(COUNTIF($J$2:J587,J587)-1),0)</f>
        <v>0.81538461538461537</v>
      </c>
      <c r="Y587" s="13">
        <f t="shared" si="113"/>
        <v>0.69230769230769229</v>
      </c>
      <c r="Z587" s="10">
        <f>IFERROR((SUMIF($K$2:K587,J587,$M$2:M587))/(COUNTIF($K$2:K587,J587)),0)</f>
        <v>1.3943661971830985</v>
      </c>
      <c r="AA587" s="10">
        <f>IFERROR((SUMIF($K$2:K587,J587,$L$2:L587))/(COUNTIF($K$2:K587,J587)),0)</f>
        <v>1.2394366197183098</v>
      </c>
      <c r="AB587" s="10">
        <f t="shared" si="114"/>
        <v>0.15492957746478875</v>
      </c>
      <c r="AC587" s="13">
        <f>IFERROR((SUMIF($J$2:J587,K587,$L$2:L587))/(COUNTIF($J$2:J587,K587)),0)</f>
        <v>1</v>
      </c>
      <c r="AD587" s="13">
        <f>IFERROR((SUMIF($J$2:J587,K587,$M$2:M587))/(COUNTIF($J$2:J587,K587)),0)</f>
        <v>1.0476190476190477</v>
      </c>
      <c r="AE587" s="13">
        <f t="shared" si="115"/>
        <v>-4.7619047619047672E-2</v>
      </c>
      <c r="AF587" s="10">
        <f>IFERROR((SUMIF(K$2:K587,K587,M$2:M587)-M587)/(COUNTIF($K$2:K587,K587)-1),0)</f>
        <v>1.4166666666666667</v>
      </c>
      <c r="AG587" s="10">
        <f>IFERROR((SUMIF(K$2:K587,K587,L$2:L587)-L587)/(COUNTIF($K$2:K587,K587)-1),0)</f>
        <v>1.2916666666666667</v>
      </c>
      <c r="AH587" s="10">
        <f t="shared" si="116"/>
        <v>0.125</v>
      </c>
      <c r="AI587" s="10">
        <f>IFERROR((AM587)/(COUNTIF($J$2:K587,J587)-1),0)</f>
        <v>1.6029411764705883</v>
      </c>
      <c r="AJ587" s="19">
        <f>IFERROR((AN587)/(COUNTIF($J$2:K587,K587)-1),0)</f>
        <v>1.3777777777777778</v>
      </c>
      <c r="AK587" s="10">
        <f>IF(N587="S",3,IF(N587="N",0,1))</f>
        <v>3</v>
      </c>
      <c r="AL587" s="10">
        <f>IF(O587="S",3,IF(O587="N",0,1))</f>
        <v>0</v>
      </c>
      <c r="AM587" s="10">
        <f>SUMIF($J$2:K587,J587,AK$2:AL587)-AK587</f>
        <v>218</v>
      </c>
      <c r="AN587" s="10">
        <f>SUMIF($AS$2:AT587,AS587,$BA$2:BB587)-BA587</f>
        <v>62</v>
      </c>
      <c r="AO587" s="10">
        <f>J587</f>
        <v>122</v>
      </c>
      <c r="AP587" s="10">
        <f>K587</f>
        <v>2444</v>
      </c>
      <c r="AQ587">
        <f>M587</f>
        <v>0</v>
      </c>
      <c r="AR587" s="10">
        <f>L587</f>
        <v>1</v>
      </c>
      <c r="AS587">
        <f t="shared" si="117"/>
        <v>2444</v>
      </c>
      <c r="AT587">
        <f t="shared" si="118"/>
        <v>122</v>
      </c>
      <c r="AU587">
        <f t="shared" si="119"/>
        <v>0</v>
      </c>
      <c r="AV587">
        <f t="shared" si="120"/>
        <v>1</v>
      </c>
      <c r="AW587">
        <f t="shared" si="121"/>
        <v>2444</v>
      </c>
      <c r="AX587">
        <f t="shared" si="122"/>
        <v>122</v>
      </c>
      <c r="AY587">
        <f>L587</f>
        <v>1</v>
      </c>
      <c r="AZ587">
        <f>M587</f>
        <v>0</v>
      </c>
      <c r="BA587">
        <f>AL587</f>
        <v>0</v>
      </c>
      <c r="BB587">
        <f>AK587</f>
        <v>3</v>
      </c>
    </row>
    <row r="588" spans="10:54" x14ac:dyDescent="0.3">
      <c r="J588" s="10">
        <v>14</v>
      </c>
      <c r="K588" s="10">
        <v>122</v>
      </c>
      <c r="L588" s="10">
        <v>1</v>
      </c>
      <c r="M588" s="10">
        <v>1</v>
      </c>
      <c r="N588" s="10" t="str">
        <f t="shared" si="108"/>
        <v>U</v>
      </c>
      <c r="O588" s="10" t="str">
        <f t="shared" si="109"/>
        <v>U</v>
      </c>
      <c r="P588" s="10">
        <f t="shared" si="110"/>
        <v>0</v>
      </c>
      <c r="Q588" s="11">
        <f>IFERROR((SUMIF($J$2:K588,J588,$L$2:M588)-L588)/(COUNTIF($J$2:K588,J588)-1),0)</f>
        <v>1.7254901960784315</v>
      </c>
      <c r="R588" s="11">
        <f>IFERROR((SUMIF($AO$2:AO588,AO588,$AQ$2:AR588)-AQ588)/(COUNTIF($J$2:K588,J588)-1),0)</f>
        <v>0.48039215686274511</v>
      </c>
      <c r="S588" s="11">
        <f t="shared" si="111"/>
        <v>1.2450980392156863</v>
      </c>
      <c r="T588" s="12">
        <f>IFERROR((SUMIF($AS$2:AT588,AS588,$AU$2:AV588)-AU588)/(COUNTIF($J$2:K588,K588)-1),0)</f>
        <v>1.4452554744525548</v>
      </c>
      <c r="U588" s="12">
        <f>IFERROR((SUMIF($AW$2:AX588,AW588,$AY$2:AZ588)-AY588)/(COUNTIF($J$2:K588,K588)-1),0)</f>
        <v>1.0291970802919708</v>
      </c>
      <c r="V588" s="12">
        <f t="shared" si="112"/>
        <v>0.41605839416058399</v>
      </c>
      <c r="W588" s="13">
        <f>IFERROR((SUMIF($J$2:J588,J588,L$2:L588)-L588)/(COUNTIF($J$2:J588,J588)-1),0)</f>
        <v>1.7959183673469388</v>
      </c>
      <c r="X588" s="13">
        <f>IFERROR((SUMIF($J$2:J588,J588,M$2:M588)-M588)/(COUNTIF($J$2:J588,J588)-1),0)</f>
        <v>1</v>
      </c>
      <c r="Y588" s="13">
        <f t="shared" si="113"/>
        <v>0.79591836734693877</v>
      </c>
      <c r="Z588" s="10">
        <f>IFERROR((SUMIF($K$2:K588,J588,$M$2:M588))/(COUNTIF($K$2:K588,J588)),0)</f>
        <v>1.6603773584905661</v>
      </c>
      <c r="AA588" s="10">
        <f>IFERROR((SUMIF($K$2:K588,J588,$L$2:L588))/(COUNTIF($K$2:K588,J588)),0)</f>
        <v>1.2641509433962264</v>
      </c>
      <c r="AB588" s="10">
        <f t="shared" si="114"/>
        <v>0.39622641509433976</v>
      </c>
      <c r="AC588" s="13">
        <f>IFERROR((SUMIF($J$2:J588,K588,$L$2:L588))/(COUNTIF($J$2:J588,K588)),0)</f>
        <v>1.5</v>
      </c>
      <c r="AD588" s="13">
        <f>IFERROR((SUMIF($J$2:J588,K588,$M$2:M588))/(COUNTIF($J$2:J588,K588)),0)</f>
        <v>0.80303030303030298</v>
      </c>
      <c r="AE588" s="13">
        <f t="shared" si="115"/>
        <v>0.69696969696969702</v>
      </c>
      <c r="AF588" s="10">
        <f>IFERROR((SUMIF(K$2:K588,K588,M$2:M588)-M588)/(COUNTIF($K$2:K588,K588)-1),0)</f>
        <v>1.3943661971830985</v>
      </c>
      <c r="AG588" s="10">
        <f>IFERROR((SUMIF(K$2:K588,K588,L$2:L588)-L588)/(COUNTIF($K$2:K588,K588)-1),0)</f>
        <v>1.2394366197183098</v>
      </c>
      <c r="AH588" s="10">
        <f t="shared" si="116"/>
        <v>0.15492957746478875</v>
      </c>
      <c r="AI588" s="10">
        <f>IFERROR((AM588)/(COUNTIF($J$2:K588,J588)-1),0)</f>
        <v>1.803921568627451</v>
      </c>
      <c r="AJ588" s="19">
        <f>IFERROR((AN588)/(COUNTIF($J$2:K588,K588)-1),0)</f>
        <v>1.6131386861313868</v>
      </c>
      <c r="AK588" s="10">
        <f>IF(N588="S",3,IF(N588="N",0,1))</f>
        <v>1</v>
      </c>
      <c r="AL588" s="10">
        <f>IF(O588="S",3,IF(O588="N",0,1))</f>
        <v>1</v>
      </c>
      <c r="AM588" s="10">
        <f>SUMIF($J$2:K588,J588,AK$2:AL588)-AK588</f>
        <v>184</v>
      </c>
      <c r="AN588" s="10">
        <f>SUMIF($AS$2:AT588,AS588,$BA$2:BB588)-BA588</f>
        <v>221</v>
      </c>
      <c r="AO588" s="10">
        <f>J588</f>
        <v>14</v>
      </c>
      <c r="AP588" s="10">
        <f>K588</f>
        <v>122</v>
      </c>
      <c r="AQ588">
        <f>M588</f>
        <v>1</v>
      </c>
      <c r="AR588" s="10">
        <f>L588</f>
        <v>1</v>
      </c>
      <c r="AS588">
        <f t="shared" si="117"/>
        <v>122</v>
      </c>
      <c r="AT588">
        <f t="shared" si="118"/>
        <v>14</v>
      </c>
      <c r="AU588">
        <f t="shared" si="119"/>
        <v>1</v>
      </c>
      <c r="AV588">
        <f t="shared" si="120"/>
        <v>1</v>
      </c>
      <c r="AW588">
        <f t="shared" si="121"/>
        <v>122</v>
      </c>
      <c r="AX588">
        <f t="shared" si="122"/>
        <v>14</v>
      </c>
      <c r="AY588">
        <f>L588</f>
        <v>1</v>
      </c>
      <c r="AZ588">
        <f>M588</f>
        <v>1</v>
      </c>
      <c r="BA588">
        <f>AL588</f>
        <v>1</v>
      </c>
      <c r="BB588">
        <f>AK588</f>
        <v>1</v>
      </c>
    </row>
    <row r="589" spans="10:54" x14ac:dyDescent="0.3">
      <c r="J589" s="10">
        <v>856</v>
      </c>
      <c r="K589" s="10">
        <v>122</v>
      </c>
      <c r="L589" s="10">
        <v>0</v>
      </c>
      <c r="M589" s="10">
        <v>2</v>
      </c>
      <c r="N589" s="10" t="str">
        <f t="shared" si="108"/>
        <v>N</v>
      </c>
      <c r="O589" s="10" t="str">
        <f t="shared" si="109"/>
        <v>S</v>
      </c>
      <c r="P589" s="10">
        <f t="shared" si="110"/>
        <v>-2</v>
      </c>
      <c r="Q589" s="11">
        <f>IFERROR((SUMIF($J$2:K589,J589,$L$2:M589)-L589)/(COUNTIF($J$2:K589,J589)-1),0)</f>
        <v>1.1071428571428572</v>
      </c>
      <c r="R589" s="11">
        <f>IFERROR((SUMIF($AO$2:AO589,AO589,$AQ$2:AR589)-AQ589)/(COUNTIF($J$2:K589,J589)-1),0)</f>
        <v>0.7857142857142857</v>
      </c>
      <c r="S589" s="11">
        <f t="shared" si="111"/>
        <v>0.32142857142857151</v>
      </c>
      <c r="T589" s="12">
        <f>IFERROR((SUMIF($AS$2:AT589,AS589,$AU$2:AV589)-AU589)/(COUNTIF($J$2:K589,K589)-1),0)</f>
        <v>1.4420289855072463</v>
      </c>
      <c r="U589" s="12">
        <f>IFERROR((SUMIF($AW$2:AX589,AW589,$AY$2:AZ589)-AY589)/(COUNTIF($J$2:K589,K589)-1),0)</f>
        <v>1.0289855072463767</v>
      </c>
      <c r="V589" s="12">
        <f t="shared" si="112"/>
        <v>0.41304347826086962</v>
      </c>
      <c r="W589" s="13">
        <f>IFERROR((SUMIF($J$2:J589,J589,L$2:L589)-L589)/(COUNTIF($J$2:J589,J589)-1),0)</f>
        <v>1.5384615384615385</v>
      </c>
      <c r="X589" s="13">
        <f>IFERROR((SUMIF($J$2:J589,J589,M$2:M589)-M589)/(COUNTIF($J$2:J589,J589)-1),0)</f>
        <v>1.6923076923076923</v>
      </c>
      <c r="Y589" s="13">
        <f t="shared" si="113"/>
        <v>-0.15384615384615374</v>
      </c>
      <c r="Z589" s="10">
        <f>IFERROR((SUMIF($K$2:K589,J589,$M$2:M589))/(COUNTIF($K$2:K589,J589)),0)</f>
        <v>0.73333333333333328</v>
      </c>
      <c r="AA589" s="10">
        <f>IFERROR((SUMIF($K$2:K589,J589,$L$2:L589))/(COUNTIF($K$2:K589,J589)),0)</f>
        <v>1.8</v>
      </c>
      <c r="AB589" s="10">
        <f t="shared" si="114"/>
        <v>-1.0666666666666669</v>
      </c>
      <c r="AC589" s="13">
        <f>IFERROR((SUMIF($J$2:J589,K589,$L$2:L589))/(COUNTIF($J$2:J589,K589)),0)</f>
        <v>1.5</v>
      </c>
      <c r="AD589" s="13">
        <f>IFERROR((SUMIF($J$2:J589,K589,$M$2:M589))/(COUNTIF($J$2:J589,K589)),0)</f>
        <v>0.80303030303030298</v>
      </c>
      <c r="AE589" s="13">
        <f t="shared" si="115"/>
        <v>0.69696969696969702</v>
      </c>
      <c r="AF589" s="10">
        <f>IFERROR((SUMIF(K$2:K589,K589,M$2:M589)-M589)/(COUNTIF($K$2:K589,K589)-1),0)</f>
        <v>1.3888888888888888</v>
      </c>
      <c r="AG589" s="10">
        <f>IFERROR((SUMIF(K$2:K589,K589,L$2:L589)-L589)/(COUNTIF($K$2:K589,K589)-1),0)</f>
        <v>1.2361111111111112</v>
      </c>
      <c r="AH589" s="10">
        <f t="shared" si="116"/>
        <v>0.15277777777777768</v>
      </c>
      <c r="AI589" s="10">
        <f>IFERROR((AM589)/(COUNTIF($J$2:K589,J589)-1),0)</f>
        <v>1.0238095238095237</v>
      </c>
      <c r="AJ589" s="19">
        <f>IFERROR((AN589)/(COUNTIF($J$2:K589,K589)-1),0)</f>
        <v>1.6086956521739131</v>
      </c>
      <c r="AK589" s="10">
        <f>IF(N589="S",3,IF(N589="N",0,1))</f>
        <v>0</v>
      </c>
      <c r="AL589" s="10">
        <f>IF(O589="S",3,IF(O589="N",0,1))</f>
        <v>3</v>
      </c>
      <c r="AM589" s="10">
        <f>SUMIF($J$2:K589,J589,AK$2:AL589)-AK589</f>
        <v>86</v>
      </c>
      <c r="AN589" s="10">
        <f>SUMIF($AS$2:AT589,AS589,$BA$2:BB589)-BA589</f>
        <v>222</v>
      </c>
      <c r="AO589" s="10">
        <f>J589</f>
        <v>856</v>
      </c>
      <c r="AP589" s="10">
        <f>K589</f>
        <v>122</v>
      </c>
      <c r="AQ589">
        <f>M589</f>
        <v>2</v>
      </c>
      <c r="AR589" s="10">
        <f>L589</f>
        <v>0</v>
      </c>
      <c r="AS589">
        <f t="shared" si="117"/>
        <v>122</v>
      </c>
      <c r="AT589">
        <f t="shared" si="118"/>
        <v>856</v>
      </c>
      <c r="AU589">
        <f t="shared" si="119"/>
        <v>2</v>
      </c>
      <c r="AV589">
        <f t="shared" si="120"/>
        <v>0</v>
      </c>
      <c r="AW589">
        <f t="shared" si="121"/>
        <v>122</v>
      </c>
      <c r="AX589">
        <f t="shared" si="122"/>
        <v>856</v>
      </c>
      <c r="AY589">
        <f>L589</f>
        <v>0</v>
      </c>
      <c r="AZ589">
        <f>M589</f>
        <v>2</v>
      </c>
      <c r="BA589">
        <f>AL589</f>
        <v>3</v>
      </c>
      <c r="BB589">
        <f>AK589</f>
        <v>0</v>
      </c>
    </row>
    <row r="590" spans="10:54" x14ac:dyDescent="0.3">
      <c r="J590" s="10">
        <v>122</v>
      </c>
      <c r="K590" s="10">
        <v>409</v>
      </c>
      <c r="L590" s="10">
        <v>2</v>
      </c>
      <c r="M590" s="10">
        <v>2</v>
      </c>
      <c r="N590" s="10" t="str">
        <f t="shared" si="108"/>
        <v>U</v>
      </c>
      <c r="O590" s="10" t="str">
        <f t="shared" si="109"/>
        <v>U</v>
      </c>
      <c r="P590" s="10">
        <f t="shared" si="110"/>
        <v>0</v>
      </c>
      <c r="Q590" s="11">
        <f>IFERROR((SUMIF($J$2:K590,J590,$L$2:M590)-L590)/(COUNTIF($J$2:K590,J590)-1),0)</f>
        <v>1.4460431654676258</v>
      </c>
      <c r="R590" s="11">
        <f>IFERROR((SUMIF($AO$2:AO590,AO590,$AQ$2:AR590)-AQ590)/(COUNTIF($J$2:K590,J590)-1),0)</f>
        <v>0.38129496402877699</v>
      </c>
      <c r="S590" s="11">
        <f t="shared" si="111"/>
        <v>1.0647482014388487</v>
      </c>
      <c r="T590" s="12">
        <f>IFERROR((SUMIF($AS$2:AT590,AS590,$AU$2:AV590)-AU590)/(COUNTIF($J$2:K590,K590)-1),0)</f>
        <v>1.5945945945945945</v>
      </c>
      <c r="U590" s="12">
        <f>IFERROR((SUMIF($AW$2:AX590,AW590,$AY$2:AZ590)-AY590)/(COUNTIF($J$2:K590,K590)-1),0)</f>
        <v>0.89189189189189189</v>
      </c>
      <c r="V590" s="12">
        <f t="shared" si="112"/>
        <v>0.70270270270270263</v>
      </c>
      <c r="W590" s="13">
        <f>IFERROR((SUMIF($J$2:J590,J590,L$2:L590)-L590)/(COUNTIF($J$2:J590,J590)-1),0)</f>
        <v>1.5</v>
      </c>
      <c r="X590" s="13">
        <f>IFERROR((SUMIF($J$2:J590,J590,M$2:M590)-M590)/(COUNTIF($J$2:J590,J590)-1),0)</f>
        <v>0.80303030303030298</v>
      </c>
      <c r="Y590" s="13">
        <f t="shared" si="113"/>
        <v>0.69696969696969702</v>
      </c>
      <c r="Z590" s="10">
        <f>IFERROR((SUMIF($K$2:K590,J590,$M$2:M590))/(COUNTIF($K$2:K590,J590)),0)</f>
        <v>1.3972602739726028</v>
      </c>
      <c r="AA590" s="10">
        <f>IFERROR((SUMIF($K$2:K590,J590,$L$2:L590))/(COUNTIF($K$2:K590,J590)),0)</f>
        <v>1.2191780821917808</v>
      </c>
      <c r="AB590" s="10">
        <f t="shared" si="114"/>
        <v>0.17808219178082196</v>
      </c>
      <c r="AC590" s="13">
        <f>IFERROR((SUMIF($J$2:J590,K590,$L$2:L590))/(COUNTIF($J$2:J590,K590)),0)</f>
        <v>1.8518518518518519</v>
      </c>
      <c r="AD590" s="13">
        <f>IFERROR((SUMIF($J$2:J590,K590,$M$2:M590))/(COUNTIF($J$2:J590,K590)),0)</f>
        <v>0.81481481481481477</v>
      </c>
      <c r="AE590" s="13">
        <f t="shared" si="115"/>
        <v>1.0370370370370372</v>
      </c>
      <c r="AF590" s="10">
        <f>IFERROR((SUMIF(K$2:K590,K590,M$2:M590)-M590)/(COUNTIF($K$2:K590,K590)-1),0)</f>
        <v>1.3508771929824561</v>
      </c>
      <c r="AG590" s="10">
        <f>IFERROR((SUMIF(K$2:K590,K590,L$2:L590)-L590)/(COUNTIF($K$2:K590,K590)-1),0)</f>
        <v>0.96491228070175439</v>
      </c>
      <c r="AH590" s="10">
        <f t="shared" si="116"/>
        <v>0.38596491228070173</v>
      </c>
      <c r="AI590" s="10">
        <f>IFERROR((AM590)/(COUNTIF($J$2:K590,J590)-1),0)</f>
        <v>1.6187050359712229</v>
      </c>
      <c r="AJ590" s="19">
        <f>IFERROR((AN590)/(COUNTIF($J$2:K590,K590)-1),0)</f>
        <v>1.8018018018018018</v>
      </c>
      <c r="AK590" s="10">
        <f>IF(N590="S",3,IF(N590="N",0,1))</f>
        <v>1</v>
      </c>
      <c r="AL590" s="10">
        <f>IF(O590="S",3,IF(O590="N",0,1))</f>
        <v>1</v>
      </c>
      <c r="AM590" s="10">
        <f>SUMIF($J$2:K590,J590,AK$2:AL590)-AK590</f>
        <v>225</v>
      </c>
      <c r="AN590" s="10">
        <f>SUMIF($AS$2:AT590,AS590,$BA$2:BB590)-BA590</f>
        <v>200</v>
      </c>
      <c r="AO590" s="10">
        <f>J590</f>
        <v>122</v>
      </c>
      <c r="AP590" s="10">
        <f>K590</f>
        <v>409</v>
      </c>
      <c r="AQ590">
        <f>M590</f>
        <v>2</v>
      </c>
      <c r="AR590" s="10">
        <f>L590</f>
        <v>2</v>
      </c>
      <c r="AS590">
        <f t="shared" si="117"/>
        <v>409</v>
      </c>
      <c r="AT590">
        <f t="shared" si="118"/>
        <v>122</v>
      </c>
      <c r="AU590">
        <f t="shared" si="119"/>
        <v>2</v>
      </c>
      <c r="AV590">
        <f t="shared" si="120"/>
        <v>2</v>
      </c>
      <c r="AW590">
        <f t="shared" si="121"/>
        <v>409</v>
      </c>
      <c r="AX590">
        <f t="shared" si="122"/>
        <v>122</v>
      </c>
      <c r="AY590">
        <f>L590</f>
        <v>2</v>
      </c>
      <c r="AZ590">
        <f>M590</f>
        <v>2</v>
      </c>
      <c r="BA590">
        <f>AL590</f>
        <v>1</v>
      </c>
      <c r="BB590">
        <f>AK590</f>
        <v>1</v>
      </c>
    </row>
    <row r="591" spans="10:54" x14ac:dyDescent="0.3">
      <c r="J591" s="10">
        <v>170</v>
      </c>
      <c r="K591" s="10">
        <v>122</v>
      </c>
      <c r="L591" s="10">
        <v>1</v>
      </c>
      <c r="M591" s="10">
        <v>1</v>
      </c>
      <c r="N591" s="10" t="str">
        <f t="shared" si="108"/>
        <v>U</v>
      </c>
      <c r="O591" s="10" t="str">
        <f t="shared" si="109"/>
        <v>U</v>
      </c>
      <c r="P591" s="10">
        <f t="shared" si="110"/>
        <v>0</v>
      </c>
      <c r="Q591" s="11">
        <f>IFERROR((SUMIF($J$2:K591,J591,$L$2:M591)-L591)/(COUNTIF($J$2:K591,J591)-1),0)</f>
        <v>1.8407079646017699</v>
      </c>
      <c r="R591" s="11">
        <f>IFERROR((SUMIF($AO$2:AO591,AO591,$AQ$2:AR591)-AQ591)/(COUNTIF($J$2:K591,J591)-1),0)</f>
        <v>0.47787610619469029</v>
      </c>
      <c r="S591" s="11">
        <f t="shared" si="111"/>
        <v>1.3628318584070795</v>
      </c>
      <c r="T591" s="12">
        <f>IFERROR((SUMIF($AS$2:AT591,AS591,$AU$2:AV591)-AU591)/(COUNTIF($J$2:K591,K591)-1),0)</f>
        <v>1.45</v>
      </c>
      <c r="U591" s="12">
        <f>IFERROR((SUMIF($AW$2:AX591,AW591,$AY$2:AZ591)-AY591)/(COUNTIF($J$2:K591,K591)-1),0)</f>
        <v>1.0285714285714285</v>
      </c>
      <c r="V591" s="12">
        <f t="shared" si="112"/>
        <v>0.42142857142857149</v>
      </c>
      <c r="W591" s="13">
        <f>IFERROR((SUMIF($J$2:J591,J591,L$2:L591)-L591)/(COUNTIF($J$2:J591,J591)-1),0)</f>
        <v>2.1296296296296298</v>
      </c>
      <c r="X591" s="13">
        <f>IFERROR((SUMIF($J$2:J591,J591,M$2:M591)-M591)/(COUNTIF($J$2:J591,J591)-1),0)</f>
        <v>1</v>
      </c>
      <c r="Y591" s="13">
        <f t="shared" si="113"/>
        <v>1.1296296296296298</v>
      </c>
      <c r="Z591" s="10">
        <f>IFERROR((SUMIF($K$2:K591,J591,$M$2:M591))/(COUNTIF($K$2:K591,J591)),0)</f>
        <v>1.576271186440678</v>
      </c>
      <c r="AA591" s="10">
        <f>IFERROR((SUMIF($K$2:K591,J591,$L$2:L591))/(COUNTIF($K$2:K591,J591)),0)</f>
        <v>1.4067796610169492</v>
      </c>
      <c r="AB591" s="10">
        <f t="shared" si="114"/>
        <v>0.16949152542372881</v>
      </c>
      <c r="AC591" s="13">
        <f>IFERROR((SUMIF($J$2:J591,K591,$L$2:L591))/(COUNTIF($J$2:J591,K591)),0)</f>
        <v>1.5074626865671641</v>
      </c>
      <c r="AD591" s="13">
        <f>IFERROR((SUMIF($J$2:J591,K591,$M$2:M591))/(COUNTIF($J$2:J591,K591)),0)</f>
        <v>0.82089552238805974</v>
      </c>
      <c r="AE591" s="13">
        <f t="shared" si="115"/>
        <v>0.68656716417910435</v>
      </c>
      <c r="AF591" s="10">
        <f>IFERROR((SUMIF(K$2:K591,K591,M$2:M591)-M591)/(COUNTIF($K$2:K591,K591)-1),0)</f>
        <v>1.3972602739726028</v>
      </c>
      <c r="AG591" s="10">
        <f>IFERROR((SUMIF(K$2:K591,K591,L$2:L591)-L591)/(COUNTIF($K$2:K591,K591)-1),0)</f>
        <v>1.2191780821917808</v>
      </c>
      <c r="AH591" s="10">
        <f t="shared" si="116"/>
        <v>0.17808219178082196</v>
      </c>
      <c r="AI591" s="10">
        <f>IFERROR((AM591)/(COUNTIF($J$2:K591,J591)-1),0)</f>
        <v>1.6991150442477876</v>
      </c>
      <c r="AJ591" s="19">
        <f>IFERROR((AN591)/(COUNTIF($J$2:K591,K591)-1),0)</f>
        <v>1.6142857142857143</v>
      </c>
      <c r="AK591" s="10">
        <f>IF(N591="S",3,IF(N591="N",0,1))</f>
        <v>1</v>
      </c>
      <c r="AL591" s="10">
        <f>IF(O591="S",3,IF(O591="N",0,1))</f>
        <v>1</v>
      </c>
      <c r="AM591" s="10">
        <f>SUMIF($J$2:K591,J591,AK$2:AL591)-AK591</f>
        <v>192</v>
      </c>
      <c r="AN591" s="10">
        <f>SUMIF($AS$2:AT591,AS591,$BA$2:BB591)-BA591</f>
        <v>226</v>
      </c>
      <c r="AO591" s="10">
        <f>J591</f>
        <v>170</v>
      </c>
      <c r="AP591" s="10">
        <f>K591</f>
        <v>122</v>
      </c>
      <c r="AQ591">
        <f>M591</f>
        <v>1</v>
      </c>
      <c r="AR591" s="10">
        <f>L591</f>
        <v>1</v>
      </c>
      <c r="AS591">
        <f t="shared" si="117"/>
        <v>122</v>
      </c>
      <c r="AT591">
        <f t="shared" si="118"/>
        <v>170</v>
      </c>
      <c r="AU591">
        <f t="shared" si="119"/>
        <v>1</v>
      </c>
      <c r="AV591">
        <f t="shared" si="120"/>
        <v>1</v>
      </c>
      <c r="AW591">
        <f t="shared" si="121"/>
        <v>122</v>
      </c>
      <c r="AX591">
        <f t="shared" si="122"/>
        <v>170</v>
      </c>
      <c r="AY591">
        <f>L591</f>
        <v>1</v>
      </c>
      <c r="AZ591">
        <f>M591</f>
        <v>1</v>
      </c>
      <c r="BA591">
        <f>AL591</f>
        <v>1</v>
      </c>
      <c r="BB591">
        <f>AK591</f>
        <v>1</v>
      </c>
    </row>
    <row r="592" spans="10:54" x14ac:dyDescent="0.3">
      <c r="J592" s="10">
        <v>122</v>
      </c>
      <c r="K592" s="10">
        <v>2394</v>
      </c>
      <c r="L592" s="10">
        <v>2</v>
      </c>
      <c r="M592" s="10">
        <v>1</v>
      </c>
      <c r="N592" s="10" t="str">
        <f t="shared" si="108"/>
        <v>S</v>
      </c>
      <c r="O592" s="10" t="str">
        <f t="shared" si="109"/>
        <v>N</v>
      </c>
      <c r="P592" s="10">
        <f t="shared" si="110"/>
        <v>1</v>
      </c>
      <c r="Q592" s="11">
        <f>IFERROR((SUMIF($J$2:K592,J592,$L$2:M592)-L592)/(COUNTIF($J$2:K592,J592)-1),0)</f>
        <v>1.446808510638298</v>
      </c>
      <c r="R592" s="11">
        <f>IFERROR((SUMIF($AO$2:AO592,AO592,$AQ$2:AR592)-AQ592)/(COUNTIF($J$2:K592,J592)-1),0)</f>
        <v>0.39007092198581561</v>
      </c>
      <c r="S592" s="11">
        <f t="shared" si="111"/>
        <v>1.0567375886524824</v>
      </c>
      <c r="T592" s="12">
        <f>IFERROR((SUMIF($AS$2:AT592,AS592,$AU$2:AV592)-AU592)/(COUNTIF($J$2:K592,K592)-1),0)</f>
        <v>1.1882352941176471</v>
      </c>
      <c r="U592" s="12">
        <f>IFERROR((SUMIF($AW$2:AX592,AW592,$AY$2:AZ592)-AY592)/(COUNTIF($J$2:K592,K592)-1),0)</f>
        <v>1.6823529411764706</v>
      </c>
      <c r="V592" s="12">
        <f t="shared" si="112"/>
        <v>-0.49411764705882355</v>
      </c>
      <c r="W592" s="13">
        <f>IFERROR((SUMIF($J$2:J592,J592,L$2:L592)-L592)/(COUNTIF($J$2:J592,J592)-1),0)</f>
        <v>1.5074626865671641</v>
      </c>
      <c r="X592" s="13">
        <f>IFERROR((SUMIF($J$2:J592,J592,M$2:M592)-M592)/(COUNTIF($J$2:J592,J592)-1),0)</f>
        <v>0.82089552238805974</v>
      </c>
      <c r="Y592" s="13">
        <f t="shared" si="113"/>
        <v>0.68656716417910435</v>
      </c>
      <c r="Z592" s="10">
        <f>IFERROR((SUMIF($K$2:K592,J592,$M$2:M592))/(COUNTIF($K$2:K592,J592)),0)</f>
        <v>1.3918918918918919</v>
      </c>
      <c r="AA592" s="10">
        <f>IFERROR((SUMIF($K$2:K592,J592,$L$2:L592))/(COUNTIF($K$2:K592,J592)),0)</f>
        <v>1.2162162162162162</v>
      </c>
      <c r="AB592" s="10">
        <f t="shared" si="114"/>
        <v>0.17567567567567566</v>
      </c>
      <c r="AC592" s="13">
        <f>IFERROR((SUMIF($J$2:J592,K592,$L$2:L592))/(COUNTIF($J$2:J592,K592)),0)</f>
        <v>1.3953488372093024</v>
      </c>
      <c r="AD592" s="13">
        <f>IFERROR((SUMIF($J$2:J592,K592,$M$2:M592))/(COUNTIF($J$2:J592,K592)),0)</f>
        <v>1.3953488372093024</v>
      </c>
      <c r="AE592" s="13">
        <f t="shared" si="115"/>
        <v>0</v>
      </c>
      <c r="AF592" s="10">
        <f>IFERROR((SUMIF(K$2:K592,K592,M$2:M592)-M592)/(COUNTIF($K$2:K592,K592)-1),0)</f>
        <v>0.97619047619047616</v>
      </c>
      <c r="AG592" s="10">
        <f>IFERROR((SUMIF(K$2:K592,K592,L$2:L592)-L592)/(COUNTIF($K$2:K592,K592)-1),0)</f>
        <v>1.9761904761904763</v>
      </c>
      <c r="AH592" s="10">
        <f t="shared" si="116"/>
        <v>-1</v>
      </c>
      <c r="AI592" s="10">
        <f>IFERROR((AM592)/(COUNTIF($J$2:K592,J592)-1),0)</f>
        <v>1.6099290780141844</v>
      </c>
      <c r="AJ592" s="19">
        <f>IFERROR((AN592)/(COUNTIF($J$2:K592,K592)-1),0)</f>
        <v>1.0352941176470589</v>
      </c>
      <c r="AK592" s="10">
        <f>IF(N592="S",3,IF(N592="N",0,1))</f>
        <v>3</v>
      </c>
      <c r="AL592" s="10">
        <f>IF(O592="S",3,IF(O592="N",0,1))</f>
        <v>0</v>
      </c>
      <c r="AM592" s="10">
        <f>SUMIF($J$2:K592,J592,AK$2:AL592)-AK592</f>
        <v>227</v>
      </c>
      <c r="AN592" s="10">
        <f>SUMIF($AS$2:AT592,AS592,$BA$2:BB592)-BA592</f>
        <v>88</v>
      </c>
      <c r="AO592" s="10">
        <f>J592</f>
        <v>122</v>
      </c>
      <c r="AP592" s="10">
        <f>K592</f>
        <v>2394</v>
      </c>
      <c r="AQ592">
        <f>M592</f>
        <v>1</v>
      </c>
      <c r="AR592" s="10">
        <f>L592</f>
        <v>2</v>
      </c>
      <c r="AS592">
        <f t="shared" si="117"/>
        <v>2394</v>
      </c>
      <c r="AT592">
        <f t="shared" si="118"/>
        <v>122</v>
      </c>
      <c r="AU592">
        <f t="shared" si="119"/>
        <v>1</v>
      </c>
      <c r="AV592">
        <f t="shared" si="120"/>
        <v>2</v>
      </c>
      <c r="AW592">
        <f t="shared" si="121"/>
        <v>2394</v>
      </c>
      <c r="AX592">
        <f t="shared" si="122"/>
        <v>122</v>
      </c>
      <c r="AY592">
        <f>L592</f>
        <v>2</v>
      </c>
      <c r="AZ592">
        <f>M592</f>
        <v>1</v>
      </c>
      <c r="BA592">
        <f>AL592</f>
        <v>0</v>
      </c>
      <c r="BB592">
        <f>AK592</f>
        <v>3</v>
      </c>
    </row>
    <row r="593" spans="10:54" x14ac:dyDescent="0.3">
      <c r="J593" s="10">
        <v>17444</v>
      </c>
      <c r="K593" s="10">
        <v>122</v>
      </c>
      <c r="L593" s="10">
        <v>0</v>
      </c>
      <c r="M593" s="10">
        <v>0</v>
      </c>
      <c r="N593" s="10" t="str">
        <f t="shared" ref="N593:N656" si="123">IF(L593&gt;M593,"S",IF(L593&lt;M593,"N","U"))</f>
        <v>U</v>
      </c>
      <c r="O593" s="10" t="str">
        <f t="shared" ref="O593:O656" si="124">IF(M593&gt;L593,"S",IF(M593&lt;L593,"N","U"))</f>
        <v>U</v>
      </c>
      <c r="P593" s="10">
        <f t="shared" ref="P593:P656" si="125">L593-M593</f>
        <v>0</v>
      </c>
      <c r="Q593" s="11">
        <f>IFERROR((SUMIF($J$2:K593,J593,$L$2:M593)-L593)/(COUNTIF($J$2:K593,J593)-1),0)</f>
        <v>1.3953488372093024</v>
      </c>
      <c r="R593" s="11">
        <f>IFERROR((SUMIF($AO$2:AO593,AO593,$AQ$2:AR593)-AQ593)/(COUNTIF($J$2:K593,J593)-1),0)</f>
        <v>0.55813953488372092</v>
      </c>
      <c r="S593" s="11">
        <f t="shared" si="111"/>
        <v>0.83720930232558144</v>
      </c>
      <c r="T593" s="12">
        <f>IFERROR((SUMIF($AS$2:AT593,AS593,$AU$2:AV593)-AU593)/(COUNTIF($J$2:K593,K593)-1),0)</f>
        <v>1.4507042253521127</v>
      </c>
      <c r="U593" s="12">
        <f>IFERROR((SUMIF($AW$2:AX593,AW593,$AY$2:AZ593)-AY593)/(COUNTIF($J$2:K593,K593)-1),0)</f>
        <v>1.028169014084507</v>
      </c>
      <c r="V593" s="12">
        <f t="shared" si="112"/>
        <v>0.42253521126760574</v>
      </c>
      <c r="W593" s="13">
        <f>IFERROR((SUMIF($J$2:J593,J593,L$2:L593)-L593)/(COUNTIF($J$2:J593,J593)-1),0)</f>
        <v>1.6829268292682926</v>
      </c>
      <c r="X593" s="13">
        <f>IFERROR((SUMIF($J$2:J593,J593,M$2:M593)-M593)/(COUNTIF($J$2:J593,J593)-1),0)</f>
        <v>1.1707317073170731</v>
      </c>
      <c r="Y593" s="13">
        <f t="shared" si="113"/>
        <v>0.51219512195121952</v>
      </c>
      <c r="Z593" s="10">
        <f>IFERROR((SUMIF($K$2:K593,J593,$M$2:M593))/(COUNTIF($K$2:K593,J593)),0)</f>
        <v>1.1333333333333333</v>
      </c>
      <c r="AA593" s="10">
        <f>IFERROR((SUMIF($K$2:K593,J593,$L$2:L593))/(COUNTIF($K$2:K593,J593)),0)</f>
        <v>1.8</v>
      </c>
      <c r="AB593" s="10">
        <f t="shared" si="114"/>
        <v>-0.66666666666666674</v>
      </c>
      <c r="AC593" s="13">
        <f>IFERROR((SUMIF($J$2:J593,K593,$L$2:L593))/(COUNTIF($J$2:J593,K593)),0)</f>
        <v>1.5147058823529411</v>
      </c>
      <c r="AD593" s="13">
        <f>IFERROR((SUMIF($J$2:J593,K593,$M$2:M593))/(COUNTIF($J$2:J593,K593)),0)</f>
        <v>0.82352941176470584</v>
      </c>
      <c r="AE593" s="13">
        <f t="shared" si="115"/>
        <v>0.69117647058823528</v>
      </c>
      <c r="AF593" s="10">
        <f>IFERROR((SUMIF(K$2:K593,K593,M$2:M593)-M593)/(COUNTIF($K$2:K593,K593)-1),0)</f>
        <v>1.3918918918918919</v>
      </c>
      <c r="AG593" s="10">
        <f>IFERROR((SUMIF(K$2:K593,K593,L$2:L593)-L593)/(COUNTIF($K$2:K593,K593)-1),0)</f>
        <v>1.2162162162162162</v>
      </c>
      <c r="AH593" s="10">
        <f t="shared" si="116"/>
        <v>0.17567567567567566</v>
      </c>
      <c r="AI593" s="10">
        <f>IFERROR((AM593)/(COUNTIF($J$2:K593,J593)-1),0)</f>
        <v>1.3837209302325582</v>
      </c>
      <c r="AJ593" s="19">
        <f>IFERROR((AN593)/(COUNTIF($J$2:K593,K593)-1),0)</f>
        <v>1.619718309859155</v>
      </c>
      <c r="AK593" s="10">
        <f>IF(N593="S",3,IF(N593="N",0,1))</f>
        <v>1</v>
      </c>
      <c r="AL593" s="10">
        <f>IF(O593="S",3,IF(O593="N",0,1))</f>
        <v>1</v>
      </c>
      <c r="AM593" s="10">
        <f>SUMIF($J$2:K593,J593,AK$2:AL593)-AK593</f>
        <v>119</v>
      </c>
      <c r="AN593" s="10">
        <f>SUMIF($AS$2:AT593,AS593,$BA$2:BB593)-BA593</f>
        <v>230</v>
      </c>
      <c r="AO593" s="10">
        <f>J593</f>
        <v>17444</v>
      </c>
      <c r="AP593" s="10">
        <f>K593</f>
        <v>122</v>
      </c>
      <c r="AQ593">
        <f>M593</f>
        <v>0</v>
      </c>
      <c r="AR593" s="10">
        <f>L593</f>
        <v>0</v>
      </c>
      <c r="AS593">
        <f t="shared" si="117"/>
        <v>122</v>
      </c>
      <c r="AT593">
        <f t="shared" si="118"/>
        <v>17444</v>
      </c>
      <c r="AU593">
        <f t="shared" si="119"/>
        <v>0</v>
      </c>
      <c r="AV593">
        <f t="shared" si="120"/>
        <v>0</v>
      </c>
      <c r="AW593">
        <f t="shared" si="121"/>
        <v>122</v>
      </c>
      <c r="AX593">
        <f t="shared" si="122"/>
        <v>17444</v>
      </c>
      <c r="AY593">
        <f>L593</f>
        <v>0</v>
      </c>
      <c r="AZ593">
        <f>M593</f>
        <v>0</v>
      </c>
      <c r="BA593">
        <f>AL593</f>
        <v>1</v>
      </c>
      <c r="BB593">
        <f>AK593</f>
        <v>1</v>
      </c>
    </row>
    <row r="594" spans="10:54" x14ac:dyDescent="0.3">
      <c r="J594" s="10">
        <v>122</v>
      </c>
      <c r="K594" s="10">
        <v>503</v>
      </c>
      <c r="L594" s="10">
        <v>0</v>
      </c>
      <c r="M594" s="10">
        <v>3</v>
      </c>
      <c r="N594" s="10" t="str">
        <f t="shared" si="123"/>
        <v>N</v>
      </c>
      <c r="O594" s="10" t="str">
        <f t="shared" si="124"/>
        <v>S</v>
      </c>
      <c r="P594" s="10">
        <f t="shared" si="125"/>
        <v>-3</v>
      </c>
      <c r="Q594" s="11">
        <f>IFERROR((SUMIF($J$2:K594,J594,$L$2:M594)-L594)/(COUNTIF($J$2:K594,J594)-1),0)</f>
        <v>1.4405594405594406</v>
      </c>
      <c r="R594" s="11">
        <f>IFERROR((SUMIF($AO$2:AO594,AO594,$AQ$2:AR594)-AQ594)/(COUNTIF($J$2:K594,J594)-1),0)</f>
        <v>0.39160839160839161</v>
      </c>
      <c r="S594" s="11">
        <f t="shared" si="111"/>
        <v>1.048951048951049</v>
      </c>
      <c r="T594" s="12">
        <f>IFERROR((SUMIF($AS$2:AT594,AS594,$AU$2:AV594)-AU594)/(COUNTIF($J$2:K594,K594)-1),0)</f>
        <v>1.375</v>
      </c>
      <c r="U594" s="12">
        <f>IFERROR((SUMIF($AW$2:AX594,AW594,$AY$2:AZ594)-AY594)/(COUNTIF($J$2:K594,K594)-1),0)</f>
        <v>1.375</v>
      </c>
      <c r="V594" s="12">
        <f t="shared" si="112"/>
        <v>0</v>
      </c>
      <c r="W594" s="13">
        <f>IFERROR((SUMIF($J$2:J594,J594,L$2:L594)-L594)/(COUNTIF($J$2:J594,J594)-1),0)</f>
        <v>1.5147058823529411</v>
      </c>
      <c r="X594" s="13">
        <f>IFERROR((SUMIF($J$2:J594,J594,M$2:M594)-M594)/(COUNTIF($J$2:J594,J594)-1),0)</f>
        <v>0.82352941176470584</v>
      </c>
      <c r="Y594" s="13">
        <f t="shared" si="113"/>
        <v>0.69117647058823528</v>
      </c>
      <c r="Z594" s="10">
        <f>IFERROR((SUMIF($K$2:K594,J594,$M$2:M594))/(COUNTIF($K$2:K594,J594)),0)</f>
        <v>1.3733333333333333</v>
      </c>
      <c r="AA594" s="10">
        <f>IFERROR((SUMIF($K$2:K594,J594,$L$2:L594))/(COUNTIF($K$2:K594,J594)),0)</f>
        <v>1.2</v>
      </c>
      <c r="AB594" s="10">
        <f t="shared" si="114"/>
        <v>0.17333333333333334</v>
      </c>
      <c r="AC594" s="13">
        <f>IFERROR((SUMIF($J$2:J594,K594,$L$2:L594))/(COUNTIF($J$2:J594,K594)),0)</f>
        <v>2</v>
      </c>
      <c r="AD594" s="13">
        <f>IFERROR((SUMIF($J$2:J594,K594,$M$2:M594))/(COUNTIF($J$2:J594,K594)),0)</f>
        <v>1</v>
      </c>
      <c r="AE594" s="13">
        <f t="shared" si="115"/>
        <v>1</v>
      </c>
      <c r="AF594" s="10">
        <f>IFERROR((SUMIF(K$2:K594,K594,M$2:M594)-M594)/(COUNTIF($K$2:K594,K594)-1),0)</f>
        <v>0.75</v>
      </c>
      <c r="AG594" s="10">
        <f>IFERROR((SUMIF(K$2:K594,K594,L$2:L594)-L594)/(COUNTIF($K$2:K594,K594)-1),0)</f>
        <v>1.75</v>
      </c>
      <c r="AH594" s="10">
        <f t="shared" si="116"/>
        <v>-1</v>
      </c>
      <c r="AI594" s="10">
        <f>IFERROR((AM594)/(COUNTIF($J$2:K594,J594)-1),0)</f>
        <v>1.6153846153846154</v>
      </c>
      <c r="AJ594" s="19">
        <f>IFERROR((AN594)/(COUNTIF($J$2:K594,K594)-1),0)</f>
        <v>1.125</v>
      </c>
      <c r="AK594" s="10">
        <f>IF(N594="S",3,IF(N594="N",0,1))</f>
        <v>0</v>
      </c>
      <c r="AL594" s="10">
        <f>IF(O594="S",3,IF(O594="N",0,1))</f>
        <v>3</v>
      </c>
      <c r="AM594" s="10">
        <f>SUMIF($J$2:K594,J594,AK$2:AL594)-AK594</f>
        <v>231</v>
      </c>
      <c r="AN594" s="10">
        <f>SUMIF($AS$2:AT594,AS594,$BA$2:BB594)-BA594</f>
        <v>9</v>
      </c>
      <c r="AO594" s="10">
        <f>J594</f>
        <v>122</v>
      </c>
      <c r="AP594" s="10">
        <f>K594</f>
        <v>503</v>
      </c>
      <c r="AQ594">
        <f>M594</f>
        <v>3</v>
      </c>
      <c r="AR594" s="10">
        <f>L594</f>
        <v>0</v>
      </c>
      <c r="AS594">
        <f t="shared" si="117"/>
        <v>503</v>
      </c>
      <c r="AT594">
        <f t="shared" si="118"/>
        <v>122</v>
      </c>
      <c r="AU594">
        <f t="shared" si="119"/>
        <v>3</v>
      </c>
      <c r="AV594">
        <f t="shared" si="120"/>
        <v>0</v>
      </c>
      <c r="AW594">
        <f t="shared" si="121"/>
        <v>503</v>
      </c>
      <c r="AX594">
        <f t="shared" si="122"/>
        <v>122</v>
      </c>
      <c r="AY594">
        <f>L594</f>
        <v>0</v>
      </c>
      <c r="AZ594">
        <f>M594</f>
        <v>3</v>
      </c>
      <c r="BA594">
        <f>AL594</f>
        <v>3</v>
      </c>
      <c r="BB594">
        <f>AK594</f>
        <v>0</v>
      </c>
    </row>
    <row r="595" spans="10:54" x14ac:dyDescent="0.3">
      <c r="J595" s="10">
        <v>2444</v>
      </c>
      <c r="K595" s="10">
        <v>122</v>
      </c>
      <c r="L595" s="10">
        <v>1</v>
      </c>
      <c r="M595" s="10">
        <v>1</v>
      </c>
      <c r="N595" s="10" t="str">
        <f t="shared" si="123"/>
        <v>U</v>
      </c>
      <c r="O595" s="10" t="str">
        <f t="shared" si="124"/>
        <v>U</v>
      </c>
      <c r="P595" s="10">
        <f t="shared" si="125"/>
        <v>0</v>
      </c>
      <c r="Q595" s="11">
        <f>IFERROR((SUMIF($J$2:K595,J595,$L$2:M595)-L595)/(COUNTIF($J$2:K595,J595)-1),0)</f>
        <v>1.1956521739130435</v>
      </c>
      <c r="R595" s="11">
        <f>IFERROR((SUMIF($AO$2:AO595,AO595,$AQ$2:AR595)-AQ595)/(COUNTIF($J$2:K595,J595)-1),0)</f>
        <v>0.47826086956521741</v>
      </c>
      <c r="S595" s="11">
        <f t="shared" si="111"/>
        <v>0.71739130434782605</v>
      </c>
      <c r="T595" s="12">
        <f>IFERROR((SUMIF($AS$2:AT595,AS595,$AU$2:AV595)-AU595)/(COUNTIF($J$2:K595,K595)-1),0)</f>
        <v>1.4305555555555556</v>
      </c>
      <c r="U595" s="12">
        <f>IFERROR((SUMIF($AW$2:AX595,AW595,$AY$2:AZ595)-AY595)/(COUNTIF($J$2:K595,K595)-1),0)</f>
        <v>1.0347222222222223</v>
      </c>
      <c r="V595" s="12">
        <f t="shared" si="112"/>
        <v>0.39583333333333326</v>
      </c>
      <c r="W595" s="13">
        <f>IFERROR((SUMIF($J$2:J595,J595,L$2:L595)-L595)/(COUNTIF($J$2:J595,J595)-1),0)</f>
        <v>1</v>
      </c>
      <c r="X595" s="13">
        <f>IFERROR((SUMIF($J$2:J595,J595,M$2:M595)-M595)/(COUNTIF($J$2:J595,J595)-1),0)</f>
        <v>1.0476190476190477</v>
      </c>
      <c r="Y595" s="13">
        <f t="shared" si="113"/>
        <v>-4.7619047619047672E-2</v>
      </c>
      <c r="Z595" s="10">
        <f>IFERROR((SUMIF($K$2:K595,J595,$M$2:M595))/(COUNTIF($K$2:K595,J595)),0)</f>
        <v>1.36</v>
      </c>
      <c r="AA595" s="10">
        <f>IFERROR((SUMIF($K$2:K595,J595,$L$2:L595))/(COUNTIF($K$2:K595,J595)),0)</f>
        <v>1.28</v>
      </c>
      <c r="AB595" s="10">
        <f t="shared" si="114"/>
        <v>8.0000000000000071E-2</v>
      </c>
      <c r="AC595" s="13">
        <f>IFERROR((SUMIF($J$2:J595,K595,$L$2:L595))/(COUNTIF($J$2:J595,K595)),0)</f>
        <v>1.4927536231884058</v>
      </c>
      <c r="AD595" s="13">
        <f>IFERROR((SUMIF($J$2:J595,K595,$M$2:M595))/(COUNTIF($J$2:J595,K595)),0)</f>
        <v>0.85507246376811596</v>
      </c>
      <c r="AE595" s="13">
        <f t="shared" si="115"/>
        <v>0.6376811594202898</v>
      </c>
      <c r="AF595" s="10">
        <f>IFERROR((SUMIF(K$2:K595,K595,M$2:M595)-M595)/(COUNTIF($K$2:K595,K595)-1),0)</f>
        <v>1.3733333333333333</v>
      </c>
      <c r="AG595" s="10">
        <f>IFERROR((SUMIF(K$2:K595,K595,L$2:L595)-L595)/(COUNTIF($K$2:K595,K595)-1),0)</f>
        <v>1.2</v>
      </c>
      <c r="AH595" s="10">
        <f t="shared" si="116"/>
        <v>0.17333333333333334</v>
      </c>
      <c r="AI595" s="10">
        <f>IFERROR((AM595)/(COUNTIF($J$2:K595,J595)-1),0)</f>
        <v>1.3478260869565217</v>
      </c>
      <c r="AJ595" s="19">
        <f>IFERROR((AN595)/(COUNTIF($J$2:K595,K595)-1),0)</f>
        <v>1.6041666666666667</v>
      </c>
      <c r="AK595" s="10">
        <f>IF(N595="S",3,IF(N595="N",0,1))</f>
        <v>1</v>
      </c>
      <c r="AL595" s="10">
        <f>IF(O595="S",3,IF(O595="N",0,1))</f>
        <v>1</v>
      </c>
      <c r="AM595" s="10">
        <f>SUMIF($J$2:K595,J595,AK$2:AL595)-AK595</f>
        <v>62</v>
      </c>
      <c r="AN595" s="10">
        <f>SUMIF($AS$2:AT595,AS595,$BA$2:BB595)-BA595</f>
        <v>231</v>
      </c>
      <c r="AO595" s="10">
        <f>J595</f>
        <v>2444</v>
      </c>
      <c r="AP595" s="10">
        <f>K595</f>
        <v>122</v>
      </c>
      <c r="AQ595">
        <f>M595</f>
        <v>1</v>
      </c>
      <c r="AR595" s="10">
        <f>L595</f>
        <v>1</v>
      </c>
      <c r="AS595">
        <f t="shared" si="117"/>
        <v>122</v>
      </c>
      <c r="AT595">
        <f t="shared" si="118"/>
        <v>2444</v>
      </c>
      <c r="AU595">
        <f t="shared" si="119"/>
        <v>1</v>
      </c>
      <c r="AV595">
        <f t="shared" si="120"/>
        <v>1</v>
      </c>
      <c r="AW595">
        <f t="shared" si="121"/>
        <v>122</v>
      </c>
      <c r="AX595">
        <f t="shared" si="122"/>
        <v>2444</v>
      </c>
      <c r="AY595">
        <f>L595</f>
        <v>1</v>
      </c>
      <c r="AZ595">
        <f>M595</f>
        <v>1</v>
      </c>
      <c r="BA595">
        <f>AL595</f>
        <v>1</v>
      </c>
      <c r="BB595">
        <f>AK595</f>
        <v>1</v>
      </c>
    </row>
    <row r="596" spans="10:54" x14ac:dyDescent="0.3">
      <c r="J596" s="10">
        <v>122</v>
      </c>
      <c r="K596" s="10">
        <v>14</v>
      </c>
      <c r="L596" s="10">
        <v>3</v>
      </c>
      <c r="M596" s="10">
        <v>1</v>
      </c>
      <c r="N596" s="10" t="str">
        <f t="shared" si="123"/>
        <v>S</v>
      </c>
      <c r="O596" s="10" t="str">
        <f t="shared" si="124"/>
        <v>N</v>
      </c>
      <c r="P596" s="10">
        <f t="shared" si="125"/>
        <v>2</v>
      </c>
      <c r="Q596" s="11">
        <f>IFERROR((SUMIF($J$2:K596,J596,$L$2:M596)-L596)/(COUNTIF($J$2:K596,J596)-1),0)</f>
        <v>1.4275862068965517</v>
      </c>
      <c r="R596" s="11">
        <f>IFERROR((SUMIF($AO$2:AO596,AO596,$AQ$2:AR596)-AQ596)/(COUNTIF($J$2:K596,J596)-1),0)</f>
        <v>0.40689655172413791</v>
      </c>
      <c r="S596" s="11">
        <f t="shared" si="111"/>
        <v>1.0206896551724138</v>
      </c>
      <c r="T596" s="12">
        <f>IFERROR((SUMIF($AS$2:AT596,AS596,$AU$2:AV596)-AU596)/(COUNTIF($J$2:K596,K596)-1),0)</f>
        <v>1.7184466019417475</v>
      </c>
      <c r="U596" s="12">
        <f>IFERROR((SUMIF($AW$2:AX596,AW596,$AY$2:AZ596)-AY596)/(COUNTIF($J$2:K596,K596)-1),0)</f>
        <v>1.1359223300970873</v>
      </c>
      <c r="V596" s="12">
        <f t="shared" si="112"/>
        <v>0.58252427184466016</v>
      </c>
      <c r="W596" s="13">
        <f>IFERROR((SUMIF($J$2:J596,J596,L$2:L596)-L596)/(COUNTIF($J$2:J596,J596)-1),0)</f>
        <v>1.4927536231884058</v>
      </c>
      <c r="X596" s="13">
        <f>IFERROR((SUMIF($J$2:J596,J596,M$2:M596)-M596)/(COUNTIF($J$2:J596,J596)-1),0)</f>
        <v>0.85507246376811596</v>
      </c>
      <c r="Y596" s="13">
        <f t="shared" si="113"/>
        <v>0.6376811594202898</v>
      </c>
      <c r="Z596" s="10">
        <f>IFERROR((SUMIF($K$2:K596,J596,$M$2:M596))/(COUNTIF($K$2:K596,J596)),0)</f>
        <v>1.368421052631579</v>
      </c>
      <c r="AA596" s="10">
        <f>IFERROR((SUMIF($K$2:K596,J596,$L$2:L596))/(COUNTIF($K$2:K596,J596)),0)</f>
        <v>1.1973684210526316</v>
      </c>
      <c r="AB596" s="10">
        <f t="shared" si="114"/>
        <v>0.17105263157894735</v>
      </c>
      <c r="AC596" s="13">
        <f>IFERROR((SUMIF($J$2:J596,K596,$L$2:L596))/(COUNTIF($J$2:J596,K596)),0)</f>
        <v>1.78</v>
      </c>
      <c r="AD596" s="13">
        <f>IFERROR((SUMIF($J$2:J596,K596,$M$2:M596))/(COUNTIF($J$2:J596,K596)),0)</f>
        <v>1</v>
      </c>
      <c r="AE596" s="13">
        <f t="shared" si="115"/>
        <v>0.78</v>
      </c>
      <c r="AF596" s="10">
        <f>IFERROR((SUMIF(K$2:K596,K596,M$2:M596)-M596)/(COUNTIF($K$2:K596,K596)-1),0)</f>
        <v>1.6603773584905661</v>
      </c>
      <c r="AG596" s="10">
        <f>IFERROR((SUMIF(K$2:K596,K596,L$2:L596)-L596)/(COUNTIF($K$2:K596,K596)-1),0)</f>
        <v>1.2641509433962264</v>
      </c>
      <c r="AH596" s="10">
        <f t="shared" si="116"/>
        <v>0.39622641509433976</v>
      </c>
      <c r="AI596" s="10">
        <f>IFERROR((AM596)/(COUNTIF($J$2:K596,J596)-1),0)</f>
        <v>1.6</v>
      </c>
      <c r="AJ596" s="19">
        <f>IFERROR((AN596)/(COUNTIF($J$2:K596,K596)-1),0)</f>
        <v>1.796116504854369</v>
      </c>
      <c r="AK596" s="10">
        <f>IF(N596="S",3,IF(N596="N",0,1))</f>
        <v>3</v>
      </c>
      <c r="AL596" s="10">
        <f>IF(O596="S",3,IF(O596="N",0,1))</f>
        <v>0</v>
      </c>
      <c r="AM596" s="10">
        <f>SUMIF($J$2:K596,J596,AK$2:AL596)-AK596</f>
        <v>232</v>
      </c>
      <c r="AN596" s="10">
        <f>SUMIF($AS$2:AT596,AS596,$BA$2:BB596)-BA596</f>
        <v>185</v>
      </c>
      <c r="AO596" s="10">
        <f>J596</f>
        <v>122</v>
      </c>
      <c r="AP596" s="10">
        <f>K596</f>
        <v>14</v>
      </c>
      <c r="AQ596">
        <f>M596</f>
        <v>1</v>
      </c>
      <c r="AR596" s="10">
        <f>L596</f>
        <v>3</v>
      </c>
      <c r="AS596">
        <f t="shared" si="117"/>
        <v>14</v>
      </c>
      <c r="AT596">
        <f t="shared" si="118"/>
        <v>122</v>
      </c>
      <c r="AU596">
        <f t="shared" si="119"/>
        <v>1</v>
      </c>
      <c r="AV596">
        <f t="shared" si="120"/>
        <v>3</v>
      </c>
      <c r="AW596">
        <f t="shared" si="121"/>
        <v>14</v>
      </c>
      <c r="AX596">
        <f t="shared" si="122"/>
        <v>122</v>
      </c>
      <c r="AY596">
        <f>L596</f>
        <v>3</v>
      </c>
      <c r="AZ596">
        <f>M596</f>
        <v>1</v>
      </c>
      <c r="BA596">
        <f>AL596</f>
        <v>0</v>
      </c>
      <c r="BB596">
        <f>AK596</f>
        <v>3</v>
      </c>
    </row>
    <row r="597" spans="10:54" x14ac:dyDescent="0.3">
      <c r="J597" s="10">
        <v>22224</v>
      </c>
      <c r="K597" s="10">
        <v>122</v>
      </c>
      <c r="L597" s="10">
        <v>0</v>
      </c>
      <c r="M597" s="10">
        <v>4</v>
      </c>
      <c r="N597" s="10" t="str">
        <f t="shared" si="123"/>
        <v>N</v>
      </c>
      <c r="O597" s="10" t="str">
        <f t="shared" si="124"/>
        <v>S</v>
      </c>
      <c r="P597" s="10">
        <f t="shared" si="125"/>
        <v>-4</v>
      </c>
      <c r="Q597" s="11">
        <f>IFERROR((SUMIF($J$2:K597,J597,$L$2:M597)-L597)/(COUNTIF($J$2:K597,J597)-1),0)</f>
        <v>0</v>
      </c>
      <c r="R597" s="11">
        <f>IFERROR((SUMIF($AO$2:AO597,AO597,$AQ$2:AR597)-AQ597)/(COUNTIF($J$2:K597,J597)-1),0)</f>
        <v>0</v>
      </c>
      <c r="S597" s="11">
        <f t="shared" si="111"/>
        <v>0</v>
      </c>
      <c r="T597" s="12">
        <f>IFERROR((SUMIF($AS$2:AT597,AS597,$AU$2:AV597)-AU597)/(COUNTIF($J$2:K597,K597)-1),0)</f>
        <v>1.4383561643835616</v>
      </c>
      <c r="U597" s="12">
        <f>IFERROR((SUMIF($AW$2:AX597,AW597,$AY$2:AZ597)-AY597)/(COUNTIF($J$2:K597,K597)-1),0)</f>
        <v>1.0342465753424657</v>
      </c>
      <c r="V597" s="12">
        <f t="shared" si="112"/>
        <v>0.40410958904109595</v>
      </c>
      <c r="W597" s="13">
        <f>IFERROR((SUMIF($J$2:J597,J597,L$2:L597)-L597)/(COUNTIF($J$2:J597,J597)-1),0)</f>
        <v>0</v>
      </c>
      <c r="X597" s="13">
        <f>IFERROR((SUMIF($J$2:J597,J597,M$2:M597)-M597)/(COUNTIF($J$2:J597,J597)-1),0)</f>
        <v>0</v>
      </c>
      <c r="Y597" s="13">
        <f t="shared" si="113"/>
        <v>0</v>
      </c>
      <c r="Z597" s="10">
        <f>IFERROR((SUMIF($K$2:K597,J597,$M$2:M597))/(COUNTIF($K$2:K597,J597)),0)</f>
        <v>0</v>
      </c>
      <c r="AA597" s="10">
        <f>IFERROR((SUMIF($K$2:K597,J597,$L$2:L597))/(COUNTIF($K$2:K597,J597)),0)</f>
        <v>0</v>
      </c>
      <c r="AB597" s="10">
        <f t="shared" si="114"/>
        <v>0</v>
      </c>
      <c r="AC597" s="13">
        <f>IFERROR((SUMIF($J$2:J597,K597,$L$2:L597))/(COUNTIF($J$2:J597,K597)),0)</f>
        <v>1.5142857142857142</v>
      </c>
      <c r="AD597" s="13">
        <f>IFERROR((SUMIF($J$2:J597,K597,$M$2:M597))/(COUNTIF($J$2:J597,K597)),0)</f>
        <v>0.8571428571428571</v>
      </c>
      <c r="AE597" s="13">
        <f t="shared" si="115"/>
        <v>0.65714285714285714</v>
      </c>
      <c r="AF597" s="10">
        <f>IFERROR((SUMIF(K$2:K597,K597,M$2:M597)-M597)/(COUNTIF($K$2:K597,K597)-1),0)</f>
        <v>1.368421052631579</v>
      </c>
      <c r="AG597" s="10">
        <f>IFERROR((SUMIF(K$2:K597,K597,L$2:L597)-L597)/(COUNTIF($K$2:K597,K597)-1),0)</f>
        <v>1.1973684210526316</v>
      </c>
      <c r="AH597" s="10">
        <f t="shared" si="116"/>
        <v>0.17105263157894735</v>
      </c>
      <c r="AI597" s="10">
        <f>IFERROR((AM597)/(COUNTIF($J$2:K597,J597)-1),0)</f>
        <v>0</v>
      </c>
      <c r="AJ597" s="19">
        <f>IFERROR((AN597)/(COUNTIF($J$2:K597,K597)-1),0)</f>
        <v>1.6095890410958904</v>
      </c>
      <c r="AK597" s="10">
        <f>IF(N597="S",3,IF(N597="N",0,1))</f>
        <v>0</v>
      </c>
      <c r="AL597" s="10">
        <f>IF(O597="S",3,IF(O597="N",0,1))</f>
        <v>3</v>
      </c>
      <c r="AM597" s="10">
        <f>SUMIF($J$2:K597,J597,AK$2:AL597)-AK597</f>
        <v>0</v>
      </c>
      <c r="AN597" s="10">
        <f>SUMIF($AS$2:AT597,AS597,$BA$2:BB597)-BA597</f>
        <v>235</v>
      </c>
      <c r="AO597" s="10">
        <f>J597</f>
        <v>22224</v>
      </c>
      <c r="AP597" s="10">
        <f>K597</f>
        <v>122</v>
      </c>
      <c r="AQ597">
        <f>M597</f>
        <v>4</v>
      </c>
      <c r="AR597" s="10">
        <f>L597</f>
        <v>0</v>
      </c>
      <c r="AS597">
        <f t="shared" si="117"/>
        <v>122</v>
      </c>
      <c r="AT597">
        <f t="shared" si="118"/>
        <v>22224</v>
      </c>
      <c r="AU597">
        <f t="shared" si="119"/>
        <v>4</v>
      </c>
      <c r="AV597">
        <f t="shared" si="120"/>
        <v>0</v>
      </c>
      <c r="AW597">
        <f t="shared" si="121"/>
        <v>122</v>
      </c>
      <c r="AX597">
        <f t="shared" si="122"/>
        <v>22224</v>
      </c>
      <c r="AY597">
        <f>L597</f>
        <v>0</v>
      </c>
      <c r="AZ597">
        <f>M597</f>
        <v>4</v>
      </c>
      <c r="BA597">
        <f>AL597</f>
        <v>3</v>
      </c>
      <c r="BB597">
        <f>AK597</f>
        <v>0</v>
      </c>
    </row>
    <row r="598" spans="10:54" x14ac:dyDescent="0.3">
      <c r="J598" s="10">
        <v>7141</v>
      </c>
      <c r="K598" s="10">
        <v>122</v>
      </c>
      <c r="L598" s="10">
        <v>0</v>
      </c>
      <c r="M598" s="10">
        <v>4</v>
      </c>
      <c r="N598" s="10" t="str">
        <f t="shared" si="123"/>
        <v>N</v>
      </c>
      <c r="O598" s="10" t="str">
        <f t="shared" si="124"/>
        <v>S</v>
      </c>
      <c r="P598" s="10">
        <f t="shared" si="125"/>
        <v>-4</v>
      </c>
      <c r="Q598" s="11">
        <f>IFERROR((SUMIF($J$2:K598,J598,$L$2:M598)-L598)/(COUNTIF($J$2:K598,J598)-1),0)</f>
        <v>0</v>
      </c>
      <c r="R598" s="11">
        <f>IFERROR((SUMIF($AO$2:AO598,AO598,$AQ$2:AR598)-AQ598)/(COUNTIF($J$2:K598,J598)-1),0)</f>
        <v>0</v>
      </c>
      <c r="S598" s="11">
        <f t="shared" si="111"/>
        <v>0</v>
      </c>
      <c r="T598" s="12">
        <f>IFERROR((SUMIF($AS$2:AT598,AS598,$AU$2:AV598)-AU598)/(COUNTIF($J$2:K598,K598)-1),0)</f>
        <v>1.4557823129251701</v>
      </c>
      <c r="U598" s="12">
        <f>IFERROR((SUMIF($AW$2:AX598,AW598,$AY$2:AZ598)-AY598)/(COUNTIF($J$2:K598,K598)-1),0)</f>
        <v>1.0272108843537415</v>
      </c>
      <c r="V598" s="12">
        <f t="shared" si="112"/>
        <v>0.4285714285714286</v>
      </c>
      <c r="W598" s="13">
        <f>IFERROR((SUMIF($J$2:J598,J598,L$2:L598)-L598)/(COUNTIF($J$2:J598,J598)-1),0)</f>
        <v>0</v>
      </c>
      <c r="X598" s="13">
        <f>IFERROR((SUMIF($J$2:J598,J598,M$2:M598)-M598)/(COUNTIF($J$2:J598,J598)-1),0)</f>
        <v>0</v>
      </c>
      <c r="Y598" s="13">
        <f t="shared" si="113"/>
        <v>0</v>
      </c>
      <c r="Z598" s="10">
        <f>IFERROR((SUMIF($K$2:K598,J598,$M$2:M598))/(COUNTIF($K$2:K598,J598)),0)</f>
        <v>0</v>
      </c>
      <c r="AA598" s="10">
        <f>IFERROR((SUMIF($K$2:K598,J598,$L$2:L598))/(COUNTIF($K$2:K598,J598)),0)</f>
        <v>0</v>
      </c>
      <c r="AB598" s="10">
        <f t="shared" si="114"/>
        <v>0</v>
      </c>
      <c r="AC598" s="13">
        <f>IFERROR((SUMIF($J$2:J598,K598,$L$2:L598))/(COUNTIF($J$2:J598,K598)),0)</f>
        <v>1.5142857142857142</v>
      </c>
      <c r="AD598" s="13">
        <f>IFERROR((SUMIF($J$2:J598,K598,$M$2:M598))/(COUNTIF($J$2:J598,K598)),0)</f>
        <v>0.8571428571428571</v>
      </c>
      <c r="AE598" s="13">
        <f t="shared" si="115"/>
        <v>0.65714285714285714</v>
      </c>
      <c r="AF598" s="10">
        <f>IFERROR((SUMIF(K$2:K598,K598,M$2:M598)-M598)/(COUNTIF($K$2:K598,K598)-1),0)</f>
        <v>1.4025974025974026</v>
      </c>
      <c r="AG598" s="10">
        <f>IFERROR((SUMIF(K$2:K598,K598,L$2:L598)-L598)/(COUNTIF($K$2:K598,K598)-1),0)</f>
        <v>1.1818181818181819</v>
      </c>
      <c r="AH598" s="10">
        <f t="shared" si="116"/>
        <v>0.22077922077922074</v>
      </c>
      <c r="AI598" s="10">
        <f>IFERROR((AM598)/(COUNTIF($J$2:K598,J598)-1),0)</f>
        <v>0</v>
      </c>
      <c r="AJ598" s="19">
        <f>IFERROR((AN598)/(COUNTIF($J$2:K598,K598)-1),0)</f>
        <v>1.6190476190476191</v>
      </c>
      <c r="AK598" s="10">
        <f>IF(N598="S",3,IF(N598="N",0,1))</f>
        <v>0</v>
      </c>
      <c r="AL598" s="10">
        <f>IF(O598="S",3,IF(O598="N",0,1))</f>
        <v>3</v>
      </c>
      <c r="AM598" s="10">
        <f>SUMIF($J$2:K598,J598,AK$2:AL598)-AK598</f>
        <v>0</v>
      </c>
      <c r="AN598" s="10">
        <f>SUMIF($AS$2:AT598,AS598,$BA$2:BB598)-BA598</f>
        <v>238</v>
      </c>
      <c r="AO598" s="10">
        <f>J598</f>
        <v>7141</v>
      </c>
      <c r="AP598" s="10">
        <f>K598</f>
        <v>122</v>
      </c>
      <c r="AQ598">
        <f>M598</f>
        <v>4</v>
      </c>
      <c r="AR598" s="10">
        <f>L598</f>
        <v>0</v>
      </c>
      <c r="AS598">
        <f t="shared" si="117"/>
        <v>122</v>
      </c>
      <c r="AT598">
        <f t="shared" si="118"/>
        <v>7141</v>
      </c>
      <c r="AU598">
        <f t="shared" si="119"/>
        <v>4</v>
      </c>
      <c r="AV598">
        <f t="shared" si="120"/>
        <v>0</v>
      </c>
      <c r="AW598">
        <f t="shared" si="121"/>
        <v>122</v>
      </c>
      <c r="AX598">
        <f t="shared" si="122"/>
        <v>7141</v>
      </c>
      <c r="AY598">
        <f>L598</f>
        <v>0</v>
      </c>
      <c r="AZ598">
        <f>M598</f>
        <v>4</v>
      </c>
      <c r="BA598">
        <f>AL598</f>
        <v>3</v>
      </c>
      <c r="BB598">
        <f>AK598</f>
        <v>0</v>
      </c>
    </row>
    <row r="599" spans="10:54" x14ac:dyDescent="0.3">
      <c r="J599" s="10">
        <v>122</v>
      </c>
      <c r="K599" s="10">
        <v>503</v>
      </c>
      <c r="L599" s="10">
        <v>3</v>
      </c>
      <c r="M599" s="10">
        <v>1</v>
      </c>
      <c r="N599" s="10" t="str">
        <f t="shared" si="123"/>
        <v>S</v>
      </c>
      <c r="O599" s="10" t="str">
        <f t="shared" si="124"/>
        <v>N</v>
      </c>
      <c r="P599" s="10">
        <f t="shared" si="125"/>
        <v>2</v>
      </c>
      <c r="Q599" s="11">
        <f>IFERROR((SUMIF($J$2:K599,J599,$L$2:M599)-L599)/(COUNTIF($J$2:K599,J599)-1),0)</f>
        <v>1.472972972972973</v>
      </c>
      <c r="R599" s="11">
        <f>IFERROR((SUMIF($AO$2:AO599,AO599,$AQ$2:AR599)-AQ599)/(COUNTIF($J$2:K599,J599)-1),0)</f>
        <v>0.40540540540540543</v>
      </c>
      <c r="S599" s="11">
        <f t="shared" ref="S599:S662" si="126">Q599-R599</f>
        <v>1.0675675675675675</v>
      </c>
      <c r="T599" s="12">
        <f>IFERROR((SUMIF($AS$2:AT599,AS599,$AU$2:AV599)-AU599)/(COUNTIF($J$2:K599,K599)-1),0)</f>
        <v>1.5555555555555556</v>
      </c>
      <c r="U599" s="12">
        <f>IFERROR((SUMIF($AW$2:AX599,AW599,$AY$2:AZ599)-AY599)/(COUNTIF($J$2:K599,K599)-1),0)</f>
        <v>1.2222222222222223</v>
      </c>
      <c r="V599" s="12">
        <f t="shared" ref="V599:V662" si="127">T599-U599</f>
        <v>0.33333333333333326</v>
      </c>
      <c r="W599" s="13">
        <f>IFERROR((SUMIF($J$2:J599,J599,L$2:L599)-L599)/(COUNTIF($J$2:J599,J599)-1),0)</f>
        <v>1.5142857142857142</v>
      </c>
      <c r="X599" s="13">
        <f>IFERROR((SUMIF($J$2:J599,J599,M$2:M599)-M599)/(COUNTIF($J$2:J599,J599)-1),0)</f>
        <v>0.8571428571428571</v>
      </c>
      <c r="Y599" s="13">
        <f t="shared" ref="Y599:Y662" si="128">W599-X599</f>
        <v>0.65714285714285714</v>
      </c>
      <c r="Z599" s="10">
        <f>IFERROR((SUMIF($K$2:K599,J599,$M$2:M599))/(COUNTIF($K$2:K599,J599)),0)</f>
        <v>1.4358974358974359</v>
      </c>
      <c r="AA599" s="10">
        <f>IFERROR((SUMIF($K$2:K599,J599,$L$2:L599))/(COUNTIF($K$2:K599,J599)),0)</f>
        <v>1.1666666666666667</v>
      </c>
      <c r="AB599" s="10">
        <f t="shared" ref="AB599:AB662" si="129">Z599-AA599</f>
        <v>0.26923076923076916</v>
      </c>
      <c r="AC599" s="13">
        <f>IFERROR((SUMIF($J$2:J599,K599,$L$2:L599))/(COUNTIF($J$2:J599,K599)),0)</f>
        <v>2</v>
      </c>
      <c r="AD599" s="13">
        <f>IFERROR((SUMIF($J$2:J599,K599,$M$2:M599))/(COUNTIF($J$2:J599,K599)),0)</f>
        <v>1</v>
      </c>
      <c r="AE599" s="13">
        <f t="shared" ref="AE599:AE662" si="130">AC599-AD599</f>
        <v>1</v>
      </c>
      <c r="AF599" s="10">
        <f>IFERROR((SUMIF(K$2:K599,K599,M$2:M599)-M599)/(COUNTIF($K$2:K599,K599)-1),0)</f>
        <v>1.2</v>
      </c>
      <c r="AG599" s="10">
        <f>IFERROR((SUMIF(K$2:K599,K599,L$2:L599)-L599)/(COUNTIF($K$2:K599,K599)-1),0)</f>
        <v>1.4</v>
      </c>
      <c r="AH599" s="10">
        <f t="shared" ref="AH599:AH662" si="131">AF599-AG599</f>
        <v>-0.19999999999999996</v>
      </c>
      <c r="AI599" s="10">
        <f>IFERROR((AM599)/(COUNTIF($J$2:K599,J599)-1),0)</f>
        <v>1.6283783783783783</v>
      </c>
      <c r="AJ599" s="19">
        <f>IFERROR((AN599)/(COUNTIF($J$2:K599,K599)-1),0)</f>
        <v>1.3333333333333333</v>
      </c>
      <c r="AK599" s="10">
        <f>IF(N599="S",3,IF(N599="N",0,1))</f>
        <v>3</v>
      </c>
      <c r="AL599" s="10">
        <f>IF(O599="S",3,IF(O599="N",0,1))</f>
        <v>0</v>
      </c>
      <c r="AM599" s="10">
        <f>SUMIF($J$2:K599,J599,AK$2:AL599)-AK599</f>
        <v>241</v>
      </c>
      <c r="AN599" s="10">
        <f>SUMIF($AS$2:AT599,AS599,$BA$2:BB599)-BA599</f>
        <v>12</v>
      </c>
      <c r="AO599" s="10">
        <f>J599</f>
        <v>122</v>
      </c>
      <c r="AP599" s="10">
        <f>K599</f>
        <v>503</v>
      </c>
      <c r="AQ599">
        <f>M599</f>
        <v>1</v>
      </c>
      <c r="AR599" s="10">
        <f>L599</f>
        <v>3</v>
      </c>
      <c r="AS599">
        <f t="shared" ref="AS599:AS662" si="132">AP599</f>
        <v>503</v>
      </c>
      <c r="AT599">
        <f t="shared" ref="AT599:AT662" si="133">AO599</f>
        <v>122</v>
      </c>
      <c r="AU599">
        <f t="shared" ref="AU599:AU662" si="134">AQ599</f>
        <v>1</v>
      </c>
      <c r="AV599">
        <f t="shared" ref="AV599:AV662" si="135">AR599</f>
        <v>3</v>
      </c>
      <c r="AW599">
        <f t="shared" ref="AW599:AW662" si="136">AS599</f>
        <v>503</v>
      </c>
      <c r="AX599">
        <f t="shared" ref="AX599:AX662" si="137">AT599</f>
        <v>122</v>
      </c>
      <c r="AY599">
        <f>L599</f>
        <v>3</v>
      </c>
      <c r="AZ599">
        <f>M599</f>
        <v>1</v>
      </c>
      <c r="BA599">
        <f>AL599</f>
        <v>0</v>
      </c>
      <c r="BB599">
        <f>AK599</f>
        <v>3</v>
      </c>
    </row>
    <row r="600" spans="10:54" x14ac:dyDescent="0.3">
      <c r="J600" s="10">
        <v>122</v>
      </c>
      <c r="K600" s="10">
        <v>4467</v>
      </c>
      <c r="L600" s="10">
        <v>2</v>
      </c>
      <c r="M600" s="10">
        <v>4</v>
      </c>
      <c r="N600" s="10" t="str">
        <f t="shared" si="123"/>
        <v>N</v>
      </c>
      <c r="O600" s="10" t="str">
        <f t="shared" si="124"/>
        <v>S</v>
      </c>
      <c r="P600" s="10">
        <f t="shared" si="125"/>
        <v>-2</v>
      </c>
      <c r="Q600" s="11">
        <f>IFERROR((SUMIF($J$2:K600,J600,$L$2:M600)-L600)/(COUNTIF($J$2:K600,J600)-1),0)</f>
        <v>1.4832214765100671</v>
      </c>
      <c r="R600" s="11">
        <f>IFERROR((SUMIF($AO$2:AO600,AO600,$AQ$2:AR600)-AQ600)/(COUNTIF($J$2:K600,J600)-1),0)</f>
        <v>0.40939597315436244</v>
      </c>
      <c r="S600" s="11">
        <f t="shared" si="126"/>
        <v>1.0738255033557047</v>
      </c>
      <c r="T600" s="12">
        <f>IFERROR((SUMIF($AS$2:AT600,AS600,$AU$2:AV600)-AU600)/(COUNTIF($J$2:K600,K600)-1),0)</f>
        <v>0</v>
      </c>
      <c r="U600" s="12">
        <f>IFERROR((SUMIF($AW$2:AX600,AW600,$AY$2:AZ600)-AY600)/(COUNTIF($J$2:K600,K600)-1),0)</f>
        <v>3</v>
      </c>
      <c r="V600" s="12">
        <f t="shared" si="127"/>
        <v>-3</v>
      </c>
      <c r="W600" s="13">
        <f>IFERROR((SUMIF($J$2:J600,J600,L$2:L600)-L600)/(COUNTIF($J$2:J600,J600)-1),0)</f>
        <v>1.5352112676056338</v>
      </c>
      <c r="X600" s="13">
        <f>IFERROR((SUMIF($J$2:J600,J600,M$2:M600)-M600)/(COUNTIF($J$2:J600,J600)-1),0)</f>
        <v>0.85915492957746475</v>
      </c>
      <c r="Y600" s="13">
        <f t="shared" si="128"/>
        <v>0.676056338028169</v>
      </c>
      <c r="Z600" s="10">
        <f>IFERROR((SUMIF($K$2:K600,J600,$M$2:M600))/(COUNTIF($K$2:K600,J600)),0)</f>
        <v>1.4358974358974359</v>
      </c>
      <c r="AA600" s="10">
        <f>IFERROR((SUMIF($K$2:K600,J600,$L$2:L600))/(COUNTIF($K$2:K600,J600)),0)</f>
        <v>1.1666666666666667</v>
      </c>
      <c r="AB600" s="10">
        <f t="shared" si="129"/>
        <v>0.26923076923076916</v>
      </c>
      <c r="AC600" s="13">
        <f>IFERROR((SUMIF($J$2:J600,K600,$L$2:L600))/(COUNTIF($J$2:J600,K600)),0)</f>
        <v>0</v>
      </c>
      <c r="AD600" s="13">
        <f>IFERROR((SUMIF($J$2:J600,K600,$M$2:M600))/(COUNTIF($J$2:J600,K600)),0)</f>
        <v>0</v>
      </c>
      <c r="AE600" s="13">
        <f t="shared" si="130"/>
        <v>0</v>
      </c>
      <c r="AF600" s="10">
        <f>IFERROR((SUMIF(K$2:K600,K600,M$2:M600)-M600)/(COUNTIF($K$2:K600,K600)-1),0)</f>
        <v>0</v>
      </c>
      <c r="AG600" s="10">
        <f>IFERROR((SUMIF(K$2:K600,K600,L$2:L600)-L600)/(COUNTIF($K$2:K600,K600)-1),0)</f>
        <v>3</v>
      </c>
      <c r="AH600" s="10">
        <f t="shared" si="131"/>
        <v>-3</v>
      </c>
      <c r="AI600" s="10">
        <f>IFERROR((AM600)/(COUNTIF($J$2:K600,J600)-1),0)</f>
        <v>1.6375838926174497</v>
      </c>
      <c r="AJ600" s="19">
        <f>IFERROR((AN600)/(COUNTIF($J$2:K600,K600)-1),0)</f>
        <v>0</v>
      </c>
      <c r="AK600" s="10">
        <f>IF(N600="S",3,IF(N600="N",0,1))</f>
        <v>0</v>
      </c>
      <c r="AL600" s="10">
        <f>IF(O600="S",3,IF(O600="N",0,1))</f>
        <v>3</v>
      </c>
      <c r="AM600" s="10">
        <f>SUMIF($J$2:K600,J600,AK$2:AL600)-AK600</f>
        <v>244</v>
      </c>
      <c r="AN600" s="10">
        <f>SUMIF($AS$2:AT600,AS600,$BA$2:BB600)-BA600</f>
        <v>0</v>
      </c>
      <c r="AO600" s="10">
        <f>J600</f>
        <v>122</v>
      </c>
      <c r="AP600" s="10">
        <f>K600</f>
        <v>4467</v>
      </c>
      <c r="AQ600">
        <f>M600</f>
        <v>4</v>
      </c>
      <c r="AR600" s="10">
        <f>L600</f>
        <v>2</v>
      </c>
      <c r="AS600">
        <f t="shared" si="132"/>
        <v>4467</v>
      </c>
      <c r="AT600">
        <f t="shared" si="133"/>
        <v>122</v>
      </c>
      <c r="AU600">
        <f t="shared" si="134"/>
        <v>4</v>
      </c>
      <c r="AV600">
        <f t="shared" si="135"/>
        <v>2</v>
      </c>
      <c r="AW600">
        <f t="shared" si="136"/>
        <v>4467</v>
      </c>
      <c r="AX600">
        <f t="shared" si="137"/>
        <v>122</v>
      </c>
      <c r="AY600">
        <f>L600</f>
        <v>2</v>
      </c>
      <c r="AZ600">
        <f>M600</f>
        <v>4</v>
      </c>
      <c r="BA600">
        <f>AL600</f>
        <v>3</v>
      </c>
      <c r="BB600">
        <f>AK600</f>
        <v>0</v>
      </c>
    </row>
    <row r="601" spans="10:54" x14ac:dyDescent="0.3">
      <c r="J601" s="10">
        <v>856</v>
      </c>
      <c r="K601" s="10">
        <v>17444</v>
      </c>
      <c r="L601" s="10">
        <v>1</v>
      </c>
      <c r="M601" s="10">
        <v>2</v>
      </c>
      <c r="N601" s="10" t="str">
        <f t="shared" si="123"/>
        <v>N</v>
      </c>
      <c r="O601" s="10" t="str">
        <f t="shared" si="124"/>
        <v>S</v>
      </c>
      <c r="P601" s="10">
        <f t="shared" si="125"/>
        <v>-1</v>
      </c>
      <c r="Q601" s="11">
        <f>IFERROR((SUMIF($J$2:K601,J601,$L$2:M601)-L601)/(COUNTIF($J$2:K601,J601)-1),0)</f>
        <v>1.0941176470588236</v>
      </c>
      <c r="R601" s="11">
        <f>IFERROR((SUMIF($AO$2:AO601,AO601,$AQ$2:AR601)-AQ601)/(COUNTIF($J$2:K601,J601)-1),0)</f>
        <v>0.8</v>
      </c>
      <c r="S601" s="11">
        <f t="shared" si="126"/>
        <v>0.29411764705882359</v>
      </c>
      <c r="T601" s="12">
        <f>IFERROR((SUMIF($AS$2:AT601,AS601,$AU$2:AV601)-AU601)/(COUNTIF($J$2:K601,K601)-1),0)</f>
        <v>1.3793103448275863</v>
      </c>
      <c r="U601" s="12">
        <f>IFERROR((SUMIF($AW$2:AX601,AW601,$AY$2:AZ601)-AY601)/(COUNTIF($J$2:K601,K601)-1),0)</f>
        <v>1.4827586206896552</v>
      </c>
      <c r="V601" s="12">
        <f t="shared" si="127"/>
        <v>-0.10344827586206895</v>
      </c>
      <c r="W601" s="13">
        <f>IFERROR((SUMIF($J$2:J601,J601,L$2:L601)-L601)/(COUNTIF($J$2:J601,J601)-1),0)</f>
        <v>1.5</v>
      </c>
      <c r="X601" s="13">
        <f>IFERROR((SUMIF($J$2:J601,J601,M$2:M601)-M601)/(COUNTIF($J$2:J601,J601)-1),0)</f>
        <v>1.7</v>
      </c>
      <c r="Y601" s="13">
        <f t="shared" si="128"/>
        <v>-0.19999999999999996</v>
      </c>
      <c r="Z601" s="10">
        <f>IFERROR((SUMIF($K$2:K601,J601,$M$2:M601))/(COUNTIF($K$2:K601,J601)),0)</f>
        <v>0.73333333333333328</v>
      </c>
      <c r="AA601" s="10">
        <f>IFERROR((SUMIF($K$2:K601,J601,$L$2:L601))/(COUNTIF($K$2:K601,J601)),0)</f>
        <v>1.8</v>
      </c>
      <c r="AB601" s="10">
        <f t="shared" si="129"/>
        <v>-1.0666666666666669</v>
      </c>
      <c r="AC601" s="13">
        <f>IFERROR((SUMIF($J$2:J601,K601,$L$2:L601))/(COUNTIF($J$2:J601,K601)),0)</f>
        <v>1.6428571428571428</v>
      </c>
      <c r="AD601" s="13">
        <f>IFERROR((SUMIF($J$2:J601,K601,$M$2:M601))/(COUNTIF($J$2:J601,K601)),0)</f>
        <v>1.1428571428571428</v>
      </c>
      <c r="AE601" s="13">
        <f t="shared" si="130"/>
        <v>0.5</v>
      </c>
      <c r="AF601" s="10">
        <f>IFERROR((SUMIF(K$2:K601,K601,M$2:M601)-M601)/(COUNTIF($K$2:K601,K601)-1),0)</f>
        <v>1.1333333333333333</v>
      </c>
      <c r="AG601" s="10">
        <f>IFERROR((SUMIF(K$2:K601,K601,L$2:L601)-L601)/(COUNTIF($K$2:K601,K601)-1),0)</f>
        <v>1.8</v>
      </c>
      <c r="AH601" s="10">
        <f t="shared" si="131"/>
        <v>-0.66666666666666674</v>
      </c>
      <c r="AI601" s="10">
        <f>IFERROR((AM601)/(COUNTIF($J$2:K601,J601)-1),0)</f>
        <v>1.0117647058823529</v>
      </c>
      <c r="AJ601" s="19">
        <f>IFERROR((AN601)/(COUNTIF($J$2:K601,K601)-1),0)</f>
        <v>1.3793103448275863</v>
      </c>
      <c r="AK601" s="10">
        <f>IF(N601="S",3,IF(N601="N",0,1))</f>
        <v>0</v>
      </c>
      <c r="AL601" s="10">
        <f>IF(O601="S",3,IF(O601="N",0,1))</f>
        <v>3</v>
      </c>
      <c r="AM601" s="10">
        <f>SUMIF($J$2:K601,J601,AK$2:AL601)-AK601</f>
        <v>86</v>
      </c>
      <c r="AN601" s="10">
        <f>SUMIF($AS$2:AT601,AS601,$BA$2:BB601)-BA601</f>
        <v>120</v>
      </c>
      <c r="AO601" s="10">
        <f>J601</f>
        <v>856</v>
      </c>
      <c r="AP601" s="10">
        <f>K601</f>
        <v>17444</v>
      </c>
      <c r="AQ601">
        <f>M601</f>
        <v>2</v>
      </c>
      <c r="AR601" s="10">
        <f>L601</f>
        <v>1</v>
      </c>
      <c r="AS601">
        <f t="shared" si="132"/>
        <v>17444</v>
      </c>
      <c r="AT601">
        <f t="shared" si="133"/>
        <v>856</v>
      </c>
      <c r="AU601">
        <f t="shared" si="134"/>
        <v>2</v>
      </c>
      <c r="AV601">
        <f t="shared" si="135"/>
        <v>1</v>
      </c>
      <c r="AW601">
        <f t="shared" si="136"/>
        <v>17444</v>
      </c>
      <c r="AX601">
        <f t="shared" si="137"/>
        <v>856</v>
      </c>
      <c r="AY601">
        <f>L601</f>
        <v>1</v>
      </c>
      <c r="AZ601">
        <f>M601</f>
        <v>2</v>
      </c>
      <c r="BA601">
        <f>AL601</f>
        <v>3</v>
      </c>
      <c r="BB601">
        <f>AK601</f>
        <v>0</v>
      </c>
    </row>
    <row r="602" spans="10:54" x14ac:dyDescent="0.3">
      <c r="J602" s="10">
        <v>409</v>
      </c>
      <c r="K602" s="10">
        <v>856</v>
      </c>
      <c r="L602" s="10">
        <v>0</v>
      </c>
      <c r="M602" s="10">
        <v>0</v>
      </c>
      <c r="N602" s="10" t="str">
        <f t="shared" si="123"/>
        <v>U</v>
      </c>
      <c r="O602" s="10" t="str">
        <f t="shared" si="124"/>
        <v>U</v>
      </c>
      <c r="P602" s="10">
        <f t="shared" si="125"/>
        <v>0</v>
      </c>
      <c r="Q602" s="11">
        <f>IFERROR((SUMIF($J$2:K602,J602,$L$2:M602)-L602)/(COUNTIF($J$2:K602,J602)-1),0)</f>
        <v>1.5982142857142858</v>
      </c>
      <c r="R602" s="11">
        <f>IFERROR((SUMIF($AO$2:AO602,AO602,$AQ$2:AR602)-AQ602)/(COUNTIF($J$2:K602,J602)-1),0)</f>
        <v>0.39285714285714285</v>
      </c>
      <c r="S602" s="11">
        <f t="shared" si="126"/>
        <v>1.205357142857143</v>
      </c>
      <c r="T602" s="12">
        <f>IFERROR((SUMIF($AS$2:AT602,AS602,$AU$2:AV602)-AU602)/(COUNTIF($J$2:K602,K602)-1),0)</f>
        <v>1.0930232558139534</v>
      </c>
      <c r="U602" s="12">
        <f>IFERROR((SUMIF($AW$2:AX602,AW602,$AY$2:AZ602)-AY602)/(COUNTIF($J$2:K602,K602)-1),0)</f>
        <v>1.7558139534883721</v>
      </c>
      <c r="V602" s="12">
        <f t="shared" si="127"/>
        <v>-0.66279069767441867</v>
      </c>
      <c r="W602" s="13">
        <f>IFERROR((SUMIF($J$2:J602,J602,L$2:L602)-L602)/(COUNTIF($J$2:J602,J602)-1),0)</f>
        <v>1.8518518518518519</v>
      </c>
      <c r="X602" s="13">
        <f>IFERROR((SUMIF($J$2:J602,J602,M$2:M602)-M602)/(COUNTIF($J$2:J602,J602)-1),0)</f>
        <v>0.81481481481481477</v>
      </c>
      <c r="Y602" s="13">
        <f t="shared" si="128"/>
        <v>1.0370370370370372</v>
      </c>
      <c r="Z602" s="10">
        <f>IFERROR((SUMIF($K$2:K602,J602,$M$2:M602))/(COUNTIF($K$2:K602,J602)),0)</f>
        <v>1.3620689655172413</v>
      </c>
      <c r="AA602" s="10">
        <f>IFERROR((SUMIF($K$2:K602,J602,$L$2:L602))/(COUNTIF($K$2:K602,J602)),0)</f>
        <v>0.98275862068965514</v>
      </c>
      <c r="AB602" s="10">
        <f t="shared" si="129"/>
        <v>0.37931034482758619</v>
      </c>
      <c r="AC602" s="13">
        <f>IFERROR((SUMIF($J$2:J602,K602,$L$2:L602))/(COUNTIF($J$2:J602,K602)),0)</f>
        <v>1.4878048780487805</v>
      </c>
      <c r="AD602" s="13">
        <f>IFERROR((SUMIF($J$2:J602,K602,$M$2:M602))/(COUNTIF($J$2:J602,K602)),0)</f>
        <v>1.7073170731707317</v>
      </c>
      <c r="AE602" s="13">
        <f t="shared" si="130"/>
        <v>-0.21951219512195119</v>
      </c>
      <c r="AF602" s="10">
        <f>IFERROR((SUMIF(K$2:K602,K602,M$2:M602)-M602)/(COUNTIF($K$2:K602,K602)-1),0)</f>
        <v>0.73333333333333328</v>
      </c>
      <c r="AG602" s="10">
        <f>IFERROR((SUMIF(K$2:K602,K602,L$2:L602)-L602)/(COUNTIF($K$2:K602,K602)-1),0)</f>
        <v>1.8</v>
      </c>
      <c r="AH602" s="10">
        <f t="shared" si="131"/>
        <v>-1.0666666666666669</v>
      </c>
      <c r="AI602" s="10">
        <f>IFERROR((AM602)/(COUNTIF($J$2:K602,J602)-1),0)</f>
        <v>1.7946428571428572</v>
      </c>
      <c r="AJ602" s="19">
        <f>IFERROR((AN602)/(COUNTIF($J$2:K602,K602)-1),0)</f>
        <v>1</v>
      </c>
      <c r="AK602" s="10">
        <f>IF(N602="S",3,IF(N602="N",0,1))</f>
        <v>1</v>
      </c>
      <c r="AL602" s="10">
        <f>IF(O602="S",3,IF(O602="N",0,1))</f>
        <v>1</v>
      </c>
      <c r="AM602" s="10">
        <f>SUMIF($J$2:K602,J602,AK$2:AL602)-AK602</f>
        <v>201</v>
      </c>
      <c r="AN602" s="10">
        <f>SUMIF($AS$2:AT602,AS602,$BA$2:BB602)-BA602</f>
        <v>86</v>
      </c>
      <c r="AO602" s="10">
        <f>J602</f>
        <v>409</v>
      </c>
      <c r="AP602" s="10">
        <f>K602</f>
        <v>856</v>
      </c>
      <c r="AQ602">
        <f>M602</f>
        <v>0</v>
      </c>
      <c r="AR602" s="10">
        <f>L602</f>
        <v>0</v>
      </c>
      <c r="AS602">
        <f t="shared" si="132"/>
        <v>856</v>
      </c>
      <c r="AT602">
        <f t="shared" si="133"/>
        <v>409</v>
      </c>
      <c r="AU602">
        <f t="shared" si="134"/>
        <v>0</v>
      </c>
      <c r="AV602">
        <f t="shared" si="135"/>
        <v>0</v>
      </c>
      <c r="AW602">
        <f t="shared" si="136"/>
        <v>856</v>
      </c>
      <c r="AX602">
        <f t="shared" si="137"/>
        <v>409</v>
      </c>
      <c r="AY602">
        <f>L602</f>
        <v>0</v>
      </c>
      <c r="AZ602">
        <f>M602</f>
        <v>0</v>
      </c>
      <c r="BA602">
        <f>AL602</f>
        <v>1</v>
      </c>
      <c r="BB602">
        <f>AK602</f>
        <v>1</v>
      </c>
    </row>
    <row r="603" spans="10:54" x14ac:dyDescent="0.3">
      <c r="J603" s="10">
        <v>503</v>
      </c>
      <c r="K603" s="10">
        <v>856</v>
      </c>
      <c r="L603" s="10">
        <v>2</v>
      </c>
      <c r="M603" s="10">
        <v>1</v>
      </c>
      <c r="N603" s="10" t="str">
        <f t="shared" si="123"/>
        <v>S</v>
      </c>
      <c r="O603" s="10" t="str">
        <f t="shared" si="124"/>
        <v>N</v>
      </c>
      <c r="P603" s="10">
        <f t="shared" si="125"/>
        <v>1</v>
      </c>
      <c r="Q603" s="11">
        <f>IFERROR((SUMIF($J$2:K603,J603,$L$2:M603)-L603)/(COUNTIF($J$2:K603,J603)-1),0)</f>
        <v>1.5</v>
      </c>
      <c r="R603" s="11">
        <f>IFERROR((SUMIF($AO$2:AO603,AO603,$AQ$2:AR603)-AQ603)/(COUNTIF($J$2:K603,J603)-1),0)</f>
        <v>0.4</v>
      </c>
      <c r="S603" s="11">
        <f t="shared" si="126"/>
        <v>1.1000000000000001</v>
      </c>
      <c r="T603" s="12">
        <f>IFERROR((SUMIF($AS$2:AT603,AS603,$AU$2:AV603)-AU603)/(COUNTIF($J$2:K603,K603)-1),0)</f>
        <v>1.0804597701149425</v>
      </c>
      <c r="U603" s="12">
        <f>IFERROR((SUMIF($AW$2:AX603,AW603,$AY$2:AZ603)-AY603)/(COUNTIF($J$2:K603,K603)-1),0)</f>
        <v>1.735632183908046</v>
      </c>
      <c r="V603" s="12">
        <f t="shared" si="127"/>
        <v>-0.65517241379310343</v>
      </c>
      <c r="W603" s="13">
        <f>IFERROR((SUMIF($J$2:J603,J603,L$2:L603)-L603)/(COUNTIF($J$2:J603,J603)-1),0)</f>
        <v>2</v>
      </c>
      <c r="X603" s="13">
        <f>IFERROR((SUMIF($J$2:J603,J603,M$2:M603)-M603)/(COUNTIF($J$2:J603,J603)-1),0)</f>
        <v>1</v>
      </c>
      <c r="Y603" s="13">
        <f t="shared" si="128"/>
        <v>1</v>
      </c>
      <c r="Z603" s="10">
        <f>IFERROR((SUMIF($K$2:K603,J603,$M$2:M603))/(COUNTIF($K$2:K603,J603)),0)</f>
        <v>1.1666666666666667</v>
      </c>
      <c r="AA603" s="10">
        <f>IFERROR((SUMIF($K$2:K603,J603,$L$2:L603))/(COUNTIF($K$2:K603,J603)),0)</f>
        <v>1.6666666666666667</v>
      </c>
      <c r="AB603" s="10">
        <f t="shared" si="129"/>
        <v>-0.5</v>
      </c>
      <c r="AC603" s="13">
        <f>IFERROR((SUMIF($J$2:J603,K603,$L$2:L603))/(COUNTIF($J$2:J603,K603)),0)</f>
        <v>1.4878048780487805</v>
      </c>
      <c r="AD603" s="13">
        <f>IFERROR((SUMIF($J$2:J603,K603,$M$2:M603))/(COUNTIF($J$2:J603,K603)),0)</f>
        <v>1.7073170731707317</v>
      </c>
      <c r="AE603" s="13">
        <f t="shared" si="130"/>
        <v>-0.21951219512195119</v>
      </c>
      <c r="AF603" s="10">
        <f>IFERROR((SUMIF(K$2:K603,K603,M$2:M603)-M603)/(COUNTIF($K$2:K603,K603)-1),0)</f>
        <v>0.71739130434782605</v>
      </c>
      <c r="AG603" s="10">
        <f>IFERROR((SUMIF(K$2:K603,K603,L$2:L603)-L603)/(COUNTIF($K$2:K603,K603)-1),0)</f>
        <v>1.7608695652173914</v>
      </c>
      <c r="AH603" s="10">
        <f t="shared" si="131"/>
        <v>-1.0434782608695654</v>
      </c>
      <c r="AI603" s="10">
        <f>IFERROR((AM603)/(COUNTIF($J$2:K603,J603)-1),0)</f>
        <v>1.2</v>
      </c>
      <c r="AJ603" s="19">
        <f>IFERROR((AN603)/(COUNTIF($J$2:K603,K603)-1),0)</f>
        <v>1</v>
      </c>
      <c r="AK603" s="10">
        <f>IF(N603="S",3,IF(N603="N",0,1))</f>
        <v>3</v>
      </c>
      <c r="AL603" s="10">
        <f>IF(O603="S",3,IF(O603="N",0,1))</f>
        <v>0</v>
      </c>
      <c r="AM603" s="10">
        <f>SUMIF($J$2:K603,J603,AK$2:AL603)-AK603</f>
        <v>12</v>
      </c>
      <c r="AN603" s="10">
        <f>SUMIF($AS$2:AT603,AS603,$BA$2:BB603)-BA603</f>
        <v>87</v>
      </c>
      <c r="AO603" s="10">
        <f>J603</f>
        <v>503</v>
      </c>
      <c r="AP603" s="10">
        <f>K603</f>
        <v>856</v>
      </c>
      <c r="AQ603">
        <f>M603</f>
        <v>1</v>
      </c>
      <c r="AR603" s="10">
        <f>L603</f>
        <v>2</v>
      </c>
      <c r="AS603">
        <f t="shared" si="132"/>
        <v>856</v>
      </c>
      <c r="AT603">
        <f t="shared" si="133"/>
        <v>503</v>
      </c>
      <c r="AU603">
        <f t="shared" si="134"/>
        <v>1</v>
      </c>
      <c r="AV603">
        <f t="shared" si="135"/>
        <v>2</v>
      </c>
      <c r="AW603">
        <f t="shared" si="136"/>
        <v>856</v>
      </c>
      <c r="AX603">
        <f t="shared" si="137"/>
        <v>503</v>
      </c>
      <c r="AY603">
        <f>L603</f>
        <v>2</v>
      </c>
      <c r="AZ603">
        <f>M603</f>
        <v>1</v>
      </c>
      <c r="BA603">
        <f>AL603</f>
        <v>0</v>
      </c>
      <c r="BB603">
        <f>AK603</f>
        <v>3</v>
      </c>
    </row>
    <row r="604" spans="10:54" x14ac:dyDescent="0.3">
      <c r="J604" s="10">
        <v>856</v>
      </c>
      <c r="K604" s="10">
        <v>2444</v>
      </c>
      <c r="L604" s="10">
        <v>1</v>
      </c>
      <c r="M604" s="10">
        <v>1</v>
      </c>
      <c r="N604" s="10" t="str">
        <f t="shared" si="123"/>
        <v>U</v>
      </c>
      <c r="O604" s="10" t="str">
        <f t="shared" si="124"/>
        <v>U</v>
      </c>
      <c r="P604" s="10">
        <f t="shared" si="125"/>
        <v>0</v>
      </c>
      <c r="Q604" s="11">
        <f>IFERROR((SUMIF($J$2:K604,J604,$L$2:M604)-L604)/(COUNTIF($J$2:K604,J604)-1),0)</f>
        <v>1.0795454545454546</v>
      </c>
      <c r="R604" s="11">
        <f>IFERROR((SUMIF($AO$2:AO604,AO604,$AQ$2:AR604)-AQ604)/(COUNTIF($J$2:K604,J604)-1),0)</f>
        <v>0.79545454545454541</v>
      </c>
      <c r="S604" s="11">
        <f t="shared" si="126"/>
        <v>0.28409090909090917</v>
      </c>
      <c r="T604" s="12">
        <f>IFERROR((SUMIF($AS$2:AT604,AS604,$AU$2:AV604)-AU604)/(COUNTIF($J$2:K604,K604)-1),0)</f>
        <v>1.1914893617021276</v>
      </c>
      <c r="U604" s="12">
        <f>IFERROR((SUMIF($AW$2:AX604,AW604,$AY$2:AZ604)-AY604)/(COUNTIF($J$2:K604,K604)-1),0)</f>
        <v>1.1702127659574468</v>
      </c>
      <c r="V604" s="12">
        <f t="shared" si="127"/>
        <v>2.1276595744680771E-2</v>
      </c>
      <c r="W604" s="13">
        <f>IFERROR((SUMIF($J$2:J604,J604,L$2:L604)-L604)/(COUNTIF($J$2:J604,J604)-1),0)</f>
        <v>1.4878048780487805</v>
      </c>
      <c r="X604" s="13">
        <f>IFERROR((SUMIF($J$2:J604,J604,M$2:M604)-M604)/(COUNTIF($J$2:J604,J604)-1),0)</f>
        <v>1.7073170731707317</v>
      </c>
      <c r="Y604" s="13">
        <f t="shared" si="128"/>
        <v>-0.21951219512195119</v>
      </c>
      <c r="Z604" s="10">
        <f>IFERROR((SUMIF($K$2:K604,J604,$M$2:M604))/(COUNTIF($K$2:K604,J604)),0)</f>
        <v>0.72340425531914898</v>
      </c>
      <c r="AA604" s="10">
        <f>IFERROR((SUMIF($K$2:K604,J604,$L$2:L604))/(COUNTIF($K$2:K604,J604)),0)</f>
        <v>1.7659574468085106</v>
      </c>
      <c r="AB604" s="10">
        <f t="shared" si="129"/>
        <v>-1.0425531914893615</v>
      </c>
      <c r="AC604" s="13">
        <f>IFERROR((SUMIF($J$2:J604,K604,$L$2:L604))/(COUNTIF($J$2:J604,K604)),0)</f>
        <v>1</v>
      </c>
      <c r="AD604" s="13">
        <f>IFERROR((SUMIF($J$2:J604,K604,$M$2:M604))/(COUNTIF($J$2:J604,K604)),0)</f>
        <v>1.0454545454545454</v>
      </c>
      <c r="AE604" s="13">
        <f t="shared" si="130"/>
        <v>-4.5454545454545414E-2</v>
      </c>
      <c r="AF604" s="10">
        <f>IFERROR((SUMIF(K$2:K604,K604,M$2:M604)-M604)/(COUNTIF($K$2:K604,K604)-1),0)</f>
        <v>1.36</v>
      </c>
      <c r="AG604" s="10">
        <f>IFERROR((SUMIF(K$2:K604,K604,L$2:L604)-L604)/(COUNTIF($K$2:K604,K604)-1),0)</f>
        <v>1.28</v>
      </c>
      <c r="AH604" s="10">
        <f t="shared" si="131"/>
        <v>8.0000000000000071E-2</v>
      </c>
      <c r="AI604" s="10">
        <f>IFERROR((AM604)/(COUNTIF($J$2:K604,J604)-1),0)</f>
        <v>0.98863636363636365</v>
      </c>
      <c r="AJ604" s="19">
        <f>IFERROR((AN604)/(COUNTIF($J$2:K604,K604)-1),0)</f>
        <v>1.3404255319148937</v>
      </c>
      <c r="AK604" s="10">
        <f>IF(N604="S",3,IF(N604="N",0,1))</f>
        <v>1</v>
      </c>
      <c r="AL604" s="10">
        <f>IF(O604="S",3,IF(O604="N",0,1))</f>
        <v>1</v>
      </c>
      <c r="AM604" s="10">
        <f>SUMIF($J$2:K604,J604,AK$2:AL604)-AK604</f>
        <v>87</v>
      </c>
      <c r="AN604" s="10">
        <f>SUMIF($AS$2:AT604,AS604,$BA$2:BB604)-BA604</f>
        <v>63</v>
      </c>
      <c r="AO604" s="10">
        <f>J604</f>
        <v>856</v>
      </c>
      <c r="AP604" s="10">
        <f>K604</f>
        <v>2444</v>
      </c>
      <c r="AQ604">
        <f>M604</f>
        <v>1</v>
      </c>
      <c r="AR604" s="10">
        <f>L604</f>
        <v>1</v>
      </c>
      <c r="AS604">
        <f t="shared" si="132"/>
        <v>2444</v>
      </c>
      <c r="AT604">
        <f t="shared" si="133"/>
        <v>856</v>
      </c>
      <c r="AU604">
        <f t="shared" si="134"/>
        <v>1</v>
      </c>
      <c r="AV604">
        <f t="shared" si="135"/>
        <v>1</v>
      </c>
      <c r="AW604">
        <f t="shared" si="136"/>
        <v>2444</v>
      </c>
      <c r="AX604">
        <f t="shared" si="137"/>
        <v>856</v>
      </c>
      <c r="AY604">
        <f>L604</f>
        <v>1</v>
      </c>
      <c r="AZ604">
        <f>M604</f>
        <v>1</v>
      </c>
      <c r="BA604">
        <f>AL604</f>
        <v>1</v>
      </c>
      <c r="BB604">
        <f>AK604</f>
        <v>1</v>
      </c>
    </row>
    <row r="605" spans="10:54" x14ac:dyDescent="0.3">
      <c r="J605" s="10">
        <v>170</v>
      </c>
      <c r="K605" s="10">
        <v>856</v>
      </c>
      <c r="L605" s="10">
        <v>1</v>
      </c>
      <c r="M605" s="10">
        <v>1</v>
      </c>
      <c r="N605" s="10" t="str">
        <f t="shared" si="123"/>
        <v>U</v>
      </c>
      <c r="O605" s="10" t="str">
        <f t="shared" si="124"/>
        <v>U</v>
      </c>
      <c r="P605" s="10">
        <f t="shared" si="125"/>
        <v>0</v>
      </c>
      <c r="Q605" s="11">
        <f>IFERROR((SUMIF($J$2:K605,J605,$L$2:M605)-L605)/(COUNTIF($J$2:K605,J605)-1),0)</f>
        <v>1.8333333333333333</v>
      </c>
      <c r="R605" s="11">
        <f>IFERROR((SUMIF($AO$2:AO605,AO605,$AQ$2:AR605)-AQ605)/(COUNTIF($J$2:K605,J605)-1),0)</f>
        <v>0.48245614035087719</v>
      </c>
      <c r="S605" s="11">
        <f t="shared" si="126"/>
        <v>1.3508771929824561</v>
      </c>
      <c r="T605" s="12">
        <f>IFERROR((SUMIF($AS$2:AT605,AS605,$AU$2:AV605)-AU605)/(COUNTIF($J$2:K605,K605)-1),0)</f>
        <v>1.0786516853932584</v>
      </c>
      <c r="U605" s="12">
        <f>IFERROR((SUMIF($AW$2:AX605,AW605,$AY$2:AZ605)-AY605)/(COUNTIF($J$2:K605,K605)-1),0)</f>
        <v>1.7303370786516854</v>
      </c>
      <c r="V605" s="12">
        <f t="shared" si="127"/>
        <v>-0.651685393258427</v>
      </c>
      <c r="W605" s="13">
        <f>IFERROR((SUMIF($J$2:J605,J605,L$2:L605)-L605)/(COUNTIF($J$2:J605,J605)-1),0)</f>
        <v>2.1090909090909089</v>
      </c>
      <c r="X605" s="13">
        <f>IFERROR((SUMIF($J$2:J605,J605,M$2:M605)-M605)/(COUNTIF($J$2:J605,J605)-1),0)</f>
        <v>1</v>
      </c>
      <c r="Y605" s="13">
        <f t="shared" si="128"/>
        <v>1.1090909090909089</v>
      </c>
      <c r="Z605" s="10">
        <f>IFERROR((SUMIF($K$2:K605,J605,$M$2:M605))/(COUNTIF($K$2:K605,J605)),0)</f>
        <v>1.576271186440678</v>
      </c>
      <c r="AA605" s="10">
        <f>IFERROR((SUMIF($K$2:K605,J605,$L$2:L605))/(COUNTIF($K$2:K605,J605)),0)</f>
        <v>1.4067796610169492</v>
      </c>
      <c r="AB605" s="10">
        <f t="shared" si="129"/>
        <v>0.16949152542372881</v>
      </c>
      <c r="AC605" s="13">
        <f>IFERROR((SUMIF($J$2:J605,K605,$L$2:L605))/(COUNTIF($J$2:J605,K605)),0)</f>
        <v>1.4761904761904763</v>
      </c>
      <c r="AD605" s="13">
        <f>IFERROR((SUMIF($J$2:J605,K605,$M$2:M605))/(COUNTIF($J$2:J605,K605)),0)</f>
        <v>1.6904761904761905</v>
      </c>
      <c r="AE605" s="13">
        <f t="shared" si="130"/>
        <v>-0.21428571428571419</v>
      </c>
      <c r="AF605" s="10">
        <f>IFERROR((SUMIF(K$2:K605,K605,M$2:M605)-M605)/(COUNTIF($K$2:K605,K605)-1),0)</f>
        <v>0.72340425531914898</v>
      </c>
      <c r="AG605" s="10">
        <f>IFERROR((SUMIF(K$2:K605,K605,L$2:L605)-L605)/(COUNTIF($K$2:K605,K605)-1),0)</f>
        <v>1.7659574468085106</v>
      </c>
      <c r="AH605" s="10">
        <f t="shared" si="131"/>
        <v>-1.0425531914893615</v>
      </c>
      <c r="AI605" s="10">
        <f>IFERROR((AM605)/(COUNTIF($J$2:K605,J605)-1),0)</f>
        <v>1.6929824561403508</v>
      </c>
      <c r="AJ605" s="19">
        <f>IFERROR((AN605)/(COUNTIF($J$2:K605,K605)-1),0)</f>
        <v>0.9887640449438202</v>
      </c>
      <c r="AK605" s="10">
        <f>IF(N605="S",3,IF(N605="N",0,1))</f>
        <v>1</v>
      </c>
      <c r="AL605" s="10">
        <f>IF(O605="S",3,IF(O605="N",0,1))</f>
        <v>1</v>
      </c>
      <c r="AM605" s="10">
        <f>SUMIF($J$2:K605,J605,AK$2:AL605)-AK605</f>
        <v>193</v>
      </c>
      <c r="AN605" s="10">
        <f>SUMIF($AS$2:AT605,AS605,$BA$2:BB605)-BA605</f>
        <v>88</v>
      </c>
      <c r="AO605" s="10">
        <f>J605</f>
        <v>170</v>
      </c>
      <c r="AP605" s="10">
        <f>K605</f>
        <v>856</v>
      </c>
      <c r="AQ605">
        <f>M605</f>
        <v>1</v>
      </c>
      <c r="AR605" s="10">
        <f>L605</f>
        <v>1</v>
      </c>
      <c r="AS605">
        <f t="shared" si="132"/>
        <v>856</v>
      </c>
      <c r="AT605">
        <f t="shared" si="133"/>
        <v>170</v>
      </c>
      <c r="AU605">
        <f t="shared" si="134"/>
        <v>1</v>
      </c>
      <c r="AV605">
        <f t="shared" si="135"/>
        <v>1</v>
      </c>
      <c r="AW605">
        <f t="shared" si="136"/>
        <v>856</v>
      </c>
      <c r="AX605">
        <f t="shared" si="137"/>
        <v>170</v>
      </c>
      <c r="AY605">
        <f>L605</f>
        <v>1</v>
      </c>
      <c r="AZ605">
        <f>M605</f>
        <v>1</v>
      </c>
      <c r="BA605">
        <f>AL605</f>
        <v>1</v>
      </c>
      <c r="BB605">
        <f>AK605</f>
        <v>1</v>
      </c>
    </row>
    <row r="606" spans="10:54" x14ac:dyDescent="0.3">
      <c r="J606" s="10">
        <v>856</v>
      </c>
      <c r="K606" s="10">
        <v>14</v>
      </c>
      <c r="L606" s="10">
        <v>2</v>
      </c>
      <c r="M606" s="10">
        <v>4</v>
      </c>
      <c r="N606" s="10" t="str">
        <f t="shared" si="123"/>
        <v>N</v>
      </c>
      <c r="O606" s="10" t="str">
        <f t="shared" si="124"/>
        <v>S</v>
      </c>
      <c r="P606" s="10">
        <f t="shared" si="125"/>
        <v>-2</v>
      </c>
      <c r="Q606" s="11">
        <f>IFERROR((SUMIF($J$2:K606,J606,$L$2:M606)-L606)/(COUNTIF($J$2:K606,J606)-1),0)</f>
        <v>1.0777777777777777</v>
      </c>
      <c r="R606" s="11">
        <f>IFERROR((SUMIF($AO$2:AO606,AO606,$AQ$2:AR606)-AQ606)/(COUNTIF($J$2:K606,J606)-1),0)</f>
        <v>0.78888888888888886</v>
      </c>
      <c r="S606" s="11">
        <f t="shared" si="126"/>
        <v>0.28888888888888886</v>
      </c>
      <c r="T606" s="12">
        <f>IFERROR((SUMIF($AS$2:AT606,AS606,$AU$2:AV606)-AU606)/(COUNTIF($J$2:K606,K606)-1),0)</f>
        <v>1.7115384615384615</v>
      </c>
      <c r="U606" s="12">
        <f>IFERROR((SUMIF($AW$2:AX606,AW606,$AY$2:AZ606)-AY606)/(COUNTIF($J$2:K606,K606)-1),0)</f>
        <v>1.1538461538461537</v>
      </c>
      <c r="V606" s="12">
        <f t="shared" si="127"/>
        <v>0.55769230769230771</v>
      </c>
      <c r="W606" s="13">
        <f>IFERROR((SUMIF($J$2:J606,J606,L$2:L606)-L606)/(COUNTIF($J$2:J606,J606)-1),0)</f>
        <v>1.4761904761904763</v>
      </c>
      <c r="X606" s="13">
        <f>IFERROR((SUMIF($J$2:J606,J606,M$2:M606)-M606)/(COUNTIF($J$2:J606,J606)-1),0)</f>
        <v>1.6904761904761905</v>
      </c>
      <c r="Y606" s="13">
        <f t="shared" si="128"/>
        <v>-0.21428571428571419</v>
      </c>
      <c r="Z606" s="10">
        <f>IFERROR((SUMIF($K$2:K606,J606,$M$2:M606))/(COUNTIF($K$2:K606,J606)),0)</f>
        <v>0.72916666666666663</v>
      </c>
      <c r="AA606" s="10">
        <f>IFERROR((SUMIF($K$2:K606,J606,$L$2:L606))/(COUNTIF($K$2:K606,J606)),0)</f>
        <v>1.75</v>
      </c>
      <c r="AB606" s="10">
        <f t="shared" si="129"/>
        <v>-1.0208333333333335</v>
      </c>
      <c r="AC606" s="13">
        <f>IFERROR((SUMIF($J$2:J606,K606,$L$2:L606))/(COUNTIF($J$2:J606,K606)),0)</f>
        <v>1.78</v>
      </c>
      <c r="AD606" s="13">
        <f>IFERROR((SUMIF($J$2:J606,K606,$M$2:M606))/(COUNTIF($J$2:J606,K606)),0)</f>
        <v>1</v>
      </c>
      <c r="AE606" s="13">
        <f t="shared" si="130"/>
        <v>0.78</v>
      </c>
      <c r="AF606" s="10">
        <f>IFERROR((SUMIF(K$2:K606,K606,M$2:M606)-M606)/(COUNTIF($K$2:K606,K606)-1),0)</f>
        <v>1.6481481481481481</v>
      </c>
      <c r="AG606" s="10">
        <f>IFERROR((SUMIF(K$2:K606,K606,L$2:L606)-L606)/(COUNTIF($K$2:K606,K606)-1),0)</f>
        <v>1.2962962962962963</v>
      </c>
      <c r="AH606" s="10">
        <f t="shared" si="131"/>
        <v>0.35185185185185186</v>
      </c>
      <c r="AI606" s="10">
        <f>IFERROR((AM606)/(COUNTIF($J$2:K606,J606)-1),0)</f>
        <v>0.98888888888888893</v>
      </c>
      <c r="AJ606" s="19">
        <f>IFERROR((AN606)/(COUNTIF($J$2:K606,K606)-1),0)</f>
        <v>1.7788461538461537</v>
      </c>
      <c r="AK606" s="10">
        <f>IF(N606="S",3,IF(N606="N",0,1))</f>
        <v>0</v>
      </c>
      <c r="AL606" s="10">
        <f>IF(O606="S",3,IF(O606="N",0,1))</f>
        <v>3</v>
      </c>
      <c r="AM606" s="10">
        <f>SUMIF($J$2:K606,J606,AK$2:AL606)-AK606</f>
        <v>89</v>
      </c>
      <c r="AN606" s="10">
        <f>SUMIF($AS$2:AT606,AS606,$BA$2:BB606)-BA606</f>
        <v>185</v>
      </c>
      <c r="AO606" s="10">
        <f>J606</f>
        <v>856</v>
      </c>
      <c r="AP606" s="10">
        <f>K606</f>
        <v>14</v>
      </c>
      <c r="AQ606">
        <f>M606</f>
        <v>4</v>
      </c>
      <c r="AR606" s="10">
        <f>L606</f>
        <v>2</v>
      </c>
      <c r="AS606">
        <f t="shared" si="132"/>
        <v>14</v>
      </c>
      <c r="AT606">
        <f t="shared" si="133"/>
        <v>856</v>
      </c>
      <c r="AU606">
        <f t="shared" si="134"/>
        <v>4</v>
      </c>
      <c r="AV606">
        <f t="shared" si="135"/>
        <v>2</v>
      </c>
      <c r="AW606">
        <f t="shared" si="136"/>
        <v>14</v>
      </c>
      <c r="AX606">
        <f t="shared" si="137"/>
        <v>856</v>
      </c>
      <c r="AY606">
        <f>L606</f>
        <v>2</v>
      </c>
      <c r="AZ606">
        <f>M606</f>
        <v>4</v>
      </c>
      <c r="BA606">
        <f>AL606</f>
        <v>3</v>
      </c>
      <c r="BB606">
        <f>AK606</f>
        <v>0</v>
      </c>
    </row>
    <row r="607" spans="10:54" x14ac:dyDescent="0.3">
      <c r="J607" s="10">
        <v>2394</v>
      </c>
      <c r="K607" s="10">
        <v>856</v>
      </c>
      <c r="L607" s="10">
        <v>1</v>
      </c>
      <c r="M607" s="10">
        <v>0</v>
      </c>
      <c r="N607" s="10" t="str">
        <f t="shared" si="123"/>
        <v>S</v>
      </c>
      <c r="O607" s="10" t="str">
        <f t="shared" si="124"/>
        <v>N</v>
      </c>
      <c r="P607" s="10">
        <f t="shared" si="125"/>
        <v>1</v>
      </c>
      <c r="Q607" s="11">
        <f>IFERROR((SUMIF($J$2:K607,J607,$L$2:M607)-L607)/(COUNTIF($J$2:K607,J607)-1),0)</f>
        <v>1.1860465116279071</v>
      </c>
      <c r="R607" s="11">
        <f>IFERROR((SUMIF($AO$2:AO607,AO607,$AQ$2:AR607)-AQ607)/(COUNTIF($J$2:K607,J607)-1),0)</f>
        <v>0.69767441860465118</v>
      </c>
      <c r="S607" s="11">
        <f t="shared" si="126"/>
        <v>0.4883720930232559</v>
      </c>
      <c r="T607" s="12">
        <f>IFERROR((SUMIF($AS$2:AT607,AS607,$AU$2:AV607)-AU607)/(COUNTIF($J$2:K607,K607)-1),0)</f>
        <v>1.0879120879120878</v>
      </c>
      <c r="U607" s="12">
        <f>IFERROR((SUMIF($AW$2:AX607,AW607,$AY$2:AZ607)-AY607)/(COUNTIF($J$2:K607,K607)-1),0)</f>
        <v>1.7472527472527473</v>
      </c>
      <c r="V607" s="12">
        <f t="shared" si="127"/>
        <v>-0.65934065934065944</v>
      </c>
      <c r="W607" s="13">
        <f>IFERROR((SUMIF($J$2:J607,J607,L$2:L607)-L607)/(COUNTIF($J$2:J607,J607)-1),0)</f>
        <v>1.3953488372093024</v>
      </c>
      <c r="X607" s="13">
        <f>IFERROR((SUMIF($J$2:J607,J607,M$2:M607)-M607)/(COUNTIF($J$2:J607,J607)-1),0)</f>
        <v>1.3953488372093024</v>
      </c>
      <c r="Y607" s="13">
        <f t="shared" si="128"/>
        <v>0</v>
      </c>
      <c r="Z607" s="10">
        <f>IFERROR((SUMIF($K$2:K607,J607,$M$2:M607))/(COUNTIF($K$2:K607,J607)),0)</f>
        <v>0.97674418604651159</v>
      </c>
      <c r="AA607" s="10">
        <f>IFERROR((SUMIF($K$2:K607,J607,$L$2:L607))/(COUNTIF($K$2:K607,J607)),0)</f>
        <v>1.9767441860465116</v>
      </c>
      <c r="AB607" s="10">
        <f t="shared" si="129"/>
        <v>-1</v>
      </c>
      <c r="AC607" s="13">
        <f>IFERROR((SUMIF($J$2:J607,K607,$L$2:L607))/(COUNTIF($J$2:J607,K607)),0)</f>
        <v>1.4883720930232558</v>
      </c>
      <c r="AD607" s="13">
        <f>IFERROR((SUMIF($J$2:J607,K607,$M$2:M607))/(COUNTIF($J$2:J607,K607)),0)</f>
        <v>1.7441860465116279</v>
      </c>
      <c r="AE607" s="13">
        <f t="shared" si="130"/>
        <v>-0.2558139534883721</v>
      </c>
      <c r="AF607" s="10">
        <f>IFERROR((SUMIF(K$2:K607,K607,M$2:M607)-M607)/(COUNTIF($K$2:K607,K607)-1),0)</f>
        <v>0.72916666666666663</v>
      </c>
      <c r="AG607" s="10">
        <f>IFERROR((SUMIF(K$2:K607,K607,L$2:L607)-L607)/(COUNTIF($K$2:K607,K607)-1),0)</f>
        <v>1.75</v>
      </c>
      <c r="AH607" s="10">
        <f t="shared" si="131"/>
        <v>-1.0208333333333335</v>
      </c>
      <c r="AI607" s="10">
        <f>IFERROR((AM607)/(COUNTIF($J$2:K607,J607)-1),0)</f>
        <v>1.0232558139534884</v>
      </c>
      <c r="AJ607" s="19">
        <f>IFERROR((AN607)/(COUNTIF($J$2:K607,K607)-1),0)</f>
        <v>0.97802197802197799</v>
      </c>
      <c r="AK607" s="10">
        <f>IF(N607="S",3,IF(N607="N",0,1))</f>
        <v>3</v>
      </c>
      <c r="AL607" s="10">
        <f>IF(O607="S",3,IF(O607="N",0,1))</f>
        <v>0</v>
      </c>
      <c r="AM607" s="10">
        <f>SUMIF($J$2:K607,J607,AK$2:AL607)-AK607</f>
        <v>88</v>
      </c>
      <c r="AN607" s="10">
        <f>SUMIF($AS$2:AT607,AS607,$BA$2:BB607)-BA607</f>
        <v>89</v>
      </c>
      <c r="AO607" s="10">
        <f>J607</f>
        <v>2394</v>
      </c>
      <c r="AP607" s="10">
        <f>K607</f>
        <v>856</v>
      </c>
      <c r="AQ607">
        <f>M607</f>
        <v>0</v>
      </c>
      <c r="AR607" s="10">
        <f>L607</f>
        <v>1</v>
      </c>
      <c r="AS607">
        <f t="shared" si="132"/>
        <v>856</v>
      </c>
      <c r="AT607">
        <f t="shared" si="133"/>
        <v>2394</v>
      </c>
      <c r="AU607">
        <f t="shared" si="134"/>
        <v>0</v>
      </c>
      <c r="AV607">
        <f t="shared" si="135"/>
        <v>1</v>
      </c>
      <c r="AW607">
        <f t="shared" si="136"/>
        <v>856</v>
      </c>
      <c r="AX607">
        <f t="shared" si="137"/>
        <v>2394</v>
      </c>
      <c r="AY607">
        <f>L607</f>
        <v>1</v>
      </c>
      <c r="AZ607">
        <f>M607</f>
        <v>0</v>
      </c>
      <c r="BA607">
        <f>AL607</f>
        <v>0</v>
      </c>
      <c r="BB607">
        <f>AK607</f>
        <v>3</v>
      </c>
    </row>
    <row r="608" spans="10:54" x14ac:dyDescent="0.3">
      <c r="J608" s="10">
        <v>17444</v>
      </c>
      <c r="K608" s="10">
        <v>856</v>
      </c>
      <c r="L608" s="10">
        <v>1</v>
      </c>
      <c r="M608" s="10">
        <v>2</v>
      </c>
      <c r="N608" s="10" t="str">
        <f t="shared" si="123"/>
        <v>N</v>
      </c>
      <c r="O608" s="10" t="str">
        <f t="shared" si="124"/>
        <v>S</v>
      </c>
      <c r="P608" s="10">
        <f t="shared" si="125"/>
        <v>-1</v>
      </c>
      <c r="Q608" s="11">
        <f>IFERROR((SUMIF($J$2:K608,J608,$L$2:M608)-L608)/(COUNTIF($J$2:K608,J608)-1),0)</f>
        <v>1.3863636363636365</v>
      </c>
      <c r="R608" s="11">
        <f>IFERROR((SUMIF($AO$2:AO608,AO608,$AQ$2:AR608)-AQ608)/(COUNTIF($J$2:K608,J608)-1),0)</f>
        <v>0.54545454545454541</v>
      </c>
      <c r="S608" s="11">
        <f t="shared" si="126"/>
        <v>0.84090909090909105</v>
      </c>
      <c r="T608" s="12">
        <f>IFERROR((SUMIF($AS$2:AT608,AS608,$AU$2:AV608)-AU608)/(COUNTIF($J$2:K608,K608)-1),0)</f>
        <v>1.076086956521739</v>
      </c>
      <c r="U608" s="12">
        <f>IFERROR((SUMIF($AW$2:AX608,AW608,$AY$2:AZ608)-AY608)/(COUNTIF($J$2:K608,K608)-1),0)</f>
        <v>1.7391304347826086</v>
      </c>
      <c r="V608" s="12">
        <f t="shared" si="127"/>
        <v>-0.66304347826086962</v>
      </c>
      <c r="W608" s="13">
        <f>IFERROR((SUMIF($J$2:J608,J608,L$2:L608)-L608)/(COUNTIF($J$2:J608,J608)-1),0)</f>
        <v>1.6428571428571428</v>
      </c>
      <c r="X608" s="13">
        <f>IFERROR((SUMIF($J$2:J608,J608,M$2:M608)-M608)/(COUNTIF($J$2:J608,J608)-1),0)</f>
        <v>1.1428571428571428</v>
      </c>
      <c r="Y608" s="13">
        <f t="shared" si="128"/>
        <v>0.5</v>
      </c>
      <c r="Z608" s="10">
        <f>IFERROR((SUMIF($K$2:K608,J608,$M$2:M608))/(COUNTIF($K$2:K608,J608)),0)</f>
        <v>1.1521739130434783</v>
      </c>
      <c r="AA608" s="10">
        <f>IFERROR((SUMIF($K$2:K608,J608,$L$2:L608))/(COUNTIF($K$2:K608,J608)),0)</f>
        <v>1.7826086956521738</v>
      </c>
      <c r="AB608" s="10">
        <f t="shared" si="129"/>
        <v>-0.63043478260869557</v>
      </c>
      <c r="AC608" s="13">
        <f>IFERROR((SUMIF($J$2:J608,K608,$L$2:L608))/(COUNTIF($J$2:J608,K608)),0)</f>
        <v>1.4883720930232558</v>
      </c>
      <c r="AD608" s="13">
        <f>IFERROR((SUMIF($J$2:J608,K608,$M$2:M608))/(COUNTIF($J$2:J608,K608)),0)</f>
        <v>1.7441860465116279</v>
      </c>
      <c r="AE608" s="13">
        <f t="shared" si="130"/>
        <v>-0.2558139534883721</v>
      </c>
      <c r="AF608" s="10">
        <f>IFERROR((SUMIF(K$2:K608,K608,M$2:M608)-M608)/(COUNTIF($K$2:K608,K608)-1),0)</f>
        <v>0.7142857142857143</v>
      </c>
      <c r="AG608" s="10">
        <f>IFERROR((SUMIF(K$2:K608,K608,L$2:L608)-L608)/(COUNTIF($K$2:K608,K608)-1),0)</f>
        <v>1.7346938775510203</v>
      </c>
      <c r="AH608" s="10">
        <f t="shared" si="131"/>
        <v>-1.0204081632653059</v>
      </c>
      <c r="AI608" s="10">
        <f>IFERROR((AM608)/(COUNTIF($J$2:K608,J608)-1),0)</f>
        <v>1.3977272727272727</v>
      </c>
      <c r="AJ608" s="19">
        <f>IFERROR((AN608)/(COUNTIF($J$2:K608,K608)-1),0)</f>
        <v>0.96739130434782605</v>
      </c>
      <c r="AK608" s="10">
        <f>IF(N608="S",3,IF(N608="N",0,1))</f>
        <v>0</v>
      </c>
      <c r="AL608" s="10">
        <f>IF(O608="S",3,IF(O608="N",0,1))</f>
        <v>3</v>
      </c>
      <c r="AM608" s="10">
        <f>SUMIF($J$2:K608,J608,AK$2:AL608)-AK608</f>
        <v>123</v>
      </c>
      <c r="AN608" s="10">
        <f>SUMIF($AS$2:AT608,AS608,$BA$2:BB608)-BA608</f>
        <v>89</v>
      </c>
      <c r="AO608" s="10">
        <f>J608</f>
        <v>17444</v>
      </c>
      <c r="AP608" s="10">
        <f>K608</f>
        <v>856</v>
      </c>
      <c r="AQ608">
        <f>M608</f>
        <v>2</v>
      </c>
      <c r="AR608" s="10">
        <f>L608</f>
        <v>1</v>
      </c>
      <c r="AS608">
        <f t="shared" si="132"/>
        <v>856</v>
      </c>
      <c r="AT608">
        <f t="shared" si="133"/>
        <v>17444</v>
      </c>
      <c r="AU608">
        <f t="shared" si="134"/>
        <v>2</v>
      </c>
      <c r="AV608">
        <f t="shared" si="135"/>
        <v>1</v>
      </c>
      <c r="AW608">
        <f t="shared" si="136"/>
        <v>856</v>
      </c>
      <c r="AX608">
        <f t="shared" si="137"/>
        <v>17444</v>
      </c>
      <c r="AY608">
        <f>L608</f>
        <v>1</v>
      </c>
      <c r="AZ608">
        <f>M608</f>
        <v>2</v>
      </c>
      <c r="BA608">
        <f>AL608</f>
        <v>3</v>
      </c>
      <c r="BB608">
        <f>AK608</f>
        <v>0</v>
      </c>
    </row>
    <row r="609" spans="10:54" x14ac:dyDescent="0.3">
      <c r="J609" s="10">
        <v>856</v>
      </c>
      <c r="K609" s="10">
        <v>503</v>
      </c>
      <c r="L609" s="10">
        <v>0</v>
      </c>
      <c r="M609" s="10">
        <v>0</v>
      </c>
      <c r="N609" s="10" t="str">
        <f t="shared" si="123"/>
        <v>U</v>
      </c>
      <c r="O609" s="10" t="str">
        <f t="shared" si="124"/>
        <v>U</v>
      </c>
      <c r="P609" s="10">
        <f t="shared" si="125"/>
        <v>0</v>
      </c>
      <c r="Q609" s="11">
        <f>IFERROR((SUMIF($J$2:K609,J609,$L$2:M609)-L609)/(COUNTIF($J$2:K609,J609)-1),0)</f>
        <v>1.086021505376344</v>
      </c>
      <c r="R609" s="11">
        <f>IFERROR((SUMIF($AO$2:AO609,AO609,$AQ$2:AR609)-AQ609)/(COUNTIF($J$2:K609,J609)-1),0)</f>
        <v>0.80645161290322576</v>
      </c>
      <c r="S609" s="11">
        <f t="shared" si="126"/>
        <v>0.27956989247311825</v>
      </c>
      <c r="T609" s="12">
        <f>IFERROR((SUMIF($AS$2:AT609,AS609,$AU$2:AV609)-AU609)/(COUNTIF($J$2:K609,K609)-1),0)</f>
        <v>1.5454545454545454</v>
      </c>
      <c r="U609" s="12">
        <f>IFERROR((SUMIF($AW$2:AX609,AW609,$AY$2:AZ609)-AY609)/(COUNTIF($J$2:K609,K609)-1),0)</f>
        <v>1.3636363636363635</v>
      </c>
      <c r="V609" s="12">
        <f t="shared" si="127"/>
        <v>0.18181818181818188</v>
      </c>
      <c r="W609" s="13">
        <f>IFERROR((SUMIF($J$2:J609,J609,L$2:L609)-L609)/(COUNTIF($J$2:J609,J609)-1),0)</f>
        <v>1.4883720930232558</v>
      </c>
      <c r="X609" s="13">
        <f>IFERROR((SUMIF($J$2:J609,J609,M$2:M609)-M609)/(COUNTIF($J$2:J609,J609)-1),0)</f>
        <v>1.7441860465116279</v>
      </c>
      <c r="Y609" s="13">
        <f t="shared" si="128"/>
        <v>-0.2558139534883721</v>
      </c>
      <c r="Z609" s="10">
        <f>IFERROR((SUMIF($K$2:K609,J609,$M$2:M609))/(COUNTIF($K$2:K609,J609)),0)</f>
        <v>0.74</v>
      </c>
      <c r="AA609" s="10">
        <f>IFERROR((SUMIF($K$2:K609,J609,$L$2:L609))/(COUNTIF($K$2:K609,J609)),0)</f>
        <v>1.72</v>
      </c>
      <c r="AB609" s="10">
        <f t="shared" si="129"/>
        <v>-0.98</v>
      </c>
      <c r="AC609" s="13">
        <f>IFERROR((SUMIF($J$2:J609,K609,$L$2:L609))/(COUNTIF($J$2:J609,K609)),0)</f>
        <v>2</v>
      </c>
      <c r="AD609" s="13">
        <f>IFERROR((SUMIF($J$2:J609,K609,$M$2:M609))/(COUNTIF($J$2:J609,K609)),0)</f>
        <v>1</v>
      </c>
      <c r="AE609" s="13">
        <f t="shared" si="130"/>
        <v>1</v>
      </c>
      <c r="AF609" s="10">
        <f>IFERROR((SUMIF(K$2:K609,K609,M$2:M609)-M609)/(COUNTIF($K$2:K609,K609)-1),0)</f>
        <v>1.1666666666666667</v>
      </c>
      <c r="AG609" s="10">
        <f>IFERROR((SUMIF(K$2:K609,K609,L$2:L609)-L609)/(COUNTIF($K$2:K609,K609)-1),0)</f>
        <v>1.6666666666666667</v>
      </c>
      <c r="AH609" s="10">
        <f t="shared" si="131"/>
        <v>-0.5</v>
      </c>
      <c r="AI609" s="10">
        <f>IFERROR((AM609)/(COUNTIF($J$2:K609,J609)-1),0)</f>
        <v>0.989247311827957</v>
      </c>
      <c r="AJ609" s="19">
        <f>IFERROR((AN609)/(COUNTIF($J$2:K609,K609)-1),0)</f>
        <v>1.3636363636363635</v>
      </c>
      <c r="AK609" s="10">
        <f>IF(N609="S",3,IF(N609="N",0,1))</f>
        <v>1</v>
      </c>
      <c r="AL609" s="10">
        <f>IF(O609="S",3,IF(O609="N",0,1))</f>
        <v>1</v>
      </c>
      <c r="AM609" s="10">
        <f>SUMIF($J$2:K609,J609,AK$2:AL609)-AK609</f>
        <v>92</v>
      </c>
      <c r="AN609" s="10">
        <f>SUMIF($AS$2:AT609,AS609,$BA$2:BB609)-BA609</f>
        <v>15</v>
      </c>
      <c r="AO609" s="10">
        <f>J609</f>
        <v>856</v>
      </c>
      <c r="AP609" s="10">
        <f>K609</f>
        <v>503</v>
      </c>
      <c r="AQ609">
        <f>M609</f>
        <v>0</v>
      </c>
      <c r="AR609" s="10">
        <f>L609</f>
        <v>0</v>
      </c>
      <c r="AS609">
        <f t="shared" si="132"/>
        <v>503</v>
      </c>
      <c r="AT609">
        <f t="shared" si="133"/>
        <v>856</v>
      </c>
      <c r="AU609">
        <f t="shared" si="134"/>
        <v>0</v>
      </c>
      <c r="AV609">
        <f t="shared" si="135"/>
        <v>0</v>
      </c>
      <c r="AW609">
        <f t="shared" si="136"/>
        <v>503</v>
      </c>
      <c r="AX609">
        <f t="shared" si="137"/>
        <v>856</v>
      </c>
      <c r="AY609">
        <f>L609</f>
        <v>0</v>
      </c>
      <c r="AZ609">
        <f>M609</f>
        <v>0</v>
      </c>
      <c r="BA609">
        <f>AL609</f>
        <v>1</v>
      </c>
      <c r="BB609">
        <f>AK609</f>
        <v>1</v>
      </c>
    </row>
    <row r="610" spans="10:54" x14ac:dyDescent="0.3">
      <c r="J610" s="10">
        <v>856</v>
      </c>
      <c r="K610" s="10">
        <v>409</v>
      </c>
      <c r="L610" s="10">
        <v>3</v>
      </c>
      <c r="M610" s="10">
        <v>0</v>
      </c>
      <c r="N610" s="10" t="str">
        <f t="shared" si="123"/>
        <v>S</v>
      </c>
      <c r="O610" s="10" t="str">
        <f t="shared" si="124"/>
        <v>N</v>
      </c>
      <c r="P610" s="10">
        <f t="shared" si="125"/>
        <v>3</v>
      </c>
      <c r="Q610" s="11">
        <f>IFERROR((SUMIF($J$2:K610,J610,$L$2:M610)-L610)/(COUNTIF($J$2:K610,J610)-1),0)</f>
        <v>1.074468085106383</v>
      </c>
      <c r="R610" s="11">
        <f>IFERROR((SUMIF($AO$2:AO610,AO610,$AQ$2:AR610)-AQ610)/(COUNTIF($J$2:K610,J610)-1),0)</f>
        <v>0.7978723404255319</v>
      </c>
      <c r="S610" s="11">
        <f t="shared" si="126"/>
        <v>0.27659574468085113</v>
      </c>
      <c r="T610" s="12">
        <f>IFERROR((SUMIF($AS$2:AT610,AS610,$AU$2:AV610)-AU610)/(COUNTIF($J$2:K610,K610)-1),0)</f>
        <v>1.584070796460177</v>
      </c>
      <c r="U610" s="12">
        <f>IFERROR((SUMIF($AW$2:AX610,AW610,$AY$2:AZ610)-AY610)/(COUNTIF($J$2:K610,K610)-1),0)</f>
        <v>0.89380530973451322</v>
      </c>
      <c r="V610" s="12">
        <f t="shared" si="127"/>
        <v>0.69026548672566379</v>
      </c>
      <c r="W610" s="13">
        <f>IFERROR((SUMIF($J$2:J610,J610,L$2:L610)-L610)/(COUNTIF($J$2:J610,J610)-1),0)</f>
        <v>1.4545454545454546</v>
      </c>
      <c r="X610" s="13">
        <f>IFERROR((SUMIF($J$2:J610,J610,M$2:M610)-M610)/(COUNTIF($J$2:J610,J610)-1),0)</f>
        <v>1.7045454545454546</v>
      </c>
      <c r="Y610" s="13">
        <f t="shared" si="128"/>
        <v>-0.25</v>
      </c>
      <c r="Z610" s="10">
        <f>IFERROR((SUMIF($K$2:K610,J610,$M$2:M610))/(COUNTIF($K$2:K610,J610)),0)</f>
        <v>0.74</v>
      </c>
      <c r="AA610" s="10">
        <f>IFERROR((SUMIF($K$2:K610,J610,$L$2:L610))/(COUNTIF($K$2:K610,J610)),0)</f>
        <v>1.72</v>
      </c>
      <c r="AB610" s="10">
        <f t="shared" si="129"/>
        <v>-0.98</v>
      </c>
      <c r="AC610" s="13">
        <f>IFERROR((SUMIF($J$2:J610,K610,$L$2:L610))/(COUNTIF($J$2:J610,K610)),0)</f>
        <v>1.8181818181818181</v>
      </c>
      <c r="AD610" s="13">
        <f>IFERROR((SUMIF($J$2:J610,K610,$M$2:M610))/(COUNTIF($J$2:J610,K610)),0)</f>
        <v>0.8</v>
      </c>
      <c r="AE610" s="13">
        <f t="shared" si="130"/>
        <v>1.0181818181818181</v>
      </c>
      <c r="AF610" s="10">
        <f>IFERROR((SUMIF(K$2:K610,K610,M$2:M610)-M610)/(COUNTIF($K$2:K610,K610)-1),0)</f>
        <v>1.3620689655172413</v>
      </c>
      <c r="AG610" s="10">
        <f>IFERROR((SUMIF(K$2:K610,K610,L$2:L610)-L610)/(COUNTIF($K$2:K610,K610)-1),0)</f>
        <v>0.98275862068965514</v>
      </c>
      <c r="AH610" s="10">
        <f t="shared" si="131"/>
        <v>0.37931034482758619</v>
      </c>
      <c r="AI610" s="10">
        <f>IFERROR((AM610)/(COUNTIF($J$2:K610,J610)-1),0)</f>
        <v>0.98936170212765961</v>
      </c>
      <c r="AJ610" s="19">
        <f>IFERROR((AN610)/(COUNTIF($J$2:K610,K610)-1),0)</f>
        <v>1.7876106194690264</v>
      </c>
      <c r="AK610" s="10">
        <f>IF(N610="S",3,IF(N610="N",0,1))</f>
        <v>3</v>
      </c>
      <c r="AL610" s="10">
        <f>IF(O610="S",3,IF(O610="N",0,1))</f>
        <v>0</v>
      </c>
      <c r="AM610" s="10">
        <f>SUMIF($J$2:K610,J610,AK$2:AL610)-AK610</f>
        <v>93</v>
      </c>
      <c r="AN610" s="10">
        <f>SUMIF($AS$2:AT610,AS610,$BA$2:BB610)-BA610</f>
        <v>202</v>
      </c>
      <c r="AO610" s="10">
        <f>J610</f>
        <v>856</v>
      </c>
      <c r="AP610" s="10">
        <f>K610</f>
        <v>409</v>
      </c>
      <c r="AQ610">
        <f>M610</f>
        <v>0</v>
      </c>
      <c r="AR610" s="10">
        <f>L610</f>
        <v>3</v>
      </c>
      <c r="AS610">
        <f t="shared" si="132"/>
        <v>409</v>
      </c>
      <c r="AT610">
        <f t="shared" si="133"/>
        <v>856</v>
      </c>
      <c r="AU610">
        <f t="shared" si="134"/>
        <v>0</v>
      </c>
      <c r="AV610">
        <f t="shared" si="135"/>
        <v>3</v>
      </c>
      <c r="AW610">
        <f t="shared" si="136"/>
        <v>409</v>
      </c>
      <c r="AX610">
        <f t="shared" si="137"/>
        <v>856</v>
      </c>
      <c r="AY610">
        <f>L610</f>
        <v>3</v>
      </c>
      <c r="AZ610">
        <f>M610</f>
        <v>0</v>
      </c>
      <c r="BA610">
        <f>AL610</f>
        <v>0</v>
      </c>
      <c r="BB610">
        <f>AK610</f>
        <v>3</v>
      </c>
    </row>
    <row r="611" spans="10:54" x14ac:dyDescent="0.3">
      <c r="J611" s="10">
        <v>2444</v>
      </c>
      <c r="K611" s="10">
        <v>856</v>
      </c>
      <c r="L611" s="10">
        <v>1</v>
      </c>
      <c r="M611" s="10">
        <v>1</v>
      </c>
      <c r="N611" s="10" t="str">
        <f t="shared" si="123"/>
        <v>U</v>
      </c>
      <c r="O611" s="10" t="str">
        <f t="shared" si="124"/>
        <v>U</v>
      </c>
      <c r="P611" s="10">
        <f t="shared" si="125"/>
        <v>0</v>
      </c>
      <c r="Q611" s="11">
        <f>IFERROR((SUMIF($J$2:K611,J611,$L$2:M611)-L611)/(COUNTIF($J$2:K611,J611)-1),0)</f>
        <v>1.1875</v>
      </c>
      <c r="R611" s="11">
        <f>IFERROR((SUMIF($AO$2:AO611,AO611,$AQ$2:AR611)-AQ611)/(COUNTIF($J$2:K611,J611)-1),0)</f>
        <v>0.47916666666666669</v>
      </c>
      <c r="S611" s="11">
        <f t="shared" si="126"/>
        <v>0.70833333333333326</v>
      </c>
      <c r="T611" s="12">
        <f>IFERROR((SUMIF($AS$2:AT611,AS611,$AU$2:AV611)-AU611)/(COUNTIF($J$2:K611,K611)-1),0)</f>
        <v>1.0947368421052632</v>
      </c>
      <c r="U611" s="12">
        <f>IFERROR((SUMIF($AW$2:AX611,AW611,$AY$2:AZ611)-AY611)/(COUNTIF($J$2:K611,K611)-1),0)</f>
        <v>1.6947368421052631</v>
      </c>
      <c r="V611" s="12">
        <f t="shared" si="127"/>
        <v>-0.59999999999999987</v>
      </c>
      <c r="W611" s="13">
        <f>IFERROR((SUMIF($J$2:J611,J611,L$2:L611)-L611)/(COUNTIF($J$2:J611,J611)-1),0)</f>
        <v>1</v>
      </c>
      <c r="X611" s="13">
        <f>IFERROR((SUMIF($J$2:J611,J611,M$2:M611)-M611)/(COUNTIF($J$2:J611,J611)-1),0)</f>
        <v>1.0454545454545454</v>
      </c>
      <c r="Y611" s="13">
        <f t="shared" si="128"/>
        <v>-4.5454545454545414E-2</v>
      </c>
      <c r="Z611" s="10">
        <f>IFERROR((SUMIF($K$2:K611,J611,$M$2:M611))/(COUNTIF($K$2:K611,J611)),0)</f>
        <v>1.3461538461538463</v>
      </c>
      <c r="AA611" s="10">
        <f>IFERROR((SUMIF($K$2:K611,J611,$L$2:L611))/(COUNTIF($K$2:K611,J611)),0)</f>
        <v>1.2692307692307692</v>
      </c>
      <c r="AB611" s="10">
        <f t="shared" si="129"/>
        <v>7.6923076923077094E-2</v>
      </c>
      <c r="AC611" s="13">
        <f>IFERROR((SUMIF($J$2:J611,K611,$L$2:L611))/(COUNTIF($J$2:J611,K611)),0)</f>
        <v>1.4888888888888889</v>
      </c>
      <c r="AD611" s="13">
        <f>IFERROR((SUMIF($J$2:J611,K611,$M$2:M611))/(COUNTIF($J$2:J611,K611)),0)</f>
        <v>1.6666666666666667</v>
      </c>
      <c r="AE611" s="13">
        <f t="shared" si="130"/>
        <v>-0.17777777777777781</v>
      </c>
      <c r="AF611" s="10">
        <f>IFERROR((SUMIF(K$2:K611,K611,M$2:M611)-M611)/(COUNTIF($K$2:K611,K611)-1),0)</f>
        <v>0.74</v>
      </c>
      <c r="AG611" s="10">
        <f>IFERROR((SUMIF(K$2:K611,K611,L$2:L611)-L611)/(COUNTIF($K$2:K611,K611)-1),0)</f>
        <v>1.72</v>
      </c>
      <c r="AH611" s="10">
        <f t="shared" si="131"/>
        <v>-0.98</v>
      </c>
      <c r="AI611" s="10">
        <f>IFERROR((AM611)/(COUNTIF($J$2:K611,J611)-1),0)</f>
        <v>1.3333333333333333</v>
      </c>
      <c r="AJ611" s="19">
        <f>IFERROR((AN611)/(COUNTIF($J$2:K611,K611)-1),0)</f>
        <v>1.0105263157894737</v>
      </c>
      <c r="AK611" s="10">
        <f>IF(N611="S",3,IF(N611="N",0,1))</f>
        <v>1</v>
      </c>
      <c r="AL611" s="10">
        <f>IF(O611="S",3,IF(O611="N",0,1))</f>
        <v>1</v>
      </c>
      <c r="AM611" s="10">
        <f>SUMIF($J$2:K611,J611,AK$2:AL611)-AK611</f>
        <v>64</v>
      </c>
      <c r="AN611" s="10">
        <f>SUMIF($AS$2:AT611,AS611,$BA$2:BB611)-BA611</f>
        <v>96</v>
      </c>
      <c r="AO611" s="10">
        <f>J611</f>
        <v>2444</v>
      </c>
      <c r="AP611" s="10">
        <f>K611</f>
        <v>856</v>
      </c>
      <c r="AQ611">
        <f>M611</f>
        <v>1</v>
      </c>
      <c r="AR611" s="10">
        <f>L611</f>
        <v>1</v>
      </c>
      <c r="AS611">
        <f t="shared" si="132"/>
        <v>856</v>
      </c>
      <c r="AT611">
        <f t="shared" si="133"/>
        <v>2444</v>
      </c>
      <c r="AU611">
        <f t="shared" si="134"/>
        <v>1</v>
      </c>
      <c r="AV611">
        <f t="shared" si="135"/>
        <v>1</v>
      </c>
      <c r="AW611">
        <f t="shared" si="136"/>
        <v>856</v>
      </c>
      <c r="AX611">
        <f t="shared" si="137"/>
        <v>2444</v>
      </c>
      <c r="AY611">
        <f>L611</f>
        <v>1</v>
      </c>
      <c r="AZ611">
        <f>M611</f>
        <v>1</v>
      </c>
      <c r="BA611">
        <f>AL611</f>
        <v>1</v>
      </c>
      <c r="BB611">
        <f>AK611</f>
        <v>1</v>
      </c>
    </row>
    <row r="612" spans="10:54" x14ac:dyDescent="0.3">
      <c r="J612" s="10">
        <v>856</v>
      </c>
      <c r="K612" s="10">
        <v>170</v>
      </c>
      <c r="L612" s="10">
        <v>1</v>
      </c>
      <c r="M612" s="10">
        <v>2</v>
      </c>
      <c r="N612" s="10" t="str">
        <f t="shared" si="123"/>
        <v>N</v>
      </c>
      <c r="O612" s="10" t="str">
        <f t="shared" si="124"/>
        <v>S</v>
      </c>
      <c r="P612" s="10">
        <f t="shared" si="125"/>
        <v>-1</v>
      </c>
      <c r="Q612" s="11">
        <f>IFERROR((SUMIF($J$2:K612,J612,$L$2:M612)-L612)/(COUNTIF($J$2:K612,J612)-1),0)</f>
        <v>1.09375</v>
      </c>
      <c r="R612" s="11">
        <f>IFERROR((SUMIF($AO$2:AO612,AO612,$AQ$2:AR612)-AQ612)/(COUNTIF($J$2:K612,J612)-1),0)</f>
        <v>0.78125</v>
      </c>
      <c r="S612" s="11">
        <f t="shared" si="126"/>
        <v>0.3125</v>
      </c>
      <c r="T612" s="12">
        <f>IFERROR((SUMIF($AS$2:AT612,AS612,$AU$2:AV612)-AU612)/(COUNTIF($J$2:K612,K612)-1),0)</f>
        <v>1.826086956521739</v>
      </c>
      <c r="U612" s="12">
        <f>IFERROR((SUMIF($AW$2:AX612,AW612,$AY$2:AZ612)-AY612)/(COUNTIF($J$2:K612,K612)-1),0)</f>
        <v>1.2086956521739129</v>
      </c>
      <c r="V612" s="12">
        <f t="shared" si="127"/>
        <v>0.61739130434782608</v>
      </c>
      <c r="W612" s="13">
        <f>IFERROR((SUMIF($J$2:J612,J612,L$2:L612)-L612)/(COUNTIF($J$2:J612,J612)-1),0)</f>
        <v>1.4888888888888889</v>
      </c>
      <c r="X612" s="13">
        <f>IFERROR((SUMIF($J$2:J612,J612,M$2:M612)-M612)/(COUNTIF($J$2:J612,J612)-1),0)</f>
        <v>1.6666666666666667</v>
      </c>
      <c r="Y612" s="13">
        <f t="shared" si="128"/>
        <v>-0.17777777777777781</v>
      </c>
      <c r="Z612" s="10">
        <f>IFERROR((SUMIF($K$2:K612,J612,$M$2:M612))/(COUNTIF($K$2:K612,J612)),0)</f>
        <v>0.74509803921568629</v>
      </c>
      <c r="AA612" s="10">
        <f>IFERROR((SUMIF($K$2:K612,J612,$L$2:L612))/(COUNTIF($K$2:K612,J612)),0)</f>
        <v>1.7058823529411764</v>
      </c>
      <c r="AB612" s="10">
        <f t="shared" si="129"/>
        <v>-0.96078431372549011</v>
      </c>
      <c r="AC612" s="13">
        <f>IFERROR((SUMIF($J$2:J612,K612,$L$2:L612))/(COUNTIF($J$2:J612,K612)),0)</f>
        <v>2.0892857142857144</v>
      </c>
      <c r="AD612" s="13">
        <f>IFERROR((SUMIF($J$2:J612,K612,$M$2:M612))/(COUNTIF($J$2:J612,K612)),0)</f>
        <v>1</v>
      </c>
      <c r="AE612" s="13">
        <f t="shared" si="130"/>
        <v>1.0892857142857144</v>
      </c>
      <c r="AF612" s="10">
        <f>IFERROR((SUMIF(K$2:K612,K612,M$2:M612)-M612)/(COUNTIF($K$2:K612,K612)-1),0)</f>
        <v>1.576271186440678</v>
      </c>
      <c r="AG612" s="10">
        <f>IFERROR((SUMIF(K$2:K612,K612,L$2:L612)-L612)/(COUNTIF($K$2:K612,K612)-1),0)</f>
        <v>1.4067796610169492</v>
      </c>
      <c r="AH612" s="10">
        <f t="shared" si="131"/>
        <v>0.16949152542372881</v>
      </c>
      <c r="AI612" s="10">
        <f>IFERROR((AM612)/(COUNTIF($J$2:K612,J612)-1),0)</f>
        <v>1.0104166666666667</v>
      </c>
      <c r="AJ612" s="19">
        <f>IFERROR((AN612)/(COUNTIF($J$2:K612,K612)-1),0)</f>
        <v>1.6869565217391305</v>
      </c>
      <c r="AK612" s="10">
        <f>IF(N612="S",3,IF(N612="N",0,1))</f>
        <v>0</v>
      </c>
      <c r="AL612" s="10">
        <f>IF(O612="S",3,IF(O612="N",0,1))</f>
        <v>3</v>
      </c>
      <c r="AM612" s="10">
        <f>SUMIF($J$2:K612,J612,AK$2:AL612)-AK612</f>
        <v>97</v>
      </c>
      <c r="AN612" s="10">
        <f>SUMIF($AS$2:AT612,AS612,$BA$2:BB612)-BA612</f>
        <v>194</v>
      </c>
      <c r="AO612" s="10">
        <f>J612</f>
        <v>856</v>
      </c>
      <c r="AP612" s="10">
        <f>K612</f>
        <v>170</v>
      </c>
      <c r="AQ612">
        <f>M612</f>
        <v>2</v>
      </c>
      <c r="AR612" s="10">
        <f>L612</f>
        <v>1</v>
      </c>
      <c r="AS612">
        <f t="shared" si="132"/>
        <v>170</v>
      </c>
      <c r="AT612">
        <f t="shared" si="133"/>
        <v>856</v>
      </c>
      <c r="AU612">
        <f t="shared" si="134"/>
        <v>2</v>
      </c>
      <c r="AV612">
        <f t="shared" si="135"/>
        <v>1</v>
      </c>
      <c r="AW612">
        <f t="shared" si="136"/>
        <v>170</v>
      </c>
      <c r="AX612">
        <f t="shared" si="137"/>
        <v>856</v>
      </c>
      <c r="AY612">
        <f>L612</f>
        <v>1</v>
      </c>
      <c r="AZ612">
        <f>M612</f>
        <v>2</v>
      </c>
      <c r="BA612">
        <f>AL612</f>
        <v>3</v>
      </c>
      <c r="BB612">
        <f>AK612</f>
        <v>0</v>
      </c>
    </row>
    <row r="613" spans="10:54" x14ac:dyDescent="0.3">
      <c r="J613" s="10">
        <v>14</v>
      </c>
      <c r="K613" s="10">
        <v>856</v>
      </c>
      <c r="L613" s="10">
        <v>0</v>
      </c>
      <c r="M613" s="10">
        <v>0</v>
      </c>
      <c r="N613" s="10" t="str">
        <f t="shared" si="123"/>
        <v>U</v>
      </c>
      <c r="O613" s="10" t="str">
        <f t="shared" si="124"/>
        <v>U</v>
      </c>
      <c r="P613" s="10">
        <f t="shared" si="125"/>
        <v>0</v>
      </c>
      <c r="Q613" s="11">
        <f>IFERROR((SUMIF($J$2:K613,J613,$L$2:M613)-L613)/(COUNTIF($J$2:K613,J613)-1),0)</f>
        <v>1.7333333333333334</v>
      </c>
      <c r="R613" s="11">
        <f>IFERROR((SUMIF($AO$2:AO613,AO613,$AQ$2:AR613)-AQ613)/(COUNTIF($J$2:K613,J613)-1),0)</f>
        <v>0.47619047619047616</v>
      </c>
      <c r="S613" s="11">
        <f t="shared" si="126"/>
        <v>1.2571428571428571</v>
      </c>
      <c r="T613" s="12">
        <f>IFERROR((SUMIF($AS$2:AT613,AS613,$AU$2:AV613)-AU613)/(COUNTIF($J$2:K613,K613)-1),0)</f>
        <v>1.0927835051546391</v>
      </c>
      <c r="U613" s="12">
        <f>IFERROR((SUMIF($AW$2:AX613,AW613,$AY$2:AZ613)-AY613)/(COUNTIF($J$2:K613,K613)-1),0)</f>
        <v>1.6907216494845361</v>
      </c>
      <c r="V613" s="12">
        <f t="shared" si="127"/>
        <v>-0.597938144329897</v>
      </c>
      <c r="W613" s="13">
        <f>IFERROR((SUMIF($J$2:J613,J613,L$2:L613)-L613)/(COUNTIF($J$2:J613,J613)-1),0)</f>
        <v>1.78</v>
      </c>
      <c r="X613" s="13">
        <f>IFERROR((SUMIF($J$2:J613,J613,M$2:M613)-M613)/(COUNTIF($J$2:J613,J613)-1),0)</f>
        <v>1</v>
      </c>
      <c r="Y613" s="13">
        <f t="shared" si="128"/>
        <v>0.78</v>
      </c>
      <c r="Z613" s="10">
        <f>IFERROR((SUMIF($K$2:K613,J613,$M$2:M613))/(COUNTIF($K$2:K613,J613)),0)</f>
        <v>1.6909090909090909</v>
      </c>
      <c r="AA613" s="10">
        <f>IFERROR((SUMIF($K$2:K613,J613,$L$2:L613))/(COUNTIF($K$2:K613,J613)),0)</f>
        <v>1.3090909090909091</v>
      </c>
      <c r="AB613" s="10">
        <f t="shared" si="129"/>
        <v>0.38181818181818183</v>
      </c>
      <c r="AC613" s="13">
        <f>IFERROR((SUMIF($J$2:J613,K613,$L$2:L613))/(COUNTIF($J$2:J613,K613)),0)</f>
        <v>1.4782608695652173</v>
      </c>
      <c r="AD613" s="13">
        <f>IFERROR((SUMIF($J$2:J613,K613,$M$2:M613))/(COUNTIF($J$2:J613,K613)),0)</f>
        <v>1.673913043478261</v>
      </c>
      <c r="AE613" s="13">
        <f t="shared" si="130"/>
        <v>-0.19565217391304368</v>
      </c>
      <c r="AF613" s="10">
        <f>IFERROR((SUMIF(K$2:K613,K613,M$2:M613)-M613)/(COUNTIF($K$2:K613,K613)-1),0)</f>
        <v>0.74509803921568629</v>
      </c>
      <c r="AG613" s="10">
        <f>IFERROR((SUMIF(K$2:K613,K613,L$2:L613)-L613)/(COUNTIF($K$2:K613,K613)-1),0)</f>
        <v>1.7058823529411764</v>
      </c>
      <c r="AH613" s="10">
        <f t="shared" si="131"/>
        <v>-0.96078431372549011</v>
      </c>
      <c r="AI613" s="10">
        <f>IFERROR((AM613)/(COUNTIF($J$2:K613,J613)-1),0)</f>
        <v>1.7904761904761906</v>
      </c>
      <c r="AJ613" s="19">
        <f>IFERROR((AN613)/(COUNTIF($J$2:K613,K613)-1),0)</f>
        <v>1</v>
      </c>
      <c r="AK613" s="10">
        <f>IF(N613="S",3,IF(N613="N",0,1))</f>
        <v>1</v>
      </c>
      <c r="AL613" s="10">
        <f>IF(O613="S",3,IF(O613="N",0,1))</f>
        <v>1</v>
      </c>
      <c r="AM613" s="10">
        <f>SUMIF($J$2:K613,J613,AK$2:AL613)-AK613</f>
        <v>188</v>
      </c>
      <c r="AN613" s="10">
        <f>SUMIF($AS$2:AT613,AS613,$BA$2:BB613)-BA613</f>
        <v>97</v>
      </c>
      <c r="AO613" s="10">
        <f>J613</f>
        <v>14</v>
      </c>
      <c r="AP613" s="10">
        <f>K613</f>
        <v>856</v>
      </c>
      <c r="AQ613">
        <f>M613</f>
        <v>0</v>
      </c>
      <c r="AR613" s="10">
        <f>L613</f>
        <v>0</v>
      </c>
      <c r="AS613">
        <f t="shared" si="132"/>
        <v>856</v>
      </c>
      <c r="AT613">
        <f t="shared" si="133"/>
        <v>14</v>
      </c>
      <c r="AU613">
        <f t="shared" si="134"/>
        <v>0</v>
      </c>
      <c r="AV613">
        <f t="shared" si="135"/>
        <v>0</v>
      </c>
      <c r="AW613">
        <f t="shared" si="136"/>
        <v>856</v>
      </c>
      <c r="AX613">
        <f t="shared" si="137"/>
        <v>14</v>
      </c>
      <c r="AY613">
        <f>L613</f>
        <v>0</v>
      </c>
      <c r="AZ613">
        <f>M613</f>
        <v>0</v>
      </c>
      <c r="BA613">
        <f>AL613</f>
        <v>1</v>
      </c>
      <c r="BB613">
        <f>AK613</f>
        <v>1</v>
      </c>
    </row>
    <row r="614" spans="10:54" x14ac:dyDescent="0.3">
      <c r="J614" s="10">
        <v>856</v>
      </c>
      <c r="K614" s="10">
        <v>2394</v>
      </c>
      <c r="L614" s="10">
        <v>2</v>
      </c>
      <c r="M614" s="10">
        <v>0</v>
      </c>
      <c r="N614" s="10" t="str">
        <f t="shared" si="123"/>
        <v>S</v>
      </c>
      <c r="O614" s="10" t="str">
        <f t="shared" si="124"/>
        <v>N</v>
      </c>
      <c r="P614" s="10">
        <f t="shared" si="125"/>
        <v>2</v>
      </c>
      <c r="Q614" s="11">
        <f>IFERROR((SUMIF($J$2:K614,J614,$L$2:M614)-L614)/(COUNTIF($J$2:K614,J614)-1),0)</f>
        <v>1.0816326530612246</v>
      </c>
      <c r="R614" s="11">
        <f>IFERROR((SUMIF($AO$2:AO614,AO614,$AQ$2:AR614)-AQ614)/(COUNTIF($J$2:K614,J614)-1),0)</f>
        <v>0.7857142857142857</v>
      </c>
      <c r="S614" s="11">
        <f t="shared" si="126"/>
        <v>0.29591836734693888</v>
      </c>
      <c r="T614" s="12">
        <f>IFERROR((SUMIF($AS$2:AT614,AS614,$AU$2:AV614)-AU614)/(COUNTIF($J$2:K614,K614)-1),0)</f>
        <v>1.1839080459770115</v>
      </c>
      <c r="U614" s="12">
        <f>IFERROR((SUMIF($AW$2:AX614,AW614,$AY$2:AZ614)-AY614)/(COUNTIF($J$2:K614,K614)-1),0)</f>
        <v>1.6666666666666667</v>
      </c>
      <c r="V614" s="12">
        <f t="shared" si="127"/>
        <v>-0.48275862068965525</v>
      </c>
      <c r="W614" s="13">
        <f>IFERROR((SUMIF($J$2:J614,J614,L$2:L614)-L614)/(COUNTIF($J$2:J614,J614)-1),0)</f>
        <v>1.4782608695652173</v>
      </c>
      <c r="X614" s="13">
        <f>IFERROR((SUMIF($J$2:J614,J614,M$2:M614)-M614)/(COUNTIF($J$2:J614,J614)-1),0)</f>
        <v>1.673913043478261</v>
      </c>
      <c r="Y614" s="13">
        <f t="shared" si="128"/>
        <v>-0.19565217391304368</v>
      </c>
      <c r="Z614" s="10">
        <f>IFERROR((SUMIF($K$2:K614,J614,$M$2:M614))/(COUNTIF($K$2:K614,J614)),0)</f>
        <v>0.73076923076923073</v>
      </c>
      <c r="AA614" s="10">
        <f>IFERROR((SUMIF($K$2:K614,J614,$L$2:L614))/(COUNTIF($K$2:K614,J614)),0)</f>
        <v>1.6730769230769231</v>
      </c>
      <c r="AB614" s="10">
        <f t="shared" si="129"/>
        <v>-0.9423076923076924</v>
      </c>
      <c r="AC614" s="13">
        <f>IFERROR((SUMIF($J$2:J614,K614,$L$2:L614))/(COUNTIF($J$2:J614,K614)),0)</f>
        <v>1.3863636363636365</v>
      </c>
      <c r="AD614" s="13">
        <f>IFERROR((SUMIF($J$2:J614,K614,$M$2:M614))/(COUNTIF($J$2:J614,K614)),0)</f>
        <v>1.3636363636363635</v>
      </c>
      <c r="AE614" s="13">
        <f t="shared" si="130"/>
        <v>2.2727272727272929E-2</v>
      </c>
      <c r="AF614" s="10">
        <f>IFERROR((SUMIF(K$2:K614,K614,M$2:M614)-M614)/(COUNTIF($K$2:K614,K614)-1),0)</f>
        <v>0.97674418604651159</v>
      </c>
      <c r="AG614" s="10">
        <f>IFERROR((SUMIF(K$2:K614,K614,L$2:L614)-L614)/(COUNTIF($K$2:K614,K614)-1),0)</f>
        <v>1.9767441860465116</v>
      </c>
      <c r="AH614" s="10">
        <f t="shared" si="131"/>
        <v>-1</v>
      </c>
      <c r="AI614" s="10">
        <f>IFERROR((AM614)/(COUNTIF($J$2:K614,J614)-1),0)</f>
        <v>1</v>
      </c>
      <c r="AJ614" s="19">
        <f>IFERROR((AN614)/(COUNTIF($J$2:K614,K614)-1),0)</f>
        <v>1.0459770114942528</v>
      </c>
      <c r="AK614" s="10">
        <f>IF(N614="S",3,IF(N614="N",0,1))</f>
        <v>3</v>
      </c>
      <c r="AL614" s="10">
        <f>IF(O614="S",3,IF(O614="N",0,1))</f>
        <v>0</v>
      </c>
      <c r="AM614" s="10">
        <f>SUMIF($J$2:K614,J614,AK$2:AL614)-AK614</f>
        <v>98</v>
      </c>
      <c r="AN614" s="10">
        <f>SUMIF($AS$2:AT614,AS614,$BA$2:BB614)-BA614</f>
        <v>91</v>
      </c>
      <c r="AO614" s="10">
        <f>J614</f>
        <v>856</v>
      </c>
      <c r="AP614" s="10">
        <f>K614</f>
        <v>2394</v>
      </c>
      <c r="AQ614">
        <f>M614</f>
        <v>0</v>
      </c>
      <c r="AR614" s="10">
        <f>L614</f>
        <v>2</v>
      </c>
      <c r="AS614">
        <f t="shared" si="132"/>
        <v>2394</v>
      </c>
      <c r="AT614">
        <f t="shared" si="133"/>
        <v>856</v>
      </c>
      <c r="AU614">
        <f t="shared" si="134"/>
        <v>0</v>
      </c>
      <c r="AV614">
        <f t="shared" si="135"/>
        <v>2</v>
      </c>
      <c r="AW614">
        <f t="shared" si="136"/>
        <v>2394</v>
      </c>
      <c r="AX614">
        <f t="shared" si="137"/>
        <v>856</v>
      </c>
      <c r="AY614">
        <f>L614</f>
        <v>2</v>
      </c>
      <c r="AZ614">
        <f>M614</f>
        <v>0</v>
      </c>
      <c r="BA614">
        <f>AL614</f>
        <v>0</v>
      </c>
      <c r="BB614">
        <f>AK614</f>
        <v>3</v>
      </c>
    </row>
    <row r="615" spans="10:54" x14ac:dyDescent="0.3">
      <c r="J615" s="10">
        <v>856</v>
      </c>
      <c r="K615" s="10">
        <v>17444</v>
      </c>
      <c r="L615" s="10">
        <v>0</v>
      </c>
      <c r="M615" s="10">
        <v>1</v>
      </c>
      <c r="N615" s="10" t="str">
        <f t="shared" si="123"/>
        <v>N</v>
      </c>
      <c r="O615" s="10" t="str">
        <f t="shared" si="124"/>
        <v>S</v>
      </c>
      <c r="P615" s="10">
        <f t="shared" si="125"/>
        <v>-1</v>
      </c>
      <c r="Q615" s="11">
        <f>IFERROR((SUMIF($J$2:K615,J615,$L$2:M615)-L615)/(COUNTIF($J$2:K615,J615)-1),0)</f>
        <v>1.0909090909090908</v>
      </c>
      <c r="R615" s="11">
        <f>IFERROR((SUMIF($AO$2:AO615,AO615,$AQ$2:AR615)-AQ615)/(COUNTIF($J$2:K615,J615)-1),0)</f>
        <v>0.77777777777777779</v>
      </c>
      <c r="S615" s="11">
        <f t="shared" si="126"/>
        <v>0.31313131313131304</v>
      </c>
      <c r="T615" s="12">
        <f>IFERROR((SUMIF($AS$2:AT615,AS615,$AU$2:AV615)-AU615)/(COUNTIF($J$2:K615,K615)-1),0)</f>
        <v>1.3820224719101124</v>
      </c>
      <c r="U615" s="12">
        <f>IFERROR((SUMIF($AW$2:AX615,AW615,$AY$2:AZ615)-AY615)/(COUNTIF($J$2:K615,K615)-1),0)</f>
        <v>1.4831460674157304</v>
      </c>
      <c r="V615" s="12">
        <f t="shared" si="127"/>
        <v>-0.101123595505618</v>
      </c>
      <c r="W615" s="13">
        <f>IFERROR((SUMIF($J$2:J615,J615,L$2:L615)-L615)/(COUNTIF($J$2:J615,J615)-1),0)</f>
        <v>1.4893617021276595</v>
      </c>
      <c r="X615" s="13">
        <f>IFERROR((SUMIF($J$2:J615,J615,M$2:M615)-M615)/(COUNTIF($J$2:J615,J615)-1),0)</f>
        <v>1.6382978723404256</v>
      </c>
      <c r="Y615" s="13">
        <f t="shared" si="128"/>
        <v>-0.14893617021276606</v>
      </c>
      <c r="Z615" s="10">
        <f>IFERROR((SUMIF($K$2:K615,J615,$M$2:M615))/(COUNTIF($K$2:K615,J615)),0)</f>
        <v>0.73076923076923073</v>
      </c>
      <c r="AA615" s="10">
        <f>IFERROR((SUMIF($K$2:K615,J615,$L$2:L615))/(COUNTIF($K$2:K615,J615)),0)</f>
        <v>1.6730769230769231</v>
      </c>
      <c r="AB615" s="10">
        <f t="shared" si="129"/>
        <v>-0.9423076923076924</v>
      </c>
      <c r="AC615" s="13">
        <f>IFERROR((SUMIF($J$2:J615,K615,$L$2:L615))/(COUNTIF($J$2:J615,K615)),0)</f>
        <v>1.6279069767441861</v>
      </c>
      <c r="AD615" s="13">
        <f>IFERROR((SUMIF($J$2:J615,K615,$M$2:M615))/(COUNTIF($J$2:J615,K615)),0)</f>
        <v>1.1627906976744187</v>
      </c>
      <c r="AE615" s="13">
        <f t="shared" si="130"/>
        <v>0.46511627906976738</v>
      </c>
      <c r="AF615" s="10">
        <f>IFERROR((SUMIF(K$2:K615,K615,M$2:M615)-M615)/(COUNTIF($K$2:K615,K615)-1),0)</f>
        <v>1.1521739130434783</v>
      </c>
      <c r="AG615" s="10">
        <f>IFERROR((SUMIF(K$2:K615,K615,L$2:L615)-L615)/(COUNTIF($K$2:K615,K615)-1),0)</f>
        <v>1.7826086956521738</v>
      </c>
      <c r="AH615" s="10">
        <f t="shared" si="131"/>
        <v>-0.63043478260869557</v>
      </c>
      <c r="AI615" s="10">
        <f>IFERROR((AM615)/(COUNTIF($J$2:K615,J615)-1),0)</f>
        <v>1.0202020202020201</v>
      </c>
      <c r="AJ615" s="19">
        <f>IFERROR((AN615)/(COUNTIF($J$2:K615,K615)-1),0)</f>
        <v>1.3820224719101124</v>
      </c>
      <c r="AK615" s="10">
        <f>IF(N615="S",3,IF(N615="N",0,1))</f>
        <v>0</v>
      </c>
      <c r="AL615" s="10">
        <f>IF(O615="S",3,IF(O615="N",0,1))</f>
        <v>3</v>
      </c>
      <c r="AM615" s="10">
        <f>SUMIF($J$2:K615,J615,AK$2:AL615)-AK615</f>
        <v>101</v>
      </c>
      <c r="AN615" s="10">
        <f>SUMIF($AS$2:AT615,AS615,$BA$2:BB615)-BA615</f>
        <v>123</v>
      </c>
      <c r="AO615" s="10">
        <f>J615</f>
        <v>856</v>
      </c>
      <c r="AP615" s="10">
        <f>K615</f>
        <v>17444</v>
      </c>
      <c r="AQ615">
        <f>M615</f>
        <v>1</v>
      </c>
      <c r="AR615" s="10">
        <f>L615</f>
        <v>0</v>
      </c>
      <c r="AS615">
        <f t="shared" si="132"/>
        <v>17444</v>
      </c>
      <c r="AT615">
        <f t="shared" si="133"/>
        <v>856</v>
      </c>
      <c r="AU615">
        <f t="shared" si="134"/>
        <v>1</v>
      </c>
      <c r="AV615">
        <f t="shared" si="135"/>
        <v>0</v>
      </c>
      <c r="AW615">
        <f t="shared" si="136"/>
        <v>17444</v>
      </c>
      <c r="AX615">
        <f t="shared" si="137"/>
        <v>856</v>
      </c>
      <c r="AY615">
        <f>L615</f>
        <v>0</v>
      </c>
      <c r="AZ615">
        <f>M615</f>
        <v>1</v>
      </c>
      <c r="BA615">
        <f>AL615</f>
        <v>3</v>
      </c>
      <c r="BB615">
        <f>AK615</f>
        <v>0</v>
      </c>
    </row>
    <row r="616" spans="10:54" x14ac:dyDescent="0.3">
      <c r="J616" s="10">
        <v>503</v>
      </c>
      <c r="K616" s="10">
        <v>856</v>
      </c>
      <c r="L616" s="10">
        <v>0</v>
      </c>
      <c r="M616" s="10">
        <v>1</v>
      </c>
      <c r="N616" s="10" t="str">
        <f t="shared" si="123"/>
        <v>N</v>
      </c>
      <c r="O616" s="10" t="str">
        <f t="shared" si="124"/>
        <v>S</v>
      </c>
      <c r="P616" s="10">
        <f t="shared" si="125"/>
        <v>-1</v>
      </c>
      <c r="Q616" s="11">
        <f>IFERROR((SUMIF($J$2:K616,J616,$L$2:M616)-L616)/(COUNTIF($J$2:K616,J616)-1),0)</f>
        <v>1.4166666666666667</v>
      </c>
      <c r="R616" s="11">
        <f>IFERROR((SUMIF($AO$2:AO616,AO616,$AQ$2:AR616)-AQ616)/(COUNTIF($J$2:K616,J616)-1),0)</f>
        <v>0.41666666666666669</v>
      </c>
      <c r="S616" s="11">
        <f t="shared" si="126"/>
        <v>1</v>
      </c>
      <c r="T616" s="12">
        <f>IFERROR((SUMIF($AS$2:AT616,AS616,$AU$2:AV616)-AU616)/(COUNTIF($J$2:K616,K616)-1),0)</f>
        <v>1.08</v>
      </c>
      <c r="U616" s="12">
        <f>IFERROR((SUMIF($AW$2:AX616,AW616,$AY$2:AZ616)-AY616)/(COUNTIF($J$2:K616,K616)-1),0)</f>
        <v>1.65</v>
      </c>
      <c r="V616" s="12">
        <f t="shared" si="127"/>
        <v>-0.56999999999999984</v>
      </c>
      <c r="W616" s="13">
        <f>IFERROR((SUMIF($J$2:J616,J616,L$2:L616)-L616)/(COUNTIF($J$2:J616,J616)-1),0)</f>
        <v>2</v>
      </c>
      <c r="X616" s="13">
        <f>IFERROR((SUMIF($J$2:J616,J616,M$2:M616)-M616)/(COUNTIF($J$2:J616,J616)-1),0)</f>
        <v>1</v>
      </c>
      <c r="Y616" s="13">
        <f t="shared" si="128"/>
        <v>1</v>
      </c>
      <c r="Z616" s="10">
        <f>IFERROR((SUMIF($K$2:K616,J616,$M$2:M616))/(COUNTIF($K$2:K616,J616)),0)</f>
        <v>1</v>
      </c>
      <c r="AA616" s="10">
        <f>IFERROR((SUMIF($K$2:K616,J616,$L$2:L616))/(COUNTIF($K$2:K616,J616)),0)</f>
        <v>1.4285714285714286</v>
      </c>
      <c r="AB616" s="10">
        <f t="shared" si="129"/>
        <v>-0.4285714285714286</v>
      </c>
      <c r="AC616" s="13">
        <f>IFERROR((SUMIF($J$2:J616,K616,$L$2:L616))/(COUNTIF($J$2:J616,K616)),0)</f>
        <v>1.4583333333333333</v>
      </c>
      <c r="AD616" s="13">
        <f>IFERROR((SUMIF($J$2:J616,K616,$M$2:M616))/(COUNTIF($J$2:J616,K616)),0)</f>
        <v>1.625</v>
      </c>
      <c r="AE616" s="13">
        <f t="shared" si="130"/>
        <v>-0.16666666666666674</v>
      </c>
      <c r="AF616" s="10">
        <f>IFERROR((SUMIF(K$2:K616,K616,M$2:M616)-M616)/(COUNTIF($K$2:K616,K616)-1),0)</f>
        <v>0.73076923076923073</v>
      </c>
      <c r="AG616" s="10">
        <f>IFERROR((SUMIF(K$2:K616,K616,L$2:L616)-L616)/(COUNTIF($K$2:K616,K616)-1),0)</f>
        <v>1.6730769230769231</v>
      </c>
      <c r="AH616" s="10">
        <f t="shared" si="131"/>
        <v>-0.9423076923076924</v>
      </c>
      <c r="AI616" s="10">
        <f>IFERROR((AM616)/(COUNTIF($J$2:K616,J616)-1),0)</f>
        <v>1.3333333333333333</v>
      </c>
      <c r="AJ616" s="19">
        <f>IFERROR((AN616)/(COUNTIF($J$2:K616,K616)-1),0)</f>
        <v>1.01</v>
      </c>
      <c r="AK616" s="10">
        <f>IF(N616="S",3,IF(N616="N",0,1))</f>
        <v>0</v>
      </c>
      <c r="AL616" s="10">
        <f>IF(O616="S",3,IF(O616="N",0,1))</f>
        <v>3</v>
      </c>
      <c r="AM616" s="10">
        <f>SUMIF($J$2:K616,J616,AK$2:AL616)-AK616</f>
        <v>16</v>
      </c>
      <c r="AN616" s="10">
        <f>SUMIF($AS$2:AT616,AS616,$BA$2:BB616)-BA616</f>
        <v>101</v>
      </c>
      <c r="AO616" s="10">
        <f>J616</f>
        <v>503</v>
      </c>
      <c r="AP616" s="10">
        <f>K616</f>
        <v>856</v>
      </c>
      <c r="AQ616">
        <f>M616</f>
        <v>1</v>
      </c>
      <c r="AR616" s="10">
        <f>L616</f>
        <v>0</v>
      </c>
      <c r="AS616">
        <f t="shared" si="132"/>
        <v>856</v>
      </c>
      <c r="AT616">
        <f t="shared" si="133"/>
        <v>503</v>
      </c>
      <c r="AU616">
        <f t="shared" si="134"/>
        <v>1</v>
      </c>
      <c r="AV616">
        <f t="shared" si="135"/>
        <v>0</v>
      </c>
      <c r="AW616">
        <f t="shared" si="136"/>
        <v>856</v>
      </c>
      <c r="AX616">
        <f t="shared" si="137"/>
        <v>503</v>
      </c>
      <c r="AY616">
        <f>L616</f>
        <v>0</v>
      </c>
      <c r="AZ616">
        <f>M616</f>
        <v>1</v>
      </c>
      <c r="BA616">
        <f>AL616</f>
        <v>3</v>
      </c>
      <c r="BB616">
        <f>AK616</f>
        <v>0</v>
      </c>
    </row>
    <row r="617" spans="10:54" x14ac:dyDescent="0.3">
      <c r="J617" s="10">
        <v>409</v>
      </c>
      <c r="K617" s="10">
        <v>856</v>
      </c>
      <c r="L617" s="10">
        <v>0</v>
      </c>
      <c r="M617" s="10">
        <v>1</v>
      </c>
      <c r="N617" s="10" t="str">
        <f t="shared" si="123"/>
        <v>N</v>
      </c>
      <c r="O617" s="10" t="str">
        <f t="shared" si="124"/>
        <v>S</v>
      </c>
      <c r="P617" s="10">
        <f t="shared" si="125"/>
        <v>-1</v>
      </c>
      <c r="Q617" s="11">
        <f>IFERROR((SUMIF($J$2:K617,J617,$L$2:M617)-L617)/(COUNTIF($J$2:K617,J617)-1),0)</f>
        <v>1.5701754385964912</v>
      </c>
      <c r="R617" s="11">
        <f>IFERROR((SUMIF($AO$2:AO617,AO617,$AQ$2:AR617)-AQ617)/(COUNTIF($J$2:K617,J617)-1),0)</f>
        <v>0.38596491228070173</v>
      </c>
      <c r="S617" s="11">
        <f t="shared" si="126"/>
        <v>1.1842105263157894</v>
      </c>
      <c r="T617" s="12">
        <f>IFERROR((SUMIF($AS$2:AT617,AS617,$AU$2:AV617)-AU617)/(COUNTIF($J$2:K617,K617)-1),0)</f>
        <v>1.0792079207920793</v>
      </c>
      <c r="U617" s="12">
        <f>IFERROR((SUMIF($AW$2:AX617,AW617,$AY$2:AZ617)-AY617)/(COUNTIF($J$2:K617,K617)-1),0)</f>
        <v>1.6336633663366336</v>
      </c>
      <c r="V617" s="12">
        <f t="shared" si="127"/>
        <v>-0.55445544554455428</v>
      </c>
      <c r="W617" s="13">
        <f>IFERROR((SUMIF($J$2:J617,J617,L$2:L617)-L617)/(COUNTIF($J$2:J617,J617)-1),0)</f>
        <v>1.8181818181818181</v>
      </c>
      <c r="X617" s="13">
        <f>IFERROR((SUMIF($J$2:J617,J617,M$2:M617)-M617)/(COUNTIF($J$2:J617,J617)-1),0)</f>
        <v>0.8</v>
      </c>
      <c r="Y617" s="13">
        <f t="shared" si="128"/>
        <v>1.0181818181818181</v>
      </c>
      <c r="Z617" s="10">
        <f>IFERROR((SUMIF($K$2:K617,J617,$M$2:M617))/(COUNTIF($K$2:K617,J617)),0)</f>
        <v>1.3389830508474576</v>
      </c>
      <c r="AA617" s="10">
        <f>IFERROR((SUMIF($K$2:K617,J617,$L$2:L617))/(COUNTIF($K$2:K617,J617)),0)</f>
        <v>1.0169491525423728</v>
      </c>
      <c r="AB617" s="10">
        <f t="shared" si="129"/>
        <v>0.32203389830508478</v>
      </c>
      <c r="AC617" s="13">
        <f>IFERROR((SUMIF($J$2:J617,K617,$L$2:L617))/(COUNTIF($J$2:J617,K617)),0)</f>
        <v>1.4583333333333333</v>
      </c>
      <c r="AD617" s="13">
        <f>IFERROR((SUMIF($J$2:J617,K617,$M$2:M617))/(COUNTIF($J$2:J617,K617)),0)</f>
        <v>1.625</v>
      </c>
      <c r="AE617" s="13">
        <f t="shared" si="130"/>
        <v>-0.16666666666666674</v>
      </c>
      <c r="AF617" s="10">
        <f>IFERROR((SUMIF(K$2:K617,K617,M$2:M617)-M617)/(COUNTIF($K$2:K617,K617)-1),0)</f>
        <v>0.73584905660377353</v>
      </c>
      <c r="AG617" s="10">
        <f>IFERROR((SUMIF(K$2:K617,K617,L$2:L617)-L617)/(COUNTIF($K$2:K617,K617)-1),0)</f>
        <v>1.6415094339622642</v>
      </c>
      <c r="AH617" s="10">
        <f t="shared" si="131"/>
        <v>-0.9056603773584907</v>
      </c>
      <c r="AI617" s="10">
        <f>IFERROR((AM617)/(COUNTIF($J$2:K617,J617)-1),0)</f>
        <v>1.7719298245614035</v>
      </c>
      <c r="AJ617" s="19">
        <f>IFERROR((AN617)/(COUNTIF($J$2:K617,K617)-1),0)</f>
        <v>1.0297029702970297</v>
      </c>
      <c r="AK617" s="10">
        <f>IF(N617="S",3,IF(N617="N",0,1))</f>
        <v>0</v>
      </c>
      <c r="AL617" s="10">
        <f>IF(O617="S",3,IF(O617="N",0,1))</f>
        <v>3</v>
      </c>
      <c r="AM617" s="10">
        <f>SUMIF($J$2:K617,J617,AK$2:AL617)-AK617</f>
        <v>202</v>
      </c>
      <c r="AN617" s="10">
        <f>SUMIF($AS$2:AT617,AS617,$BA$2:BB617)-BA617</f>
        <v>104</v>
      </c>
      <c r="AO617" s="10">
        <f>J617</f>
        <v>409</v>
      </c>
      <c r="AP617" s="10">
        <f>K617</f>
        <v>856</v>
      </c>
      <c r="AQ617">
        <f>M617</f>
        <v>1</v>
      </c>
      <c r="AR617" s="10">
        <f>L617</f>
        <v>0</v>
      </c>
      <c r="AS617">
        <f t="shared" si="132"/>
        <v>856</v>
      </c>
      <c r="AT617">
        <f t="shared" si="133"/>
        <v>409</v>
      </c>
      <c r="AU617">
        <f t="shared" si="134"/>
        <v>1</v>
      </c>
      <c r="AV617">
        <f t="shared" si="135"/>
        <v>0</v>
      </c>
      <c r="AW617">
        <f t="shared" si="136"/>
        <v>856</v>
      </c>
      <c r="AX617">
        <f t="shared" si="137"/>
        <v>409</v>
      </c>
      <c r="AY617">
        <f>L617</f>
        <v>0</v>
      </c>
      <c r="AZ617">
        <f>M617</f>
        <v>1</v>
      </c>
      <c r="BA617">
        <f>AL617</f>
        <v>3</v>
      </c>
      <c r="BB617">
        <f>AK617</f>
        <v>0</v>
      </c>
    </row>
    <row r="618" spans="10:54" x14ac:dyDescent="0.3">
      <c r="J618" s="10">
        <v>856</v>
      </c>
      <c r="K618" s="10">
        <v>2444</v>
      </c>
      <c r="L618" s="10">
        <v>0</v>
      </c>
      <c r="M618" s="10">
        <v>1</v>
      </c>
      <c r="N618" s="10" t="str">
        <f t="shared" si="123"/>
        <v>N</v>
      </c>
      <c r="O618" s="10" t="str">
        <f t="shared" si="124"/>
        <v>S</v>
      </c>
      <c r="P618" s="10">
        <f t="shared" si="125"/>
        <v>-1</v>
      </c>
      <c r="Q618" s="11">
        <f>IFERROR((SUMIF($J$2:K618,J618,$L$2:M618)-L618)/(COUNTIF($J$2:K618,J618)-1),0)</f>
        <v>1.0784313725490196</v>
      </c>
      <c r="R618" s="11">
        <f>IFERROR((SUMIF($AO$2:AO618,AO618,$AQ$2:AR618)-AQ618)/(COUNTIF($J$2:K618,J618)-1),0)</f>
        <v>0.76470588235294112</v>
      </c>
      <c r="S618" s="11">
        <f t="shared" si="126"/>
        <v>0.31372549019607843</v>
      </c>
      <c r="T618" s="12">
        <f>IFERROR((SUMIF($AS$2:AT618,AS618,$AU$2:AV618)-AU618)/(COUNTIF($J$2:K618,K618)-1),0)</f>
        <v>1.1836734693877551</v>
      </c>
      <c r="U618" s="12">
        <f>IFERROR((SUMIF($AW$2:AX618,AW618,$AY$2:AZ618)-AY618)/(COUNTIF($J$2:K618,K618)-1),0)</f>
        <v>1.1632653061224489</v>
      </c>
      <c r="V618" s="12">
        <f t="shared" si="127"/>
        <v>2.0408163265306145E-2</v>
      </c>
      <c r="W618" s="13">
        <f>IFERROR((SUMIF($J$2:J618,J618,L$2:L618)-L618)/(COUNTIF($J$2:J618,J618)-1),0)</f>
        <v>1.4583333333333333</v>
      </c>
      <c r="X618" s="13">
        <f>IFERROR((SUMIF($J$2:J618,J618,M$2:M618)-M618)/(COUNTIF($J$2:J618,J618)-1),0)</f>
        <v>1.625</v>
      </c>
      <c r="Y618" s="13">
        <f t="shared" si="128"/>
        <v>-0.16666666666666674</v>
      </c>
      <c r="Z618" s="10">
        <f>IFERROR((SUMIF($K$2:K618,J618,$M$2:M618))/(COUNTIF($K$2:K618,J618)),0)</f>
        <v>0.7407407407407407</v>
      </c>
      <c r="AA618" s="10">
        <f>IFERROR((SUMIF($K$2:K618,J618,$L$2:L618))/(COUNTIF($K$2:K618,J618)),0)</f>
        <v>1.6111111111111112</v>
      </c>
      <c r="AB618" s="10">
        <f t="shared" si="129"/>
        <v>-0.87037037037037046</v>
      </c>
      <c r="AC618" s="13">
        <f>IFERROR((SUMIF($J$2:J618,K618,$L$2:L618))/(COUNTIF($J$2:J618,K618)),0)</f>
        <v>1</v>
      </c>
      <c r="AD618" s="13">
        <f>IFERROR((SUMIF($J$2:J618,K618,$M$2:M618))/(COUNTIF($J$2:J618,K618)),0)</f>
        <v>1.0434782608695652</v>
      </c>
      <c r="AE618" s="13">
        <f t="shared" si="130"/>
        <v>-4.3478260869565188E-2</v>
      </c>
      <c r="AF618" s="10">
        <f>IFERROR((SUMIF(K$2:K618,K618,M$2:M618)-M618)/(COUNTIF($K$2:K618,K618)-1),0)</f>
        <v>1.3461538461538463</v>
      </c>
      <c r="AG618" s="10">
        <f>IFERROR((SUMIF(K$2:K618,K618,L$2:L618)-L618)/(COUNTIF($K$2:K618,K618)-1),0)</f>
        <v>1.2692307692307692</v>
      </c>
      <c r="AH618" s="10">
        <f t="shared" si="131"/>
        <v>7.6923076923077094E-2</v>
      </c>
      <c r="AI618" s="10">
        <f>IFERROR((AM618)/(COUNTIF($J$2:K618,J618)-1),0)</f>
        <v>1.0490196078431373</v>
      </c>
      <c r="AJ618" s="19">
        <f>IFERROR((AN618)/(COUNTIF($J$2:K618,K618)-1),0)</f>
        <v>1.3265306122448979</v>
      </c>
      <c r="AK618" s="10">
        <f>IF(N618="S",3,IF(N618="N",0,1))</f>
        <v>0</v>
      </c>
      <c r="AL618" s="10">
        <f>IF(O618="S",3,IF(O618="N",0,1))</f>
        <v>3</v>
      </c>
      <c r="AM618" s="10">
        <f>SUMIF($J$2:K618,J618,AK$2:AL618)-AK618</f>
        <v>107</v>
      </c>
      <c r="AN618" s="10">
        <f>SUMIF($AS$2:AT618,AS618,$BA$2:BB618)-BA618</f>
        <v>65</v>
      </c>
      <c r="AO618" s="10">
        <f>J618</f>
        <v>856</v>
      </c>
      <c r="AP618" s="10">
        <f>K618</f>
        <v>2444</v>
      </c>
      <c r="AQ618">
        <f>M618</f>
        <v>1</v>
      </c>
      <c r="AR618" s="10">
        <f>L618</f>
        <v>0</v>
      </c>
      <c r="AS618">
        <f t="shared" si="132"/>
        <v>2444</v>
      </c>
      <c r="AT618">
        <f t="shared" si="133"/>
        <v>856</v>
      </c>
      <c r="AU618">
        <f t="shared" si="134"/>
        <v>1</v>
      </c>
      <c r="AV618">
        <f t="shared" si="135"/>
        <v>0</v>
      </c>
      <c r="AW618">
        <f t="shared" si="136"/>
        <v>2444</v>
      </c>
      <c r="AX618">
        <f t="shared" si="137"/>
        <v>856</v>
      </c>
      <c r="AY618">
        <f>L618</f>
        <v>0</v>
      </c>
      <c r="AZ618">
        <f>M618</f>
        <v>1</v>
      </c>
      <c r="BA618">
        <f>AL618</f>
        <v>3</v>
      </c>
      <c r="BB618">
        <f>AK618</f>
        <v>0</v>
      </c>
    </row>
    <row r="619" spans="10:54" x14ac:dyDescent="0.3">
      <c r="J619" s="10">
        <v>170</v>
      </c>
      <c r="K619" s="10">
        <v>856</v>
      </c>
      <c r="L619" s="10">
        <v>1</v>
      </c>
      <c r="M619" s="10">
        <v>1</v>
      </c>
      <c r="N619" s="10" t="str">
        <f t="shared" si="123"/>
        <v>U</v>
      </c>
      <c r="O619" s="10" t="str">
        <f t="shared" si="124"/>
        <v>U</v>
      </c>
      <c r="P619" s="10">
        <f t="shared" si="125"/>
        <v>0</v>
      </c>
      <c r="Q619" s="11">
        <f>IFERROR((SUMIF($J$2:K619,J619,$L$2:M619)-L619)/(COUNTIF($J$2:K619,J619)-1),0)</f>
        <v>1.8275862068965518</v>
      </c>
      <c r="R619" s="11">
        <f>IFERROR((SUMIF($AO$2:AO619,AO619,$AQ$2:AR619)-AQ619)/(COUNTIF($J$2:K619,J619)-1),0)</f>
        <v>0.48275862068965519</v>
      </c>
      <c r="S619" s="11">
        <f t="shared" si="126"/>
        <v>1.3448275862068966</v>
      </c>
      <c r="T619" s="12">
        <f>IFERROR((SUMIF($AS$2:AT619,AS619,$AU$2:AV619)-AU619)/(COUNTIF($J$2:K619,K619)-1),0)</f>
        <v>1.0679611650485437</v>
      </c>
      <c r="U619" s="12">
        <f>IFERROR((SUMIF($AW$2:AX619,AW619,$AY$2:AZ619)-AY619)/(COUNTIF($J$2:K619,K619)-1),0)</f>
        <v>1.6116504854368932</v>
      </c>
      <c r="V619" s="12">
        <f t="shared" si="127"/>
        <v>-0.5436893203883495</v>
      </c>
      <c r="W619" s="13">
        <f>IFERROR((SUMIF($J$2:J619,J619,L$2:L619)-L619)/(COUNTIF($J$2:J619,J619)-1),0)</f>
        <v>2.0892857142857144</v>
      </c>
      <c r="X619" s="13">
        <f>IFERROR((SUMIF($J$2:J619,J619,M$2:M619)-M619)/(COUNTIF($J$2:J619,J619)-1),0)</f>
        <v>1</v>
      </c>
      <c r="Y619" s="13">
        <f t="shared" si="128"/>
        <v>1.0892857142857144</v>
      </c>
      <c r="Z619" s="10">
        <f>IFERROR((SUMIF($K$2:K619,J619,$M$2:M619))/(COUNTIF($K$2:K619,J619)),0)</f>
        <v>1.5833333333333333</v>
      </c>
      <c r="AA619" s="10">
        <f>IFERROR((SUMIF($K$2:K619,J619,$L$2:L619))/(COUNTIF($K$2:K619,J619)),0)</f>
        <v>1.4</v>
      </c>
      <c r="AB619" s="10">
        <f t="shared" si="129"/>
        <v>0.18333333333333335</v>
      </c>
      <c r="AC619" s="13">
        <f>IFERROR((SUMIF($J$2:J619,K619,$L$2:L619))/(COUNTIF($J$2:J619,K619)),0)</f>
        <v>1.4285714285714286</v>
      </c>
      <c r="AD619" s="13">
        <f>IFERROR((SUMIF($J$2:J619,K619,$M$2:M619))/(COUNTIF($J$2:J619,K619)),0)</f>
        <v>1.6122448979591837</v>
      </c>
      <c r="AE619" s="13">
        <f t="shared" si="130"/>
        <v>-0.18367346938775508</v>
      </c>
      <c r="AF619" s="10">
        <f>IFERROR((SUMIF(K$2:K619,K619,M$2:M619)-M619)/(COUNTIF($K$2:K619,K619)-1),0)</f>
        <v>0.7407407407407407</v>
      </c>
      <c r="AG619" s="10">
        <f>IFERROR((SUMIF(K$2:K619,K619,L$2:L619)-L619)/(COUNTIF($K$2:K619,K619)-1),0)</f>
        <v>1.6111111111111112</v>
      </c>
      <c r="AH619" s="10">
        <f t="shared" si="131"/>
        <v>-0.87037037037037046</v>
      </c>
      <c r="AI619" s="10">
        <f>IFERROR((AM619)/(COUNTIF($J$2:K619,J619)-1),0)</f>
        <v>1.6982758620689655</v>
      </c>
      <c r="AJ619" s="19">
        <f>IFERROR((AN619)/(COUNTIF($J$2:K619,K619)-1),0)</f>
        <v>1.0388349514563107</v>
      </c>
      <c r="AK619" s="10">
        <f>IF(N619="S",3,IF(N619="N",0,1))</f>
        <v>1</v>
      </c>
      <c r="AL619" s="10">
        <f>IF(O619="S",3,IF(O619="N",0,1))</f>
        <v>1</v>
      </c>
      <c r="AM619" s="10">
        <f>SUMIF($J$2:K619,J619,AK$2:AL619)-AK619</f>
        <v>197</v>
      </c>
      <c r="AN619" s="10">
        <f>SUMIF($AS$2:AT619,AS619,$BA$2:BB619)-BA619</f>
        <v>107</v>
      </c>
      <c r="AO619" s="10">
        <f>J619</f>
        <v>170</v>
      </c>
      <c r="AP619" s="10">
        <f>K619</f>
        <v>856</v>
      </c>
      <c r="AQ619">
        <f>M619</f>
        <v>1</v>
      </c>
      <c r="AR619" s="10">
        <f>L619</f>
        <v>1</v>
      </c>
      <c r="AS619">
        <f t="shared" si="132"/>
        <v>856</v>
      </c>
      <c r="AT619">
        <f t="shared" si="133"/>
        <v>170</v>
      </c>
      <c r="AU619">
        <f t="shared" si="134"/>
        <v>1</v>
      </c>
      <c r="AV619">
        <f t="shared" si="135"/>
        <v>1</v>
      </c>
      <c r="AW619">
        <f t="shared" si="136"/>
        <v>856</v>
      </c>
      <c r="AX619">
        <f t="shared" si="137"/>
        <v>170</v>
      </c>
      <c r="AY619">
        <f>L619</f>
        <v>1</v>
      </c>
      <c r="AZ619">
        <f>M619</f>
        <v>1</v>
      </c>
      <c r="BA619">
        <f>AL619</f>
        <v>1</v>
      </c>
      <c r="BB619">
        <f>AK619</f>
        <v>1</v>
      </c>
    </row>
    <row r="620" spans="10:54" x14ac:dyDescent="0.3">
      <c r="J620" s="10">
        <v>856</v>
      </c>
      <c r="K620" s="10">
        <v>14</v>
      </c>
      <c r="L620" s="10">
        <v>2</v>
      </c>
      <c r="M620" s="10">
        <v>0</v>
      </c>
      <c r="N620" s="10" t="str">
        <f t="shared" si="123"/>
        <v>S</v>
      </c>
      <c r="O620" s="10" t="str">
        <f t="shared" si="124"/>
        <v>N</v>
      </c>
      <c r="P620" s="10">
        <f t="shared" si="125"/>
        <v>2</v>
      </c>
      <c r="Q620" s="11">
        <f>IFERROR((SUMIF($J$2:K620,J620,$L$2:M620)-L620)/(COUNTIF($J$2:K620,J620)-1),0)</f>
        <v>1.0673076923076923</v>
      </c>
      <c r="R620" s="11">
        <f>IFERROR((SUMIF($AO$2:AO620,AO620,$AQ$2:AR620)-AQ620)/(COUNTIF($J$2:K620,J620)-1),0)</f>
        <v>0.75961538461538458</v>
      </c>
      <c r="S620" s="11">
        <f t="shared" si="126"/>
        <v>0.30769230769230771</v>
      </c>
      <c r="T620" s="12">
        <f>IFERROR((SUMIF($AS$2:AT620,AS620,$AU$2:AV620)-AU620)/(COUNTIF($J$2:K620,K620)-1),0)</f>
        <v>1.7169811320754718</v>
      </c>
      <c r="U620" s="12">
        <f>IFERROR((SUMIF($AW$2:AX620,AW620,$AY$2:AZ620)-AY620)/(COUNTIF($J$2:K620,K620)-1),0)</f>
        <v>1.1509433962264151</v>
      </c>
      <c r="V620" s="12">
        <f t="shared" si="127"/>
        <v>0.5660377358490567</v>
      </c>
      <c r="W620" s="13">
        <f>IFERROR((SUMIF($J$2:J620,J620,L$2:L620)-L620)/(COUNTIF($J$2:J620,J620)-1),0)</f>
        <v>1.4285714285714286</v>
      </c>
      <c r="X620" s="13">
        <f>IFERROR((SUMIF($J$2:J620,J620,M$2:M620)-M620)/(COUNTIF($J$2:J620,J620)-1),0)</f>
        <v>1.6122448979591837</v>
      </c>
      <c r="Y620" s="13">
        <f t="shared" si="128"/>
        <v>-0.18367346938775508</v>
      </c>
      <c r="Z620" s="10">
        <f>IFERROR((SUMIF($K$2:K620,J620,$M$2:M620))/(COUNTIF($K$2:K620,J620)),0)</f>
        <v>0.74545454545454548</v>
      </c>
      <c r="AA620" s="10">
        <f>IFERROR((SUMIF($K$2:K620,J620,$L$2:L620))/(COUNTIF($K$2:K620,J620)),0)</f>
        <v>1.6</v>
      </c>
      <c r="AB620" s="10">
        <f t="shared" si="129"/>
        <v>-0.85454545454545461</v>
      </c>
      <c r="AC620" s="13">
        <f>IFERROR((SUMIF($J$2:J620,K620,$L$2:L620))/(COUNTIF($J$2:J620,K620)),0)</f>
        <v>1.7450980392156863</v>
      </c>
      <c r="AD620" s="13">
        <f>IFERROR((SUMIF($J$2:J620,K620,$M$2:M620))/(COUNTIF($J$2:J620,K620)),0)</f>
        <v>0.98039215686274506</v>
      </c>
      <c r="AE620" s="13">
        <f t="shared" si="130"/>
        <v>0.76470588235294124</v>
      </c>
      <c r="AF620" s="10">
        <f>IFERROR((SUMIF(K$2:K620,K620,M$2:M620)-M620)/(COUNTIF($K$2:K620,K620)-1),0)</f>
        <v>1.6909090909090909</v>
      </c>
      <c r="AG620" s="10">
        <f>IFERROR((SUMIF(K$2:K620,K620,L$2:L620)-L620)/(COUNTIF($K$2:K620,K620)-1),0)</f>
        <v>1.3090909090909091</v>
      </c>
      <c r="AH620" s="10">
        <f t="shared" si="131"/>
        <v>0.38181818181818183</v>
      </c>
      <c r="AI620" s="10">
        <f>IFERROR((AM620)/(COUNTIF($J$2:K620,J620)-1),0)</f>
        <v>1.0384615384615385</v>
      </c>
      <c r="AJ620" s="19">
        <f>IFERROR((AN620)/(COUNTIF($J$2:K620,K620)-1),0)</f>
        <v>1.7830188679245282</v>
      </c>
      <c r="AK620" s="10">
        <f>IF(N620="S",3,IF(N620="N",0,1))</f>
        <v>3</v>
      </c>
      <c r="AL620" s="10">
        <f>IF(O620="S",3,IF(O620="N",0,1))</f>
        <v>0</v>
      </c>
      <c r="AM620" s="10">
        <f>SUMIF($J$2:K620,J620,AK$2:AL620)-AK620</f>
        <v>108</v>
      </c>
      <c r="AN620" s="10">
        <f>SUMIF($AS$2:AT620,AS620,$BA$2:BB620)-BA620</f>
        <v>189</v>
      </c>
      <c r="AO620" s="10">
        <f>J620</f>
        <v>856</v>
      </c>
      <c r="AP620" s="10">
        <f>K620</f>
        <v>14</v>
      </c>
      <c r="AQ620">
        <f>M620</f>
        <v>0</v>
      </c>
      <c r="AR620" s="10">
        <f>L620</f>
        <v>2</v>
      </c>
      <c r="AS620">
        <f t="shared" si="132"/>
        <v>14</v>
      </c>
      <c r="AT620">
        <f t="shared" si="133"/>
        <v>856</v>
      </c>
      <c r="AU620">
        <f t="shared" si="134"/>
        <v>0</v>
      </c>
      <c r="AV620">
        <f t="shared" si="135"/>
        <v>2</v>
      </c>
      <c r="AW620">
        <f t="shared" si="136"/>
        <v>14</v>
      </c>
      <c r="AX620">
        <f t="shared" si="137"/>
        <v>856</v>
      </c>
      <c r="AY620">
        <f>L620</f>
        <v>2</v>
      </c>
      <c r="AZ620">
        <f>M620</f>
        <v>0</v>
      </c>
      <c r="BA620">
        <f>AL620</f>
        <v>0</v>
      </c>
      <c r="BB620">
        <f>AK620</f>
        <v>3</v>
      </c>
    </row>
    <row r="621" spans="10:54" x14ac:dyDescent="0.3">
      <c r="J621" s="10">
        <v>2394</v>
      </c>
      <c r="K621" s="10">
        <v>856</v>
      </c>
      <c r="L621" s="10">
        <v>1</v>
      </c>
      <c r="M621" s="10">
        <v>1</v>
      </c>
      <c r="N621" s="10" t="str">
        <f t="shared" si="123"/>
        <v>U</v>
      </c>
      <c r="O621" s="10" t="str">
        <f t="shared" si="124"/>
        <v>U</v>
      </c>
      <c r="P621" s="10">
        <f t="shared" si="125"/>
        <v>0</v>
      </c>
      <c r="Q621" s="11">
        <f>IFERROR((SUMIF($J$2:K621,J621,$L$2:M621)-L621)/(COUNTIF($J$2:K621,J621)-1),0)</f>
        <v>1.1704545454545454</v>
      </c>
      <c r="R621" s="11">
        <f>IFERROR((SUMIF($AO$2:AO621,AO621,$AQ$2:AR621)-AQ621)/(COUNTIF($J$2:K621,J621)-1),0)</f>
        <v>0.68181818181818177</v>
      </c>
      <c r="S621" s="11">
        <f t="shared" si="126"/>
        <v>0.48863636363636365</v>
      </c>
      <c r="T621" s="12">
        <f>IFERROR((SUMIF($AS$2:AT621,AS621,$AU$2:AV621)-AU621)/(COUNTIF($J$2:K621,K621)-1),0)</f>
        <v>1.0761904761904761</v>
      </c>
      <c r="U621" s="12">
        <f>IFERROR((SUMIF($AW$2:AX621,AW621,$AY$2:AZ621)-AY621)/(COUNTIF($J$2:K621,K621)-1),0)</f>
        <v>1.5904761904761904</v>
      </c>
      <c r="V621" s="12">
        <f t="shared" si="127"/>
        <v>-0.51428571428571423</v>
      </c>
      <c r="W621" s="13">
        <f>IFERROR((SUMIF($J$2:J621,J621,L$2:L621)-L621)/(COUNTIF($J$2:J621,J621)-1),0)</f>
        <v>1.3863636363636365</v>
      </c>
      <c r="X621" s="13">
        <f>IFERROR((SUMIF($J$2:J621,J621,M$2:M621)-M621)/(COUNTIF($J$2:J621,J621)-1),0)</f>
        <v>1.3636363636363635</v>
      </c>
      <c r="Y621" s="13">
        <f t="shared" si="128"/>
        <v>2.2727272727272929E-2</v>
      </c>
      <c r="Z621" s="10">
        <f>IFERROR((SUMIF($K$2:K621,J621,$M$2:M621))/(COUNTIF($K$2:K621,J621)),0)</f>
        <v>0.95454545454545459</v>
      </c>
      <c r="AA621" s="10">
        <f>IFERROR((SUMIF($K$2:K621,J621,$L$2:L621))/(COUNTIF($K$2:K621,J621)),0)</f>
        <v>1.9772727272727273</v>
      </c>
      <c r="AB621" s="10">
        <f t="shared" si="129"/>
        <v>-1.0227272727272727</v>
      </c>
      <c r="AC621" s="13">
        <f>IFERROR((SUMIF($J$2:J621,K621,$L$2:L621))/(COUNTIF($J$2:J621,K621)),0)</f>
        <v>1.44</v>
      </c>
      <c r="AD621" s="13">
        <f>IFERROR((SUMIF($J$2:J621,K621,$M$2:M621))/(COUNTIF($J$2:J621,K621)),0)</f>
        <v>1.58</v>
      </c>
      <c r="AE621" s="13">
        <f t="shared" si="130"/>
        <v>-0.14000000000000012</v>
      </c>
      <c r="AF621" s="10">
        <f>IFERROR((SUMIF(K$2:K621,K621,M$2:M621)-M621)/(COUNTIF($K$2:K621,K621)-1),0)</f>
        <v>0.74545454545454548</v>
      </c>
      <c r="AG621" s="10">
        <f>IFERROR((SUMIF(K$2:K621,K621,L$2:L621)-L621)/(COUNTIF($K$2:K621,K621)-1),0)</f>
        <v>1.6</v>
      </c>
      <c r="AH621" s="10">
        <f t="shared" si="131"/>
        <v>-0.85454545454545461</v>
      </c>
      <c r="AI621" s="10">
        <f>IFERROR((AM621)/(COUNTIF($J$2:K621,J621)-1),0)</f>
        <v>1.0340909090909092</v>
      </c>
      <c r="AJ621" s="19">
        <f>IFERROR((AN621)/(COUNTIF($J$2:K621,K621)-1),0)</f>
        <v>1.0571428571428572</v>
      </c>
      <c r="AK621" s="10">
        <f>IF(N621="S",3,IF(N621="N",0,1))</f>
        <v>1</v>
      </c>
      <c r="AL621" s="10">
        <f>IF(O621="S",3,IF(O621="N",0,1))</f>
        <v>1</v>
      </c>
      <c r="AM621" s="10">
        <f>SUMIF($J$2:K621,J621,AK$2:AL621)-AK621</f>
        <v>91</v>
      </c>
      <c r="AN621" s="10">
        <f>SUMIF($AS$2:AT621,AS621,$BA$2:BB621)-BA621</f>
        <v>111</v>
      </c>
      <c r="AO621" s="10">
        <f>J621</f>
        <v>2394</v>
      </c>
      <c r="AP621" s="10">
        <f>K621</f>
        <v>856</v>
      </c>
      <c r="AQ621">
        <f>M621</f>
        <v>1</v>
      </c>
      <c r="AR621" s="10">
        <f>L621</f>
        <v>1</v>
      </c>
      <c r="AS621">
        <f t="shared" si="132"/>
        <v>856</v>
      </c>
      <c r="AT621">
        <f t="shared" si="133"/>
        <v>2394</v>
      </c>
      <c r="AU621">
        <f t="shared" si="134"/>
        <v>1</v>
      </c>
      <c r="AV621">
        <f t="shared" si="135"/>
        <v>1</v>
      </c>
      <c r="AW621">
        <f t="shared" si="136"/>
        <v>856</v>
      </c>
      <c r="AX621">
        <f t="shared" si="137"/>
        <v>2394</v>
      </c>
      <c r="AY621">
        <f>L621</f>
        <v>1</v>
      </c>
      <c r="AZ621">
        <f>M621</f>
        <v>1</v>
      </c>
      <c r="BA621">
        <f>AL621</f>
        <v>1</v>
      </c>
      <c r="BB621">
        <f>AK621</f>
        <v>1</v>
      </c>
    </row>
    <row r="622" spans="10:54" x14ac:dyDescent="0.3">
      <c r="J622" s="10">
        <v>17444</v>
      </c>
      <c r="K622" s="10">
        <v>856</v>
      </c>
      <c r="L622" s="10">
        <v>0</v>
      </c>
      <c r="M622" s="10">
        <v>0</v>
      </c>
      <c r="N622" s="10" t="str">
        <f t="shared" si="123"/>
        <v>U</v>
      </c>
      <c r="O622" s="10" t="str">
        <f t="shared" si="124"/>
        <v>U</v>
      </c>
      <c r="P622" s="10">
        <f t="shared" si="125"/>
        <v>0</v>
      </c>
      <c r="Q622" s="11">
        <f>IFERROR((SUMIF($J$2:K622,J622,$L$2:M622)-L622)/(COUNTIF($J$2:K622,J622)-1),0)</f>
        <v>1.3777777777777778</v>
      </c>
      <c r="R622" s="11">
        <f>IFERROR((SUMIF($AO$2:AO622,AO622,$AQ$2:AR622)-AQ622)/(COUNTIF($J$2:K622,J622)-1),0)</f>
        <v>0.55555555555555558</v>
      </c>
      <c r="S622" s="11">
        <f t="shared" si="126"/>
        <v>0.82222222222222219</v>
      </c>
      <c r="T622" s="12">
        <f>IFERROR((SUMIF($AS$2:AT622,AS622,$AU$2:AV622)-AU622)/(COUNTIF($J$2:K622,K622)-1),0)</f>
        <v>1.0754716981132075</v>
      </c>
      <c r="U622" s="12">
        <f>IFERROR((SUMIF($AW$2:AX622,AW622,$AY$2:AZ622)-AY622)/(COUNTIF($J$2:K622,K622)-1),0)</f>
        <v>1.5849056603773586</v>
      </c>
      <c r="V622" s="12">
        <f t="shared" si="127"/>
        <v>-0.50943396226415105</v>
      </c>
      <c r="W622" s="13">
        <f>IFERROR((SUMIF($J$2:J622,J622,L$2:L622)-L622)/(COUNTIF($J$2:J622,J622)-1),0)</f>
        <v>1.6279069767441861</v>
      </c>
      <c r="X622" s="13">
        <f>IFERROR((SUMIF($J$2:J622,J622,M$2:M622)-M622)/(COUNTIF($J$2:J622,J622)-1),0)</f>
        <v>1.1627906976744187</v>
      </c>
      <c r="Y622" s="13">
        <f t="shared" si="128"/>
        <v>0.46511627906976738</v>
      </c>
      <c r="Z622" s="10">
        <f>IFERROR((SUMIF($K$2:K622,J622,$M$2:M622))/(COUNTIF($K$2:K622,J622)),0)</f>
        <v>1.1489361702127661</v>
      </c>
      <c r="AA622" s="10">
        <f>IFERROR((SUMIF($K$2:K622,J622,$L$2:L622))/(COUNTIF($K$2:K622,J622)),0)</f>
        <v>1.7446808510638299</v>
      </c>
      <c r="AB622" s="10">
        <f t="shared" si="129"/>
        <v>-0.5957446808510638</v>
      </c>
      <c r="AC622" s="13">
        <f>IFERROR((SUMIF($J$2:J622,K622,$L$2:L622))/(COUNTIF($J$2:J622,K622)),0)</f>
        <v>1.44</v>
      </c>
      <c r="AD622" s="13">
        <f>IFERROR((SUMIF($J$2:J622,K622,$M$2:M622))/(COUNTIF($J$2:J622,K622)),0)</f>
        <v>1.58</v>
      </c>
      <c r="AE622" s="13">
        <f t="shared" si="130"/>
        <v>-0.14000000000000012</v>
      </c>
      <c r="AF622" s="10">
        <f>IFERROR((SUMIF(K$2:K622,K622,M$2:M622)-M622)/(COUNTIF($K$2:K622,K622)-1),0)</f>
        <v>0.75</v>
      </c>
      <c r="AG622" s="10">
        <f>IFERROR((SUMIF(K$2:K622,K622,L$2:L622)-L622)/(COUNTIF($K$2:K622,K622)-1),0)</f>
        <v>1.5892857142857142</v>
      </c>
      <c r="AH622" s="10">
        <f t="shared" si="131"/>
        <v>-0.83928571428571419</v>
      </c>
      <c r="AI622" s="10">
        <f>IFERROR((AM622)/(COUNTIF($J$2:K622,J622)-1),0)</f>
        <v>1.4</v>
      </c>
      <c r="AJ622" s="19">
        <f>IFERROR((AN622)/(COUNTIF($J$2:K622,K622)-1),0)</f>
        <v>1.0566037735849056</v>
      </c>
      <c r="AK622" s="10">
        <f>IF(N622="S",3,IF(N622="N",0,1))</f>
        <v>1</v>
      </c>
      <c r="AL622" s="10">
        <f>IF(O622="S",3,IF(O622="N",0,1))</f>
        <v>1</v>
      </c>
      <c r="AM622" s="10">
        <f>SUMIF($J$2:K622,J622,AK$2:AL622)-AK622</f>
        <v>126</v>
      </c>
      <c r="AN622" s="10">
        <f>SUMIF($AS$2:AT622,AS622,$BA$2:BB622)-BA622</f>
        <v>112</v>
      </c>
      <c r="AO622" s="10">
        <f>J622</f>
        <v>17444</v>
      </c>
      <c r="AP622" s="10">
        <f>K622</f>
        <v>856</v>
      </c>
      <c r="AQ622">
        <f>M622</f>
        <v>0</v>
      </c>
      <c r="AR622" s="10">
        <f>L622</f>
        <v>0</v>
      </c>
      <c r="AS622">
        <f t="shared" si="132"/>
        <v>856</v>
      </c>
      <c r="AT622">
        <f t="shared" si="133"/>
        <v>17444</v>
      </c>
      <c r="AU622">
        <f t="shared" si="134"/>
        <v>0</v>
      </c>
      <c r="AV622">
        <f t="shared" si="135"/>
        <v>0</v>
      </c>
      <c r="AW622">
        <f t="shared" si="136"/>
        <v>856</v>
      </c>
      <c r="AX622">
        <f t="shared" si="137"/>
        <v>17444</v>
      </c>
      <c r="AY622">
        <f>L622</f>
        <v>0</v>
      </c>
      <c r="AZ622">
        <f>M622</f>
        <v>0</v>
      </c>
      <c r="BA622">
        <f>AL622</f>
        <v>1</v>
      </c>
      <c r="BB622">
        <f>AK622</f>
        <v>1</v>
      </c>
    </row>
    <row r="623" spans="10:54" x14ac:dyDescent="0.3">
      <c r="J623" s="10">
        <v>856</v>
      </c>
      <c r="K623" s="10">
        <v>503</v>
      </c>
      <c r="L623" s="10">
        <v>1</v>
      </c>
      <c r="M623" s="10">
        <v>2</v>
      </c>
      <c r="N623" s="10" t="str">
        <f t="shared" si="123"/>
        <v>N</v>
      </c>
      <c r="O623" s="10" t="str">
        <f t="shared" si="124"/>
        <v>S</v>
      </c>
      <c r="P623" s="10">
        <f t="shared" si="125"/>
        <v>-1</v>
      </c>
      <c r="Q623" s="11">
        <f>IFERROR((SUMIF($J$2:K623,J623,$L$2:M623)-L623)/(COUNTIF($J$2:K623,J623)-1),0)</f>
        <v>1.0654205607476634</v>
      </c>
      <c r="R623" s="11">
        <f>IFERROR((SUMIF($AO$2:AO623,AO623,$AQ$2:AR623)-AQ623)/(COUNTIF($J$2:K623,J623)-1),0)</f>
        <v>0.73831775700934577</v>
      </c>
      <c r="S623" s="11">
        <f t="shared" si="126"/>
        <v>0.32710280373831768</v>
      </c>
      <c r="T623" s="12">
        <f>IFERROR((SUMIF($AS$2:AT623,AS623,$AU$2:AV623)-AU623)/(COUNTIF($J$2:K623,K623)-1),0)</f>
        <v>1.3076923076923077</v>
      </c>
      <c r="U623" s="12">
        <f>IFERROR((SUMIF($AW$2:AX623,AW623,$AY$2:AZ623)-AY623)/(COUNTIF($J$2:K623,K623)-1),0)</f>
        <v>1.2307692307692308</v>
      </c>
      <c r="V623" s="12">
        <f t="shared" si="127"/>
        <v>7.6923076923076872E-2</v>
      </c>
      <c r="W623" s="13">
        <f>IFERROR((SUMIF($J$2:J623,J623,L$2:L623)-L623)/(COUNTIF($J$2:J623,J623)-1),0)</f>
        <v>1.44</v>
      </c>
      <c r="X623" s="13">
        <f>IFERROR((SUMIF($J$2:J623,J623,M$2:M623)-M623)/(COUNTIF($J$2:J623,J623)-1),0)</f>
        <v>1.58</v>
      </c>
      <c r="Y623" s="13">
        <f t="shared" si="128"/>
        <v>-0.14000000000000012</v>
      </c>
      <c r="Z623" s="10">
        <f>IFERROR((SUMIF($K$2:K623,J623,$M$2:M623))/(COUNTIF($K$2:K623,J623)),0)</f>
        <v>0.73684210526315785</v>
      </c>
      <c r="AA623" s="10">
        <f>IFERROR((SUMIF($K$2:K623,J623,$L$2:L623))/(COUNTIF($K$2:K623,J623)),0)</f>
        <v>1.5614035087719298</v>
      </c>
      <c r="AB623" s="10">
        <f t="shared" si="129"/>
        <v>-0.82456140350877194</v>
      </c>
      <c r="AC623" s="13">
        <f>IFERROR((SUMIF($J$2:J623,K623,$L$2:L623))/(COUNTIF($J$2:J623,K623)),0)</f>
        <v>1.6666666666666667</v>
      </c>
      <c r="AD623" s="13">
        <f>IFERROR((SUMIF($J$2:J623,K623,$M$2:M623))/(COUNTIF($J$2:J623,K623)),0)</f>
        <v>1</v>
      </c>
      <c r="AE623" s="13">
        <f t="shared" si="130"/>
        <v>0.66666666666666674</v>
      </c>
      <c r="AF623" s="10">
        <f>IFERROR((SUMIF(K$2:K623,K623,M$2:M623)-M623)/(COUNTIF($K$2:K623,K623)-1),0)</f>
        <v>1</v>
      </c>
      <c r="AG623" s="10">
        <f>IFERROR((SUMIF(K$2:K623,K623,L$2:L623)-L623)/(COUNTIF($K$2:K623,K623)-1),0)</f>
        <v>1.4285714285714286</v>
      </c>
      <c r="AH623" s="10">
        <f t="shared" si="131"/>
        <v>-0.4285714285714286</v>
      </c>
      <c r="AI623" s="10">
        <f>IFERROR((AM623)/(COUNTIF($J$2:K623,J623)-1),0)</f>
        <v>1.0560747663551402</v>
      </c>
      <c r="AJ623" s="19">
        <f>IFERROR((AN623)/(COUNTIF($J$2:K623,K623)-1),0)</f>
        <v>1.2307692307692308</v>
      </c>
      <c r="AK623" s="10">
        <f>IF(N623="S",3,IF(N623="N",0,1))</f>
        <v>0</v>
      </c>
      <c r="AL623" s="10">
        <f>IF(O623="S",3,IF(O623="N",0,1))</f>
        <v>3</v>
      </c>
      <c r="AM623" s="10">
        <f>SUMIF($J$2:K623,J623,AK$2:AL623)-AK623</f>
        <v>113</v>
      </c>
      <c r="AN623" s="10">
        <f>SUMIF($AS$2:AT623,AS623,$BA$2:BB623)-BA623</f>
        <v>16</v>
      </c>
      <c r="AO623" s="10">
        <f>J623</f>
        <v>856</v>
      </c>
      <c r="AP623" s="10">
        <f>K623</f>
        <v>503</v>
      </c>
      <c r="AQ623">
        <f>M623</f>
        <v>2</v>
      </c>
      <c r="AR623" s="10">
        <f>L623</f>
        <v>1</v>
      </c>
      <c r="AS623">
        <f t="shared" si="132"/>
        <v>503</v>
      </c>
      <c r="AT623">
        <f t="shared" si="133"/>
        <v>856</v>
      </c>
      <c r="AU623">
        <f t="shared" si="134"/>
        <v>2</v>
      </c>
      <c r="AV623">
        <f t="shared" si="135"/>
        <v>1</v>
      </c>
      <c r="AW623">
        <f t="shared" si="136"/>
        <v>503</v>
      </c>
      <c r="AX623">
        <f t="shared" si="137"/>
        <v>856</v>
      </c>
      <c r="AY623">
        <f>L623</f>
        <v>1</v>
      </c>
      <c r="AZ623">
        <f>M623</f>
        <v>2</v>
      </c>
      <c r="BA623">
        <f>AL623</f>
        <v>3</v>
      </c>
      <c r="BB623">
        <f>AK623</f>
        <v>0</v>
      </c>
    </row>
    <row r="624" spans="10:54" x14ac:dyDescent="0.3">
      <c r="J624" s="10">
        <v>856</v>
      </c>
      <c r="K624" s="10">
        <v>409</v>
      </c>
      <c r="L624" s="10">
        <v>0</v>
      </c>
      <c r="M624" s="10">
        <v>1</v>
      </c>
      <c r="N624" s="10" t="str">
        <f t="shared" si="123"/>
        <v>N</v>
      </c>
      <c r="O624" s="10" t="str">
        <f t="shared" si="124"/>
        <v>S</v>
      </c>
      <c r="P624" s="10">
        <f t="shared" si="125"/>
        <v>-1</v>
      </c>
      <c r="Q624" s="11">
        <f>IFERROR((SUMIF($J$2:K624,J624,$L$2:M624)-L624)/(COUNTIF($J$2:K624,J624)-1),0)</f>
        <v>1.0648148148148149</v>
      </c>
      <c r="R624" s="11">
        <f>IFERROR((SUMIF($AO$2:AO624,AO624,$AQ$2:AR624)-AQ624)/(COUNTIF($J$2:K624,J624)-1),0)</f>
        <v>0.75</v>
      </c>
      <c r="S624" s="11">
        <f t="shared" si="126"/>
        <v>0.31481481481481488</v>
      </c>
      <c r="T624" s="12">
        <f>IFERROR((SUMIF($AS$2:AT624,AS624,$AU$2:AV624)-AU624)/(COUNTIF($J$2:K624,K624)-1),0)</f>
        <v>1.5565217391304347</v>
      </c>
      <c r="U624" s="12">
        <f>IFERROR((SUMIF($AW$2:AX624,AW624,$AY$2:AZ624)-AY624)/(COUNTIF($J$2:K624,K624)-1),0)</f>
        <v>0.91304347826086951</v>
      </c>
      <c r="V624" s="12">
        <f t="shared" si="127"/>
        <v>0.64347826086956517</v>
      </c>
      <c r="W624" s="13">
        <f>IFERROR((SUMIF($J$2:J624,J624,L$2:L624)-L624)/(COUNTIF($J$2:J624,J624)-1),0)</f>
        <v>1.4313725490196079</v>
      </c>
      <c r="X624" s="13">
        <f>IFERROR((SUMIF($J$2:J624,J624,M$2:M624)-M624)/(COUNTIF($J$2:J624,J624)-1),0)</f>
        <v>1.588235294117647</v>
      </c>
      <c r="Y624" s="13">
        <f t="shared" si="128"/>
        <v>-0.1568627450980391</v>
      </c>
      <c r="Z624" s="10">
        <f>IFERROR((SUMIF($K$2:K624,J624,$M$2:M624))/(COUNTIF($K$2:K624,J624)),0)</f>
        <v>0.73684210526315785</v>
      </c>
      <c r="AA624" s="10">
        <f>IFERROR((SUMIF($K$2:K624,J624,$L$2:L624))/(COUNTIF($K$2:K624,J624)),0)</f>
        <v>1.5614035087719298</v>
      </c>
      <c r="AB624" s="10">
        <f t="shared" si="129"/>
        <v>-0.82456140350877194</v>
      </c>
      <c r="AC624" s="13">
        <f>IFERROR((SUMIF($J$2:J624,K624,$L$2:L624))/(COUNTIF($J$2:J624,K624)),0)</f>
        <v>1.7857142857142858</v>
      </c>
      <c r="AD624" s="13">
        <f>IFERROR((SUMIF($J$2:J624,K624,$M$2:M624))/(COUNTIF($J$2:J624,K624)),0)</f>
        <v>0.8035714285714286</v>
      </c>
      <c r="AE624" s="13">
        <f t="shared" si="130"/>
        <v>0.98214285714285721</v>
      </c>
      <c r="AF624" s="10">
        <f>IFERROR((SUMIF(K$2:K624,K624,M$2:M624)-M624)/(COUNTIF($K$2:K624,K624)-1),0)</f>
        <v>1.3389830508474576</v>
      </c>
      <c r="AG624" s="10">
        <f>IFERROR((SUMIF(K$2:K624,K624,L$2:L624)-L624)/(COUNTIF($K$2:K624,K624)-1),0)</f>
        <v>1.0169491525423728</v>
      </c>
      <c r="AH624" s="10">
        <f t="shared" si="131"/>
        <v>0.32203389830508478</v>
      </c>
      <c r="AI624" s="10">
        <f>IFERROR((AM624)/(COUNTIF($J$2:K624,J624)-1),0)</f>
        <v>1.0462962962962963</v>
      </c>
      <c r="AJ624" s="19">
        <f>IFERROR((AN624)/(COUNTIF($J$2:K624,K624)-1),0)</f>
        <v>1.7565217391304349</v>
      </c>
      <c r="AK624" s="10">
        <f>IF(N624="S",3,IF(N624="N",0,1))</f>
        <v>0</v>
      </c>
      <c r="AL624" s="10">
        <f>IF(O624="S",3,IF(O624="N",0,1))</f>
        <v>3</v>
      </c>
      <c r="AM624" s="10">
        <f>SUMIF($J$2:K624,J624,AK$2:AL624)-AK624</f>
        <v>113</v>
      </c>
      <c r="AN624" s="10">
        <f>SUMIF($AS$2:AT624,AS624,$BA$2:BB624)-BA624</f>
        <v>202</v>
      </c>
      <c r="AO624" s="10">
        <f>J624</f>
        <v>856</v>
      </c>
      <c r="AP624" s="10">
        <f>K624</f>
        <v>409</v>
      </c>
      <c r="AQ624">
        <f>M624</f>
        <v>1</v>
      </c>
      <c r="AR624" s="10">
        <f>L624</f>
        <v>0</v>
      </c>
      <c r="AS624">
        <f t="shared" si="132"/>
        <v>409</v>
      </c>
      <c r="AT624">
        <f t="shared" si="133"/>
        <v>856</v>
      </c>
      <c r="AU624">
        <f t="shared" si="134"/>
        <v>1</v>
      </c>
      <c r="AV624">
        <f t="shared" si="135"/>
        <v>0</v>
      </c>
      <c r="AW624">
        <f t="shared" si="136"/>
        <v>409</v>
      </c>
      <c r="AX624">
        <f t="shared" si="137"/>
        <v>856</v>
      </c>
      <c r="AY624">
        <f>L624</f>
        <v>0</v>
      </c>
      <c r="AZ624">
        <f>M624</f>
        <v>1</v>
      </c>
      <c r="BA624">
        <f>AL624</f>
        <v>3</v>
      </c>
      <c r="BB624">
        <f>AK624</f>
        <v>0</v>
      </c>
    </row>
    <row r="625" spans="10:54" x14ac:dyDescent="0.3">
      <c r="J625" s="10">
        <v>2444</v>
      </c>
      <c r="K625" s="10">
        <v>856</v>
      </c>
      <c r="L625" s="10">
        <v>3</v>
      </c>
      <c r="M625" s="10">
        <v>6</v>
      </c>
      <c r="N625" s="10" t="str">
        <f t="shared" si="123"/>
        <v>N</v>
      </c>
      <c r="O625" s="10" t="str">
        <f t="shared" si="124"/>
        <v>S</v>
      </c>
      <c r="P625" s="10">
        <f t="shared" si="125"/>
        <v>-3</v>
      </c>
      <c r="Q625" s="11">
        <f>IFERROR((SUMIF($J$2:K625,J625,$L$2:M625)-L625)/(COUNTIF($J$2:K625,J625)-1),0)</f>
        <v>1.18</v>
      </c>
      <c r="R625" s="11">
        <f>IFERROR((SUMIF($AO$2:AO625,AO625,$AQ$2:AR625)-AQ625)/(COUNTIF($J$2:K625,J625)-1),0)</f>
        <v>0.48</v>
      </c>
      <c r="S625" s="11">
        <f t="shared" si="126"/>
        <v>0.7</v>
      </c>
      <c r="T625" s="12">
        <f>IFERROR((SUMIF($AS$2:AT625,AS625,$AU$2:AV625)-AU625)/(COUNTIF($J$2:K625,K625)-1),0)</f>
        <v>1.0550458715596329</v>
      </c>
      <c r="U625" s="12">
        <f>IFERROR((SUMIF($AW$2:AX625,AW625,$AY$2:AZ625)-AY625)/(COUNTIF($J$2:K625,K625)-1),0)</f>
        <v>1.5688073394495412</v>
      </c>
      <c r="V625" s="12">
        <f t="shared" si="127"/>
        <v>-0.51376146788990829</v>
      </c>
      <c r="W625" s="13">
        <f>IFERROR((SUMIF($J$2:J625,J625,L$2:L625)-L625)/(COUNTIF($J$2:J625,J625)-1),0)</f>
        <v>1</v>
      </c>
      <c r="X625" s="13">
        <f>IFERROR((SUMIF($J$2:J625,J625,M$2:M625)-M625)/(COUNTIF($J$2:J625,J625)-1),0)</f>
        <v>1.0434782608695652</v>
      </c>
      <c r="Y625" s="13">
        <f t="shared" si="128"/>
        <v>-4.3478260869565188E-2</v>
      </c>
      <c r="Z625" s="10">
        <f>IFERROR((SUMIF($K$2:K625,J625,$M$2:M625))/(COUNTIF($K$2:K625,J625)),0)</f>
        <v>1.3333333333333333</v>
      </c>
      <c r="AA625" s="10">
        <f>IFERROR((SUMIF($K$2:K625,J625,$L$2:L625))/(COUNTIF($K$2:K625,J625)),0)</f>
        <v>1.2222222222222223</v>
      </c>
      <c r="AB625" s="10">
        <f t="shared" si="129"/>
        <v>0.11111111111111094</v>
      </c>
      <c r="AC625" s="13">
        <f>IFERROR((SUMIF($J$2:J625,K625,$L$2:L625))/(COUNTIF($J$2:J625,K625)),0)</f>
        <v>1.4038461538461537</v>
      </c>
      <c r="AD625" s="13">
        <f>IFERROR((SUMIF($J$2:J625,K625,$M$2:M625))/(COUNTIF($J$2:J625,K625)),0)</f>
        <v>1.5769230769230769</v>
      </c>
      <c r="AE625" s="13">
        <f t="shared" si="130"/>
        <v>-0.17307692307692313</v>
      </c>
      <c r="AF625" s="10">
        <f>IFERROR((SUMIF(K$2:K625,K625,M$2:M625)-M625)/(COUNTIF($K$2:K625,K625)-1),0)</f>
        <v>0.73684210526315785</v>
      </c>
      <c r="AG625" s="10">
        <f>IFERROR((SUMIF(K$2:K625,K625,L$2:L625)-L625)/(COUNTIF($K$2:K625,K625)-1),0)</f>
        <v>1.5614035087719298</v>
      </c>
      <c r="AH625" s="10">
        <f t="shared" si="131"/>
        <v>-0.82456140350877194</v>
      </c>
      <c r="AI625" s="10">
        <f>IFERROR((AM625)/(COUNTIF($J$2:K625,J625)-1),0)</f>
        <v>1.36</v>
      </c>
      <c r="AJ625" s="19">
        <f>IFERROR((AN625)/(COUNTIF($J$2:K625,K625)-1),0)</f>
        <v>1.036697247706422</v>
      </c>
      <c r="AK625" s="10">
        <f>IF(N625="S",3,IF(N625="N",0,1))</f>
        <v>0</v>
      </c>
      <c r="AL625" s="10">
        <f>IF(O625="S",3,IF(O625="N",0,1))</f>
        <v>3</v>
      </c>
      <c r="AM625" s="10">
        <f>SUMIF($J$2:K625,J625,AK$2:AL625)-AK625</f>
        <v>68</v>
      </c>
      <c r="AN625" s="10">
        <f>SUMIF($AS$2:AT625,AS625,$BA$2:BB625)-BA625</f>
        <v>113</v>
      </c>
      <c r="AO625" s="10">
        <f>J625</f>
        <v>2444</v>
      </c>
      <c r="AP625" s="10">
        <f>K625</f>
        <v>856</v>
      </c>
      <c r="AQ625">
        <f>M625</f>
        <v>6</v>
      </c>
      <c r="AR625" s="10">
        <f>L625</f>
        <v>3</v>
      </c>
      <c r="AS625">
        <f t="shared" si="132"/>
        <v>856</v>
      </c>
      <c r="AT625">
        <f t="shared" si="133"/>
        <v>2444</v>
      </c>
      <c r="AU625">
        <f t="shared" si="134"/>
        <v>6</v>
      </c>
      <c r="AV625">
        <f t="shared" si="135"/>
        <v>3</v>
      </c>
      <c r="AW625">
        <f t="shared" si="136"/>
        <v>856</v>
      </c>
      <c r="AX625">
        <f t="shared" si="137"/>
        <v>2444</v>
      </c>
      <c r="AY625">
        <f>L625</f>
        <v>3</v>
      </c>
      <c r="AZ625">
        <f>M625</f>
        <v>6</v>
      </c>
      <c r="BA625">
        <f>AL625</f>
        <v>3</v>
      </c>
      <c r="BB625">
        <f>AK625</f>
        <v>0</v>
      </c>
    </row>
    <row r="626" spans="10:54" x14ac:dyDescent="0.3">
      <c r="J626" s="10">
        <v>856</v>
      </c>
      <c r="K626" s="10">
        <v>170</v>
      </c>
      <c r="L626" s="10">
        <v>0</v>
      </c>
      <c r="M626" s="10">
        <v>1</v>
      </c>
      <c r="N626" s="10" t="str">
        <f t="shared" si="123"/>
        <v>N</v>
      </c>
      <c r="O626" s="10" t="str">
        <f t="shared" si="124"/>
        <v>S</v>
      </c>
      <c r="P626" s="10">
        <f t="shared" si="125"/>
        <v>-1</v>
      </c>
      <c r="Q626" s="11">
        <f>IFERROR((SUMIF($J$2:K626,J626,$L$2:M626)-L626)/(COUNTIF($J$2:K626,J626)-1),0)</f>
        <v>1.1000000000000001</v>
      </c>
      <c r="R626" s="11">
        <f>IFERROR((SUMIF($AO$2:AO626,AO626,$AQ$2:AR626)-AQ626)/(COUNTIF($J$2:K626,J626)-1),0)</f>
        <v>0.74545454545454548</v>
      </c>
      <c r="S626" s="11">
        <f t="shared" si="126"/>
        <v>0.35454545454545461</v>
      </c>
      <c r="T626" s="12">
        <f>IFERROR((SUMIF($AS$2:AT626,AS626,$AU$2:AV626)-AU626)/(COUNTIF($J$2:K626,K626)-1),0)</f>
        <v>1.8205128205128205</v>
      </c>
      <c r="U626" s="12">
        <f>IFERROR((SUMIF($AW$2:AX626,AW626,$AY$2:AZ626)-AY626)/(COUNTIF($J$2:K626,K626)-1),0)</f>
        <v>1.2051282051282051</v>
      </c>
      <c r="V626" s="12">
        <f t="shared" si="127"/>
        <v>0.61538461538461542</v>
      </c>
      <c r="W626" s="13">
        <f>IFERROR((SUMIF($J$2:J626,J626,L$2:L626)-L626)/(COUNTIF($J$2:J626,J626)-1),0)</f>
        <v>1.4038461538461537</v>
      </c>
      <c r="X626" s="13">
        <f>IFERROR((SUMIF($J$2:J626,J626,M$2:M626)-M626)/(COUNTIF($J$2:J626,J626)-1),0)</f>
        <v>1.5769230769230769</v>
      </c>
      <c r="Y626" s="13">
        <f t="shared" si="128"/>
        <v>-0.17307692307692313</v>
      </c>
      <c r="Z626" s="10">
        <f>IFERROR((SUMIF($K$2:K626,J626,$M$2:M626))/(COUNTIF($K$2:K626,J626)),0)</f>
        <v>0.82758620689655171</v>
      </c>
      <c r="AA626" s="10">
        <f>IFERROR((SUMIF($K$2:K626,J626,$L$2:L626))/(COUNTIF($K$2:K626,J626)),0)</f>
        <v>1.5862068965517242</v>
      </c>
      <c r="AB626" s="10">
        <f t="shared" si="129"/>
        <v>-0.75862068965517249</v>
      </c>
      <c r="AC626" s="13">
        <f>IFERROR((SUMIF($J$2:J626,K626,$L$2:L626))/(COUNTIF($J$2:J626,K626)),0)</f>
        <v>2.0701754385964914</v>
      </c>
      <c r="AD626" s="13">
        <f>IFERROR((SUMIF($J$2:J626,K626,$M$2:M626))/(COUNTIF($J$2:J626,K626)),0)</f>
        <v>1</v>
      </c>
      <c r="AE626" s="13">
        <f t="shared" si="130"/>
        <v>1.0701754385964914</v>
      </c>
      <c r="AF626" s="10">
        <f>IFERROR((SUMIF(K$2:K626,K626,M$2:M626)-M626)/(COUNTIF($K$2:K626,K626)-1),0)</f>
        <v>1.5833333333333333</v>
      </c>
      <c r="AG626" s="10">
        <f>IFERROR((SUMIF(K$2:K626,K626,L$2:L626)-L626)/(COUNTIF($K$2:K626,K626)-1),0)</f>
        <v>1.4</v>
      </c>
      <c r="AH626" s="10">
        <f t="shared" si="131"/>
        <v>0.18333333333333335</v>
      </c>
      <c r="AI626" s="10">
        <f>IFERROR((AM626)/(COUNTIF($J$2:K626,J626)-1),0)</f>
        <v>1.0545454545454545</v>
      </c>
      <c r="AJ626" s="19">
        <f>IFERROR((AN626)/(COUNTIF($J$2:K626,K626)-1),0)</f>
        <v>1.6923076923076923</v>
      </c>
      <c r="AK626" s="10">
        <f>IF(N626="S",3,IF(N626="N",0,1))</f>
        <v>0</v>
      </c>
      <c r="AL626" s="10">
        <f>IF(O626="S",3,IF(O626="N",0,1))</f>
        <v>3</v>
      </c>
      <c r="AM626" s="10">
        <f>SUMIF($J$2:K626,J626,AK$2:AL626)-AK626</f>
        <v>116</v>
      </c>
      <c r="AN626" s="10">
        <f>SUMIF($AS$2:AT626,AS626,$BA$2:BB626)-BA626</f>
        <v>198</v>
      </c>
      <c r="AO626" s="10">
        <f>J626</f>
        <v>856</v>
      </c>
      <c r="AP626" s="10">
        <f>K626</f>
        <v>170</v>
      </c>
      <c r="AQ626">
        <f>M626</f>
        <v>1</v>
      </c>
      <c r="AR626" s="10">
        <f>L626</f>
        <v>0</v>
      </c>
      <c r="AS626">
        <f t="shared" si="132"/>
        <v>170</v>
      </c>
      <c r="AT626">
        <f t="shared" si="133"/>
        <v>856</v>
      </c>
      <c r="AU626">
        <f t="shared" si="134"/>
        <v>1</v>
      </c>
      <c r="AV626">
        <f t="shared" si="135"/>
        <v>0</v>
      </c>
      <c r="AW626">
        <f t="shared" si="136"/>
        <v>170</v>
      </c>
      <c r="AX626">
        <f t="shared" si="137"/>
        <v>856</v>
      </c>
      <c r="AY626">
        <f>L626</f>
        <v>0</v>
      </c>
      <c r="AZ626">
        <f>M626</f>
        <v>1</v>
      </c>
      <c r="BA626">
        <f>AL626</f>
        <v>3</v>
      </c>
      <c r="BB626">
        <f>AK626</f>
        <v>0</v>
      </c>
    </row>
    <row r="627" spans="10:54" x14ac:dyDescent="0.3">
      <c r="J627" s="10">
        <v>14</v>
      </c>
      <c r="K627" s="10">
        <v>856</v>
      </c>
      <c r="L627" s="10">
        <v>1</v>
      </c>
      <c r="M627" s="10">
        <v>0</v>
      </c>
      <c r="N627" s="10" t="str">
        <f t="shared" si="123"/>
        <v>S</v>
      </c>
      <c r="O627" s="10" t="str">
        <f t="shared" si="124"/>
        <v>N</v>
      </c>
      <c r="P627" s="10">
        <f t="shared" si="125"/>
        <v>1</v>
      </c>
      <c r="Q627" s="11">
        <f>IFERROR((SUMIF($J$2:K627,J627,$L$2:M627)-L627)/(COUNTIF($J$2:K627,J627)-1),0)</f>
        <v>1.7009345794392523</v>
      </c>
      <c r="R627" s="11">
        <f>IFERROR((SUMIF($AO$2:AO627,AO627,$AQ$2:AR627)-AQ627)/(COUNTIF($J$2:K627,J627)-1),0)</f>
        <v>0.46728971962616822</v>
      </c>
      <c r="S627" s="11">
        <f t="shared" si="126"/>
        <v>1.233644859813084</v>
      </c>
      <c r="T627" s="12">
        <f>IFERROR((SUMIF($AS$2:AT627,AS627,$AU$2:AV627)-AU627)/(COUNTIF($J$2:K627,K627)-1),0)</f>
        <v>1.0900900900900901</v>
      </c>
      <c r="U627" s="12">
        <f>IFERROR((SUMIF($AW$2:AX627,AW627,$AY$2:AZ627)-AY627)/(COUNTIF($J$2:K627,K627)-1),0)</f>
        <v>1.5765765765765767</v>
      </c>
      <c r="V627" s="12">
        <f t="shared" si="127"/>
        <v>-0.48648648648648662</v>
      </c>
      <c r="W627" s="13">
        <f>IFERROR((SUMIF($J$2:J627,J627,L$2:L627)-L627)/(COUNTIF($J$2:J627,J627)-1),0)</f>
        <v>1.7450980392156863</v>
      </c>
      <c r="X627" s="13">
        <f>IFERROR((SUMIF($J$2:J627,J627,M$2:M627)-M627)/(COUNTIF($J$2:J627,J627)-1),0)</f>
        <v>0.98039215686274506</v>
      </c>
      <c r="Y627" s="13">
        <f t="shared" si="128"/>
        <v>0.76470588235294124</v>
      </c>
      <c r="Z627" s="10">
        <f>IFERROR((SUMIF($K$2:K627,J627,$M$2:M627))/(COUNTIF($K$2:K627,J627)),0)</f>
        <v>1.6607142857142858</v>
      </c>
      <c r="AA627" s="10">
        <f>IFERROR((SUMIF($K$2:K627,J627,$L$2:L627))/(COUNTIF($K$2:K627,J627)),0)</f>
        <v>1.3214285714285714</v>
      </c>
      <c r="AB627" s="10">
        <f t="shared" si="129"/>
        <v>0.33928571428571441</v>
      </c>
      <c r="AC627" s="13">
        <f>IFERROR((SUMIF($J$2:J627,K627,$L$2:L627))/(COUNTIF($J$2:J627,K627)),0)</f>
        <v>1.3773584905660377</v>
      </c>
      <c r="AD627" s="13">
        <f>IFERROR((SUMIF($J$2:J627,K627,$M$2:M627))/(COUNTIF($J$2:J627,K627)),0)</f>
        <v>1.5660377358490567</v>
      </c>
      <c r="AE627" s="13">
        <f t="shared" si="130"/>
        <v>-0.18867924528301905</v>
      </c>
      <c r="AF627" s="10">
        <f>IFERROR((SUMIF(K$2:K627,K627,M$2:M627)-M627)/(COUNTIF($K$2:K627,K627)-1),0)</f>
        <v>0.82758620689655171</v>
      </c>
      <c r="AG627" s="10">
        <f>IFERROR((SUMIF(K$2:K627,K627,L$2:L627)-L627)/(COUNTIF($K$2:K627,K627)-1),0)</f>
        <v>1.5862068965517242</v>
      </c>
      <c r="AH627" s="10">
        <f t="shared" si="131"/>
        <v>-0.75862068965517249</v>
      </c>
      <c r="AI627" s="10">
        <f>IFERROR((AM627)/(COUNTIF($J$2:K627,J627)-1),0)</f>
        <v>1.766355140186916</v>
      </c>
      <c r="AJ627" s="19">
        <f>IFERROR((AN627)/(COUNTIF($J$2:K627,K627)-1),0)</f>
        <v>1.045045045045045</v>
      </c>
      <c r="AK627" s="10">
        <f>IF(N627="S",3,IF(N627="N",0,1))</f>
        <v>3</v>
      </c>
      <c r="AL627" s="10">
        <f>IF(O627="S",3,IF(O627="N",0,1))</f>
        <v>0</v>
      </c>
      <c r="AM627" s="10">
        <f>SUMIF($J$2:K627,J627,AK$2:AL627)-AK627</f>
        <v>189</v>
      </c>
      <c r="AN627" s="10">
        <f>SUMIF($AS$2:AT627,AS627,$BA$2:BB627)-BA627</f>
        <v>116</v>
      </c>
      <c r="AO627" s="10">
        <f>J627</f>
        <v>14</v>
      </c>
      <c r="AP627" s="10">
        <f>K627</f>
        <v>856</v>
      </c>
      <c r="AQ627">
        <f>M627</f>
        <v>0</v>
      </c>
      <c r="AR627" s="10">
        <f>L627</f>
        <v>1</v>
      </c>
      <c r="AS627">
        <f t="shared" si="132"/>
        <v>856</v>
      </c>
      <c r="AT627">
        <f t="shared" si="133"/>
        <v>14</v>
      </c>
      <c r="AU627">
        <f t="shared" si="134"/>
        <v>0</v>
      </c>
      <c r="AV627">
        <f t="shared" si="135"/>
        <v>1</v>
      </c>
      <c r="AW627">
        <f t="shared" si="136"/>
        <v>856</v>
      </c>
      <c r="AX627">
        <f t="shared" si="137"/>
        <v>14</v>
      </c>
      <c r="AY627">
        <f>L627</f>
        <v>1</v>
      </c>
      <c r="AZ627">
        <f>M627</f>
        <v>0</v>
      </c>
      <c r="BA627">
        <f>AL627</f>
        <v>0</v>
      </c>
      <c r="BB627">
        <f>AK627</f>
        <v>3</v>
      </c>
    </row>
    <row r="628" spans="10:54" x14ac:dyDescent="0.3">
      <c r="J628" s="10">
        <v>856</v>
      </c>
      <c r="K628" s="10">
        <v>2394</v>
      </c>
      <c r="L628" s="10">
        <v>2</v>
      </c>
      <c r="M628" s="10">
        <v>0</v>
      </c>
      <c r="N628" s="10" t="str">
        <f t="shared" si="123"/>
        <v>S</v>
      </c>
      <c r="O628" s="10" t="str">
        <f t="shared" si="124"/>
        <v>N</v>
      </c>
      <c r="P628" s="10">
        <f t="shared" si="125"/>
        <v>2</v>
      </c>
      <c r="Q628" s="11">
        <f>IFERROR((SUMIF($J$2:K628,J628,$L$2:M628)-L628)/(COUNTIF($J$2:K628,J628)-1),0)</f>
        <v>1.0803571428571428</v>
      </c>
      <c r="R628" s="11">
        <f>IFERROR((SUMIF($AO$2:AO628,AO628,$AQ$2:AR628)-AQ628)/(COUNTIF($J$2:K628,J628)-1),0)</f>
        <v>0.7410714285714286</v>
      </c>
      <c r="S628" s="11">
        <f t="shared" si="126"/>
        <v>0.33928571428571419</v>
      </c>
      <c r="T628" s="12">
        <f>IFERROR((SUMIF($AS$2:AT628,AS628,$AU$2:AV628)-AU628)/(COUNTIF($J$2:K628,K628)-1),0)</f>
        <v>1.1685393258426966</v>
      </c>
      <c r="U628" s="12">
        <f>IFERROR((SUMIF($AW$2:AX628,AW628,$AY$2:AZ628)-AY628)/(COUNTIF($J$2:K628,K628)-1),0)</f>
        <v>1.6629213483146068</v>
      </c>
      <c r="V628" s="12">
        <f t="shared" si="127"/>
        <v>-0.49438202247191021</v>
      </c>
      <c r="W628" s="13">
        <f>IFERROR((SUMIF($J$2:J628,J628,L$2:L628)-L628)/(COUNTIF($J$2:J628,J628)-1),0)</f>
        <v>1.3773584905660377</v>
      </c>
      <c r="X628" s="13">
        <f>IFERROR((SUMIF($J$2:J628,J628,M$2:M628)-M628)/(COUNTIF($J$2:J628,J628)-1),0)</f>
        <v>1.5660377358490567</v>
      </c>
      <c r="Y628" s="13">
        <f t="shared" si="128"/>
        <v>-0.18867924528301905</v>
      </c>
      <c r="Z628" s="10">
        <f>IFERROR((SUMIF($K$2:K628,J628,$M$2:M628))/(COUNTIF($K$2:K628,J628)),0)</f>
        <v>0.81355932203389836</v>
      </c>
      <c r="AA628" s="10">
        <f>IFERROR((SUMIF($K$2:K628,J628,$L$2:L628))/(COUNTIF($K$2:K628,J628)),0)</f>
        <v>1.576271186440678</v>
      </c>
      <c r="AB628" s="10">
        <f t="shared" si="129"/>
        <v>-0.76271186440677963</v>
      </c>
      <c r="AC628" s="13">
        <f>IFERROR((SUMIF($J$2:J628,K628,$L$2:L628))/(COUNTIF($J$2:J628,K628)),0)</f>
        <v>1.3777777777777778</v>
      </c>
      <c r="AD628" s="13">
        <f>IFERROR((SUMIF($J$2:J628,K628,$M$2:M628))/(COUNTIF($J$2:J628,K628)),0)</f>
        <v>1.3555555555555556</v>
      </c>
      <c r="AE628" s="13">
        <f t="shared" si="130"/>
        <v>2.2222222222222143E-2</v>
      </c>
      <c r="AF628" s="10">
        <f>IFERROR((SUMIF(K$2:K628,K628,M$2:M628)-M628)/(COUNTIF($K$2:K628,K628)-1),0)</f>
        <v>0.95454545454545459</v>
      </c>
      <c r="AG628" s="10">
        <f>IFERROR((SUMIF(K$2:K628,K628,L$2:L628)-L628)/(COUNTIF($K$2:K628,K628)-1),0)</f>
        <v>1.9772727272727273</v>
      </c>
      <c r="AH628" s="10">
        <f t="shared" si="131"/>
        <v>-1.0227272727272727</v>
      </c>
      <c r="AI628" s="10">
        <f>IFERROR((AM628)/(COUNTIF($J$2:K628,J628)-1),0)</f>
        <v>1.0357142857142858</v>
      </c>
      <c r="AJ628" s="19">
        <f>IFERROR((AN628)/(COUNTIF($J$2:K628,K628)-1),0)</f>
        <v>1.0337078651685394</v>
      </c>
      <c r="AK628" s="10">
        <f>IF(N628="S",3,IF(N628="N",0,1))</f>
        <v>3</v>
      </c>
      <c r="AL628" s="10">
        <f>IF(O628="S",3,IF(O628="N",0,1))</f>
        <v>0</v>
      </c>
      <c r="AM628" s="10">
        <f>SUMIF($J$2:K628,J628,AK$2:AL628)-AK628</f>
        <v>116</v>
      </c>
      <c r="AN628" s="10">
        <f>SUMIF($AS$2:AT628,AS628,$BA$2:BB628)-BA628</f>
        <v>92</v>
      </c>
      <c r="AO628" s="10">
        <f>J628</f>
        <v>856</v>
      </c>
      <c r="AP628" s="10">
        <f>K628</f>
        <v>2394</v>
      </c>
      <c r="AQ628">
        <f>M628</f>
        <v>0</v>
      </c>
      <c r="AR628" s="10">
        <f>L628</f>
        <v>2</v>
      </c>
      <c r="AS628">
        <f t="shared" si="132"/>
        <v>2394</v>
      </c>
      <c r="AT628">
        <f t="shared" si="133"/>
        <v>856</v>
      </c>
      <c r="AU628">
        <f t="shared" si="134"/>
        <v>0</v>
      </c>
      <c r="AV628">
        <f t="shared" si="135"/>
        <v>2</v>
      </c>
      <c r="AW628">
        <f t="shared" si="136"/>
        <v>2394</v>
      </c>
      <c r="AX628">
        <f t="shared" si="137"/>
        <v>856</v>
      </c>
      <c r="AY628">
        <f>L628</f>
        <v>2</v>
      </c>
      <c r="AZ628">
        <f>M628</f>
        <v>0</v>
      </c>
      <c r="BA628">
        <f>AL628</f>
        <v>0</v>
      </c>
      <c r="BB628">
        <f>AK628</f>
        <v>3</v>
      </c>
    </row>
    <row r="629" spans="10:54" x14ac:dyDescent="0.3">
      <c r="J629" s="10">
        <v>6244</v>
      </c>
      <c r="K629" s="10">
        <v>856</v>
      </c>
      <c r="L629" s="10">
        <v>1</v>
      </c>
      <c r="M629" s="10">
        <v>3</v>
      </c>
      <c r="N629" s="10" t="str">
        <f t="shared" si="123"/>
        <v>N</v>
      </c>
      <c r="O629" s="10" t="str">
        <f t="shared" si="124"/>
        <v>S</v>
      </c>
      <c r="P629" s="10">
        <f t="shared" si="125"/>
        <v>-2</v>
      </c>
      <c r="Q629" s="11">
        <f>IFERROR((SUMIF($J$2:K629,J629,$L$2:M629)-L629)/(COUNTIF($J$2:K629,J629)-1),0)</f>
        <v>0</v>
      </c>
      <c r="R629" s="11">
        <f>IFERROR((SUMIF($AO$2:AO629,AO629,$AQ$2:AR629)-AQ629)/(COUNTIF($J$2:K629,J629)-1),0)</f>
        <v>3</v>
      </c>
      <c r="S629" s="11">
        <f t="shared" si="126"/>
        <v>-3</v>
      </c>
      <c r="T629" s="12">
        <f>IFERROR((SUMIF($AS$2:AT629,AS629,$AU$2:AV629)-AU629)/(COUNTIF($J$2:K629,K629)-1),0)</f>
        <v>1.0884955752212389</v>
      </c>
      <c r="U629" s="12">
        <f>IFERROR((SUMIF($AW$2:AX629,AW629,$AY$2:AZ629)-AY629)/(COUNTIF($J$2:K629,K629)-1),0)</f>
        <v>1.5575221238938053</v>
      </c>
      <c r="V629" s="12">
        <f t="shared" si="127"/>
        <v>-0.46902654867256643</v>
      </c>
      <c r="W629" s="13">
        <f>IFERROR((SUMIF($J$2:J629,J629,L$2:L629)-L629)/(COUNTIF($J$2:J629,J629)-1),0)</f>
        <v>0</v>
      </c>
      <c r="X629" s="13">
        <f>IFERROR((SUMIF($J$2:J629,J629,M$2:M629)-M629)/(COUNTIF($J$2:J629,J629)-1),0)</f>
        <v>3</v>
      </c>
      <c r="Y629" s="13">
        <f t="shared" si="128"/>
        <v>-3</v>
      </c>
      <c r="Z629" s="10">
        <f>IFERROR((SUMIF($K$2:K629,J629,$M$2:M629))/(COUNTIF($K$2:K629,J629)),0)</f>
        <v>0</v>
      </c>
      <c r="AA629" s="10">
        <f>IFERROR((SUMIF($K$2:K629,J629,$L$2:L629))/(COUNTIF($K$2:K629,J629)),0)</f>
        <v>0</v>
      </c>
      <c r="AB629" s="10">
        <f t="shared" si="129"/>
        <v>0</v>
      </c>
      <c r="AC629" s="13">
        <f>IFERROR((SUMIF($J$2:J629,K629,$L$2:L629))/(COUNTIF($J$2:J629,K629)),0)</f>
        <v>1.3888888888888888</v>
      </c>
      <c r="AD629" s="13">
        <f>IFERROR((SUMIF($J$2:J629,K629,$M$2:M629))/(COUNTIF($J$2:J629,K629)),0)</f>
        <v>1.537037037037037</v>
      </c>
      <c r="AE629" s="13">
        <f t="shared" si="130"/>
        <v>-0.14814814814814814</v>
      </c>
      <c r="AF629" s="10">
        <f>IFERROR((SUMIF(K$2:K629,K629,M$2:M629)-M629)/(COUNTIF($K$2:K629,K629)-1),0)</f>
        <v>0.81355932203389836</v>
      </c>
      <c r="AG629" s="10">
        <f>IFERROR((SUMIF(K$2:K629,K629,L$2:L629)-L629)/(COUNTIF($K$2:K629,K629)-1),0)</f>
        <v>1.576271186440678</v>
      </c>
      <c r="AH629" s="10">
        <f t="shared" si="131"/>
        <v>-0.76271186440677963</v>
      </c>
      <c r="AI629" s="10">
        <f>IFERROR((AM629)/(COUNTIF($J$2:K629,J629)-1),0)</f>
        <v>0</v>
      </c>
      <c r="AJ629" s="19">
        <f>IFERROR((AN629)/(COUNTIF($J$2:K629,K629)-1),0)</f>
        <v>1.0530973451327434</v>
      </c>
      <c r="AK629" s="10">
        <f>IF(N629="S",3,IF(N629="N",0,1))</f>
        <v>0</v>
      </c>
      <c r="AL629" s="10">
        <f>IF(O629="S",3,IF(O629="N",0,1))</f>
        <v>3</v>
      </c>
      <c r="AM629" s="10">
        <f>SUMIF($J$2:K629,J629,AK$2:AL629)-AK629</f>
        <v>0</v>
      </c>
      <c r="AN629" s="10">
        <f>SUMIF($AS$2:AT629,AS629,$BA$2:BB629)-BA629</f>
        <v>119</v>
      </c>
      <c r="AO629" s="10">
        <f>J629</f>
        <v>6244</v>
      </c>
      <c r="AP629" s="10">
        <f>K629</f>
        <v>856</v>
      </c>
      <c r="AQ629">
        <f>M629</f>
        <v>3</v>
      </c>
      <c r="AR629" s="10">
        <f>L629</f>
        <v>1</v>
      </c>
      <c r="AS629">
        <f t="shared" si="132"/>
        <v>856</v>
      </c>
      <c r="AT629">
        <f t="shared" si="133"/>
        <v>6244</v>
      </c>
      <c r="AU629">
        <f t="shared" si="134"/>
        <v>3</v>
      </c>
      <c r="AV629">
        <f t="shared" si="135"/>
        <v>1</v>
      </c>
      <c r="AW629">
        <f t="shared" si="136"/>
        <v>856</v>
      </c>
      <c r="AX629">
        <f t="shared" si="137"/>
        <v>6244</v>
      </c>
      <c r="AY629">
        <f>L629</f>
        <v>1</v>
      </c>
      <c r="AZ629">
        <f>M629</f>
        <v>3</v>
      </c>
      <c r="BA629">
        <f>AL629</f>
        <v>3</v>
      </c>
      <c r="BB629">
        <f>AK629</f>
        <v>0</v>
      </c>
    </row>
    <row r="630" spans="10:54" x14ac:dyDescent="0.3">
      <c r="J630" s="10">
        <v>6227</v>
      </c>
      <c r="K630" s="10">
        <v>856</v>
      </c>
      <c r="L630" s="10">
        <v>1</v>
      </c>
      <c r="M630" s="10">
        <v>1</v>
      </c>
      <c r="N630" s="10" t="str">
        <f t="shared" si="123"/>
        <v>U</v>
      </c>
      <c r="O630" s="10" t="str">
        <f t="shared" si="124"/>
        <v>U</v>
      </c>
      <c r="P630" s="10">
        <f t="shared" si="125"/>
        <v>0</v>
      </c>
      <c r="Q630" s="11">
        <f>IFERROR((SUMIF($J$2:K630,J630,$L$2:M630)-L630)/(COUNTIF($J$2:K630,J630)-1),0)</f>
        <v>0</v>
      </c>
      <c r="R630" s="11">
        <f>IFERROR((SUMIF($AO$2:AO630,AO630,$AQ$2:AR630)-AQ630)/(COUNTIF($J$2:K630,J630)-1),0)</f>
        <v>0</v>
      </c>
      <c r="S630" s="11">
        <f t="shared" si="126"/>
        <v>0</v>
      </c>
      <c r="T630" s="12">
        <f>IFERROR((SUMIF($AS$2:AT630,AS630,$AU$2:AV630)-AU630)/(COUNTIF($J$2:K630,K630)-1),0)</f>
        <v>1.1052631578947369</v>
      </c>
      <c r="U630" s="12">
        <f>IFERROR((SUMIF($AW$2:AX630,AW630,$AY$2:AZ630)-AY630)/(COUNTIF($J$2:K630,K630)-1),0)</f>
        <v>1.5526315789473684</v>
      </c>
      <c r="V630" s="12">
        <f t="shared" si="127"/>
        <v>-0.44736842105263142</v>
      </c>
      <c r="W630" s="13">
        <f>IFERROR((SUMIF($J$2:J630,J630,L$2:L630)-L630)/(COUNTIF($J$2:J630,J630)-1),0)</f>
        <v>0</v>
      </c>
      <c r="X630" s="13">
        <f>IFERROR((SUMIF($J$2:J630,J630,M$2:M630)-M630)/(COUNTIF($J$2:J630,J630)-1),0)</f>
        <v>0</v>
      </c>
      <c r="Y630" s="13">
        <f t="shared" si="128"/>
        <v>0</v>
      </c>
      <c r="Z630" s="10">
        <f>IFERROR((SUMIF($K$2:K630,J630,$M$2:M630))/(COUNTIF($K$2:K630,J630)),0)</f>
        <v>0</v>
      </c>
      <c r="AA630" s="10">
        <f>IFERROR((SUMIF($K$2:K630,J630,$L$2:L630))/(COUNTIF($K$2:K630,J630)),0)</f>
        <v>0</v>
      </c>
      <c r="AB630" s="10">
        <f t="shared" si="129"/>
        <v>0</v>
      </c>
      <c r="AC630" s="13">
        <f>IFERROR((SUMIF($J$2:J630,K630,$L$2:L630))/(COUNTIF($J$2:J630,K630)),0)</f>
        <v>1.3888888888888888</v>
      </c>
      <c r="AD630" s="13">
        <f>IFERROR((SUMIF($J$2:J630,K630,$M$2:M630))/(COUNTIF($J$2:J630,K630)),0)</f>
        <v>1.537037037037037</v>
      </c>
      <c r="AE630" s="13">
        <f t="shared" si="130"/>
        <v>-0.14814814814814814</v>
      </c>
      <c r="AF630" s="10">
        <f>IFERROR((SUMIF(K$2:K630,K630,M$2:M630)-M630)/(COUNTIF($K$2:K630,K630)-1),0)</f>
        <v>0.85</v>
      </c>
      <c r="AG630" s="10">
        <f>IFERROR((SUMIF(K$2:K630,K630,L$2:L630)-L630)/(COUNTIF($K$2:K630,K630)-1),0)</f>
        <v>1.5666666666666667</v>
      </c>
      <c r="AH630" s="10">
        <f t="shared" si="131"/>
        <v>-0.71666666666666667</v>
      </c>
      <c r="AI630" s="10">
        <f>IFERROR((AM630)/(COUNTIF($J$2:K630,J630)-1),0)</f>
        <v>0</v>
      </c>
      <c r="AJ630" s="19">
        <f>IFERROR((AN630)/(COUNTIF($J$2:K630,K630)-1),0)</f>
        <v>1.0701754385964912</v>
      </c>
      <c r="AK630" s="10">
        <f>IF(N630="S",3,IF(N630="N",0,1))</f>
        <v>1</v>
      </c>
      <c r="AL630" s="10">
        <f>IF(O630="S",3,IF(O630="N",0,1))</f>
        <v>1</v>
      </c>
      <c r="AM630" s="10">
        <f>SUMIF($J$2:K630,J630,AK$2:AL630)-AK630</f>
        <v>0</v>
      </c>
      <c r="AN630" s="10">
        <f>SUMIF($AS$2:AT630,AS630,$BA$2:BB630)-BA630</f>
        <v>122</v>
      </c>
      <c r="AO630" s="10">
        <f>J630</f>
        <v>6227</v>
      </c>
      <c r="AP630" s="10">
        <f>K630</f>
        <v>856</v>
      </c>
      <c r="AQ630">
        <f>M630</f>
        <v>1</v>
      </c>
      <c r="AR630" s="10">
        <f>L630</f>
        <v>1</v>
      </c>
      <c r="AS630">
        <f t="shared" si="132"/>
        <v>856</v>
      </c>
      <c r="AT630">
        <f t="shared" si="133"/>
        <v>6227</v>
      </c>
      <c r="AU630">
        <f t="shared" si="134"/>
        <v>1</v>
      </c>
      <c r="AV630">
        <f t="shared" si="135"/>
        <v>1</v>
      </c>
      <c r="AW630">
        <f t="shared" si="136"/>
        <v>856</v>
      </c>
      <c r="AX630">
        <f t="shared" si="137"/>
        <v>6227</v>
      </c>
      <c r="AY630">
        <f>L630</f>
        <v>1</v>
      </c>
      <c r="AZ630">
        <f>M630</f>
        <v>1</v>
      </c>
      <c r="BA630">
        <f>AL630</f>
        <v>1</v>
      </c>
      <c r="BB630">
        <f>AK630</f>
        <v>1</v>
      </c>
    </row>
    <row r="631" spans="10:54" x14ac:dyDescent="0.3">
      <c r="J631" s="10">
        <v>170</v>
      </c>
      <c r="K631" s="10">
        <v>503</v>
      </c>
      <c r="L631" s="10">
        <v>2</v>
      </c>
      <c r="M631" s="10">
        <v>0</v>
      </c>
      <c r="N631" s="10" t="str">
        <f t="shared" si="123"/>
        <v>S</v>
      </c>
      <c r="O631" s="10" t="str">
        <f t="shared" si="124"/>
        <v>N</v>
      </c>
      <c r="P631" s="10">
        <f t="shared" si="125"/>
        <v>2</v>
      </c>
      <c r="Q631" s="11">
        <f>IFERROR((SUMIF($J$2:K631,J631,$L$2:M631)-L631)/(COUNTIF($J$2:K631,J631)-1),0)</f>
        <v>1.8135593220338984</v>
      </c>
      <c r="R631" s="11">
        <f>IFERROR((SUMIF($AO$2:AO631,AO631,$AQ$2:AR631)-AQ631)/(COUNTIF($J$2:K631,J631)-1),0)</f>
        <v>0.48305084745762711</v>
      </c>
      <c r="S631" s="11">
        <f t="shared" si="126"/>
        <v>1.3305084745762712</v>
      </c>
      <c r="T631" s="12">
        <f>IFERROR((SUMIF($AS$2:AT631,AS631,$AU$2:AV631)-AU631)/(COUNTIF($J$2:K631,K631)-1),0)</f>
        <v>1.3571428571428572</v>
      </c>
      <c r="U631" s="12">
        <f>IFERROR((SUMIF($AW$2:AX631,AW631,$AY$2:AZ631)-AY631)/(COUNTIF($J$2:K631,K631)-1),0)</f>
        <v>1.2142857142857142</v>
      </c>
      <c r="V631" s="12">
        <f t="shared" si="127"/>
        <v>0.14285714285714302</v>
      </c>
      <c r="W631" s="13">
        <f>IFERROR((SUMIF($J$2:J631,J631,L$2:L631)-L631)/(COUNTIF($J$2:J631,J631)-1),0)</f>
        <v>2.0701754385964914</v>
      </c>
      <c r="X631" s="13">
        <f>IFERROR((SUMIF($J$2:J631,J631,M$2:M631)-M631)/(COUNTIF($J$2:J631,J631)-1),0)</f>
        <v>1</v>
      </c>
      <c r="Y631" s="13">
        <f t="shared" si="128"/>
        <v>1.0701754385964914</v>
      </c>
      <c r="Z631" s="10">
        <f>IFERROR((SUMIF($K$2:K631,J631,$M$2:M631))/(COUNTIF($K$2:K631,J631)),0)</f>
        <v>1.5737704918032787</v>
      </c>
      <c r="AA631" s="10">
        <f>IFERROR((SUMIF($K$2:K631,J631,$L$2:L631))/(COUNTIF($K$2:K631,J631)),0)</f>
        <v>1.3770491803278688</v>
      </c>
      <c r="AB631" s="10">
        <f t="shared" si="129"/>
        <v>0.19672131147540983</v>
      </c>
      <c r="AC631" s="13">
        <f>IFERROR((SUMIF($J$2:J631,K631,$L$2:L631))/(COUNTIF($J$2:J631,K631)),0)</f>
        <v>1.6666666666666667</v>
      </c>
      <c r="AD631" s="13">
        <f>IFERROR((SUMIF($J$2:J631,K631,$M$2:M631))/(COUNTIF($J$2:J631,K631)),0)</f>
        <v>1</v>
      </c>
      <c r="AE631" s="13">
        <f t="shared" si="130"/>
        <v>0.66666666666666674</v>
      </c>
      <c r="AF631" s="10">
        <f>IFERROR((SUMIF(K$2:K631,K631,M$2:M631)-M631)/(COUNTIF($K$2:K631,K631)-1),0)</f>
        <v>1.125</v>
      </c>
      <c r="AG631" s="10">
        <f>IFERROR((SUMIF(K$2:K631,K631,L$2:L631)-L631)/(COUNTIF($K$2:K631,K631)-1),0)</f>
        <v>1.375</v>
      </c>
      <c r="AH631" s="10">
        <f t="shared" si="131"/>
        <v>-0.25</v>
      </c>
      <c r="AI631" s="10">
        <f>IFERROR((AM631)/(COUNTIF($J$2:K631,J631)-1),0)</f>
        <v>1.7033898305084745</v>
      </c>
      <c r="AJ631" s="19">
        <f>IFERROR((AN631)/(COUNTIF($J$2:K631,K631)-1),0)</f>
        <v>1.3571428571428572</v>
      </c>
      <c r="AK631" s="10">
        <f>IF(N631="S",3,IF(N631="N",0,1))</f>
        <v>3</v>
      </c>
      <c r="AL631" s="10">
        <f>IF(O631="S",3,IF(O631="N",0,1))</f>
        <v>0</v>
      </c>
      <c r="AM631" s="10">
        <f>SUMIF($J$2:K631,J631,AK$2:AL631)-AK631</f>
        <v>201</v>
      </c>
      <c r="AN631" s="10">
        <f>SUMIF($AS$2:AT631,AS631,$BA$2:BB631)-BA631</f>
        <v>19</v>
      </c>
      <c r="AO631" s="10">
        <f>J631</f>
        <v>170</v>
      </c>
      <c r="AP631" s="10">
        <f>K631</f>
        <v>503</v>
      </c>
      <c r="AQ631">
        <f>M631</f>
        <v>0</v>
      </c>
      <c r="AR631" s="10">
        <f>L631</f>
        <v>2</v>
      </c>
      <c r="AS631">
        <f t="shared" si="132"/>
        <v>503</v>
      </c>
      <c r="AT631">
        <f t="shared" si="133"/>
        <v>170</v>
      </c>
      <c r="AU631">
        <f t="shared" si="134"/>
        <v>0</v>
      </c>
      <c r="AV631">
        <f t="shared" si="135"/>
        <v>2</v>
      </c>
      <c r="AW631">
        <f t="shared" si="136"/>
        <v>503</v>
      </c>
      <c r="AX631">
        <f t="shared" si="137"/>
        <v>170</v>
      </c>
      <c r="AY631">
        <f>L631</f>
        <v>2</v>
      </c>
      <c r="AZ631">
        <f>M631</f>
        <v>0</v>
      </c>
      <c r="BA631">
        <f>AL631</f>
        <v>0</v>
      </c>
      <c r="BB631">
        <f>AK631</f>
        <v>3</v>
      </c>
    </row>
    <row r="632" spans="10:54" x14ac:dyDescent="0.3">
      <c r="J632" s="10">
        <v>503</v>
      </c>
      <c r="K632" s="10">
        <v>2394</v>
      </c>
      <c r="L632" s="10">
        <v>1</v>
      </c>
      <c r="M632" s="10">
        <v>1</v>
      </c>
      <c r="N632" s="10" t="str">
        <f t="shared" si="123"/>
        <v>U</v>
      </c>
      <c r="O632" s="10" t="str">
        <f t="shared" si="124"/>
        <v>U</v>
      </c>
      <c r="P632" s="10">
        <f t="shared" si="125"/>
        <v>0</v>
      </c>
      <c r="Q632" s="11">
        <f>IFERROR((SUMIF($J$2:K632,J632,$L$2:M632)-L632)/(COUNTIF($J$2:K632,J632)-1),0)</f>
        <v>1.2666666666666666</v>
      </c>
      <c r="R632" s="11">
        <f>IFERROR((SUMIF($AO$2:AO632,AO632,$AQ$2:AR632)-AQ632)/(COUNTIF($J$2:K632,J632)-1),0)</f>
        <v>0.4</v>
      </c>
      <c r="S632" s="11">
        <f t="shared" si="126"/>
        <v>0.86666666666666659</v>
      </c>
      <c r="T632" s="12">
        <f>IFERROR((SUMIF($AS$2:AT632,AS632,$AU$2:AV632)-AU632)/(COUNTIF($J$2:K632,K632)-1),0)</f>
        <v>1.1555555555555554</v>
      </c>
      <c r="U632" s="12">
        <f>IFERROR((SUMIF($AW$2:AX632,AW632,$AY$2:AZ632)-AY632)/(COUNTIF($J$2:K632,K632)-1),0)</f>
        <v>1.6666666666666667</v>
      </c>
      <c r="V632" s="12">
        <f t="shared" si="127"/>
        <v>-0.51111111111111129</v>
      </c>
      <c r="W632" s="13">
        <f>IFERROR((SUMIF($J$2:J632,J632,L$2:L632)-L632)/(COUNTIF($J$2:J632,J632)-1),0)</f>
        <v>1.6666666666666667</v>
      </c>
      <c r="X632" s="13">
        <f>IFERROR((SUMIF($J$2:J632,J632,M$2:M632)-M632)/(COUNTIF($J$2:J632,J632)-1),0)</f>
        <v>1</v>
      </c>
      <c r="Y632" s="13">
        <f t="shared" si="128"/>
        <v>0.66666666666666674</v>
      </c>
      <c r="Z632" s="10">
        <f>IFERROR((SUMIF($K$2:K632,J632,$M$2:M632))/(COUNTIF($K$2:K632,J632)),0)</f>
        <v>1</v>
      </c>
      <c r="AA632" s="10">
        <f>IFERROR((SUMIF($K$2:K632,J632,$L$2:L632))/(COUNTIF($K$2:K632,J632)),0)</f>
        <v>1.4444444444444444</v>
      </c>
      <c r="AB632" s="10">
        <f t="shared" si="129"/>
        <v>-0.44444444444444442</v>
      </c>
      <c r="AC632" s="13">
        <f>IFERROR((SUMIF($J$2:J632,K632,$L$2:L632))/(COUNTIF($J$2:J632,K632)),0)</f>
        <v>1.3777777777777778</v>
      </c>
      <c r="AD632" s="13">
        <f>IFERROR((SUMIF($J$2:J632,K632,$M$2:M632))/(COUNTIF($J$2:J632,K632)),0)</f>
        <v>1.3555555555555556</v>
      </c>
      <c r="AE632" s="13">
        <f t="shared" si="130"/>
        <v>2.2222222222222143E-2</v>
      </c>
      <c r="AF632" s="10">
        <f>IFERROR((SUMIF(K$2:K632,K632,M$2:M632)-M632)/(COUNTIF($K$2:K632,K632)-1),0)</f>
        <v>0.93333333333333335</v>
      </c>
      <c r="AG632" s="10">
        <f>IFERROR((SUMIF(K$2:K632,K632,L$2:L632)-L632)/(COUNTIF($K$2:K632,K632)-1),0)</f>
        <v>1.9777777777777779</v>
      </c>
      <c r="AH632" s="10">
        <f t="shared" si="131"/>
        <v>-1.0444444444444445</v>
      </c>
      <c r="AI632" s="10">
        <f>IFERROR((AM632)/(COUNTIF($J$2:K632,J632)-1),0)</f>
        <v>1.2666666666666666</v>
      </c>
      <c r="AJ632" s="19">
        <f>IFERROR((AN632)/(COUNTIF($J$2:K632,K632)-1),0)</f>
        <v>1.0222222222222221</v>
      </c>
      <c r="AK632" s="10">
        <f>IF(N632="S",3,IF(N632="N",0,1))</f>
        <v>1</v>
      </c>
      <c r="AL632" s="10">
        <f>IF(O632="S",3,IF(O632="N",0,1))</f>
        <v>1</v>
      </c>
      <c r="AM632" s="10">
        <f>SUMIF($J$2:K632,J632,AK$2:AL632)-AK632</f>
        <v>19</v>
      </c>
      <c r="AN632" s="10">
        <f>SUMIF($AS$2:AT632,AS632,$BA$2:BB632)-BA632</f>
        <v>92</v>
      </c>
      <c r="AO632" s="10">
        <f>J632</f>
        <v>503</v>
      </c>
      <c r="AP632" s="10">
        <f>K632</f>
        <v>2394</v>
      </c>
      <c r="AQ632">
        <f>M632</f>
        <v>1</v>
      </c>
      <c r="AR632" s="10">
        <f>L632</f>
        <v>1</v>
      </c>
      <c r="AS632">
        <f t="shared" si="132"/>
        <v>2394</v>
      </c>
      <c r="AT632">
        <f t="shared" si="133"/>
        <v>503</v>
      </c>
      <c r="AU632">
        <f t="shared" si="134"/>
        <v>1</v>
      </c>
      <c r="AV632">
        <f t="shared" si="135"/>
        <v>1</v>
      </c>
      <c r="AW632">
        <f t="shared" si="136"/>
        <v>2394</v>
      </c>
      <c r="AX632">
        <f t="shared" si="137"/>
        <v>503</v>
      </c>
      <c r="AY632">
        <f>L632</f>
        <v>1</v>
      </c>
      <c r="AZ632">
        <f>M632</f>
        <v>1</v>
      </c>
      <c r="BA632">
        <f>AL632</f>
        <v>1</v>
      </c>
      <c r="BB632">
        <f>AK632</f>
        <v>1</v>
      </c>
    </row>
    <row r="633" spans="10:54" x14ac:dyDescent="0.3">
      <c r="J633" s="10">
        <v>503</v>
      </c>
      <c r="K633" s="10">
        <v>17444</v>
      </c>
      <c r="L633" s="10">
        <v>3</v>
      </c>
      <c r="M633" s="10">
        <v>0</v>
      </c>
      <c r="N633" s="10" t="str">
        <f t="shared" si="123"/>
        <v>S</v>
      </c>
      <c r="O633" s="10" t="str">
        <f t="shared" si="124"/>
        <v>N</v>
      </c>
      <c r="P633" s="10">
        <f t="shared" si="125"/>
        <v>3</v>
      </c>
      <c r="Q633" s="11">
        <f>IFERROR((SUMIF($J$2:K633,J633,$L$2:M633)-L633)/(COUNTIF($J$2:K633,J633)-1),0)</f>
        <v>1.25</v>
      </c>
      <c r="R633" s="11">
        <f>IFERROR((SUMIF($AO$2:AO633,AO633,$AQ$2:AR633)-AQ633)/(COUNTIF($J$2:K633,J633)-1),0)</f>
        <v>0.4375</v>
      </c>
      <c r="S633" s="11">
        <f t="shared" si="126"/>
        <v>0.8125</v>
      </c>
      <c r="T633" s="12">
        <f>IFERROR((SUMIF($AS$2:AT633,AS633,$AU$2:AV633)-AU633)/(COUNTIF($J$2:K633,K633)-1),0)</f>
        <v>1.3626373626373627</v>
      </c>
      <c r="U633" s="12">
        <f>IFERROR((SUMIF($AW$2:AX633,AW633,$AY$2:AZ633)-AY633)/(COUNTIF($J$2:K633,K633)-1),0)</f>
        <v>1.4505494505494505</v>
      </c>
      <c r="V633" s="12">
        <f t="shared" si="127"/>
        <v>-8.7912087912087822E-2</v>
      </c>
      <c r="W633" s="13">
        <f>IFERROR((SUMIF($J$2:J633,J633,L$2:L633)-L633)/(COUNTIF($J$2:J633,J633)-1),0)</f>
        <v>1.5714285714285714</v>
      </c>
      <c r="X633" s="13">
        <f>IFERROR((SUMIF($J$2:J633,J633,M$2:M633)-M633)/(COUNTIF($J$2:J633,J633)-1),0)</f>
        <v>1</v>
      </c>
      <c r="Y633" s="13">
        <f t="shared" si="128"/>
        <v>0.5714285714285714</v>
      </c>
      <c r="Z633" s="10">
        <f>IFERROR((SUMIF($K$2:K633,J633,$M$2:M633))/(COUNTIF($K$2:K633,J633)),0)</f>
        <v>1</v>
      </c>
      <c r="AA633" s="10">
        <f>IFERROR((SUMIF($K$2:K633,J633,$L$2:L633))/(COUNTIF($K$2:K633,J633)),0)</f>
        <v>1.4444444444444444</v>
      </c>
      <c r="AB633" s="10">
        <f t="shared" si="129"/>
        <v>-0.44444444444444442</v>
      </c>
      <c r="AC633" s="13">
        <f>IFERROR((SUMIF($J$2:J633,K633,$L$2:L633))/(COUNTIF($J$2:J633,K633)),0)</f>
        <v>1.5909090909090908</v>
      </c>
      <c r="AD633" s="13">
        <f>IFERROR((SUMIF($J$2:J633,K633,$M$2:M633))/(COUNTIF($J$2:J633,K633)),0)</f>
        <v>1.1363636363636365</v>
      </c>
      <c r="AE633" s="13">
        <f t="shared" si="130"/>
        <v>0.45454545454545436</v>
      </c>
      <c r="AF633" s="10">
        <f>IFERROR((SUMIF(K$2:K633,K633,M$2:M633)-M633)/(COUNTIF($K$2:K633,K633)-1),0)</f>
        <v>1.1489361702127661</v>
      </c>
      <c r="AG633" s="10">
        <f>IFERROR((SUMIF(K$2:K633,K633,L$2:L633)-L633)/(COUNTIF($K$2:K633,K633)-1),0)</f>
        <v>1.7446808510638299</v>
      </c>
      <c r="AH633" s="10">
        <f t="shared" si="131"/>
        <v>-0.5957446808510638</v>
      </c>
      <c r="AI633" s="10">
        <f>IFERROR((AM633)/(COUNTIF($J$2:K633,J633)-1),0)</f>
        <v>1.25</v>
      </c>
      <c r="AJ633" s="19">
        <f>IFERROR((AN633)/(COUNTIF($J$2:K633,K633)-1),0)</f>
        <v>1.3956043956043955</v>
      </c>
      <c r="AK633" s="10">
        <f>IF(N633="S",3,IF(N633="N",0,1))</f>
        <v>3</v>
      </c>
      <c r="AL633" s="10">
        <f>IF(O633="S",3,IF(O633="N",0,1))</f>
        <v>0</v>
      </c>
      <c r="AM633" s="10">
        <f>SUMIF($J$2:K633,J633,AK$2:AL633)-AK633</f>
        <v>20</v>
      </c>
      <c r="AN633" s="10">
        <f>SUMIF($AS$2:AT633,AS633,$BA$2:BB633)-BA633</f>
        <v>127</v>
      </c>
      <c r="AO633" s="10">
        <f>J633</f>
        <v>503</v>
      </c>
      <c r="AP633" s="10">
        <f>K633</f>
        <v>17444</v>
      </c>
      <c r="AQ633">
        <f>M633</f>
        <v>0</v>
      </c>
      <c r="AR633" s="10">
        <f>L633</f>
        <v>3</v>
      </c>
      <c r="AS633">
        <f t="shared" si="132"/>
        <v>17444</v>
      </c>
      <c r="AT633">
        <f t="shared" si="133"/>
        <v>503</v>
      </c>
      <c r="AU633">
        <f t="shared" si="134"/>
        <v>0</v>
      </c>
      <c r="AV633">
        <f t="shared" si="135"/>
        <v>3</v>
      </c>
      <c r="AW633">
        <f t="shared" si="136"/>
        <v>17444</v>
      </c>
      <c r="AX633">
        <f t="shared" si="137"/>
        <v>503</v>
      </c>
      <c r="AY633">
        <f>L633</f>
        <v>3</v>
      </c>
      <c r="AZ633">
        <f>M633</f>
        <v>0</v>
      </c>
      <c r="BA633">
        <f>AL633</f>
        <v>0</v>
      </c>
      <c r="BB633">
        <f>AK633</f>
        <v>3</v>
      </c>
    </row>
    <row r="634" spans="10:54" x14ac:dyDescent="0.3">
      <c r="J634" s="10">
        <v>2444</v>
      </c>
      <c r="K634" s="10">
        <v>503</v>
      </c>
      <c r="L634" s="10">
        <v>2</v>
      </c>
      <c r="M634" s="10">
        <v>2</v>
      </c>
      <c r="N634" s="10" t="str">
        <f t="shared" si="123"/>
        <v>U</v>
      </c>
      <c r="O634" s="10" t="str">
        <f t="shared" si="124"/>
        <v>U</v>
      </c>
      <c r="P634" s="10">
        <f t="shared" si="125"/>
        <v>0</v>
      </c>
      <c r="Q634" s="11">
        <f>IFERROR((SUMIF($J$2:K634,J634,$L$2:M634)-L634)/(COUNTIF($J$2:K634,J634)-1),0)</f>
        <v>1.2156862745098038</v>
      </c>
      <c r="R634" s="11">
        <f>IFERROR((SUMIF($AO$2:AO634,AO634,$AQ$2:AR634)-AQ634)/(COUNTIF($J$2:K634,J634)-1),0)</f>
        <v>0.58823529411764708</v>
      </c>
      <c r="S634" s="11">
        <f t="shared" si="126"/>
        <v>0.62745098039215674</v>
      </c>
      <c r="T634" s="12">
        <f>IFERROR((SUMIF($AS$2:AT634,AS634,$AU$2:AV634)-AU634)/(COUNTIF($J$2:K634,K634)-1),0)</f>
        <v>1.3529411764705883</v>
      </c>
      <c r="U634" s="12">
        <f>IFERROR((SUMIF($AW$2:AX634,AW634,$AY$2:AZ634)-AY634)/(COUNTIF($J$2:K634,K634)-1),0)</f>
        <v>1.1764705882352942</v>
      </c>
      <c r="V634" s="12">
        <f t="shared" si="127"/>
        <v>0.17647058823529416</v>
      </c>
      <c r="W634" s="13">
        <f>IFERROR((SUMIF($J$2:J634,J634,L$2:L634)-L634)/(COUNTIF($J$2:J634,J634)-1),0)</f>
        <v>1.0833333333333333</v>
      </c>
      <c r="X634" s="13">
        <f>IFERROR((SUMIF($J$2:J634,J634,M$2:M634)-M634)/(COUNTIF($J$2:J634,J634)-1),0)</f>
        <v>1.25</v>
      </c>
      <c r="Y634" s="13">
        <f t="shared" si="128"/>
        <v>-0.16666666666666674</v>
      </c>
      <c r="Z634" s="10">
        <f>IFERROR((SUMIF($K$2:K634,J634,$M$2:M634))/(COUNTIF($K$2:K634,J634)),0)</f>
        <v>1.3333333333333333</v>
      </c>
      <c r="AA634" s="10">
        <f>IFERROR((SUMIF($K$2:K634,J634,$L$2:L634))/(COUNTIF($K$2:K634,J634)),0)</f>
        <v>1.2222222222222223</v>
      </c>
      <c r="AB634" s="10">
        <f t="shared" si="129"/>
        <v>0.11111111111111094</v>
      </c>
      <c r="AC634" s="13">
        <f>IFERROR((SUMIF($J$2:J634,K634,$L$2:L634))/(COUNTIF($J$2:J634,K634)),0)</f>
        <v>1.75</v>
      </c>
      <c r="AD634" s="13">
        <f>IFERROR((SUMIF($J$2:J634,K634,$M$2:M634))/(COUNTIF($J$2:J634,K634)),0)</f>
        <v>0.875</v>
      </c>
      <c r="AE634" s="13">
        <f t="shared" si="130"/>
        <v>0.875</v>
      </c>
      <c r="AF634" s="10">
        <f>IFERROR((SUMIF(K$2:K634,K634,M$2:M634)-M634)/(COUNTIF($K$2:K634,K634)-1),0)</f>
        <v>1</v>
      </c>
      <c r="AG634" s="10">
        <f>IFERROR((SUMIF(K$2:K634,K634,L$2:L634)-L634)/(COUNTIF($K$2:K634,K634)-1),0)</f>
        <v>1.4444444444444444</v>
      </c>
      <c r="AH634" s="10">
        <f t="shared" si="131"/>
        <v>-0.44444444444444442</v>
      </c>
      <c r="AI634" s="10">
        <f>IFERROR((AM634)/(COUNTIF($J$2:K634,J634)-1),0)</f>
        <v>1.3333333333333333</v>
      </c>
      <c r="AJ634" s="19">
        <f>IFERROR((AN634)/(COUNTIF($J$2:K634,K634)-1),0)</f>
        <v>1.3529411764705883</v>
      </c>
      <c r="AK634" s="10">
        <f>IF(N634="S",3,IF(N634="N",0,1))</f>
        <v>1</v>
      </c>
      <c r="AL634" s="10">
        <f>IF(O634="S",3,IF(O634="N",0,1))</f>
        <v>1</v>
      </c>
      <c r="AM634" s="10">
        <f>SUMIF($J$2:K634,J634,AK$2:AL634)-AK634</f>
        <v>68</v>
      </c>
      <c r="AN634" s="10">
        <f>SUMIF($AS$2:AT634,AS634,$BA$2:BB634)-BA634</f>
        <v>23</v>
      </c>
      <c r="AO634" s="10">
        <f>J634</f>
        <v>2444</v>
      </c>
      <c r="AP634" s="10">
        <f>K634</f>
        <v>503</v>
      </c>
      <c r="AQ634">
        <f>M634</f>
        <v>2</v>
      </c>
      <c r="AR634" s="10">
        <f>L634</f>
        <v>2</v>
      </c>
      <c r="AS634">
        <f t="shared" si="132"/>
        <v>503</v>
      </c>
      <c r="AT634">
        <f t="shared" si="133"/>
        <v>2444</v>
      </c>
      <c r="AU634">
        <f t="shared" si="134"/>
        <v>2</v>
      </c>
      <c r="AV634">
        <f t="shared" si="135"/>
        <v>2</v>
      </c>
      <c r="AW634">
        <f t="shared" si="136"/>
        <v>503</v>
      </c>
      <c r="AX634">
        <f t="shared" si="137"/>
        <v>2444</v>
      </c>
      <c r="AY634">
        <f>L634</f>
        <v>2</v>
      </c>
      <c r="AZ634">
        <f>M634</f>
        <v>2</v>
      </c>
      <c r="BA634">
        <f>AL634</f>
        <v>1</v>
      </c>
      <c r="BB634">
        <f>AK634</f>
        <v>1</v>
      </c>
    </row>
    <row r="635" spans="10:54" x14ac:dyDescent="0.3">
      <c r="J635" s="10">
        <v>14</v>
      </c>
      <c r="K635" s="10">
        <v>503</v>
      </c>
      <c r="L635" s="10">
        <v>2</v>
      </c>
      <c r="M635" s="10">
        <v>4</v>
      </c>
      <c r="N635" s="10" t="str">
        <f t="shared" si="123"/>
        <v>N</v>
      </c>
      <c r="O635" s="10" t="str">
        <f t="shared" si="124"/>
        <v>S</v>
      </c>
      <c r="P635" s="10">
        <f t="shared" si="125"/>
        <v>-2</v>
      </c>
      <c r="Q635" s="11">
        <f>IFERROR((SUMIF($J$2:K635,J635,$L$2:M635)-L635)/(COUNTIF($J$2:K635,J635)-1),0)</f>
        <v>1.6944444444444444</v>
      </c>
      <c r="R635" s="11">
        <f>IFERROR((SUMIF($AO$2:AO635,AO635,$AQ$2:AR635)-AQ635)/(COUNTIF($J$2:K635,J635)-1),0)</f>
        <v>0.46296296296296297</v>
      </c>
      <c r="S635" s="11">
        <f t="shared" si="126"/>
        <v>1.2314814814814814</v>
      </c>
      <c r="T635" s="12">
        <f>IFERROR((SUMIF($AS$2:AT635,AS635,$AU$2:AV635)-AU635)/(COUNTIF($J$2:K635,K635)-1),0)</f>
        <v>1.3888888888888888</v>
      </c>
      <c r="U635" s="12">
        <f>IFERROR((SUMIF($AW$2:AX635,AW635,$AY$2:AZ635)-AY635)/(COUNTIF($J$2:K635,K635)-1),0)</f>
        <v>1.2222222222222223</v>
      </c>
      <c r="V635" s="12">
        <f t="shared" si="127"/>
        <v>0.16666666666666652</v>
      </c>
      <c r="W635" s="13">
        <f>IFERROR((SUMIF($J$2:J635,J635,L$2:L635)-L635)/(COUNTIF($J$2:J635,J635)-1),0)</f>
        <v>1.7307692307692308</v>
      </c>
      <c r="X635" s="13">
        <f>IFERROR((SUMIF($J$2:J635,J635,M$2:M635)-M635)/(COUNTIF($J$2:J635,J635)-1),0)</f>
        <v>0.96153846153846156</v>
      </c>
      <c r="Y635" s="13">
        <f t="shared" si="128"/>
        <v>0.76923076923076927</v>
      </c>
      <c r="Z635" s="10">
        <f>IFERROR((SUMIF($K$2:K635,J635,$M$2:M635))/(COUNTIF($K$2:K635,J635)),0)</f>
        <v>1.6607142857142858</v>
      </c>
      <c r="AA635" s="10">
        <f>IFERROR((SUMIF($K$2:K635,J635,$L$2:L635))/(COUNTIF($K$2:K635,J635)),0)</f>
        <v>1.3214285714285714</v>
      </c>
      <c r="AB635" s="10">
        <f t="shared" si="129"/>
        <v>0.33928571428571441</v>
      </c>
      <c r="AC635" s="13">
        <f>IFERROR((SUMIF($J$2:J635,K635,$L$2:L635))/(COUNTIF($J$2:J635,K635)),0)</f>
        <v>1.75</v>
      </c>
      <c r="AD635" s="13">
        <f>IFERROR((SUMIF($J$2:J635,K635,$M$2:M635))/(COUNTIF($J$2:J635,K635)),0)</f>
        <v>0.875</v>
      </c>
      <c r="AE635" s="13">
        <f t="shared" si="130"/>
        <v>0.875</v>
      </c>
      <c r="AF635" s="10">
        <f>IFERROR((SUMIF(K$2:K635,K635,M$2:M635)-M635)/(COUNTIF($K$2:K635,K635)-1),0)</f>
        <v>1.1000000000000001</v>
      </c>
      <c r="AG635" s="10">
        <f>IFERROR((SUMIF(K$2:K635,K635,L$2:L635)-L635)/(COUNTIF($K$2:K635,K635)-1),0)</f>
        <v>1.5</v>
      </c>
      <c r="AH635" s="10">
        <f t="shared" si="131"/>
        <v>-0.39999999999999991</v>
      </c>
      <c r="AI635" s="10">
        <f>IFERROR((AM635)/(COUNTIF($J$2:K635,J635)-1),0)</f>
        <v>1.7777777777777777</v>
      </c>
      <c r="AJ635" s="19">
        <f>IFERROR((AN635)/(COUNTIF($J$2:K635,K635)-1),0)</f>
        <v>1.3333333333333333</v>
      </c>
      <c r="AK635" s="10">
        <f>IF(N635="S",3,IF(N635="N",0,1))</f>
        <v>0</v>
      </c>
      <c r="AL635" s="10">
        <f>IF(O635="S",3,IF(O635="N",0,1))</f>
        <v>3</v>
      </c>
      <c r="AM635" s="10">
        <f>SUMIF($J$2:K635,J635,AK$2:AL635)-AK635</f>
        <v>192</v>
      </c>
      <c r="AN635" s="10">
        <f>SUMIF($AS$2:AT635,AS635,$BA$2:BB635)-BA635</f>
        <v>24</v>
      </c>
      <c r="AO635" s="10">
        <f>J635</f>
        <v>14</v>
      </c>
      <c r="AP635" s="10">
        <f>K635</f>
        <v>503</v>
      </c>
      <c r="AQ635">
        <f>M635</f>
        <v>4</v>
      </c>
      <c r="AR635" s="10">
        <f>L635</f>
        <v>2</v>
      </c>
      <c r="AS635">
        <f t="shared" si="132"/>
        <v>503</v>
      </c>
      <c r="AT635">
        <f t="shared" si="133"/>
        <v>14</v>
      </c>
      <c r="AU635">
        <f t="shared" si="134"/>
        <v>4</v>
      </c>
      <c r="AV635">
        <f t="shared" si="135"/>
        <v>2</v>
      </c>
      <c r="AW635">
        <f t="shared" si="136"/>
        <v>503</v>
      </c>
      <c r="AX635">
        <f t="shared" si="137"/>
        <v>14</v>
      </c>
      <c r="AY635">
        <f>L635</f>
        <v>2</v>
      </c>
      <c r="AZ635">
        <f>M635</f>
        <v>4</v>
      </c>
      <c r="BA635">
        <f>AL635</f>
        <v>3</v>
      </c>
      <c r="BB635">
        <f>AK635</f>
        <v>0</v>
      </c>
    </row>
    <row r="636" spans="10:54" x14ac:dyDescent="0.3">
      <c r="J636" s="10">
        <v>503</v>
      </c>
      <c r="K636" s="10">
        <v>409</v>
      </c>
      <c r="L636" s="10">
        <v>2</v>
      </c>
      <c r="M636" s="10">
        <v>1</v>
      </c>
      <c r="N636" s="10" t="str">
        <f t="shared" si="123"/>
        <v>S</v>
      </c>
      <c r="O636" s="10" t="str">
        <f t="shared" si="124"/>
        <v>N</v>
      </c>
      <c r="P636" s="10">
        <f t="shared" si="125"/>
        <v>1</v>
      </c>
      <c r="Q636" s="11">
        <f>IFERROR((SUMIF($J$2:K636,J636,$L$2:M636)-L636)/(COUNTIF($J$2:K636,J636)-1),0)</f>
        <v>1.5263157894736843</v>
      </c>
      <c r="R636" s="11">
        <f>IFERROR((SUMIF($AO$2:AO636,AO636,$AQ$2:AR636)-AQ636)/(COUNTIF($J$2:K636,J636)-1),0)</f>
        <v>0.36842105263157893</v>
      </c>
      <c r="S636" s="11">
        <f t="shared" si="126"/>
        <v>1.1578947368421053</v>
      </c>
      <c r="T636" s="12">
        <f>IFERROR((SUMIF($AS$2:AT636,AS636,$AU$2:AV636)-AU636)/(COUNTIF($J$2:K636,K636)-1),0)</f>
        <v>1.5517241379310345</v>
      </c>
      <c r="U636" s="12">
        <f>IFERROR((SUMIF($AW$2:AX636,AW636,$AY$2:AZ636)-AY636)/(COUNTIF($J$2:K636,K636)-1),0)</f>
        <v>0.90517241379310343</v>
      </c>
      <c r="V636" s="12">
        <f t="shared" si="127"/>
        <v>0.64655172413793105</v>
      </c>
      <c r="W636" s="13">
        <f>IFERROR((SUMIF($J$2:J636,J636,L$2:L636)-L636)/(COUNTIF($J$2:J636,J636)-1),0)</f>
        <v>1.75</v>
      </c>
      <c r="X636" s="13">
        <f>IFERROR((SUMIF($J$2:J636,J636,M$2:M636)-M636)/(COUNTIF($J$2:J636,J636)-1),0)</f>
        <v>0.875</v>
      </c>
      <c r="Y636" s="13">
        <f t="shared" si="128"/>
        <v>0.875</v>
      </c>
      <c r="Z636" s="10">
        <f>IFERROR((SUMIF($K$2:K636,J636,$M$2:M636))/(COUNTIF($K$2:K636,J636)),0)</f>
        <v>1.3636363636363635</v>
      </c>
      <c r="AA636" s="10">
        <f>IFERROR((SUMIF($K$2:K636,J636,$L$2:L636))/(COUNTIF($K$2:K636,J636)),0)</f>
        <v>1.5454545454545454</v>
      </c>
      <c r="AB636" s="10">
        <f t="shared" si="129"/>
        <v>-0.18181818181818188</v>
      </c>
      <c r="AC636" s="13">
        <f>IFERROR((SUMIF($J$2:J636,K636,$L$2:L636))/(COUNTIF($J$2:J636,K636)),0)</f>
        <v>1.7857142857142858</v>
      </c>
      <c r="AD636" s="13">
        <f>IFERROR((SUMIF($J$2:J636,K636,$M$2:M636))/(COUNTIF($J$2:J636,K636)),0)</f>
        <v>0.8035714285714286</v>
      </c>
      <c r="AE636" s="13">
        <f t="shared" si="130"/>
        <v>0.98214285714285721</v>
      </c>
      <c r="AF636" s="10">
        <f>IFERROR((SUMIF(K$2:K636,K636,M$2:M636)-M636)/(COUNTIF($K$2:K636,K636)-1),0)</f>
        <v>1.3333333333333333</v>
      </c>
      <c r="AG636" s="10">
        <f>IFERROR((SUMIF(K$2:K636,K636,L$2:L636)-L636)/(COUNTIF($K$2:K636,K636)-1),0)</f>
        <v>1</v>
      </c>
      <c r="AH636" s="10">
        <f t="shared" si="131"/>
        <v>0.33333333333333326</v>
      </c>
      <c r="AI636" s="10">
        <f>IFERROR((AM636)/(COUNTIF($J$2:K636,J636)-1),0)</f>
        <v>1.4210526315789473</v>
      </c>
      <c r="AJ636" s="19">
        <f>IFERROR((AN636)/(COUNTIF($J$2:K636,K636)-1),0)</f>
        <v>1.7672413793103448</v>
      </c>
      <c r="AK636" s="10">
        <f>IF(N636="S",3,IF(N636="N",0,1))</f>
        <v>3</v>
      </c>
      <c r="AL636" s="10">
        <f>IF(O636="S",3,IF(O636="N",0,1))</f>
        <v>0</v>
      </c>
      <c r="AM636" s="10">
        <f>SUMIF($J$2:K636,J636,AK$2:AL636)-AK636</f>
        <v>27</v>
      </c>
      <c r="AN636" s="10">
        <f>SUMIF($AS$2:AT636,AS636,$BA$2:BB636)-BA636</f>
        <v>205</v>
      </c>
      <c r="AO636" s="10">
        <f>J636</f>
        <v>503</v>
      </c>
      <c r="AP636" s="10">
        <f>K636</f>
        <v>409</v>
      </c>
      <c r="AQ636">
        <f>M636</f>
        <v>1</v>
      </c>
      <c r="AR636" s="10">
        <f>L636</f>
        <v>2</v>
      </c>
      <c r="AS636">
        <f t="shared" si="132"/>
        <v>409</v>
      </c>
      <c r="AT636">
        <f t="shared" si="133"/>
        <v>503</v>
      </c>
      <c r="AU636">
        <f t="shared" si="134"/>
        <v>1</v>
      </c>
      <c r="AV636">
        <f t="shared" si="135"/>
        <v>2</v>
      </c>
      <c r="AW636">
        <f t="shared" si="136"/>
        <v>409</v>
      </c>
      <c r="AX636">
        <f t="shared" si="137"/>
        <v>503</v>
      </c>
      <c r="AY636">
        <f>L636</f>
        <v>2</v>
      </c>
      <c r="AZ636">
        <f>M636</f>
        <v>1</v>
      </c>
      <c r="BA636">
        <f>AL636</f>
        <v>0</v>
      </c>
      <c r="BB636">
        <f>AK636</f>
        <v>3</v>
      </c>
    </row>
    <row r="637" spans="10:54" x14ac:dyDescent="0.3">
      <c r="J637" s="10">
        <v>503</v>
      </c>
      <c r="K637" s="10">
        <v>170</v>
      </c>
      <c r="L637" s="10">
        <v>4</v>
      </c>
      <c r="M637" s="10">
        <v>3</v>
      </c>
      <c r="N637" s="10" t="str">
        <f t="shared" si="123"/>
        <v>S</v>
      </c>
      <c r="O637" s="10" t="str">
        <f t="shared" si="124"/>
        <v>N</v>
      </c>
      <c r="P637" s="10">
        <f t="shared" si="125"/>
        <v>1</v>
      </c>
      <c r="Q637" s="11">
        <f>IFERROR((SUMIF($J$2:K637,J637,$L$2:M637)-L637)/(COUNTIF($J$2:K637,J637)-1),0)</f>
        <v>1.55</v>
      </c>
      <c r="R637" s="11">
        <f>IFERROR((SUMIF($AO$2:AO637,AO637,$AQ$2:AR637)-AQ637)/(COUNTIF($J$2:K637,J637)-1),0)</f>
        <v>0.4</v>
      </c>
      <c r="S637" s="11">
        <f t="shared" si="126"/>
        <v>1.1499999999999999</v>
      </c>
      <c r="T637" s="12">
        <f>IFERROR((SUMIF($AS$2:AT637,AS637,$AU$2:AV637)-AU637)/(COUNTIF($J$2:K637,K637)-1),0)</f>
        <v>1.8151260504201681</v>
      </c>
      <c r="U637" s="12">
        <f>IFERROR((SUMIF($AW$2:AX637,AW637,$AY$2:AZ637)-AY637)/(COUNTIF($J$2:K637,K637)-1),0)</f>
        <v>1.1848739495798319</v>
      </c>
      <c r="V637" s="12">
        <f t="shared" si="127"/>
        <v>0.63025210084033612</v>
      </c>
      <c r="W637" s="13">
        <f>IFERROR((SUMIF($J$2:J637,J637,L$2:L637)-L637)/(COUNTIF($J$2:J637,J637)-1),0)</f>
        <v>1.7777777777777777</v>
      </c>
      <c r="X637" s="13">
        <f>IFERROR((SUMIF($J$2:J637,J637,M$2:M637)-M637)/(COUNTIF($J$2:J637,J637)-1),0)</f>
        <v>0.88888888888888884</v>
      </c>
      <c r="Y637" s="13">
        <f t="shared" si="128"/>
        <v>0.88888888888888884</v>
      </c>
      <c r="Z637" s="10">
        <f>IFERROR((SUMIF($K$2:K637,J637,$M$2:M637))/(COUNTIF($K$2:K637,J637)),0)</f>
        <v>1.3636363636363635</v>
      </c>
      <c r="AA637" s="10">
        <f>IFERROR((SUMIF($K$2:K637,J637,$L$2:L637))/(COUNTIF($K$2:K637,J637)),0)</f>
        <v>1.5454545454545454</v>
      </c>
      <c r="AB637" s="10">
        <f t="shared" si="129"/>
        <v>-0.18181818181818188</v>
      </c>
      <c r="AC637" s="13">
        <f>IFERROR((SUMIF($J$2:J637,K637,$L$2:L637))/(COUNTIF($J$2:J637,K637)),0)</f>
        <v>2.0689655172413794</v>
      </c>
      <c r="AD637" s="13">
        <f>IFERROR((SUMIF($J$2:J637,K637,$M$2:M637))/(COUNTIF($J$2:J637,K637)),0)</f>
        <v>0.98275862068965514</v>
      </c>
      <c r="AE637" s="13">
        <f t="shared" si="130"/>
        <v>1.0862068965517242</v>
      </c>
      <c r="AF637" s="10">
        <f>IFERROR((SUMIF(K$2:K637,K637,M$2:M637)-M637)/(COUNTIF($K$2:K637,K637)-1),0)</f>
        <v>1.5737704918032787</v>
      </c>
      <c r="AG637" s="10">
        <f>IFERROR((SUMIF(K$2:K637,K637,L$2:L637)-L637)/(COUNTIF($K$2:K637,K637)-1),0)</f>
        <v>1.3770491803278688</v>
      </c>
      <c r="AH637" s="10">
        <f t="shared" si="131"/>
        <v>0.19672131147540983</v>
      </c>
      <c r="AI637" s="10">
        <f>IFERROR((AM637)/(COUNTIF($J$2:K637,J637)-1),0)</f>
        <v>1.5</v>
      </c>
      <c r="AJ637" s="19">
        <f>IFERROR((AN637)/(COUNTIF($J$2:K637,K637)-1),0)</f>
        <v>1.7142857142857142</v>
      </c>
      <c r="AK637" s="10">
        <f>IF(N637="S",3,IF(N637="N",0,1))</f>
        <v>3</v>
      </c>
      <c r="AL637" s="10">
        <f>IF(O637="S",3,IF(O637="N",0,1))</f>
        <v>0</v>
      </c>
      <c r="AM637" s="10">
        <f>SUMIF($J$2:K637,J637,AK$2:AL637)-AK637</f>
        <v>30</v>
      </c>
      <c r="AN637" s="10">
        <f>SUMIF($AS$2:AT637,AS637,$BA$2:BB637)-BA637</f>
        <v>204</v>
      </c>
      <c r="AO637" s="10">
        <f>J637</f>
        <v>503</v>
      </c>
      <c r="AP637" s="10">
        <f>K637</f>
        <v>170</v>
      </c>
      <c r="AQ637">
        <f>M637</f>
        <v>3</v>
      </c>
      <c r="AR637" s="10">
        <f>L637</f>
        <v>4</v>
      </c>
      <c r="AS637">
        <f t="shared" si="132"/>
        <v>170</v>
      </c>
      <c r="AT637">
        <f t="shared" si="133"/>
        <v>503</v>
      </c>
      <c r="AU637">
        <f t="shared" si="134"/>
        <v>3</v>
      </c>
      <c r="AV637">
        <f t="shared" si="135"/>
        <v>4</v>
      </c>
      <c r="AW637">
        <f t="shared" si="136"/>
        <v>170</v>
      </c>
      <c r="AX637">
        <f t="shared" si="137"/>
        <v>503</v>
      </c>
      <c r="AY637">
        <f>L637</f>
        <v>4</v>
      </c>
      <c r="AZ637">
        <f>M637</f>
        <v>3</v>
      </c>
      <c r="BA637">
        <f>AL637</f>
        <v>0</v>
      </c>
      <c r="BB637">
        <f>AK637</f>
        <v>3</v>
      </c>
    </row>
    <row r="638" spans="10:54" x14ac:dyDescent="0.3">
      <c r="J638" s="10">
        <v>2394</v>
      </c>
      <c r="K638" s="10">
        <v>503</v>
      </c>
      <c r="L638" s="10">
        <v>0</v>
      </c>
      <c r="M638" s="10">
        <v>0</v>
      </c>
      <c r="N638" s="10" t="str">
        <f t="shared" si="123"/>
        <v>U</v>
      </c>
      <c r="O638" s="10" t="str">
        <f t="shared" si="124"/>
        <v>U</v>
      </c>
      <c r="P638" s="10">
        <f t="shared" si="125"/>
        <v>0</v>
      </c>
      <c r="Q638" s="11">
        <f>IFERROR((SUMIF($J$2:K638,J638,$L$2:M638)-L638)/(COUNTIF($J$2:K638,J638)-1),0)</f>
        <v>1.1538461538461537</v>
      </c>
      <c r="R638" s="11">
        <f>IFERROR((SUMIF($AO$2:AO638,AO638,$AQ$2:AR638)-AQ638)/(COUNTIF($J$2:K638,J638)-1),0)</f>
        <v>0.67032967032967028</v>
      </c>
      <c r="S638" s="11">
        <f t="shared" si="126"/>
        <v>0.48351648351648346</v>
      </c>
      <c r="T638" s="12">
        <f>IFERROR((SUMIF($AS$2:AT638,AS638,$AU$2:AV638)-AU638)/(COUNTIF($J$2:K638,K638)-1),0)</f>
        <v>1.6666666666666667</v>
      </c>
      <c r="U638" s="12">
        <f>IFERROR((SUMIF($AW$2:AX638,AW638,$AY$2:AZ638)-AY638)/(COUNTIF($J$2:K638,K638)-1),0)</f>
        <v>1.3333333333333333</v>
      </c>
      <c r="V638" s="12">
        <f t="shared" si="127"/>
        <v>0.33333333333333348</v>
      </c>
      <c r="W638" s="13">
        <f>IFERROR((SUMIF($J$2:J638,J638,L$2:L638)-L638)/(COUNTIF($J$2:J638,J638)-1),0)</f>
        <v>1.3777777777777778</v>
      </c>
      <c r="X638" s="13">
        <f>IFERROR((SUMIF($J$2:J638,J638,M$2:M638)-M638)/(COUNTIF($J$2:J638,J638)-1),0)</f>
        <v>1.3555555555555556</v>
      </c>
      <c r="Y638" s="13">
        <f t="shared" si="128"/>
        <v>2.2222222222222143E-2</v>
      </c>
      <c r="Z638" s="10">
        <f>IFERROR((SUMIF($K$2:K638,J638,$M$2:M638))/(COUNTIF($K$2:K638,J638)),0)</f>
        <v>0.93478260869565222</v>
      </c>
      <c r="AA638" s="10">
        <f>IFERROR((SUMIF($K$2:K638,J638,$L$2:L638))/(COUNTIF($K$2:K638,J638)),0)</f>
        <v>1.9565217391304348</v>
      </c>
      <c r="AB638" s="10">
        <f t="shared" si="129"/>
        <v>-1.0217391304347827</v>
      </c>
      <c r="AC638" s="13">
        <f>IFERROR((SUMIF($J$2:J638,K638,$L$2:L638))/(COUNTIF($J$2:J638,K638)),0)</f>
        <v>2</v>
      </c>
      <c r="AD638" s="13">
        <f>IFERROR((SUMIF($J$2:J638,K638,$M$2:M638))/(COUNTIF($J$2:J638,K638)),0)</f>
        <v>1.1000000000000001</v>
      </c>
      <c r="AE638" s="13">
        <f t="shared" si="130"/>
        <v>0.89999999999999991</v>
      </c>
      <c r="AF638" s="10">
        <f>IFERROR((SUMIF(K$2:K638,K638,M$2:M638)-M638)/(COUNTIF($K$2:K638,K638)-1),0)</f>
        <v>1.3636363636363635</v>
      </c>
      <c r="AG638" s="10">
        <f>IFERROR((SUMIF(K$2:K638,K638,L$2:L638)-L638)/(COUNTIF($K$2:K638,K638)-1),0)</f>
        <v>1.5454545454545454</v>
      </c>
      <c r="AH638" s="10">
        <f t="shared" si="131"/>
        <v>-0.18181818181818188</v>
      </c>
      <c r="AI638" s="10">
        <f>IFERROR((AM638)/(COUNTIF($J$2:K638,J638)-1),0)</f>
        <v>1.0219780219780219</v>
      </c>
      <c r="AJ638" s="19">
        <f>IFERROR((AN638)/(COUNTIF($J$2:K638,K638)-1),0)</f>
        <v>1.5714285714285714</v>
      </c>
      <c r="AK638" s="10">
        <f>IF(N638="S",3,IF(N638="N",0,1))</f>
        <v>1</v>
      </c>
      <c r="AL638" s="10">
        <f>IF(O638="S",3,IF(O638="N",0,1))</f>
        <v>1</v>
      </c>
      <c r="AM638" s="10">
        <f>SUMIF($J$2:K638,J638,AK$2:AL638)-AK638</f>
        <v>93</v>
      </c>
      <c r="AN638" s="10">
        <f>SUMIF($AS$2:AT638,AS638,$BA$2:BB638)-BA638</f>
        <v>33</v>
      </c>
      <c r="AO638" s="10">
        <f>J638</f>
        <v>2394</v>
      </c>
      <c r="AP638" s="10">
        <f>K638</f>
        <v>503</v>
      </c>
      <c r="AQ638">
        <f>M638</f>
        <v>0</v>
      </c>
      <c r="AR638" s="10">
        <f>L638</f>
        <v>0</v>
      </c>
      <c r="AS638">
        <f t="shared" si="132"/>
        <v>503</v>
      </c>
      <c r="AT638">
        <f t="shared" si="133"/>
        <v>2394</v>
      </c>
      <c r="AU638">
        <f t="shared" si="134"/>
        <v>0</v>
      </c>
      <c r="AV638">
        <f t="shared" si="135"/>
        <v>0</v>
      </c>
      <c r="AW638">
        <f t="shared" si="136"/>
        <v>503</v>
      </c>
      <c r="AX638">
        <f t="shared" si="137"/>
        <v>2394</v>
      </c>
      <c r="AY638">
        <f>L638</f>
        <v>0</v>
      </c>
      <c r="AZ638">
        <f>M638</f>
        <v>0</v>
      </c>
      <c r="BA638">
        <f>AL638</f>
        <v>1</v>
      </c>
      <c r="BB638">
        <f>AK638</f>
        <v>1</v>
      </c>
    </row>
    <row r="639" spans="10:54" x14ac:dyDescent="0.3">
      <c r="J639" s="10">
        <v>503</v>
      </c>
      <c r="K639" s="10">
        <v>2444</v>
      </c>
      <c r="L639" s="10">
        <v>3</v>
      </c>
      <c r="M639" s="10">
        <v>2</v>
      </c>
      <c r="N639" s="10" t="str">
        <f t="shared" si="123"/>
        <v>S</v>
      </c>
      <c r="O639" s="10" t="str">
        <f t="shared" si="124"/>
        <v>N</v>
      </c>
      <c r="P639" s="10">
        <f t="shared" si="125"/>
        <v>1</v>
      </c>
      <c r="Q639" s="11">
        <f>IFERROR((SUMIF($J$2:K639,J639,$L$2:M639)-L639)/(COUNTIF($J$2:K639,J639)-1),0)</f>
        <v>1.5909090909090908</v>
      </c>
      <c r="R639" s="11">
        <f>IFERROR((SUMIF($AO$2:AO639,AO639,$AQ$2:AR639)-AQ639)/(COUNTIF($J$2:K639,J639)-1),0)</f>
        <v>0.5</v>
      </c>
      <c r="S639" s="11">
        <f t="shared" si="126"/>
        <v>1.0909090909090908</v>
      </c>
      <c r="T639" s="12">
        <f>IFERROR((SUMIF($AS$2:AT639,AS639,$AU$2:AV639)-AU639)/(COUNTIF($J$2:K639,K639)-1),0)</f>
        <v>1.2307692307692308</v>
      </c>
      <c r="U639" s="12">
        <f>IFERROR((SUMIF($AW$2:AX639,AW639,$AY$2:AZ639)-AY639)/(COUNTIF($J$2:K639,K639)-1),0)</f>
        <v>1.25</v>
      </c>
      <c r="V639" s="12">
        <f t="shared" si="127"/>
        <v>-1.9230769230769162E-2</v>
      </c>
      <c r="W639" s="13">
        <f>IFERROR((SUMIF($J$2:J639,J639,L$2:L639)-L639)/(COUNTIF($J$2:J639,J639)-1),0)</f>
        <v>2</v>
      </c>
      <c r="X639" s="13">
        <f>IFERROR((SUMIF($J$2:J639,J639,M$2:M639)-M639)/(COUNTIF($J$2:J639,J639)-1),0)</f>
        <v>1.1000000000000001</v>
      </c>
      <c r="Y639" s="13">
        <f t="shared" si="128"/>
        <v>0.89999999999999991</v>
      </c>
      <c r="Z639" s="10">
        <f>IFERROR((SUMIF($K$2:K639,J639,$M$2:M639))/(COUNTIF($K$2:K639,J639)),0)</f>
        <v>1.25</v>
      </c>
      <c r="AA639" s="10">
        <f>IFERROR((SUMIF($K$2:K639,J639,$L$2:L639))/(COUNTIF($K$2:K639,J639)),0)</f>
        <v>1.4166666666666667</v>
      </c>
      <c r="AB639" s="10">
        <f t="shared" si="129"/>
        <v>-0.16666666666666674</v>
      </c>
      <c r="AC639" s="13">
        <f>IFERROR((SUMIF($J$2:J639,K639,$L$2:L639))/(COUNTIF($J$2:J639,K639)),0)</f>
        <v>1.1200000000000001</v>
      </c>
      <c r="AD639" s="13">
        <f>IFERROR((SUMIF($J$2:J639,K639,$M$2:M639))/(COUNTIF($J$2:J639,K639)),0)</f>
        <v>1.28</v>
      </c>
      <c r="AE639" s="13">
        <f t="shared" si="130"/>
        <v>-0.15999999999999992</v>
      </c>
      <c r="AF639" s="10">
        <f>IFERROR((SUMIF(K$2:K639,K639,M$2:M639)-M639)/(COUNTIF($K$2:K639,K639)-1),0)</f>
        <v>1.3333333333333333</v>
      </c>
      <c r="AG639" s="10">
        <f>IFERROR((SUMIF(K$2:K639,K639,L$2:L639)-L639)/(COUNTIF($K$2:K639,K639)-1),0)</f>
        <v>1.2222222222222223</v>
      </c>
      <c r="AH639" s="10">
        <f t="shared" si="131"/>
        <v>0.11111111111111094</v>
      </c>
      <c r="AI639" s="10">
        <f>IFERROR((AM639)/(COUNTIF($J$2:K639,J639)-1),0)</f>
        <v>1.5454545454545454</v>
      </c>
      <c r="AJ639" s="19">
        <f>IFERROR((AN639)/(COUNTIF($J$2:K639,K639)-1),0)</f>
        <v>1.3269230769230769</v>
      </c>
      <c r="AK639" s="10">
        <f>IF(N639="S",3,IF(N639="N",0,1))</f>
        <v>3</v>
      </c>
      <c r="AL639" s="10">
        <f>IF(O639="S",3,IF(O639="N",0,1))</f>
        <v>0</v>
      </c>
      <c r="AM639" s="10">
        <f>SUMIF($J$2:K639,J639,AK$2:AL639)-AK639</f>
        <v>34</v>
      </c>
      <c r="AN639" s="10">
        <f>SUMIF($AS$2:AT639,AS639,$BA$2:BB639)-BA639</f>
        <v>69</v>
      </c>
      <c r="AO639" s="10">
        <f>J639</f>
        <v>503</v>
      </c>
      <c r="AP639" s="10">
        <f>K639</f>
        <v>2444</v>
      </c>
      <c r="AQ639">
        <f>M639</f>
        <v>2</v>
      </c>
      <c r="AR639" s="10">
        <f>L639</f>
        <v>3</v>
      </c>
      <c r="AS639">
        <f t="shared" si="132"/>
        <v>2444</v>
      </c>
      <c r="AT639">
        <f t="shared" si="133"/>
        <v>503</v>
      </c>
      <c r="AU639">
        <f t="shared" si="134"/>
        <v>2</v>
      </c>
      <c r="AV639">
        <f t="shared" si="135"/>
        <v>3</v>
      </c>
      <c r="AW639">
        <f t="shared" si="136"/>
        <v>2444</v>
      </c>
      <c r="AX639">
        <f t="shared" si="137"/>
        <v>503</v>
      </c>
      <c r="AY639">
        <f>L639</f>
        <v>3</v>
      </c>
      <c r="AZ639">
        <f>M639</f>
        <v>2</v>
      </c>
      <c r="BA639">
        <f>AL639</f>
        <v>0</v>
      </c>
      <c r="BB639">
        <f>AK639</f>
        <v>3</v>
      </c>
    </row>
    <row r="640" spans="10:54" x14ac:dyDescent="0.3">
      <c r="J640" s="10">
        <v>17444</v>
      </c>
      <c r="K640" s="10">
        <v>503</v>
      </c>
      <c r="L640" s="10">
        <v>0</v>
      </c>
      <c r="M640" s="10">
        <v>0</v>
      </c>
      <c r="N640" s="10" t="str">
        <f t="shared" si="123"/>
        <v>U</v>
      </c>
      <c r="O640" s="10" t="str">
        <f t="shared" si="124"/>
        <v>U</v>
      </c>
      <c r="P640" s="10">
        <f t="shared" si="125"/>
        <v>0</v>
      </c>
      <c r="Q640" s="11">
        <f>IFERROR((SUMIF($J$2:K640,J640,$L$2:M640)-L640)/(COUNTIF($J$2:K640,J640)-1),0)</f>
        <v>1.3478260869565217</v>
      </c>
      <c r="R640" s="11">
        <f>IFERROR((SUMIF($AO$2:AO640,AO640,$AQ$2:AR640)-AQ640)/(COUNTIF($J$2:K640,J640)-1),0)</f>
        <v>0.54347826086956519</v>
      </c>
      <c r="S640" s="11">
        <f t="shared" si="126"/>
        <v>0.80434782608695654</v>
      </c>
      <c r="T640" s="12">
        <f>IFERROR((SUMIF($AS$2:AT640,AS640,$AU$2:AV640)-AU640)/(COUNTIF($J$2:K640,K640)-1),0)</f>
        <v>1.6521739130434783</v>
      </c>
      <c r="U640" s="12">
        <f>IFERROR((SUMIF($AW$2:AX640,AW640,$AY$2:AZ640)-AY640)/(COUNTIF($J$2:K640,K640)-1),0)</f>
        <v>1.3043478260869565</v>
      </c>
      <c r="V640" s="12">
        <f t="shared" si="127"/>
        <v>0.34782608695652173</v>
      </c>
      <c r="W640" s="13">
        <f>IFERROR((SUMIF($J$2:J640,J640,L$2:L640)-L640)/(COUNTIF($J$2:J640,J640)-1),0)</f>
        <v>1.5909090909090908</v>
      </c>
      <c r="X640" s="13">
        <f>IFERROR((SUMIF($J$2:J640,J640,M$2:M640)-M640)/(COUNTIF($J$2:J640,J640)-1),0)</f>
        <v>1.1363636363636365</v>
      </c>
      <c r="Y640" s="13">
        <f t="shared" si="128"/>
        <v>0.45454545454545436</v>
      </c>
      <c r="Z640" s="10">
        <f>IFERROR((SUMIF($K$2:K640,J640,$M$2:M640))/(COUNTIF($K$2:K640,J640)),0)</f>
        <v>1.125</v>
      </c>
      <c r="AA640" s="10">
        <f>IFERROR((SUMIF($K$2:K640,J640,$L$2:L640))/(COUNTIF($K$2:K640,J640)),0)</f>
        <v>1.7708333333333333</v>
      </c>
      <c r="AB640" s="10">
        <f t="shared" si="129"/>
        <v>-0.64583333333333326</v>
      </c>
      <c r="AC640" s="13">
        <f>IFERROR((SUMIF($J$2:J640,K640,$L$2:L640))/(COUNTIF($J$2:J640,K640)),0)</f>
        <v>2.0909090909090908</v>
      </c>
      <c r="AD640" s="13">
        <f>IFERROR((SUMIF($J$2:J640,K640,$M$2:M640))/(COUNTIF($J$2:J640,K640)),0)</f>
        <v>1.1818181818181819</v>
      </c>
      <c r="AE640" s="13">
        <f t="shared" si="130"/>
        <v>0.90909090909090895</v>
      </c>
      <c r="AF640" s="10">
        <f>IFERROR((SUMIF(K$2:K640,K640,M$2:M640)-M640)/(COUNTIF($K$2:K640,K640)-1),0)</f>
        <v>1.25</v>
      </c>
      <c r="AG640" s="10">
        <f>IFERROR((SUMIF(K$2:K640,K640,L$2:L640)-L640)/(COUNTIF($K$2:K640,K640)-1),0)</f>
        <v>1.4166666666666667</v>
      </c>
      <c r="AH640" s="10">
        <f t="shared" si="131"/>
        <v>-0.16666666666666674</v>
      </c>
      <c r="AI640" s="10">
        <f>IFERROR((AM640)/(COUNTIF($J$2:K640,J640)-1),0)</f>
        <v>1.3804347826086956</v>
      </c>
      <c r="AJ640" s="19">
        <f>IFERROR((AN640)/(COUNTIF($J$2:K640,K640)-1),0)</f>
        <v>1.6086956521739131</v>
      </c>
      <c r="AK640" s="10">
        <f>IF(N640="S",3,IF(N640="N",0,1))</f>
        <v>1</v>
      </c>
      <c r="AL640" s="10">
        <f>IF(O640="S",3,IF(O640="N",0,1))</f>
        <v>1</v>
      </c>
      <c r="AM640" s="10">
        <f>SUMIF($J$2:K640,J640,AK$2:AL640)-AK640</f>
        <v>127</v>
      </c>
      <c r="AN640" s="10">
        <f>SUMIF($AS$2:AT640,AS640,$BA$2:BB640)-BA640</f>
        <v>37</v>
      </c>
      <c r="AO640" s="10">
        <f>J640</f>
        <v>17444</v>
      </c>
      <c r="AP640" s="10">
        <f>K640</f>
        <v>503</v>
      </c>
      <c r="AQ640">
        <f>M640</f>
        <v>0</v>
      </c>
      <c r="AR640" s="10">
        <f>L640</f>
        <v>0</v>
      </c>
      <c r="AS640">
        <f t="shared" si="132"/>
        <v>503</v>
      </c>
      <c r="AT640">
        <f t="shared" si="133"/>
        <v>17444</v>
      </c>
      <c r="AU640">
        <f t="shared" si="134"/>
        <v>0</v>
      </c>
      <c r="AV640">
        <f t="shared" si="135"/>
        <v>0</v>
      </c>
      <c r="AW640">
        <f t="shared" si="136"/>
        <v>503</v>
      </c>
      <c r="AX640">
        <f t="shared" si="137"/>
        <v>17444</v>
      </c>
      <c r="AY640">
        <f>L640</f>
        <v>0</v>
      </c>
      <c r="AZ640">
        <f>M640</f>
        <v>0</v>
      </c>
      <c r="BA640">
        <f>AL640</f>
        <v>1</v>
      </c>
      <c r="BB640">
        <f>AK640</f>
        <v>1</v>
      </c>
    </row>
    <row r="641" spans="10:54" x14ac:dyDescent="0.3">
      <c r="J641" s="10">
        <v>503</v>
      </c>
      <c r="K641" s="10">
        <v>14</v>
      </c>
      <c r="L641" s="10">
        <v>0</v>
      </c>
      <c r="M641" s="10">
        <v>3</v>
      </c>
      <c r="N641" s="10" t="str">
        <f t="shared" si="123"/>
        <v>N</v>
      </c>
      <c r="O641" s="10" t="str">
        <f t="shared" si="124"/>
        <v>S</v>
      </c>
      <c r="P641" s="10">
        <f t="shared" si="125"/>
        <v>-3</v>
      </c>
      <c r="Q641" s="11">
        <f>IFERROR((SUMIF($J$2:K641,J641,$L$2:M641)-L641)/(COUNTIF($J$2:K641,J641)-1),0)</f>
        <v>1.5833333333333333</v>
      </c>
      <c r="R641" s="11">
        <f>IFERROR((SUMIF($AO$2:AO641,AO641,$AQ$2:AR641)-AQ641)/(COUNTIF($J$2:K641,J641)-1),0)</f>
        <v>0.54166666666666663</v>
      </c>
      <c r="S641" s="11">
        <f t="shared" si="126"/>
        <v>1.0416666666666665</v>
      </c>
      <c r="T641" s="12">
        <f>IFERROR((SUMIF($AS$2:AT641,AS641,$AU$2:AV641)-AU641)/(COUNTIF($J$2:K641,K641)-1),0)</f>
        <v>1.6972477064220184</v>
      </c>
      <c r="U641" s="12">
        <f>IFERROR((SUMIF($AW$2:AX641,AW641,$AY$2:AZ641)-AY641)/(COUNTIF($J$2:K641,K641)-1),0)</f>
        <v>1.1743119266055047</v>
      </c>
      <c r="V641" s="12">
        <f t="shared" si="127"/>
        <v>0.52293577981651373</v>
      </c>
      <c r="W641" s="13">
        <f>IFERROR((SUMIF($J$2:J641,J641,L$2:L641)-L641)/(COUNTIF($J$2:J641,J641)-1),0)</f>
        <v>2.0909090909090908</v>
      </c>
      <c r="X641" s="13">
        <f>IFERROR((SUMIF($J$2:J641,J641,M$2:M641)-M641)/(COUNTIF($J$2:J641,J641)-1),0)</f>
        <v>1.1818181818181819</v>
      </c>
      <c r="Y641" s="13">
        <f t="shared" si="128"/>
        <v>0.90909090909090895</v>
      </c>
      <c r="Z641" s="10">
        <f>IFERROR((SUMIF($K$2:K641,J641,$M$2:M641))/(COUNTIF($K$2:K641,J641)),0)</f>
        <v>1.1538461538461537</v>
      </c>
      <c r="AA641" s="10">
        <f>IFERROR((SUMIF($K$2:K641,J641,$L$2:L641))/(COUNTIF($K$2:K641,J641)),0)</f>
        <v>1.3076923076923077</v>
      </c>
      <c r="AB641" s="10">
        <f t="shared" si="129"/>
        <v>-0.15384615384615397</v>
      </c>
      <c r="AC641" s="13">
        <f>IFERROR((SUMIF($J$2:J641,K641,$L$2:L641))/(COUNTIF($J$2:J641,K641)),0)</f>
        <v>1.7358490566037736</v>
      </c>
      <c r="AD641" s="13">
        <f>IFERROR((SUMIF($J$2:J641,K641,$M$2:M641))/(COUNTIF($J$2:J641,K641)),0)</f>
        <v>1.0188679245283019</v>
      </c>
      <c r="AE641" s="13">
        <f t="shared" si="130"/>
        <v>0.71698113207547176</v>
      </c>
      <c r="AF641" s="10">
        <f>IFERROR((SUMIF(K$2:K641,K641,M$2:M641)-M641)/(COUNTIF($K$2:K641,K641)-1),0)</f>
        <v>1.6607142857142858</v>
      </c>
      <c r="AG641" s="10">
        <f>IFERROR((SUMIF(K$2:K641,K641,L$2:L641)-L641)/(COUNTIF($K$2:K641,K641)-1),0)</f>
        <v>1.3214285714285714</v>
      </c>
      <c r="AH641" s="10">
        <f t="shared" si="131"/>
        <v>0.33928571428571441</v>
      </c>
      <c r="AI641" s="10">
        <f>IFERROR((AM641)/(COUNTIF($J$2:K641,J641)-1),0)</f>
        <v>1.5833333333333333</v>
      </c>
      <c r="AJ641" s="19">
        <f>IFERROR((AN641)/(COUNTIF($J$2:K641,K641)-1),0)</f>
        <v>1.761467889908257</v>
      </c>
      <c r="AK641" s="10">
        <f>IF(N641="S",3,IF(N641="N",0,1))</f>
        <v>0</v>
      </c>
      <c r="AL641" s="10">
        <f>IF(O641="S",3,IF(O641="N",0,1))</f>
        <v>3</v>
      </c>
      <c r="AM641" s="10">
        <f>SUMIF($J$2:K641,J641,AK$2:AL641)-AK641</f>
        <v>38</v>
      </c>
      <c r="AN641" s="10">
        <f>SUMIF($AS$2:AT641,AS641,$BA$2:BB641)-BA641</f>
        <v>192</v>
      </c>
      <c r="AO641" s="10">
        <f>J641</f>
        <v>503</v>
      </c>
      <c r="AP641" s="10">
        <f>K641</f>
        <v>14</v>
      </c>
      <c r="AQ641">
        <f>M641</f>
        <v>3</v>
      </c>
      <c r="AR641" s="10">
        <f>L641</f>
        <v>0</v>
      </c>
      <c r="AS641">
        <f t="shared" si="132"/>
        <v>14</v>
      </c>
      <c r="AT641">
        <f t="shared" si="133"/>
        <v>503</v>
      </c>
      <c r="AU641">
        <f t="shared" si="134"/>
        <v>3</v>
      </c>
      <c r="AV641">
        <f t="shared" si="135"/>
        <v>0</v>
      </c>
      <c r="AW641">
        <f t="shared" si="136"/>
        <v>14</v>
      </c>
      <c r="AX641">
        <f t="shared" si="137"/>
        <v>503</v>
      </c>
      <c r="AY641">
        <f>L641</f>
        <v>0</v>
      </c>
      <c r="AZ641">
        <f>M641</f>
        <v>3</v>
      </c>
      <c r="BA641">
        <f>AL641</f>
        <v>3</v>
      </c>
      <c r="BB641">
        <f>AK641</f>
        <v>0</v>
      </c>
    </row>
    <row r="642" spans="10:54" x14ac:dyDescent="0.3">
      <c r="J642" s="10">
        <v>409</v>
      </c>
      <c r="K642" s="10">
        <v>503</v>
      </c>
      <c r="L642" s="10">
        <v>2</v>
      </c>
      <c r="M642" s="10">
        <v>1</v>
      </c>
      <c r="N642" s="10" t="str">
        <f t="shared" si="123"/>
        <v>S</v>
      </c>
      <c r="O642" s="10" t="str">
        <f t="shared" si="124"/>
        <v>N</v>
      </c>
      <c r="P642" s="10">
        <f t="shared" si="125"/>
        <v>1</v>
      </c>
      <c r="Q642" s="11">
        <f>IFERROR((SUMIF($J$2:K642,J642,$L$2:M642)-L642)/(COUNTIF($J$2:K642,J642)-1),0)</f>
        <v>1.5470085470085471</v>
      </c>
      <c r="R642" s="11">
        <f>IFERROR((SUMIF($AO$2:AO642,AO642,$AQ$2:AR642)-AQ642)/(COUNTIF($J$2:K642,J642)-1),0)</f>
        <v>0.38461538461538464</v>
      </c>
      <c r="S642" s="11">
        <f t="shared" si="126"/>
        <v>1.1623931623931625</v>
      </c>
      <c r="T642" s="12">
        <f>IFERROR((SUMIF($AS$2:AT642,AS642,$AU$2:AV642)-AU642)/(COUNTIF($J$2:K642,K642)-1),0)</f>
        <v>1.52</v>
      </c>
      <c r="U642" s="12">
        <f>IFERROR((SUMIF($AW$2:AX642,AW642,$AY$2:AZ642)-AY642)/(COUNTIF($J$2:K642,K642)-1),0)</f>
        <v>1.32</v>
      </c>
      <c r="V642" s="12">
        <f t="shared" si="127"/>
        <v>0.19999999999999996</v>
      </c>
      <c r="W642" s="13">
        <f>IFERROR((SUMIF($J$2:J642,J642,L$2:L642)-L642)/(COUNTIF($J$2:J642,J642)-1),0)</f>
        <v>1.7857142857142858</v>
      </c>
      <c r="X642" s="13">
        <f>IFERROR((SUMIF($J$2:J642,J642,M$2:M642)-M642)/(COUNTIF($J$2:J642,J642)-1),0)</f>
        <v>0.8035714285714286</v>
      </c>
      <c r="Y642" s="13">
        <f t="shared" si="128"/>
        <v>0.98214285714285721</v>
      </c>
      <c r="Z642" s="10">
        <f>IFERROR((SUMIF($K$2:K642,J642,$M$2:M642))/(COUNTIF($K$2:K642,J642)),0)</f>
        <v>1.3278688524590163</v>
      </c>
      <c r="AA642" s="10">
        <f>IFERROR((SUMIF($K$2:K642,J642,$L$2:L642))/(COUNTIF($K$2:K642,J642)),0)</f>
        <v>1.0163934426229508</v>
      </c>
      <c r="AB642" s="10">
        <f t="shared" si="129"/>
        <v>0.31147540983606548</v>
      </c>
      <c r="AC642" s="13">
        <f>IFERROR((SUMIF($J$2:J642,K642,$L$2:L642))/(COUNTIF($J$2:J642,K642)),0)</f>
        <v>1.9166666666666667</v>
      </c>
      <c r="AD642" s="13">
        <f>IFERROR((SUMIF($J$2:J642,K642,$M$2:M642))/(COUNTIF($J$2:J642,K642)),0)</f>
        <v>1.3333333333333333</v>
      </c>
      <c r="AE642" s="13">
        <f t="shared" si="130"/>
        <v>0.58333333333333348</v>
      </c>
      <c r="AF642" s="10">
        <f>IFERROR((SUMIF(K$2:K642,K642,M$2:M642)-M642)/(COUNTIF($K$2:K642,K642)-1),0)</f>
        <v>1.1538461538461537</v>
      </c>
      <c r="AG642" s="10">
        <f>IFERROR((SUMIF(K$2:K642,K642,L$2:L642)-L642)/(COUNTIF($K$2:K642,K642)-1),0)</f>
        <v>1.3076923076923077</v>
      </c>
      <c r="AH642" s="10">
        <f t="shared" si="131"/>
        <v>-0.15384615384615397</v>
      </c>
      <c r="AI642" s="10">
        <f>IFERROR((AM642)/(COUNTIF($J$2:K642,J642)-1),0)</f>
        <v>1.7521367521367521</v>
      </c>
      <c r="AJ642" s="19">
        <f>IFERROR((AN642)/(COUNTIF($J$2:K642,K642)-1),0)</f>
        <v>1.52</v>
      </c>
      <c r="AK642" s="10">
        <f>IF(N642="S",3,IF(N642="N",0,1))</f>
        <v>3</v>
      </c>
      <c r="AL642" s="10">
        <f>IF(O642="S",3,IF(O642="N",0,1))</f>
        <v>0</v>
      </c>
      <c r="AM642" s="10">
        <f>SUMIF($J$2:K642,J642,AK$2:AL642)-AK642</f>
        <v>205</v>
      </c>
      <c r="AN642" s="10">
        <f>SUMIF($AS$2:AT642,AS642,$BA$2:BB642)-BA642</f>
        <v>38</v>
      </c>
      <c r="AO642" s="10">
        <f>J642</f>
        <v>409</v>
      </c>
      <c r="AP642" s="10">
        <f>K642</f>
        <v>503</v>
      </c>
      <c r="AQ642">
        <f>M642</f>
        <v>1</v>
      </c>
      <c r="AR642" s="10">
        <f>L642</f>
        <v>2</v>
      </c>
      <c r="AS642">
        <f t="shared" si="132"/>
        <v>503</v>
      </c>
      <c r="AT642">
        <f t="shared" si="133"/>
        <v>409</v>
      </c>
      <c r="AU642">
        <f t="shared" si="134"/>
        <v>1</v>
      </c>
      <c r="AV642">
        <f t="shared" si="135"/>
        <v>2</v>
      </c>
      <c r="AW642">
        <f t="shared" si="136"/>
        <v>503</v>
      </c>
      <c r="AX642">
        <f t="shared" si="137"/>
        <v>409</v>
      </c>
      <c r="AY642">
        <f>L642</f>
        <v>2</v>
      </c>
      <c r="AZ642">
        <f>M642</f>
        <v>1</v>
      </c>
      <c r="BA642">
        <f>AL642</f>
        <v>0</v>
      </c>
      <c r="BB642">
        <f>AK642</f>
        <v>3</v>
      </c>
    </row>
    <row r="643" spans="10:54" x14ac:dyDescent="0.3">
      <c r="J643" s="10">
        <v>170</v>
      </c>
      <c r="K643" s="10">
        <v>503</v>
      </c>
      <c r="L643" s="10">
        <v>2</v>
      </c>
      <c r="M643" s="10">
        <v>1</v>
      </c>
      <c r="N643" s="10" t="str">
        <f t="shared" si="123"/>
        <v>S</v>
      </c>
      <c r="O643" s="10" t="str">
        <f t="shared" si="124"/>
        <v>N</v>
      </c>
      <c r="P643" s="10">
        <f t="shared" si="125"/>
        <v>1</v>
      </c>
      <c r="Q643" s="11">
        <f>IFERROR((SUMIF($J$2:K643,J643,$L$2:M643)-L643)/(COUNTIF($J$2:K643,J643)-1),0)</f>
        <v>1.825</v>
      </c>
      <c r="R643" s="11">
        <f>IFERROR((SUMIF($AO$2:AO643,AO643,$AQ$2:AR643)-AQ643)/(COUNTIF($J$2:K643,J643)-1),0)</f>
        <v>0.47499999999999998</v>
      </c>
      <c r="S643" s="11">
        <f t="shared" si="126"/>
        <v>1.35</v>
      </c>
      <c r="T643" s="12">
        <f>IFERROR((SUMIF($AS$2:AT643,AS643,$AU$2:AV643)-AU643)/(COUNTIF($J$2:K643,K643)-1),0)</f>
        <v>1.5</v>
      </c>
      <c r="U643" s="12">
        <f>IFERROR((SUMIF($AW$2:AX643,AW643,$AY$2:AZ643)-AY643)/(COUNTIF($J$2:K643,K643)-1),0)</f>
        <v>1.3461538461538463</v>
      </c>
      <c r="V643" s="12">
        <f t="shared" si="127"/>
        <v>0.15384615384615374</v>
      </c>
      <c r="W643" s="13">
        <f>IFERROR((SUMIF($J$2:J643,J643,L$2:L643)-L643)/(COUNTIF($J$2:J643,J643)-1),0)</f>
        <v>2.0689655172413794</v>
      </c>
      <c r="X643" s="13">
        <f>IFERROR((SUMIF($J$2:J643,J643,M$2:M643)-M643)/(COUNTIF($J$2:J643,J643)-1),0)</f>
        <v>0.98275862068965514</v>
      </c>
      <c r="Y643" s="13">
        <f t="shared" si="128"/>
        <v>1.0862068965517242</v>
      </c>
      <c r="Z643" s="10">
        <f>IFERROR((SUMIF($K$2:K643,J643,$M$2:M643))/(COUNTIF($K$2:K643,J643)),0)</f>
        <v>1.596774193548387</v>
      </c>
      <c r="AA643" s="10">
        <f>IFERROR((SUMIF($K$2:K643,J643,$L$2:L643))/(COUNTIF($K$2:K643,J643)),0)</f>
        <v>1.4193548387096775</v>
      </c>
      <c r="AB643" s="10">
        <f t="shared" si="129"/>
        <v>0.17741935483870952</v>
      </c>
      <c r="AC643" s="13">
        <f>IFERROR((SUMIF($J$2:J643,K643,$L$2:L643))/(COUNTIF($J$2:J643,K643)),0)</f>
        <v>1.9166666666666667</v>
      </c>
      <c r="AD643" s="13">
        <f>IFERROR((SUMIF($J$2:J643,K643,$M$2:M643))/(COUNTIF($J$2:J643,K643)),0)</f>
        <v>1.3333333333333333</v>
      </c>
      <c r="AE643" s="13">
        <f t="shared" si="130"/>
        <v>0.58333333333333348</v>
      </c>
      <c r="AF643" s="10">
        <f>IFERROR((SUMIF(K$2:K643,K643,M$2:M643)-M643)/(COUNTIF($K$2:K643,K643)-1),0)</f>
        <v>1.1428571428571428</v>
      </c>
      <c r="AG643" s="10">
        <f>IFERROR((SUMIF(K$2:K643,K643,L$2:L643)-L643)/(COUNTIF($K$2:K643,K643)-1),0)</f>
        <v>1.3571428571428572</v>
      </c>
      <c r="AH643" s="10">
        <f t="shared" si="131"/>
        <v>-0.21428571428571441</v>
      </c>
      <c r="AI643" s="10">
        <f>IFERROR((AM643)/(COUNTIF($J$2:K643,J643)-1),0)</f>
        <v>1.7</v>
      </c>
      <c r="AJ643" s="19">
        <f>IFERROR((AN643)/(COUNTIF($J$2:K643,K643)-1),0)</f>
        <v>1.4615384615384615</v>
      </c>
      <c r="AK643" s="10">
        <f>IF(N643="S",3,IF(N643="N",0,1))</f>
        <v>3</v>
      </c>
      <c r="AL643" s="10">
        <f>IF(O643="S",3,IF(O643="N",0,1))</f>
        <v>0</v>
      </c>
      <c r="AM643" s="10">
        <f>SUMIF($J$2:K643,J643,AK$2:AL643)-AK643</f>
        <v>204</v>
      </c>
      <c r="AN643" s="10">
        <f>SUMIF($AS$2:AT643,AS643,$BA$2:BB643)-BA643</f>
        <v>38</v>
      </c>
      <c r="AO643" s="10">
        <f>J643</f>
        <v>170</v>
      </c>
      <c r="AP643" s="10">
        <f>K643</f>
        <v>503</v>
      </c>
      <c r="AQ643">
        <f>M643</f>
        <v>1</v>
      </c>
      <c r="AR643" s="10">
        <f>L643</f>
        <v>2</v>
      </c>
      <c r="AS643">
        <f t="shared" si="132"/>
        <v>503</v>
      </c>
      <c r="AT643">
        <f t="shared" si="133"/>
        <v>170</v>
      </c>
      <c r="AU643">
        <f t="shared" si="134"/>
        <v>1</v>
      </c>
      <c r="AV643">
        <f t="shared" si="135"/>
        <v>2</v>
      </c>
      <c r="AW643">
        <f t="shared" si="136"/>
        <v>503</v>
      </c>
      <c r="AX643">
        <f t="shared" si="137"/>
        <v>170</v>
      </c>
      <c r="AY643">
        <f>L643</f>
        <v>2</v>
      </c>
      <c r="AZ643">
        <f>M643</f>
        <v>1</v>
      </c>
      <c r="BA643">
        <f>AL643</f>
        <v>0</v>
      </c>
      <c r="BB643">
        <f>AK643</f>
        <v>3</v>
      </c>
    </row>
    <row r="644" spans="10:54" x14ac:dyDescent="0.3">
      <c r="J644" s="10">
        <v>503</v>
      </c>
      <c r="K644" s="10">
        <v>2394</v>
      </c>
      <c r="L644" s="10">
        <v>3</v>
      </c>
      <c r="M644" s="10">
        <v>1</v>
      </c>
      <c r="N644" s="10" t="str">
        <f t="shared" si="123"/>
        <v>S</v>
      </c>
      <c r="O644" s="10" t="str">
        <f t="shared" si="124"/>
        <v>N</v>
      </c>
      <c r="P644" s="10">
        <f t="shared" si="125"/>
        <v>2</v>
      </c>
      <c r="Q644" s="11">
        <f>IFERROR((SUMIF($J$2:K644,J644,$L$2:M644)-L644)/(COUNTIF($J$2:K644,J644)-1),0)</f>
        <v>1.4814814814814814</v>
      </c>
      <c r="R644" s="11">
        <f>IFERROR((SUMIF($AO$2:AO644,AO644,$AQ$2:AR644)-AQ644)/(COUNTIF($J$2:K644,J644)-1),0)</f>
        <v>0.59259259259259256</v>
      </c>
      <c r="S644" s="11">
        <f t="shared" si="126"/>
        <v>0.88888888888888884</v>
      </c>
      <c r="T644" s="12">
        <f>IFERROR((SUMIF($AS$2:AT644,AS644,$AU$2:AV644)-AU644)/(COUNTIF($J$2:K644,K644)-1),0)</f>
        <v>1.1413043478260869</v>
      </c>
      <c r="U644" s="12">
        <f>IFERROR((SUMIF($AW$2:AX644,AW644,$AY$2:AZ644)-AY644)/(COUNTIF($J$2:K644,K644)-1),0)</f>
        <v>1.6413043478260869</v>
      </c>
      <c r="V644" s="12">
        <f t="shared" si="127"/>
        <v>-0.5</v>
      </c>
      <c r="W644" s="13">
        <f>IFERROR((SUMIF($J$2:J644,J644,L$2:L644)-L644)/(COUNTIF($J$2:J644,J644)-1),0)</f>
        <v>1.9166666666666667</v>
      </c>
      <c r="X644" s="13">
        <f>IFERROR((SUMIF($J$2:J644,J644,M$2:M644)-M644)/(COUNTIF($J$2:J644,J644)-1),0)</f>
        <v>1.3333333333333333</v>
      </c>
      <c r="Y644" s="13">
        <f t="shared" si="128"/>
        <v>0.58333333333333348</v>
      </c>
      <c r="Z644" s="10">
        <f>IFERROR((SUMIF($K$2:K644,J644,$M$2:M644))/(COUNTIF($K$2:K644,J644)),0)</f>
        <v>1.1333333333333333</v>
      </c>
      <c r="AA644" s="10">
        <f>IFERROR((SUMIF($K$2:K644,J644,$L$2:L644))/(COUNTIF($K$2:K644,J644)),0)</f>
        <v>1.4</v>
      </c>
      <c r="AB644" s="10">
        <f t="shared" si="129"/>
        <v>-0.26666666666666661</v>
      </c>
      <c r="AC644" s="13">
        <f>IFERROR((SUMIF($J$2:J644,K644,$L$2:L644))/(COUNTIF($J$2:J644,K644)),0)</f>
        <v>1.3478260869565217</v>
      </c>
      <c r="AD644" s="13">
        <f>IFERROR((SUMIF($J$2:J644,K644,$M$2:M644))/(COUNTIF($J$2:J644,K644)),0)</f>
        <v>1.326086956521739</v>
      </c>
      <c r="AE644" s="13">
        <f t="shared" si="130"/>
        <v>2.1739130434782705E-2</v>
      </c>
      <c r="AF644" s="10">
        <f>IFERROR((SUMIF(K$2:K644,K644,M$2:M644)-M644)/(COUNTIF($K$2:K644,K644)-1),0)</f>
        <v>0.93478260869565222</v>
      </c>
      <c r="AG644" s="10">
        <f>IFERROR((SUMIF(K$2:K644,K644,L$2:L644)-L644)/(COUNTIF($K$2:K644,K644)-1),0)</f>
        <v>1.9565217391304348</v>
      </c>
      <c r="AH644" s="10">
        <f t="shared" si="131"/>
        <v>-1.0217391304347827</v>
      </c>
      <c r="AI644" s="10">
        <f>IFERROR((AM644)/(COUNTIF($J$2:K644,J644)-1),0)</f>
        <v>1.4074074074074074</v>
      </c>
      <c r="AJ644" s="19">
        <f>IFERROR((AN644)/(COUNTIF($J$2:K644,K644)-1),0)</f>
        <v>1.0217391304347827</v>
      </c>
      <c r="AK644" s="10">
        <f>IF(N644="S",3,IF(N644="N",0,1))</f>
        <v>3</v>
      </c>
      <c r="AL644" s="10">
        <f>IF(O644="S",3,IF(O644="N",0,1))</f>
        <v>0</v>
      </c>
      <c r="AM644" s="10">
        <f>SUMIF($J$2:K644,J644,AK$2:AL644)-AK644</f>
        <v>38</v>
      </c>
      <c r="AN644" s="10">
        <f>SUMIF($AS$2:AT644,AS644,$BA$2:BB644)-BA644</f>
        <v>94</v>
      </c>
      <c r="AO644" s="10">
        <f>J644</f>
        <v>503</v>
      </c>
      <c r="AP644" s="10">
        <f>K644</f>
        <v>2394</v>
      </c>
      <c r="AQ644">
        <f>M644</f>
        <v>1</v>
      </c>
      <c r="AR644" s="10">
        <f>L644</f>
        <v>3</v>
      </c>
      <c r="AS644">
        <f t="shared" si="132"/>
        <v>2394</v>
      </c>
      <c r="AT644">
        <f t="shared" si="133"/>
        <v>503</v>
      </c>
      <c r="AU644">
        <f t="shared" si="134"/>
        <v>1</v>
      </c>
      <c r="AV644">
        <f t="shared" si="135"/>
        <v>3</v>
      </c>
      <c r="AW644">
        <f t="shared" si="136"/>
        <v>2394</v>
      </c>
      <c r="AX644">
        <f t="shared" si="137"/>
        <v>503</v>
      </c>
      <c r="AY644">
        <f>L644</f>
        <v>3</v>
      </c>
      <c r="AZ644">
        <f>M644</f>
        <v>1</v>
      </c>
      <c r="BA644">
        <f>AL644</f>
        <v>0</v>
      </c>
      <c r="BB644">
        <f>AK644</f>
        <v>3</v>
      </c>
    </row>
    <row r="645" spans="10:54" x14ac:dyDescent="0.3">
      <c r="J645" s="10">
        <v>2444</v>
      </c>
      <c r="K645" s="10">
        <v>503</v>
      </c>
      <c r="L645" s="10">
        <v>2</v>
      </c>
      <c r="M645" s="10">
        <v>1</v>
      </c>
      <c r="N645" s="10" t="str">
        <f t="shared" si="123"/>
        <v>S</v>
      </c>
      <c r="O645" s="10" t="str">
        <f t="shared" si="124"/>
        <v>N</v>
      </c>
      <c r="P645" s="10">
        <f t="shared" si="125"/>
        <v>1</v>
      </c>
      <c r="Q645" s="11">
        <f>IFERROR((SUMIF($J$2:K645,J645,$L$2:M645)-L645)/(COUNTIF($J$2:K645,J645)-1),0)</f>
        <v>1.2452830188679245</v>
      </c>
      <c r="R645" s="11">
        <f>IFERROR((SUMIF($AO$2:AO645,AO645,$AQ$2:AR645)-AQ645)/(COUNTIF($J$2:K645,J645)-1),0)</f>
        <v>0.60377358490566035</v>
      </c>
      <c r="S645" s="11">
        <f t="shared" si="126"/>
        <v>0.64150943396226412</v>
      </c>
      <c r="T645" s="12">
        <f>IFERROR((SUMIF($AS$2:AT645,AS645,$AU$2:AV645)-AU645)/(COUNTIF($J$2:K645,K645)-1),0)</f>
        <v>1.5357142857142858</v>
      </c>
      <c r="U645" s="12">
        <f>IFERROR((SUMIF($AW$2:AX645,AW645,$AY$2:AZ645)-AY645)/(COUNTIF($J$2:K645,K645)-1),0)</f>
        <v>1.3571428571428572</v>
      </c>
      <c r="V645" s="12">
        <f t="shared" si="127"/>
        <v>0.1785714285714286</v>
      </c>
      <c r="W645" s="13">
        <f>IFERROR((SUMIF($J$2:J645,J645,L$2:L645)-L645)/(COUNTIF($J$2:J645,J645)-1),0)</f>
        <v>1.1200000000000001</v>
      </c>
      <c r="X645" s="13">
        <f>IFERROR((SUMIF($J$2:J645,J645,M$2:M645)-M645)/(COUNTIF($J$2:J645,J645)-1),0)</f>
        <v>1.28</v>
      </c>
      <c r="Y645" s="13">
        <f t="shared" si="128"/>
        <v>-0.15999999999999992</v>
      </c>
      <c r="Z645" s="10">
        <f>IFERROR((SUMIF($K$2:K645,J645,$M$2:M645))/(COUNTIF($K$2:K645,J645)),0)</f>
        <v>1.3571428571428572</v>
      </c>
      <c r="AA645" s="10">
        <f>IFERROR((SUMIF($K$2:K645,J645,$L$2:L645))/(COUNTIF($K$2:K645,J645)),0)</f>
        <v>1.2857142857142858</v>
      </c>
      <c r="AB645" s="10">
        <f t="shared" si="129"/>
        <v>7.1428571428571397E-2</v>
      </c>
      <c r="AC645" s="13">
        <f>IFERROR((SUMIF($J$2:J645,K645,$L$2:L645))/(COUNTIF($J$2:J645,K645)),0)</f>
        <v>2</v>
      </c>
      <c r="AD645" s="13">
        <f>IFERROR((SUMIF($J$2:J645,K645,$M$2:M645))/(COUNTIF($J$2:J645,K645)),0)</f>
        <v>1.3076923076923077</v>
      </c>
      <c r="AE645" s="13">
        <f t="shared" si="130"/>
        <v>0.69230769230769229</v>
      </c>
      <c r="AF645" s="10">
        <f>IFERROR((SUMIF(K$2:K645,K645,M$2:M645)-M645)/(COUNTIF($K$2:K645,K645)-1),0)</f>
        <v>1.1333333333333333</v>
      </c>
      <c r="AG645" s="10">
        <f>IFERROR((SUMIF(K$2:K645,K645,L$2:L645)-L645)/(COUNTIF($K$2:K645,K645)-1),0)</f>
        <v>1.4</v>
      </c>
      <c r="AH645" s="10">
        <f t="shared" si="131"/>
        <v>-0.26666666666666661</v>
      </c>
      <c r="AI645" s="10">
        <f>IFERROR((AM645)/(COUNTIF($J$2:K645,J645)-1),0)</f>
        <v>1.3018867924528301</v>
      </c>
      <c r="AJ645" s="19">
        <f>IFERROR((AN645)/(COUNTIF($J$2:K645,K645)-1),0)</f>
        <v>1.4642857142857142</v>
      </c>
      <c r="AK645" s="10">
        <f>IF(N645="S",3,IF(N645="N",0,1))</f>
        <v>3</v>
      </c>
      <c r="AL645" s="10">
        <f>IF(O645="S",3,IF(O645="N",0,1))</f>
        <v>0</v>
      </c>
      <c r="AM645" s="10">
        <f>SUMIF($J$2:K645,J645,AK$2:AL645)-AK645</f>
        <v>69</v>
      </c>
      <c r="AN645" s="10">
        <f>SUMIF($AS$2:AT645,AS645,$BA$2:BB645)-BA645</f>
        <v>41</v>
      </c>
      <c r="AO645" s="10">
        <f>J645</f>
        <v>2444</v>
      </c>
      <c r="AP645" s="10">
        <f>K645</f>
        <v>503</v>
      </c>
      <c r="AQ645">
        <f>M645</f>
        <v>1</v>
      </c>
      <c r="AR645" s="10">
        <f>L645</f>
        <v>2</v>
      </c>
      <c r="AS645">
        <f t="shared" si="132"/>
        <v>503</v>
      </c>
      <c r="AT645">
        <f t="shared" si="133"/>
        <v>2444</v>
      </c>
      <c r="AU645">
        <f t="shared" si="134"/>
        <v>1</v>
      </c>
      <c r="AV645">
        <f t="shared" si="135"/>
        <v>2</v>
      </c>
      <c r="AW645">
        <f t="shared" si="136"/>
        <v>503</v>
      </c>
      <c r="AX645">
        <f t="shared" si="137"/>
        <v>2444</v>
      </c>
      <c r="AY645">
        <f>L645</f>
        <v>2</v>
      </c>
      <c r="AZ645">
        <f>M645</f>
        <v>1</v>
      </c>
      <c r="BA645">
        <f>AL645</f>
        <v>0</v>
      </c>
      <c r="BB645">
        <f>AK645</f>
        <v>3</v>
      </c>
    </row>
    <row r="646" spans="10:54" x14ac:dyDescent="0.3">
      <c r="J646" s="10">
        <v>503</v>
      </c>
      <c r="K646" s="10">
        <v>17444</v>
      </c>
      <c r="L646" s="10">
        <v>2</v>
      </c>
      <c r="M646" s="10">
        <v>0</v>
      </c>
      <c r="N646" s="10" t="str">
        <f t="shared" si="123"/>
        <v>S</v>
      </c>
      <c r="O646" s="10" t="str">
        <f t="shared" si="124"/>
        <v>N</v>
      </c>
      <c r="P646" s="10">
        <f t="shared" si="125"/>
        <v>2</v>
      </c>
      <c r="Q646" s="11">
        <f>IFERROR((SUMIF($J$2:K646,J646,$L$2:M646)-L646)/(COUNTIF($J$2:K646,J646)-1),0)</f>
        <v>1.5172413793103448</v>
      </c>
      <c r="R646" s="11">
        <f>IFERROR((SUMIF($AO$2:AO646,AO646,$AQ$2:AR646)-AQ646)/(COUNTIF($J$2:K646,J646)-1),0)</f>
        <v>0.58620689655172409</v>
      </c>
      <c r="S646" s="11">
        <f t="shared" si="126"/>
        <v>0.93103448275862066</v>
      </c>
      <c r="T646" s="12">
        <f>IFERROR((SUMIF($AS$2:AT646,AS646,$AU$2:AV646)-AU646)/(COUNTIF($J$2:K646,K646)-1),0)</f>
        <v>1.3333333333333333</v>
      </c>
      <c r="U646" s="12">
        <f>IFERROR((SUMIF($AW$2:AX646,AW646,$AY$2:AZ646)-AY646)/(COUNTIF($J$2:K646,K646)-1),0)</f>
        <v>1.4516129032258065</v>
      </c>
      <c r="V646" s="12">
        <f t="shared" si="127"/>
        <v>-0.11827956989247324</v>
      </c>
      <c r="W646" s="13">
        <f>IFERROR((SUMIF($J$2:J646,J646,L$2:L646)-L646)/(COUNTIF($J$2:J646,J646)-1),0)</f>
        <v>2</v>
      </c>
      <c r="X646" s="13">
        <f>IFERROR((SUMIF($J$2:J646,J646,M$2:M646)-M646)/(COUNTIF($J$2:J646,J646)-1),0)</f>
        <v>1.3076923076923077</v>
      </c>
      <c r="Y646" s="13">
        <f t="shared" si="128"/>
        <v>0.69230769230769229</v>
      </c>
      <c r="Z646" s="10">
        <f>IFERROR((SUMIF($K$2:K646,J646,$M$2:M646))/(COUNTIF($K$2:K646,J646)),0)</f>
        <v>1.125</v>
      </c>
      <c r="AA646" s="10">
        <f>IFERROR((SUMIF($K$2:K646,J646,$L$2:L646))/(COUNTIF($K$2:K646,J646)),0)</f>
        <v>1.4375</v>
      </c>
      <c r="AB646" s="10">
        <f t="shared" si="129"/>
        <v>-0.3125</v>
      </c>
      <c r="AC646" s="13">
        <f>IFERROR((SUMIF($J$2:J646,K646,$L$2:L646))/(COUNTIF($J$2:J646,K646)),0)</f>
        <v>1.5555555555555556</v>
      </c>
      <c r="AD646" s="13">
        <f>IFERROR((SUMIF($J$2:J646,K646,$M$2:M646))/(COUNTIF($J$2:J646,K646)),0)</f>
        <v>1.1111111111111112</v>
      </c>
      <c r="AE646" s="13">
        <f t="shared" si="130"/>
        <v>0.44444444444444442</v>
      </c>
      <c r="AF646" s="10">
        <f>IFERROR((SUMIF(K$2:K646,K646,M$2:M646)-M646)/(COUNTIF($K$2:K646,K646)-1),0)</f>
        <v>1.125</v>
      </c>
      <c r="AG646" s="10">
        <f>IFERROR((SUMIF(K$2:K646,K646,L$2:L646)-L646)/(COUNTIF($K$2:K646,K646)-1),0)</f>
        <v>1.7708333333333333</v>
      </c>
      <c r="AH646" s="10">
        <f t="shared" si="131"/>
        <v>-0.64583333333333326</v>
      </c>
      <c r="AI646" s="10">
        <f>IFERROR((AM646)/(COUNTIF($J$2:K646,J646)-1),0)</f>
        <v>1.4137931034482758</v>
      </c>
      <c r="AJ646" s="19">
        <f>IFERROR((AN646)/(COUNTIF($J$2:K646,K646)-1),0)</f>
        <v>1.3763440860215055</v>
      </c>
      <c r="AK646" s="10">
        <f>IF(N646="S",3,IF(N646="N",0,1))</f>
        <v>3</v>
      </c>
      <c r="AL646" s="10">
        <f>IF(O646="S",3,IF(O646="N",0,1))</f>
        <v>0</v>
      </c>
      <c r="AM646" s="10">
        <f>SUMIF($J$2:K646,J646,AK$2:AL646)-AK646</f>
        <v>41</v>
      </c>
      <c r="AN646" s="10">
        <f>SUMIF($AS$2:AT646,AS646,$BA$2:BB646)-BA646</f>
        <v>128</v>
      </c>
      <c r="AO646" s="10">
        <f>J646</f>
        <v>503</v>
      </c>
      <c r="AP646" s="10">
        <f>K646</f>
        <v>17444</v>
      </c>
      <c r="AQ646">
        <f>M646</f>
        <v>0</v>
      </c>
      <c r="AR646" s="10">
        <f>L646</f>
        <v>2</v>
      </c>
      <c r="AS646">
        <f t="shared" si="132"/>
        <v>17444</v>
      </c>
      <c r="AT646">
        <f t="shared" si="133"/>
        <v>503</v>
      </c>
      <c r="AU646">
        <f t="shared" si="134"/>
        <v>0</v>
      </c>
      <c r="AV646">
        <f t="shared" si="135"/>
        <v>2</v>
      </c>
      <c r="AW646">
        <f t="shared" si="136"/>
        <v>17444</v>
      </c>
      <c r="AX646">
        <f t="shared" si="137"/>
        <v>503</v>
      </c>
      <c r="AY646">
        <f>L646</f>
        <v>2</v>
      </c>
      <c r="AZ646">
        <f>M646</f>
        <v>0</v>
      </c>
      <c r="BA646">
        <f>AL646</f>
        <v>0</v>
      </c>
      <c r="BB646">
        <f>AK646</f>
        <v>3</v>
      </c>
    </row>
    <row r="647" spans="10:54" x14ac:dyDescent="0.3">
      <c r="J647" s="10">
        <v>14</v>
      </c>
      <c r="K647" s="10">
        <v>503</v>
      </c>
      <c r="L647" s="10">
        <v>2</v>
      </c>
      <c r="M647" s="10">
        <v>1</v>
      </c>
      <c r="N647" s="10" t="str">
        <f t="shared" si="123"/>
        <v>S</v>
      </c>
      <c r="O647" s="10" t="str">
        <f t="shared" si="124"/>
        <v>N</v>
      </c>
      <c r="P647" s="10">
        <f t="shared" si="125"/>
        <v>1</v>
      </c>
      <c r="Q647" s="11">
        <f>IFERROR((SUMIF($J$2:K647,J647,$L$2:M647)-L647)/(COUNTIF($J$2:K647,J647)-1),0)</f>
        <v>1.709090909090909</v>
      </c>
      <c r="R647" s="11">
        <f>IFERROR((SUMIF($AO$2:AO647,AO647,$AQ$2:AR647)-AQ647)/(COUNTIF($J$2:K647,J647)-1),0)</f>
        <v>0.49090909090909091</v>
      </c>
      <c r="S647" s="11">
        <f t="shared" si="126"/>
        <v>1.218181818181818</v>
      </c>
      <c r="T647" s="12">
        <f>IFERROR((SUMIF($AS$2:AT647,AS647,$AU$2:AV647)-AU647)/(COUNTIF($J$2:K647,K647)-1),0)</f>
        <v>1.5333333333333334</v>
      </c>
      <c r="U647" s="12">
        <f>IFERROR((SUMIF($AW$2:AX647,AW647,$AY$2:AZ647)-AY647)/(COUNTIF($J$2:K647,K647)-1),0)</f>
        <v>1.3333333333333333</v>
      </c>
      <c r="V647" s="12">
        <f t="shared" si="127"/>
        <v>0.20000000000000018</v>
      </c>
      <c r="W647" s="13">
        <f>IFERROR((SUMIF($J$2:J647,J647,L$2:L647)-L647)/(COUNTIF($J$2:J647,J647)-1),0)</f>
        <v>1.7358490566037736</v>
      </c>
      <c r="X647" s="13">
        <f>IFERROR((SUMIF($J$2:J647,J647,M$2:M647)-M647)/(COUNTIF($J$2:J647,J647)-1),0)</f>
        <v>1.0188679245283019</v>
      </c>
      <c r="Y647" s="13">
        <f t="shared" si="128"/>
        <v>0.71698113207547176</v>
      </c>
      <c r="Z647" s="10">
        <f>IFERROR((SUMIF($K$2:K647,J647,$M$2:M647))/(COUNTIF($K$2:K647,J647)),0)</f>
        <v>1.6842105263157894</v>
      </c>
      <c r="AA647" s="10">
        <f>IFERROR((SUMIF($K$2:K647,J647,$L$2:L647))/(COUNTIF($K$2:K647,J647)),0)</f>
        <v>1.2982456140350878</v>
      </c>
      <c r="AB647" s="10">
        <f t="shared" si="129"/>
        <v>0.38596491228070162</v>
      </c>
      <c r="AC647" s="13">
        <f>IFERROR((SUMIF($J$2:J647,K647,$L$2:L647))/(COUNTIF($J$2:J647,K647)),0)</f>
        <v>2</v>
      </c>
      <c r="AD647" s="13">
        <f>IFERROR((SUMIF($J$2:J647,K647,$M$2:M647))/(COUNTIF($J$2:J647,K647)),0)</f>
        <v>1.2142857142857142</v>
      </c>
      <c r="AE647" s="13">
        <f t="shared" si="130"/>
        <v>0.78571428571428581</v>
      </c>
      <c r="AF647" s="10">
        <f>IFERROR((SUMIF(K$2:K647,K647,M$2:M647)-M647)/(COUNTIF($K$2:K647,K647)-1),0)</f>
        <v>1.125</v>
      </c>
      <c r="AG647" s="10">
        <f>IFERROR((SUMIF(K$2:K647,K647,L$2:L647)-L647)/(COUNTIF($K$2:K647,K647)-1),0)</f>
        <v>1.4375</v>
      </c>
      <c r="AH647" s="10">
        <f t="shared" si="131"/>
        <v>-0.3125</v>
      </c>
      <c r="AI647" s="10">
        <f>IFERROR((AM647)/(COUNTIF($J$2:K647,J647)-1),0)</f>
        <v>1.7727272727272727</v>
      </c>
      <c r="AJ647" s="19">
        <f>IFERROR((AN647)/(COUNTIF($J$2:K647,K647)-1),0)</f>
        <v>1.4666666666666666</v>
      </c>
      <c r="AK647" s="10">
        <f>IF(N647="S",3,IF(N647="N",0,1))</f>
        <v>3</v>
      </c>
      <c r="AL647" s="10">
        <f>IF(O647="S",3,IF(O647="N",0,1))</f>
        <v>0</v>
      </c>
      <c r="AM647" s="10">
        <f>SUMIF($J$2:K647,J647,AK$2:AL647)-AK647</f>
        <v>195</v>
      </c>
      <c r="AN647" s="10">
        <f>SUMIF($AS$2:AT647,AS647,$BA$2:BB647)-BA647</f>
        <v>44</v>
      </c>
      <c r="AO647" s="10">
        <f>J647</f>
        <v>14</v>
      </c>
      <c r="AP647" s="10">
        <f>K647</f>
        <v>503</v>
      </c>
      <c r="AQ647">
        <f>M647</f>
        <v>1</v>
      </c>
      <c r="AR647" s="10">
        <f>L647</f>
        <v>2</v>
      </c>
      <c r="AS647">
        <f t="shared" si="132"/>
        <v>503</v>
      </c>
      <c r="AT647">
        <f t="shared" si="133"/>
        <v>14</v>
      </c>
      <c r="AU647">
        <f t="shared" si="134"/>
        <v>1</v>
      </c>
      <c r="AV647">
        <f t="shared" si="135"/>
        <v>2</v>
      </c>
      <c r="AW647">
        <f t="shared" si="136"/>
        <v>503</v>
      </c>
      <c r="AX647">
        <f t="shared" si="137"/>
        <v>14</v>
      </c>
      <c r="AY647">
        <f>L647</f>
        <v>2</v>
      </c>
      <c r="AZ647">
        <f>M647</f>
        <v>1</v>
      </c>
      <c r="BA647">
        <f>AL647</f>
        <v>0</v>
      </c>
      <c r="BB647">
        <f>AK647</f>
        <v>3</v>
      </c>
    </row>
    <row r="648" spans="10:54" x14ac:dyDescent="0.3">
      <c r="J648" s="10">
        <v>503</v>
      </c>
      <c r="K648" s="10">
        <v>409</v>
      </c>
      <c r="L648" s="10">
        <v>2</v>
      </c>
      <c r="M648" s="10">
        <v>2</v>
      </c>
      <c r="N648" s="10" t="str">
        <f t="shared" si="123"/>
        <v>U</v>
      </c>
      <c r="O648" s="10" t="str">
        <f t="shared" si="124"/>
        <v>U</v>
      </c>
      <c r="P648" s="10">
        <f t="shared" si="125"/>
        <v>0</v>
      </c>
      <c r="Q648" s="11">
        <f>IFERROR((SUMIF($J$2:K648,J648,$L$2:M648)-L648)/(COUNTIF($J$2:K648,J648)-1),0)</f>
        <v>1.5161290322580645</v>
      </c>
      <c r="R648" s="11">
        <f>IFERROR((SUMIF($AO$2:AO648,AO648,$AQ$2:AR648)-AQ648)/(COUNTIF($J$2:K648,J648)-1),0)</f>
        <v>0.54838709677419351</v>
      </c>
      <c r="S648" s="11">
        <f t="shared" si="126"/>
        <v>0.967741935483871</v>
      </c>
      <c r="T648" s="12">
        <f>IFERROR((SUMIF($AS$2:AT648,AS648,$AU$2:AV648)-AU648)/(COUNTIF($J$2:K648,K648)-1),0)</f>
        <v>1.5508474576271187</v>
      </c>
      <c r="U648" s="12">
        <f>IFERROR((SUMIF($AW$2:AX648,AW648,$AY$2:AZ648)-AY648)/(COUNTIF($J$2:K648,K648)-1),0)</f>
        <v>0.9152542372881356</v>
      </c>
      <c r="V648" s="12">
        <f t="shared" si="127"/>
        <v>0.63559322033898313</v>
      </c>
      <c r="W648" s="13">
        <f>IFERROR((SUMIF($J$2:J648,J648,L$2:L648)-L648)/(COUNTIF($J$2:J648,J648)-1),0)</f>
        <v>2</v>
      </c>
      <c r="X648" s="13">
        <f>IFERROR((SUMIF($J$2:J648,J648,M$2:M648)-M648)/(COUNTIF($J$2:J648,J648)-1),0)</f>
        <v>1.2142857142857142</v>
      </c>
      <c r="Y648" s="13">
        <f t="shared" si="128"/>
        <v>0.78571428571428581</v>
      </c>
      <c r="Z648" s="10">
        <f>IFERROR((SUMIF($K$2:K648,J648,$M$2:M648))/(COUNTIF($K$2:K648,J648)),0)</f>
        <v>1.1176470588235294</v>
      </c>
      <c r="AA648" s="10">
        <f>IFERROR((SUMIF($K$2:K648,J648,$L$2:L648))/(COUNTIF($K$2:K648,J648)),0)</f>
        <v>1.4705882352941178</v>
      </c>
      <c r="AB648" s="10">
        <f t="shared" si="129"/>
        <v>-0.35294117647058831</v>
      </c>
      <c r="AC648" s="13">
        <f>IFERROR((SUMIF($J$2:J648,K648,$L$2:L648))/(COUNTIF($J$2:J648,K648)),0)</f>
        <v>1.7894736842105263</v>
      </c>
      <c r="AD648" s="13">
        <f>IFERROR((SUMIF($J$2:J648,K648,$M$2:M648))/(COUNTIF($J$2:J648,K648)),0)</f>
        <v>0.80701754385964908</v>
      </c>
      <c r="AE648" s="13">
        <f t="shared" si="130"/>
        <v>0.98245614035087725</v>
      </c>
      <c r="AF648" s="10">
        <f>IFERROR((SUMIF(K$2:K648,K648,M$2:M648)-M648)/(COUNTIF($K$2:K648,K648)-1),0)</f>
        <v>1.3278688524590163</v>
      </c>
      <c r="AG648" s="10">
        <f>IFERROR((SUMIF(K$2:K648,K648,L$2:L648)-L648)/(COUNTIF($K$2:K648,K648)-1),0)</f>
        <v>1.0163934426229508</v>
      </c>
      <c r="AH648" s="10">
        <f t="shared" si="131"/>
        <v>0.31147540983606548</v>
      </c>
      <c r="AI648" s="10">
        <f>IFERROR((AM648)/(COUNTIF($J$2:K648,J648)-1),0)</f>
        <v>1.4193548387096775</v>
      </c>
      <c r="AJ648" s="19">
        <f>IFERROR((AN648)/(COUNTIF($J$2:K648,K648)-1),0)</f>
        <v>1.7627118644067796</v>
      </c>
      <c r="AK648" s="10">
        <f>IF(N648="S",3,IF(N648="N",0,1))</f>
        <v>1</v>
      </c>
      <c r="AL648" s="10">
        <f>IF(O648="S",3,IF(O648="N",0,1))</f>
        <v>1</v>
      </c>
      <c r="AM648" s="10">
        <f>SUMIF($J$2:K648,J648,AK$2:AL648)-AK648</f>
        <v>44</v>
      </c>
      <c r="AN648" s="10">
        <f>SUMIF($AS$2:AT648,AS648,$BA$2:BB648)-BA648</f>
        <v>208</v>
      </c>
      <c r="AO648" s="10">
        <f>J648</f>
        <v>503</v>
      </c>
      <c r="AP648" s="10">
        <f>K648</f>
        <v>409</v>
      </c>
      <c r="AQ648">
        <f>M648</f>
        <v>2</v>
      </c>
      <c r="AR648" s="10">
        <f>L648</f>
        <v>2</v>
      </c>
      <c r="AS648">
        <f t="shared" si="132"/>
        <v>409</v>
      </c>
      <c r="AT648">
        <f t="shared" si="133"/>
        <v>503</v>
      </c>
      <c r="AU648">
        <f t="shared" si="134"/>
        <v>2</v>
      </c>
      <c r="AV648">
        <f t="shared" si="135"/>
        <v>2</v>
      </c>
      <c r="AW648">
        <f t="shared" si="136"/>
        <v>409</v>
      </c>
      <c r="AX648">
        <f t="shared" si="137"/>
        <v>503</v>
      </c>
      <c r="AY648">
        <f>L648</f>
        <v>2</v>
      </c>
      <c r="AZ648">
        <f>M648</f>
        <v>2</v>
      </c>
      <c r="BA648">
        <f>AL648</f>
        <v>1</v>
      </c>
      <c r="BB648">
        <f>AK648</f>
        <v>1</v>
      </c>
    </row>
    <row r="649" spans="10:54" x14ac:dyDescent="0.3">
      <c r="J649" s="10">
        <v>503</v>
      </c>
      <c r="K649" s="10">
        <v>170</v>
      </c>
      <c r="L649" s="10">
        <v>0</v>
      </c>
      <c r="M649" s="10">
        <v>4</v>
      </c>
      <c r="N649" s="10" t="str">
        <f t="shared" si="123"/>
        <v>N</v>
      </c>
      <c r="O649" s="10" t="str">
        <f t="shared" si="124"/>
        <v>S</v>
      </c>
      <c r="P649" s="10">
        <f t="shared" si="125"/>
        <v>-4</v>
      </c>
      <c r="Q649" s="11">
        <f>IFERROR((SUMIF($J$2:K649,J649,$L$2:M649)-L649)/(COUNTIF($J$2:K649,J649)-1),0)</f>
        <v>1.53125</v>
      </c>
      <c r="R649" s="11">
        <f>IFERROR((SUMIF($AO$2:AO649,AO649,$AQ$2:AR649)-AQ649)/(COUNTIF($J$2:K649,J649)-1),0)</f>
        <v>0.59375</v>
      </c>
      <c r="S649" s="11">
        <f t="shared" si="126"/>
        <v>0.9375</v>
      </c>
      <c r="T649" s="12">
        <f>IFERROR((SUMIF($AS$2:AT649,AS649,$AU$2:AV649)-AU649)/(COUNTIF($J$2:K649,K649)-1),0)</f>
        <v>1.8264462809917354</v>
      </c>
      <c r="U649" s="12">
        <f>IFERROR((SUMIF($AW$2:AX649,AW649,$AY$2:AZ649)-AY649)/(COUNTIF($J$2:K649,K649)-1),0)</f>
        <v>1.2066115702479339</v>
      </c>
      <c r="V649" s="12">
        <f t="shared" si="127"/>
        <v>0.61983471074380159</v>
      </c>
      <c r="W649" s="13">
        <f>IFERROR((SUMIF($J$2:J649,J649,L$2:L649)-L649)/(COUNTIF($J$2:J649,J649)-1),0)</f>
        <v>2</v>
      </c>
      <c r="X649" s="13">
        <f>IFERROR((SUMIF($J$2:J649,J649,M$2:M649)-M649)/(COUNTIF($J$2:J649,J649)-1),0)</f>
        <v>1.2666666666666666</v>
      </c>
      <c r="Y649" s="13">
        <f t="shared" si="128"/>
        <v>0.73333333333333339</v>
      </c>
      <c r="Z649" s="10">
        <f>IFERROR((SUMIF($K$2:K649,J649,$M$2:M649))/(COUNTIF($K$2:K649,J649)),0)</f>
        <v>1.1176470588235294</v>
      </c>
      <c r="AA649" s="10">
        <f>IFERROR((SUMIF($K$2:K649,J649,$L$2:L649))/(COUNTIF($K$2:K649,J649)),0)</f>
        <v>1.4705882352941178</v>
      </c>
      <c r="AB649" s="10">
        <f t="shared" si="129"/>
        <v>-0.35294117647058831</v>
      </c>
      <c r="AC649" s="13">
        <f>IFERROR((SUMIF($J$2:J649,K649,$L$2:L649))/(COUNTIF($J$2:J649,K649)),0)</f>
        <v>2.0677966101694913</v>
      </c>
      <c r="AD649" s="13">
        <f>IFERROR((SUMIF($J$2:J649,K649,$M$2:M649))/(COUNTIF($J$2:J649,K649)),0)</f>
        <v>0.98305084745762716</v>
      </c>
      <c r="AE649" s="13">
        <f t="shared" si="130"/>
        <v>1.0847457627118642</v>
      </c>
      <c r="AF649" s="10">
        <f>IFERROR((SUMIF(K$2:K649,K649,M$2:M649)-M649)/(COUNTIF($K$2:K649,K649)-1),0)</f>
        <v>1.596774193548387</v>
      </c>
      <c r="AG649" s="10">
        <f>IFERROR((SUMIF(K$2:K649,K649,L$2:L649)-L649)/(COUNTIF($K$2:K649,K649)-1),0)</f>
        <v>1.4193548387096775</v>
      </c>
      <c r="AH649" s="10">
        <f t="shared" si="131"/>
        <v>0.17741935483870952</v>
      </c>
      <c r="AI649" s="10">
        <f>IFERROR((AM649)/(COUNTIF($J$2:K649,J649)-1),0)</f>
        <v>1.40625</v>
      </c>
      <c r="AJ649" s="19">
        <f>IFERROR((AN649)/(COUNTIF($J$2:K649,K649)-1),0)</f>
        <v>1.7107438016528926</v>
      </c>
      <c r="AK649" s="10">
        <f>IF(N649="S",3,IF(N649="N",0,1))</f>
        <v>0</v>
      </c>
      <c r="AL649" s="10">
        <f>IF(O649="S",3,IF(O649="N",0,1))</f>
        <v>3</v>
      </c>
      <c r="AM649" s="10">
        <f>SUMIF($J$2:K649,J649,AK$2:AL649)-AK649</f>
        <v>45</v>
      </c>
      <c r="AN649" s="10">
        <f>SUMIF($AS$2:AT649,AS649,$BA$2:BB649)-BA649</f>
        <v>207</v>
      </c>
      <c r="AO649" s="10">
        <f>J649</f>
        <v>503</v>
      </c>
      <c r="AP649" s="10">
        <f>K649</f>
        <v>170</v>
      </c>
      <c r="AQ649">
        <f>M649</f>
        <v>4</v>
      </c>
      <c r="AR649" s="10">
        <f>L649</f>
        <v>0</v>
      </c>
      <c r="AS649">
        <f t="shared" si="132"/>
        <v>170</v>
      </c>
      <c r="AT649">
        <f t="shared" si="133"/>
        <v>503</v>
      </c>
      <c r="AU649">
        <f t="shared" si="134"/>
        <v>4</v>
      </c>
      <c r="AV649">
        <f t="shared" si="135"/>
        <v>0</v>
      </c>
      <c r="AW649">
        <f t="shared" si="136"/>
        <v>170</v>
      </c>
      <c r="AX649">
        <f t="shared" si="137"/>
        <v>503</v>
      </c>
      <c r="AY649">
        <f>L649</f>
        <v>0</v>
      </c>
      <c r="AZ649">
        <f>M649</f>
        <v>4</v>
      </c>
      <c r="BA649">
        <f>AL649</f>
        <v>3</v>
      </c>
      <c r="BB649">
        <f>AK649</f>
        <v>0</v>
      </c>
    </row>
    <row r="650" spans="10:54" x14ac:dyDescent="0.3">
      <c r="J650" s="10">
        <v>2394</v>
      </c>
      <c r="K650" s="10">
        <v>503</v>
      </c>
      <c r="L650" s="10">
        <v>2</v>
      </c>
      <c r="M650" s="10">
        <v>3</v>
      </c>
      <c r="N650" s="10" t="str">
        <f t="shared" si="123"/>
        <v>N</v>
      </c>
      <c r="O650" s="10" t="str">
        <f t="shared" si="124"/>
        <v>S</v>
      </c>
      <c r="P650" s="10">
        <f t="shared" si="125"/>
        <v>-1</v>
      </c>
      <c r="Q650" s="11">
        <f>IFERROR((SUMIF($J$2:K650,J650,$L$2:M650)-L650)/(COUNTIF($J$2:K650,J650)-1),0)</f>
        <v>1.1397849462365592</v>
      </c>
      <c r="R650" s="11">
        <f>IFERROR((SUMIF($AO$2:AO650,AO650,$AQ$2:AR650)-AQ650)/(COUNTIF($J$2:K650,J650)-1),0)</f>
        <v>0.65591397849462363</v>
      </c>
      <c r="S650" s="11">
        <f t="shared" si="126"/>
        <v>0.48387096774193561</v>
      </c>
      <c r="T650" s="12">
        <f>IFERROR((SUMIF($AS$2:AT650,AS650,$AU$2:AV650)-AU650)/(COUNTIF($J$2:K650,K650)-1),0)</f>
        <v>1.4848484848484849</v>
      </c>
      <c r="U650" s="12">
        <f>IFERROR((SUMIF($AW$2:AX650,AW650,$AY$2:AZ650)-AY650)/(COUNTIF($J$2:K650,K650)-1),0)</f>
        <v>1.4545454545454546</v>
      </c>
      <c r="V650" s="12">
        <f t="shared" si="127"/>
        <v>3.0303030303030276E-2</v>
      </c>
      <c r="W650" s="13">
        <f>IFERROR((SUMIF($J$2:J650,J650,L$2:L650)-L650)/(COUNTIF($J$2:J650,J650)-1),0)</f>
        <v>1.3478260869565217</v>
      </c>
      <c r="X650" s="13">
        <f>IFERROR((SUMIF($J$2:J650,J650,M$2:M650)-M650)/(COUNTIF($J$2:J650,J650)-1),0)</f>
        <v>1.326086956521739</v>
      </c>
      <c r="Y650" s="13">
        <f t="shared" si="128"/>
        <v>2.1739130434782705E-2</v>
      </c>
      <c r="Z650" s="10">
        <f>IFERROR((SUMIF($K$2:K650,J650,$M$2:M650))/(COUNTIF($K$2:K650,J650)),0)</f>
        <v>0.93617021276595747</v>
      </c>
      <c r="AA650" s="10">
        <f>IFERROR((SUMIF($K$2:K650,J650,$L$2:L650))/(COUNTIF($K$2:K650,J650)),0)</f>
        <v>1.9787234042553192</v>
      </c>
      <c r="AB650" s="10">
        <f t="shared" si="129"/>
        <v>-1.0425531914893618</v>
      </c>
      <c r="AC650" s="13">
        <f>IFERROR((SUMIF($J$2:J650,K650,$L$2:L650))/(COUNTIF($J$2:J650,K650)),0)</f>
        <v>1.875</v>
      </c>
      <c r="AD650" s="13">
        <f>IFERROR((SUMIF($J$2:J650,K650,$M$2:M650))/(COUNTIF($J$2:J650,K650)),0)</f>
        <v>1.4375</v>
      </c>
      <c r="AE650" s="13">
        <f t="shared" si="130"/>
        <v>0.4375</v>
      </c>
      <c r="AF650" s="10">
        <f>IFERROR((SUMIF(K$2:K650,K650,M$2:M650)-M650)/(COUNTIF($K$2:K650,K650)-1),0)</f>
        <v>1.1176470588235294</v>
      </c>
      <c r="AG650" s="10">
        <f>IFERROR((SUMIF(K$2:K650,K650,L$2:L650)-L650)/(COUNTIF($K$2:K650,K650)-1),0)</f>
        <v>1.4705882352941178</v>
      </c>
      <c r="AH650" s="10">
        <f t="shared" si="131"/>
        <v>-0.35294117647058831</v>
      </c>
      <c r="AI650" s="10">
        <f>IFERROR((AM650)/(COUNTIF($J$2:K650,J650)-1),0)</f>
        <v>1.010752688172043</v>
      </c>
      <c r="AJ650" s="19">
        <f>IFERROR((AN650)/(COUNTIF($J$2:K650,K650)-1),0)</f>
        <v>1.3636363636363635</v>
      </c>
      <c r="AK650" s="10">
        <f>IF(N650="S",3,IF(N650="N",0,1))</f>
        <v>0</v>
      </c>
      <c r="AL650" s="10">
        <f>IF(O650="S",3,IF(O650="N",0,1))</f>
        <v>3</v>
      </c>
      <c r="AM650" s="10">
        <f>SUMIF($J$2:K650,J650,AK$2:AL650)-AK650</f>
        <v>94</v>
      </c>
      <c r="AN650" s="10">
        <f>SUMIF($AS$2:AT650,AS650,$BA$2:BB650)-BA650</f>
        <v>45</v>
      </c>
      <c r="AO650" s="10">
        <f>J650</f>
        <v>2394</v>
      </c>
      <c r="AP650" s="10">
        <f>K650</f>
        <v>503</v>
      </c>
      <c r="AQ650">
        <f>M650</f>
        <v>3</v>
      </c>
      <c r="AR650" s="10">
        <f>L650</f>
        <v>2</v>
      </c>
      <c r="AS650">
        <f t="shared" si="132"/>
        <v>503</v>
      </c>
      <c r="AT650">
        <f t="shared" si="133"/>
        <v>2394</v>
      </c>
      <c r="AU650">
        <f t="shared" si="134"/>
        <v>3</v>
      </c>
      <c r="AV650">
        <f t="shared" si="135"/>
        <v>2</v>
      </c>
      <c r="AW650">
        <f t="shared" si="136"/>
        <v>503</v>
      </c>
      <c r="AX650">
        <f t="shared" si="137"/>
        <v>2394</v>
      </c>
      <c r="AY650">
        <f>L650</f>
        <v>2</v>
      </c>
      <c r="AZ650">
        <f>M650</f>
        <v>3</v>
      </c>
      <c r="BA650">
        <f>AL650</f>
        <v>3</v>
      </c>
      <c r="BB650">
        <f>AK650</f>
        <v>0</v>
      </c>
    </row>
    <row r="651" spans="10:54" x14ac:dyDescent="0.3">
      <c r="J651" s="10">
        <v>503</v>
      </c>
      <c r="K651" s="10">
        <v>2444</v>
      </c>
      <c r="L651" s="10">
        <v>1</v>
      </c>
      <c r="M651" s="10">
        <v>1</v>
      </c>
      <c r="N651" s="10" t="str">
        <f t="shared" si="123"/>
        <v>U</v>
      </c>
      <c r="O651" s="10" t="str">
        <f t="shared" si="124"/>
        <v>U</v>
      </c>
      <c r="P651" s="10">
        <f t="shared" si="125"/>
        <v>0</v>
      </c>
      <c r="Q651" s="11">
        <f>IFERROR((SUMIF($J$2:K651,J651,$L$2:M651)-L651)/(COUNTIF($J$2:K651,J651)-1),0)</f>
        <v>1.5294117647058822</v>
      </c>
      <c r="R651" s="11">
        <f>IFERROR((SUMIF($AO$2:AO651,AO651,$AQ$2:AR651)-AQ651)/(COUNTIF($J$2:K651,J651)-1),0)</f>
        <v>0.67647058823529416</v>
      </c>
      <c r="S651" s="11">
        <f t="shared" si="126"/>
        <v>0.85294117647058809</v>
      </c>
      <c r="T651" s="12">
        <f>IFERROR((SUMIF($AS$2:AT651,AS651,$AU$2:AV651)-AU651)/(COUNTIF($J$2:K651,K651)-1),0)</f>
        <v>1.2592592592592593</v>
      </c>
      <c r="U651" s="12">
        <f>IFERROR((SUMIF($AW$2:AX651,AW651,$AY$2:AZ651)-AY651)/(COUNTIF($J$2:K651,K651)-1),0)</f>
        <v>1.2777777777777777</v>
      </c>
      <c r="V651" s="12">
        <f t="shared" si="127"/>
        <v>-1.8518518518518379E-2</v>
      </c>
      <c r="W651" s="13">
        <f>IFERROR((SUMIF($J$2:J651,J651,L$2:L651)-L651)/(COUNTIF($J$2:J651,J651)-1),0)</f>
        <v>1.875</v>
      </c>
      <c r="X651" s="13">
        <f>IFERROR((SUMIF($J$2:J651,J651,M$2:M651)-M651)/(COUNTIF($J$2:J651,J651)-1),0)</f>
        <v>1.4375</v>
      </c>
      <c r="Y651" s="13">
        <f t="shared" si="128"/>
        <v>0.4375</v>
      </c>
      <c r="Z651" s="10">
        <f>IFERROR((SUMIF($K$2:K651,J651,$M$2:M651))/(COUNTIF($K$2:K651,J651)),0)</f>
        <v>1.2222222222222223</v>
      </c>
      <c r="AA651" s="10">
        <f>IFERROR((SUMIF($K$2:K651,J651,$L$2:L651))/(COUNTIF($K$2:K651,J651)),0)</f>
        <v>1.5</v>
      </c>
      <c r="AB651" s="10">
        <f t="shared" si="129"/>
        <v>-0.27777777777777768</v>
      </c>
      <c r="AC651" s="13">
        <f>IFERROR((SUMIF($J$2:J651,K651,$L$2:L651))/(COUNTIF($J$2:J651,K651)),0)</f>
        <v>1.1538461538461537</v>
      </c>
      <c r="AD651" s="13">
        <f>IFERROR((SUMIF($J$2:J651,K651,$M$2:M651))/(COUNTIF($J$2:J651,K651)),0)</f>
        <v>1.2692307692307692</v>
      </c>
      <c r="AE651" s="13">
        <f t="shared" si="130"/>
        <v>-0.11538461538461542</v>
      </c>
      <c r="AF651" s="10">
        <f>IFERROR((SUMIF(K$2:K651,K651,M$2:M651)-M651)/(COUNTIF($K$2:K651,K651)-1),0)</f>
        <v>1.3571428571428572</v>
      </c>
      <c r="AG651" s="10">
        <f>IFERROR((SUMIF(K$2:K651,K651,L$2:L651)-L651)/(COUNTIF($K$2:K651,K651)-1),0)</f>
        <v>1.2857142857142858</v>
      </c>
      <c r="AH651" s="10">
        <f t="shared" si="131"/>
        <v>7.1428571428571397E-2</v>
      </c>
      <c r="AI651" s="10">
        <f>IFERROR((AM651)/(COUNTIF($J$2:K651,J651)-1),0)</f>
        <v>1.411764705882353</v>
      </c>
      <c r="AJ651" s="19">
        <f>IFERROR((AN651)/(COUNTIF($J$2:K651,K651)-1),0)</f>
        <v>1.3333333333333333</v>
      </c>
      <c r="AK651" s="10">
        <f>IF(N651="S",3,IF(N651="N",0,1))</f>
        <v>1</v>
      </c>
      <c r="AL651" s="10">
        <f>IF(O651="S",3,IF(O651="N",0,1))</f>
        <v>1</v>
      </c>
      <c r="AM651" s="10">
        <f>SUMIF($J$2:K651,J651,AK$2:AL651)-AK651</f>
        <v>48</v>
      </c>
      <c r="AN651" s="10">
        <f>SUMIF($AS$2:AT651,AS651,$BA$2:BB651)-BA651</f>
        <v>72</v>
      </c>
      <c r="AO651" s="10">
        <f>J651</f>
        <v>503</v>
      </c>
      <c r="AP651" s="10">
        <f>K651</f>
        <v>2444</v>
      </c>
      <c r="AQ651">
        <f>M651</f>
        <v>1</v>
      </c>
      <c r="AR651" s="10">
        <f>L651</f>
        <v>1</v>
      </c>
      <c r="AS651">
        <f t="shared" si="132"/>
        <v>2444</v>
      </c>
      <c r="AT651">
        <f t="shared" si="133"/>
        <v>503</v>
      </c>
      <c r="AU651">
        <f t="shared" si="134"/>
        <v>1</v>
      </c>
      <c r="AV651">
        <f t="shared" si="135"/>
        <v>1</v>
      </c>
      <c r="AW651">
        <f t="shared" si="136"/>
        <v>2444</v>
      </c>
      <c r="AX651">
        <f t="shared" si="137"/>
        <v>503</v>
      </c>
      <c r="AY651">
        <f>L651</f>
        <v>1</v>
      </c>
      <c r="AZ651">
        <f>M651</f>
        <v>1</v>
      </c>
      <c r="BA651">
        <f>AL651</f>
        <v>1</v>
      </c>
      <c r="BB651">
        <f>AK651</f>
        <v>1</v>
      </c>
    </row>
    <row r="652" spans="10:54" x14ac:dyDescent="0.3">
      <c r="J652" s="10">
        <v>17444</v>
      </c>
      <c r="K652" s="10">
        <v>503</v>
      </c>
      <c r="L652" s="10">
        <v>1</v>
      </c>
      <c r="M652" s="10">
        <v>4</v>
      </c>
      <c r="N652" s="10" t="str">
        <f t="shared" si="123"/>
        <v>N</v>
      </c>
      <c r="O652" s="10" t="str">
        <f t="shared" si="124"/>
        <v>S</v>
      </c>
      <c r="P652" s="10">
        <f t="shared" si="125"/>
        <v>-3</v>
      </c>
      <c r="Q652" s="11">
        <f>IFERROR((SUMIF($J$2:K652,J652,$L$2:M652)-L652)/(COUNTIF($J$2:K652,J652)-1),0)</f>
        <v>1.3191489361702127</v>
      </c>
      <c r="R652" s="11">
        <f>IFERROR((SUMIF($AO$2:AO652,AO652,$AQ$2:AR652)-AQ652)/(COUNTIF($J$2:K652,J652)-1),0)</f>
        <v>0.53191489361702127</v>
      </c>
      <c r="S652" s="11">
        <f t="shared" si="126"/>
        <v>0.7872340425531914</v>
      </c>
      <c r="T652" s="12">
        <f>IFERROR((SUMIF($AS$2:AT652,AS652,$AU$2:AV652)-AU652)/(COUNTIF($J$2:K652,K652)-1),0)</f>
        <v>1.5142857142857142</v>
      </c>
      <c r="U652" s="12">
        <f>IFERROR((SUMIF($AW$2:AX652,AW652,$AY$2:AZ652)-AY652)/(COUNTIF($J$2:K652,K652)-1),0)</f>
        <v>1.4571428571428571</v>
      </c>
      <c r="V652" s="12">
        <f t="shared" si="127"/>
        <v>5.7142857142857162E-2</v>
      </c>
      <c r="W652" s="13">
        <f>IFERROR((SUMIF($J$2:J652,J652,L$2:L652)-L652)/(COUNTIF($J$2:J652,J652)-1),0)</f>
        <v>1.5555555555555556</v>
      </c>
      <c r="X652" s="13">
        <f>IFERROR((SUMIF($J$2:J652,J652,M$2:M652)-M652)/(COUNTIF($J$2:J652,J652)-1),0)</f>
        <v>1.1111111111111112</v>
      </c>
      <c r="Y652" s="13">
        <f t="shared" si="128"/>
        <v>0.44444444444444442</v>
      </c>
      <c r="Z652" s="10">
        <f>IFERROR((SUMIF($K$2:K652,J652,$M$2:M652))/(COUNTIF($K$2:K652,J652)),0)</f>
        <v>1.1020408163265305</v>
      </c>
      <c r="AA652" s="10">
        <f>IFERROR((SUMIF($K$2:K652,J652,$L$2:L652))/(COUNTIF($K$2:K652,J652)),0)</f>
        <v>1.7755102040816326</v>
      </c>
      <c r="AB652" s="10">
        <f t="shared" si="129"/>
        <v>-0.67346938775510212</v>
      </c>
      <c r="AC652" s="13">
        <f>IFERROR((SUMIF($J$2:J652,K652,$L$2:L652))/(COUNTIF($J$2:J652,K652)),0)</f>
        <v>1.8235294117647058</v>
      </c>
      <c r="AD652" s="13">
        <f>IFERROR((SUMIF($J$2:J652,K652,$M$2:M652))/(COUNTIF($J$2:J652,K652)),0)</f>
        <v>1.411764705882353</v>
      </c>
      <c r="AE652" s="13">
        <f t="shared" si="130"/>
        <v>0.41176470588235281</v>
      </c>
      <c r="AF652" s="10">
        <f>IFERROR((SUMIF(K$2:K652,K652,M$2:M652)-M652)/(COUNTIF($K$2:K652,K652)-1),0)</f>
        <v>1.2222222222222223</v>
      </c>
      <c r="AG652" s="10">
        <f>IFERROR((SUMIF(K$2:K652,K652,L$2:L652)-L652)/(COUNTIF($K$2:K652,K652)-1),0)</f>
        <v>1.5</v>
      </c>
      <c r="AH652" s="10">
        <f t="shared" si="131"/>
        <v>-0.27777777777777768</v>
      </c>
      <c r="AI652" s="10">
        <f>IFERROR((AM652)/(COUNTIF($J$2:K652,J652)-1),0)</f>
        <v>1.3617021276595744</v>
      </c>
      <c r="AJ652" s="19">
        <f>IFERROR((AN652)/(COUNTIF($J$2:K652,K652)-1),0)</f>
        <v>1.4</v>
      </c>
      <c r="AK652" s="10">
        <f>IF(N652="S",3,IF(N652="N",0,1))</f>
        <v>0</v>
      </c>
      <c r="AL652" s="10">
        <f>IF(O652="S",3,IF(O652="N",0,1))</f>
        <v>3</v>
      </c>
      <c r="AM652" s="10">
        <f>SUMIF($J$2:K652,J652,AK$2:AL652)-AK652</f>
        <v>128</v>
      </c>
      <c r="AN652" s="10">
        <f>SUMIF($AS$2:AT652,AS652,$BA$2:BB652)-BA652</f>
        <v>49</v>
      </c>
      <c r="AO652" s="10">
        <f>J652</f>
        <v>17444</v>
      </c>
      <c r="AP652" s="10">
        <f>K652</f>
        <v>503</v>
      </c>
      <c r="AQ652">
        <f>M652</f>
        <v>4</v>
      </c>
      <c r="AR652" s="10">
        <f>L652</f>
        <v>1</v>
      </c>
      <c r="AS652">
        <f t="shared" si="132"/>
        <v>503</v>
      </c>
      <c r="AT652">
        <f t="shared" si="133"/>
        <v>17444</v>
      </c>
      <c r="AU652">
        <f t="shared" si="134"/>
        <v>4</v>
      </c>
      <c r="AV652">
        <f t="shared" si="135"/>
        <v>1</v>
      </c>
      <c r="AW652">
        <f t="shared" si="136"/>
        <v>503</v>
      </c>
      <c r="AX652">
        <f t="shared" si="137"/>
        <v>17444</v>
      </c>
      <c r="AY652">
        <f>L652</f>
        <v>1</v>
      </c>
      <c r="AZ652">
        <f>M652</f>
        <v>4</v>
      </c>
      <c r="BA652">
        <f>AL652</f>
        <v>3</v>
      </c>
      <c r="BB652">
        <f>AK652</f>
        <v>0</v>
      </c>
    </row>
    <row r="653" spans="10:54" x14ac:dyDescent="0.3">
      <c r="J653" s="10">
        <v>503</v>
      </c>
      <c r="K653" s="10">
        <v>14</v>
      </c>
      <c r="L653" s="10">
        <v>3</v>
      </c>
      <c r="M653" s="10">
        <v>2</v>
      </c>
      <c r="N653" s="10" t="str">
        <f t="shared" si="123"/>
        <v>S</v>
      </c>
      <c r="O653" s="10" t="str">
        <f t="shared" si="124"/>
        <v>N</v>
      </c>
      <c r="P653" s="10">
        <f t="shared" si="125"/>
        <v>1</v>
      </c>
      <c r="Q653" s="11">
        <f>IFERROR((SUMIF($J$2:K653,J653,$L$2:M653)-L653)/(COUNTIF($J$2:K653,J653)-1),0)</f>
        <v>1.5833333333333333</v>
      </c>
      <c r="R653" s="11">
        <f>IFERROR((SUMIF($AO$2:AO653,AO653,$AQ$2:AR653)-AQ653)/(COUNTIF($J$2:K653,J653)-1),0)</f>
        <v>0.66666666666666663</v>
      </c>
      <c r="S653" s="11">
        <f t="shared" si="126"/>
        <v>0.91666666666666663</v>
      </c>
      <c r="T653" s="12">
        <f>IFERROR((SUMIF($AS$2:AT653,AS653,$AU$2:AV653)-AU653)/(COUNTIF($J$2:K653,K653)-1),0)</f>
        <v>1.7117117117117118</v>
      </c>
      <c r="U653" s="12">
        <f>IFERROR((SUMIF($AW$2:AX653,AW653,$AY$2:AZ653)-AY653)/(COUNTIF($J$2:K653,K653)-1),0)</f>
        <v>1.1621621621621621</v>
      </c>
      <c r="V653" s="12">
        <f t="shared" si="127"/>
        <v>0.54954954954954971</v>
      </c>
      <c r="W653" s="13">
        <f>IFERROR((SUMIF($J$2:J653,J653,L$2:L653)-L653)/(COUNTIF($J$2:J653,J653)-1),0)</f>
        <v>1.8235294117647058</v>
      </c>
      <c r="X653" s="13">
        <f>IFERROR((SUMIF($J$2:J653,J653,M$2:M653)-M653)/(COUNTIF($J$2:J653,J653)-1),0)</f>
        <v>1.411764705882353</v>
      </c>
      <c r="Y653" s="13">
        <f t="shared" si="128"/>
        <v>0.41176470588235281</v>
      </c>
      <c r="Z653" s="10">
        <f>IFERROR((SUMIF($K$2:K653,J653,$M$2:M653))/(COUNTIF($K$2:K653,J653)),0)</f>
        <v>1.368421052631579</v>
      </c>
      <c r="AA653" s="10">
        <f>IFERROR((SUMIF($K$2:K653,J653,$L$2:L653))/(COUNTIF($K$2:K653,J653)),0)</f>
        <v>1.4736842105263157</v>
      </c>
      <c r="AB653" s="10">
        <f t="shared" si="129"/>
        <v>-0.10526315789473673</v>
      </c>
      <c r="AC653" s="13">
        <f>IFERROR((SUMIF($J$2:J653,K653,$L$2:L653))/(COUNTIF($J$2:J653,K653)),0)</f>
        <v>1.7407407407407407</v>
      </c>
      <c r="AD653" s="13">
        <f>IFERROR((SUMIF($J$2:J653,K653,$M$2:M653))/(COUNTIF($J$2:J653,K653)),0)</f>
        <v>1.0185185185185186</v>
      </c>
      <c r="AE653" s="13">
        <f t="shared" si="130"/>
        <v>0.7222222222222221</v>
      </c>
      <c r="AF653" s="10">
        <f>IFERROR((SUMIF(K$2:K653,K653,M$2:M653)-M653)/(COUNTIF($K$2:K653,K653)-1),0)</f>
        <v>1.6842105263157894</v>
      </c>
      <c r="AG653" s="10">
        <f>IFERROR((SUMIF(K$2:K653,K653,L$2:L653)-L653)/(COUNTIF($K$2:K653,K653)-1),0)</f>
        <v>1.2982456140350878</v>
      </c>
      <c r="AH653" s="10">
        <f t="shared" si="131"/>
        <v>0.38596491228070162</v>
      </c>
      <c r="AI653" s="10">
        <f>IFERROR((AM653)/(COUNTIF($J$2:K653,J653)-1),0)</f>
        <v>1.4444444444444444</v>
      </c>
      <c r="AJ653" s="19">
        <f>IFERROR((AN653)/(COUNTIF($J$2:K653,K653)-1),0)</f>
        <v>1.7837837837837838</v>
      </c>
      <c r="AK653" s="10">
        <f>IF(N653="S",3,IF(N653="N",0,1))</f>
        <v>3</v>
      </c>
      <c r="AL653" s="10">
        <f>IF(O653="S",3,IF(O653="N",0,1))</f>
        <v>0</v>
      </c>
      <c r="AM653" s="10">
        <f>SUMIF($J$2:K653,J653,AK$2:AL653)-AK653</f>
        <v>52</v>
      </c>
      <c r="AN653" s="10">
        <f>SUMIF($AS$2:AT653,AS653,$BA$2:BB653)-BA653</f>
        <v>198</v>
      </c>
      <c r="AO653" s="10">
        <f>J653</f>
        <v>503</v>
      </c>
      <c r="AP653" s="10">
        <f>K653</f>
        <v>14</v>
      </c>
      <c r="AQ653">
        <f>M653</f>
        <v>2</v>
      </c>
      <c r="AR653" s="10">
        <f>L653</f>
        <v>3</v>
      </c>
      <c r="AS653">
        <f t="shared" si="132"/>
        <v>14</v>
      </c>
      <c r="AT653">
        <f t="shared" si="133"/>
        <v>503</v>
      </c>
      <c r="AU653">
        <f t="shared" si="134"/>
        <v>2</v>
      </c>
      <c r="AV653">
        <f t="shared" si="135"/>
        <v>3</v>
      </c>
      <c r="AW653">
        <f t="shared" si="136"/>
        <v>14</v>
      </c>
      <c r="AX653">
        <f t="shared" si="137"/>
        <v>503</v>
      </c>
      <c r="AY653">
        <f>L653</f>
        <v>3</v>
      </c>
      <c r="AZ653">
        <f>M653</f>
        <v>2</v>
      </c>
      <c r="BA653">
        <f>AL653</f>
        <v>0</v>
      </c>
      <c r="BB653">
        <f>AK653</f>
        <v>3</v>
      </c>
    </row>
    <row r="654" spans="10:54" x14ac:dyDescent="0.3">
      <c r="J654" s="10">
        <v>409</v>
      </c>
      <c r="K654" s="10">
        <v>503</v>
      </c>
      <c r="L654" s="10">
        <v>2</v>
      </c>
      <c r="M654" s="10">
        <v>0</v>
      </c>
      <c r="N654" s="10" t="str">
        <f t="shared" si="123"/>
        <v>S</v>
      </c>
      <c r="O654" s="10" t="str">
        <f t="shared" si="124"/>
        <v>N</v>
      </c>
      <c r="P654" s="10">
        <f t="shared" si="125"/>
        <v>2</v>
      </c>
      <c r="Q654" s="11">
        <f>IFERROR((SUMIF($J$2:K654,J654,$L$2:M654)-L654)/(COUNTIF($J$2:K654,J654)-1),0)</f>
        <v>1.5546218487394958</v>
      </c>
      <c r="R654" s="11">
        <f>IFERROR((SUMIF($AO$2:AO654,AO654,$AQ$2:AR654)-AQ654)/(COUNTIF($J$2:K654,J654)-1),0)</f>
        <v>0.38655462184873951</v>
      </c>
      <c r="S654" s="11">
        <f t="shared" si="126"/>
        <v>1.1680672268907564</v>
      </c>
      <c r="T654" s="12">
        <f>IFERROR((SUMIF($AS$2:AT654,AS654,$AU$2:AV654)-AU654)/(COUNTIF($J$2:K654,K654)-1),0)</f>
        <v>1.6216216216216217</v>
      </c>
      <c r="U654" s="12">
        <f>IFERROR((SUMIF($AW$2:AX654,AW654,$AY$2:AZ654)-AY654)/(COUNTIF($J$2:K654,K654)-1),0)</f>
        <v>1.4594594594594594</v>
      </c>
      <c r="V654" s="12">
        <f t="shared" si="127"/>
        <v>0.16216216216216228</v>
      </c>
      <c r="W654" s="13">
        <f>IFERROR((SUMIF($J$2:J654,J654,L$2:L654)-L654)/(COUNTIF($J$2:J654,J654)-1),0)</f>
        <v>1.7894736842105263</v>
      </c>
      <c r="X654" s="13">
        <f>IFERROR((SUMIF($J$2:J654,J654,M$2:M654)-M654)/(COUNTIF($J$2:J654,J654)-1),0)</f>
        <v>0.80701754385964908</v>
      </c>
      <c r="Y654" s="13">
        <f t="shared" si="128"/>
        <v>0.98245614035087725</v>
      </c>
      <c r="Z654" s="10">
        <f>IFERROR((SUMIF($K$2:K654,J654,$M$2:M654))/(COUNTIF($K$2:K654,J654)),0)</f>
        <v>1.3387096774193548</v>
      </c>
      <c r="AA654" s="10">
        <f>IFERROR((SUMIF($K$2:K654,J654,$L$2:L654))/(COUNTIF($K$2:K654,J654)),0)</f>
        <v>1.032258064516129</v>
      </c>
      <c r="AB654" s="10">
        <f t="shared" si="129"/>
        <v>0.30645161290322576</v>
      </c>
      <c r="AC654" s="13">
        <f>IFERROR((SUMIF($J$2:J654,K654,$L$2:L654))/(COUNTIF($J$2:J654,K654)),0)</f>
        <v>1.8888888888888888</v>
      </c>
      <c r="AD654" s="13">
        <f>IFERROR((SUMIF($J$2:J654,K654,$M$2:M654))/(COUNTIF($J$2:J654,K654)),0)</f>
        <v>1.4444444444444444</v>
      </c>
      <c r="AE654" s="13">
        <f t="shared" si="130"/>
        <v>0.44444444444444442</v>
      </c>
      <c r="AF654" s="10">
        <f>IFERROR((SUMIF(K$2:K654,K654,M$2:M654)-M654)/(COUNTIF($K$2:K654,K654)-1),0)</f>
        <v>1.368421052631579</v>
      </c>
      <c r="AG654" s="10">
        <f>IFERROR((SUMIF(K$2:K654,K654,L$2:L654)-L654)/(COUNTIF($K$2:K654,K654)-1),0)</f>
        <v>1.4736842105263157</v>
      </c>
      <c r="AH654" s="10">
        <f t="shared" si="131"/>
        <v>-0.10526315789473673</v>
      </c>
      <c r="AI654" s="10">
        <f>IFERROR((AM654)/(COUNTIF($J$2:K654,J654)-1),0)</f>
        <v>1.7563025210084033</v>
      </c>
      <c r="AJ654" s="19">
        <f>IFERROR((AN654)/(COUNTIF($J$2:K654,K654)-1),0)</f>
        <v>1.4864864864864864</v>
      </c>
      <c r="AK654" s="10">
        <f>IF(N654="S",3,IF(N654="N",0,1))</f>
        <v>3</v>
      </c>
      <c r="AL654" s="10">
        <f>IF(O654="S",3,IF(O654="N",0,1))</f>
        <v>0</v>
      </c>
      <c r="AM654" s="10">
        <f>SUMIF($J$2:K654,J654,AK$2:AL654)-AK654</f>
        <v>209</v>
      </c>
      <c r="AN654" s="10">
        <f>SUMIF($AS$2:AT654,AS654,$BA$2:BB654)-BA654</f>
        <v>55</v>
      </c>
      <c r="AO654" s="10">
        <f>J654</f>
        <v>409</v>
      </c>
      <c r="AP654" s="10">
        <f>K654</f>
        <v>503</v>
      </c>
      <c r="AQ654">
        <f>M654</f>
        <v>0</v>
      </c>
      <c r="AR654" s="10">
        <f>L654</f>
        <v>2</v>
      </c>
      <c r="AS654">
        <f t="shared" si="132"/>
        <v>503</v>
      </c>
      <c r="AT654">
        <f t="shared" si="133"/>
        <v>409</v>
      </c>
      <c r="AU654">
        <f t="shared" si="134"/>
        <v>0</v>
      </c>
      <c r="AV654">
        <f t="shared" si="135"/>
        <v>2</v>
      </c>
      <c r="AW654">
        <f t="shared" si="136"/>
        <v>503</v>
      </c>
      <c r="AX654">
        <f t="shared" si="137"/>
        <v>409</v>
      </c>
      <c r="AY654">
        <f>L654</f>
        <v>2</v>
      </c>
      <c r="AZ654">
        <f>M654</f>
        <v>0</v>
      </c>
      <c r="BA654">
        <f>AL654</f>
        <v>0</v>
      </c>
      <c r="BB654">
        <f>AK654</f>
        <v>3</v>
      </c>
    </row>
    <row r="655" spans="10:54" x14ac:dyDescent="0.3">
      <c r="J655" s="10">
        <v>1521</v>
      </c>
      <c r="K655" s="10">
        <v>503</v>
      </c>
      <c r="L655" s="10">
        <v>1</v>
      </c>
      <c r="M655" s="10">
        <v>6</v>
      </c>
      <c r="N655" s="10" t="str">
        <f t="shared" si="123"/>
        <v>N</v>
      </c>
      <c r="O655" s="10" t="str">
        <f t="shared" si="124"/>
        <v>S</v>
      </c>
      <c r="P655" s="10">
        <f t="shared" si="125"/>
        <v>-5</v>
      </c>
      <c r="Q655" s="11">
        <f>IFERROR((SUMIF($J$2:K655,J655,$L$2:M655)-L655)/(COUNTIF($J$2:K655,J655)-1),0)</f>
        <v>0.5</v>
      </c>
      <c r="R655" s="11">
        <f>IFERROR((SUMIF($AO$2:AO655,AO655,$AQ$2:AR655)-AQ655)/(COUNTIF($J$2:K655,J655)-1),0)</f>
        <v>4</v>
      </c>
      <c r="S655" s="11">
        <f t="shared" si="126"/>
        <v>-3.5</v>
      </c>
      <c r="T655" s="12">
        <f>IFERROR((SUMIF($AS$2:AT655,AS655,$AU$2:AV655)-AU655)/(COUNTIF($J$2:K655,K655)-1),0)</f>
        <v>1.5789473684210527</v>
      </c>
      <c r="U655" s="12">
        <f>IFERROR((SUMIF($AW$2:AX655,AW655,$AY$2:AZ655)-AY655)/(COUNTIF($J$2:K655,K655)-1),0)</f>
        <v>1.4736842105263157</v>
      </c>
      <c r="V655" s="12">
        <f t="shared" si="127"/>
        <v>0.10526315789473695</v>
      </c>
      <c r="W655" s="13">
        <f>IFERROR((SUMIF($J$2:J655,J655,L$2:L655)-L655)/(COUNTIF($J$2:J655,J655)-1),0)</f>
        <v>0.5</v>
      </c>
      <c r="X655" s="13">
        <f>IFERROR((SUMIF($J$2:J655,J655,M$2:M655)-M655)/(COUNTIF($J$2:J655,J655)-1),0)</f>
        <v>4</v>
      </c>
      <c r="Y655" s="13">
        <f t="shared" si="128"/>
        <v>-3.5</v>
      </c>
      <c r="Z655" s="10">
        <f>IFERROR((SUMIF($K$2:K655,J655,$M$2:M655))/(COUNTIF($K$2:K655,J655)),0)</f>
        <v>0</v>
      </c>
      <c r="AA655" s="10">
        <f>IFERROR((SUMIF($K$2:K655,J655,$L$2:L655))/(COUNTIF($K$2:K655,J655)),0)</f>
        <v>0</v>
      </c>
      <c r="AB655" s="10">
        <f t="shared" si="129"/>
        <v>0</v>
      </c>
      <c r="AC655" s="13">
        <f>IFERROR((SUMIF($J$2:J655,K655,$L$2:L655))/(COUNTIF($J$2:J655,K655)),0)</f>
        <v>1.8888888888888888</v>
      </c>
      <c r="AD655" s="13">
        <f>IFERROR((SUMIF($J$2:J655,K655,$M$2:M655))/(COUNTIF($J$2:J655,K655)),0)</f>
        <v>1.4444444444444444</v>
      </c>
      <c r="AE655" s="13">
        <f t="shared" si="130"/>
        <v>0.44444444444444442</v>
      </c>
      <c r="AF655" s="10">
        <f>IFERROR((SUMIF(K$2:K655,K655,M$2:M655)-M655)/(COUNTIF($K$2:K655,K655)-1),0)</f>
        <v>1.3</v>
      </c>
      <c r="AG655" s="10">
        <f>IFERROR((SUMIF(K$2:K655,K655,L$2:L655)-L655)/(COUNTIF($K$2:K655,K655)-1),0)</f>
        <v>1.5</v>
      </c>
      <c r="AH655" s="10">
        <f t="shared" si="131"/>
        <v>-0.19999999999999996</v>
      </c>
      <c r="AI655" s="10">
        <f>IFERROR((AM655)/(COUNTIF($J$2:K655,J655)-1),0)</f>
        <v>0</v>
      </c>
      <c r="AJ655" s="19">
        <f>IFERROR((AN655)/(COUNTIF($J$2:K655,K655)-1),0)</f>
        <v>1.4473684210526316</v>
      </c>
      <c r="AK655" s="10">
        <f>IF(N655="S",3,IF(N655="N",0,1))</f>
        <v>0</v>
      </c>
      <c r="AL655" s="10">
        <f>IF(O655="S",3,IF(O655="N",0,1))</f>
        <v>3</v>
      </c>
      <c r="AM655" s="10">
        <f>SUMIF($J$2:K655,J655,AK$2:AL655)-AK655</f>
        <v>0</v>
      </c>
      <c r="AN655" s="10">
        <f>SUMIF($AS$2:AT655,AS655,$BA$2:BB655)-BA655</f>
        <v>55</v>
      </c>
      <c r="AO655" s="10">
        <f>J655</f>
        <v>1521</v>
      </c>
      <c r="AP655" s="10">
        <f>K655</f>
        <v>503</v>
      </c>
      <c r="AQ655">
        <f>M655</f>
        <v>6</v>
      </c>
      <c r="AR655" s="10">
        <f>L655</f>
        <v>1</v>
      </c>
      <c r="AS655">
        <f t="shared" si="132"/>
        <v>503</v>
      </c>
      <c r="AT655">
        <f t="shared" si="133"/>
        <v>1521</v>
      </c>
      <c r="AU655">
        <f t="shared" si="134"/>
        <v>6</v>
      </c>
      <c r="AV655">
        <f t="shared" si="135"/>
        <v>1</v>
      </c>
      <c r="AW655">
        <f t="shared" si="136"/>
        <v>503</v>
      </c>
      <c r="AX655">
        <f t="shared" si="137"/>
        <v>1521</v>
      </c>
      <c r="AY655">
        <f>L655</f>
        <v>1</v>
      </c>
      <c r="AZ655">
        <f>M655</f>
        <v>6</v>
      </c>
      <c r="BA655">
        <f>AL655</f>
        <v>3</v>
      </c>
      <c r="BB655">
        <f>AK655</f>
        <v>0</v>
      </c>
    </row>
    <row r="656" spans="10:54" x14ac:dyDescent="0.3">
      <c r="J656" s="10">
        <v>4320</v>
      </c>
      <c r="K656" s="10">
        <v>503</v>
      </c>
      <c r="L656" s="10">
        <v>0</v>
      </c>
      <c r="M656" s="10">
        <v>1</v>
      </c>
      <c r="N656" s="10" t="str">
        <f t="shared" si="123"/>
        <v>N</v>
      </c>
      <c r="O656" s="10" t="str">
        <f t="shared" si="124"/>
        <v>S</v>
      </c>
      <c r="P656" s="10">
        <f t="shared" si="125"/>
        <v>-1</v>
      </c>
      <c r="Q656" s="11">
        <f>IFERROR((SUMIF($J$2:K656,J656,$L$2:M656)-L656)/(COUNTIF($J$2:K656,J656)-1),0)</f>
        <v>1.5</v>
      </c>
      <c r="R656" s="11">
        <f>IFERROR((SUMIF($AO$2:AO656,AO656,$AQ$2:AR656)-AQ656)/(COUNTIF($J$2:K656,J656)-1),0)</f>
        <v>2.5</v>
      </c>
      <c r="S656" s="11">
        <f t="shared" si="126"/>
        <v>-1</v>
      </c>
      <c r="T656" s="12">
        <f>IFERROR((SUMIF($AS$2:AT656,AS656,$AU$2:AV656)-AU656)/(COUNTIF($J$2:K656,K656)-1),0)</f>
        <v>1.6923076923076923</v>
      </c>
      <c r="U656" s="12">
        <f>IFERROR((SUMIF($AW$2:AX656,AW656,$AY$2:AZ656)-AY656)/(COUNTIF($J$2:K656,K656)-1),0)</f>
        <v>1.4615384615384615</v>
      </c>
      <c r="V656" s="12">
        <f t="shared" si="127"/>
        <v>0.23076923076923084</v>
      </c>
      <c r="W656" s="13">
        <f>IFERROR((SUMIF($J$2:J656,J656,L$2:L656)-L656)/(COUNTIF($J$2:J656,J656)-1),0)</f>
        <v>1.5</v>
      </c>
      <c r="X656" s="13">
        <f>IFERROR((SUMIF($J$2:J656,J656,M$2:M656)-M656)/(COUNTIF($J$2:J656,J656)-1),0)</f>
        <v>2.5</v>
      </c>
      <c r="Y656" s="13">
        <f t="shared" si="128"/>
        <v>-1</v>
      </c>
      <c r="Z656" s="10">
        <f>IFERROR((SUMIF($K$2:K656,J656,$M$2:M656))/(COUNTIF($K$2:K656,J656)),0)</f>
        <v>0</v>
      </c>
      <c r="AA656" s="10">
        <f>IFERROR((SUMIF($K$2:K656,J656,$L$2:L656))/(COUNTIF($K$2:K656,J656)),0)</f>
        <v>0</v>
      </c>
      <c r="AB656" s="10">
        <f t="shared" si="129"/>
        <v>0</v>
      </c>
      <c r="AC656" s="13">
        <f>IFERROR((SUMIF($J$2:J656,K656,$L$2:L656))/(COUNTIF($J$2:J656,K656)),0)</f>
        <v>1.8888888888888888</v>
      </c>
      <c r="AD656" s="13">
        <f>IFERROR((SUMIF($J$2:J656,K656,$M$2:M656))/(COUNTIF($J$2:J656,K656)),0)</f>
        <v>1.4444444444444444</v>
      </c>
      <c r="AE656" s="13">
        <f t="shared" si="130"/>
        <v>0.44444444444444442</v>
      </c>
      <c r="AF656" s="10">
        <f>IFERROR((SUMIF(K$2:K656,K656,M$2:M656)-M656)/(COUNTIF($K$2:K656,K656)-1),0)</f>
        <v>1.5238095238095237</v>
      </c>
      <c r="AG656" s="10">
        <f>IFERROR((SUMIF(K$2:K656,K656,L$2:L656)-L656)/(COUNTIF($K$2:K656,K656)-1),0)</f>
        <v>1.4761904761904763</v>
      </c>
      <c r="AH656" s="10">
        <f t="shared" si="131"/>
        <v>4.761904761904745E-2</v>
      </c>
      <c r="AI656" s="10">
        <f>IFERROR((AM656)/(COUNTIF($J$2:K656,J656)-1),0)</f>
        <v>0</v>
      </c>
      <c r="AJ656" s="19">
        <f>IFERROR((AN656)/(COUNTIF($J$2:K656,K656)-1),0)</f>
        <v>1.4871794871794872</v>
      </c>
      <c r="AK656" s="10">
        <f>IF(N656="S",3,IF(N656="N",0,1))</f>
        <v>0</v>
      </c>
      <c r="AL656" s="10">
        <f>IF(O656="S",3,IF(O656="N",0,1))</f>
        <v>3</v>
      </c>
      <c r="AM656" s="10">
        <f>SUMIF($J$2:K656,J656,AK$2:AL656)-AK656</f>
        <v>0</v>
      </c>
      <c r="AN656" s="10">
        <f>SUMIF($AS$2:AT656,AS656,$BA$2:BB656)-BA656</f>
        <v>58</v>
      </c>
      <c r="AO656" s="10">
        <f>J656</f>
        <v>4320</v>
      </c>
      <c r="AP656" s="10">
        <f>K656</f>
        <v>503</v>
      </c>
      <c r="AQ656">
        <f>M656</f>
        <v>1</v>
      </c>
      <c r="AR656" s="10">
        <f>L656</f>
        <v>0</v>
      </c>
      <c r="AS656">
        <f t="shared" si="132"/>
        <v>503</v>
      </c>
      <c r="AT656">
        <f t="shared" si="133"/>
        <v>4320</v>
      </c>
      <c r="AU656">
        <f t="shared" si="134"/>
        <v>1</v>
      </c>
      <c r="AV656">
        <f t="shared" si="135"/>
        <v>0</v>
      </c>
      <c r="AW656">
        <f t="shared" si="136"/>
        <v>503</v>
      </c>
      <c r="AX656">
        <f t="shared" si="137"/>
        <v>4320</v>
      </c>
      <c r="AY656">
        <f>L656</f>
        <v>0</v>
      </c>
      <c r="AZ656">
        <f>M656</f>
        <v>1</v>
      </c>
      <c r="BA656">
        <f>AL656</f>
        <v>3</v>
      </c>
      <c r="BB656">
        <f>AK656</f>
        <v>0</v>
      </c>
    </row>
    <row r="657" spans="10:54" x14ac:dyDescent="0.3">
      <c r="J657" s="10">
        <v>14</v>
      </c>
      <c r="K657" s="10">
        <v>8104</v>
      </c>
      <c r="L657" s="10">
        <v>3</v>
      </c>
      <c r="M657" s="10">
        <v>1</v>
      </c>
      <c r="N657" s="10" t="str">
        <f t="shared" ref="N657:N720" si="138">IF(L657&gt;M657,"S",IF(L657&lt;M657,"N","U"))</f>
        <v>S</v>
      </c>
      <c r="O657" s="10" t="str">
        <f t="shared" ref="O657:O720" si="139">IF(M657&gt;L657,"S",IF(M657&lt;L657,"N","U"))</f>
        <v>N</v>
      </c>
      <c r="P657" s="10">
        <f t="shared" ref="P657:P720" si="140">L657-M657</f>
        <v>2</v>
      </c>
      <c r="Q657" s="11">
        <f>IFERROR((SUMIF($J$2:K657,J657,$L$2:M657)-L657)/(COUNTIF($J$2:K657,J657)-1),0)</f>
        <v>1.7142857142857142</v>
      </c>
      <c r="R657" s="11">
        <f>IFERROR((SUMIF($AO$2:AO657,AO657,$AQ$2:AR657)-AQ657)/(COUNTIF($J$2:K657,J657)-1),0)</f>
        <v>0.49107142857142855</v>
      </c>
      <c r="S657" s="11">
        <f t="shared" si="126"/>
        <v>1.2232142857142856</v>
      </c>
      <c r="T657" s="12">
        <f>IFERROR((SUMIF($AS$2:AT657,AS657,$AU$2:AV657)-AU657)/(COUNTIF($J$2:K657,K657)-1),0)</f>
        <v>0</v>
      </c>
      <c r="U657" s="12">
        <f>IFERROR((SUMIF($AW$2:AX657,AW657,$AY$2:AZ657)-AY657)/(COUNTIF($J$2:K657,K657)-1),0)</f>
        <v>0</v>
      </c>
      <c r="V657" s="12">
        <f t="shared" si="127"/>
        <v>0</v>
      </c>
      <c r="W657" s="13">
        <f>IFERROR((SUMIF($J$2:J657,J657,L$2:L657)-L657)/(COUNTIF($J$2:J657,J657)-1),0)</f>
        <v>1.7407407407407407</v>
      </c>
      <c r="X657" s="13">
        <f>IFERROR((SUMIF($J$2:J657,J657,M$2:M657)-M657)/(COUNTIF($J$2:J657,J657)-1),0)</f>
        <v>1.0185185185185186</v>
      </c>
      <c r="Y657" s="13">
        <f t="shared" si="128"/>
        <v>0.7222222222222221</v>
      </c>
      <c r="Z657" s="10">
        <f>IFERROR((SUMIF($K$2:K657,J657,$M$2:M657))/(COUNTIF($K$2:K657,J657)),0)</f>
        <v>1.6896551724137931</v>
      </c>
      <c r="AA657" s="10">
        <f>IFERROR((SUMIF($K$2:K657,J657,$L$2:L657))/(COUNTIF($K$2:K657,J657)),0)</f>
        <v>1.3275862068965518</v>
      </c>
      <c r="AB657" s="10">
        <f t="shared" si="129"/>
        <v>0.36206896551724133</v>
      </c>
      <c r="AC657" s="13">
        <f>IFERROR((SUMIF($J$2:J657,K657,$L$2:L657))/(COUNTIF($J$2:J657,K657)),0)</f>
        <v>0</v>
      </c>
      <c r="AD657" s="13">
        <f>IFERROR((SUMIF($J$2:J657,K657,$M$2:M657))/(COUNTIF($J$2:J657,K657)),0)</f>
        <v>0</v>
      </c>
      <c r="AE657" s="13">
        <f t="shared" si="130"/>
        <v>0</v>
      </c>
      <c r="AF657" s="10">
        <f>IFERROR((SUMIF(K$2:K657,K657,M$2:M657)-M657)/(COUNTIF($K$2:K657,K657)-1),0)</f>
        <v>0</v>
      </c>
      <c r="AG657" s="10">
        <f>IFERROR((SUMIF(K$2:K657,K657,L$2:L657)-L657)/(COUNTIF($K$2:K657,K657)-1),0)</f>
        <v>0</v>
      </c>
      <c r="AH657" s="10">
        <f t="shared" si="131"/>
        <v>0</v>
      </c>
      <c r="AI657" s="10">
        <f>IFERROR((AM657)/(COUNTIF($J$2:K657,J657)-1),0)</f>
        <v>1.7678571428571428</v>
      </c>
      <c r="AJ657" s="19">
        <f>IFERROR((AN657)/(COUNTIF($J$2:K657,K657)-1),0)</f>
        <v>0</v>
      </c>
      <c r="AK657" s="10">
        <f>IF(N657="S",3,IF(N657="N",0,1))</f>
        <v>3</v>
      </c>
      <c r="AL657" s="10">
        <f>IF(O657="S",3,IF(O657="N",0,1))</f>
        <v>0</v>
      </c>
      <c r="AM657" s="10">
        <f>SUMIF($J$2:K657,J657,AK$2:AL657)-AK657</f>
        <v>198</v>
      </c>
      <c r="AN657" s="10">
        <f>SUMIF($AS$2:AT657,AS657,$BA$2:BB657)-BA657</f>
        <v>0</v>
      </c>
      <c r="AO657" s="10">
        <f>J657</f>
        <v>14</v>
      </c>
      <c r="AP657" s="10">
        <f>K657</f>
        <v>8104</v>
      </c>
      <c r="AQ657">
        <f>M657</f>
        <v>1</v>
      </c>
      <c r="AR657" s="10">
        <f>L657</f>
        <v>3</v>
      </c>
      <c r="AS657">
        <f t="shared" si="132"/>
        <v>8104</v>
      </c>
      <c r="AT657">
        <f t="shared" si="133"/>
        <v>14</v>
      </c>
      <c r="AU657">
        <f t="shared" si="134"/>
        <v>1</v>
      </c>
      <c r="AV657">
        <f t="shared" si="135"/>
        <v>3</v>
      </c>
      <c r="AW657">
        <f t="shared" si="136"/>
        <v>8104</v>
      </c>
      <c r="AX657">
        <f t="shared" si="137"/>
        <v>14</v>
      </c>
      <c r="AY657">
        <f>L657</f>
        <v>3</v>
      </c>
      <c r="AZ657">
        <f>M657</f>
        <v>1</v>
      </c>
      <c r="BA657">
        <f>AL657</f>
        <v>0</v>
      </c>
      <c r="BB657">
        <f>AK657</f>
        <v>3</v>
      </c>
    </row>
    <row r="658" spans="10:54" x14ac:dyDescent="0.3">
      <c r="J658" s="10">
        <v>8104</v>
      </c>
      <c r="K658" s="10">
        <v>14</v>
      </c>
      <c r="L658" s="10">
        <v>1</v>
      </c>
      <c r="M658" s="10">
        <v>0</v>
      </c>
      <c r="N658" s="10" t="str">
        <f t="shared" si="138"/>
        <v>S</v>
      </c>
      <c r="O658" s="10" t="str">
        <f t="shared" si="139"/>
        <v>N</v>
      </c>
      <c r="P658" s="10">
        <f t="shared" si="140"/>
        <v>1</v>
      </c>
      <c r="Q658" s="11">
        <f>IFERROR((SUMIF($J$2:K658,J658,$L$2:M658)-L658)/(COUNTIF($J$2:K658,J658)-1),0)</f>
        <v>1</v>
      </c>
      <c r="R658" s="11">
        <f>IFERROR((SUMIF($AO$2:AO658,AO658,$AQ$2:AR658)-AQ658)/(COUNTIF($J$2:K658,J658)-1),0)</f>
        <v>0</v>
      </c>
      <c r="S658" s="11">
        <f t="shared" si="126"/>
        <v>1</v>
      </c>
      <c r="T658" s="12">
        <f>IFERROR((SUMIF($AS$2:AT658,AS658,$AU$2:AV658)-AU658)/(COUNTIF($J$2:K658,K658)-1),0)</f>
        <v>1.7256637168141593</v>
      </c>
      <c r="U658" s="12">
        <f>IFERROR((SUMIF($AW$2:AX658,AW658,$AY$2:AZ658)-AY658)/(COUNTIF($J$2:K658,K658)-1),0)</f>
        <v>1.1769911504424779</v>
      </c>
      <c r="V658" s="12">
        <f t="shared" si="127"/>
        <v>0.54867256637168138</v>
      </c>
      <c r="W658" s="13">
        <f>IFERROR((SUMIF($J$2:J658,J658,L$2:L658)-L658)/(COUNTIF($J$2:J658,J658)-1),0)</f>
        <v>0</v>
      </c>
      <c r="X658" s="13">
        <f>IFERROR((SUMIF($J$2:J658,J658,M$2:M658)-M658)/(COUNTIF($J$2:J658,J658)-1),0)</f>
        <v>0</v>
      </c>
      <c r="Y658" s="13">
        <f t="shared" si="128"/>
        <v>0</v>
      </c>
      <c r="Z658" s="10">
        <f>IFERROR((SUMIF($K$2:K658,J658,$M$2:M658))/(COUNTIF($K$2:K658,J658)),0)</f>
        <v>1</v>
      </c>
      <c r="AA658" s="10">
        <f>IFERROR((SUMIF($K$2:K658,J658,$L$2:L658))/(COUNTIF($K$2:K658,J658)),0)</f>
        <v>3</v>
      </c>
      <c r="AB658" s="10">
        <f t="shared" si="129"/>
        <v>-2</v>
      </c>
      <c r="AC658" s="13">
        <f>IFERROR((SUMIF($J$2:J658,K658,$L$2:L658))/(COUNTIF($J$2:J658,K658)),0)</f>
        <v>1.7636363636363637</v>
      </c>
      <c r="AD658" s="13">
        <f>IFERROR((SUMIF($J$2:J658,K658,$M$2:M658))/(COUNTIF($J$2:J658,K658)),0)</f>
        <v>1.0181818181818181</v>
      </c>
      <c r="AE658" s="13">
        <f t="shared" si="130"/>
        <v>0.74545454545454559</v>
      </c>
      <c r="AF658" s="10">
        <f>IFERROR((SUMIF(K$2:K658,K658,M$2:M658)-M658)/(COUNTIF($K$2:K658,K658)-1),0)</f>
        <v>1.6896551724137931</v>
      </c>
      <c r="AG658" s="10">
        <f>IFERROR((SUMIF(K$2:K658,K658,L$2:L658)-L658)/(COUNTIF($K$2:K658,K658)-1),0)</f>
        <v>1.3275862068965518</v>
      </c>
      <c r="AH658" s="10">
        <f t="shared" si="131"/>
        <v>0.36206896551724133</v>
      </c>
      <c r="AI658" s="10">
        <f>IFERROR((AM658)/(COUNTIF($J$2:K658,J658)-1),0)</f>
        <v>0</v>
      </c>
      <c r="AJ658" s="19">
        <f>IFERROR((AN658)/(COUNTIF($J$2:K658,K658)-1),0)</f>
        <v>1.7787610619469028</v>
      </c>
      <c r="AK658" s="10">
        <f>IF(N658="S",3,IF(N658="N",0,1))</f>
        <v>3</v>
      </c>
      <c r="AL658" s="10">
        <f>IF(O658="S",3,IF(O658="N",0,1))</f>
        <v>0</v>
      </c>
      <c r="AM658" s="10">
        <f>SUMIF($J$2:K658,J658,AK$2:AL658)-AK658</f>
        <v>0</v>
      </c>
      <c r="AN658" s="10">
        <f>SUMIF($AS$2:AT658,AS658,$BA$2:BB658)-BA658</f>
        <v>201</v>
      </c>
      <c r="AO658" s="10">
        <f>J658</f>
        <v>8104</v>
      </c>
      <c r="AP658" s="10">
        <f>K658</f>
        <v>14</v>
      </c>
      <c r="AQ658">
        <f>M658</f>
        <v>0</v>
      </c>
      <c r="AR658" s="10">
        <f>L658</f>
        <v>1</v>
      </c>
      <c r="AS658">
        <f t="shared" si="132"/>
        <v>14</v>
      </c>
      <c r="AT658">
        <f t="shared" si="133"/>
        <v>8104</v>
      </c>
      <c r="AU658">
        <f t="shared" si="134"/>
        <v>0</v>
      </c>
      <c r="AV658">
        <f t="shared" si="135"/>
        <v>1</v>
      </c>
      <c r="AW658">
        <f t="shared" si="136"/>
        <v>14</v>
      </c>
      <c r="AX658">
        <f t="shared" si="137"/>
        <v>8104</v>
      </c>
      <c r="AY658">
        <f>L658</f>
        <v>1</v>
      </c>
      <c r="AZ658">
        <f>M658</f>
        <v>0</v>
      </c>
      <c r="BA658">
        <f>AL658</f>
        <v>0</v>
      </c>
      <c r="BB658">
        <f>AK658</f>
        <v>3</v>
      </c>
    </row>
    <row r="659" spans="10:54" x14ac:dyDescent="0.3">
      <c r="J659" s="10">
        <v>14</v>
      </c>
      <c r="K659" s="10">
        <v>6414</v>
      </c>
      <c r="L659" s="10">
        <v>1</v>
      </c>
      <c r="M659" s="10">
        <v>2</v>
      </c>
      <c r="N659" s="10" t="str">
        <f t="shared" si="138"/>
        <v>N</v>
      </c>
      <c r="O659" s="10" t="str">
        <f t="shared" si="139"/>
        <v>S</v>
      </c>
      <c r="P659" s="10">
        <f t="shared" si="140"/>
        <v>-1</v>
      </c>
      <c r="Q659" s="11">
        <f>IFERROR((SUMIF($J$2:K659,J659,$L$2:M659)-L659)/(COUNTIF($J$2:K659,J659)-1),0)</f>
        <v>1.7105263157894737</v>
      </c>
      <c r="R659" s="11">
        <f>IFERROR((SUMIF($AO$2:AO659,AO659,$AQ$2:AR659)-AQ659)/(COUNTIF($J$2:K659,J659)-1),0)</f>
        <v>0.49122807017543857</v>
      </c>
      <c r="S659" s="11">
        <f t="shared" si="126"/>
        <v>1.2192982456140351</v>
      </c>
      <c r="T659" s="12">
        <f>IFERROR((SUMIF($AS$2:AT659,AS659,$AU$2:AV659)-AU659)/(COUNTIF($J$2:K659,K659)-1),0)</f>
        <v>0.5</v>
      </c>
      <c r="U659" s="12">
        <f>IFERROR((SUMIF($AW$2:AX659,AW659,$AY$2:AZ659)-AY659)/(COUNTIF($J$2:K659,K659)-1),0)</f>
        <v>1</v>
      </c>
      <c r="V659" s="12">
        <f t="shared" si="127"/>
        <v>-0.5</v>
      </c>
      <c r="W659" s="13">
        <f>IFERROR((SUMIF($J$2:J659,J659,L$2:L659)-L659)/(COUNTIF($J$2:J659,J659)-1),0)</f>
        <v>1.7636363636363637</v>
      </c>
      <c r="X659" s="13">
        <f>IFERROR((SUMIF($J$2:J659,J659,M$2:M659)-M659)/(COUNTIF($J$2:J659,J659)-1),0)</f>
        <v>1.0181818181818181</v>
      </c>
      <c r="Y659" s="13">
        <f t="shared" si="128"/>
        <v>0.74545454545454559</v>
      </c>
      <c r="Z659" s="10">
        <f>IFERROR((SUMIF($K$2:K659,J659,$M$2:M659))/(COUNTIF($K$2:K659,J659)),0)</f>
        <v>1.6610169491525424</v>
      </c>
      <c r="AA659" s="10">
        <f>IFERROR((SUMIF($K$2:K659,J659,$L$2:L659))/(COUNTIF($K$2:K659,J659)),0)</f>
        <v>1.3220338983050848</v>
      </c>
      <c r="AB659" s="10">
        <f t="shared" si="129"/>
        <v>0.33898305084745761</v>
      </c>
      <c r="AC659" s="13">
        <f>IFERROR((SUMIF($J$2:J659,K659,$L$2:L659))/(COUNTIF($J$2:J659,K659)),0)</f>
        <v>0</v>
      </c>
      <c r="AD659" s="13">
        <f>IFERROR((SUMIF($J$2:J659,K659,$M$2:M659))/(COUNTIF($J$2:J659,K659)),0)</f>
        <v>1</v>
      </c>
      <c r="AE659" s="13">
        <f t="shared" si="130"/>
        <v>-1</v>
      </c>
      <c r="AF659" s="10">
        <f>IFERROR((SUMIF(K$2:K659,K659,M$2:M659)-M659)/(COUNTIF($K$2:K659,K659)-1),0)</f>
        <v>1</v>
      </c>
      <c r="AG659" s="10">
        <f>IFERROR((SUMIF(K$2:K659,K659,L$2:L659)-L659)/(COUNTIF($K$2:K659,K659)-1),0)</f>
        <v>1</v>
      </c>
      <c r="AH659" s="10">
        <f t="shared" si="131"/>
        <v>0</v>
      </c>
      <c r="AI659" s="10">
        <f>IFERROR((AM659)/(COUNTIF($J$2:K659,J659)-1),0)</f>
        <v>1.763157894736842</v>
      </c>
      <c r="AJ659" s="19">
        <f>IFERROR((AN659)/(COUNTIF($J$2:K659,K659)-1),0)</f>
        <v>0.5</v>
      </c>
      <c r="AK659" s="10">
        <f>IF(N659="S",3,IF(N659="N",0,1))</f>
        <v>0</v>
      </c>
      <c r="AL659" s="10">
        <f>IF(O659="S",3,IF(O659="N",0,1))</f>
        <v>3</v>
      </c>
      <c r="AM659" s="10">
        <f>SUMIF($J$2:K659,J659,AK$2:AL659)-AK659</f>
        <v>201</v>
      </c>
      <c r="AN659" s="10">
        <f>SUMIF($AS$2:AT659,AS659,$BA$2:BB659)-BA659</f>
        <v>1</v>
      </c>
      <c r="AO659" s="10">
        <f>J659</f>
        <v>14</v>
      </c>
      <c r="AP659" s="10">
        <f>K659</f>
        <v>6414</v>
      </c>
      <c r="AQ659">
        <f>M659</f>
        <v>2</v>
      </c>
      <c r="AR659" s="10">
        <f>L659</f>
        <v>1</v>
      </c>
      <c r="AS659">
        <f t="shared" si="132"/>
        <v>6414</v>
      </c>
      <c r="AT659">
        <f t="shared" si="133"/>
        <v>14</v>
      </c>
      <c r="AU659">
        <f t="shared" si="134"/>
        <v>2</v>
      </c>
      <c r="AV659">
        <f t="shared" si="135"/>
        <v>1</v>
      </c>
      <c r="AW659">
        <f t="shared" si="136"/>
        <v>6414</v>
      </c>
      <c r="AX659">
        <f t="shared" si="137"/>
        <v>14</v>
      </c>
      <c r="AY659">
        <f>L659</f>
        <v>1</v>
      </c>
      <c r="AZ659">
        <f>M659</f>
        <v>2</v>
      </c>
      <c r="BA659">
        <f>AL659</f>
        <v>3</v>
      </c>
      <c r="BB659">
        <f>AK659</f>
        <v>0</v>
      </c>
    </row>
    <row r="660" spans="10:54" x14ac:dyDescent="0.3">
      <c r="J660" s="10">
        <v>496</v>
      </c>
      <c r="K660" s="10">
        <v>14</v>
      </c>
      <c r="L660" s="10">
        <v>1</v>
      </c>
      <c r="M660" s="10">
        <v>2</v>
      </c>
      <c r="N660" s="10" t="str">
        <f t="shared" si="138"/>
        <v>N</v>
      </c>
      <c r="O660" s="10" t="str">
        <f t="shared" si="139"/>
        <v>S</v>
      </c>
      <c r="P660" s="10">
        <f t="shared" si="140"/>
        <v>-1</v>
      </c>
      <c r="Q660" s="11">
        <f>IFERROR((SUMIF($J$2:K660,J660,$L$2:M660)-L660)/(COUNTIF($J$2:K660,J660)-1),0)</f>
        <v>0</v>
      </c>
      <c r="R660" s="11">
        <f>IFERROR((SUMIF($AO$2:AO660,AO660,$AQ$2:AR660)-AQ660)/(COUNTIF($J$2:K660,J660)-1),0)</f>
        <v>0</v>
      </c>
      <c r="S660" s="11">
        <f t="shared" si="126"/>
        <v>0</v>
      </c>
      <c r="T660" s="12">
        <f>IFERROR((SUMIF($AS$2:AT660,AS660,$AU$2:AV660)-AU660)/(COUNTIF($J$2:K660,K660)-1),0)</f>
        <v>1.7043478260869565</v>
      </c>
      <c r="U660" s="12">
        <f>IFERROR((SUMIF($AW$2:AX660,AW660,$AY$2:AZ660)-AY660)/(COUNTIF($J$2:K660,K660)-1),0)</f>
        <v>1.182608695652174</v>
      </c>
      <c r="V660" s="12">
        <f t="shared" si="127"/>
        <v>0.52173913043478248</v>
      </c>
      <c r="W660" s="13">
        <f>IFERROR((SUMIF($J$2:J660,J660,L$2:L660)-L660)/(COUNTIF($J$2:J660,J660)-1),0)</f>
        <v>0</v>
      </c>
      <c r="X660" s="13">
        <f>IFERROR((SUMIF($J$2:J660,J660,M$2:M660)-M660)/(COUNTIF($J$2:J660,J660)-1),0)</f>
        <v>0</v>
      </c>
      <c r="Y660" s="13">
        <f t="shared" si="128"/>
        <v>0</v>
      </c>
      <c r="Z660" s="10">
        <f>IFERROR((SUMIF($K$2:K660,J660,$M$2:M660))/(COUNTIF($K$2:K660,J660)),0)</f>
        <v>0</v>
      </c>
      <c r="AA660" s="10">
        <f>IFERROR((SUMIF($K$2:K660,J660,$L$2:L660))/(COUNTIF($K$2:K660,J660)),0)</f>
        <v>0</v>
      </c>
      <c r="AB660" s="10">
        <f t="shared" si="129"/>
        <v>0</v>
      </c>
      <c r="AC660" s="13">
        <f>IFERROR((SUMIF($J$2:J660,K660,$L$2:L660))/(COUNTIF($J$2:J660,K660)),0)</f>
        <v>1.75</v>
      </c>
      <c r="AD660" s="13">
        <f>IFERROR((SUMIF($J$2:J660,K660,$M$2:M660))/(COUNTIF($J$2:J660,K660)),0)</f>
        <v>1.0357142857142858</v>
      </c>
      <c r="AE660" s="13">
        <f t="shared" si="130"/>
        <v>0.71428571428571419</v>
      </c>
      <c r="AF660" s="10">
        <f>IFERROR((SUMIF(K$2:K660,K660,M$2:M660)-M660)/(COUNTIF($K$2:K660,K660)-1),0)</f>
        <v>1.6610169491525424</v>
      </c>
      <c r="AG660" s="10">
        <f>IFERROR((SUMIF(K$2:K660,K660,L$2:L660)-L660)/(COUNTIF($K$2:K660,K660)-1),0)</f>
        <v>1.3220338983050848</v>
      </c>
      <c r="AH660" s="10">
        <f t="shared" si="131"/>
        <v>0.33898305084745761</v>
      </c>
      <c r="AI660" s="10">
        <f>IFERROR((AM660)/(COUNTIF($J$2:K660,J660)-1),0)</f>
        <v>0</v>
      </c>
      <c r="AJ660" s="19">
        <f>IFERROR((AN660)/(COUNTIF($J$2:K660,K660)-1),0)</f>
        <v>1.7478260869565216</v>
      </c>
      <c r="AK660" s="10">
        <f>IF(N660="S",3,IF(N660="N",0,1))</f>
        <v>0</v>
      </c>
      <c r="AL660" s="10">
        <f>IF(O660="S",3,IF(O660="N",0,1))</f>
        <v>3</v>
      </c>
      <c r="AM660" s="10">
        <f>SUMIF($J$2:K660,J660,AK$2:AL660)-AK660</f>
        <v>0</v>
      </c>
      <c r="AN660" s="10">
        <f>SUMIF($AS$2:AT660,AS660,$BA$2:BB660)-BA660</f>
        <v>201</v>
      </c>
      <c r="AO660" s="10">
        <f>J660</f>
        <v>496</v>
      </c>
      <c r="AP660" s="10">
        <f>K660</f>
        <v>14</v>
      </c>
      <c r="AQ660">
        <f>M660</f>
        <v>2</v>
      </c>
      <c r="AR660" s="10">
        <f>L660</f>
        <v>1</v>
      </c>
      <c r="AS660">
        <f t="shared" si="132"/>
        <v>14</v>
      </c>
      <c r="AT660">
        <f t="shared" si="133"/>
        <v>496</v>
      </c>
      <c r="AU660">
        <f t="shared" si="134"/>
        <v>2</v>
      </c>
      <c r="AV660">
        <f t="shared" si="135"/>
        <v>1</v>
      </c>
      <c r="AW660">
        <f t="shared" si="136"/>
        <v>14</v>
      </c>
      <c r="AX660">
        <f t="shared" si="137"/>
        <v>496</v>
      </c>
      <c r="AY660">
        <f>L660</f>
        <v>1</v>
      </c>
      <c r="AZ660">
        <f>M660</f>
        <v>2</v>
      </c>
      <c r="BA660">
        <f>AL660</f>
        <v>3</v>
      </c>
      <c r="BB660">
        <f>AK660</f>
        <v>0</v>
      </c>
    </row>
    <row r="661" spans="10:54" x14ac:dyDescent="0.3">
      <c r="J661" s="10">
        <v>1090</v>
      </c>
      <c r="K661" s="10">
        <v>14</v>
      </c>
      <c r="L661" s="10">
        <v>2</v>
      </c>
      <c r="M661" s="10">
        <v>2</v>
      </c>
      <c r="N661" s="10" t="str">
        <f t="shared" si="138"/>
        <v>U</v>
      </c>
      <c r="O661" s="10" t="str">
        <f t="shared" si="139"/>
        <v>U</v>
      </c>
      <c r="P661" s="10">
        <f t="shared" si="140"/>
        <v>0</v>
      </c>
      <c r="Q661" s="11">
        <f>IFERROR((SUMIF($J$2:K661,J661,$L$2:M661)-L661)/(COUNTIF($J$2:K661,J661)-1),0)</f>
        <v>0</v>
      </c>
      <c r="R661" s="11">
        <f>IFERROR((SUMIF($AO$2:AO661,AO661,$AQ$2:AR661)-AQ661)/(COUNTIF($J$2:K661,J661)-1),0)</f>
        <v>0</v>
      </c>
      <c r="S661" s="11">
        <f t="shared" si="126"/>
        <v>0</v>
      </c>
      <c r="T661" s="12">
        <f>IFERROR((SUMIF($AS$2:AT661,AS661,$AU$2:AV661)-AU661)/(COUNTIF($J$2:K661,K661)-1),0)</f>
        <v>1.7068965517241379</v>
      </c>
      <c r="U661" s="12">
        <f>IFERROR((SUMIF($AW$2:AX661,AW661,$AY$2:AZ661)-AY661)/(COUNTIF($J$2:K661,K661)-1),0)</f>
        <v>1.1810344827586208</v>
      </c>
      <c r="V661" s="12">
        <f t="shared" si="127"/>
        <v>0.52586206896551713</v>
      </c>
      <c r="W661" s="13">
        <f>IFERROR((SUMIF($J$2:J661,J661,L$2:L661)-L661)/(COUNTIF($J$2:J661,J661)-1),0)</f>
        <v>0</v>
      </c>
      <c r="X661" s="13">
        <f>IFERROR((SUMIF($J$2:J661,J661,M$2:M661)-M661)/(COUNTIF($J$2:J661,J661)-1),0)</f>
        <v>0</v>
      </c>
      <c r="Y661" s="13">
        <f t="shared" si="128"/>
        <v>0</v>
      </c>
      <c r="Z661" s="10">
        <f>IFERROR((SUMIF($K$2:K661,J661,$M$2:M661))/(COUNTIF($K$2:K661,J661)),0)</f>
        <v>0</v>
      </c>
      <c r="AA661" s="10">
        <f>IFERROR((SUMIF($K$2:K661,J661,$L$2:L661))/(COUNTIF($K$2:K661,J661)),0)</f>
        <v>0</v>
      </c>
      <c r="AB661" s="10">
        <f t="shared" si="129"/>
        <v>0</v>
      </c>
      <c r="AC661" s="13">
        <f>IFERROR((SUMIF($J$2:J661,K661,$L$2:L661))/(COUNTIF($J$2:J661,K661)),0)</f>
        <v>1.75</v>
      </c>
      <c r="AD661" s="13">
        <f>IFERROR((SUMIF($J$2:J661,K661,$M$2:M661))/(COUNTIF($J$2:J661,K661)),0)</f>
        <v>1.0357142857142858</v>
      </c>
      <c r="AE661" s="13">
        <f t="shared" si="130"/>
        <v>0.71428571428571419</v>
      </c>
      <c r="AF661" s="10">
        <f>IFERROR((SUMIF(K$2:K661,K661,M$2:M661)-M661)/(COUNTIF($K$2:K661,K661)-1),0)</f>
        <v>1.6666666666666667</v>
      </c>
      <c r="AG661" s="10">
        <f>IFERROR((SUMIF(K$2:K661,K661,L$2:L661)-L661)/(COUNTIF($K$2:K661,K661)-1),0)</f>
        <v>1.3166666666666667</v>
      </c>
      <c r="AH661" s="10">
        <f t="shared" si="131"/>
        <v>0.35000000000000009</v>
      </c>
      <c r="AI661" s="10">
        <f>IFERROR((AM661)/(COUNTIF($J$2:K661,J661)-1),0)</f>
        <v>0</v>
      </c>
      <c r="AJ661" s="19">
        <f>IFERROR((AN661)/(COUNTIF($J$2:K661,K661)-1),0)</f>
        <v>1.7586206896551724</v>
      </c>
      <c r="AK661" s="10">
        <f>IF(N661="S",3,IF(N661="N",0,1))</f>
        <v>1</v>
      </c>
      <c r="AL661" s="10">
        <f>IF(O661="S",3,IF(O661="N",0,1))</f>
        <v>1</v>
      </c>
      <c r="AM661" s="10">
        <f>SUMIF($J$2:K661,J661,AK$2:AL661)-AK661</f>
        <v>0</v>
      </c>
      <c r="AN661" s="10">
        <f>SUMIF($AS$2:AT661,AS661,$BA$2:BB661)-BA661</f>
        <v>204</v>
      </c>
      <c r="AO661" s="10">
        <f>J661</f>
        <v>1090</v>
      </c>
      <c r="AP661" s="10">
        <f>K661</f>
        <v>14</v>
      </c>
      <c r="AQ661">
        <f>M661</f>
        <v>2</v>
      </c>
      <c r="AR661" s="10">
        <f>L661</f>
        <v>2</v>
      </c>
      <c r="AS661">
        <f t="shared" si="132"/>
        <v>14</v>
      </c>
      <c r="AT661">
        <f t="shared" si="133"/>
        <v>1090</v>
      </c>
      <c r="AU661">
        <f t="shared" si="134"/>
        <v>2</v>
      </c>
      <c r="AV661">
        <f t="shared" si="135"/>
        <v>2</v>
      </c>
      <c r="AW661">
        <f t="shared" si="136"/>
        <v>14</v>
      </c>
      <c r="AX661">
        <f t="shared" si="137"/>
        <v>1090</v>
      </c>
      <c r="AY661">
        <f>L661</f>
        <v>2</v>
      </c>
      <c r="AZ661">
        <f>M661</f>
        <v>2</v>
      </c>
      <c r="BA661">
        <f>AL661</f>
        <v>1</v>
      </c>
      <c r="BB661">
        <f>AK661</f>
        <v>1</v>
      </c>
    </row>
    <row r="662" spans="10:54" x14ac:dyDescent="0.3">
      <c r="J662" s="10">
        <v>14</v>
      </c>
      <c r="K662" s="10">
        <v>1090</v>
      </c>
      <c r="L662" s="10">
        <v>2</v>
      </c>
      <c r="M662" s="10">
        <v>2</v>
      </c>
      <c r="N662" s="10" t="str">
        <f t="shared" si="138"/>
        <v>U</v>
      </c>
      <c r="O662" s="10" t="str">
        <f t="shared" si="139"/>
        <v>U</v>
      </c>
      <c r="P662" s="10">
        <f t="shared" si="140"/>
        <v>0</v>
      </c>
      <c r="Q662" s="11">
        <f>IFERROR((SUMIF($J$2:K662,J662,$L$2:M662)-L662)/(COUNTIF($J$2:K662,J662)-1),0)</f>
        <v>1.7094017094017093</v>
      </c>
      <c r="R662" s="11">
        <f>IFERROR((SUMIF($AO$2:AO662,AO662,$AQ$2:AR662)-AQ662)/(COUNTIF($J$2:K662,J662)-1),0)</f>
        <v>0.49572649572649574</v>
      </c>
      <c r="S662" s="11">
        <f t="shared" si="126"/>
        <v>1.2136752136752136</v>
      </c>
      <c r="T662" s="12">
        <f>IFERROR((SUMIF($AS$2:AT662,AS662,$AU$2:AV662)-AU662)/(COUNTIF($J$2:K662,K662)-1),0)</f>
        <v>2</v>
      </c>
      <c r="U662" s="12">
        <f>IFERROR((SUMIF($AW$2:AX662,AW662,$AY$2:AZ662)-AY662)/(COUNTIF($J$2:K662,K662)-1),0)</f>
        <v>2</v>
      </c>
      <c r="V662" s="12">
        <f t="shared" si="127"/>
        <v>0</v>
      </c>
      <c r="W662" s="13">
        <f>IFERROR((SUMIF($J$2:J662,J662,L$2:L662)-L662)/(COUNTIF($J$2:J662,J662)-1),0)</f>
        <v>1.75</v>
      </c>
      <c r="X662" s="13">
        <f>IFERROR((SUMIF($J$2:J662,J662,M$2:M662)-M662)/(COUNTIF($J$2:J662,J662)-1),0)</f>
        <v>1.0357142857142858</v>
      </c>
      <c r="Y662" s="13">
        <f t="shared" si="128"/>
        <v>0.71428571428571419</v>
      </c>
      <c r="Z662" s="10">
        <f>IFERROR((SUMIF($K$2:K662,J662,$M$2:M662))/(COUNTIF($K$2:K662,J662)),0)</f>
        <v>1.6721311475409837</v>
      </c>
      <c r="AA662" s="10">
        <f>IFERROR((SUMIF($K$2:K662,J662,$L$2:L662))/(COUNTIF($K$2:K662,J662)),0)</f>
        <v>1.3278688524590163</v>
      </c>
      <c r="AB662" s="10">
        <f t="shared" si="129"/>
        <v>0.34426229508196737</v>
      </c>
      <c r="AC662" s="13">
        <f>IFERROR((SUMIF($J$2:J662,K662,$L$2:L662))/(COUNTIF($J$2:J662,K662)),0)</f>
        <v>2</v>
      </c>
      <c r="AD662" s="13">
        <f>IFERROR((SUMIF($J$2:J662,K662,$M$2:M662))/(COUNTIF($J$2:J662,K662)),0)</f>
        <v>2</v>
      </c>
      <c r="AE662" s="13">
        <f t="shared" si="130"/>
        <v>0</v>
      </c>
      <c r="AF662" s="10">
        <f>IFERROR((SUMIF(K$2:K662,K662,M$2:M662)-M662)/(COUNTIF($K$2:K662,K662)-1),0)</f>
        <v>0</v>
      </c>
      <c r="AG662" s="10">
        <f>IFERROR((SUMIF(K$2:K662,K662,L$2:L662)-L662)/(COUNTIF($K$2:K662,K662)-1),0)</f>
        <v>0</v>
      </c>
      <c r="AH662" s="10">
        <f t="shared" si="131"/>
        <v>0</v>
      </c>
      <c r="AI662" s="10">
        <f>IFERROR((AM662)/(COUNTIF($J$2:K662,J662)-1),0)</f>
        <v>1.7521367521367521</v>
      </c>
      <c r="AJ662" s="19">
        <f>IFERROR((AN662)/(COUNTIF($J$2:K662,K662)-1),0)</f>
        <v>1</v>
      </c>
      <c r="AK662" s="10">
        <f>IF(N662="S",3,IF(N662="N",0,1))</f>
        <v>1</v>
      </c>
      <c r="AL662" s="10">
        <f>IF(O662="S",3,IF(O662="N",0,1))</f>
        <v>1</v>
      </c>
      <c r="AM662" s="10">
        <f>SUMIF($J$2:K662,J662,AK$2:AL662)-AK662</f>
        <v>205</v>
      </c>
      <c r="AN662" s="10">
        <f>SUMIF($AS$2:AT662,AS662,$BA$2:BB662)-BA662</f>
        <v>1</v>
      </c>
      <c r="AO662" s="10">
        <f>J662</f>
        <v>14</v>
      </c>
      <c r="AP662" s="10">
        <f>K662</f>
        <v>1090</v>
      </c>
      <c r="AQ662">
        <f>M662</f>
        <v>2</v>
      </c>
      <c r="AR662" s="10">
        <f>L662</f>
        <v>2</v>
      </c>
      <c r="AS662">
        <f t="shared" si="132"/>
        <v>1090</v>
      </c>
      <c r="AT662">
        <f t="shared" si="133"/>
        <v>14</v>
      </c>
      <c r="AU662">
        <f t="shared" si="134"/>
        <v>2</v>
      </c>
      <c r="AV662">
        <f t="shared" si="135"/>
        <v>2</v>
      </c>
      <c r="AW662">
        <f t="shared" si="136"/>
        <v>1090</v>
      </c>
      <c r="AX662">
        <f t="shared" si="137"/>
        <v>14</v>
      </c>
      <c r="AY662">
        <f>L662</f>
        <v>2</v>
      </c>
      <c r="AZ662">
        <f>M662</f>
        <v>2</v>
      </c>
      <c r="BA662">
        <f>AL662</f>
        <v>1</v>
      </c>
      <c r="BB662">
        <f>AK662</f>
        <v>1</v>
      </c>
    </row>
    <row r="663" spans="10:54" x14ac:dyDescent="0.3">
      <c r="J663" s="10">
        <v>6414</v>
      </c>
      <c r="K663" s="10">
        <v>14</v>
      </c>
      <c r="L663" s="10">
        <v>4</v>
      </c>
      <c r="M663" s="10">
        <v>1</v>
      </c>
      <c r="N663" s="10" t="str">
        <f t="shared" si="138"/>
        <v>S</v>
      </c>
      <c r="O663" s="10" t="str">
        <f t="shared" si="139"/>
        <v>N</v>
      </c>
      <c r="P663" s="10">
        <f t="shared" si="140"/>
        <v>3</v>
      </c>
      <c r="Q663" s="11">
        <f>IFERROR((SUMIF($J$2:K663,J663,$L$2:M663)-L663)/(COUNTIF($J$2:K663,J663)-1),0)</f>
        <v>1</v>
      </c>
      <c r="R663" s="11">
        <f>IFERROR((SUMIF($AO$2:AO663,AO663,$AQ$2:AR663)-AQ663)/(COUNTIF($J$2:K663,J663)-1),0)</f>
        <v>0.33333333333333331</v>
      </c>
      <c r="S663" s="11">
        <f t="shared" ref="S663:S726" si="141">Q663-R663</f>
        <v>0.66666666666666674</v>
      </c>
      <c r="T663" s="12">
        <f>IFERROR((SUMIF($AS$2:AT663,AS663,$AU$2:AV663)-AU663)/(COUNTIF($J$2:K663,K663)-1),0)</f>
        <v>1.7118644067796611</v>
      </c>
      <c r="U663" s="12">
        <f>IFERROR((SUMIF($AW$2:AX663,AW663,$AY$2:AZ663)-AY663)/(COUNTIF($J$2:K663,K663)-1),0)</f>
        <v>1.1949152542372881</v>
      </c>
      <c r="V663" s="12">
        <f t="shared" ref="V663:V726" si="142">T663-U663</f>
        <v>0.51694915254237306</v>
      </c>
      <c r="W663" s="13">
        <f>IFERROR((SUMIF($J$2:J663,J663,L$2:L663)-L663)/(COUNTIF($J$2:J663,J663)-1),0)</f>
        <v>0</v>
      </c>
      <c r="X663" s="13">
        <f>IFERROR((SUMIF($J$2:J663,J663,M$2:M663)-M663)/(COUNTIF($J$2:J663,J663)-1),0)</f>
        <v>1</v>
      </c>
      <c r="Y663" s="13">
        <f t="shared" ref="Y663:Y726" si="143">W663-X663</f>
        <v>-1</v>
      </c>
      <c r="Z663" s="10">
        <f>IFERROR((SUMIF($K$2:K663,J663,$M$2:M663))/(COUNTIF($K$2:K663,J663)),0)</f>
        <v>1.5</v>
      </c>
      <c r="AA663" s="10">
        <f>IFERROR((SUMIF($K$2:K663,J663,$L$2:L663))/(COUNTIF($K$2:K663,J663)),0)</f>
        <v>1</v>
      </c>
      <c r="AB663" s="10">
        <f t="shared" ref="AB663:AB726" si="144">Z663-AA663</f>
        <v>0.5</v>
      </c>
      <c r="AC663" s="13">
        <f>IFERROR((SUMIF($J$2:J663,K663,$L$2:L663))/(COUNTIF($J$2:J663,K663)),0)</f>
        <v>1.7543859649122806</v>
      </c>
      <c r="AD663" s="13">
        <f>IFERROR((SUMIF($J$2:J663,K663,$M$2:M663))/(COUNTIF($J$2:J663,K663)),0)</f>
        <v>1.0526315789473684</v>
      </c>
      <c r="AE663" s="13">
        <f t="shared" ref="AE663:AE726" si="145">AC663-AD663</f>
        <v>0.70175438596491224</v>
      </c>
      <c r="AF663" s="10">
        <f>IFERROR((SUMIF(K$2:K663,K663,M$2:M663)-M663)/(COUNTIF($K$2:K663,K663)-1),0)</f>
        <v>1.6721311475409837</v>
      </c>
      <c r="AG663" s="10">
        <f>IFERROR((SUMIF(K$2:K663,K663,L$2:L663)-L663)/(COUNTIF($K$2:K663,K663)-1),0)</f>
        <v>1.3278688524590163</v>
      </c>
      <c r="AH663" s="10">
        <f t="shared" ref="AH663:AH726" si="146">AF663-AG663</f>
        <v>0.34426229508196737</v>
      </c>
      <c r="AI663" s="10">
        <f>IFERROR((AM663)/(COUNTIF($J$2:K663,J663)-1),0)</f>
        <v>1.3333333333333333</v>
      </c>
      <c r="AJ663" s="19">
        <f>IFERROR((AN663)/(COUNTIF($J$2:K663,K663)-1),0)</f>
        <v>1.7457627118644068</v>
      </c>
      <c r="AK663" s="10">
        <f>IF(N663="S",3,IF(N663="N",0,1))</f>
        <v>3</v>
      </c>
      <c r="AL663" s="10">
        <f>IF(O663="S",3,IF(O663="N",0,1))</f>
        <v>0</v>
      </c>
      <c r="AM663" s="10">
        <f>SUMIF($J$2:K663,J663,AK$2:AL663)-AK663</f>
        <v>4</v>
      </c>
      <c r="AN663" s="10">
        <f>SUMIF($AS$2:AT663,AS663,$BA$2:BB663)-BA663</f>
        <v>206</v>
      </c>
      <c r="AO663" s="10">
        <f>J663</f>
        <v>6414</v>
      </c>
      <c r="AP663" s="10">
        <f>K663</f>
        <v>14</v>
      </c>
      <c r="AQ663">
        <f>M663</f>
        <v>1</v>
      </c>
      <c r="AR663" s="10">
        <f>L663</f>
        <v>4</v>
      </c>
      <c r="AS663">
        <f t="shared" ref="AS663:AS726" si="147">AP663</f>
        <v>14</v>
      </c>
      <c r="AT663">
        <f t="shared" ref="AT663:AT726" si="148">AO663</f>
        <v>6414</v>
      </c>
      <c r="AU663">
        <f t="shared" ref="AU663:AU726" si="149">AQ663</f>
        <v>1</v>
      </c>
      <c r="AV663">
        <f t="shared" ref="AV663:AV726" si="150">AR663</f>
        <v>4</v>
      </c>
      <c r="AW663">
        <f t="shared" ref="AW663:AW726" si="151">AS663</f>
        <v>14</v>
      </c>
      <c r="AX663">
        <f t="shared" ref="AX663:AX726" si="152">AT663</f>
        <v>6414</v>
      </c>
      <c r="AY663">
        <f>L663</f>
        <v>4</v>
      </c>
      <c r="AZ663">
        <f>M663</f>
        <v>1</v>
      </c>
      <c r="BA663">
        <f>AL663</f>
        <v>0</v>
      </c>
      <c r="BB663">
        <f>AK663</f>
        <v>3</v>
      </c>
    </row>
    <row r="664" spans="10:54" x14ac:dyDescent="0.3">
      <c r="J664" s="10">
        <v>14</v>
      </c>
      <c r="K664" s="10">
        <v>496</v>
      </c>
      <c r="L664" s="10">
        <v>2</v>
      </c>
      <c r="M664" s="10">
        <v>0</v>
      </c>
      <c r="N664" s="10" t="str">
        <f t="shared" si="138"/>
        <v>S</v>
      </c>
      <c r="O664" s="10" t="str">
        <f t="shared" si="139"/>
        <v>N</v>
      </c>
      <c r="P664" s="10">
        <f t="shared" si="140"/>
        <v>2</v>
      </c>
      <c r="Q664" s="11">
        <f>IFERROR((SUMIF($J$2:K664,J664,$L$2:M664)-L664)/(COUNTIF($J$2:K664,J664)-1),0)</f>
        <v>1.7058823529411764</v>
      </c>
      <c r="R664" s="11">
        <f>IFERROR((SUMIF($AO$2:AO664,AO664,$AQ$2:AR664)-AQ664)/(COUNTIF($J$2:K664,J664)-1),0)</f>
        <v>0.50420168067226889</v>
      </c>
      <c r="S664" s="11">
        <f t="shared" si="141"/>
        <v>1.2016806722689075</v>
      </c>
      <c r="T664" s="12">
        <f>IFERROR((SUMIF($AS$2:AT664,AS664,$AU$2:AV664)-AU664)/(COUNTIF($J$2:K664,K664)-1),0)</f>
        <v>1</v>
      </c>
      <c r="U664" s="12">
        <f>IFERROR((SUMIF($AW$2:AX664,AW664,$AY$2:AZ664)-AY664)/(COUNTIF($J$2:K664,K664)-1),0)</f>
        <v>2</v>
      </c>
      <c r="V664" s="12">
        <f t="shared" si="142"/>
        <v>-1</v>
      </c>
      <c r="W664" s="13">
        <f>IFERROR((SUMIF($J$2:J664,J664,L$2:L664)-L664)/(COUNTIF($J$2:J664,J664)-1),0)</f>
        <v>1.7543859649122806</v>
      </c>
      <c r="X664" s="13">
        <f>IFERROR((SUMIF($J$2:J664,J664,M$2:M664)-M664)/(COUNTIF($J$2:J664,J664)-1),0)</f>
        <v>1.0526315789473684</v>
      </c>
      <c r="Y664" s="13">
        <f t="shared" si="143"/>
        <v>0.70175438596491224</v>
      </c>
      <c r="Z664" s="10">
        <f>IFERROR((SUMIF($K$2:K664,J664,$M$2:M664))/(COUNTIF($K$2:K664,J664)),0)</f>
        <v>1.6612903225806452</v>
      </c>
      <c r="AA664" s="10">
        <f>IFERROR((SUMIF($K$2:K664,J664,$L$2:L664))/(COUNTIF($K$2:K664,J664)),0)</f>
        <v>1.3709677419354838</v>
      </c>
      <c r="AB664" s="10">
        <f t="shared" si="144"/>
        <v>0.29032258064516148</v>
      </c>
      <c r="AC664" s="13">
        <f>IFERROR((SUMIF($J$2:J664,K664,$L$2:L664))/(COUNTIF($J$2:J664,K664)),0)</f>
        <v>1</v>
      </c>
      <c r="AD664" s="13">
        <f>IFERROR((SUMIF($J$2:J664,K664,$M$2:M664))/(COUNTIF($J$2:J664,K664)),0)</f>
        <v>2</v>
      </c>
      <c r="AE664" s="13">
        <f t="shared" si="145"/>
        <v>-1</v>
      </c>
      <c r="AF664" s="10">
        <f>IFERROR((SUMIF(K$2:K664,K664,M$2:M664)-M664)/(COUNTIF($K$2:K664,K664)-1),0)</f>
        <v>0</v>
      </c>
      <c r="AG664" s="10">
        <f>IFERROR((SUMIF(K$2:K664,K664,L$2:L664)-L664)/(COUNTIF($K$2:K664,K664)-1),0)</f>
        <v>0</v>
      </c>
      <c r="AH664" s="10">
        <f t="shared" si="146"/>
        <v>0</v>
      </c>
      <c r="AI664" s="10">
        <f>IFERROR((AM664)/(COUNTIF($J$2:K664,J664)-1),0)</f>
        <v>1.73109243697479</v>
      </c>
      <c r="AJ664" s="19">
        <f>IFERROR((AN664)/(COUNTIF($J$2:K664,K664)-1),0)</f>
        <v>0</v>
      </c>
      <c r="AK664" s="10">
        <f>IF(N664="S",3,IF(N664="N",0,1))</f>
        <v>3</v>
      </c>
      <c r="AL664" s="10">
        <f>IF(O664="S",3,IF(O664="N",0,1))</f>
        <v>0</v>
      </c>
      <c r="AM664" s="10">
        <f>SUMIF($J$2:K664,J664,AK$2:AL664)-AK664</f>
        <v>206</v>
      </c>
      <c r="AN664" s="10">
        <f>SUMIF($AS$2:AT664,AS664,$BA$2:BB664)-BA664</f>
        <v>0</v>
      </c>
      <c r="AO664" s="10">
        <f>J664</f>
        <v>14</v>
      </c>
      <c r="AP664" s="10">
        <f>K664</f>
        <v>496</v>
      </c>
      <c r="AQ664">
        <f>M664</f>
        <v>0</v>
      </c>
      <c r="AR664" s="10">
        <f>L664</f>
        <v>2</v>
      </c>
      <c r="AS664">
        <f t="shared" si="147"/>
        <v>496</v>
      </c>
      <c r="AT664">
        <f t="shared" si="148"/>
        <v>14</v>
      </c>
      <c r="AU664">
        <f t="shared" si="149"/>
        <v>0</v>
      </c>
      <c r="AV664">
        <f t="shared" si="150"/>
        <v>2</v>
      </c>
      <c r="AW664">
        <f t="shared" si="151"/>
        <v>496</v>
      </c>
      <c r="AX664">
        <f t="shared" si="152"/>
        <v>14</v>
      </c>
      <c r="AY664">
        <f>L664</f>
        <v>2</v>
      </c>
      <c r="AZ664">
        <f>M664</f>
        <v>0</v>
      </c>
      <c r="BA664">
        <f>AL664</f>
        <v>0</v>
      </c>
      <c r="BB664">
        <f>AK664</f>
        <v>3</v>
      </c>
    </row>
    <row r="665" spans="10:54" x14ac:dyDescent="0.3">
      <c r="J665" s="10">
        <v>5972</v>
      </c>
      <c r="K665" s="10">
        <v>14</v>
      </c>
      <c r="L665" s="10">
        <v>0</v>
      </c>
      <c r="M665" s="10">
        <v>3</v>
      </c>
      <c r="N665" s="10" t="str">
        <f t="shared" si="138"/>
        <v>N</v>
      </c>
      <c r="O665" s="10" t="str">
        <f t="shared" si="139"/>
        <v>S</v>
      </c>
      <c r="P665" s="10">
        <f t="shared" si="140"/>
        <v>-3</v>
      </c>
      <c r="Q665" s="11">
        <f>IFERROR((SUMIF($J$2:K665,J665,$L$2:M665)-L665)/(COUNTIF($J$2:K665,J665)-1),0)</f>
        <v>0</v>
      </c>
      <c r="R665" s="11">
        <f>IFERROR((SUMIF($AO$2:AO665,AO665,$AQ$2:AR665)-AQ665)/(COUNTIF($J$2:K665,J665)-1),0)</f>
        <v>0</v>
      </c>
      <c r="S665" s="11">
        <f t="shared" si="141"/>
        <v>0</v>
      </c>
      <c r="T665" s="12">
        <f>IFERROR((SUMIF($AS$2:AT665,AS665,$AU$2:AV665)-AU665)/(COUNTIF($J$2:K665,K665)-1),0)</f>
        <v>1.7083333333333333</v>
      </c>
      <c r="U665" s="12">
        <f>IFERROR((SUMIF($AW$2:AX665,AW665,$AY$2:AZ665)-AY665)/(COUNTIF($J$2:K665,K665)-1),0)</f>
        <v>1.2083333333333333</v>
      </c>
      <c r="V665" s="12">
        <f t="shared" si="142"/>
        <v>0.5</v>
      </c>
      <c r="W665" s="13">
        <f>IFERROR((SUMIF($J$2:J665,J665,L$2:L665)-L665)/(COUNTIF($J$2:J665,J665)-1),0)</f>
        <v>0</v>
      </c>
      <c r="X665" s="13">
        <f>IFERROR((SUMIF($J$2:J665,J665,M$2:M665)-M665)/(COUNTIF($J$2:J665,J665)-1),0)</f>
        <v>0</v>
      </c>
      <c r="Y665" s="13">
        <f t="shared" si="143"/>
        <v>0</v>
      </c>
      <c r="Z665" s="10">
        <f>IFERROR((SUMIF($K$2:K665,J665,$M$2:M665))/(COUNTIF($K$2:K665,J665)),0)</f>
        <v>0</v>
      </c>
      <c r="AA665" s="10">
        <f>IFERROR((SUMIF($K$2:K665,J665,$L$2:L665))/(COUNTIF($K$2:K665,J665)),0)</f>
        <v>0</v>
      </c>
      <c r="AB665" s="10">
        <f t="shared" si="144"/>
        <v>0</v>
      </c>
      <c r="AC665" s="13">
        <f>IFERROR((SUMIF($J$2:J665,K665,$L$2:L665))/(COUNTIF($J$2:J665,K665)),0)</f>
        <v>1.7586206896551724</v>
      </c>
      <c r="AD665" s="13">
        <f>IFERROR((SUMIF($J$2:J665,K665,$M$2:M665))/(COUNTIF($J$2:J665,K665)),0)</f>
        <v>1.0344827586206897</v>
      </c>
      <c r="AE665" s="13">
        <f t="shared" si="145"/>
        <v>0.72413793103448265</v>
      </c>
      <c r="AF665" s="10">
        <f>IFERROR((SUMIF(K$2:K665,K665,M$2:M665)-M665)/(COUNTIF($K$2:K665,K665)-1),0)</f>
        <v>1.6612903225806452</v>
      </c>
      <c r="AG665" s="10">
        <f>IFERROR((SUMIF(K$2:K665,K665,L$2:L665)-L665)/(COUNTIF($K$2:K665,K665)-1),0)</f>
        <v>1.3709677419354838</v>
      </c>
      <c r="AH665" s="10">
        <f t="shared" si="146"/>
        <v>0.29032258064516148</v>
      </c>
      <c r="AI665" s="10">
        <f>IFERROR((AM665)/(COUNTIF($J$2:K665,J665)-1),0)</f>
        <v>0</v>
      </c>
      <c r="AJ665" s="19">
        <f>IFERROR((AN665)/(COUNTIF($J$2:K665,K665)-1),0)</f>
        <v>1.7416666666666667</v>
      </c>
      <c r="AK665" s="10">
        <f>IF(N665="S",3,IF(N665="N",0,1))</f>
        <v>0</v>
      </c>
      <c r="AL665" s="10">
        <f>IF(O665="S",3,IF(O665="N",0,1))</f>
        <v>3</v>
      </c>
      <c r="AM665" s="10">
        <f>SUMIF($J$2:K665,J665,AK$2:AL665)-AK665</f>
        <v>0</v>
      </c>
      <c r="AN665" s="10">
        <f>SUMIF($AS$2:AT665,AS665,$BA$2:BB665)-BA665</f>
        <v>209</v>
      </c>
      <c r="AO665" s="10">
        <f>J665</f>
        <v>5972</v>
      </c>
      <c r="AP665" s="10">
        <f>K665</f>
        <v>14</v>
      </c>
      <c r="AQ665">
        <f>M665</f>
        <v>3</v>
      </c>
      <c r="AR665" s="10">
        <f>L665</f>
        <v>0</v>
      </c>
      <c r="AS665">
        <f t="shared" si="147"/>
        <v>14</v>
      </c>
      <c r="AT665">
        <f t="shared" si="148"/>
        <v>5972</v>
      </c>
      <c r="AU665">
        <f t="shared" si="149"/>
        <v>3</v>
      </c>
      <c r="AV665">
        <f t="shared" si="150"/>
        <v>0</v>
      </c>
      <c r="AW665">
        <f t="shared" si="151"/>
        <v>14</v>
      </c>
      <c r="AX665">
        <f t="shared" si="152"/>
        <v>5972</v>
      </c>
      <c r="AY665">
        <f>L665</f>
        <v>0</v>
      </c>
      <c r="AZ665">
        <f>M665</f>
        <v>3</v>
      </c>
      <c r="BA665">
        <f>AL665</f>
        <v>3</v>
      </c>
      <c r="BB665">
        <f>AK665</f>
        <v>0</v>
      </c>
    </row>
    <row r="666" spans="10:54" x14ac:dyDescent="0.3">
      <c r="J666" s="10">
        <v>14</v>
      </c>
      <c r="K666" s="10">
        <v>5972</v>
      </c>
      <c r="L666" s="10">
        <v>2</v>
      </c>
      <c r="M666" s="10">
        <v>0</v>
      </c>
      <c r="N666" s="10" t="str">
        <f t="shared" si="138"/>
        <v>S</v>
      </c>
      <c r="O666" s="10" t="str">
        <f t="shared" si="139"/>
        <v>N</v>
      </c>
      <c r="P666" s="10">
        <f t="shared" si="140"/>
        <v>2</v>
      </c>
      <c r="Q666" s="11">
        <f>IFERROR((SUMIF($J$2:K666,J666,$L$2:M666)-L666)/(COUNTIF($J$2:K666,J666)-1),0)</f>
        <v>1.71900826446281</v>
      </c>
      <c r="R666" s="11">
        <f>IFERROR((SUMIF($AO$2:AO666,AO666,$AQ$2:AR666)-AQ666)/(COUNTIF($J$2:K666,J666)-1),0)</f>
        <v>0.49586776859504134</v>
      </c>
      <c r="S666" s="11">
        <f t="shared" si="141"/>
        <v>1.2231404958677685</v>
      </c>
      <c r="T666" s="12">
        <f>IFERROR((SUMIF($AS$2:AT666,AS666,$AU$2:AV666)-AU666)/(COUNTIF($J$2:K666,K666)-1),0)</f>
        <v>0</v>
      </c>
      <c r="U666" s="12">
        <f>IFERROR((SUMIF($AW$2:AX666,AW666,$AY$2:AZ666)-AY666)/(COUNTIF($J$2:K666,K666)-1),0)</f>
        <v>3</v>
      </c>
      <c r="V666" s="12">
        <f t="shared" si="142"/>
        <v>-3</v>
      </c>
      <c r="W666" s="13">
        <f>IFERROR((SUMIF($J$2:J666,J666,L$2:L666)-L666)/(COUNTIF($J$2:J666,J666)-1),0)</f>
        <v>1.7586206896551724</v>
      </c>
      <c r="X666" s="13">
        <f>IFERROR((SUMIF($J$2:J666,J666,M$2:M666)-M666)/(COUNTIF($J$2:J666,J666)-1),0)</f>
        <v>1.0344827586206897</v>
      </c>
      <c r="Y666" s="13">
        <f t="shared" si="143"/>
        <v>0.72413793103448265</v>
      </c>
      <c r="Z666" s="10">
        <f>IFERROR((SUMIF($K$2:K666,J666,$M$2:M666))/(COUNTIF($K$2:K666,J666)),0)</f>
        <v>1.6825396825396826</v>
      </c>
      <c r="AA666" s="10">
        <f>IFERROR((SUMIF($K$2:K666,J666,$L$2:L666))/(COUNTIF($K$2:K666,J666)),0)</f>
        <v>1.3492063492063493</v>
      </c>
      <c r="AB666" s="10">
        <f t="shared" si="144"/>
        <v>0.33333333333333326</v>
      </c>
      <c r="AC666" s="13">
        <f>IFERROR((SUMIF($J$2:J666,K666,$L$2:L666))/(COUNTIF($J$2:J666,K666)),0)</f>
        <v>0</v>
      </c>
      <c r="AD666" s="13">
        <f>IFERROR((SUMIF($J$2:J666,K666,$M$2:M666))/(COUNTIF($J$2:J666,K666)),0)</f>
        <v>3</v>
      </c>
      <c r="AE666" s="13">
        <f t="shared" si="145"/>
        <v>-3</v>
      </c>
      <c r="AF666" s="10">
        <f>IFERROR((SUMIF(K$2:K666,K666,M$2:M666)-M666)/(COUNTIF($K$2:K666,K666)-1),0)</f>
        <v>0</v>
      </c>
      <c r="AG666" s="10">
        <f>IFERROR((SUMIF(K$2:K666,K666,L$2:L666)-L666)/(COUNTIF($K$2:K666,K666)-1),0)</f>
        <v>0</v>
      </c>
      <c r="AH666" s="10">
        <f t="shared" si="146"/>
        <v>0</v>
      </c>
      <c r="AI666" s="10">
        <f>IFERROR((AM666)/(COUNTIF($J$2:K666,J666)-1),0)</f>
        <v>1.7520661157024793</v>
      </c>
      <c r="AJ666" s="19">
        <f>IFERROR((AN666)/(COUNTIF($J$2:K666,K666)-1),0)</f>
        <v>0</v>
      </c>
      <c r="AK666" s="10">
        <f>IF(N666="S",3,IF(N666="N",0,1))</f>
        <v>3</v>
      </c>
      <c r="AL666" s="10">
        <f>IF(O666="S",3,IF(O666="N",0,1))</f>
        <v>0</v>
      </c>
      <c r="AM666" s="10">
        <f>SUMIF($J$2:K666,J666,AK$2:AL666)-AK666</f>
        <v>212</v>
      </c>
      <c r="AN666" s="10">
        <f>SUMIF($AS$2:AT666,AS666,$BA$2:BB666)-BA666</f>
        <v>0</v>
      </c>
      <c r="AO666" s="10">
        <f>J666</f>
        <v>14</v>
      </c>
      <c r="AP666" s="10">
        <f>K666</f>
        <v>5972</v>
      </c>
      <c r="AQ666">
        <f>M666</f>
        <v>0</v>
      </c>
      <c r="AR666" s="10">
        <f>L666</f>
        <v>2</v>
      </c>
      <c r="AS666">
        <f t="shared" si="147"/>
        <v>5972</v>
      </c>
      <c r="AT666">
        <f t="shared" si="148"/>
        <v>14</v>
      </c>
      <c r="AU666">
        <f t="shared" si="149"/>
        <v>0</v>
      </c>
      <c r="AV666">
        <f t="shared" si="150"/>
        <v>2</v>
      </c>
      <c r="AW666">
        <f t="shared" si="151"/>
        <v>5972</v>
      </c>
      <c r="AX666">
        <f t="shared" si="152"/>
        <v>14</v>
      </c>
      <c r="AY666">
        <f>L666</f>
        <v>2</v>
      </c>
      <c r="AZ666">
        <f>M666</f>
        <v>0</v>
      </c>
      <c r="BA666">
        <f>AL666</f>
        <v>0</v>
      </c>
      <c r="BB666">
        <f>AK666</f>
        <v>3</v>
      </c>
    </row>
    <row r="667" spans="10:54" x14ac:dyDescent="0.3">
      <c r="J667" s="10">
        <v>4772</v>
      </c>
      <c r="K667" s="10">
        <v>14</v>
      </c>
      <c r="L667" s="10">
        <v>1</v>
      </c>
      <c r="M667" s="10">
        <v>1</v>
      </c>
      <c r="N667" s="10" t="str">
        <f t="shared" si="138"/>
        <v>U</v>
      </c>
      <c r="O667" s="10" t="str">
        <f t="shared" si="139"/>
        <v>U</v>
      </c>
      <c r="P667" s="10">
        <f t="shared" si="140"/>
        <v>0</v>
      </c>
      <c r="Q667" s="11">
        <f>IFERROR((SUMIF($J$2:K667,J667,$L$2:M667)-L667)/(COUNTIF($J$2:K667,J667)-1),0)</f>
        <v>0</v>
      </c>
      <c r="R667" s="11">
        <f>IFERROR((SUMIF($AO$2:AO667,AO667,$AQ$2:AR667)-AQ667)/(COUNTIF($J$2:K667,J667)-1),0)</f>
        <v>0</v>
      </c>
      <c r="S667" s="11">
        <f t="shared" si="141"/>
        <v>0</v>
      </c>
      <c r="T667" s="12">
        <f>IFERROR((SUMIF($AS$2:AT667,AS667,$AU$2:AV667)-AU667)/(COUNTIF($J$2:K667,K667)-1),0)</f>
        <v>1.721311475409836</v>
      </c>
      <c r="U667" s="12">
        <f>IFERROR((SUMIF($AW$2:AX667,AW667,$AY$2:AZ667)-AY667)/(COUNTIF($J$2:K667,K667)-1),0)</f>
        <v>1.1885245901639345</v>
      </c>
      <c r="V667" s="12">
        <f t="shared" si="142"/>
        <v>0.53278688524590145</v>
      </c>
      <c r="W667" s="13">
        <f>IFERROR((SUMIF($J$2:J667,J667,L$2:L667)-L667)/(COUNTIF($J$2:J667,J667)-1),0)</f>
        <v>0</v>
      </c>
      <c r="X667" s="13">
        <f>IFERROR((SUMIF($J$2:J667,J667,M$2:M667)-M667)/(COUNTIF($J$2:J667,J667)-1),0)</f>
        <v>0</v>
      </c>
      <c r="Y667" s="13">
        <f t="shared" si="143"/>
        <v>0</v>
      </c>
      <c r="Z667" s="10">
        <f>IFERROR((SUMIF($K$2:K667,J667,$M$2:M667))/(COUNTIF($K$2:K667,J667)),0)</f>
        <v>0</v>
      </c>
      <c r="AA667" s="10">
        <f>IFERROR((SUMIF($K$2:K667,J667,$L$2:L667))/(COUNTIF($K$2:K667,J667)),0)</f>
        <v>0</v>
      </c>
      <c r="AB667" s="10">
        <f t="shared" si="144"/>
        <v>0</v>
      </c>
      <c r="AC667" s="13">
        <f>IFERROR((SUMIF($J$2:J667,K667,$L$2:L667))/(COUNTIF($J$2:J667,K667)),0)</f>
        <v>1.7627118644067796</v>
      </c>
      <c r="AD667" s="13">
        <f>IFERROR((SUMIF($J$2:J667,K667,$M$2:M667))/(COUNTIF($J$2:J667,K667)),0)</f>
        <v>1.0169491525423728</v>
      </c>
      <c r="AE667" s="13">
        <f t="shared" si="145"/>
        <v>0.74576271186440679</v>
      </c>
      <c r="AF667" s="10">
        <f>IFERROR((SUMIF(K$2:K667,K667,M$2:M667)-M667)/(COUNTIF($K$2:K667,K667)-1),0)</f>
        <v>1.6825396825396826</v>
      </c>
      <c r="AG667" s="10">
        <f>IFERROR((SUMIF(K$2:K667,K667,L$2:L667)-L667)/(COUNTIF($K$2:K667,K667)-1),0)</f>
        <v>1.3492063492063493</v>
      </c>
      <c r="AH667" s="10">
        <f t="shared" si="146"/>
        <v>0.33333333333333326</v>
      </c>
      <c r="AI667" s="10">
        <f>IFERROR((AM667)/(COUNTIF($J$2:K667,J667)-1),0)</f>
        <v>0</v>
      </c>
      <c r="AJ667" s="19">
        <f>IFERROR((AN667)/(COUNTIF($J$2:K667,K667)-1),0)</f>
        <v>1.7622950819672132</v>
      </c>
      <c r="AK667" s="10">
        <f>IF(N667="S",3,IF(N667="N",0,1))</f>
        <v>1</v>
      </c>
      <c r="AL667" s="10">
        <f>IF(O667="S",3,IF(O667="N",0,1))</f>
        <v>1</v>
      </c>
      <c r="AM667" s="10">
        <f>SUMIF($J$2:K667,J667,AK$2:AL667)-AK667</f>
        <v>0</v>
      </c>
      <c r="AN667" s="10">
        <f>SUMIF($AS$2:AT667,AS667,$BA$2:BB667)-BA667</f>
        <v>215</v>
      </c>
      <c r="AO667" s="10">
        <f>J667</f>
        <v>4772</v>
      </c>
      <c r="AP667" s="10">
        <f>K667</f>
        <v>14</v>
      </c>
      <c r="AQ667">
        <f>M667</f>
        <v>1</v>
      </c>
      <c r="AR667" s="10">
        <f>L667</f>
        <v>1</v>
      </c>
      <c r="AS667">
        <f t="shared" si="147"/>
        <v>14</v>
      </c>
      <c r="AT667">
        <f t="shared" si="148"/>
        <v>4772</v>
      </c>
      <c r="AU667">
        <f t="shared" si="149"/>
        <v>1</v>
      </c>
      <c r="AV667">
        <f t="shared" si="150"/>
        <v>1</v>
      </c>
      <c r="AW667">
        <f t="shared" si="151"/>
        <v>14</v>
      </c>
      <c r="AX667">
        <f t="shared" si="152"/>
        <v>4772</v>
      </c>
      <c r="AY667">
        <f>L667</f>
        <v>1</v>
      </c>
      <c r="AZ667">
        <f>M667</f>
        <v>1</v>
      </c>
      <c r="BA667">
        <f>AL667</f>
        <v>1</v>
      </c>
      <c r="BB667">
        <f>AK667</f>
        <v>1</v>
      </c>
    </row>
    <row r="668" spans="10:54" x14ac:dyDescent="0.3">
      <c r="J668" s="10">
        <v>14</v>
      </c>
      <c r="K668" s="10">
        <v>4772</v>
      </c>
      <c r="L668" s="10">
        <v>3</v>
      </c>
      <c r="M668" s="10">
        <v>2</v>
      </c>
      <c r="N668" s="10" t="str">
        <f t="shared" si="138"/>
        <v>S</v>
      </c>
      <c r="O668" s="10" t="str">
        <f t="shared" si="139"/>
        <v>N</v>
      </c>
      <c r="P668" s="10">
        <f t="shared" si="140"/>
        <v>1</v>
      </c>
      <c r="Q668" s="11">
        <f>IFERROR((SUMIF($J$2:K668,J668,$L$2:M668)-L668)/(COUNTIF($J$2:K668,J668)-1),0)</f>
        <v>1.7154471544715446</v>
      </c>
      <c r="R668" s="11">
        <f>IFERROR((SUMIF($AO$2:AO668,AO668,$AQ$2:AR668)-AQ668)/(COUNTIF($J$2:K668,J668)-1),0)</f>
        <v>0.48780487804878048</v>
      </c>
      <c r="S668" s="11">
        <f t="shared" si="141"/>
        <v>1.2276422764227641</v>
      </c>
      <c r="T668" s="12">
        <f>IFERROR((SUMIF($AS$2:AT668,AS668,$AU$2:AV668)-AU668)/(COUNTIF($J$2:K668,K668)-1),0)</f>
        <v>1</v>
      </c>
      <c r="U668" s="12">
        <f>IFERROR((SUMIF($AW$2:AX668,AW668,$AY$2:AZ668)-AY668)/(COUNTIF($J$2:K668,K668)-1),0)</f>
        <v>1</v>
      </c>
      <c r="V668" s="12">
        <f t="shared" si="142"/>
        <v>0</v>
      </c>
      <c r="W668" s="13">
        <f>IFERROR((SUMIF($J$2:J668,J668,L$2:L668)-L668)/(COUNTIF($J$2:J668,J668)-1),0)</f>
        <v>1.7627118644067796</v>
      </c>
      <c r="X668" s="13">
        <f>IFERROR((SUMIF($J$2:J668,J668,M$2:M668)-M668)/(COUNTIF($J$2:J668,J668)-1),0)</f>
        <v>1.0169491525423728</v>
      </c>
      <c r="Y668" s="13">
        <f t="shared" si="143"/>
        <v>0.74576271186440679</v>
      </c>
      <c r="Z668" s="10">
        <f>IFERROR((SUMIF($K$2:K668,J668,$M$2:M668))/(COUNTIF($K$2:K668,J668)),0)</f>
        <v>1.671875</v>
      </c>
      <c r="AA668" s="10">
        <f>IFERROR((SUMIF($K$2:K668,J668,$L$2:L668))/(COUNTIF($K$2:K668,J668)),0)</f>
        <v>1.34375</v>
      </c>
      <c r="AB668" s="10">
        <f t="shared" si="144"/>
        <v>0.328125</v>
      </c>
      <c r="AC668" s="13">
        <f>IFERROR((SUMIF($J$2:J668,K668,$L$2:L668))/(COUNTIF($J$2:J668,K668)),0)</f>
        <v>1</v>
      </c>
      <c r="AD668" s="13">
        <f>IFERROR((SUMIF($J$2:J668,K668,$M$2:M668))/(COUNTIF($J$2:J668,K668)),0)</f>
        <v>1</v>
      </c>
      <c r="AE668" s="13">
        <f t="shared" si="145"/>
        <v>0</v>
      </c>
      <c r="AF668" s="10">
        <f>IFERROR((SUMIF(K$2:K668,K668,M$2:M668)-M668)/(COUNTIF($K$2:K668,K668)-1),0)</f>
        <v>0</v>
      </c>
      <c r="AG668" s="10">
        <f>IFERROR((SUMIF(K$2:K668,K668,L$2:L668)-L668)/(COUNTIF($K$2:K668,K668)-1),0)</f>
        <v>0</v>
      </c>
      <c r="AH668" s="10">
        <f t="shared" si="146"/>
        <v>0</v>
      </c>
      <c r="AI668" s="10">
        <f>IFERROR((AM668)/(COUNTIF($J$2:K668,J668)-1),0)</f>
        <v>1.7560975609756098</v>
      </c>
      <c r="AJ668" s="19">
        <f>IFERROR((AN668)/(COUNTIF($J$2:K668,K668)-1),0)</f>
        <v>1</v>
      </c>
      <c r="AK668" s="10">
        <f>IF(N668="S",3,IF(N668="N",0,1))</f>
        <v>3</v>
      </c>
      <c r="AL668" s="10">
        <f>IF(O668="S",3,IF(O668="N",0,1))</f>
        <v>0</v>
      </c>
      <c r="AM668" s="10">
        <f>SUMIF($J$2:K668,J668,AK$2:AL668)-AK668</f>
        <v>216</v>
      </c>
      <c r="AN668" s="10">
        <f>SUMIF($AS$2:AT668,AS668,$BA$2:BB668)-BA668</f>
        <v>1</v>
      </c>
      <c r="AO668" s="10">
        <f>J668</f>
        <v>14</v>
      </c>
      <c r="AP668" s="10">
        <f>K668</f>
        <v>4772</v>
      </c>
      <c r="AQ668">
        <f>M668</f>
        <v>2</v>
      </c>
      <c r="AR668" s="10">
        <f>L668</f>
        <v>3</v>
      </c>
      <c r="AS668">
        <f t="shared" si="147"/>
        <v>4772</v>
      </c>
      <c r="AT668">
        <f t="shared" si="148"/>
        <v>14</v>
      </c>
      <c r="AU668">
        <f t="shared" si="149"/>
        <v>2</v>
      </c>
      <c r="AV668">
        <f t="shared" si="150"/>
        <v>3</v>
      </c>
      <c r="AW668">
        <f t="shared" si="151"/>
        <v>4772</v>
      </c>
      <c r="AX668">
        <f t="shared" si="152"/>
        <v>14</v>
      </c>
      <c r="AY668">
        <f>L668</f>
        <v>3</v>
      </c>
      <c r="AZ668">
        <f>M668</f>
        <v>2</v>
      </c>
      <c r="BA668">
        <f>AL668</f>
        <v>0</v>
      </c>
      <c r="BB668">
        <f>AK668</f>
        <v>3</v>
      </c>
    </row>
    <row r="669" spans="10:54" x14ac:dyDescent="0.3">
      <c r="J669" s="10">
        <v>409</v>
      </c>
      <c r="K669" s="10">
        <v>14</v>
      </c>
      <c r="L669" s="10">
        <v>2</v>
      </c>
      <c r="M669" s="10">
        <v>0</v>
      </c>
      <c r="N669" s="10" t="str">
        <f t="shared" si="138"/>
        <v>S</v>
      </c>
      <c r="O669" s="10" t="str">
        <f t="shared" si="139"/>
        <v>N</v>
      </c>
      <c r="P669" s="10">
        <f t="shared" si="140"/>
        <v>2</v>
      </c>
      <c r="Q669" s="11">
        <f>IFERROR((SUMIF($J$2:K669,J669,$L$2:M669)-L669)/(COUNTIF($J$2:K669,J669)-1),0)</f>
        <v>1.5583333333333333</v>
      </c>
      <c r="R669" s="11">
        <f>IFERROR((SUMIF($AO$2:AO669,AO669,$AQ$2:AR669)-AQ669)/(COUNTIF($J$2:K669,J669)-1),0)</f>
        <v>0.38333333333333336</v>
      </c>
      <c r="S669" s="11">
        <f t="shared" si="141"/>
        <v>1.175</v>
      </c>
      <c r="T669" s="12">
        <f>IFERROR((SUMIF($AS$2:AT669,AS669,$AU$2:AV669)-AU669)/(COUNTIF($J$2:K669,K669)-1),0)</f>
        <v>1.7258064516129032</v>
      </c>
      <c r="U669" s="12">
        <f>IFERROR((SUMIF($AW$2:AX669,AW669,$AY$2:AZ669)-AY669)/(COUNTIF($J$2:K669,K669)-1),0)</f>
        <v>1.1935483870967742</v>
      </c>
      <c r="V669" s="12">
        <f t="shared" si="142"/>
        <v>0.532258064516129</v>
      </c>
      <c r="W669" s="13">
        <f>IFERROR((SUMIF($J$2:J669,J669,L$2:L669)-L669)/(COUNTIF($J$2:J669,J669)-1),0)</f>
        <v>1.7931034482758621</v>
      </c>
      <c r="X669" s="13">
        <f>IFERROR((SUMIF($J$2:J669,J669,M$2:M669)-M669)/(COUNTIF($J$2:J669,J669)-1),0)</f>
        <v>0.7931034482758621</v>
      </c>
      <c r="Y669" s="13">
        <f t="shared" si="143"/>
        <v>1</v>
      </c>
      <c r="Z669" s="10">
        <f>IFERROR((SUMIF($K$2:K669,J669,$M$2:M669))/(COUNTIF($K$2:K669,J669)),0)</f>
        <v>1.3387096774193548</v>
      </c>
      <c r="AA669" s="10">
        <f>IFERROR((SUMIF($K$2:K669,J669,$L$2:L669))/(COUNTIF($K$2:K669,J669)),0)</f>
        <v>1.032258064516129</v>
      </c>
      <c r="AB669" s="10">
        <f t="shared" si="144"/>
        <v>0.30645161290322576</v>
      </c>
      <c r="AC669" s="13">
        <f>IFERROR((SUMIF($J$2:J669,K669,$L$2:L669))/(COUNTIF($J$2:J669,K669)),0)</f>
        <v>1.7833333333333334</v>
      </c>
      <c r="AD669" s="13">
        <f>IFERROR((SUMIF($J$2:J669,K669,$M$2:M669))/(COUNTIF($J$2:J669,K669)),0)</f>
        <v>1.0333333333333334</v>
      </c>
      <c r="AE669" s="13">
        <f t="shared" si="145"/>
        <v>0.75</v>
      </c>
      <c r="AF669" s="10">
        <f>IFERROR((SUMIF(K$2:K669,K669,M$2:M669)-M669)/(COUNTIF($K$2:K669,K669)-1),0)</f>
        <v>1.671875</v>
      </c>
      <c r="AG669" s="10">
        <f>IFERROR((SUMIF(K$2:K669,K669,L$2:L669)-L669)/(COUNTIF($K$2:K669,K669)-1),0)</f>
        <v>1.34375</v>
      </c>
      <c r="AH669" s="10">
        <f t="shared" si="146"/>
        <v>0.328125</v>
      </c>
      <c r="AI669" s="10">
        <f>IFERROR((AM669)/(COUNTIF($J$2:K669,J669)-1),0)</f>
        <v>1.7666666666666666</v>
      </c>
      <c r="AJ669" s="19">
        <f>IFERROR((AN669)/(COUNTIF($J$2:K669,K669)-1),0)</f>
        <v>1.7661290322580645</v>
      </c>
      <c r="AK669" s="10">
        <f>IF(N669="S",3,IF(N669="N",0,1))</f>
        <v>3</v>
      </c>
      <c r="AL669" s="10">
        <f>IF(O669="S",3,IF(O669="N",0,1))</f>
        <v>0</v>
      </c>
      <c r="AM669" s="10">
        <f>SUMIF($J$2:K669,J669,AK$2:AL669)-AK669</f>
        <v>212</v>
      </c>
      <c r="AN669" s="10">
        <f>SUMIF($AS$2:AT669,AS669,$BA$2:BB669)-BA669</f>
        <v>219</v>
      </c>
      <c r="AO669" s="10">
        <f>J669</f>
        <v>409</v>
      </c>
      <c r="AP669" s="10">
        <f>K669</f>
        <v>14</v>
      </c>
      <c r="AQ669">
        <f>M669</f>
        <v>0</v>
      </c>
      <c r="AR669" s="10">
        <f>L669</f>
        <v>2</v>
      </c>
      <c r="AS669">
        <f t="shared" si="147"/>
        <v>14</v>
      </c>
      <c r="AT669">
        <f t="shared" si="148"/>
        <v>409</v>
      </c>
      <c r="AU669">
        <f t="shared" si="149"/>
        <v>0</v>
      </c>
      <c r="AV669">
        <f t="shared" si="150"/>
        <v>2</v>
      </c>
      <c r="AW669">
        <f t="shared" si="151"/>
        <v>14</v>
      </c>
      <c r="AX669">
        <f t="shared" si="152"/>
        <v>409</v>
      </c>
      <c r="AY669">
        <f>L669</f>
        <v>2</v>
      </c>
      <c r="AZ669">
        <f>M669</f>
        <v>0</v>
      </c>
      <c r="BA669">
        <f>AL669</f>
        <v>0</v>
      </c>
      <c r="BB669">
        <f>AK669</f>
        <v>3</v>
      </c>
    </row>
    <row r="670" spans="10:54" x14ac:dyDescent="0.3">
      <c r="J670" s="10">
        <v>2444</v>
      </c>
      <c r="K670" s="10">
        <v>14</v>
      </c>
      <c r="L670" s="10">
        <v>0</v>
      </c>
      <c r="M670" s="10">
        <v>0</v>
      </c>
      <c r="N670" s="10" t="str">
        <f t="shared" si="138"/>
        <v>U</v>
      </c>
      <c r="O670" s="10" t="str">
        <f t="shared" si="139"/>
        <v>U</v>
      </c>
      <c r="P670" s="10">
        <f t="shared" si="140"/>
        <v>0</v>
      </c>
      <c r="Q670" s="11">
        <f>IFERROR((SUMIF($J$2:K670,J670,$L$2:M670)-L670)/(COUNTIF($J$2:K670,J670)-1),0)</f>
        <v>1.2545454545454546</v>
      </c>
      <c r="R670" s="11">
        <f>IFERROR((SUMIF($AO$2:AO670,AO670,$AQ$2:AR670)-AQ670)/(COUNTIF($J$2:K670,J670)-1),0)</f>
        <v>0.6</v>
      </c>
      <c r="S670" s="11">
        <f t="shared" si="141"/>
        <v>0.65454545454545465</v>
      </c>
      <c r="T670" s="12">
        <f>IFERROR((SUMIF($AS$2:AT670,AS670,$AU$2:AV670)-AU670)/(COUNTIF($J$2:K670,K670)-1),0)</f>
        <v>1.712</v>
      </c>
      <c r="U670" s="12">
        <f>IFERROR((SUMIF($AW$2:AX670,AW670,$AY$2:AZ670)-AY670)/(COUNTIF($J$2:K670,K670)-1),0)</f>
        <v>1.2</v>
      </c>
      <c r="V670" s="12">
        <f t="shared" si="142"/>
        <v>0.51200000000000001</v>
      </c>
      <c r="W670" s="13">
        <f>IFERROR((SUMIF($J$2:J670,J670,L$2:L670)-L670)/(COUNTIF($J$2:J670,J670)-1),0)</f>
        <v>1.1538461538461537</v>
      </c>
      <c r="X670" s="13">
        <f>IFERROR((SUMIF($J$2:J670,J670,M$2:M670)-M670)/(COUNTIF($J$2:J670,J670)-1),0)</f>
        <v>1.2692307692307692</v>
      </c>
      <c r="Y670" s="13">
        <f t="shared" si="143"/>
        <v>-0.11538461538461542</v>
      </c>
      <c r="Z670" s="10">
        <f>IFERROR((SUMIF($K$2:K670,J670,$M$2:M670))/(COUNTIF($K$2:K670,J670)),0)</f>
        <v>1.3448275862068966</v>
      </c>
      <c r="AA670" s="10">
        <f>IFERROR((SUMIF($K$2:K670,J670,$L$2:L670))/(COUNTIF($K$2:K670,J670)),0)</f>
        <v>1.2758620689655173</v>
      </c>
      <c r="AB670" s="10">
        <f t="shared" si="144"/>
        <v>6.8965517241379226E-2</v>
      </c>
      <c r="AC670" s="13">
        <f>IFERROR((SUMIF($J$2:J670,K670,$L$2:L670))/(COUNTIF($J$2:J670,K670)),0)</f>
        <v>1.7833333333333334</v>
      </c>
      <c r="AD670" s="13">
        <f>IFERROR((SUMIF($J$2:J670,K670,$M$2:M670))/(COUNTIF($J$2:J670,K670)),0)</f>
        <v>1.0333333333333334</v>
      </c>
      <c r="AE670" s="13">
        <f t="shared" si="145"/>
        <v>0.75</v>
      </c>
      <c r="AF670" s="10">
        <f>IFERROR((SUMIF(K$2:K670,K670,M$2:M670)-M670)/(COUNTIF($K$2:K670,K670)-1),0)</f>
        <v>1.6461538461538461</v>
      </c>
      <c r="AG670" s="10">
        <f>IFERROR((SUMIF(K$2:K670,K670,L$2:L670)-L670)/(COUNTIF($K$2:K670,K670)-1),0)</f>
        <v>1.3538461538461539</v>
      </c>
      <c r="AH670" s="10">
        <f t="shared" si="146"/>
        <v>0.29230769230769216</v>
      </c>
      <c r="AI670" s="10">
        <f>IFERROR((AM670)/(COUNTIF($J$2:K670,J670)-1),0)</f>
        <v>1.3272727272727274</v>
      </c>
      <c r="AJ670" s="19">
        <f>IFERROR((AN670)/(COUNTIF($J$2:K670,K670)-1),0)</f>
        <v>1.752</v>
      </c>
      <c r="AK670" s="10">
        <f>IF(N670="S",3,IF(N670="N",0,1))</f>
        <v>1</v>
      </c>
      <c r="AL670" s="10">
        <f>IF(O670="S",3,IF(O670="N",0,1))</f>
        <v>1</v>
      </c>
      <c r="AM670" s="10">
        <f>SUMIF($J$2:K670,J670,AK$2:AL670)-AK670</f>
        <v>73</v>
      </c>
      <c r="AN670" s="10">
        <f>SUMIF($AS$2:AT670,AS670,$BA$2:BB670)-BA670</f>
        <v>219</v>
      </c>
      <c r="AO670" s="10">
        <f>J670</f>
        <v>2444</v>
      </c>
      <c r="AP670" s="10">
        <f>K670</f>
        <v>14</v>
      </c>
      <c r="AQ670">
        <f>M670</f>
        <v>0</v>
      </c>
      <c r="AR670" s="10">
        <f>L670</f>
        <v>0</v>
      </c>
      <c r="AS670">
        <f t="shared" si="147"/>
        <v>14</v>
      </c>
      <c r="AT670">
        <f t="shared" si="148"/>
        <v>2444</v>
      </c>
      <c r="AU670">
        <f t="shared" si="149"/>
        <v>0</v>
      </c>
      <c r="AV670">
        <f t="shared" si="150"/>
        <v>0</v>
      </c>
      <c r="AW670">
        <f t="shared" si="151"/>
        <v>14</v>
      </c>
      <c r="AX670">
        <f t="shared" si="152"/>
        <v>2444</v>
      </c>
      <c r="AY670">
        <f>L670</f>
        <v>0</v>
      </c>
      <c r="AZ670">
        <f>M670</f>
        <v>0</v>
      </c>
      <c r="BA670">
        <f>AL670</f>
        <v>1</v>
      </c>
      <c r="BB670">
        <f>AK670</f>
        <v>1</v>
      </c>
    </row>
    <row r="671" spans="10:54" x14ac:dyDescent="0.3">
      <c r="J671" s="10">
        <v>14</v>
      </c>
      <c r="K671" s="10">
        <v>2394</v>
      </c>
      <c r="L671" s="10">
        <v>5</v>
      </c>
      <c r="M671" s="10">
        <v>0</v>
      </c>
      <c r="N671" s="10" t="str">
        <f t="shared" si="138"/>
        <v>S</v>
      </c>
      <c r="O671" s="10" t="str">
        <f t="shared" si="139"/>
        <v>N</v>
      </c>
      <c r="P671" s="10">
        <f t="shared" si="140"/>
        <v>5</v>
      </c>
      <c r="Q671" s="11">
        <f>IFERROR((SUMIF($J$2:K671,J671,$L$2:M671)-L671)/(COUNTIF($J$2:K671,J671)-1),0)</f>
        <v>1.6984126984126984</v>
      </c>
      <c r="R671" s="11">
        <f>IFERROR((SUMIF($AO$2:AO671,AO671,$AQ$2:AR671)-AQ671)/(COUNTIF($J$2:K671,J671)-1),0)</f>
        <v>0.49206349206349204</v>
      </c>
      <c r="S671" s="11">
        <f t="shared" si="141"/>
        <v>1.2063492063492063</v>
      </c>
      <c r="T671" s="12">
        <f>IFERROR((SUMIF($AS$2:AT671,AS671,$AU$2:AV671)-AU671)/(COUNTIF($J$2:K671,K671)-1),0)</f>
        <v>1.1489361702127661</v>
      </c>
      <c r="U671" s="12">
        <f>IFERROR((SUMIF($AW$2:AX671,AW671,$AY$2:AZ671)-AY671)/(COUNTIF($J$2:K671,K671)-1),0)</f>
        <v>1.6702127659574468</v>
      </c>
      <c r="V671" s="12">
        <f t="shared" si="142"/>
        <v>-0.52127659574468077</v>
      </c>
      <c r="W671" s="13">
        <f>IFERROR((SUMIF($J$2:J671,J671,L$2:L671)-L671)/(COUNTIF($J$2:J671,J671)-1),0)</f>
        <v>1.7833333333333334</v>
      </c>
      <c r="X671" s="13">
        <f>IFERROR((SUMIF($J$2:J671,J671,M$2:M671)-M671)/(COUNTIF($J$2:J671,J671)-1),0)</f>
        <v>1.0333333333333334</v>
      </c>
      <c r="Y671" s="13">
        <f t="shared" si="143"/>
        <v>0.75</v>
      </c>
      <c r="Z671" s="10">
        <f>IFERROR((SUMIF($K$2:K671,J671,$M$2:M671))/(COUNTIF($K$2:K671,J671)),0)</f>
        <v>1.6212121212121211</v>
      </c>
      <c r="AA671" s="10">
        <f>IFERROR((SUMIF($K$2:K671,J671,$L$2:L671))/(COUNTIF($K$2:K671,J671)),0)</f>
        <v>1.3333333333333333</v>
      </c>
      <c r="AB671" s="10">
        <f t="shared" si="144"/>
        <v>0.28787878787878785</v>
      </c>
      <c r="AC671" s="13">
        <f>IFERROR((SUMIF($J$2:J671,K671,$L$2:L671))/(COUNTIF($J$2:J671,K671)),0)</f>
        <v>1.3617021276595744</v>
      </c>
      <c r="AD671" s="13">
        <f>IFERROR((SUMIF($J$2:J671,K671,$M$2:M671))/(COUNTIF($J$2:J671,K671)),0)</f>
        <v>1.3617021276595744</v>
      </c>
      <c r="AE671" s="13">
        <f t="shared" si="145"/>
        <v>0</v>
      </c>
      <c r="AF671" s="10">
        <f>IFERROR((SUMIF(K$2:K671,K671,M$2:M671)-M671)/(COUNTIF($K$2:K671,K671)-1),0)</f>
        <v>0.93617021276595747</v>
      </c>
      <c r="AG671" s="10">
        <f>IFERROR((SUMIF(K$2:K671,K671,L$2:L671)-L671)/(COUNTIF($K$2:K671,K671)-1),0)</f>
        <v>1.9787234042553192</v>
      </c>
      <c r="AH671" s="10">
        <f t="shared" si="146"/>
        <v>-1.0425531914893618</v>
      </c>
      <c r="AI671" s="10">
        <f>IFERROR((AM671)/(COUNTIF($J$2:K671,J671)-1),0)</f>
        <v>1.746031746031746</v>
      </c>
      <c r="AJ671" s="19">
        <f>IFERROR((AN671)/(COUNTIF($J$2:K671,K671)-1),0)</f>
        <v>1</v>
      </c>
      <c r="AK671" s="10">
        <f>IF(N671="S",3,IF(N671="N",0,1))</f>
        <v>3</v>
      </c>
      <c r="AL671" s="10">
        <f>IF(O671="S",3,IF(O671="N",0,1))</f>
        <v>0</v>
      </c>
      <c r="AM671" s="10">
        <f>SUMIF($J$2:K671,J671,AK$2:AL671)-AK671</f>
        <v>220</v>
      </c>
      <c r="AN671" s="10">
        <f>SUMIF($AS$2:AT671,AS671,$BA$2:BB671)-BA671</f>
        <v>94</v>
      </c>
      <c r="AO671" s="10">
        <f>J671</f>
        <v>14</v>
      </c>
      <c r="AP671" s="10">
        <f>K671</f>
        <v>2394</v>
      </c>
      <c r="AQ671">
        <f>M671</f>
        <v>0</v>
      </c>
      <c r="AR671" s="10">
        <f>L671</f>
        <v>5</v>
      </c>
      <c r="AS671">
        <f t="shared" si="147"/>
        <v>2394</v>
      </c>
      <c r="AT671">
        <f t="shared" si="148"/>
        <v>14</v>
      </c>
      <c r="AU671">
        <f t="shared" si="149"/>
        <v>0</v>
      </c>
      <c r="AV671">
        <f t="shared" si="150"/>
        <v>5</v>
      </c>
      <c r="AW671">
        <f t="shared" si="151"/>
        <v>2394</v>
      </c>
      <c r="AX671">
        <f t="shared" si="152"/>
        <v>14</v>
      </c>
      <c r="AY671">
        <f>L671</f>
        <v>5</v>
      </c>
      <c r="AZ671">
        <f>M671</f>
        <v>0</v>
      </c>
      <c r="BA671">
        <f>AL671</f>
        <v>0</v>
      </c>
      <c r="BB671">
        <f>AK671</f>
        <v>3</v>
      </c>
    </row>
    <row r="672" spans="10:54" x14ac:dyDescent="0.3">
      <c r="J672" s="10">
        <v>170</v>
      </c>
      <c r="K672" s="10">
        <v>14</v>
      </c>
      <c r="L672" s="10">
        <v>0</v>
      </c>
      <c r="M672" s="10">
        <v>3</v>
      </c>
      <c r="N672" s="10" t="str">
        <f t="shared" si="138"/>
        <v>N</v>
      </c>
      <c r="O672" s="10" t="str">
        <f t="shared" si="139"/>
        <v>S</v>
      </c>
      <c r="P672" s="10">
        <f t="shared" si="140"/>
        <v>-3</v>
      </c>
      <c r="Q672" s="11">
        <f>IFERROR((SUMIF($J$2:K672,J672,$L$2:M672)-L672)/(COUNTIF($J$2:K672,J672)-1),0)</f>
        <v>1.8442622950819672</v>
      </c>
      <c r="R672" s="11">
        <f>IFERROR((SUMIF($AO$2:AO672,AO672,$AQ$2:AR672)-AQ672)/(COUNTIF($J$2:K672,J672)-1),0)</f>
        <v>0.47540983606557374</v>
      </c>
      <c r="S672" s="11">
        <f t="shared" si="141"/>
        <v>1.3688524590163933</v>
      </c>
      <c r="T672" s="12">
        <f>IFERROR((SUMIF($AS$2:AT672,AS672,$AU$2:AV672)-AU672)/(COUNTIF($J$2:K672,K672)-1),0)</f>
        <v>1.7244094488188977</v>
      </c>
      <c r="U672" s="12">
        <f>IFERROR((SUMIF($AW$2:AX672,AW672,$AY$2:AZ672)-AY672)/(COUNTIF($J$2:K672,K672)-1),0)</f>
        <v>1.1811023622047243</v>
      </c>
      <c r="V672" s="12">
        <f t="shared" si="142"/>
        <v>0.54330708661417337</v>
      </c>
      <c r="W672" s="13">
        <f>IFERROR((SUMIF($J$2:J672,J672,L$2:L672)-L672)/(COUNTIF($J$2:J672,J672)-1),0)</f>
        <v>2.0677966101694913</v>
      </c>
      <c r="X672" s="13">
        <f>IFERROR((SUMIF($J$2:J672,J672,M$2:M672)-M672)/(COUNTIF($J$2:J672,J672)-1),0)</f>
        <v>0.98305084745762716</v>
      </c>
      <c r="Y672" s="13">
        <f t="shared" si="143"/>
        <v>1.0847457627118642</v>
      </c>
      <c r="Z672" s="10">
        <f>IFERROR((SUMIF($K$2:K672,J672,$M$2:M672))/(COUNTIF($K$2:K672,J672)),0)</f>
        <v>1.6349206349206349</v>
      </c>
      <c r="AA672" s="10">
        <f>IFERROR((SUMIF($K$2:K672,J672,$L$2:L672))/(COUNTIF($K$2:K672,J672)),0)</f>
        <v>1.3968253968253967</v>
      </c>
      <c r="AB672" s="10">
        <f t="shared" si="144"/>
        <v>0.23809523809523814</v>
      </c>
      <c r="AC672" s="13">
        <f>IFERROR((SUMIF($J$2:J672,K672,$L$2:L672))/(COUNTIF($J$2:J672,K672)),0)</f>
        <v>1.8360655737704918</v>
      </c>
      <c r="AD672" s="13">
        <f>IFERROR((SUMIF($J$2:J672,K672,$M$2:M672))/(COUNTIF($J$2:J672,K672)),0)</f>
        <v>1.0163934426229508</v>
      </c>
      <c r="AE672" s="13">
        <f t="shared" si="145"/>
        <v>0.81967213114754101</v>
      </c>
      <c r="AF672" s="10">
        <f>IFERROR((SUMIF(K$2:K672,K672,M$2:M672)-M672)/(COUNTIF($K$2:K672,K672)-1),0)</f>
        <v>1.6212121212121211</v>
      </c>
      <c r="AG672" s="10">
        <f>IFERROR((SUMIF(K$2:K672,K672,L$2:L672)-L672)/(COUNTIF($K$2:K672,K672)-1),0)</f>
        <v>1.3333333333333333</v>
      </c>
      <c r="AH672" s="10">
        <f t="shared" si="146"/>
        <v>0.28787878787878785</v>
      </c>
      <c r="AI672" s="10">
        <f>IFERROR((AM672)/(COUNTIF($J$2:K672,J672)-1),0)</f>
        <v>1.721311475409836</v>
      </c>
      <c r="AJ672" s="19">
        <f>IFERROR((AN672)/(COUNTIF($J$2:K672,K672)-1),0)</f>
        <v>1.7559055118110236</v>
      </c>
      <c r="AK672" s="10">
        <f>IF(N672="S",3,IF(N672="N",0,1))</f>
        <v>0</v>
      </c>
      <c r="AL672" s="10">
        <f>IF(O672="S",3,IF(O672="N",0,1))</f>
        <v>3</v>
      </c>
      <c r="AM672" s="10">
        <f>SUMIF($J$2:K672,J672,AK$2:AL672)-AK672</f>
        <v>210</v>
      </c>
      <c r="AN672" s="10">
        <f>SUMIF($AS$2:AT672,AS672,$BA$2:BB672)-BA672</f>
        <v>223</v>
      </c>
      <c r="AO672" s="10">
        <f>J672</f>
        <v>170</v>
      </c>
      <c r="AP672" s="10">
        <f>K672</f>
        <v>14</v>
      </c>
      <c r="AQ672">
        <f>M672</f>
        <v>3</v>
      </c>
      <c r="AR672" s="10">
        <f>L672</f>
        <v>0</v>
      </c>
      <c r="AS672">
        <f t="shared" si="147"/>
        <v>14</v>
      </c>
      <c r="AT672">
        <f t="shared" si="148"/>
        <v>170</v>
      </c>
      <c r="AU672">
        <f t="shared" si="149"/>
        <v>3</v>
      </c>
      <c r="AV672">
        <f t="shared" si="150"/>
        <v>0</v>
      </c>
      <c r="AW672">
        <f t="shared" si="151"/>
        <v>14</v>
      </c>
      <c r="AX672">
        <f t="shared" si="152"/>
        <v>170</v>
      </c>
      <c r="AY672">
        <f>L672</f>
        <v>0</v>
      </c>
      <c r="AZ672">
        <f>M672</f>
        <v>3</v>
      </c>
      <c r="BA672">
        <f>AL672</f>
        <v>3</v>
      </c>
      <c r="BB672">
        <f>AK672</f>
        <v>0</v>
      </c>
    </row>
    <row r="673" spans="10:54" x14ac:dyDescent="0.3">
      <c r="J673" s="10">
        <v>17444</v>
      </c>
      <c r="K673" s="10">
        <v>14</v>
      </c>
      <c r="L673" s="10">
        <v>1</v>
      </c>
      <c r="M673" s="10">
        <v>1</v>
      </c>
      <c r="N673" s="10" t="str">
        <f t="shared" si="138"/>
        <v>U</v>
      </c>
      <c r="O673" s="10" t="str">
        <f t="shared" si="139"/>
        <v>U</v>
      </c>
      <c r="P673" s="10">
        <f t="shared" si="140"/>
        <v>0</v>
      </c>
      <c r="Q673" s="11">
        <f>IFERROR((SUMIF($J$2:K673,J673,$L$2:M673)-L673)/(COUNTIF($J$2:K673,J673)-1),0)</f>
        <v>1.3157894736842106</v>
      </c>
      <c r="R673" s="11">
        <f>IFERROR((SUMIF($AO$2:AO673,AO673,$AQ$2:AR673)-AQ673)/(COUNTIF($J$2:K673,J673)-1),0)</f>
        <v>0.56842105263157894</v>
      </c>
      <c r="S673" s="11">
        <f t="shared" si="141"/>
        <v>0.74736842105263168</v>
      </c>
      <c r="T673" s="12">
        <f>IFERROR((SUMIF($AS$2:AT673,AS673,$AU$2:AV673)-AU673)/(COUNTIF($J$2:K673,K673)-1),0)</f>
        <v>1.734375</v>
      </c>
      <c r="U673" s="12">
        <f>IFERROR((SUMIF($AW$2:AX673,AW673,$AY$2:AZ673)-AY673)/(COUNTIF($J$2:K673,K673)-1),0)</f>
        <v>1.171875</v>
      </c>
      <c r="V673" s="12">
        <f t="shared" si="142"/>
        <v>0.5625</v>
      </c>
      <c r="W673" s="13">
        <f>IFERROR((SUMIF($J$2:J673,J673,L$2:L673)-L673)/(COUNTIF($J$2:J673,J673)-1),0)</f>
        <v>1.5434782608695652</v>
      </c>
      <c r="X673" s="13">
        <f>IFERROR((SUMIF($J$2:J673,J673,M$2:M673)-M673)/(COUNTIF($J$2:J673,J673)-1),0)</f>
        <v>1.173913043478261</v>
      </c>
      <c r="Y673" s="13">
        <f t="shared" si="143"/>
        <v>0.36956521739130421</v>
      </c>
      <c r="Z673" s="10">
        <f>IFERROR((SUMIF($K$2:K673,J673,$M$2:M673))/(COUNTIF($K$2:K673,J673)),0)</f>
        <v>1.1020408163265305</v>
      </c>
      <c r="AA673" s="10">
        <f>IFERROR((SUMIF($K$2:K673,J673,$L$2:L673))/(COUNTIF($K$2:K673,J673)),0)</f>
        <v>1.7755102040816326</v>
      </c>
      <c r="AB673" s="10">
        <f t="shared" si="144"/>
        <v>-0.67346938775510212</v>
      </c>
      <c r="AC673" s="13">
        <f>IFERROR((SUMIF($J$2:J673,K673,$L$2:L673))/(COUNTIF($J$2:J673,K673)),0)</f>
        <v>1.8360655737704918</v>
      </c>
      <c r="AD673" s="13">
        <f>IFERROR((SUMIF($J$2:J673,K673,$M$2:M673))/(COUNTIF($J$2:J673,K673)),0)</f>
        <v>1.0163934426229508</v>
      </c>
      <c r="AE673" s="13">
        <f t="shared" si="145"/>
        <v>0.81967213114754101</v>
      </c>
      <c r="AF673" s="10">
        <f>IFERROR((SUMIF(K$2:K673,K673,M$2:M673)-M673)/(COUNTIF($K$2:K673,K673)-1),0)</f>
        <v>1.6417910447761195</v>
      </c>
      <c r="AG673" s="10">
        <f>IFERROR((SUMIF(K$2:K673,K673,L$2:L673)-L673)/(COUNTIF($K$2:K673,K673)-1),0)</f>
        <v>1.3134328358208955</v>
      </c>
      <c r="AH673" s="10">
        <f t="shared" si="146"/>
        <v>0.32835820895522394</v>
      </c>
      <c r="AI673" s="10">
        <f>IFERROR((AM673)/(COUNTIF($J$2:K673,J673)-1),0)</f>
        <v>1.3473684210526315</v>
      </c>
      <c r="AJ673" s="19">
        <f>IFERROR((AN673)/(COUNTIF($J$2:K673,K673)-1),0)</f>
        <v>1.765625</v>
      </c>
      <c r="AK673" s="10">
        <f>IF(N673="S",3,IF(N673="N",0,1))</f>
        <v>1</v>
      </c>
      <c r="AL673" s="10">
        <f>IF(O673="S",3,IF(O673="N",0,1))</f>
        <v>1</v>
      </c>
      <c r="AM673" s="10">
        <f>SUMIF($J$2:K673,J673,AK$2:AL673)-AK673</f>
        <v>128</v>
      </c>
      <c r="AN673" s="10">
        <f>SUMIF($AS$2:AT673,AS673,$BA$2:BB673)-BA673</f>
        <v>226</v>
      </c>
      <c r="AO673" s="10">
        <f>J673</f>
        <v>17444</v>
      </c>
      <c r="AP673" s="10">
        <f>K673</f>
        <v>14</v>
      </c>
      <c r="AQ673">
        <f>M673</f>
        <v>1</v>
      </c>
      <c r="AR673" s="10">
        <f>L673</f>
        <v>1</v>
      </c>
      <c r="AS673">
        <f t="shared" si="147"/>
        <v>14</v>
      </c>
      <c r="AT673">
        <f t="shared" si="148"/>
        <v>17444</v>
      </c>
      <c r="AU673">
        <f t="shared" si="149"/>
        <v>1</v>
      </c>
      <c r="AV673">
        <f t="shared" si="150"/>
        <v>1</v>
      </c>
      <c r="AW673">
        <f t="shared" si="151"/>
        <v>14</v>
      </c>
      <c r="AX673">
        <f t="shared" si="152"/>
        <v>17444</v>
      </c>
      <c r="AY673">
        <f>L673</f>
        <v>1</v>
      </c>
      <c r="AZ673">
        <f>M673</f>
        <v>1</v>
      </c>
      <c r="BA673">
        <f>AL673</f>
        <v>1</v>
      </c>
      <c r="BB673">
        <f>AK673</f>
        <v>1</v>
      </c>
    </row>
    <row r="674" spans="10:54" x14ac:dyDescent="0.3">
      <c r="J674" s="10">
        <v>14</v>
      </c>
      <c r="K674" s="10">
        <v>409</v>
      </c>
      <c r="L674" s="10">
        <v>3</v>
      </c>
      <c r="M674" s="10">
        <v>2</v>
      </c>
      <c r="N674" s="10" t="str">
        <f t="shared" si="138"/>
        <v>S</v>
      </c>
      <c r="O674" s="10" t="str">
        <f t="shared" si="139"/>
        <v>N</v>
      </c>
      <c r="P674" s="10">
        <f t="shared" si="140"/>
        <v>1</v>
      </c>
      <c r="Q674" s="11">
        <f>IFERROR((SUMIF($J$2:K674,J674,$L$2:M674)-L674)/(COUNTIF($J$2:K674,J674)-1),0)</f>
        <v>1.7286821705426356</v>
      </c>
      <c r="R674" s="11">
        <f>IFERROR((SUMIF($AO$2:AO674,AO674,$AQ$2:AR674)-AQ674)/(COUNTIF($J$2:K674,J674)-1),0)</f>
        <v>0.48062015503875971</v>
      </c>
      <c r="S674" s="11">
        <f t="shared" si="141"/>
        <v>1.248062015503876</v>
      </c>
      <c r="T674" s="12">
        <f>IFERROR((SUMIF($AS$2:AT674,AS674,$AU$2:AV674)-AU674)/(COUNTIF($J$2:K674,K674)-1),0)</f>
        <v>1.5619834710743801</v>
      </c>
      <c r="U674" s="12">
        <f>IFERROR((SUMIF($AW$2:AX674,AW674,$AY$2:AZ674)-AY674)/(COUNTIF($J$2:K674,K674)-1),0)</f>
        <v>0.90909090909090906</v>
      </c>
      <c r="V674" s="12">
        <f t="shared" si="142"/>
        <v>0.65289256198347101</v>
      </c>
      <c r="W674" s="13">
        <f>IFERROR((SUMIF($J$2:J674,J674,L$2:L674)-L674)/(COUNTIF($J$2:J674,J674)-1),0)</f>
        <v>1.8360655737704918</v>
      </c>
      <c r="X674" s="13">
        <f>IFERROR((SUMIF($J$2:J674,J674,M$2:M674)-M674)/(COUNTIF($J$2:J674,J674)-1),0)</f>
        <v>1.0163934426229508</v>
      </c>
      <c r="Y674" s="13">
        <f t="shared" si="143"/>
        <v>0.81967213114754101</v>
      </c>
      <c r="Z674" s="10">
        <f>IFERROR((SUMIF($K$2:K674,J674,$M$2:M674))/(COUNTIF($K$2:K674,J674)),0)</f>
        <v>1.6323529411764706</v>
      </c>
      <c r="AA674" s="10">
        <f>IFERROR((SUMIF($K$2:K674,J674,$L$2:L674))/(COUNTIF($K$2:K674,J674)),0)</f>
        <v>1.3088235294117647</v>
      </c>
      <c r="AB674" s="10">
        <f t="shared" si="144"/>
        <v>0.32352941176470584</v>
      </c>
      <c r="AC674" s="13">
        <f>IFERROR((SUMIF($J$2:J674,K674,$L$2:L674))/(COUNTIF($J$2:J674,K674)),0)</f>
        <v>1.7966101694915255</v>
      </c>
      <c r="AD674" s="13">
        <f>IFERROR((SUMIF($J$2:J674,K674,$M$2:M674))/(COUNTIF($J$2:J674,K674)),0)</f>
        <v>0.77966101694915257</v>
      </c>
      <c r="AE674" s="13">
        <f t="shared" si="145"/>
        <v>1.0169491525423728</v>
      </c>
      <c r="AF674" s="10">
        <f>IFERROR((SUMIF(K$2:K674,K674,M$2:M674)-M674)/(COUNTIF($K$2:K674,K674)-1),0)</f>
        <v>1.3387096774193548</v>
      </c>
      <c r="AG674" s="10">
        <f>IFERROR((SUMIF(K$2:K674,K674,L$2:L674)-L674)/(COUNTIF($K$2:K674,K674)-1),0)</f>
        <v>1.032258064516129</v>
      </c>
      <c r="AH674" s="10">
        <f t="shared" si="146"/>
        <v>0.30645161290322576</v>
      </c>
      <c r="AI674" s="10">
        <f>IFERROR((AM674)/(COUNTIF($J$2:K674,J674)-1),0)</f>
        <v>1.7596899224806202</v>
      </c>
      <c r="AJ674" s="19">
        <f>IFERROR((AN674)/(COUNTIF($J$2:K674,K674)-1),0)</f>
        <v>1.7768595041322315</v>
      </c>
      <c r="AK674" s="10">
        <f>IF(N674="S",3,IF(N674="N",0,1))</f>
        <v>3</v>
      </c>
      <c r="AL674" s="10">
        <f>IF(O674="S",3,IF(O674="N",0,1))</f>
        <v>0</v>
      </c>
      <c r="AM674" s="10">
        <f>SUMIF($J$2:K674,J674,AK$2:AL674)-AK674</f>
        <v>227</v>
      </c>
      <c r="AN674" s="10">
        <f>SUMIF($AS$2:AT674,AS674,$BA$2:BB674)-BA674</f>
        <v>215</v>
      </c>
      <c r="AO674" s="10">
        <f>J674</f>
        <v>14</v>
      </c>
      <c r="AP674" s="10">
        <f>K674</f>
        <v>409</v>
      </c>
      <c r="AQ674">
        <f>M674</f>
        <v>2</v>
      </c>
      <c r="AR674" s="10">
        <f>L674</f>
        <v>3</v>
      </c>
      <c r="AS674">
        <f t="shared" si="147"/>
        <v>409</v>
      </c>
      <c r="AT674">
        <f t="shared" si="148"/>
        <v>14</v>
      </c>
      <c r="AU674">
        <f t="shared" si="149"/>
        <v>2</v>
      </c>
      <c r="AV674">
        <f t="shared" si="150"/>
        <v>3</v>
      </c>
      <c r="AW674">
        <f t="shared" si="151"/>
        <v>409</v>
      </c>
      <c r="AX674">
        <f t="shared" si="152"/>
        <v>14</v>
      </c>
      <c r="AY674">
        <f>L674</f>
        <v>3</v>
      </c>
      <c r="AZ674">
        <f>M674</f>
        <v>2</v>
      </c>
      <c r="BA674">
        <f>AL674</f>
        <v>0</v>
      </c>
      <c r="BB674">
        <f>AK674</f>
        <v>3</v>
      </c>
    </row>
    <row r="675" spans="10:54" x14ac:dyDescent="0.3">
      <c r="J675" s="10">
        <v>14</v>
      </c>
      <c r="K675" s="10">
        <v>170</v>
      </c>
      <c r="L675" s="10">
        <v>1</v>
      </c>
      <c r="M675" s="10">
        <v>1</v>
      </c>
      <c r="N675" s="10" t="str">
        <f t="shared" si="138"/>
        <v>U</v>
      </c>
      <c r="O675" s="10" t="str">
        <f t="shared" si="139"/>
        <v>U</v>
      </c>
      <c r="P675" s="10">
        <f t="shared" si="140"/>
        <v>0</v>
      </c>
      <c r="Q675" s="11">
        <f>IFERROR((SUMIF($J$2:K675,J675,$L$2:M675)-L675)/(COUNTIF($J$2:K675,J675)-1),0)</f>
        <v>1.7384615384615385</v>
      </c>
      <c r="R675" s="11">
        <f>IFERROR((SUMIF($AO$2:AO675,AO675,$AQ$2:AR675)-AQ675)/(COUNTIF($J$2:K675,J675)-1),0)</f>
        <v>0.49230769230769234</v>
      </c>
      <c r="S675" s="11">
        <f t="shared" si="141"/>
        <v>1.2461538461538462</v>
      </c>
      <c r="T675" s="12">
        <f>IFERROR((SUMIF($AS$2:AT675,AS675,$AU$2:AV675)-AU675)/(COUNTIF($J$2:K675,K675)-1),0)</f>
        <v>1.8292682926829269</v>
      </c>
      <c r="U675" s="12">
        <f>IFERROR((SUMIF($AW$2:AX675,AW675,$AY$2:AZ675)-AY675)/(COUNTIF($J$2:K675,K675)-1),0)</f>
        <v>1.2113821138211383</v>
      </c>
      <c r="V675" s="12">
        <f t="shared" si="142"/>
        <v>0.61788617886178865</v>
      </c>
      <c r="W675" s="13">
        <f>IFERROR((SUMIF($J$2:J675,J675,L$2:L675)-L675)/(COUNTIF($J$2:J675,J675)-1),0)</f>
        <v>1.8548387096774193</v>
      </c>
      <c r="X675" s="13">
        <f>IFERROR((SUMIF($J$2:J675,J675,M$2:M675)-M675)/(COUNTIF($J$2:J675,J675)-1),0)</f>
        <v>1.032258064516129</v>
      </c>
      <c r="Y675" s="13">
        <f t="shared" si="143"/>
        <v>0.82258064516129026</v>
      </c>
      <c r="Z675" s="10">
        <f>IFERROR((SUMIF($K$2:K675,J675,$M$2:M675))/(COUNTIF($K$2:K675,J675)),0)</f>
        <v>1.6323529411764706</v>
      </c>
      <c r="AA675" s="10">
        <f>IFERROR((SUMIF($K$2:K675,J675,$L$2:L675))/(COUNTIF($K$2:K675,J675)),0)</f>
        <v>1.3088235294117647</v>
      </c>
      <c r="AB675" s="10">
        <f t="shared" si="144"/>
        <v>0.32352941176470584</v>
      </c>
      <c r="AC675" s="13">
        <f>IFERROR((SUMIF($J$2:J675,K675,$L$2:L675))/(COUNTIF($J$2:J675,K675)),0)</f>
        <v>2.0333333333333332</v>
      </c>
      <c r="AD675" s="13">
        <f>IFERROR((SUMIF($J$2:J675,K675,$M$2:M675))/(COUNTIF($J$2:J675,K675)),0)</f>
        <v>1.0166666666666666</v>
      </c>
      <c r="AE675" s="13">
        <f t="shared" si="145"/>
        <v>1.0166666666666666</v>
      </c>
      <c r="AF675" s="10">
        <f>IFERROR((SUMIF(K$2:K675,K675,M$2:M675)-M675)/(COUNTIF($K$2:K675,K675)-1),0)</f>
        <v>1.6349206349206349</v>
      </c>
      <c r="AG675" s="10">
        <f>IFERROR((SUMIF(K$2:K675,K675,L$2:L675)-L675)/(COUNTIF($K$2:K675,K675)-1),0)</f>
        <v>1.3968253968253967</v>
      </c>
      <c r="AH675" s="10">
        <f t="shared" si="146"/>
        <v>0.23809523809523814</v>
      </c>
      <c r="AI675" s="10">
        <f>IFERROR((AM675)/(COUNTIF($J$2:K675,J675)-1),0)</f>
        <v>1.7692307692307692</v>
      </c>
      <c r="AJ675" s="19">
        <f>IFERROR((AN675)/(COUNTIF($J$2:K675,K675)-1),0)</f>
        <v>1.7073170731707317</v>
      </c>
      <c r="AK675" s="10">
        <f>IF(N675="S",3,IF(N675="N",0,1))</f>
        <v>1</v>
      </c>
      <c r="AL675" s="10">
        <f>IF(O675="S",3,IF(O675="N",0,1))</f>
        <v>1</v>
      </c>
      <c r="AM675" s="10">
        <f>SUMIF($J$2:K675,J675,AK$2:AL675)-AK675</f>
        <v>230</v>
      </c>
      <c r="AN675" s="10">
        <f>SUMIF($AS$2:AT675,AS675,$BA$2:BB675)-BA675</f>
        <v>210</v>
      </c>
      <c r="AO675" s="10">
        <f>J675</f>
        <v>14</v>
      </c>
      <c r="AP675" s="10">
        <f>K675</f>
        <v>170</v>
      </c>
      <c r="AQ675">
        <f>M675</f>
        <v>1</v>
      </c>
      <c r="AR675" s="10">
        <f>L675</f>
        <v>1</v>
      </c>
      <c r="AS675">
        <f t="shared" si="147"/>
        <v>170</v>
      </c>
      <c r="AT675">
        <f t="shared" si="148"/>
        <v>14</v>
      </c>
      <c r="AU675">
        <f t="shared" si="149"/>
        <v>1</v>
      </c>
      <c r="AV675">
        <f t="shared" si="150"/>
        <v>1</v>
      </c>
      <c r="AW675">
        <f t="shared" si="151"/>
        <v>170</v>
      </c>
      <c r="AX675">
        <f t="shared" si="152"/>
        <v>14</v>
      </c>
      <c r="AY675">
        <f>L675</f>
        <v>1</v>
      </c>
      <c r="AZ675">
        <f>M675</f>
        <v>1</v>
      </c>
      <c r="BA675">
        <f>AL675</f>
        <v>1</v>
      </c>
      <c r="BB675">
        <f>AK675</f>
        <v>1</v>
      </c>
    </row>
    <row r="676" spans="10:54" x14ac:dyDescent="0.3">
      <c r="J676" s="10">
        <v>2394</v>
      </c>
      <c r="K676" s="10">
        <v>14</v>
      </c>
      <c r="L676" s="10">
        <v>2</v>
      </c>
      <c r="M676" s="10">
        <v>2</v>
      </c>
      <c r="N676" s="10" t="str">
        <f t="shared" si="138"/>
        <v>U</v>
      </c>
      <c r="O676" s="10" t="str">
        <f t="shared" si="139"/>
        <v>U</v>
      </c>
      <c r="P676" s="10">
        <f t="shared" si="140"/>
        <v>0</v>
      </c>
      <c r="Q676" s="11">
        <f>IFERROR((SUMIF($J$2:K676,J676,$L$2:M676)-L676)/(COUNTIF($J$2:K676,J676)-1),0)</f>
        <v>1.1368421052631579</v>
      </c>
      <c r="R676" s="11">
        <f>IFERROR((SUMIF($AO$2:AO676,AO676,$AQ$2:AR676)-AQ676)/(COUNTIF($J$2:K676,J676)-1),0)</f>
        <v>0.67368421052631577</v>
      </c>
      <c r="S676" s="11">
        <f t="shared" si="141"/>
        <v>0.4631578947368421</v>
      </c>
      <c r="T676" s="12">
        <f>IFERROR((SUMIF($AS$2:AT676,AS676,$AU$2:AV676)-AU676)/(COUNTIF($J$2:K676,K676)-1),0)</f>
        <v>1.7328244274809161</v>
      </c>
      <c r="U676" s="12">
        <f>IFERROR((SUMIF($AW$2:AX676,AW676,$AY$2:AZ676)-AY676)/(COUNTIF($J$2:K676,K676)-1),0)</f>
        <v>1.1755725190839694</v>
      </c>
      <c r="V676" s="12">
        <f t="shared" si="142"/>
        <v>0.55725190839694672</v>
      </c>
      <c r="W676" s="13">
        <f>IFERROR((SUMIF($J$2:J676,J676,L$2:L676)-L676)/(COUNTIF($J$2:J676,J676)-1),0)</f>
        <v>1.3617021276595744</v>
      </c>
      <c r="X676" s="13">
        <f>IFERROR((SUMIF($J$2:J676,J676,M$2:M676)-M676)/(COUNTIF($J$2:J676,J676)-1),0)</f>
        <v>1.3617021276595744</v>
      </c>
      <c r="Y676" s="13">
        <f t="shared" si="143"/>
        <v>0</v>
      </c>
      <c r="Z676" s="10">
        <f>IFERROR((SUMIF($K$2:K676,J676,$M$2:M676))/(COUNTIF($K$2:K676,J676)),0)</f>
        <v>0.91666666666666663</v>
      </c>
      <c r="AA676" s="10">
        <f>IFERROR((SUMIF($K$2:K676,J676,$L$2:L676))/(COUNTIF($K$2:K676,J676)),0)</f>
        <v>2.0416666666666665</v>
      </c>
      <c r="AB676" s="10">
        <f t="shared" si="144"/>
        <v>-1.125</v>
      </c>
      <c r="AC676" s="13">
        <f>IFERROR((SUMIF($J$2:J676,K676,$L$2:L676))/(COUNTIF($J$2:J676,K676)),0)</f>
        <v>1.8412698412698412</v>
      </c>
      <c r="AD676" s="13">
        <f>IFERROR((SUMIF($J$2:J676,K676,$M$2:M676))/(COUNTIF($J$2:J676,K676)),0)</f>
        <v>1.0317460317460319</v>
      </c>
      <c r="AE676" s="13">
        <f t="shared" si="145"/>
        <v>0.80952380952380931</v>
      </c>
      <c r="AF676" s="10">
        <f>IFERROR((SUMIF(K$2:K676,K676,M$2:M676)-M676)/(COUNTIF($K$2:K676,K676)-1),0)</f>
        <v>1.6323529411764706</v>
      </c>
      <c r="AG676" s="10">
        <f>IFERROR((SUMIF(K$2:K676,K676,L$2:L676)-L676)/(COUNTIF($K$2:K676,K676)-1),0)</f>
        <v>1.3088235294117647</v>
      </c>
      <c r="AH676" s="10">
        <f t="shared" si="146"/>
        <v>0.32352941176470584</v>
      </c>
      <c r="AI676" s="10">
        <f>IFERROR((AM676)/(COUNTIF($J$2:K676,J676)-1),0)</f>
        <v>0.98947368421052628</v>
      </c>
      <c r="AJ676" s="19">
        <f>IFERROR((AN676)/(COUNTIF($J$2:K676,K676)-1),0)</f>
        <v>1.7633587786259541</v>
      </c>
      <c r="AK676" s="10">
        <f>IF(N676="S",3,IF(N676="N",0,1))</f>
        <v>1</v>
      </c>
      <c r="AL676" s="10">
        <f>IF(O676="S",3,IF(O676="N",0,1))</f>
        <v>1</v>
      </c>
      <c r="AM676" s="10">
        <f>SUMIF($J$2:K676,J676,AK$2:AL676)-AK676</f>
        <v>94</v>
      </c>
      <c r="AN676" s="10">
        <f>SUMIF($AS$2:AT676,AS676,$BA$2:BB676)-BA676</f>
        <v>231</v>
      </c>
      <c r="AO676" s="10">
        <f>J676</f>
        <v>2394</v>
      </c>
      <c r="AP676" s="10">
        <f>K676</f>
        <v>14</v>
      </c>
      <c r="AQ676">
        <f>M676</f>
        <v>2</v>
      </c>
      <c r="AR676" s="10">
        <f>L676</f>
        <v>2</v>
      </c>
      <c r="AS676">
        <f t="shared" si="147"/>
        <v>14</v>
      </c>
      <c r="AT676">
        <f t="shared" si="148"/>
        <v>2394</v>
      </c>
      <c r="AU676">
        <f t="shared" si="149"/>
        <v>2</v>
      </c>
      <c r="AV676">
        <f t="shared" si="150"/>
        <v>2</v>
      </c>
      <c r="AW676">
        <f t="shared" si="151"/>
        <v>14</v>
      </c>
      <c r="AX676">
        <f t="shared" si="152"/>
        <v>2394</v>
      </c>
      <c r="AY676">
        <f>L676</f>
        <v>2</v>
      </c>
      <c r="AZ676">
        <f>M676</f>
        <v>2</v>
      </c>
      <c r="BA676">
        <f>AL676</f>
        <v>1</v>
      </c>
      <c r="BB676">
        <f>AK676</f>
        <v>1</v>
      </c>
    </row>
    <row r="677" spans="10:54" x14ac:dyDescent="0.3">
      <c r="J677" s="10">
        <v>14</v>
      </c>
      <c r="K677" s="10">
        <v>2444</v>
      </c>
      <c r="L677" s="10">
        <v>2</v>
      </c>
      <c r="M677" s="10">
        <v>2</v>
      </c>
      <c r="N677" s="10" t="str">
        <f t="shared" si="138"/>
        <v>U</v>
      </c>
      <c r="O677" s="10" t="str">
        <f t="shared" si="139"/>
        <v>U</v>
      </c>
      <c r="P677" s="10">
        <f t="shared" si="140"/>
        <v>0</v>
      </c>
      <c r="Q677" s="11">
        <f>IFERROR((SUMIF($J$2:K677,J677,$L$2:M677)-L677)/(COUNTIF($J$2:K677,J677)-1),0)</f>
        <v>1.7348484848484849</v>
      </c>
      <c r="R677" s="11">
        <f>IFERROR((SUMIF($AO$2:AO677,AO677,$AQ$2:AR677)-AQ677)/(COUNTIF($J$2:K677,J677)-1),0)</f>
        <v>0.49242424242424243</v>
      </c>
      <c r="S677" s="11">
        <f t="shared" si="141"/>
        <v>1.2424242424242424</v>
      </c>
      <c r="T677" s="12">
        <f>IFERROR((SUMIF($AS$2:AT677,AS677,$AU$2:AV677)-AU677)/(COUNTIF($J$2:K677,K677)-1),0)</f>
        <v>1.2321428571428572</v>
      </c>
      <c r="U677" s="12">
        <f>IFERROR((SUMIF($AW$2:AX677,AW677,$AY$2:AZ677)-AY677)/(COUNTIF($J$2:K677,K677)-1),0)</f>
        <v>1.25</v>
      </c>
      <c r="V677" s="12">
        <f t="shared" si="142"/>
        <v>-1.7857142857142794E-2</v>
      </c>
      <c r="W677" s="13">
        <f>IFERROR((SUMIF($J$2:J677,J677,L$2:L677)-L677)/(COUNTIF($J$2:J677,J677)-1),0)</f>
        <v>1.8412698412698412</v>
      </c>
      <c r="X677" s="13">
        <f>IFERROR((SUMIF($J$2:J677,J677,M$2:M677)-M677)/(COUNTIF($J$2:J677,J677)-1),0)</f>
        <v>1.0317460317460319</v>
      </c>
      <c r="Y677" s="13">
        <f t="shared" si="143"/>
        <v>0.80952380952380931</v>
      </c>
      <c r="Z677" s="10">
        <f>IFERROR((SUMIF($K$2:K677,J677,$M$2:M677))/(COUNTIF($K$2:K677,J677)),0)</f>
        <v>1.6376811594202898</v>
      </c>
      <c r="AA677" s="10">
        <f>IFERROR((SUMIF($K$2:K677,J677,$L$2:L677))/(COUNTIF($K$2:K677,J677)),0)</f>
        <v>1.318840579710145</v>
      </c>
      <c r="AB677" s="10">
        <f t="shared" si="144"/>
        <v>0.31884057971014479</v>
      </c>
      <c r="AC677" s="13">
        <f>IFERROR((SUMIF($J$2:J677,K677,$L$2:L677))/(COUNTIF($J$2:J677,K677)),0)</f>
        <v>1.1111111111111112</v>
      </c>
      <c r="AD677" s="13">
        <f>IFERROR((SUMIF($J$2:J677,K677,$M$2:M677))/(COUNTIF($J$2:J677,K677)),0)</f>
        <v>1.2222222222222223</v>
      </c>
      <c r="AE677" s="13">
        <f t="shared" si="145"/>
        <v>-0.11111111111111116</v>
      </c>
      <c r="AF677" s="10">
        <f>IFERROR((SUMIF(K$2:K677,K677,M$2:M677)-M677)/(COUNTIF($K$2:K677,K677)-1),0)</f>
        <v>1.3448275862068966</v>
      </c>
      <c r="AG677" s="10">
        <f>IFERROR((SUMIF(K$2:K677,K677,L$2:L677)-L677)/(COUNTIF($K$2:K677,K677)-1),0)</f>
        <v>1.2758620689655173</v>
      </c>
      <c r="AH677" s="10">
        <f t="shared" si="146"/>
        <v>6.8965517241379226E-2</v>
      </c>
      <c r="AI677" s="10">
        <f>IFERROR((AM677)/(COUNTIF($J$2:K677,J677)-1),0)</f>
        <v>1.7575757575757576</v>
      </c>
      <c r="AJ677" s="19">
        <f>IFERROR((AN677)/(COUNTIF($J$2:K677,K677)-1),0)</f>
        <v>1.3214285714285714</v>
      </c>
      <c r="AK677" s="10">
        <f>IF(N677="S",3,IF(N677="N",0,1))</f>
        <v>1</v>
      </c>
      <c r="AL677" s="10">
        <f>IF(O677="S",3,IF(O677="N",0,1))</f>
        <v>1</v>
      </c>
      <c r="AM677" s="10">
        <f>SUMIF($J$2:K677,J677,AK$2:AL677)-AK677</f>
        <v>232</v>
      </c>
      <c r="AN677" s="10">
        <f>SUMIF($AS$2:AT677,AS677,$BA$2:BB677)-BA677</f>
        <v>74</v>
      </c>
      <c r="AO677" s="10">
        <f>J677</f>
        <v>14</v>
      </c>
      <c r="AP677" s="10">
        <f>K677</f>
        <v>2444</v>
      </c>
      <c r="AQ677">
        <f>M677</f>
        <v>2</v>
      </c>
      <c r="AR677" s="10">
        <f>L677</f>
        <v>2</v>
      </c>
      <c r="AS677">
        <f t="shared" si="147"/>
        <v>2444</v>
      </c>
      <c r="AT677">
        <f t="shared" si="148"/>
        <v>14</v>
      </c>
      <c r="AU677">
        <f t="shared" si="149"/>
        <v>2</v>
      </c>
      <c r="AV677">
        <f t="shared" si="150"/>
        <v>2</v>
      </c>
      <c r="AW677">
        <f t="shared" si="151"/>
        <v>2444</v>
      </c>
      <c r="AX677">
        <f t="shared" si="152"/>
        <v>14</v>
      </c>
      <c r="AY677">
        <f>L677</f>
        <v>2</v>
      </c>
      <c r="AZ677">
        <f>M677</f>
        <v>2</v>
      </c>
      <c r="BA677">
        <f>AL677</f>
        <v>1</v>
      </c>
      <c r="BB677">
        <f>AK677</f>
        <v>1</v>
      </c>
    </row>
    <row r="678" spans="10:54" x14ac:dyDescent="0.3">
      <c r="J678" s="10">
        <v>14</v>
      </c>
      <c r="K678" s="10">
        <v>17444</v>
      </c>
      <c r="L678" s="10">
        <v>2</v>
      </c>
      <c r="M678" s="10">
        <v>2</v>
      </c>
      <c r="N678" s="10" t="str">
        <f t="shared" si="138"/>
        <v>U</v>
      </c>
      <c r="O678" s="10" t="str">
        <f t="shared" si="139"/>
        <v>U</v>
      </c>
      <c r="P678" s="10">
        <f t="shared" si="140"/>
        <v>0</v>
      </c>
      <c r="Q678" s="11">
        <f>IFERROR((SUMIF($J$2:K678,J678,$L$2:M678)-L678)/(COUNTIF($J$2:K678,J678)-1),0)</f>
        <v>1.736842105263158</v>
      </c>
      <c r="R678" s="11">
        <f>IFERROR((SUMIF($AO$2:AO678,AO678,$AQ$2:AR678)-AQ678)/(COUNTIF($J$2:K678,J678)-1),0)</f>
        <v>0.50375939849624063</v>
      </c>
      <c r="S678" s="11">
        <f t="shared" si="141"/>
        <v>1.2330827067669174</v>
      </c>
      <c r="T678" s="12">
        <f>IFERROR((SUMIF($AS$2:AT678,AS678,$AU$2:AV678)-AU678)/(COUNTIF($J$2:K678,K678)-1),0)</f>
        <v>1.3125</v>
      </c>
      <c r="U678" s="12">
        <f>IFERROR((SUMIF($AW$2:AX678,AW678,$AY$2:AZ678)-AY678)/(COUNTIF($J$2:K678,K678)-1),0)</f>
        <v>1.4791666666666667</v>
      </c>
      <c r="V678" s="12">
        <f t="shared" si="142"/>
        <v>-0.16666666666666674</v>
      </c>
      <c r="W678" s="13">
        <f>IFERROR((SUMIF($J$2:J678,J678,L$2:L678)-L678)/(COUNTIF($J$2:J678,J678)-1),0)</f>
        <v>1.84375</v>
      </c>
      <c r="X678" s="13">
        <f>IFERROR((SUMIF($J$2:J678,J678,M$2:M678)-M678)/(COUNTIF($J$2:J678,J678)-1),0)</f>
        <v>1.046875</v>
      </c>
      <c r="Y678" s="13">
        <f t="shared" si="143"/>
        <v>0.796875</v>
      </c>
      <c r="Z678" s="10">
        <f>IFERROR((SUMIF($K$2:K678,J678,$M$2:M678))/(COUNTIF($K$2:K678,J678)),0)</f>
        <v>1.6376811594202898</v>
      </c>
      <c r="AA678" s="10">
        <f>IFERROR((SUMIF($K$2:K678,J678,$L$2:L678))/(COUNTIF($K$2:K678,J678)),0)</f>
        <v>1.318840579710145</v>
      </c>
      <c r="AB678" s="10">
        <f t="shared" si="144"/>
        <v>0.31884057971014479</v>
      </c>
      <c r="AC678" s="13">
        <f>IFERROR((SUMIF($J$2:J678,K678,$L$2:L678))/(COUNTIF($J$2:J678,K678)),0)</f>
        <v>1.5319148936170213</v>
      </c>
      <c r="AD678" s="13">
        <f>IFERROR((SUMIF($J$2:J678,K678,$M$2:M678))/(COUNTIF($J$2:J678,K678)),0)</f>
        <v>1.1702127659574468</v>
      </c>
      <c r="AE678" s="13">
        <f t="shared" si="145"/>
        <v>0.36170212765957444</v>
      </c>
      <c r="AF678" s="10">
        <f>IFERROR((SUMIF(K$2:K678,K678,M$2:M678)-M678)/(COUNTIF($K$2:K678,K678)-1),0)</f>
        <v>1.1020408163265305</v>
      </c>
      <c r="AG678" s="10">
        <f>IFERROR((SUMIF(K$2:K678,K678,L$2:L678)-L678)/(COUNTIF($K$2:K678,K678)-1),0)</f>
        <v>1.7755102040816326</v>
      </c>
      <c r="AH678" s="10">
        <f t="shared" si="146"/>
        <v>-0.67346938775510212</v>
      </c>
      <c r="AI678" s="10">
        <f>IFERROR((AM678)/(COUNTIF($J$2:K678,J678)-1),0)</f>
        <v>1.7518796992481203</v>
      </c>
      <c r="AJ678" s="19">
        <f>IFERROR((AN678)/(COUNTIF($J$2:K678,K678)-1),0)</f>
        <v>1.34375</v>
      </c>
      <c r="AK678" s="10">
        <f>IF(N678="S",3,IF(N678="N",0,1))</f>
        <v>1</v>
      </c>
      <c r="AL678" s="10">
        <f>IF(O678="S",3,IF(O678="N",0,1))</f>
        <v>1</v>
      </c>
      <c r="AM678" s="10">
        <f>SUMIF($J$2:K678,J678,AK$2:AL678)-AK678</f>
        <v>233</v>
      </c>
      <c r="AN678" s="10">
        <f>SUMIF($AS$2:AT678,AS678,$BA$2:BB678)-BA678</f>
        <v>129</v>
      </c>
      <c r="AO678" s="10">
        <f>J678</f>
        <v>14</v>
      </c>
      <c r="AP678" s="10">
        <f>K678</f>
        <v>17444</v>
      </c>
      <c r="AQ678">
        <f>M678</f>
        <v>2</v>
      </c>
      <c r="AR678" s="10">
        <f>L678</f>
        <v>2</v>
      </c>
      <c r="AS678">
        <f t="shared" si="147"/>
        <v>17444</v>
      </c>
      <c r="AT678">
        <f t="shared" si="148"/>
        <v>14</v>
      </c>
      <c r="AU678">
        <f t="shared" si="149"/>
        <v>2</v>
      </c>
      <c r="AV678">
        <f t="shared" si="150"/>
        <v>2</v>
      </c>
      <c r="AW678">
        <f t="shared" si="151"/>
        <v>17444</v>
      </c>
      <c r="AX678">
        <f t="shared" si="152"/>
        <v>14</v>
      </c>
      <c r="AY678">
        <f>L678</f>
        <v>2</v>
      </c>
      <c r="AZ678">
        <f>M678</f>
        <v>2</v>
      </c>
      <c r="BA678">
        <f>AL678</f>
        <v>1</v>
      </c>
      <c r="BB678">
        <f>AK678</f>
        <v>1</v>
      </c>
    </row>
    <row r="679" spans="10:54" x14ac:dyDescent="0.3">
      <c r="J679" s="10">
        <v>409</v>
      </c>
      <c r="K679" s="10">
        <v>14</v>
      </c>
      <c r="L679" s="10">
        <v>3</v>
      </c>
      <c r="M679" s="10">
        <v>0</v>
      </c>
      <c r="N679" s="10" t="str">
        <f t="shared" si="138"/>
        <v>S</v>
      </c>
      <c r="O679" s="10" t="str">
        <f t="shared" si="139"/>
        <v>N</v>
      </c>
      <c r="P679" s="10">
        <f t="shared" si="140"/>
        <v>3</v>
      </c>
      <c r="Q679" s="11">
        <f>IFERROR((SUMIF($J$2:K679,J679,$L$2:M679)-L679)/(COUNTIF($J$2:K679,J679)-1),0)</f>
        <v>1.5655737704918034</v>
      </c>
      <c r="R679" s="11">
        <f>IFERROR((SUMIF($AO$2:AO679,AO679,$AQ$2:AR679)-AQ679)/(COUNTIF($J$2:K679,J679)-1),0)</f>
        <v>0.37704918032786883</v>
      </c>
      <c r="S679" s="11">
        <f t="shared" si="141"/>
        <v>1.1885245901639345</v>
      </c>
      <c r="T679" s="12">
        <f>IFERROR((SUMIF($AS$2:AT679,AS679,$AU$2:AV679)-AU679)/(COUNTIF($J$2:K679,K679)-1),0)</f>
        <v>1.7388059701492538</v>
      </c>
      <c r="U679" s="12">
        <f>IFERROR((SUMIF($AW$2:AX679,AW679,$AY$2:AZ679)-AY679)/(COUNTIF($J$2:K679,K679)-1),0)</f>
        <v>1.1940298507462686</v>
      </c>
      <c r="V679" s="12">
        <f t="shared" si="142"/>
        <v>0.5447761194029852</v>
      </c>
      <c r="W679" s="13">
        <f>IFERROR((SUMIF($J$2:J679,J679,L$2:L679)-L679)/(COUNTIF($J$2:J679,J679)-1),0)</f>
        <v>1.7966101694915255</v>
      </c>
      <c r="X679" s="13">
        <f>IFERROR((SUMIF($J$2:J679,J679,M$2:M679)-M679)/(COUNTIF($J$2:J679,J679)-1),0)</f>
        <v>0.77966101694915257</v>
      </c>
      <c r="Y679" s="13">
        <f t="shared" si="143"/>
        <v>1.0169491525423728</v>
      </c>
      <c r="Z679" s="10">
        <f>IFERROR((SUMIF($K$2:K679,J679,$M$2:M679))/(COUNTIF($K$2:K679,J679)),0)</f>
        <v>1.3492063492063493</v>
      </c>
      <c r="AA679" s="10">
        <f>IFERROR((SUMIF($K$2:K679,J679,$L$2:L679))/(COUNTIF($K$2:K679,J679)),0)</f>
        <v>1.0634920634920635</v>
      </c>
      <c r="AB679" s="10">
        <f t="shared" si="144"/>
        <v>0.28571428571428581</v>
      </c>
      <c r="AC679" s="13">
        <f>IFERROR((SUMIF($J$2:J679,K679,$L$2:L679))/(COUNTIF($J$2:J679,K679)),0)</f>
        <v>1.8461538461538463</v>
      </c>
      <c r="AD679" s="13">
        <f>IFERROR((SUMIF($J$2:J679,K679,$M$2:M679))/(COUNTIF($J$2:J679,K679)),0)</f>
        <v>1.0615384615384615</v>
      </c>
      <c r="AE679" s="13">
        <f t="shared" si="145"/>
        <v>0.78461538461538471</v>
      </c>
      <c r="AF679" s="10">
        <f>IFERROR((SUMIF(K$2:K679,K679,M$2:M679)-M679)/(COUNTIF($K$2:K679,K679)-1),0)</f>
        <v>1.6376811594202898</v>
      </c>
      <c r="AG679" s="10">
        <f>IFERROR((SUMIF(K$2:K679,K679,L$2:L679)-L679)/(COUNTIF($K$2:K679,K679)-1),0)</f>
        <v>1.318840579710145</v>
      </c>
      <c r="AH679" s="10">
        <f t="shared" si="146"/>
        <v>0.31884057971014479</v>
      </c>
      <c r="AI679" s="10">
        <f>IFERROR((AM679)/(COUNTIF($J$2:K679,J679)-1),0)</f>
        <v>1.7622950819672132</v>
      </c>
      <c r="AJ679" s="19">
        <f>IFERROR((AN679)/(COUNTIF($J$2:K679,K679)-1),0)</f>
        <v>1.7462686567164178</v>
      </c>
      <c r="AK679" s="10">
        <f>IF(N679="S",3,IF(N679="N",0,1))</f>
        <v>3</v>
      </c>
      <c r="AL679" s="10">
        <f>IF(O679="S",3,IF(O679="N",0,1))</f>
        <v>0</v>
      </c>
      <c r="AM679" s="10">
        <f>SUMIF($J$2:K679,J679,AK$2:AL679)-AK679</f>
        <v>215</v>
      </c>
      <c r="AN679" s="10">
        <f>SUMIF($AS$2:AT679,AS679,$BA$2:BB679)-BA679</f>
        <v>234</v>
      </c>
      <c r="AO679" s="10">
        <f>J679</f>
        <v>409</v>
      </c>
      <c r="AP679" s="10">
        <f>K679</f>
        <v>14</v>
      </c>
      <c r="AQ679">
        <f>M679</f>
        <v>0</v>
      </c>
      <c r="AR679" s="10">
        <f>L679</f>
        <v>3</v>
      </c>
      <c r="AS679">
        <f t="shared" si="147"/>
        <v>14</v>
      </c>
      <c r="AT679">
        <f t="shared" si="148"/>
        <v>409</v>
      </c>
      <c r="AU679">
        <f t="shared" si="149"/>
        <v>0</v>
      </c>
      <c r="AV679">
        <f t="shared" si="150"/>
        <v>3</v>
      </c>
      <c r="AW679">
        <f t="shared" si="151"/>
        <v>14</v>
      </c>
      <c r="AX679">
        <f t="shared" si="152"/>
        <v>409</v>
      </c>
      <c r="AY679">
        <f>L679</f>
        <v>3</v>
      </c>
      <c r="AZ679">
        <f>M679</f>
        <v>0</v>
      </c>
      <c r="BA679">
        <f>AL679</f>
        <v>0</v>
      </c>
      <c r="BB679">
        <f>AK679</f>
        <v>3</v>
      </c>
    </row>
    <row r="680" spans="10:54" x14ac:dyDescent="0.3">
      <c r="J680" s="10">
        <v>170</v>
      </c>
      <c r="K680" s="10">
        <v>14</v>
      </c>
      <c r="L680" s="10">
        <v>0</v>
      </c>
      <c r="M680" s="10">
        <v>0</v>
      </c>
      <c r="N680" s="10" t="str">
        <f t="shared" si="138"/>
        <v>U</v>
      </c>
      <c r="O680" s="10" t="str">
        <f t="shared" si="139"/>
        <v>U</v>
      </c>
      <c r="P680" s="10">
        <f t="shared" si="140"/>
        <v>0</v>
      </c>
      <c r="Q680" s="11">
        <f>IFERROR((SUMIF($J$2:K680,J680,$L$2:M680)-L680)/(COUNTIF($J$2:K680,J680)-1),0)</f>
        <v>1.8225806451612903</v>
      </c>
      <c r="R680" s="11">
        <f>IFERROR((SUMIF($AO$2:AO680,AO680,$AQ$2:AR680)-AQ680)/(COUNTIF($J$2:K680,J680)-1),0)</f>
        <v>0.49193548387096775</v>
      </c>
      <c r="S680" s="11">
        <f t="shared" si="141"/>
        <v>1.3306451612903225</v>
      </c>
      <c r="T680" s="12">
        <f>IFERROR((SUMIF($AS$2:AT680,AS680,$AU$2:AV680)-AU680)/(COUNTIF($J$2:K680,K680)-1),0)</f>
        <v>1.7259259259259259</v>
      </c>
      <c r="U680" s="12">
        <f>IFERROR((SUMIF($AW$2:AX680,AW680,$AY$2:AZ680)-AY680)/(COUNTIF($J$2:K680,K680)-1),0)</f>
        <v>1.2074074074074075</v>
      </c>
      <c r="V680" s="12">
        <f t="shared" si="142"/>
        <v>0.51851851851851838</v>
      </c>
      <c r="W680" s="13">
        <f>IFERROR((SUMIF($J$2:J680,J680,L$2:L680)-L680)/(COUNTIF($J$2:J680,J680)-1),0)</f>
        <v>2.0333333333333332</v>
      </c>
      <c r="X680" s="13">
        <f>IFERROR((SUMIF($J$2:J680,J680,M$2:M680)-M680)/(COUNTIF($J$2:J680,J680)-1),0)</f>
        <v>1.0166666666666666</v>
      </c>
      <c r="Y680" s="13">
        <f t="shared" si="143"/>
        <v>1.0166666666666666</v>
      </c>
      <c r="Z680" s="10">
        <f>IFERROR((SUMIF($K$2:K680,J680,$M$2:M680))/(COUNTIF($K$2:K680,J680)),0)</f>
        <v>1.625</v>
      </c>
      <c r="AA680" s="10">
        <f>IFERROR((SUMIF($K$2:K680,J680,$L$2:L680))/(COUNTIF($K$2:K680,J680)),0)</f>
        <v>1.390625</v>
      </c>
      <c r="AB680" s="10">
        <f t="shared" si="144"/>
        <v>0.234375</v>
      </c>
      <c r="AC680" s="13">
        <f>IFERROR((SUMIF($J$2:J680,K680,$L$2:L680))/(COUNTIF($J$2:J680,K680)),0)</f>
        <v>1.8461538461538463</v>
      </c>
      <c r="AD680" s="13">
        <f>IFERROR((SUMIF($J$2:J680,K680,$M$2:M680))/(COUNTIF($J$2:J680,K680)),0)</f>
        <v>1.0615384615384615</v>
      </c>
      <c r="AE680" s="13">
        <f t="shared" si="145"/>
        <v>0.78461538461538471</v>
      </c>
      <c r="AF680" s="10">
        <f>IFERROR((SUMIF(K$2:K680,K680,M$2:M680)-M680)/(COUNTIF($K$2:K680,K680)-1),0)</f>
        <v>1.6142857142857143</v>
      </c>
      <c r="AG680" s="10">
        <f>IFERROR((SUMIF(K$2:K680,K680,L$2:L680)-L680)/(COUNTIF($K$2:K680,K680)-1),0)</f>
        <v>1.3428571428571427</v>
      </c>
      <c r="AH680" s="10">
        <f t="shared" si="146"/>
        <v>0.27142857142857157</v>
      </c>
      <c r="AI680" s="10">
        <f>IFERROR((AM680)/(COUNTIF($J$2:K680,J680)-1),0)</f>
        <v>1.7016129032258065</v>
      </c>
      <c r="AJ680" s="19">
        <f>IFERROR((AN680)/(COUNTIF($J$2:K680,K680)-1),0)</f>
        <v>1.7333333333333334</v>
      </c>
      <c r="AK680" s="10">
        <f>IF(N680="S",3,IF(N680="N",0,1))</f>
        <v>1</v>
      </c>
      <c r="AL680" s="10">
        <f>IF(O680="S",3,IF(O680="N",0,1))</f>
        <v>1</v>
      </c>
      <c r="AM680" s="10">
        <f>SUMIF($J$2:K680,J680,AK$2:AL680)-AK680</f>
        <v>211</v>
      </c>
      <c r="AN680" s="10">
        <f>SUMIF($AS$2:AT680,AS680,$BA$2:BB680)-BA680</f>
        <v>234</v>
      </c>
      <c r="AO680" s="10">
        <f>J680</f>
        <v>170</v>
      </c>
      <c r="AP680" s="10">
        <f>K680</f>
        <v>14</v>
      </c>
      <c r="AQ680">
        <f>M680</f>
        <v>0</v>
      </c>
      <c r="AR680" s="10">
        <f>L680</f>
        <v>0</v>
      </c>
      <c r="AS680">
        <f t="shared" si="147"/>
        <v>14</v>
      </c>
      <c r="AT680">
        <f t="shared" si="148"/>
        <v>170</v>
      </c>
      <c r="AU680">
        <f t="shared" si="149"/>
        <v>0</v>
      </c>
      <c r="AV680">
        <f t="shared" si="150"/>
        <v>0</v>
      </c>
      <c r="AW680">
        <f t="shared" si="151"/>
        <v>14</v>
      </c>
      <c r="AX680">
        <f t="shared" si="152"/>
        <v>170</v>
      </c>
      <c r="AY680">
        <f>L680</f>
        <v>0</v>
      </c>
      <c r="AZ680">
        <f>M680</f>
        <v>0</v>
      </c>
      <c r="BA680">
        <f>AL680</f>
        <v>1</v>
      </c>
      <c r="BB680">
        <f>AK680</f>
        <v>1</v>
      </c>
    </row>
    <row r="681" spans="10:54" x14ac:dyDescent="0.3">
      <c r="J681" s="10">
        <v>14</v>
      </c>
      <c r="K681" s="10">
        <v>2394</v>
      </c>
      <c r="L681" s="10">
        <v>0</v>
      </c>
      <c r="M681" s="10">
        <v>1</v>
      </c>
      <c r="N681" s="10" t="str">
        <f t="shared" si="138"/>
        <v>N</v>
      </c>
      <c r="O681" s="10" t="str">
        <f t="shared" si="139"/>
        <v>S</v>
      </c>
      <c r="P681" s="10">
        <f t="shared" si="140"/>
        <v>-1</v>
      </c>
      <c r="Q681" s="11">
        <f>IFERROR((SUMIF($J$2:K681,J681,$L$2:M681)-L681)/(COUNTIF($J$2:K681,J681)-1),0)</f>
        <v>1.713235294117647</v>
      </c>
      <c r="R681" s="11">
        <f>IFERROR((SUMIF($AO$2:AO681,AO681,$AQ$2:AR681)-AQ681)/(COUNTIF($J$2:K681,J681)-1),0)</f>
        <v>0.50735294117647056</v>
      </c>
      <c r="S681" s="11">
        <f t="shared" si="141"/>
        <v>1.2058823529411764</v>
      </c>
      <c r="T681" s="12">
        <f>IFERROR((SUMIF($AS$2:AT681,AS681,$AU$2:AV681)-AU681)/(COUNTIF($J$2:K681,K681)-1),0)</f>
        <v>1.1458333333333333</v>
      </c>
      <c r="U681" s="12">
        <f>IFERROR((SUMIF($AW$2:AX681,AW681,$AY$2:AZ681)-AY681)/(COUNTIF($J$2:K681,K681)-1),0)</f>
        <v>1.7083333333333333</v>
      </c>
      <c r="V681" s="12">
        <f t="shared" si="142"/>
        <v>-0.5625</v>
      </c>
      <c r="W681" s="13">
        <f>IFERROR((SUMIF($J$2:J681,J681,L$2:L681)-L681)/(COUNTIF($J$2:J681,J681)-1),0)</f>
        <v>1.8461538461538463</v>
      </c>
      <c r="X681" s="13">
        <f>IFERROR((SUMIF($J$2:J681,J681,M$2:M681)-M681)/(COUNTIF($J$2:J681,J681)-1),0)</f>
        <v>1.0615384615384615</v>
      </c>
      <c r="Y681" s="13">
        <f t="shared" si="143"/>
        <v>0.78461538461538471</v>
      </c>
      <c r="Z681" s="10">
        <f>IFERROR((SUMIF($K$2:K681,J681,$M$2:M681))/(COUNTIF($K$2:K681,J681)),0)</f>
        <v>1.591549295774648</v>
      </c>
      <c r="AA681" s="10">
        <f>IFERROR((SUMIF($K$2:K681,J681,$L$2:L681))/(COUNTIF($K$2:K681,J681)),0)</f>
        <v>1.323943661971831</v>
      </c>
      <c r="AB681" s="10">
        <f t="shared" si="144"/>
        <v>0.26760563380281699</v>
      </c>
      <c r="AC681" s="13">
        <f>IFERROR((SUMIF($J$2:J681,K681,$L$2:L681))/(COUNTIF($J$2:J681,K681)),0)</f>
        <v>1.375</v>
      </c>
      <c r="AD681" s="13">
        <f>IFERROR((SUMIF($J$2:J681,K681,$M$2:M681))/(COUNTIF($J$2:J681,K681)),0)</f>
        <v>1.375</v>
      </c>
      <c r="AE681" s="13">
        <f t="shared" si="145"/>
        <v>0</v>
      </c>
      <c r="AF681" s="10">
        <f>IFERROR((SUMIF(K$2:K681,K681,M$2:M681)-M681)/(COUNTIF($K$2:K681,K681)-1),0)</f>
        <v>0.91666666666666663</v>
      </c>
      <c r="AG681" s="10">
        <f>IFERROR((SUMIF(K$2:K681,K681,L$2:L681)-L681)/(COUNTIF($K$2:K681,K681)-1),0)</f>
        <v>2.0416666666666665</v>
      </c>
      <c r="AH681" s="10">
        <f t="shared" si="146"/>
        <v>-1.125</v>
      </c>
      <c r="AI681" s="10">
        <f>IFERROR((AM681)/(COUNTIF($J$2:K681,J681)-1),0)</f>
        <v>1.7279411764705883</v>
      </c>
      <c r="AJ681" s="19">
        <f>IFERROR((AN681)/(COUNTIF($J$2:K681,K681)-1),0)</f>
        <v>0.98958333333333337</v>
      </c>
      <c r="AK681" s="10">
        <f>IF(N681="S",3,IF(N681="N",0,1))</f>
        <v>0</v>
      </c>
      <c r="AL681" s="10">
        <f>IF(O681="S",3,IF(O681="N",0,1))</f>
        <v>3</v>
      </c>
      <c r="AM681" s="10">
        <f>SUMIF($J$2:K681,J681,AK$2:AL681)-AK681</f>
        <v>235</v>
      </c>
      <c r="AN681" s="10">
        <f>SUMIF($AS$2:AT681,AS681,$BA$2:BB681)-BA681</f>
        <v>95</v>
      </c>
      <c r="AO681" s="10">
        <f>J681</f>
        <v>14</v>
      </c>
      <c r="AP681" s="10">
        <f>K681</f>
        <v>2394</v>
      </c>
      <c r="AQ681">
        <f>M681</f>
        <v>1</v>
      </c>
      <c r="AR681" s="10">
        <f>L681</f>
        <v>0</v>
      </c>
      <c r="AS681">
        <f t="shared" si="147"/>
        <v>2394</v>
      </c>
      <c r="AT681">
        <f t="shared" si="148"/>
        <v>14</v>
      </c>
      <c r="AU681">
        <f t="shared" si="149"/>
        <v>1</v>
      </c>
      <c r="AV681">
        <f t="shared" si="150"/>
        <v>0</v>
      </c>
      <c r="AW681">
        <f t="shared" si="151"/>
        <v>2394</v>
      </c>
      <c r="AX681">
        <f t="shared" si="152"/>
        <v>14</v>
      </c>
      <c r="AY681">
        <f>L681</f>
        <v>0</v>
      </c>
      <c r="AZ681">
        <f>M681</f>
        <v>1</v>
      </c>
      <c r="BA681">
        <f>AL681</f>
        <v>3</v>
      </c>
      <c r="BB681">
        <f>AK681</f>
        <v>0</v>
      </c>
    </row>
    <row r="682" spans="10:54" x14ac:dyDescent="0.3">
      <c r="J682" s="10">
        <v>2444</v>
      </c>
      <c r="K682" s="10">
        <v>14</v>
      </c>
      <c r="L682" s="10">
        <v>0</v>
      </c>
      <c r="M682" s="10">
        <v>1</v>
      </c>
      <c r="N682" s="10" t="str">
        <f t="shared" si="138"/>
        <v>N</v>
      </c>
      <c r="O682" s="10" t="str">
        <f t="shared" si="139"/>
        <v>S</v>
      </c>
      <c r="P682" s="10">
        <f t="shared" si="140"/>
        <v>-1</v>
      </c>
      <c r="Q682" s="11">
        <f>IFERROR((SUMIF($J$2:K682,J682,$L$2:M682)-L682)/(COUNTIF($J$2:K682,J682)-1),0)</f>
        <v>1.2456140350877194</v>
      </c>
      <c r="R682" s="11">
        <f>IFERROR((SUMIF($AO$2:AO682,AO682,$AQ$2:AR682)-AQ682)/(COUNTIF($J$2:K682,J682)-1),0)</f>
        <v>0.57894736842105265</v>
      </c>
      <c r="S682" s="11">
        <f t="shared" si="141"/>
        <v>0.66666666666666674</v>
      </c>
      <c r="T682" s="12">
        <f>IFERROR((SUMIF($AS$2:AT682,AS682,$AU$2:AV682)-AU682)/(COUNTIF($J$2:K682,K682)-1),0)</f>
        <v>1.7007299270072993</v>
      </c>
      <c r="U682" s="12">
        <f>IFERROR((SUMIF($AW$2:AX682,AW682,$AY$2:AZ682)-AY682)/(COUNTIF($J$2:K682,K682)-1),0)</f>
        <v>1.197080291970803</v>
      </c>
      <c r="V682" s="12">
        <f t="shared" si="142"/>
        <v>0.50364963503649629</v>
      </c>
      <c r="W682" s="13">
        <f>IFERROR((SUMIF($J$2:J682,J682,L$2:L682)-L682)/(COUNTIF($J$2:J682,J682)-1),0)</f>
        <v>1.1111111111111112</v>
      </c>
      <c r="X682" s="13">
        <f>IFERROR((SUMIF($J$2:J682,J682,M$2:M682)-M682)/(COUNTIF($J$2:J682,J682)-1),0)</f>
        <v>1.2222222222222223</v>
      </c>
      <c r="Y682" s="13">
        <f t="shared" si="143"/>
        <v>-0.11111111111111116</v>
      </c>
      <c r="Z682" s="10">
        <f>IFERROR((SUMIF($K$2:K682,J682,$M$2:M682))/(COUNTIF($K$2:K682,J682)),0)</f>
        <v>1.3666666666666667</v>
      </c>
      <c r="AA682" s="10">
        <f>IFERROR((SUMIF($K$2:K682,J682,$L$2:L682))/(COUNTIF($K$2:K682,J682)),0)</f>
        <v>1.3</v>
      </c>
      <c r="AB682" s="10">
        <f t="shared" si="144"/>
        <v>6.6666666666666652E-2</v>
      </c>
      <c r="AC682" s="13">
        <f>IFERROR((SUMIF($J$2:J682,K682,$L$2:L682))/(COUNTIF($J$2:J682,K682)),0)</f>
        <v>1.8181818181818181</v>
      </c>
      <c r="AD682" s="13">
        <f>IFERROR((SUMIF($J$2:J682,K682,$M$2:M682))/(COUNTIF($J$2:J682,K682)),0)</f>
        <v>1.0606060606060606</v>
      </c>
      <c r="AE682" s="13">
        <f t="shared" si="145"/>
        <v>0.75757575757575757</v>
      </c>
      <c r="AF682" s="10">
        <f>IFERROR((SUMIF(K$2:K682,K682,M$2:M682)-M682)/(COUNTIF($K$2:K682,K682)-1),0)</f>
        <v>1.591549295774648</v>
      </c>
      <c r="AG682" s="10">
        <f>IFERROR((SUMIF(K$2:K682,K682,L$2:L682)-L682)/(COUNTIF($K$2:K682,K682)-1),0)</f>
        <v>1.323943661971831</v>
      </c>
      <c r="AH682" s="10">
        <f t="shared" si="146"/>
        <v>0.26760563380281699</v>
      </c>
      <c r="AI682" s="10">
        <f>IFERROR((AM682)/(COUNTIF($J$2:K682,J682)-1),0)</f>
        <v>1.3157894736842106</v>
      </c>
      <c r="AJ682" s="19">
        <f>IFERROR((AN682)/(COUNTIF($J$2:K682,K682)-1),0)</f>
        <v>1.7153284671532847</v>
      </c>
      <c r="AK682" s="10">
        <f>IF(N682="S",3,IF(N682="N",0,1))</f>
        <v>0</v>
      </c>
      <c r="AL682" s="10">
        <f>IF(O682="S",3,IF(O682="N",0,1))</f>
        <v>3</v>
      </c>
      <c r="AM682" s="10">
        <f>SUMIF($J$2:K682,J682,AK$2:AL682)-AK682</f>
        <v>75</v>
      </c>
      <c r="AN682" s="10">
        <f>SUMIF($AS$2:AT682,AS682,$BA$2:BB682)-BA682</f>
        <v>235</v>
      </c>
      <c r="AO682" s="10">
        <f>J682</f>
        <v>2444</v>
      </c>
      <c r="AP682" s="10">
        <f>K682</f>
        <v>14</v>
      </c>
      <c r="AQ682">
        <f>M682</f>
        <v>1</v>
      </c>
      <c r="AR682" s="10">
        <f>L682</f>
        <v>0</v>
      </c>
      <c r="AS682">
        <f t="shared" si="147"/>
        <v>14</v>
      </c>
      <c r="AT682">
        <f t="shared" si="148"/>
        <v>2444</v>
      </c>
      <c r="AU682">
        <f t="shared" si="149"/>
        <v>1</v>
      </c>
      <c r="AV682">
        <f t="shared" si="150"/>
        <v>0</v>
      </c>
      <c r="AW682">
        <f t="shared" si="151"/>
        <v>14</v>
      </c>
      <c r="AX682">
        <f t="shared" si="152"/>
        <v>2444</v>
      </c>
      <c r="AY682">
        <f>L682</f>
        <v>0</v>
      </c>
      <c r="AZ682">
        <f>M682</f>
        <v>1</v>
      </c>
      <c r="BA682">
        <f>AL682</f>
        <v>3</v>
      </c>
      <c r="BB682">
        <f>AK682</f>
        <v>0</v>
      </c>
    </row>
    <row r="683" spans="10:54" x14ac:dyDescent="0.3">
      <c r="J683" s="10">
        <v>17444</v>
      </c>
      <c r="K683" s="10">
        <v>14</v>
      </c>
      <c r="L683" s="10">
        <v>0</v>
      </c>
      <c r="M683" s="10">
        <v>0</v>
      </c>
      <c r="N683" s="10" t="str">
        <f t="shared" si="138"/>
        <v>U</v>
      </c>
      <c r="O683" s="10" t="str">
        <f t="shared" si="139"/>
        <v>U</v>
      </c>
      <c r="P683" s="10">
        <f t="shared" si="140"/>
        <v>0</v>
      </c>
      <c r="Q683" s="11">
        <f>IFERROR((SUMIF($J$2:K683,J683,$L$2:M683)-L683)/(COUNTIF($J$2:K683,J683)-1),0)</f>
        <v>1.3195876288659794</v>
      </c>
      <c r="R683" s="11">
        <f>IFERROR((SUMIF($AO$2:AO683,AO683,$AQ$2:AR683)-AQ683)/(COUNTIF($J$2:K683,J683)-1),0)</f>
        <v>0.5670103092783505</v>
      </c>
      <c r="S683" s="11">
        <f t="shared" si="141"/>
        <v>0.75257731958762886</v>
      </c>
      <c r="T683" s="12">
        <f>IFERROR((SUMIF($AS$2:AT683,AS683,$AU$2:AV683)-AU683)/(COUNTIF($J$2:K683,K683)-1),0)</f>
        <v>1.6956521739130435</v>
      </c>
      <c r="U683" s="12">
        <f>IFERROR((SUMIF($AW$2:AX683,AW683,$AY$2:AZ683)-AY683)/(COUNTIF($J$2:K683,K683)-1),0)</f>
        <v>1.1884057971014492</v>
      </c>
      <c r="V683" s="12">
        <f t="shared" si="142"/>
        <v>0.50724637681159424</v>
      </c>
      <c r="W683" s="13">
        <f>IFERROR((SUMIF($J$2:J683,J683,L$2:L683)-L683)/(COUNTIF($J$2:J683,J683)-1),0)</f>
        <v>1.5319148936170213</v>
      </c>
      <c r="X683" s="13">
        <f>IFERROR((SUMIF($J$2:J683,J683,M$2:M683)-M683)/(COUNTIF($J$2:J683,J683)-1),0)</f>
        <v>1.1702127659574468</v>
      </c>
      <c r="Y683" s="13">
        <f t="shared" si="143"/>
        <v>0.36170212765957444</v>
      </c>
      <c r="Z683" s="10">
        <f>IFERROR((SUMIF($K$2:K683,J683,$M$2:M683))/(COUNTIF($K$2:K683,J683)),0)</f>
        <v>1.1200000000000001</v>
      </c>
      <c r="AA683" s="10">
        <f>IFERROR((SUMIF($K$2:K683,J683,$L$2:L683))/(COUNTIF($K$2:K683,J683)),0)</f>
        <v>1.78</v>
      </c>
      <c r="AB683" s="10">
        <f t="shared" si="144"/>
        <v>-0.65999999999999992</v>
      </c>
      <c r="AC683" s="13">
        <f>IFERROR((SUMIF($J$2:J683,K683,$L$2:L683))/(COUNTIF($J$2:J683,K683)),0)</f>
        <v>1.8181818181818181</v>
      </c>
      <c r="AD683" s="13">
        <f>IFERROR((SUMIF($J$2:J683,K683,$M$2:M683))/(COUNTIF($J$2:J683,K683)),0)</f>
        <v>1.0606060606060606</v>
      </c>
      <c r="AE683" s="13">
        <f t="shared" si="145"/>
        <v>0.75757575757575757</v>
      </c>
      <c r="AF683" s="10">
        <f>IFERROR((SUMIF(K$2:K683,K683,M$2:M683)-M683)/(COUNTIF($K$2:K683,K683)-1),0)</f>
        <v>1.5833333333333333</v>
      </c>
      <c r="AG683" s="10">
        <f>IFERROR((SUMIF(K$2:K683,K683,L$2:L683)-L683)/(COUNTIF($K$2:K683,K683)-1),0)</f>
        <v>1.3055555555555556</v>
      </c>
      <c r="AH683" s="10">
        <f t="shared" si="146"/>
        <v>0.27777777777777768</v>
      </c>
      <c r="AI683" s="10">
        <f>IFERROR((AM683)/(COUNTIF($J$2:K683,J683)-1),0)</f>
        <v>1.3402061855670102</v>
      </c>
      <c r="AJ683" s="19">
        <f>IFERROR((AN683)/(COUNTIF($J$2:K683,K683)-1),0)</f>
        <v>1.7246376811594204</v>
      </c>
      <c r="AK683" s="10">
        <f>IF(N683="S",3,IF(N683="N",0,1))</f>
        <v>1</v>
      </c>
      <c r="AL683" s="10">
        <f>IF(O683="S",3,IF(O683="N",0,1))</f>
        <v>1</v>
      </c>
      <c r="AM683" s="10">
        <f>SUMIF($J$2:K683,J683,AK$2:AL683)-AK683</f>
        <v>130</v>
      </c>
      <c r="AN683" s="10">
        <f>SUMIF($AS$2:AT683,AS683,$BA$2:BB683)-BA683</f>
        <v>238</v>
      </c>
      <c r="AO683" s="10">
        <f>J683</f>
        <v>17444</v>
      </c>
      <c r="AP683" s="10">
        <f>K683</f>
        <v>14</v>
      </c>
      <c r="AQ683">
        <f>M683</f>
        <v>0</v>
      </c>
      <c r="AR683" s="10">
        <f>L683</f>
        <v>0</v>
      </c>
      <c r="AS683">
        <f t="shared" si="147"/>
        <v>14</v>
      </c>
      <c r="AT683">
        <f t="shared" si="148"/>
        <v>17444</v>
      </c>
      <c r="AU683">
        <f t="shared" si="149"/>
        <v>0</v>
      </c>
      <c r="AV683">
        <f t="shared" si="150"/>
        <v>0</v>
      </c>
      <c r="AW683">
        <f t="shared" si="151"/>
        <v>14</v>
      </c>
      <c r="AX683">
        <f t="shared" si="152"/>
        <v>17444</v>
      </c>
      <c r="AY683">
        <f>L683</f>
        <v>0</v>
      </c>
      <c r="AZ683">
        <f>M683</f>
        <v>0</v>
      </c>
      <c r="BA683">
        <f>AL683</f>
        <v>1</v>
      </c>
      <c r="BB683">
        <f>AK683</f>
        <v>1</v>
      </c>
    </row>
    <row r="684" spans="10:54" x14ac:dyDescent="0.3">
      <c r="J684" s="10">
        <v>14</v>
      </c>
      <c r="K684" s="10">
        <v>409</v>
      </c>
      <c r="L684" s="10">
        <v>1</v>
      </c>
      <c r="M684" s="10">
        <v>1</v>
      </c>
      <c r="N684" s="10" t="str">
        <f t="shared" si="138"/>
        <v>U</v>
      </c>
      <c r="O684" s="10" t="str">
        <f t="shared" si="139"/>
        <v>U</v>
      </c>
      <c r="P684" s="10">
        <f t="shared" si="140"/>
        <v>0</v>
      </c>
      <c r="Q684" s="11">
        <f>IFERROR((SUMIF($J$2:K684,J684,$L$2:M684)-L684)/(COUNTIF($J$2:K684,J684)-1),0)</f>
        <v>1.6834532374100719</v>
      </c>
      <c r="R684" s="11">
        <f>IFERROR((SUMIF($AO$2:AO684,AO684,$AQ$2:AR684)-AQ684)/(COUNTIF($J$2:K684,J684)-1),0)</f>
        <v>0.50359712230215825</v>
      </c>
      <c r="S684" s="11">
        <f t="shared" si="141"/>
        <v>1.1798561151079137</v>
      </c>
      <c r="T684" s="12">
        <f>IFERROR((SUMIF($AS$2:AT684,AS684,$AU$2:AV684)-AU684)/(COUNTIF($J$2:K684,K684)-1),0)</f>
        <v>1.5772357723577235</v>
      </c>
      <c r="U684" s="12">
        <f>IFERROR((SUMIF($AW$2:AX684,AW684,$AY$2:AZ684)-AY684)/(COUNTIF($J$2:K684,K684)-1),0)</f>
        <v>0.91869918699186992</v>
      </c>
      <c r="V684" s="12">
        <f t="shared" si="142"/>
        <v>0.65853658536585358</v>
      </c>
      <c r="W684" s="13">
        <f>IFERROR((SUMIF($J$2:J684,J684,L$2:L684)-L684)/(COUNTIF($J$2:J684,J684)-1),0)</f>
        <v>1.8181818181818181</v>
      </c>
      <c r="X684" s="13">
        <f>IFERROR((SUMIF($J$2:J684,J684,M$2:M684)-M684)/(COUNTIF($J$2:J684,J684)-1),0)</f>
        <v>1.0606060606060606</v>
      </c>
      <c r="Y684" s="13">
        <f t="shared" si="143"/>
        <v>0.75757575757575757</v>
      </c>
      <c r="Z684" s="10">
        <f>IFERROR((SUMIF($K$2:K684,J684,$M$2:M684))/(COUNTIF($K$2:K684,J684)),0)</f>
        <v>1.5616438356164384</v>
      </c>
      <c r="AA684" s="10">
        <f>IFERROR((SUMIF($K$2:K684,J684,$L$2:L684))/(COUNTIF($K$2:K684,J684)),0)</f>
        <v>1.2876712328767124</v>
      </c>
      <c r="AB684" s="10">
        <f t="shared" si="144"/>
        <v>0.27397260273972601</v>
      </c>
      <c r="AC684" s="13">
        <f>IFERROR((SUMIF($J$2:J684,K684,$L$2:L684))/(COUNTIF($J$2:J684,K684)),0)</f>
        <v>1.8166666666666667</v>
      </c>
      <c r="AD684" s="13">
        <f>IFERROR((SUMIF($J$2:J684,K684,$M$2:M684))/(COUNTIF($J$2:J684,K684)),0)</f>
        <v>0.76666666666666672</v>
      </c>
      <c r="AE684" s="13">
        <f t="shared" si="145"/>
        <v>1.0499999999999998</v>
      </c>
      <c r="AF684" s="10">
        <f>IFERROR((SUMIF(K$2:K684,K684,M$2:M684)-M684)/(COUNTIF($K$2:K684,K684)-1),0)</f>
        <v>1.3492063492063493</v>
      </c>
      <c r="AG684" s="10">
        <f>IFERROR((SUMIF(K$2:K684,K684,L$2:L684)-L684)/(COUNTIF($K$2:K684,K684)-1),0)</f>
        <v>1.0634920634920635</v>
      </c>
      <c r="AH684" s="10">
        <f t="shared" si="146"/>
        <v>0.28571428571428581</v>
      </c>
      <c r="AI684" s="10">
        <f>IFERROR((AM684)/(COUNTIF($J$2:K684,J684)-1),0)</f>
        <v>1.7194244604316546</v>
      </c>
      <c r="AJ684" s="19">
        <f>IFERROR((AN684)/(COUNTIF($J$2:K684,K684)-1),0)</f>
        <v>1.7723577235772359</v>
      </c>
      <c r="AK684" s="10">
        <f>IF(N684="S",3,IF(N684="N",0,1))</f>
        <v>1</v>
      </c>
      <c r="AL684" s="10">
        <f>IF(O684="S",3,IF(O684="N",0,1))</f>
        <v>1</v>
      </c>
      <c r="AM684" s="10">
        <f>SUMIF($J$2:K684,J684,AK$2:AL684)-AK684</f>
        <v>239</v>
      </c>
      <c r="AN684" s="10">
        <f>SUMIF($AS$2:AT684,AS684,$BA$2:BB684)-BA684</f>
        <v>218</v>
      </c>
      <c r="AO684" s="10">
        <f>J684</f>
        <v>14</v>
      </c>
      <c r="AP684" s="10">
        <f>K684</f>
        <v>409</v>
      </c>
      <c r="AQ684">
        <f>M684</f>
        <v>1</v>
      </c>
      <c r="AR684" s="10">
        <f>L684</f>
        <v>1</v>
      </c>
      <c r="AS684">
        <f t="shared" si="147"/>
        <v>409</v>
      </c>
      <c r="AT684">
        <f t="shared" si="148"/>
        <v>14</v>
      </c>
      <c r="AU684">
        <f t="shared" si="149"/>
        <v>1</v>
      </c>
      <c r="AV684">
        <f t="shared" si="150"/>
        <v>1</v>
      </c>
      <c r="AW684">
        <f t="shared" si="151"/>
        <v>409</v>
      </c>
      <c r="AX684">
        <f t="shared" si="152"/>
        <v>14</v>
      </c>
      <c r="AY684">
        <f>L684</f>
        <v>1</v>
      </c>
      <c r="AZ684">
        <f>M684</f>
        <v>1</v>
      </c>
      <c r="BA684">
        <f>AL684</f>
        <v>1</v>
      </c>
      <c r="BB684">
        <f>AK684</f>
        <v>1</v>
      </c>
    </row>
    <row r="685" spans="10:54" x14ac:dyDescent="0.3">
      <c r="J685" s="10">
        <v>14</v>
      </c>
      <c r="K685" s="10">
        <v>170</v>
      </c>
      <c r="L685" s="10">
        <v>0</v>
      </c>
      <c r="M685" s="10">
        <v>0</v>
      </c>
      <c r="N685" s="10" t="str">
        <f t="shared" si="138"/>
        <v>U</v>
      </c>
      <c r="O685" s="10" t="str">
        <f t="shared" si="139"/>
        <v>U</v>
      </c>
      <c r="P685" s="10">
        <f t="shared" si="140"/>
        <v>0</v>
      </c>
      <c r="Q685" s="11">
        <f>IFERROR((SUMIF($J$2:K685,J685,$L$2:M685)-L685)/(COUNTIF($J$2:K685,J685)-1),0)</f>
        <v>1.6785714285714286</v>
      </c>
      <c r="R685" s="11">
        <f>IFERROR((SUMIF($AO$2:AO685,AO685,$AQ$2:AR685)-AQ685)/(COUNTIF($J$2:K685,J685)-1),0)</f>
        <v>0.50714285714285712</v>
      </c>
      <c r="S685" s="11">
        <f t="shared" si="141"/>
        <v>1.1714285714285715</v>
      </c>
      <c r="T685" s="12">
        <f>IFERROR((SUMIF($AS$2:AT685,AS685,$AU$2:AV685)-AU685)/(COUNTIF($J$2:K685,K685)-1),0)</f>
        <v>1.8080000000000001</v>
      </c>
      <c r="U685" s="12">
        <f>IFERROR((SUMIF($AW$2:AX685,AW685,$AY$2:AZ685)-AY685)/(COUNTIF($J$2:K685,K685)-1),0)</f>
        <v>1.2</v>
      </c>
      <c r="V685" s="12">
        <f t="shared" si="142"/>
        <v>0.6080000000000001</v>
      </c>
      <c r="W685" s="13">
        <f>IFERROR((SUMIF($J$2:J685,J685,L$2:L685)-L685)/(COUNTIF($J$2:J685,J685)-1),0)</f>
        <v>1.8059701492537314</v>
      </c>
      <c r="X685" s="13">
        <f>IFERROR((SUMIF($J$2:J685,J685,M$2:M685)-M685)/(COUNTIF($J$2:J685,J685)-1),0)</f>
        <v>1.0597014925373134</v>
      </c>
      <c r="Y685" s="13">
        <f t="shared" si="143"/>
        <v>0.74626865671641807</v>
      </c>
      <c r="Z685" s="10">
        <f>IFERROR((SUMIF($K$2:K685,J685,$M$2:M685))/(COUNTIF($K$2:K685,J685)),0)</f>
        <v>1.5616438356164384</v>
      </c>
      <c r="AA685" s="10">
        <f>IFERROR((SUMIF($K$2:K685,J685,$L$2:L685))/(COUNTIF($K$2:K685,J685)),0)</f>
        <v>1.2876712328767124</v>
      </c>
      <c r="AB685" s="10">
        <f t="shared" si="144"/>
        <v>0.27397260273972601</v>
      </c>
      <c r="AC685" s="13">
        <f>IFERROR((SUMIF($J$2:J685,K685,$L$2:L685))/(COUNTIF($J$2:J685,K685)),0)</f>
        <v>2</v>
      </c>
      <c r="AD685" s="13">
        <f>IFERROR((SUMIF($J$2:J685,K685,$M$2:M685))/(COUNTIF($J$2:J685,K685)),0)</f>
        <v>1</v>
      </c>
      <c r="AE685" s="13">
        <f t="shared" si="145"/>
        <v>1</v>
      </c>
      <c r="AF685" s="10">
        <f>IFERROR((SUMIF(K$2:K685,K685,M$2:M685)-M685)/(COUNTIF($K$2:K685,K685)-1),0)</f>
        <v>1.625</v>
      </c>
      <c r="AG685" s="10">
        <f>IFERROR((SUMIF(K$2:K685,K685,L$2:L685)-L685)/(COUNTIF($K$2:K685,K685)-1),0)</f>
        <v>1.390625</v>
      </c>
      <c r="AH685" s="10">
        <f t="shared" si="146"/>
        <v>0.234375</v>
      </c>
      <c r="AI685" s="10">
        <f>IFERROR((AM685)/(COUNTIF($J$2:K685,J685)-1),0)</f>
        <v>1.7142857142857142</v>
      </c>
      <c r="AJ685" s="19">
        <f>IFERROR((AN685)/(COUNTIF($J$2:K685,K685)-1),0)</f>
        <v>1.696</v>
      </c>
      <c r="AK685" s="10">
        <f>IF(N685="S",3,IF(N685="N",0,1))</f>
        <v>1</v>
      </c>
      <c r="AL685" s="10">
        <f>IF(O685="S",3,IF(O685="N",0,1))</f>
        <v>1</v>
      </c>
      <c r="AM685" s="10">
        <f>SUMIF($J$2:K685,J685,AK$2:AL685)-AK685</f>
        <v>240</v>
      </c>
      <c r="AN685" s="10">
        <f>SUMIF($AS$2:AT685,AS685,$BA$2:BB685)-BA685</f>
        <v>212</v>
      </c>
      <c r="AO685" s="10">
        <f>J685</f>
        <v>14</v>
      </c>
      <c r="AP685" s="10">
        <f>K685</f>
        <v>170</v>
      </c>
      <c r="AQ685">
        <f>M685</f>
        <v>0</v>
      </c>
      <c r="AR685" s="10">
        <f>L685</f>
        <v>0</v>
      </c>
      <c r="AS685">
        <f t="shared" si="147"/>
        <v>170</v>
      </c>
      <c r="AT685">
        <f t="shared" si="148"/>
        <v>14</v>
      </c>
      <c r="AU685">
        <f t="shared" si="149"/>
        <v>0</v>
      </c>
      <c r="AV685">
        <f t="shared" si="150"/>
        <v>0</v>
      </c>
      <c r="AW685">
        <f t="shared" si="151"/>
        <v>170</v>
      </c>
      <c r="AX685">
        <f t="shared" si="152"/>
        <v>14</v>
      </c>
      <c r="AY685">
        <f>L685</f>
        <v>0</v>
      </c>
      <c r="AZ685">
        <f>M685</f>
        <v>0</v>
      </c>
      <c r="BA685">
        <f>AL685</f>
        <v>1</v>
      </c>
      <c r="BB685">
        <f>AK685</f>
        <v>1</v>
      </c>
    </row>
    <row r="686" spans="10:54" x14ac:dyDescent="0.3">
      <c r="J686" s="10">
        <v>2394</v>
      </c>
      <c r="K686" s="10">
        <v>14</v>
      </c>
      <c r="L686" s="10">
        <v>1</v>
      </c>
      <c r="M686" s="10">
        <v>0</v>
      </c>
      <c r="N686" s="10" t="str">
        <f t="shared" si="138"/>
        <v>S</v>
      </c>
      <c r="O686" s="10" t="str">
        <f t="shared" si="139"/>
        <v>N</v>
      </c>
      <c r="P686" s="10">
        <f t="shared" si="140"/>
        <v>1</v>
      </c>
      <c r="Q686" s="11">
        <f>IFERROR((SUMIF($J$2:K686,J686,$L$2:M686)-L686)/(COUNTIF($J$2:K686,J686)-1),0)</f>
        <v>1.1443298969072164</v>
      </c>
      <c r="R686" s="11">
        <f>IFERROR((SUMIF($AO$2:AO686,AO686,$AQ$2:AR686)-AQ686)/(COUNTIF($J$2:K686,J686)-1),0)</f>
        <v>0.68041237113402064</v>
      </c>
      <c r="S686" s="11">
        <f t="shared" si="141"/>
        <v>0.46391752577319578</v>
      </c>
      <c r="T686" s="12">
        <f>IFERROR((SUMIF($AS$2:AT686,AS686,$AU$2:AV686)-AU686)/(COUNTIF($J$2:K686,K686)-1),0)</f>
        <v>1.6666666666666667</v>
      </c>
      <c r="U686" s="12">
        <f>IFERROR((SUMIF($AW$2:AX686,AW686,$AY$2:AZ686)-AY686)/(COUNTIF($J$2:K686,K686)-1),0)</f>
        <v>1.1702127659574468</v>
      </c>
      <c r="V686" s="12">
        <f t="shared" si="142"/>
        <v>0.49645390070921991</v>
      </c>
      <c r="W686" s="13">
        <f>IFERROR((SUMIF($J$2:J686,J686,L$2:L686)-L686)/(COUNTIF($J$2:J686,J686)-1),0)</f>
        <v>1.375</v>
      </c>
      <c r="X686" s="13">
        <f>IFERROR((SUMIF($J$2:J686,J686,M$2:M686)-M686)/(COUNTIF($J$2:J686,J686)-1),0)</f>
        <v>1.375</v>
      </c>
      <c r="Y686" s="13">
        <f t="shared" si="143"/>
        <v>0</v>
      </c>
      <c r="Z686" s="10">
        <f>IFERROR((SUMIF($K$2:K686,J686,$M$2:M686))/(COUNTIF($K$2:K686,J686)),0)</f>
        <v>0.91836734693877553</v>
      </c>
      <c r="AA686" s="10">
        <f>IFERROR((SUMIF($K$2:K686,J686,$L$2:L686))/(COUNTIF($K$2:K686,J686)),0)</f>
        <v>2</v>
      </c>
      <c r="AB686" s="10">
        <f t="shared" si="144"/>
        <v>-1.0816326530612246</v>
      </c>
      <c r="AC686" s="13">
        <f>IFERROR((SUMIF($J$2:J686,K686,$L$2:L686))/(COUNTIF($J$2:J686,K686)),0)</f>
        <v>1.7794117647058822</v>
      </c>
      <c r="AD686" s="13">
        <f>IFERROR((SUMIF($J$2:J686,K686,$M$2:M686))/(COUNTIF($J$2:J686,K686)),0)</f>
        <v>1.0441176470588236</v>
      </c>
      <c r="AE686" s="13">
        <f t="shared" si="145"/>
        <v>0.73529411764705865</v>
      </c>
      <c r="AF686" s="10">
        <f>IFERROR((SUMIF(K$2:K686,K686,M$2:M686)-M686)/(COUNTIF($K$2:K686,K686)-1),0)</f>
        <v>1.5616438356164384</v>
      </c>
      <c r="AG686" s="10">
        <f>IFERROR((SUMIF(K$2:K686,K686,L$2:L686)-L686)/(COUNTIF($K$2:K686,K686)-1),0)</f>
        <v>1.2876712328767124</v>
      </c>
      <c r="AH686" s="10">
        <f t="shared" si="146"/>
        <v>0.27397260273972601</v>
      </c>
      <c r="AI686" s="10">
        <f>IFERROR((AM686)/(COUNTIF($J$2:K686,J686)-1),0)</f>
        <v>1.0103092783505154</v>
      </c>
      <c r="AJ686" s="19">
        <f>IFERROR((AN686)/(COUNTIF($J$2:K686,K686)-1),0)</f>
        <v>1.7092198581560283</v>
      </c>
      <c r="AK686" s="10">
        <f>IF(N686="S",3,IF(N686="N",0,1))</f>
        <v>3</v>
      </c>
      <c r="AL686" s="10">
        <f>IF(O686="S",3,IF(O686="N",0,1))</f>
        <v>0</v>
      </c>
      <c r="AM686" s="10">
        <f>SUMIF($J$2:K686,J686,AK$2:AL686)-AK686</f>
        <v>98</v>
      </c>
      <c r="AN686" s="10">
        <f>SUMIF($AS$2:AT686,AS686,$BA$2:BB686)-BA686</f>
        <v>241</v>
      </c>
      <c r="AO686" s="10">
        <f>J686</f>
        <v>2394</v>
      </c>
      <c r="AP686" s="10">
        <f>K686</f>
        <v>14</v>
      </c>
      <c r="AQ686">
        <f>M686</f>
        <v>0</v>
      </c>
      <c r="AR686" s="10">
        <f>L686</f>
        <v>1</v>
      </c>
      <c r="AS686">
        <f t="shared" si="147"/>
        <v>14</v>
      </c>
      <c r="AT686">
        <f t="shared" si="148"/>
        <v>2394</v>
      </c>
      <c r="AU686">
        <f t="shared" si="149"/>
        <v>0</v>
      </c>
      <c r="AV686">
        <f t="shared" si="150"/>
        <v>1</v>
      </c>
      <c r="AW686">
        <f t="shared" si="151"/>
        <v>14</v>
      </c>
      <c r="AX686">
        <f t="shared" si="152"/>
        <v>2394</v>
      </c>
      <c r="AY686">
        <f>L686</f>
        <v>1</v>
      </c>
      <c r="AZ686">
        <f>M686</f>
        <v>0</v>
      </c>
      <c r="BA686">
        <f>AL686</f>
        <v>0</v>
      </c>
      <c r="BB686">
        <f>AK686</f>
        <v>3</v>
      </c>
    </row>
    <row r="687" spans="10:54" x14ac:dyDescent="0.3">
      <c r="J687" s="10">
        <v>14</v>
      </c>
      <c r="K687" s="10">
        <v>2444</v>
      </c>
      <c r="L687" s="10">
        <v>3</v>
      </c>
      <c r="M687" s="10">
        <v>0</v>
      </c>
      <c r="N687" s="10" t="str">
        <f t="shared" si="138"/>
        <v>S</v>
      </c>
      <c r="O687" s="10" t="str">
        <f t="shared" si="139"/>
        <v>N</v>
      </c>
      <c r="P687" s="10">
        <f t="shared" si="140"/>
        <v>3</v>
      </c>
      <c r="Q687" s="11">
        <f>IFERROR((SUMIF($J$2:K687,J687,$L$2:M687)-L687)/(COUNTIF($J$2:K687,J687)-1),0)</f>
        <v>1.6549295774647887</v>
      </c>
      <c r="R687" s="11">
        <f>IFERROR((SUMIF($AO$2:AO687,AO687,$AQ$2:AR687)-AQ687)/(COUNTIF($J$2:K687,J687)-1),0)</f>
        <v>0.5</v>
      </c>
      <c r="S687" s="11">
        <f t="shared" si="141"/>
        <v>1.1549295774647887</v>
      </c>
      <c r="T687" s="12">
        <f>IFERROR((SUMIF($AS$2:AT687,AS687,$AU$2:AV687)-AU687)/(COUNTIF($J$2:K687,K687)-1),0)</f>
        <v>1.2241379310344827</v>
      </c>
      <c r="U687" s="12">
        <f>IFERROR((SUMIF($AW$2:AX687,AW687,$AY$2:AZ687)-AY687)/(COUNTIF($J$2:K687,K687)-1),0)</f>
        <v>1.2586206896551724</v>
      </c>
      <c r="V687" s="12">
        <f t="shared" si="142"/>
        <v>-3.4482758620689724E-2</v>
      </c>
      <c r="W687" s="13">
        <f>IFERROR((SUMIF($J$2:J687,J687,L$2:L687)-L687)/(COUNTIF($J$2:J687,J687)-1),0)</f>
        <v>1.7794117647058822</v>
      </c>
      <c r="X687" s="13">
        <f>IFERROR((SUMIF($J$2:J687,J687,M$2:M687)-M687)/(COUNTIF($J$2:J687,J687)-1),0)</f>
        <v>1.0441176470588236</v>
      </c>
      <c r="Y687" s="13">
        <f t="shared" si="143"/>
        <v>0.73529411764705865</v>
      </c>
      <c r="Z687" s="10">
        <f>IFERROR((SUMIF($K$2:K687,J687,$M$2:M687))/(COUNTIF($K$2:K687,J687)),0)</f>
        <v>1.5405405405405406</v>
      </c>
      <c r="AA687" s="10">
        <f>IFERROR((SUMIF($K$2:K687,J687,$L$2:L687))/(COUNTIF($K$2:K687,J687)),0)</f>
        <v>1.2837837837837838</v>
      </c>
      <c r="AB687" s="10">
        <f t="shared" si="144"/>
        <v>0.2567567567567568</v>
      </c>
      <c r="AC687" s="13">
        <f>IFERROR((SUMIF($J$2:J687,K687,$L$2:L687))/(COUNTIF($J$2:J687,K687)),0)</f>
        <v>1.0714285714285714</v>
      </c>
      <c r="AD687" s="13">
        <f>IFERROR((SUMIF($J$2:J687,K687,$M$2:M687))/(COUNTIF($J$2:J687,K687)),0)</f>
        <v>1.2142857142857142</v>
      </c>
      <c r="AE687" s="13">
        <f t="shared" si="145"/>
        <v>-0.14285714285714279</v>
      </c>
      <c r="AF687" s="10">
        <f>IFERROR((SUMIF(K$2:K687,K687,M$2:M687)-M687)/(COUNTIF($K$2:K687,K687)-1),0)</f>
        <v>1.3666666666666667</v>
      </c>
      <c r="AG687" s="10">
        <f>IFERROR((SUMIF(K$2:K687,K687,L$2:L687)-L687)/(COUNTIF($K$2:K687,K687)-1),0)</f>
        <v>1.3</v>
      </c>
      <c r="AH687" s="10">
        <f t="shared" si="146"/>
        <v>6.6666666666666652E-2</v>
      </c>
      <c r="AI687" s="10">
        <f>IFERROR((AM687)/(COUNTIF($J$2:K687,J687)-1),0)</f>
        <v>1.6971830985915493</v>
      </c>
      <c r="AJ687" s="19">
        <f>IFERROR((AN687)/(COUNTIF($J$2:K687,K687)-1),0)</f>
        <v>1.2931034482758621</v>
      </c>
      <c r="AK687" s="10">
        <f>IF(N687="S",3,IF(N687="N",0,1))</f>
        <v>3</v>
      </c>
      <c r="AL687" s="10">
        <f>IF(O687="S",3,IF(O687="N",0,1))</f>
        <v>0</v>
      </c>
      <c r="AM687" s="10">
        <f>SUMIF($J$2:K687,J687,AK$2:AL687)-AK687</f>
        <v>241</v>
      </c>
      <c r="AN687" s="10">
        <f>SUMIF($AS$2:AT687,AS687,$BA$2:BB687)-BA687</f>
        <v>75</v>
      </c>
      <c r="AO687" s="10">
        <f>J687</f>
        <v>14</v>
      </c>
      <c r="AP687" s="10">
        <f>K687</f>
        <v>2444</v>
      </c>
      <c r="AQ687">
        <f>M687</f>
        <v>0</v>
      </c>
      <c r="AR687" s="10">
        <f>L687</f>
        <v>3</v>
      </c>
      <c r="AS687">
        <f t="shared" si="147"/>
        <v>2444</v>
      </c>
      <c r="AT687">
        <f t="shared" si="148"/>
        <v>14</v>
      </c>
      <c r="AU687">
        <f t="shared" si="149"/>
        <v>0</v>
      </c>
      <c r="AV687">
        <f t="shared" si="150"/>
        <v>3</v>
      </c>
      <c r="AW687">
        <f t="shared" si="151"/>
        <v>2444</v>
      </c>
      <c r="AX687">
        <f t="shared" si="152"/>
        <v>14</v>
      </c>
      <c r="AY687">
        <f>L687</f>
        <v>3</v>
      </c>
      <c r="AZ687">
        <f>M687</f>
        <v>0</v>
      </c>
      <c r="BA687">
        <f>AL687</f>
        <v>0</v>
      </c>
      <c r="BB687">
        <f>AK687</f>
        <v>3</v>
      </c>
    </row>
    <row r="688" spans="10:54" x14ac:dyDescent="0.3">
      <c r="J688" s="10">
        <v>14</v>
      </c>
      <c r="K688" s="10">
        <v>17444</v>
      </c>
      <c r="L688" s="10">
        <v>3</v>
      </c>
      <c r="M688" s="10">
        <v>1</v>
      </c>
      <c r="N688" s="10" t="str">
        <f t="shared" si="138"/>
        <v>S</v>
      </c>
      <c r="O688" s="10" t="str">
        <f t="shared" si="139"/>
        <v>N</v>
      </c>
      <c r="P688" s="10">
        <f t="shared" si="140"/>
        <v>2</v>
      </c>
      <c r="Q688" s="11">
        <f>IFERROR((SUMIF($J$2:K688,J688,$L$2:M688)-L688)/(COUNTIF($J$2:K688,J688)-1),0)</f>
        <v>1.6643356643356644</v>
      </c>
      <c r="R688" s="11">
        <f>IFERROR((SUMIF($AO$2:AO688,AO688,$AQ$2:AR688)-AQ688)/(COUNTIF($J$2:K688,J688)-1),0)</f>
        <v>0.49650349650349651</v>
      </c>
      <c r="S688" s="11">
        <f t="shared" si="141"/>
        <v>1.1678321678321679</v>
      </c>
      <c r="T688" s="12">
        <f>IFERROR((SUMIF($AS$2:AT688,AS688,$AU$2:AV688)-AU688)/(COUNTIF($J$2:K688,K688)-1),0)</f>
        <v>1.3061224489795917</v>
      </c>
      <c r="U688" s="12">
        <f>IFERROR((SUMIF($AW$2:AX688,AW688,$AY$2:AZ688)-AY688)/(COUNTIF($J$2:K688,K688)-1),0)</f>
        <v>1.4693877551020409</v>
      </c>
      <c r="V688" s="12">
        <f t="shared" si="142"/>
        <v>-0.16326530612244916</v>
      </c>
      <c r="W688" s="13">
        <f>IFERROR((SUMIF($J$2:J688,J688,L$2:L688)-L688)/(COUNTIF($J$2:J688,J688)-1),0)</f>
        <v>1.7971014492753623</v>
      </c>
      <c r="X688" s="13">
        <f>IFERROR((SUMIF($J$2:J688,J688,M$2:M688)-M688)/(COUNTIF($J$2:J688,J688)-1),0)</f>
        <v>1.0289855072463767</v>
      </c>
      <c r="Y688" s="13">
        <f t="shared" si="143"/>
        <v>0.76811594202898559</v>
      </c>
      <c r="Z688" s="10">
        <f>IFERROR((SUMIF($K$2:K688,J688,$M$2:M688))/(COUNTIF($K$2:K688,J688)),0)</f>
        <v>1.5405405405405406</v>
      </c>
      <c r="AA688" s="10">
        <f>IFERROR((SUMIF($K$2:K688,J688,$L$2:L688))/(COUNTIF($K$2:K688,J688)),0)</f>
        <v>1.2837837837837838</v>
      </c>
      <c r="AB688" s="10">
        <f t="shared" si="144"/>
        <v>0.2567567567567568</v>
      </c>
      <c r="AC688" s="13">
        <f>IFERROR((SUMIF($J$2:J688,K688,$L$2:L688))/(COUNTIF($J$2:J688,K688)),0)</f>
        <v>1.5</v>
      </c>
      <c r="AD688" s="13">
        <f>IFERROR((SUMIF($J$2:J688,K688,$M$2:M688))/(COUNTIF($J$2:J688,K688)),0)</f>
        <v>1.1458333333333333</v>
      </c>
      <c r="AE688" s="13">
        <f t="shared" si="145"/>
        <v>0.35416666666666674</v>
      </c>
      <c r="AF688" s="10">
        <f>IFERROR((SUMIF(K$2:K688,K688,M$2:M688)-M688)/(COUNTIF($K$2:K688,K688)-1),0)</f>
        <v>1.1200000000000001</v>
      </c>
      <c r="AG688" s="10">
        <f>IFERROR((SUMIF(K$2:K688,K688,L$2:L688)-L688)/(COUNTIF($K$2:K688,K688)-1),0)</f>
        <v>1.78</v>
      </c>
      <c r="AH688" s="10">
        <f t="shared" si="146"/>
        <v>-0.65999999999999992</v>
      </c>
      <c r="AI688" s="10">
        <f>IFERROR((AM688)/(COUNTIF($J$2:K688,J688)-1),0)</f>
        <v>1.7062937062937062</v>
      </c>
      <c r="AJ688" s="19">
        <f>IFERROR((AN688)/(COUNTIF($J$2:K688,K688)-1),0)</f>
        <v>1.3367346938775511</v>
      </c>
      <c r="AK688" s="10">
        <f>IF(N688="S",3,IF(N688="N",0,1))</f>
        <v>3</v>
      </c>
      <c r="AL688" s="10">
        <f>IF(O688="S",3,IF(O688="N",0,1))</f>
        <v>0</v>
      </c>
      <c r="AM688" s="10">
        <f>SUMIF($J$2:K688,J688,AK$2:AL688)-AK688</f>
        <v>244</v>
      </c>
      <c r="AN688" s="10">
        <f>SUMIF($AS$2:AT688,AS688,$BA$2:BB688)-BA688</f>
        <v>131</v>
      </c>
      <c r="AO688" s="10">
        <f>J688</f>
        <v>14</v>
      </c>
      <c r="AP688" s="10">
        <f>K688</f>
        <v>17444</v>
      </c>
      <c r="AQ688">
        <f>M688</f>
        <v>1</v>
      </c>
      <c r="AR688" s="10">
        <f>L688</f>
        <v>3</v>
      </c>
      <c r="AS688">
        <f t="shared" si="147"/>
        <v>17444</v>
      </c>
      <c r="AT688">
        <f t="shared" si="148"/>
        <v>14</v>
      </c>
      <c r="AU688">
        <f t="shared" si="149"/>
        <v>1</v>
      </c>
      <c r="AV688">
        <f t="shared" si="150"/>
        <v>3</v>
      </c>
      <c r="AW688">
        <f t="shared" si="151"/>
        <v>17444</v>
      </c>
      <c r="AX688">
        <f t="shared" si="152"/>
        <v>14</v>
      </c>
      <c r="AY688">
        <f>L688</f>
        <v>3</v>
      </c>
      <c r="AZ688">
        <f>M688</f>
        <v>1</v>
      </c>
      <c r="BA688">
        <f>AL688</f>
        <v>0</v>
      </c>
      <c r="BB688">
        <f>AK688</f>
        <v>3</v>
      </c>
    </row>
    <row r="689" spans="10:54" x14ac:dyDescent="0.3">
      <c r="J689" s="10">
        <v>4375</v>
      </c>
      <c r="K689" s="10">
        <v>14</v>
      </c>
      <c r="L689" s="10">
        <v>1</v>
      </c>
      <c r="M689" s="10">
        <v>3</v>
      </c>
      <c r="N689" s="10" t="str">
        <f t="shared" si="138"/>
        <v>N</v>
      </c>
      <c r="O689" s="10" t="str">
        <f t="shared" si="139"/>
        <v>S</v>
      </c>
      <c r="P689" s="10">
        <f t="shared" si="140"/>
        <v>-2</v>
      </c>
      <c r="Q689" s="11">
        <f>IFERROR((SUMIF($J$2:K689,J689,$L$2:M689)-L689)/(COUNTIF($J$2:K689,J689)-1),0)</f>
        <v>2</v>
      </c>
      <c r="R689" s="11">
        <f>IFERROR((SUMIF($AO$2:AO689,AO689,$AQ$2:AR689)-AQ689)/(COUNTIF($J$2:K689,J689)-1),0)</f>
        <v>0</v>
      </c>
      <c r="S689" s="11">
        <f t="shared" si="141"/>
        <v>2</v>
      </c>
      <c r="T689" s="12">
        <f>IFERROR((SUMIF($AS$2:AT689,AS689,$AU$2:AV689)-AU689)/(COUNTIF($J$2:K689,K689)-1),0)</f>
        <v>1.6736111111111112</v>
      </c>
      <c r="U689" s="12">
        <f>IFERROR((SUMIF($AW$2:AX689,AW689,$AY$2:AZ689)-AY689)/(COUNTIF($J$2:K689,K689)-1),0)</f>
        <v>1.1597222222222223</v>
      </c>
      <c r="V689" s="12">
        <f t="shared" si="142"/>
        <v>0.51388888888888884</v>
      </c>
      <c r="W689" s="13">
        <f>IFERROR((SUMIF($J$2:J689,J689,L$2:L689)-L689)/(COUNTIF($J$2:J689,J689)-1),0)</f>
        <v>2</v>
      </c>
      <c r="X689" s="13">
        <f>IFERROR((SUMIF($J$2:J689,J689,M$2:M689)-M689)/(COUNTIF($J$2:J689,J689)-1),0)</f>
        <v>0</v>
      </c>
      <c r="Y689" s="13">
        <f t="shared" si="143"/>
        <v>2</v>
      </c>
      <c r="Z689" s="10">
        <f>IFERROR((SUMIF($K$2:K689,J689,$M$2:M689))/(COUNTIF($K$2:K689,J689)),0)</f>
        <v>0</v>
      </c>
      <c r="AA689" s="10">
        <f>IFERROR((SUMIF($K$2:K689,J689,$L$2:L689))/(COUNTIF($K$2:K689,J689)),0)</f>
        <v>0</v>
      </c>
      <c r="AB689" s="10">
        <f t="shared" si="144"/>
        <v>0</v>
      </c>
      <c r="AC689" s="13">
        <f>IFERROR((SUMIF($J$2:J689,K689,$L$2:L689))/(COUNTIF($J$2:J689,K689)),0)</f>
        <v>1.8142857142857143</v>
      </c>
      <c r="AD689" s="13">
        <f>IFERROR((SUMIF($J$2:J689,K689,$M$2:M689))/(COUNTIF($J$2:J689,K689)),0)</f>
        <v>1.0285714285714285</v>
      </c>
      <c r="AE689" s="13">
        <f t="shared" si="145"/>
        <v>0.78571428571428581</v>
      </c>
      <c r="AF689" s="10">
        <f>IFERROR((SUMIF(K$2:K689,K689,M$2:M689)-M689)/(COUNTIF($K$2:K689,K689)-1),0)</f>
        <v>1.5405405405405406</v>
      </c>
      <c r="AG689" s="10">
        <f>IFERROR((SUMIF(K$2:K689,K689,L$2:L689)-L689)/(COUNTIF($K$2:K689,K689)-1),0)</f>
        <v>1.2837837837837838</v>
      </c>
      <c r="AH689" s="10">
        <f t="shared" si="146"/>
        <v>0.2567567567567568</v>
      </c>
      <c r="AI689" s="10">
        <f>IFERROR((AM689)/(COUNTIF($J$2:K689,J689)-1),0)</f>
        <v>3</v>
      </c>
      <c r="AJ689" s="19">
        <f>IFERROR((AN689)/(COUNTIF($J$2:K689,K689)-1),0)</f>
        <v>1.7152777777777777</v>
      </c>
      <c r="AK689" s="10">
        <f>IF(N689="S",3,IF(N689="N",0,1))</f>
        <v>0</v>
      </c>
      <c r="AL689" s="10">
        <f>IF(O689="S",3,IF(O689="N",0,1))</f>
        <v>3</v>
      </c>
      <c r="AM689" s="10">
        <f>SUMIF($J$2:K689,J689,AK$2:AL689)-AK689</f>
        <v>3</v>
      </c>
      <c r="AN689" s="10">
        <f>SUMIF($AS$2:AT689,AS689,$BA$2:BB689)-BA689</f>
        <v>247</v>
      </c>
      <c r="AO689" s="10">
        <f>J689</f>
        <v>4375</v>
      </c>
      <c r="AP689" s="10">
        <f>K689</f>
        <v>14</v>
      </c>
      <c r="AQ689">
        <f>M689</f>
        <v>3</v>
      </c>
      <c r="AR689" s="10">
        <f>L689</f>
        <v>1</v>
      </c>
      <c r="AS689">
        <f t="shared" si="147"/>
        <v>14</v>
      </c>
      <c r="AT689">
        <f t="shared" si="148"/>
        <v>4375</v>
      </c>
      <c r="AU689">
        <f t="shared" si="149"/>
        <v>3</v>
      </c>
      <c r="AV689">
        <f t="shared" si="150"/>
        <v>1</v>
      </c>
      <c r="AW689">
        <f t="shared" si="151"/>
        <v>14</v>
      </c>
      <c r="AX689">
        <f t="shared" si="152"/>
        <v>4375</v>
      </c>
      <c r="AY689">
        <f>L689</f>
        <v>1</v>
      </c>
      <c r="AZ689">
        <f>M689</f>
        <v>3</v>
      </c>
      <c r="BA689">
        <f>AL689</f>
        <v>3</v>
      </c>
      <c r="BB689">
        <f>AK689</f>
        <v>0</v>
      </c>
    </row>
    <row r="690" spans="10:54" x14ac:dyDescent="0.3">
      <c r="J690" s="10">
        <v>10281</v>
      </c>
      <c r="K690" s="10">
        <v>14</v>
      </c>
      <c r="L690" s="10">
        <v>1</v>
      </c>
      <c r="M690" s="10">
        <v>3</v>
      </c>
      <c r="N690" s="10" t="str">
        <f t="shared" si="138"/>
        <v>N</v>
      </c>
      <c r="O690" s="10" t="str">
        <f t="shared" si="139"/>
        <v>S</v>
      </c>
      <c r="P690" s="10">
        <f t="shared" si="140"/>
        <v>-2</v>
      </c>
      <c r="Q690" s="11">
        <f>IFERROR((SUMIF($J$2:K690,J690,$L$2:M690)-L690)/(COUNTIF($J$2:K690,J690)-1),0)</f>
        <v>1</v>
      </c>
      <c r="R690" s="11">
        <f>IFERROR((SUMIF($AO$2:AO690,AO690,$AQ$2:AR690)-AQ690)/(COUNTIF($J$2:K690,J690)-1),0)</f>
        <v>2</v>
      </c>
      <c r="S690" s="11">
        <f t="shared" si="141"/>
        <v>-1</v>
      </c>
      <c r="T690" s="12">
        <f>IFERROR((SUMIF($AS$2:AT690,AS690,$AU$2:AV690)-AU690)/(COUNTIF($J$2:K690,K690)-1),0)</f>
        <v>1.6827586206896552</v>
      </c>
      <c r="U690" s="12">
        <f>IFERROR((SUMIF($AW$2:AX690,AW690,$AY$2:AZ690)-AY690)/(COUNTIF($J$2:K690,K690)-1),0)</f>
        <v>1.1586206896551725</v>
      </c>
      <c r="V690" s="12">
        <f t="shared" si="142"/>
        <v>0.5241379310344827</v>
      </c>
      <c r="W690" s="13">
        <f>IFERROR((SUMIF($J$2:J690,J690,L$2:L690)-L690)/(COUNTIF($J$2:J690,J690)-1),0)</f>
        <v>1</v>
      </c>
      <c r="X690" s="13">
        <f>IFERROR((SUMIF($J$2:J690,J690,M$2:M690)-M690)/(COUNTIF($J$2:J690,J690)-1),0)</f>
        <v>2</v>
      </c>
      <c r="Y690" s="13">
        <f t="shared" si="143"/>
        <v>-1</v>
      </c>
      <c r="Z690" s="10">
        <f>IFERROR((SUMIF($K$2:K690,J690,$M$2:M690))/(COUNTIF($K$2:K690,J690)),0)</f>
        <v>0</v>
      </c>
      <c r="AA690" s="10">
        <f>IFERROR((SUMIF($K$2:K690,J690,$L$2:L690))/(COUNTIF($K$2:K690,J690)),0)</f>
        <v>0</v>
      </c>
      <c r="AB690" s="10">
        <f t="shared" si="144"/>
        <v>0</v>
      </c>
      <c r="AC690" s="13">
        <f>IFERROR((SUMIF($J$2:J690,K690,$L$2:L690))/(COUNTIF($J$2:J690,K690)),0)</f>
        <v>1.8142857142857143</v>
      </c>
      <c r="AD690" s="13">
        <f>IFERROR((SUMIF($J$2:J690,K690,$M$2:M690))/(COUNTIF($J$2:J690,K690)),0)</f>
        <v>1.0285714285714285</v>
      </c>
      <c r="AE690" s="13">
        <f t="shared" si="145"/>
        <v>0.78571428571428581</v>
      </c>
      <c r="AF690" s="10">
        <f>IFERROR((SUMIF(K$2:K690,K690,M$2:M690)-M690)/(COUNTIF($K$2:K690,K690)-1),0)</f>
        <v>1.56</v>
      </c>
      <c r="AG690" s="10">
        <f>IFERROR((SUMIF(K$2:K690,K690,L$2:L690)-L690)/(COUNTIF($K$2:K690,K690)-1),0)</f>
        <v>1.28</v>
      </c>
      <c r="AH690" s="10">
        <f t="shared" si="146"/>
        <v>0.28000000000000003</v>
      </c>
      <c r="AI690" s="10">
        <f>IFERROR((AM690)/(COUNTIF($J$2:K690,J690)-1),0)</f>
        <v>0</v>
      </c>
      <c r="AJ690" s="19">
        <f>IFERROR((AN690)/(COUNTIF($J$2:K690,K690)-1),0)</f>
        <v>1.7241379310344827</v>
      </c>
      <c r="AK690" s="10">
        <f>IF(N690="S",3,IF(N690="N",0,1))</f>
        <v>0</v>
      </c>
      <c r="AL690" s="10">
        <f>IF(O690="S",3,IF(O690="N",0,1))</f>
        <v>3</v>
      </c>
      <c r="AM690" s="10">
        <f>SUMIF($J$2:K690,J690,AK$2:AL690)-AK690</f>
        <v>0</v>
      </c>
      <c r="AN690" s="10">
        <f>SUMIF($AS$2:AT690,AS690,$BA$2:BB690)-BA690</f>
        <v>250</v>
      </c>
      <c r="AO690" s="10">
        <f>J690</f>
        <v>10281</v>
      </c>
      <c r="AP690" s="10">
        <f>K690</f>
        <v>14</v>
      </c>
      <c r="AQ690">
        <f>M690</f>
        <v>3</v>
      </c>
      <c r="AR690" s="10">
        <f>L690</f>
        <v>1</v>
      </c>
      <c r="AS690">
        <f t="shared" si="147"/>
        <v>14</v>
      </c>
      <c r="AT690">
        <f t="shared" si="148"/>
        <v>10281</v>
      </c>
      <c r="AU690">
        <f t="shared" si="149"/>
        <v>3</v>
      </c>
      <c r="AV690">
        <f t="shared" si="150"/>
        <v>1</v>
      </c>
      <c r="AW690">
        <f t="shared" si="151"/>
        <v>14</v>
      </c>
      <c r="AX690">
        <f t="shared" si="152"/>
        <v>10281</v>
      </c>
      <c r="AY690">
        <f>L690</f>
        <v>1</v>
      </c>
      <c r="AZ690">
        <f>M690</f>
        <v>3</v>
      </c>
      <c r="BA690">
        <f>AL690</f>
        <v>3</v>
      </c>
      <c r="BB690">
        <f>AK690</f>
        <v>0</v>
      </c>
    </row>
    <row r="691" spans="10:54" x14ac:dyDescent="0.3">
      <c r="J691" s="10">
        <v>4466</v>
      </c>
      <c r="K691" s="10">
        <v>14</v>
      </c>
      <c r="L691" s="10">
        <v>0</v>
      </c>
      <c r="M691" s="10">
        <v>2</v>
      </c>
      <c r="N691" s="10" t="str">
        <f t="shared" si="138"/>
        <v>N</v>
      </c>
      <c r="O691" s="10" t="str">
        <f t="shared" si="139"/>
        <v>S</v>
      </c>
      <c r="P691" s="10">
        <f t="shared" si="140"/>
        <v>-2</v>
      </c>
      <c r="Q691" s="11">
        <f>IFERROR((SUMIF($J$2:K691,J691,$L$2:M691)-L691)/(COUNTIF($J$2:K691,J691)-1),0)</f>
        <v>0</v>
      </c>
      <c r="R691" s="11">
        <f>IFERROR((SUMIF($AO$2:AO691,AO691,$AQ$2:AR691)-AQ691)/(COUNTIF($J$2:K691,J691)-1),0)</f>
        <v>0</v>
      </c>
      <c r="S691" s="11">
        <f t="shared" si="141"/>
        <v>0</v>
      </c>
      <c r="T691" s="12">
        <f>IFERROR((SUMIF($AS$2:AT691,AS691,$AU$2:AV691)-AU691)/(COUNTIF($J$2:K691,K691)-1),0)</f>
        <v>1.6917808219178083</v>
      </c>
      <c r="U691" s="12">
        <f>IFERROR((SUMIF($AW$2:AX691,AW691,$AY$2:AZ691)-AY691)/(COUNTIF($J$2:K691,K691)-1),0)</f>
        <v>1.1575342465753424</v>
      </c>
      <c r="V691" s="12">
        <f t="shared" si="142"/>
        <v>0.53424657534246589</v>
      </c>
      <c r="W691" s="13">
        <f>IFERROR((SUMIF($J$2:J691,J691,L$2:L691)-L691)/(COUNTIF($J$2:J691,J691)-1),0)</f>
        <v>0</v>
      </c>
      <c r="X691" s="13">
        <f>IFERROR((SUMIF($J$2:J691,J691,M$2:M691)-M691)/(COUNTIF($J$2:J691,J691)-1),0)</f>
        <v>0</v>
      </c>
      <c r="Y691" s="13">
        <f t="shared" si="143"/>
        <v>0</v>
      </c>
      <c r="Z691" s="10">
        <f>IFERROR((SUMIF($K$2:K691,J691,$M$2:M691))/(COUNTIF($K$2:K691,J691)),0)</f>
        <v>0</v>
      </c>
      <c r="AA691" s="10">
        <f>IFERROR((SUMIF($K$2:K691,J691,$L$2:L691))/(COUNTIF($K$2:K691,J691)),0)</f>
        <v>0</v>
      </c>
      <c r="AB691" s="10">
        <f t="shared" si="144"/>
        <v>0</v>
      </c>
      <c r="AC691" s="13">
        <f>IFERROR((SUMIF($J$2:J691,K691,$L$2:L691))/(COUNTIF($J$2:J691,K691)),0)</f>
        <v>1.8142857142857143</v>
      </c>
      <c r="AD691" s="13">
        <f>IFERROR((SUMIF($J$2:J691,K691,$M$2:M691))/(COUNTIF($J$2:J691,K691)),0)</f>
        <v>1.0285714285714285</v>
      </c>
      <c r="AE691" s="13">
        <f t="shared" si="145"/>
        <v>0.78571428571428581</v>
      </c>
      <c r="AF691" s="10">
        <f>IFERROR((SUMIF(K$2:K691,K691,M$2:M691)-M691)/(COUNTIF($K$2:K691,K691)-1),0)</f>
        <v>1.5789473684210527</v>
      </c>
      <c r="AG691" s="10">
        <f>IFERROR((SUMIF(K$2:K691,K691,L$2:L691)-L691)/(COUNTIF($K$2:K691,K691)-1),0)</f>
        <v>1.2763157894736843</v>
      </c>
      <c r="AH691" s="10">
        <f t="shared" si="146"/>
        <v>0.30263157894736836</v>
      </c>
      <c r="AI691" s="10">
        <f>IFERROR((AM691)/(COUNTIF($J$2:K691,J691)-1),0)</f>
        <v>0</v>
      </c>
      <c r="AJ691" s="19">
        <f>IFERROR((AN691)/(COUNTIF($J$2:K691,K691)-1),0)</f>
        <v>1.7328767123287672</v>
      </c>
      <c r="AK691" s="10">
        <f>IF(N691="S",3,IF(N691="N",0,1))</f>
        <v>0</v>
      </c>
      <c r="AL691" s="10">
        <f>IF(O691="S",3,IF(O691="N",0,1))</f>
        <v>3</v>
      </c>
      <c r="AM691" s="10">
        <f>SUMIF($J$2:K691,J691,AK$2:AL691)-AK691</f>
        <v>0</v>
      </c>
      <c r="AN691" s="10">
        <f>SUMIF($AS$2:AT691,AS691,$BA$2:BB691)-BA691</f>
        <v>253</v>
      </c>
      <c r="AO691" s="10">
        <f>J691</f>
        <v>4466</v>
      </c>
      <c r="AP691" s="10">
        <f>K691</f>
        <v>14</v>
      </c>
      <c r="AQ691">
        <f>M691</f>
        <v>2</v>
      </c>
      <c r="AR691" s="10">
        <f>L691</f>
        <v>0</v>
      </c>
      <c r="AS691">
        <f t="shared" si="147"/>
        <v>14</v>
      </c>
      <c r="AT691">
        <f t="shared" si="148"/>
        <v>4466</v>
      </c>
      <c r="AU691">
        <f t="shared" si="149"/>
        <v>2</v>
      </c>
      <c r="AV691">
        <f t="shared" si="150"/>
        <v>0</v>
      </c>
      <c r="AW691">
        <f t="shared" si="151"/>
        <v>14</v>
      </c>
      <c r="AX691">
        <f t="shared" si="152"/>
        <v>4466</v>
      </c>
      <c r="AY691">
        <f>L691</f>
        <v>0</v>
      </c>
      <c r="AZ691">
        <f>M691</f>
        <v>2</v>
      </c>
      <c r="BA691">
        <f>AL691</f>
        <v>3</v>
      </c>
      <c r="BB691">
        <f>AK691</f>
        <v>0</v>
      </c>
    </row>
    <row r="692" spans="10:54" x14ac:dyDescent="0.3">
      <c r="J692" s="10">
        <v>541</v>
      </c>
      <c r="K692" s="10">
        <v>14</v>
      </c>
      <c r="L692" s="10">
        <v>1</v>
      </c>
      <c r="M692" s="10">
        <v>2</v>
      </c>
      <c r="N692" s="10" t="str">
        <f t="shared" si="138"/>
        <v>N</v>
      </c>
      <c r="O692" s="10" t="str">
        <f t="shared" si="139"/>
        <v>S</v>
      </c>
      <c r="P692" s="10">
        <f t="shared" si="140"/>
        <v>-1</v>
      </c>
      <c r="Q692" s="11">
        <f>IFERROR((SUMIF($J$2:K692,J692,$L$2:M692)-L692)/(COUNTIF($J$2:K692,J692)-1),0)</f>
        <v>1.75</v>
      </c>
      <c r="R692" s="11">
        <f>IFERROR((SUMIF($AO$2:AO692,AO692,$AQ$2:AR692)-AQ692)/(COUNTIF($J$2:K692,J692)-1),0)</f>
        <v>0</v>
      </c>
      <c r="S692" s="11">
        <f t="shared" si="141"/>
        <v>1.75</v>
      </c>
      <c r="T692" s="12">
        <f>IFERROR((SUMIF($AS$2:AT692,AS692,$AU$2:AV692)-AU692)/(COUNTIF($J$2:K692,K692)-1),0)</f>
        <v>1.6938775510204083</v>
      </c>
      <c r="U692" s="12">
        <f>IFERROR((SUMIF($AW$2:AX692,AW692,$AY$2:AZ692)-AY692)/(COUNTIF($J$2:K692,K692)-1),0)</f>
        <v>1.1496598639455782</v>
      </c>
      <c r="V692" s="12">
        <f t="shared" si="142"/>
        <v>0.54421768707483009</v>
      </c>
      <c r="W692" s="13">
        <f>IFERROR((SUMIF($J$2:J692,J692,L$2:L692)-L692)/(COUNTIF($J$2:J692,J692)-1),0)</f>
        <v>0</v>
      </c>
      <c r="X692" s="13">
        <f>IFERROR((SUMIF($J$2:J692,J692,M$2:M692)-M692)/(COUNTIF($J$2:J692,J692)-1),0)</f>
        <v>0</v>
      </c>
      <c r="Y692" s="13">
        <f t="shared" si="143"/>
        <v>0</v>
      </c>
      <c r="Z692" s="10">
        <f>IFERROR((SUMIF($K$2:K692,J692,$M$2:M692))/(COUNTIF($K$2:K692,J692)),0)</f>
        <v>1.75</v>
      </c>
      <c r="AA692" s="10">
        <f>IFERROR((SUMIF($K$2:K692,J692,$L$2:L692))/(COUNTIF($K$2:K692,J692)),0)</f>
        <v>1</v>
      </c>
      <c r="AB692" s="10">
        <f t="shared" si="144"/>
        <v>0.75</v>
      </c>
      <c r="AC692" s="13">
        <f>IFERROR((SUMIF($J$2:J692,K692,$L$2:L692))/(COUNTIF($J$2:J692,K692)),0)</f>
        <v>1.8142857142857143</v>
      </c>
      <c r="AD692" s="13">
        <f>IFERROR((SUMIF($J$2:J692,K692,$M$2:M692))/(COUNTIF($J$2:J692,K692)),0)</f>
        <v>1.0285714285714285</v>
      </c>
      <c r="AE692" s="13">
        <f t="shared" si="145"/>
        <v>0.78571428571428581</v>
      </c>
      <c r="AF692" s="10">
        <f>IFERROR((SUMIF(K$2:K692,K692,M$2:M692)-M692)/(COUNTIF($K$2:K692,K692)-1),0)</f>
        <v>1.5844155844155845</v>
      </c>
      <c r="AG692" s="10">
        <f>IFERROR((SUMIF(K$2:K692,K692,L$2:L692)-L692)/(COUNTIF($K$2:K692,K692)-1),0)</f>
        <v>1.2597402597402598</v>
      </c>
      <c r="AH692" s="10">
        <f t="shared" si="146"/>
        <v>0.32467532467532467</v>
      </c>
      <c r="AI692" s="10">
        <f>IFERROR((AM692)/(COUNTIF($J$2:K692,J692)-1),0)</f>
        <v>1.75</v>
      </c>
      <c r="AJ692" s="19">
        <f>IFERROR((AN692)/(COUNTIF($J$2:K692,K692)-1),0)</f>
        <v>1.7414965986394557</v>
      </c>
      <c r="AK692" s="10">
        <f>IF(N692="S",3,IF(N692="N",0,1))</f>
        <v>0</v>
      </c>
      <c r="AL692" s="10">
        <f>IF(O692="S",3,IF(O692="N",0,1))</f>
        <v>3</v>
      </c>
      <c r="AM692" s="10">
        <f>SUMIF($J$2:K692,J692,AK$2:AL692)-AK692</f>
        <v>7</v>
      </c>
      <c r="AN692" s="10">
        <f>SUMIF($AS$2:AT692,AS692,$BA$2:BB692)-BA692</f>
        <v>256</v>
      </c>
      <c r="AO692" s="10">
        <f>J692</f>
        <v>541</v>
      </c>
      <c r="AP692" s="10">
        <f>K692</f>
        <v>14</v>
      </c>
      <c r="AQ692">
        <f>M692</f>
        <v>2</v>
      </c>
      <c r="AR692" s="10">
        <f>L692</f>
        <v>1</v>
      </c>
      <c r="AS692">
        <f t="shared" si="147"/>
        <v>14</v>
      </c>
      <c r="AT692">
        <f t="shared" si="148"/>
        <v>541</v>
      </c>
      <c r="AU692">
        <f t="shared" si="149"/>
        <v>2</v>
      </c>
      <c r="AV692">
        <f t="shared" si="150"/>
        <v>1</v>
      </c>
      <c r="AW692">
        <f t="shared" si="151"/>
        <v>14</v>
      </c>
      <c r="AX692">
        <f t="shared" si="152"/>
        <v>541</v>
      </c>
      <c r="AY692">
        <f>L692</f>
        <v>1</v>
      </c>
      <c r="AZ692">
        <f>M692</f>
        <v>2</v>
      </c>
      <c r="BA692">
        <f>AL692</f>
        <v>3</v>
      </c>
      <c r="BB692">
        <f>AK692</f>
        <v>0</v>
      </c>
    </row>
    <row r="693" spans="10:54" x14ac:dyDescent="0.3">
      <c r="J693" s="10">
        <v>17444</v>
      </c>
      <c r="K693" s="10">
        <v>170</v>
      </c>
      <c r="L693" s="10">
        <v>0</v>
      </c>
      <c r="M693" s="10">
        <v>2</v>
      </c>
      <c r="N693" s="10" t="str">
        <f t="shared" si="138"/>
        <v>N</v>
      </c>
      <c r="O693" s="10" t="str">
        <f t="shared" si="139"/>
        <v>S</v>
      </c>
      <c r="P693" s="10">
        <f t="shared" si="140"/>
        <v>-2</v>
      </c>
      <c r="Q693" s="11">
        <f>IFERROR((SUMIF($J$2:K693,J693,$L$2:M693)-L693)/(COUNTIF($J$2:K693,J693)-1),0)</f>
        <v>1.303030303030303</v>
      </c>
      <c r="R693" s="11">
        <f>IFERROR((SUMIF($AO$2:AO693,AO693,$AQ$2:AR693)-AQ693)/(COUNTIF($J$2:K693,J693)-1),0)</f>
        <v>0.55555555555555558</v>
      </c>
      <c r="S693" s="11">
        <f t="shared" si="141"/>
        <v>0.7474747474747474</v>
      </c>
      <c r="T693" s="12">
        <f>IFERROR((SUMIF($AS$2:AT693,AS693,$AU$2:AV693)-AU693)/(COUNTIF($J$2:K693,K693)-1),0)</f>
        <v>1.7936507936507937</v>
      </c>
      <c r="U693" s="12">
        <f>IFERROR((SUMIF($AW$2:AX693,AW693,$AY$2:AZ693)-AY693)/(COUNTIF($J$2:K693,K693)-1),0)</f>
        <v>1.1904761904761905</v>
      </c>
      <c r="V693" s="12">
        <f t="shared" si="142"/>
        <v>0.60317460317460325</v>
      </c>
      <c r="W693" s="13">
        <f>IFERROR((SUMIF($J$2:J693,J693,L$2:L693)-L693)/(COUNTIF($J$2:J693,J693)-1),0)</f>
        <v>1.5</v>
      </c>
      <c r="X693" s="13">
        <f>IFERROR((SUMIF($J$2:J693,J693,M$2:M693)-M693)/(COUNTIF($J$2:J693,J693)-1),0)</f>
        <v>1.1458333333333333</v>
      </c>
      <c r="Y693" s="13">
        <f t="shared" si="143"/>
        <v>0.35416666666666674</v>
      </c>
      <c r="Z693" s="10">
        <f>IFERROR((SUMIF($K$2:K693,J693,$M$2:M693))/(COUNTIF($K$2:K693,J693)),0)</f>
        <v>1.1176470588235294</v>
      </c>
      <c r="AA693" s="10">
        <f>IFERROR((SUMIF($K$2:K693,J693,$L$2:L693))/(COUNTIF($K$2:K693,J693)),0)</f>
        <v>1.803921568627451</v>
      </c>
      <c r="AB693" s="10">
        <f t="shared" si="144"/>
        <v>-0.68627450980392157</v>
      </c>
      <c r="AC693" s="13">
        <f>IFERROR((SUMIF($J$2:J693,K693,$L$2:L693))/(COUNTIF($J$2:J693,K693)),0)</f>
        <v>2</v>
      </c>
      <c r="AD693" s="13">
        <f>IFERROR((SUMIF($J$2:J693,K693,$M$2:M693))/(COUNTIF($J$2:J693,K693)),0)</f>
        <v>1</v>
      </c>
      <c r="AE693" s="13">
        <f t="shared" si="145"/>
        <v>1</v>
      </c>
      <c r="AF693" s="10">
        <f>IFERROR((SUMIF(K$2:K693,K693,M$2:M693)-M693)/(COUNTIF($K$2:K693,K693)-1),0)</f>
        <v>1.6</v>
      </c>
      <c r="AG693" s="10">
        <f>IFERROR((SUMIF(K$2:K693,K693,L$2:L693)-L693)/(COUNTIF($K$2:K693,K693)-1),0)</f>
        <v>1.3692307692307693</v>
      </c>
      <c r="AH693" s="10">
        <f t="shared" si="146"/>
        <v>0.23076923076923084</v>
      </c>
      <c r="AI693" s="10">
        <f>IFERROR((AM693)/(COUNTIF($J$2:K693,J693)-1),0)</f>
        <v>1.3232323232323233</v>
      </c>
      <c r="AJ693" s="19">
        <f>IFERROR((AN693)/(COUNTIF($J$2:K693,K693)-1),0)</f>
        <v>1.6904761904761905</v>
      </c>
      <c r="AK693" s="10">
        <f>IF(N693="S",3,IF(N693="N",0,1))</f>
        <v>0</v>
      </c>
      <c r="AL693" s="10">
        <f>IF(O693="S",3,IF(O693="N",0,1))</f>
        <v>3</v>
      </c>
      <c r="AM693" s="10">
        <f>SUMIF($J$2:K693,J693,AK$2:AL693)-AK693</f>
        <v>131</v>
      </c>
      <c r="AN693" s="10">
        <f>SUMIF($AS$2:AT693,AS693,$BA$2:BB693)-BA693</f>
        <v>213</v>
      </c>
      <c r="AO693" s="10">
        <f>J693</f>
        <v>17444</v>
      </c>
      <c r="AP693" s="10">
        <f>K693</f>
        <v>170</v>
      </c>
      <c r="AQ693">
        <f>M693</f>
        <v>2</v>
      </c>
      <c r="AR693" s="10">
        <f>L693</f>
        <v>0</v>
      </c>
      <c r="AS693">
        <f t="shared" si="147"/>
        <v>170</v>
      </c>
      <c r="AT693">
        <f t="shared" si="148"/>
        <v>17444</v>
      </c>
      <c r="AU693">
        <f t="shared" si="149"/>
        <v>2</v>
      </c>
      <c r="AV693">
        <f t="shared" si="150"/>
        <v>0</v>
      </c>
      <c r="AW693">
        <f t="shared" si="151"/>
        <v>170</v>
      </c>
      <c r="AX693">
        <f t="shared" si="152"/>
        <v>17444</v>
      </c>
      <c r="AY693">
        <f>L693</f>
        <v>0</v>
      </c>
      <c r="AZ693">
        <f>M693</f>
        <v>2</v>
      </c>
      <c r="BA693">
        <f>AL693</f>
        <v>3</v>
      </c>
      <c r="BB693">
        <f>AK693</f>
        <v>0</v>
      </c>
    </row>
    <row r="694" spans="10:54" x14ac:dyDescent="0.3">
      <c r="J694" s="10">
        <v>17444</v>
      </c>
      <c r="K694" s="10">
        <v>2444</v>
      </c>
      <c r="L694" s="10">
        <v>0</v>
      </c>
      <c r="M694" s="10">
        <v>0</v>
      </c>
      <c r="N694" s="10" t="str">
        <f t="shared" si="138"/>
        <v>U</v>
      </c>
      <c r="O694" s="10" t="str">
        <f t="shared" si="139"/>
        <v>U</v>
      </c>
      <c r="P694" s="10">
        <f t="shared" si="140"/>
        <v>0</v>
      </c>
      <c r="Q694" s="11">
        <f>IFERROR((SUMIF($J$2:K694,J694,$L$2:M694)-L694)/(COUNTIF($J$2:K694,J694)-1),0)</f>
        <v>1.29</v>
      </c>
      <c r="R694" s="11">
        <f>IFERROR((SUMIF($AO$2:AO694,AO694,$AQ$2:AR694)-AQ694)/(COUNTIF($J$2:K694,J694)-1),0)</f>
        <v>0.56999999999999995</v>
      </c>
      <c r="S694" s="11">
        <f t="shared" si="141"/>
        <v>0.72000000000000008</v>
      </c>
      <c r="T694" s="12">
        <f>IFERROR((SUMIF($AS$2:AT694,AS694,$AU$2:AV694)-AU694)/(COUNTIF($J$2:K694,K694)-1),0)</f>
        <v>1.2033898305084745</v>
      </c>
      <c r="U694" s="12">
        <f>IFERROR((SUMIF($AW$2:AX694,AW694,$AY$2:AZ694)-AY694)/(COUNTIF($J$2:K694,K694)-1),0)</f>
        <v>1.2881355932203389</v>
      </c>
      <c r="V694" s="12">
        <f t="shared" si="142"/>
        <v>-8.4745762711864403E-2</v>
      </c>
      <c r="W694" s="13">
        <f>IFERROR((SUMIF($J$2:J694,J694,L$2:L694)-L694)/(COUNTIF($J$2:J694,J694)-1),0)</f>
        <v>1.4693877551020409</v>
      </c>
      <c r="X694" s="13">
        <f>IFERROR((SUMIF($J$2:J694,J694,M$2:M694)-M694)/(COUNTIF($J$2:J694,J694)-1),0)</f>
        <v>1.1632653061224489</v>
      </c>
      <c r="Y694" s="13">
        <f t="shared" si="143"/>
        <v>0.30612244897959195</v>
      </c>
      <c r="Z694" s="10">
        <f>IFERROR((SUMIF($K$2:K694,J694,$M$2:M694))/(COUNTIF($K$2:K694,J694)),0)</f>
        <v>1.1176470588235294</v>
      </c>
      <c r="AA694" s="10">
        <f>IFERROR((SUMIF($K$2:K694,J694,$L$2:L694))/(COUNTIF($K$2:K694,J694)),0)</f>
        <v>1.803921568627451</v>
      </c>
      <c r="AB694" s="10">
        <f t="shared" si="144"/>
        <v>-0.68627450980392157</v>
      </c>
      <c r="AC694" s="13">
        <f>IFERROR((SUMIF($J$2:J694,K694,$L$2:L694))/(COUNTIF($J$2:J694,K694)),0)</f>
        <v>1.0714285714285714</v>
      </c>
      <c r="AD694" s="13">
        <f>IFERROR((SUMIF($J$2:J694,K694,$M$2:M694))/(COUNTIF($J$2:J694,K694)),0)</f>
        <v>1.2142857142857142</v>
      </c>
      <c r="AE694" s="13">
        <f t="shared" si="145"/>
        <v>-0.14285714285714279</v>
      </c>
      <c r="AF694" s="10">
        <f>IFERROR((SUMIF(K$2:K694,K694,M$2:M694)-M694)/(COUNTIF($K$2:K694,K694)-1),0)</f>
        <v>1.3225806451612903</v>
      </c>
      <c r="AG694" s="10">
        <f>IFERROR((SUMIF(K$2:K694,K694,L$2:L694)-L694)/(COUNTIF($K$2:K694,K694)-1),0)</f>
        <v>1.3548387096774193</v>
      </c>
      <c r="AH694" s="10">
        <f t="shared" si="146"/>
        <v>-3.2258064516129004E-2</v>
      </c>
      <c r="AI694" s="10">
        <f>IFERROR((AM694)/(COUNTIF($J$2:K694,J694)-1),0)</f>
        <v>1.31</v>
      </c>
      <c r="AJ694" s="19">
        <f>IFERROR((AN694)/(COUNTIF($J$2:K694,K694)-1),0)</f>
        <v>1.271186440677966</v>
      </c>
      <c r="AK694" s="10">
        <f>IF(N694="S",3,IF(N694="N",0,1))</f>
        <v>1</v>
      </c>
      <c r="AL694" s="10">
        <f>IF(O694="S",3,IF(O694="N",0,1))</f>
        <v>1</v>
      </c>
      <c r="AM694" s="10">
        <f>SUMIF($J$2:K694,J694,AK$2:AL694)-AK694</f>
        <v>131</v>
      </c>
      <c r="AN694" s="10">
        <f>SUMIF($AS$2:AT694,AS694,$BA$2:BB694)-BA694</f>
        <v>75</v>
      </c>
      <c r="AO694" s="10">
        <f>J694</f>
        <v>17444</v>
      </c>
      <c r="AP694" s="10">
        <f>K694</f>
        <v>2444</v>
      </c>
      <c r="AQ694">
        <f>M694</f>
        <v>0</v>
      </c>
      <c r="AR694" s="10">
        <f>L694</f>
        <v>0</v>
      </c>
      <c r="AS694">
        <f t="shared" si="147"/>
        <v>2444</v>
      </c>
      <c r="AT694">
        <f t="shared" si="148"/>
        <v>17444</v>
      </c>
      <c r="AU694">
        <f t="shared" si="149"/>
        <v>0</v>
      </c>
      <c r="AV694">
        <f t="shared" si="150"/>
        <v>0</v>
      </c>
      <c r="AW694">
        <f t="shared" si="151"/>
        <v>2444</v>
      </c>
      <c r="AX694">
        <f t="shared" si="152"/>
        <v>17444</v>
      </c>
      <c r="AY694">
        <f>L694</f>
        <v>0</v>
      </c>
      <c r="AZ694">
        <f>M694</f>
        <v>0</v>
      </c>
      <c r="BA694">
        <f>AL694</f>
        <v>1</v>
      </c>
      <c r="BB694">
        <f>AK694</f>
        <v>1</v>
      </c>
    </row>
    <row r="695" spans="10:54" x14ac:dyDescent="0.3">
      <c r="J695" s="10">
        <v>2394</v>
      </c>
      <c r="K695" s="10">
        <v>17444</v>
      </c>
      <c r="L695" s="10">
        <v>0</v>
      </c>
      <c r="M695" s="10">
        <v>2</v>
      </c>
      <c r="N695" s="10" t="str">
        <f t="shared" si="138"/>
        <v>N</v>
      </c>
      <c r="O695" s="10" t="str">
        <f t="shared" si="139"/>
        <v>S</v>
      </c>
      <c r="P695" s="10">
        <f t="shared" si="140"/>
        <v>-2</v>
      </c>
      <c r="Q695" s="11">
        <f>IFERROR((SUMIF($J$2:K695,J695,$L$2:M695)-L695)/(COUNTIF($J$2:K695,J695)-1),0)</f>
        <v>1.1428571428571428</v>
      </c>
      <c r="R695" s="11">
        <f>IFERROR((SUMIF($AO$2:AO695,AO695,$AQ$2:AR695)-AQ695)/(COUNTIF($J$2:K695,J695)-1),0)</f>
        <v>0.67346938775510201</v>
      </c>
      <c r="S695" s="11">
        <f t="shared" si="141"/>
        <v>0.46938775510204078</v>
      </c>
      <c r="T695" s="12">
        <f>IFERROR((SUMIF($AS$2:AT695,AS695,$AU$2:AV695)-AU695)/(COUNTIF($J$2:K695,K695)-1),0)</f>
        <v>1.2772277227722773</v>
      </c>
      <c r="U695" s="12">
        <f>IFERROR((SUMIF($AW$2:AX695,AW695,$AY$2:AZ695)-AY695)/(COUNTIF($J$2:K695,K695)-1),0)</f>
        <v>1.4752475247524752</v>
      </c>
      <c r="V695" s="12">
        <f t="shared" si="142"/>
        <v>-0.19801980198019797</v>
      </c>
      <c r="W695" s="13">
        <f>IFERROR((SUMIF($J$2:J695,J695,L$2:L695)-L695)/(COUNTIF($J$2:J695,J695)-1),0)</f>
        <v>1.3673469387755102</v>
      </c>
      <c r="X695" s="13">
        <f>IFERROR((SUMIF($J$2:J695,J695,M$2:M695)-M695)/(COUNTIF($J$2:J695,J695)-1),0)</f>
        <v>1.346938775510204</v>
      </c>
      <c r="Y695" s="13">
        <f t="shared" si="143"/>
        <v>2.0408163265306145E-2</v>
      </c>
      <c r="Z695" s="10">
        <f>IFERROR((SUMIF($K$2:K695,J695,$M$2:M695))/(COUNTIF($K$2:K695,J695)),0)</f>
        <v>0.91836734693877553</v>
      </c>
      <c r="AA695" s="10">
        <f>IFERROR((SUMIF($K$2:K695,J695,$L$2:L695))/(COUNTIF($K$2:K695,J695)),0)</f>
        <v>2</v>
      </c>
      <c r="AB695" s="10">
        <f t="shared" si="144"/>
        <v>-1.0816326530612246</v>
      </c>
      <c r="AC695" s="13">
        <f>IFERROR((SUMIF($J$2:J695,K695,$L$2:L695))/(COUNTIF($J$2:J695,K695)),0)</f>
        <v>1.44</v>
      </c>
      <c r="AD695" s="13">
        <f>IFERROR((SUMIF($J$2:J695,K695,$M$2:M695))/(COUNTIF($J$2:J695,K695)),0)</f>
        <v>1.1399999999999999</v>
      </c>
      <c r="AE695" s="13">
        <f t="shared" si="145"/>
        <v>0.30000000000000004</v>
      </c>
      <c r="AF695" s="10">
        <f>IFERROR((SUMIF(K$2:K695,K695,M$2:M695)-M695)/(COUNTIF($K$2:K695,K695)-1),0)</f>
        <v>1.1176470588235294</v>
      </c>
      <c r="AG695" s="10">
        <f>IFERROR((SUMIF(K$2:K695,K695,L$2:L695)-L695)/(COUNTIF($K$2:K695,K695)-1),0)</f>
        <v>1.803921568627451</v>
      </c>
      <c r="AH695" s="10">
        <f t="shared" si="146"/>
        <v>-0.68627450980392157</v>
      </c>
      <c r="AI695" s="10">
        <f>IFERROR((AM695)/(COUNTIF($J$2:K695,J695)-1),0)</f>
        <v>1.0306122448979591</v>
      </c>
      <c r="AJ695" s="19">
        <f>IFERROR((AN695)/(COUNTIF($J$2:K695,K695)-1),0)</f>
        <v>1.306930693069307</v>
      </c>
      <c r="AK695" s="10">
        <f>IF(N695="S",3,IF(N695="N",0,1))</f>
        <v>0</v>
      </c>
      <c r="AL695" s="10">
        <f>IF(O695="S",3,IF(O695="N",0,1))</f>
        <v>3</v>
      </c>
      <c r="AM695" s="10">
        <f>SUMIF($J$2:K695,J695,AK$2:AL695)-AK695</f>
        <v>101</v>
      </c>
      <c r="AN695" s="10">
        <f>SUMIF($AS$2:AT695,AS695,$BA$2:BB695)-BA695</f>
        <v>132</v>
      </c>
      <c r="AO695" s="10">
        <f>J695</f>
        <v>2394</v>
      </c>
      <c r="AP695" s="10">
        <f>K695</f>
        <v>17444</v>
      </c>
      <c r="AQ695">
        <f>M695</f>
        <v>2</v>
      </c>
      <c r="AR695" s="10">
        <f>L695</f>
        <v>0</v>
      </c>
      <c r="AS695">
        <f t="shared" si="147"/>
        <v>17444</v>
      </c>
      <c r="AT695">
        <f t="shared" si="148"/>
        <v>2394</v>
      </c>
      <c r="AU695">
        <f t="shared" si="149"/>
        <v>2</v>
      </c>
      <c r="AV695">
        <f t="shared" si="150"/>
        <v>0</v>
      </c>
      <c r="AW695">
        <f t="shared" si="151"/>
        <v>17444</v>
      </c>
      <c r="AX695">
        <f t="shared" si="152"/>
        <v>2394</v>
      </c>
      <c r="AY695">
        <f>L695</f>
        <v>0</v>
      </c>
      <c r="AZ695">
        <f>M695</f>
        <v>2</v>
      </c>
      <c r="BA695">
        <f>AL695</f>
        <v>3</v>
      </c>
      <c r="BB695">
        <f>AK695</f>
        <v>0</v>
      </c>
    </row>
    <row r="696" spans="10:54" x14ac:dyDescent="0.3">
      <c r="J696" s="10">
        <v>409</v>
      </c>
      <c r="K696" s="10">
        <v>17444</v>
      </c>
      <c r="L696" s="10">
        <v>3</v>
      </c>
      <c r="M696" s="10">
        <v>0</v>
      </c>
      <c r="N696" s="10" t="str">
        <f t="shared" si="138"/>
        <v>S</v>
      </c>
      <c r="O696" s="10" t="str">
        <f t="shared" si="139"/>
        <v>N</v>
      </c>
      <c r="P696" s="10">
        <f t="shared" si="140"/>
        <v>3</v>
      </c>
      <c r="Q696" s="11">
        <f>IFERROR((SUMIF($J$2:K696,J696,$L$2:M696)-L696)/(COUNTIF($J$2:K696,J696)-1),0)</f>
        <v>1.5725806451612903</v>
      </c>
      <c r="R696" s="11">
        <f>IFERROR((SUMIF($AO$2:AO696,AO696,$AQ$2:AR696)-AQ696)/(COUNTIF($J$2:K696,J696)-1),0)</f>
        <v>0.37096774193548387</v>
      </c>
      <c r="S696" s="11">
        <f t="shared" si="141"/>
        <v>1.2016129032258065</v>
      </c>
      <c r="T696" s="12">
        <f>IFERROR((SUMIF($AS$2:AT696,AS696,$AU$2:AV696)-AU696)/(COUNTIF($J$2:K696,K696)-1),0)</f>
        <v>1.2843137254901962</v>
      </c>
      <c r="U696" s="12">
        <f>IFERROR((SUMIF($AW$2:AX696,AW696,$AY$2:AZ696)-AY696)/(COUNTIF($J$2:K696,K696)-1),0)</f>
        <v>1.4607843137254901</v>
      </c>
      <c r="V696" s="12">
        <f t="shared" si="142"/>
        <v>-0.17647058823529393</v>
      </c>
      <c r="W696" s="13">
        <f>IFERROR((SUMIF($J$2:J696,J696,L$2:L696)-L696)/(COUNTIF($J$2:J696,J696)-1),0)</f>
        <v>1.8166666666666667</v>
      </c>
      <c r="X696" s="13">
        <f>IFERROR((SUMIF($J$2:J696,J696,M$2:M696)-M696)/(COUNTIF($J$2:J696,J696)-1),0)</f>
        <v>0.76666666666666672</v>
      </c>
      <c r="Y696" s="13">
        <f t="shared" si="143"/>
        <v>1.0499999999999998</v>
      </c>
      <c r="Z696" s="10">
        <f>IFERROR((SUMIF($K$2:K696,J696,$M$2:M696))/(COUNTIF($K$2:K696,J696)),0)</f>
        <v>1.34375</v>
      </c>
      <c r="AA696" s="10">
        <f>IFERROR((SUMIF($K$2:K696,J696,$L$2:L696))/(COUNTIF($K$2:K696,J696)),0)</f>
        <v>1.0625</v>
      </c>
      <c r="AB696" s="10">
        <f t="shared" si="144"/>
        <v>0.28125</v>
      </c>
      <c r="AC696" s="13">
        <f>IFERROR((SUMIF($J$2:J696,K696,$L$2:L696))/(COUNTIF($J$2:J696,K696)),0)</f>
        <v>1.44</v>
      </c>
      <c r="AD696" s="13">
        <f>IFERROR((SUMIF($J$2:J696,K696,$M$2:M696))/(COUNTIF($J$2:J696,K696)),0)</f>
        <v>1.1399999999999999</v>
      </c>
      <c r="AE696" s="13">
        <f t="shared" si="145"/>
        <v>0.30000000000000004</v>
      </c>
      <c r="AF696" s="10">
        <f>IFERROR((SUMIF(K$2:K696,K696,M$2:M696)-M696)/(COUNTIF($K$2:K696,K696)-1),0)</f>
        <v>1.1346153846153846</v>
      </c>
      <c r="AG696" s="10">
        <f>IFERROR((SUMIF(K$2:K696,K696,L$2:L696)-L696)/(COUNTIF($K$2:K696,K696)-1),0)</f>
        <v>1.7692307692307692</v>
      </c>
      <c r="AH696" s="10">
        <f t="shared" si="146"/>
        <v>-0.63461538461538458</v>
      </c>
      <c r="AI696" s="10">
        <f>IFERROR((AM696)/(COUNTIF($J$2:K696,J696)-1),0)</f>
        <v>1.7661290322580645</v>
      </c>
      <c r="AJ696" s="19">
        <f>IFERROR((AN696)/(COUNTIF($J$2:K696,K696)-1),0)</f>
        <v>1.3235294117647058</v>
      </c>
      <c r="AK696" s="10">
        <f>IF(N696="S",3,IF(N696="N",0,1))</f>
        <v>3</v>
      </c>
      <c r="AL696" s="10">
        <f>IF(O696="S",3,IF(O696="N",0,1))</f>
        <v>0</v>
      </c>
      <c r="AM696" s="10">
        <f>SUMIF($J$2:K696,J696,AK$2:AL696)-AK696</f>
        <v>219</v>
      </c>
      <c r="AN696" s="10">
        <f>SUMIF($AS$2:AT696,AS696,$BA$2:BB696)-BA696</f>
        <v>135</v>
      </c>
      <c r="AO696" s="10">
        <f>J696</f>
        <v>409</v>
      </c>
      <c r="AP696" s="10">
        <f>K696</f>
        <v>17444</v>
      </c>
      <c r="AQ696">
        <f>M696</f>
        <v>0</v>
      </c>
      <c r="AR696" s="10">
        <f>L696</f>
        <v>3</v>
      </c>
      <c r="AS696">
        <f t="shared" si="147"/>
        <v>17444</v>
      </c>
      <c r="AT696">
        <f t="shared" si="148"/>
        <v>409</v>
      </c>
      <c r="AU696">
        <f t="shared" si="149"/>
        <v>0</v>
      </c>
      <c r="AV696">
        <f t="shared" si="150"/>
        <v>3</v>
      </c>
      <c r="AW696">
        <f t="shared" si="151"/>
        <v>17444</v>
      </c>
      <c r="AX696">
        <f t="shared" si="152"/>
        <v>409</v>
      </c>
      <c r="AY696">
        <f>L696</f>
        <v>3</v>
      </c>
      <c r="AZ696">
        <f>M696</f>
        <v>0</v>
      </c>
      <c r="BA696">
        <f>AL696</f>
        <v>0</v>
      </c>
      <c r="BB696">
        <f>AK696</f>
        <v>3</v>
      </c>
    </row>
    <row r="697" spans="10:54" x14ac:dyDescent="0.3">
      <c r="J697" s="10">
        <v>170</v>
      </c>
      <c r="K697" s="10">
        <v>17444</v>
      </c>
      <c r="L697" s="10">
        <v>1</v>
      </c>
      <c r="M697" s="10">
        <v>1</v>
      </c>
      <c r="N697" s="10" t="str">
        <f t="shared" si="138"/>
        <v>U</v>
      </c>
      <c r="O697" s="10" t="str">
        <f t="shared" si="139"/>
        <v>U</v>
      </c>
      <c r="P697" s="10">
        <f t="shared" si="140"/>
        <v>0</v>
      </c>
      <c r="Q697" s="11">
        <f>IFERROR((SUMIF($J$2:K697,J697,$L$2:M697)-L697)/(COUNTIF($J$2:K697,J697)-1),0)</f>
        <v>1.795275590551181</v>
      </c>
      <c r="R697" s="11">
        <f>IFERROR((SUMIF($AO$2:AO697,AO697,$AQ$2:AR697)-AQ697)/(COUNTIF($J$2:K697,J697)-1),0)</f>
        <v>0.48031496062992124</v>
      </c>
      <c r="S697" s="11">
        <f t="shared" si="141"/>
        <v>1.3149606299212597</v>
      </c>
      <c r="T697" s="12">
        <f>IFERROR((SUMIF($AS$2:AT697,AS697,$AU$2:AV697)-AU697)/(COUNTIF($J$2:K697,K697)-1),0)</f>
        <v>1.2718446601941749</v>
      </c>
      <c r="U697" s="12">
        <f>IFERROR((SUMIF($AW$2:AX697,AW697,$AY$2:AZ697)-AY697)/(COUNTIF($J$2:K697,K697)-1),0)</f>
        <v>1.4757281553398058</v>
      </c>
      <c r="V697" s="12">
        <f t="shared" si="142"/>
        <v>-0.20388349514563098</v>
      </c>
      <c r="W697" s="13">
        <f>IFERROR((SUMIF($J$2:J697,J697,L$2:L697)-L697)/(COUNTIF($J$2:J697,J697)-1),0)</f>
        <v>2</v>
      </c>
      <c r="X697" s="13">
        <f>IFERROR((SUMIF($J$2:J697,J697,M$2:M697)-M697)/(COUNTIF($J$2:J697,J697)-1),0)</f>
        <v>1</v>
      </c>
      <c r="Y697" s="13">
        <f t="shared" si="143"/>
        <v>1</v>
      </c>
      <c r="Z697" s="10">
        <f>IFERROR((SUMIF($K$2:K697,J697,$M$2:M697))/(COUNTIF($K$2:K697,J697)),0)</f>
        <v>1.606060606060606</v>
      </c>
      <c r="AA697" s="10">
        <f>IFERROR((SUMIF($K$2:K697,J697,$L$2:L697))/(COUNTIF($K$2:K697,J697)),0)</f>
        <v>1.3484848484848484</v>
      </c>
      <c r="AB697" s="10">
        <f t="shared" si="144"/>
        <v>0.25757575757575757</v>
      </c>
      <c r="AC697" s="13">
        <f>IFERROR((SUMIF($J$2:J697,K697,$L$2:L697))/(COUNTIF($J$2:J697,K697)),0)</f>
        <v>1.44</v>
      </c>
      <c r="AD697" s="13">
        <f>IFERROR((SUMIF($J$2:J697,K697,$M$2:M697))/(COUNTIF($J$2:J697,K697)),0)</f>
        <v>1.1399999999999999</v>
      </c>
      <c r="AE697" s="13">
        <f t="shared" si="145"/>
        <v>0.30000000000000004</v>
      </c>
      <c r="AF697" s="10">
        <f>IFERROR((SUMIF(K$2:K697,K697,M$2:M697)-M697)/(COUNTIF($K$2:K697,K697)-1),0)</f>
        <v>1.1132075471698113</v>
      </c>
      <c r="AG697" s="10">
        <f>IFERROR((SUMIF(K$2:K697,K697,L$2:L697)-L697)/(COUNTIF($K$2:K697,K697)-1),0)</f>
        <v>1.7924528301886793</v>
      </c>
      <c r="AH697" s="10">
        <f t="shared" si="146"/>
        <v>-0.679245283018868</v>
      </c>
      <c r="AI697" s="10">
        <f>IFERROR((AM697)/(COUNTIF($J$2:K697,J697)-1),0)</f>
        <v>1.7007874015748032</v>
      </c>
      <c r="AJ697" s="19">
        <f>IFERROR((AN697)/(COUNTIF($J$2:K697,K697)-1),0)</f>
        <v>1.3106796116504855</v>
      </c>
      <c r="AK697" s="10">
        <f>IF(N697="S",3,IF(N697="N",0,1))</f>
        <v>1</v>
      </c>
      <c r="AL697" s="10">
        <f>IF(O697="S",3,IF(O697="N",0,1))</f>
        <v>1</v>
      </c>
      <c r="AM697" s="10">
        <f>SUMIF($J$2:K697,J697,AK$2:AL697)-AK697</f>
        <v>216</v>
      </c>
      <c r="AN697" s="10">
        <f>SUMIF($AS$2:AT697,AS697,$BA$2:BB697)-BA697</f>
        <v>135</v>
      </c>
      <c r="AO697" s="10">
        <f>J697</f>
        <v>170</v>
      </c>
      <c r="AP697" s="10">
        <f>K697</f>
        <v>17444</v>
      </c>
      <c r="AQ697">
        <f>M697</f>
        <v>1</v>
      </c>
      <c r="AR697" s="10">
        <f>L697</f>
        <v>1</v>
      </c>
      <c r="AS697">
        <f t="shared" si="147"/>
        <v>17444</v>
      </c>
      <c r="AT697">
        <f t="shared" si="148"/>
        <v>170</v>
      </c>
      <c r="AU697">
        <f t="shared" si="149"/>
        <v>1</v>
      </c>
      <c r="AV697">
        <f t="shared" si="150"/>
        <v>1</v>
      </c>
      <c r="AW697">
        <f t="shared" si="151"/>
        <v>17444</v>
      </c>
      <c r="AX697">
        <f t="shared" si="152"/>
        <v>170</v>
      </c>
      <c r="AY697">
        <f>L697</f>
        <v>1</v>
      </c>
      <c r="AZ697">
        <f>M697</f>
        <v>1</v>
      </c>
      <c r="BA697">
        <f>AL697</f>
        <v>1</v>
      </c>
      <c r="BB697">
        <f>AK697</f>
        <v>1</v>
      </c>
    </row>
    <row r="698" spans="10:54" x14ac:dyDescent="0.3">
      <c r="J698" s="10">
        <v>17444</v>
      </c>
      <c r="K698" s="10">
        <v>2394</v>
      </c>
      <c r="L698" s="10">
        <v>2</v>
      </c>
      <c r="M698" s="10">
        <v>0</v>
      </c>
      <c r="N698" s="10" t="str">
        <f t="shared" si="138"/>
        <v>S</v>
      </c>
      <c r="O698" s="10" t="str">
        <f t="shared" si="139"/>
        <v>N</v>
      </c>
      <c r="P698" s="10">
        <f t="shared" si="140"/>
        <v>2</v>
      </c>
      <c r="Q698" s="11">
        <f>IFERROR((SUMIF($J$2:K698,J698,$L$2:M698)-L698)/(COUNTIF($J$2:K698,J698)-1),0)</f>
        <v>1.2692307692307692</v>
      </c>
      <c r="R698" s="11">
        <f>IFERROR((SUMIF($AO$2:AO698,AO698,$AQ$2:AR698)-AQ698)/(COUNTIF($J$2:K698,J698)-1),0)</f>
        <v>0.54807692307692313</v>
      </c>
      <c r="S698" s="11">
        <f t="shared" si="141"/>
        <v>0.72115384615384603</v>
      </c>
      <c r="T698" s="12">
        <f>IFERROR((SUMIF($AS$2:AT698,AS698,$AU$2:AV698)-AU698)/(COUNTIF($J$2:K698,K698)-1),0)</f>
        <v>1.1313131313131313</v>
      </c>
      <c r="U698" s="12">
        <f>IFERROR((SUMIF($AW$2:AX698,AW698,$AY$2:AZ698)-AY698)/(COUNTIF($J$2:K698,K698)-1),0)</f>
        <v>1.6767676767676767</v>
      </c>
      <c r="V698" s="12">
        <f t="shared" si="142"/>
        <v>-0.54545454545454541</v>
      </c>
      <c r="W698" s="13">
        <f>IFERROR((SUMIF($J$2:J698,J698,L$2:L698)-L698)/(COUNTIF($J$2:J698,J698)-1),0)</f>
        <v>1.44</v>
      </c>
      <c r="X698" s="13">
        <f>IFERROR((SUMIF($J$2:J698,J698,M$2:M698)-M698)/(COUNTIF($J$2:J698,J698)-1),0)</f>
        <v>1.1399999999999999</v>
      </c>
      <c r="Y698" s="13">
        <f t="shared" si="143"/>
        <v>0.30000000000000004</v>
      </c>
      <c r="Z698" s="10">
        <f>IFERROR((SUMIF($K$2:K698,J698,$M$2:M698))/(COUNTIF($K$2:K698,J698)),0)</f>
        <v>1.1111111111111112</v>
      </c>
      <c r="AA698" s="10">
        <f>IFERROR((SUMIF($K$2:K698,J698,$L$2:L698))/(COUNTIF($K$2:K698,J698)),0)</f>
        <v>1.7777777777777777</v>
      </c>
      <c r="AB698" s="10">
        <f t="shared" si="144"/>
        <v>-0.66666666666666652</v>
      </c>
      <c r="AC698" s="13">
        <f>IFERROR((SUMIF($J$2:J698,K698,$L$2:L698))/(COUNTIF($J$2:J698,K698)),0)</f>
        <v>1.34</v>
      </c>
      <c r="AD698" s="13">
        <f>IFERROR((SUMIF($J$2:J698,K698,$M$2:M698))/(COUNTIF($J$2:J698,K698)),0)</f>
        <v>1.36</v>
      </c>
      <c r="AE698" s="13">
        <f t="shared" si="145"/>
        <v>-2.0000000000000018E-2</v>
      </c>
      <c r="AF698" s="10">
        <f>IFERROR((SUMIF(K$2:K698,K698,M$2:M698)-M698)/(COUNTIF($K$2:K698,K698)-1),0)</f>
        <v>0.91836734693877553</v>
      </c>
      <c r="AG698" s="10">
        <f>IFERROR((SUMIF(K$2:K698,K698,L$2:L698)-L698)/(COUNTIF($K$2:K698,K698)-1),0)</f>
        <v>2</v>
      </c>
      <c r="AH698" s="10">
        <f t="shared" si="146"/>
        <v>-1.0816326530612246</v>
      </c>
      <c r="AI698" s="10">
        <f>IFERROR((AM698)/(COUNTIF($J$2:K698,J698)-1),0)</f>
        <v>1.3076923076923077</v>
      </c>
      <c r="AJ698" s="19">
        <f>IFERROR((AN698)/(COUNTIF($J$2:K698,K698)-1),0)</f>
        <v>1.0202020202020201</v>
      </c>
      <c r="AK698" s="10">
        <f>IF(N698="S",3,IF(N698="N",0,1))</f>
        <v>3</v>
      </c>
      <c r="AL698" s="10">
        <f>IF(O698="S",3,IF(O698="N",0,1))</f>
        <v>0</v>
      </c>
      <c r="AM698" s="10">
        <f>SUMIF($J$2:K698,J698,AK$2:AL698)-AK698</f>
        <v>136</v>
      </c>
      <c r="AN698" s="10">
        <f>SUMIF($AS$2:AT698,AS698,$BA$2:BB698)-BA698</f>
        <v>101</v>
      </c>
      <c r="AO698" s="10">
        <f>J698</f>
        <v>17444</v>
      </c>
      <c r="AP698" s="10">
        <f>K698</f>
        <v>2394</v>
      </c>
      <c r="AQ698">
        <f>M698</f>
        <v>0</v>
      </c>
      <c r="AR698" s="10">
        <f>L698</f>
        <v>2</v>
      </c>
      <c r="AS698">
        <f t="shared" si="147"/>
        <v>2394</v>
      </c>
      <c r="AT698">
        <f t="shared" si="148"/>
        <v>17444</v>
      </c>
      <c r="AU698">
        <f t="shared" si="149"/>
        <v>0</v>
      </c>
      <c r="AV698">
        <f t="shared" si="150"/>
        <v>2</v>
      </c>
      <c r="AW698">
        <f t="shared" si="151"/>
        <v>2394</v>
      </c>
      <c r="AX698">
        <f t="shared" si="152"/>
        <v>17444</v>
      </c>
      <c r="AY698">
        <f>L698</f>
        <v>2</v>
      </c>
      <c r="AZ698">
        <f>M698</f>
        <v>0</v>
      </c>
      <c r="BA698">
        <f>AL698</f>
        <v>0</v>
      </c>
      <c r="BB698">
        <f>AK698</f>
        <v>3</v>
      </c>
    </row>
    <row r="699" spans="10:54" x14ac:dyDescent="0.3">
      <c r="J699" s="10">
        <v>2444</v>
      </c>
      <c r="K699" s="10">
        <v>17444</v>
      </c>
      <c r="L699" s="10">
        <v>2</v>
      </c>
      <c r="M699" s="10">
        <v>0</v>
      </c>
      <c r="N699" s="10" t="str">
        <f t="shared" si="138"/>
        <v>S</v>
      </c>
      <c r="O699" s="10" t="str">
        <f t="shared" si="139"/>
        <v>N</v>
      </c>
      <c r="P699" s="10">
        <f t="shared" si="140"/>
        <v>2</v>
      </c>
      <c r="Q699" s="11">
        <f>IFERROR((SUMIF($J$2:K699,J699,$L$2:M699)-L699)/(COUNTIF($J$2:K699,J699)-1),0)</f>
        <v>1.1833333333333333</v>
      </c>
      <c r="R699" s="11">
        <f>IFERROR((SUMIF($AO$2:AO699,AO699,$AQ$2:AR699)-AQ699)/(COUNTIF($J$2:K699,J699)-1),0)</f>
        <v>0.56666666666666665</v>
      </c>
      <c r="S699" s="11">
        <f t="shared" si="141"/>
        <v>0.6166666666666667</v>
      </c>
      <c r="T699" s="12">
        <f>IFERROR((SUMIF($AS$2:AT699,AS699,$AU$2:AV699)-AU699)/(COUNTIF($J$2:K699,K699)-1),0)</f>
        <v>1.2761904761904761</v>
      </c>
      <c r="U699" s="12">
        <f>IFERROR((SUMIF($AW$2:AX699,AW699,$AY$2:AZ699)-AY699)/(COUNTIF($J$2:K699,K699)-1),0)</f>
        <v>1.4571428571428571</v>
      </c>
      <c r="V699" s="12">
        <f t="shared" si="142"/>
        <v>-0.18095238095238098</v>
      </c>
      <c r="W699" s="13">
        <f>IFERROR((SUMIF($J$2:J699,J699,L$2:L699)-L699)/(COUNTIF($J$2:J699,J699)-1),0)</f>
        <v>1.0714285714285714</v>
      </c>
      <c r="X699" s="13">
        <f>IFERROR((SUMIF($J$2:J699,J699,M$2:M699)-M699)/(COUNTIF($J$2:J699,J699)-1),0)</f>
        <v>1.2142857142857142</v>
      </c>
      <c r="Y699" s="13">
        <f t="shared" si="143"/>
        <v>-0.14285714285714279</v>
      </c>
      <c r="Z699" s="10">
        <f>IFERROR((SUMIF($K$2:K699,J699,$M$2:M699))/(COUNTIF($K$2:K699,J699)),0)</f>
        <v>1.28125</v>
      </c>
      <c r="AA699" s="10">
        <f>IFERROR((SUMIF($K$2:K699,J699,$L$2:L699))/(COUNTIF($K$2:K699,J699)),0)</f>
        <v>1.3125</v>
      </c>
      <c r="AB699" s="10">
        <f t="shared" si="144"/>
        <v>-3.125E-2</v>
      </c>
      <c r="AC699" s="13">
        <f>IFERROR((SUMIF($J$2:J699,K699,$L$2:L699))/(COUNTIF($J$2:J699,K699)),0)</f>
        <v>1.4509803921568627</v>
      </c>
      <c r="AD699" s="13">
        <f>IFERROR((SUMIF($J$2:J699,K699,$M$2:M699))/(COUNTIF($J$2:J699,K699)),0)</f>
        <v>1.1176470588235294</v>
      </c>
      <c r="AE699" s="13">
        <f t="shared" si="145"/>
        <v>0.33333333333333326</v>
      </c>
      <c r="AF699" s="10">
        <f>IFERROR((SUMIF(K$2:K699,K699,M$2:M699)-M699)/(COUNTIF($K$2:K699,K699)-1),0)</f>
        <v>1.1111111111111112</v>
      </c>
      <c r="AG699" s="10">
        <f>IFERROR((SUMIF(K$2:K699,K699,L$2:L699)-L699)/(COUNTIF($K$2:K699,K699)-1),0)</f>
        <v>1.7777777777777777</v>
      </c>
      <c r="AH699" s="10">
        <f t="shared" si="146"/>
        <v>-0.66666666666666652</v>
      </c>
      <c r="AI699" s="10">
        <f>IFERROR((AM699)/(COUNTIF($J$2:K699,J699)-1),0)</f>
        <v>1.2666666666666666</v>
      </c>
      <c r="AJ699" s="19">
        <f>IFERROR((AN699)/(COUNTIF($J$2:K699,K699)-1),0)</f>
        <v>1.3238095238095238</v>
      </c>
      <c r="AK699" s="10">
        <f>IF(N699="S",3,IF(N699="N",0,1))</f>
        <v>3</v>
      </c>
      <c r="AL699" s="10">
        <f>IF(O699="S",3,IF(O699="N",0,1))</f>
        <v>0</v>
      </c>
      <c r="AM699" s="10">
        <f>SUMIF($J$2:K699,J699,AK$2:AL699)-AK699</f>
        <v>76</v>
      </c>
      <c r="AN699" s="10">
        <f>SUMIF($AS$2:AT699,AS699,$BA$2:BB699)-BA699</f>
        <v>139</v>
      </c>
      <c r="AO699" s="10">
        <f>J699</f>
        <v>2444</v>
      </c>
      <c r="AP699" s="10">
        <f>K699</f>
        <v>17444</v>
      </c>
      <c r="AQ699">
        <f>M699</f>
        <v>0</v>
      </c>
      <c r="AR699" s="10">
        <f>L699</f>
        <v>2</v>
      </c>
      <c r="AS699">
        <f t="shared" si="147"/>
        <v>17444</v>
      </c>
      <c r="AT699">
        <f t="shared" si="148"/>
        <v>2444</v>
      </c>
      <c r="AU699">
        <f t="shared" si="149"/>
        <v>0</v>
      </c>
      <c r="AV699">
        <f t="shared" si="150"/>
        <v>2</v>
      </c>
      <c r="AW699">
        <f t="shared" si="151"/>
        <v>17444</v>
      </c>
      <c r="AX699">
        <f t="shared" si="152"/>
        <v>2444</v>
      </c>
      <c r="AY699">
        <f>L699</f>
        <v>2</v>
      </c>
      <c r="AZ699">
        <f>M699</f>
        <v>0</v>
      </c>
      <c r="BA699">
        <f>AL699</f>
        <v>0</v>
      </c>
      <c r="BB699">
        <f>AK699</f>
        <v>3</v>
      </c>
    </row>
    <row r="700" spans="10:54" x14ac:dyDescent="0.3">
      <c r="J700" s="10">
        <v>17444</v>
      </c>
      <c r="K700" s="10">
        <v>409</v>
      </c>
      <c r="L700" s="10">
        <v>0</v>
      </c>
      <c r="M700" s="10">
        <v>0</v>
      </c>
      <c r="N700" s="10" t="str">
        <f t="shared" si="138"/>
        <v>U</v>
      </c>
      <c r="O700" s="10" t="str">
        <f t="shared" si="139"/>
        <v>U</v>
      </c>
      <c r="P700" s="10">
        <f t="shared" si="140"/>
        <v>0</v>
      </c>
      <c r="Q700" s="11">
        <f>IFERROR((SUMIF($J$2:K700,J700,$L$2:M700)-L700)/(COUNTIF($J$2:K700,J700)-1),0)</f>
        <v>1.2641509433962264</v>
      </c>
      <c r="R700" s="11">
        <f>IFERROR((SUMIF($AO$2:AO700,AO700,$AQ$2:AR700)-AQ700)/(COUNTIF($J$2:K700,J700)-1),0)</f>
        <v>0.53773584905660377</v>
      </c>
      <c r="S700" s="11">
        <f t="shared" si="141"/>
        <v>0.72641509433962259</v>
      </c>
      <c r="T700" s="12">
        <f>IFERROR((SUMIF($AS$2:AT700,AS700,$AU$2:AV700)-AU700)/(COUNTIF($J$2:K700,K700)-1),0)</f>
        <v>1.5840000000000001</v>
      </c>
      <c r="U700" s="12">
        <f>IFERROR((SUMIF($AW$2:AX700,AW700,$AY$2:AZ700)-AY700)/(COUNTIF($J$2:K700,K700)-1),0)</f>
        <v>0.91200000000000003</v>
      </c>
      <c r="V700" s="12">
        <f t="shared" si="142"/>
        <v>0.67200000000000004</v>
      </c>
      <c r="W700" s="13">
        <f>IFERROR((SUMIF($J$2:J700,J700,L$2:L700)-L700)/(COUNTIF($J$2:J700,J700)-1),0)</f>
        <v>1.4509803921568627</v>
      </c>
      <c r="X700" s="13">
        <f>IFERROR((SUMIF($J$2:J700,J700,M$2:M700)-M700)/(COUNTIF($J$2:J700,J700)-1),0)</f>
        <v>1.1176470588235294</v>
      </c>
      <c r="Y700" s="13">
        <f t="shared" si="143"/>
        <v>0.33333333333333326</v>
      </c>
      <c r="Z700" s="10">
        <f>IFERROR((SUMIF($K$2:K700,J700,$M$2:M700))/(COUNTIF($K$2:K700,J700)),0)</f>
        <v>1.0909090909090908</v>
      </c>
      <c r="AA700" s="10">
        <f>IFERROR((SUMIF($K$2:K700,J700,$L$2:L700))/(COUNTIF($K$2:K700,J700)),0)</f>
        <v>1.7818181818181817</v>
      </c>
      <c r="AB700" s="10">
        <f t="shared" si="144"/>
        <v>-0.69090909090909092</v>
      </c>
      <c r="AC700" s="13">
        <f>IFERROR((SUMIF($J$2:J700,K700,$L$2:L700))/(COUNTIF($J$2:J700,K700)),0)</f>
        <v>1.8360655737704918</v>
      </c>
      <c r="AD700" s="13">
        <f>IFERROR((SUMIF($J$2:J700,K700,$M$2:M700))/(COUNTIF($J$2:J700,K700)),0)</f>
        <v>0.75409836065573765</v>
      </c>
      <c r="AE700" s="13">
        <f t="shared" si="145"/>
        <v>1.0819672131147542</v>
      </c>
      <c r="AF700" s="10">
        <f>IFERROR((SUMIF(K$2:K700,K700,M$2:M700)-M700)/(COUNTIF($K$2:K700,K700)-1),0)</f>
        <v>1.34375</v>
      </c>
      <c r="AG700" s="10">
        <f>IFERROR((SUMIF(K$2:K700,K700,L$2:L700)-L700)/(COUNTIF($K$2:K700,K700)-1),0)</f>
        <v>1.0625</v>
      </c>
      <c r="AH700" s="10">
        <f t="shared" si="146"/>
        <v>0.28125</v>
      </c>
      <c r="AI700" s="10">
        <f>IFERROR((AM700)/(COUNTIF($J$2:K700,J700)-1),0)</f>
        <v>1.3113207547169812</v>
      </c>
      <c r="AJ700" s="19">
        <f>IFERROR((AN700)/(COUNTIF($J$2:K700,K700)-1),0)</f>
        <v>1.776</v>
      </c>
      <c r="AK700" s="10">
        <f>IF(N700="S",3,IF(N700="N",0,1))</f>
        <v>1</v>
      </c>
      <c r="AL700" s="10">
        <f>IF(O700="S",3,IF(O700="N",0,1))</f>
        <v>1</v>
      </c>
      <c r="AM700" s="10">
        <f>SUMIF($J$2:K700,J700,AK$2:AL700)-AK700</f>
        <v>139</v>
      </c>
      <c r="AN700" s="10">
        <f>SUMIF($AS$2:AT700,AS700,$BA$2:BB700)-BA700</f>
        <v>222</v>
      </c>
      <c r="AO700" s="10">
        <f>J700</f>
        <v>17444</v>
      </c>
      <c r="AP700" s="10">
        <f>K700</f>
        <v>409</v>
      </c>
      <c r="AQ700">
        <f>M700</f>
        <v>0</v>
      </c>
      <c r="AR700" s="10">
        <f>L700</f>
        <v>0</v>
      </c>
      <c r="AS700">
        <f t="shared" si="147"/>
        <v>409</v>
      </c>
      <c r="AT700">
        <f t="shared" si="148"/>
        <v>17444</v>
      </c>
      <c r="AU700">
        <f t="shared" si="149"/>
        <v>0</v>
      </c>
      <c r="AV700">
        <f t="shared" si="150"/>
        <v>0</v>
      </c>
      <c r="AW700">
        <f t="shared" si="151"/>
        <v>409</v>
      </c>
      <c r="AX700">
        <f t="shared" si="152"/>
        <v>17444</v>
      </c>
      <c r="AY700">
        <f>L700</f>
        <v>0</v>
      </c>
      <c r="AZ700">
        <f>M700</f>
        <v>0</v>
      </c>
      <c r="BA700">
        <f>AL700</f>
        <v>1</v>
      </c>
      <c r="BB700">
        <f>AK700</f>
        <v>1</v>
      </c>
    </row>
    <row r="701" spans="10:54" x14ac:dyDescent="0.3">
      <c r="J701" s="10">
        <v>17444</v>
      </c>
      <c r="K701" s="10">
        <v>170</v>
      </c>
      <c r="L701" s="10">
        <v>0</v>
      </c>
      <c r="M701" s="10">
        <v>0</v>
      </c>
      <c r="N701" s="10" t="str">
        <f t="shared" si="138"/>
        <v>U</v>
      </c>
      <c r="O701" s="10" t="str">
        <f t="shared" si="139"/>
        <v>U</v>
      </c>
      <c r="P701" s="10">
        <f t="shared" si="140"/>
        <v>0</v>
      </c>
      <c r="Q701" s="11">
        <f>IFERROR((SUMIF($J$2:K701,J701,$L$2:M701)-L701)/(COUNTIF($J$2:K701,J701)-1),0)</f>
        <v>1.2523364485981308</v>
      </c>
      <c r="R701" s="11">
        <f>IFERROR((SUMIF($AO$2:AO701,AO701,$AQ$2:AR701)-AQ701)/(COUNTIF($J$2:K701,J701)-1),0)</f>
        <v>0.53271028037383172</v>
      </c>
      <c r="S701" s="11">
        <f t="shared" si="141"/>
        <v>0.71962616822429903</v>
      </c>
      <c r="T701" s="12">
        <f>IFERROR((SUMIF($AS$2:AT701,AS701,$AU$2:AV701)-AU701)/(COUNTIF($J$2:K701,K701)-1),0)</f>
        <v>1.7890625</v>
      </c>
      <c r="U701" s="12">
        <f>IFERROR((SUMIF($AW$2:AX701,AW701,$AY$2:AZ701)-AY701)/(COUNTIF($J$2:K701,K701)-1),0)</f>
        <v>1.1796875</v>
      </c>
      <c r="V701" s="12">
        <f t="shared" si="142"/>
        <v>0.609375</v>
      </c>
      <c r="W701" s="13">
        <f>IFERROR((SUMIF($J$2:J701,J701,L$2:L701)-L701)/(COUNTIF($J$2:J701,J701)-1),0)</f>
        <v>1.4230769230769231</v>
      </c>
      <c r="X701" s="13">
        <f>IFERROR((SUMIF($J$2:J701,J701,M$2:M701)-M701)/(COUNTIF($J$2:J701,J701)-1),0)</f>
        <v>1.0961538461538463</v>
      </c>
      <c r="Y701" s="13">
        <f t="shared" si="143"/>
        <v>0.32692307692307687</v>
      </c>
      <c r="Z701" s="10">
        <f>IFERROR((SUMIF($K$2:K701,J701,$M$2:M701))/(COUNTIF($K$2:K701,J701)),0)</f>
        <v>1.0909090909090908</v>
      </c>
      <c r="AA701" s="10">
        <f>IFERROR((SUMIF($K$2:K701,J701,$L$2:L701))/(COUNTIF($K$2:K701,J701)),0)</f>
        <v>1.7818181818181817</v>
      </c>
      <c r="AB701" s="10">
        <f t="shared" si="144"/>
        <v>-0.69090909090909092</v>
      </c>
      <c r="AC701" s="13">
        <f>IFERROR((SUMIF($J$2:J701,K701,$L$2:L701))/(COUNTIF($J$2:J701,K701)),0)</f>
        <v>1.9838709677419355</v>
      </c>
      <c r="AD701" s="13">
        <f>IFERROR((SUMIF($J$2:J701,K701,$M$2:M701))/(COUNTIF($J$2:J701,K701)),0)</f>
        <v>1</v>
      </c>
      <c r="AE701" s="13">
        <f t="shared" si="145"/>
        <v>0.9838709677419355</v>
      </c>
      <c r="AF701" s="10">
        <f>IFERROR((SUMIF(K$2:K701,K701,M$2:M701)-M701)/(COUNTIF($K$2:K701,K701)-1),0)</f>
        <v>1.606060606060606</v>
      </c>
      <c r="AG701" s="10">
        <f>IFERROR((SUMIF(K$2:K701,K701,L$2:L701)-L701)/(COUNTIF($K$2:K701,K701)-1),0)</f>
        <v>1.3484848484848484</v>
      </c>
      <c r="AH701" s="10">
        <f t="shared" si="146"/>
        <v>0.25757575757575757</v>
      </c>
      <c r="AI701" s="10">
        <f>IFERROR((AM701)/(COUNTIF($J$2:K701,J701)-1),0)</f>
        <v>1.308411214953271</v>
      </c>
      <c r="AJ701" s="19">
        <f>IFERROR((AN701)/(COUNTIF($J$2:K701,K701)-1),0)</f>
        <v>1.6953125</v>
      </c>
      <c r="AK701" s="10">
        <f>IF(N701="S",3,IF(N701="N",0,1))</f>
        <v>1</v>
      </c>
      <c r="AL701" s="10">
        <f>IF(O701="S",3,IF(O701="N",0,1))</f>
        <v>1</v>
      </c>
      <c r="AM701" s="10">
        <f>SUMIF($J$2:K701,J701,AK$2:AL701)-AK701</f>
        <v>140</v>
      </c>
      <c r="AN701" s="10">
        <f>SUMIF($AS$2:AT701,AS701,$BA$2:BB701)-BA701</f>
        <v>217</v>
      </c>
      <c r="AO701" s="10">
        <f>J701</f>
        <v>17444</v>
      </c>
      <c r="AP701" s="10">
        <f>K701</f>
        <v>170</v>
      </c>
      <c r="AQ701">
        <f>M701</f>
        <v>0</v>
      </c>
      <c r="AR701" s="10">
        <f>L701</f>
        <v>0</v>
      </c>
      <c r="AS701">
        <f t="shared" si="147"/>
        <v>170</v>
      </c>
      <c r="AT701">
        <f t="shared" si="148"/>
        <v>17444</v>
      </c>
      <c r="AU701">
        <f t="shared" si="149"/>
        <v>0</v>
      </c>
      <c r="AV701">
        <f t="shared" si="150"/>
        <v>0</v>
      </c>
      <c r="AW701">
        <f t="shared" si="151"/>
        <v>170</v>
      </c>
      <c r="AX701">
        <f t="shared" si="152"/>
        <v>17444</v>
      </c>
      <c r="AY701">
        <f>L701</f>
        <v>0</v>
      </c>
      <c r="AZ701">
        <f>M701</f>
        <v>0</v>
      </c>
      <c r="BA701">
        <f>AL701</f>
        <v>1</v>
      </c>
      <c r="BB701">
        <f>AK701</f>
        <v>1</v>
      </c>
    </row>
    <row r="702" spans="10:54" x14ac:dyDescent="0.3">
      <c r="J702" s="10">
        <v>2394</v>
      </c>
      <c r="K702" s="10">
        <v>17444</v>
      </c>
      <c r="L702" s="10">
        <v>1</v>
      </c>
      <c r="M702" s="10">
        <v>0</v>
      </c>
      <c r="N702" s="10" t="str">
        <f t="shared" si="138"/>
        <v>S</v>
      </c>
      <c r="O702" s="10" t="str">
        <f t="shared" si="139"/>
        <v>N</v>
      </c>
      <c r="P702" s="10">
        <f t="shared" si="140"/>
        <v>1</v>
      </c>
      <c r="Q702" s="11">
        <f>IFERROR((SUMIF($J$2:K702,J702,$L$2:M702)-L702)/(COUNTIF($J$2:K702,J702)-1),0)</f>
        <v>1.1200000000000001</v>
      </c>
      <c r="R702" s="11">
        <f>IFERROR((SUMIF($AO$2:AO702,AO702,$AQ$2:AR702)-AQ702)/(COUNTIF($J$2:K702,J702)-1),0)</f>
        <v>0.68</v>
      </c>
      <c r="S702" s="11">
        <f t="shared" si="141"/>
        <v>0.44000000000000006</v>
      </c>
      <c r="T702" s="12">
        <f>IFERROR((SUMIF($AS$2:AT702,AS702,$AU$2:AV702)-AU702)/(COUNTIF($J$2:K702,K702)-1),0)</f>
        <v>1.2407407407407407</v>
      </c>
      <c r="U702" s="12">
        <f>IFERROR((SUMIF($AW$2:AX702,AW702,$AY$2:AZ702)-AY702)/(COUNTIF($J$2:K702,K702)-1),0)</f>
        <v>1.4351851851851851</v>
      </c>
      <c r="V702" s="12">
        <f t="shared" si="142"/>
        <v>-0.19444444444444442</v>
      </c>
      <c r="W702" s="13">
        <f>IFERROR((SUMIF($J$2:J702,J702,L$2:L702)-L702)/(COUNTIF($J$2:J702,J702)-1),0)</f>
        <v>1.34</v>
      </c>
      <c r="X702" s="13">
        <f>IFERROR((SUMIF($J$2:J702,J702,M$2:M702)-M702)/(COUNTIF($J$2:J702,J702)-1),0)</f>
        <v>1.36</v>
      </c>
      <c r="Y702" s="13">
        <f t="shared" si="143"/>
        <v>-2.0000000000000018E-2</v>
      </c>
      <c r="Z702" s="10">
        <f>IFERROR((SUMIF($K$2:K702,J702,$M$2:M702))/(COUNTIF($K$2:K702,J702)),0)</f>
        <v>0.9</v>
      </c>
      <c r="AA702" s="10">
        <f>IFERROR((SUMIF($K$2:K702,J702,$L$2:L702))/(COUNTIF($K$2:K702,J702)),0)</f>
        <v>2</v>
      </c>
      <c r="AB702" s="10">
        <f t="shared" si="144"/>
        <v>-1.1000000000000001</v>
      </c>
      <c r="AC702" s="13">
        <f>IFERROR((SUMIF($J$2:J702,K702,$L$2:L702))/(COUNTIF($J$2:J702,K702)),0)</f>
        <v>1.3962264150943395</v>
      </c>
      <c r="AD702" s="13">
        <f>IFERROR((SUMIF($J$2:J702,K702,$M$2:M702))/(COUNTIF($J$2:J702,K702)),0)</f>
        <v>1.0754716981132075</v>
      </c>
      <c r="AE702" s="13">
        <f t="shared" si="145"/>
        <v>0.320754716981132</v>
      </c>
      <c r="AF702" s="10">
        <f>IFERROR((SUMIF(K$2:K702,K702,M$2:M702)-M702)/(COUNTIF($K$2:K702,K702)-1),0)</f>
        <v>1.0909090909090908</v>
      </c>
      <c r="AG702" s="10">
        <f>IFERROR((SUMIF(K$2:K702,K702,L$2:L702)-L702)/(COUNTIF($K$2:K702,K702)-1),0)</f>
        <v>1.7818181818181817</v>
      </c>
      <c r="AH702" s="10">
        <f t="shared" si="146"/>
        <v>-0.69090909090909092</v>
      </c>
      <c r="AI702" s="10">
        <f>IFERROR((AM702)/(COUNTIF($J$2:K702,J702)-1),0)</f>
        <v>1.01</v>
      </c>
      <c r="AJ702" s="19">
        <f>IFERROR((AN702)/(COUNTIF($J$2:K702,K702)-1),0)</f>
        <v>1.3055555555555556</v>
      </c>
      <c r="AK702" s="10">
        <f>IF(N702="S",3,IF(N702="N",0,1))</f>
        <v>3</v>
      </c>
      <c r="AL702" s="10">
        <f>IF(O702="S",3,IF(O702="N",0,1))</f>
        <v>0</v>
      </c>
      <c r="AM702" s="10">
        <f>SUMIF($J$2:K702,J702,AK$2:AL702)-AK702</f>
        <v>101</v>
      </c>
      <c r="AN702" s="10">
        <f>SUMIF($AS$2:AT702,AS702,$BA$2:BB702)-BA702</f>
        <v>141</v>
      </c>
      <c r="AO702" s="10">
        <f>J702</f>
        <v>2394</v>
      </c>
      <c r="AP702" s="10">
        <f>K702</f>
        <v>17444</v>
      </c>
      <c r="AQ702">
        <f>M702</f>
        <v>0</v>
      </c>
      <c r="AR702" s="10">
        <f>L702</f>
        <v>1</v>
      </c>
      <c r="AS702">
        <f t="shared" si="147"/>
        <v>17444</v>
      </c>
      <c r="AT702">
        <f t="shared" si="148"/>
        <v>2394</v>
      </c>
      <c r="AU702">
        <f t="shared" si="149"/>
        <v>0</v>
      </c>
      <c r="AV702">
        <f t="shared" si="150"/>
        <v>1</v>
      </c>
      <c r="AW702">
        <f t="shared" si="151"/>
        <v>17444</v>
      </c>
      <c r="AX702">
        <f t="shared" si="152"/>
        <v>2394</v>
      </c>
      <c r="AY702">
        <f>L702</f>
        <v>1</v>
      </c>
      <c r="AZ702">
        <f>M702</f>
        <v>0</v>
      </c>
      <c r="BA702">
        <f>AL702</f>
        <v>0</v>
      </c>
      <c r="BB702">
        <f>AK702</f>
        <v>3</v>
      </c>
    </row>
    <row r="703" spans="10:54" x14ac:dyDescent="0.3">
      <c r="J703" s="10">
        <v>17444</v>
      </c>
      <c r="K703" s="10">
        <v>2444</v>
      </c>
      <c r="L703" s="10">
        <v>0</v>
      </c>
      <c r="M703" s="10">
        <v>0</v>
      </c>
      <c r="N703" s="10" t="str">
        <f t="shared" si="138"/>
        <v>U</v>
      </c>
      <c r="O703" s="10" t="str">
        <f t="shared" si="139"/>
        <v>U</v>
      </c>
      <c r="P703" s="10">
        <f t="shared" si="140"/>
        <v>0</v>
      </c>
      <c r="Q703" s="11">
        <f>IFERROR((SUMIF($J$2:K703,J703,$L$2:M703)-L703)/(COUNTIF($J$2:K703,J703)-1),0)</f>
        <v>1.2293577981651376</v>
      </c>
      <c r="R703" s="11">
        <f>IFERROR((SUMIF($AO$2:AO703,AO703,$AQ$2:AR703)-AQ703)/(COUNTIF($J$2:K703,J703)-1),0)</f>
        <v>0.52293577981651373</v>
      </c>
      <c r="S703" s="11">
        <f t="shared" si="141"/>
        <v>0.70642201834862384</v>
      </c>
      <c r="T703" s="12">
        <f>IFERROR((SUMIF($AS$2:AT703,AS703,$AU$2:AV703)-AU703)/(COUNTIF($J$2:K703,K703)-1),0)</f>
        <v>1.1967213114754098</v>
      </c>
      <c r="U703" s="12">
        <f>IFERROR((SUMIF($AW$2:AX703,AW703,$AY$2:AZ703)-AY703)/(COUNTIF($J$2:K703,K703)-1),0)</f>
        <v>1.2459016393442623</v>
      </c>
      <c r="V703" s="12">
        <f t="shared" si="142"/>
        <v>-4.9180327868852514E-2</v>
      </c>
      <c r="W703" s="13">
        <f>IFERROR((SUMIF($J$2:J703,J703,L$2:L703)-L703)/(COUNTIF($J$2:J703,J703)-1),0)</f>
        <v>1.3962264150943395</v>
      </c>
      <c r="X703" s="13">
        <f>IFERROR((SUMIF($J$2:J703,J703,M$2:M703)-M703)/(COUNTIF($J$2:J703,J703)-1),0)</f>
        <v>1.0754716981132075</v>
      </c>
      <c r="Y703" s="13">
        <f t="shared" si="143"/>
        <v>0.320754716981132</v>
      </c>
      <c r="Z703" s="10">
        <f>IFERROR((SUMIF($K$2:K703,J703,$M$2:M703))/(COUNTIF($K$2:K703,J703)),0)</f>
        <v>1.0714285714285714</v>
      </c>
      <c r="AA703" s="10">
        <f>IFERROR((SUMIF($K$2:K703,J703,$L$2:L703))/(COUNTIF($K$2:K703,J703)),0)</f>
        <v>1.7678571428571428</v>
      </c>
      <c r="AB703" s="10">
        <f t="shared" si="144"/>
        <v>-0.6964285714285714</v>
      </c>
      <c r="AC703" s="13">
        <f>IFERROR((SUMIF($J$2:J703,K703,$L$2:L703))/(COUNTIF($J$2:J703,K703)),0)</f>
        <v>1.103448275862069</v>
      </c>
      <c r="AD703" s="13">
        <f>IFERROR((SUMIF($J$2:J703,K703,$M$2:M703))/(COUNTIF($J$2:J703,K703)),0)</f>
        <v>1.1724137931034482</v>
      </c>
      <c r="AE703" s="13">
        <f t="shared" si="145"/>
        <v>-6.8965517241379226E-2</v>
      </c>
      <c r="AF703" s="10">
        <f>IFERROR((SUMIF(K$2:K703,K703,M$2:M703)-M703)/(COUNTIF($K$2:K703,K703)-1),0)</f>
        <v>1.28125</v>
      </c>
      <c r="AG703" s="10">
        <f>IFERROR((SUMIF(K$2:K703,K703,L$2:L703)-L703)/(COUNTIF($K$2:K703,K703)-1),0)</f>
        <v>1.3125</v>
      </c>
      <c r="AH703" s="10">
        <f t="shared" si="146"/>
        <v>-3.125E-2</v>
      </c>
      <c r="AI703" s="10">
        <f>IFERROR((AM703)/(COUNTIF($J$2:K703,J703)-1),0)</f>
        <v>1.2935779816513762</v>
      </c>
      <c r="AJ703" s="19">
        <f>IFERROR((AN703)/(COUNTIF($J$2:K703,K703)-1),0)</f>
        <v>1.2950819672131149</v>
      </c>
      <c r="AK703" s="10">
        <f>IF(N703="S",3,IF(N703="N",0,1))</f>
        <v>1</v>
      </c>
      <c r="AL703" s="10">
        <f>IF(O703="S",3,IF(O703="N",0,1))</f>
        <v>1</v>
      </c>
      <c r="AM703" s="10">
        <f>SUMIF($J$2:K703,J703,AK$2:AL703)-AK703</f>
        <v>141</v>
      </c>
      <c r="AN703" s="10">
        <f>SUMIF($AS$2:AT703,AS703,$BA$2:BB703)-BA703</f>
        <v>79</v>
      </c>
      <c r="AO703" s="10">
        <f>J703</f>
        <v>17444</v>
      </c>
      <c r="AP703" s="10">
        <f>K703</f>
        <v>2444</v>
      </c>
      <c r="AQ703">
        <f>M703</f>
        <v>0</v>
      </c>
      <c r="AR703" s="10">
        <f>L703</f>
        <v>0</v>
      </c>
      <c r="AS703">
        <f t="shared" si="147"/>
        <v>2444</v>
      </c>
      <c r="AT703">
        <f t="shared" si="148"/>
        <v>17444</v>
      </c>
      <c r="AU703">
        <f t="shared" si="149"/>
        <v>0</v>
      </c>
      <c r="AV703">
        <f t="shared" si="150"/>
        <v>0</v>
      </c>
      <c r="AW703">
        <f t="shared" si="151"/>
        <v>2444</v>
      </c>
      <c r="AX703">
        <f t="shared" si="152"/>
        <v>17444</v>
      </c>
      <c r="AY703">
        <f>L703</f>
        <v>0</v>
      </c>
      <c r="AZ703">
        <f>M703</f>
        <v>0</v>
      </c>
      <c r="BA703">
        <f>AL703</f>
        <v>1</v>
      </c>
      <c r="BB703">
        <f>AK703</f>
        <v>1</v>
      </c>
    </row>
    <row r="704" spans="10:54" x14ac:dyDescent="0.3">
      <c r="J704" s="10">
        <v>409</v>
      </c>
      <c r="K704" s="10">
        <v>17444</v>
      </c>
      <c r="L704" s="10">
        <v>2</v>
      </c>
      <c r="M704" s="10">
        <v>1</v>
      </c>
      <c r="N704" s="10" t="str">
        <f t="shared" si="138"/>
        <v>S</v>
      </c>
      <c r="O704" s="10" t="str">
        <f t="shared" si="139"/>
        <v>N</v>
      </c>
      <c r="P704" s="10">
        <f t="shared" si="140"/>
        <v>1</v>
      </c>
      <c r="Q704" s="11">
        <f>IFERROR((SUMIF($J$2:K704,J704,$L$2:M704)-L704)/(COUNTIF($J$2:K704,J704)-1),0)</f>
        <v>1.5714285714285714</v>
      </c>
      <c r="R704" s="11">
        <f>IFERROR((SUMIF($AO$2:AO704,AO704,$AQ$2:AR704)-AQ704)/(COUNTIF($J$2:K704,J704)-1),0)</f>
        <v>0.36507936507936506</v>
      </c>
      <c r="S704" s="11">
        <f t="shared" si="141"/>
        <v>1.2063492063492063</v>
      </c>
      <c r="T704" s="12">
        <f>IFERROR((SUMIF($AS$2:AT704,AS704,$AU$2:AV704)-AU704)/(COUNTIF($J$2:K704,K704)-1),0)</f>
        <v>1.2181818181818183</v>
      </c>
      <c r="U704" s="12">
        <f>IFERROR((SUMIF($AW$2:AX704,AW704,$AY$2:AZ704)-AY704)/(COUNTIF($J$2:K704,K704)-1),0)</f>
        <v>1.4181818181818182</v>
      </c>
      <c r="V704" s="12">
        <f t="shared" si="142"/>
        <v>-0.19999999999999996</v>
      </c>
      <c r="W704" s="13">
        <f>IFERROR((SUMIF($J$2:J704,J704,L$2:L704)-L704)/(COUNTIF($J$2:J704,J704)-1),0)</f>
        <v>1.8360655737704918</v>
      </c>
      <c r="X704" s="13">
        <f>IFERROR((SUMIF($J$2:J704,J704,M$2:M704)-M704)/(COUNTIF($J$2:J704,J704)-1),0)</f>
        <v>0.75409836065573765</v>
      </c>
      <c r="Y704" s="13">
        <f t="shared" si="143"/>
        <v>1.0819672131147542</v>
      </c>
      <c r="Z704" s="10">
        <f>IFERROR((SUMIF($K$2:K704,J704,$M$2:M704))/(COUNTIF($K$2:K704,J704)),0)</f>
        <v>1.323076923076923</v>
      </c>
      <c r="AA704" s="10">
        <f>IFERROR((SUMIF($K$2:K704,J704,$L$2:L704))/(COUNTIF($K$2:K704,J704)),0)</f>
        <v>1.0461538461538462</v>
      </c>
      <c r="AB704" s="10">
        <f t="shared" si="144"/>
        <v>0.27692307692307683</v>
      </c>
      <c r="AC704" s="13">
        <f>IFERROR((SUMIF($J$2:J704,K704,$L$2:L704))/(COUNTIF($J$2:J704,K704)),0)</f>
        <v>1.3703703703703705</v>
      </c>
      <c r="AD704" s="13">
        <f>IFERROR((SUMIF($J$2:J704,K704,$M$2:M704))/(COUNTIF($J$2:J704,K704)),0)</f>
        <v>1.0555555555555556</v>
      </c>
      <c r="AE704" s="13">
        <f t="shared" si="145"/>
        <v>0.31481481481481488</v>
      </c>
      <c r="AF704" s="10">
        <f>IFERROR((SUMIF(K$2:K704,K704,M$2:M704)-M704)/(COUNTIF($K$2:K704,K704)-1),0)</f>
        <v>1.0714285714285714</v>
      </c>
      <c r="AG704" s="10">
        <f>IFERROR((SUMIF(K$2:K704,K704,L$2:L704)-L704)/(COUNTIF($K$2:K704,K704)-1),0)</f>
        <v>1.7678571428571428</v>
      </c>
      <c r="AH704" s="10">
        <f t="shared" si="146"/>
        <v>-0.6964285714285714</v>
      </c>
      <c r="AI704" s="10">
        <f>IFERROR((AM704)/(COUNTIF($J$2:K704,J704)-1),0)</f>
        <v>1.7698412698412698</v>
      </c>
      <c r="AJ704" s="19">
        <f>IFERROR((AN704)/(COUNTIF($J$2:K704,K704)-1),0)</f>
        <v>1.290909090909091</v>
      </c>
      <c r="AK704" s="10">
        <f>IF(N704="S",3,IF(N704="N",0,1))</f>
        <v>3</v>
      </c>
      <c r="AL704" s="10">
        <f>IF(O704="S",3,IF(O704="N",0,1))</f>
        <v>0</v>
      </c>
      <c r="AM704" s="10">
        <f>SUMIF($J$2:K704,J704,AK$2:AL704)-AK704</f>
        <v>223</v>
      </c>
      <c r="AN704" s="10">
        <f>SUMIF($AS$2:AT704,AS704,$BA$2:BB704)-BA704</f>
        <v>142</v>
      </c>
      <c r="AO704" s="10">
        <f>J704</f>
        <v>409</v>
      </c>
      <c r="AP704" s="10">
        <f>K704</f>
        <v>17444</v>
      </c>
      <c r="AQ704">
        <f>M704</f>
        <v>1</v>
      </c>
      <c r="AR704" s="10">
        <f>L704</f>
        <v>2</v>
      </c>
      <c r="AS704">
        <f t="shared" si="147"/>
        <v>17444</v>
      </c>
      <c r="AT704">
        <f t="shared" si="148"/>
        <v>409</v>
      </c>
      <c r="AU704">
        <f t="shared" si="149"/>
        <v>1</v>
      </c>
      <c r="AV704">
        <f t="shared" si="150"/>
        <v>2</v>
      </c>
      <c r="AW704">
        <f t="shared" si="151"/>
        <v>17444</v>
      </c>
      <c r="AX704">
        <f t="shared" si="152"/>
        <v>409</v>
      </c>
      <c r="AY704">
        <f>L704</f>
        <v>2</v>
      </c>
      <c r="AZ704">
        <f>M704</f>
        <v>1</v>
      </c>
      <c r="BA704">
        <f>AL704</f>
        <v>0</v>
      </c>
      <c r="BB704">
        <f>AK704</f>
        <v>3</v>
      </c>
    </row>
    <row r="705" spans="10:54" x14ac:dyDescent="0.3">
      <c r="J705" s="10">
        <v>170</v>
      </c>
      <c r="K705" s="10">
        <v>17444</v>
      </c>
      <c r="L705" s="10">
        <v>2</v>
      </c>
      <c r="M705" s="10">
        <v>1</v>
      </c>
      <c r="N705" s="10" t="str">
        <f t="shared" si="138"/>
        <v>S</v>
      </c>
      <c r="O705" s="10" t="str">
        <f t="shared" si="139"/>
        <v>N</v>
      </c>
      <c r="P705" s="10">
        <f t="shared" si="140"/>
        <v>1</v>
      </c>
      <c r="Q705" s="11">
        <f>IFERROR((SUMIF($J$2:K705,J705,$L$2:M705)-L705)/(COUNTIF($J$2:K705,J705)-1),0)</f>
        <v>1.7751937984496124</v>
      </c>
      <c r="R705" s="11">
        <f>IFERROR((SUMIF($AO$2:AO705,AO705,$AQ$2:AR705)-AQ705)/(COUNTIF($J$2:K705,J705)-1),0)</f>
        <v>0.48062015503875971</v>
      </c>
      <c r="S705" s="11">
        <f t="shared" si="141"/>
        <v>1.2945736434108528</v>
      </c>
      <c r="T705" s="12">
        <f>IFERROR((SUMIF($AS$2:AT705,AS705,$AU$2:AV705)-AU705)/(COUNTIF($J$2:K705,K705)-1),0)</f>
        <v>1.2162162162162162</v>
      </c>
      <c r="U705" s="12">
        <f>IFERROR((SUMIF($AW$2:AX705,AW705,$AY$2:AZ705)-AY705)/(COUNTIF($J$2:K705,K705)-1),0)</f>
        <v>1.4234234234234233</v>
      </c>
      <c r="V705" s="12">
        <f t="shared" si="142"/>
        <v>-0.20720720720720709</v>
      </c>
      <c r="W705" s="13">
        <f>IFERROR((SUMIF($J$2:J705,J705,L$2:L705)-L705)/(COUNTIF($J$2:J705,J705)-1),0)</f>
        <v>1.9838709677419355</v>
      </c>
      <c r="X705" s="13">
        <f>IFERROR((SUMIF($J$2:J705,J705,M$2:M705)-M705)/(COUNTIF($J$2:J705,J705)-1),0)</f>
        <v>1</v>
      </c>
      <c r="Y705" s="13">
        <f t="shared" si="143"/>
        <v>0.9838709677419355</v>
      </c>
      <c r="Z705" s="10">
        <f>IFERROR((SUMIF($K$2:K705,J705,$M$2:M705))/(COUNTIF($K$2:K705,J705)),0)</f>
        <v>1.5820895522388059</v>
      </c>
      <c r="AA705" s="10">
        <f>IFERROR((SUMIF($K$2:K705,J705,$L$2:L705))/(COUNTIF($K$2:K705,J705)),0)</f>
        <v>1.3283582089552239</v>
      </c>
      <c r="AB705" s="10">
        <f t="shared" si="144"/>
        <v>0.25373134328358193</v>
      </c>
      <c r="AC705" s="13">
        <f>IFERROR((SUMIF($J$2:J705,K705,$L$2:L705))/(COUNTIF($J$2:J705,K705)),0)</f>
        <v>1.3703703703703705</v>
      </c>
      <c r="AD705" s="13">
        <f>IFERROR((SUMIF($J$2:J705,K705,$M$2:M705))/(COUNTIF($J$2:J705,K705)),0)</f>
        <v>1.0555555555555556</v>
      </c>
      <c r="AE705" s="13">
        <f t="shared" si="145"/>
        <v>0.31481481481481488</v>
      </c>
      <c r="AF705" s="10">
        <f>IFERROR((SUMIF(K$2:K705,K705,M$2:M705)-M705)/(COUNTIF($K$2:K705,K705)-1),0)</f>
        <v>1.0701754385964912</v>
      </c>
      <c r="AG705" s="10">
        <f>IFERROR((SUMIF(K$2:K705,K705,L$2:L705)-L705)/(COUNTIF($K$2:K705,K705)-1),0)</f>
        <v>1.7719298245614035</v>
      </c>
      <c r="AH705" s="10">
        <f t="shared" si="146"/>
        <v>-0.70175438596491224</v>
      </c>
      <c r="AI705" s="10">
        <f>IFERROR((AM705)/(COUNTIF($J$2:K705,J705)-1),0)</f>
        <v>1.6899224806201549</v>
      </c>
      <c r="AJ705" s="19">
        <f>IFERROR((AN705)/(COUNTIF($J$2:K705,K705)-1),0)</f>
        <v>1.2792792792792793</v>
      </c>
      <c r="AK705" s="10">
        <f>IF(N705="S",3,IF(N705="N",0,1))</f>
        <v>3</v>
      </c>
      <c r="AL705" s="10">
        <f>IF(O705="S",3,IF(O705="N",0,1))</f>
        <v>0</v>
      </c>
      <c r="AM705" s="10">
        <f>SUMIF($J$2:K705,J705,AK$2:AL705)-AK705</f>
        <v>218</v>
      </c>
      <c r="AN705" s="10">
        <f>SUMIF($AS$2:AT705,AS705,$BA$2:BB705)-BA705</f>
        <v>142</v>
      </c>
      <c r="AO705" s="10">
        <f>J705</f>
        <v>170</v>
      </c>
      <c r="AP705" s="10">
        <f>K705</f>
        <v>17444</v>
      </c>
      <c r="AQ705">
        <f>M705</f>
        <v>1</v>
      </c>
      <c r="AR705" s="10">
        <f>L705</f>
        <v>2</v>
      </c>
      <c r="AS705">
        <f t="shared" si="147"/>
        <v>17444</v>
      </c>
      <c r="AT705">
        <f t="shared" si="148"/>
        <v>170</v>
      </c>
      <c r="AU705">
        <f t="shared" si="149"/>
        <v>1</v>
      </c>
      <c r="AV705">
        <f t="shared" si="150"/>
        <v>2</v>
      </c>
      <c r="AW705">
        <f t="shared" si="151"/>
        <v>17444</v>
      </c>
      <c r="AX705">
        <f t="shared" si="152"/>
        <v>170</v>
      </c>
      <c r="AY705">
        <f>L705</f>
        <v>2</v>
      </c>
      <c r="AZ705">
        <f>M705</f>
        <v>1</v>
      </c>
      <c r="BA705">
        <f>AL705</f>
        <v>0</v>
      </c>
      <c r="BB705">
        <f>AK705</f>
        <v>3</v>
      </c>
    </row>
    <row r="706" spans="10:54" x14ac:dyDescent="0.3">
      <c r="J706" s="10">
        <v>17444</v>
      </c>
      <c r="K706" s="10">
        <v>2394</v>
      </c>
      <c r="L706" s="10">
        <v>0</v>
      </c>
      <c r="M706" s="10">
        <v>0</v>
      </c>
      <c r="N706" s="10" t="str">
        <f t="shared" si="138"/>
        <v>U</v>
      </c>
      <c r="O706" s="10" t="str">
        <f t="shared" si="139"/>
        <v>U</v>
      </c>
      <c r="P706" s="10">
        <f t="shared" si="140"/>
        <v>0</v>
      </c>
      <c r="Q706" s="11">
        <f>IFERROR((SUMIF($J$2:K706,J706,$L$2:M706)-L706)/(COUNTIF($J$2:K706,J706)-1),0)</f>
        <v>1.2142857142857142</v>
      </c>
      <c r="R706" s="11">
        <f>IFERROR((SUMIF($AO$2:AO706,AO706,$AQ$2:AR706)-AQ706)/(COUNTIF($J$2:K706,J706)-1),0)</f>
        <v>0.5089285714285714</v>
      </c>
      <c r="S706" s="11">
        <f t="shared" si="141"/>
        <v>0.70535714285714279</v>
      </c>
      <c r="T706" s="12">
        <f>IFERROR((SUMIF($AS$2:AT706,AS706,$AU$2:AV706)-AU706)/(COUNTIF($J$2:K706,K706)-1),0)</f>
        <v>1.1188118811881189</v>
      </c>
      <c r="U706" s="12">
        <f>IFERROR((SUMIF($AW$2:AX706,AW706,$AY$2:AZ706)-AY706)/(COUNTIF($J$2:K706,K706)-1),0)</f>
        <v>1.6633663366336633</v>
      </c>
      <c r="V706" s="12">
        <f t="shared" si="142"/>
        <v>-0.54455445544554437</v>
      </c>
      <c r="W706" s="13">
        <f>IFERROR((SUMIF($J$2:J706,J706,L$2:L706)-L706)/(COUNTIF($J$2:J706,J706)-1),0)</f>
        <v>1.3703703703703705</v>
      </c>
      <c r="X706" s="13">
        <f>IFERROR((SUMIF($J$2:J706,J706,M$2:M706)-M706)/(COUNTIF($J$2:J706,J706)-1),0)</f>
        <v>1.0555555555555556</v>
      </c>
      <c r="Y706" s="13">
        <f t="shared" si="143"/>
        <v>0.31481481481481488</v>
      </c>
      <c r="Z706" s="10">
        <f>IFERROR((SUMIF($K$2:K706,J706,$M$2:M706))/(COUNTIF($K$2:K706,J706)),0)</f>
        <v>1.0689655172413792</v>
      </c>
      <c r="AA706" s="10">
        <f>IFERROR((SUMIF($K$2:K706,J706,$L$2:L706))/(COUNTIF($K$2:K706,J706)),0)</f>
        <v>1.7758620689655173</v>
      </c>
      <c r="AB706" s="10">
        <f t="shared" si="144"/>
        <v>-0.70689655172413812</v>
      </c>
      <c r="AC706" s="13">
        <f>IFERROR((SUMIF($J$2:J706,K706,$L$2:L706))/(COUNTIF($J$2:J706,K706)),0)</f>
        <v>1.3333333333333333</v>
      </c>
      <c r="AD706" s="13">
        <f>IFERROR((SUMIF($J$2:J706,K706,$M$2:M706))/(COUNTIF($J$2:J706,K706)),0)</f>
        <v>1.3333333333333333</v>
      </c>
      <c r="AE706" s="13">
        <f t="shared" si="145"/>
        <v>0</v>
      </c>
      <c r="AF706" s="10">
        <f>IFERROR((SUMIF(K$2:K706,K706,M$2:M706)-M706)/(COUNTIF($K$2:K706,K706)-1),0)</f>
        <v>0.9</v>
      </c>
      <c r="AG706" s="10">
        <f>IFERROR((SUMIF(K$2:K706,K706,L$2:L706)-L706)/(COUNTIF($K$2:K706,K706)-1),0)</f>
        <v>2</v>
      </c>
      <c r="AH706" s="10">
        <f t="shared" si="146"/>
        <v>-1.1000000000000001</v>
      </c>
      <c r="AI706" s="10">
        <f>IFERROR((AM706)/(COUNTIF($J$2:K706,J706)-1),0)</f>
        <v>1.2678571428571428</v>
      </c>
      <c r="AJ706" s="19">
        <f>IFERROR((AN706)/(COUNTIF($J$2:K706,K706)-1),0)</f>
        <v>1.0297029702970297</v>
      </c>
      <c r="AK706" s="10">
        <f>IF(N706="S",3,IF(N706="N",0,1))</f>
        <v>1</v>
      </c>
      <c r="AL706" s="10">
        <f>IF(O706="S",3,IF(O706="N",0,1))</f>
        <v>1</v>
      </c>
      <c r="AM706" s="10">
        <f>SUMIF($J$2:K706,J706,AK$2:AL706)-AK706</f>
        <v>142</v>
      </c>
      <c r="AN706" s="10">
        <f>SUMIF($AS$2:AT706,AS706,$BA$2:BB706)-BA706</f>
        <v>104</v>
      </c>
      <c r="AO706" s="10">
        <f>J706</f>
        <v>17444</v>
      </c>
      <c r="AP706" s="10">
        <f>K706</f>
        <v>2394</v>
      </c>
      <c r="AQ706">
        <f>M706</f>
        <v>0</v>
      </c>
      <c r="AR706" s="10">
        <f>L706</f>
        <v>0</v>
      </c>
      <c r="AS706">
        <f t="shared" si="147"/>
        <v>2394</v>
      </c>
      <c r="AT706">
        <f t="shared" si="148"/>
        <v>17444</v>
      </c>
      <c r="AU706">
        <f t="shared" si="149"/>
        <v>0</v>
      </c>
      <c r="AV706">
        <f t="shared" si="150"/>
        <v>0</v>
      </c>
      <c r="AW706">
        <f t="shared" si="151"/>
        <v>2394</v>
      </c>
      <c r="AX706">
        <f t="shared" si="152"/>
        <v>17444</v>
      </c>
      <c r="AY706">
        <f>L706</f>
        <v>0</v>
      </c>
      <c r="AZ706">
        <f>M706</f>
        <v>0</v>
      </c>
      <c r="BA706">
        <f>AL706</f>
        <v>1</v>
      </c>
      <c r="BB706">
        <f>AK706</f>
        <v>1</v>
      </c>
    </row>
    <row r="707" spans="10:54" x14ac:dyDescent="0.3">
      <c r="J707" s="10">
        <v>2444</v>
      </c>
      <c r="K707" s="10">
        <v>17444</v>
      </c>
      <c r="L707" s="10">
        <v>2</v>
      </c>
      <c r="M707" s="10">
        <v>0</v>
      </c>
      <c r="N707" s="10" t="str">
        <f t="shared" si="138"/>
        <v>S</v>
      </c>
      <c r="O707" s="10" t="str">
        <f t="shared" si="139"/>
        <v>N</v>
      </c>
      <c r="P707" s="10">
        <f t="shared" si="140"/>
        <v>2</v>
      </c>
      <c r="Q707" s="11">
        <f>IFERROR((SUMIF($J$2:K707,J707,$L$2:M707)-L707)/(COUNTIF($J$2:K707,J707)-1),0)</f>
        <v>1.1774193548387097</v>
      </c>
      <c r="R707" s="11">
        <f>IFERROR((SUMIF($AO$2:AO707,AO707,$AQ$2:AR707)-AQ707)/(COUNTIF($J$2:K707,J707)-1),0)</f>
        <v>0.54838709677419351</v>
      </c>
      <c r="S707" s="11">
        <f t="shared" si="141"/>
        <v>0.62903225806451624</v>
      </c>
      <c r="T707" s="12">
        <f>IFERROR((SUMIF($AS$2:AT707,AS707,$AU$2:AV707)-AU707)/(COUNTIF($J$2:K707,K707)-1),0)</f>
        <v>1.2035398230088497</v>
      </c>
      <c r="U707" s="12">
        <f>IFERROR((SUMIF($AW$2:AX707,AW707,$AY$2:AZ707)-AY707)/(COUNTIF($J$2:K707,K707)-1),0)</f>
        <v>1.415929203539823</v>
      </c>
      <c r="V707" s="12">
        <f t="shared" si="142"/>
        <v>-0.21238938053097334</v>
      </c>
      <c r="W707" s="13">
        <f>IFERROR((SUMIF($J$2:J707,J707,L$2:L707)-L707)/(COUNTIF($J$2:J707,J707)-1),0)</f>
        <v>1.103448275862069</v>
      </c>
      <c r="X707" s="13">
        <f>IFERROR((SUMIF($J$2:J707,J707,M$2:M707)-M707)/(COUNTIF($J$2:J707,J707)-1),0)</f>
        <v>1.1724137931034482</v>
      </c>
      <c r="Y707" s="13">
        <f t="shared" si="143"/>
        <v>-6.8965517241379226E-2</v>
      </c>
      <c r="Z707" s="10">
        <f>IFERROR((SUMIF($K$2:K707,J707,$M$2:M707))/(COUNTIF($K$2:K707,J707)),0)</f>
        <v>1.2424242424242424</v>
      </c>
      <c r="AA707" s="10">
        <f>IFERROR((SUMIF($K$2:K707,J707,$L$2:L707))/(COUNTIF($K$2:K707,J707)),0)</f>
        <v>1.2727272727272727</v>
      </c>
      <c r="AB707" s="10">
        <f t="shared" si="144"/>
        <v>-3.0303030303030276E-2</v>
      </c>
      <c r="AC707" s="13">
        <f>IFERROR((SUMIF($J$2:J707,K707,$L$2:L707))/(COUNTIF($J$2:J707,K707)),0)</f>
        <v>1.3454545454545455</v>
      </c>
      <c r="AD707" s="13">
        <f>IFERROR((SUMIF($J$2:J707,K707,$M$2:M707))/(COUNTIF($J$2:J707,K707)),0)</f>
        <v>1.0363636363636364</v>
      </c>
      <c r="AE707" s="13">
        <f t="shared" si="145"/>
        <v>0.30909090909090908</v>
      </c>
      <c r="AF707" s="10">
        <f>IFERROR((SUMIF(K$2:K707,K707,M$2:M707)-M707)/(COUNTIF($K$2:K707,K707)-1),0)</f>
        <v>1.0689655172413792</v>
      </c>
      <c r="AG707" s="10">
        <f>IFERROR((SUMIF(K$2:K707,K707,L$2:L707)-L707)/(COUNTIF($K$2:K707,K707)-1),0)</f>
        <v>1.7758620689655173</v>
      </c>
      <c r="AH707" s="10">
        <f t="shared" si="146"/>
        <v>-0.70689655172413812</v>
      </c>
      <c r="AI707" s="10">
        <f>IFERROR((AM707)/(COUNTIF($J$2:K707,J707)-1),0)</f>
        <v>1.2903225806451613</v>
      </c>
      <c r="AJ707" s="19">
        <f>IFERROR((AN707)/(COUNTIF($J$2:K707,K707)-1),0)</f>
        <v>1.2654867256637168</v>
      </c>
      <c r="AK707" s="10">
        <f>IF(N707="S",3,IF(N707="N",0,1))</f>
        <v>3</v>
      </c>
      <c r="AL707" s="10">
        <f>IF(O707="S",3,IF(O707="N",0,1))</f>
        <v>0</v>
      </c>
      <c r="AM707" s="10">
        <f>SUMIF($J$2:K707,J707,AK$2:AL707)-AK707</f>
        <v>80</v>
      </c>
      <c r="AN707" s="10">
        <f>SUMIF($AS$2:AT707,AS707,$BA$2:BB707)-BA707</f>
        <v>143</v>
      </c>
      <c r="AO707" s="10">
        <f>J707</f>
        <v>2444</v>
      </c>
      <c r="AP707" s="10">
        <f>K707</f>
        <v>17444</v>
      </c>
      <c r="AQ707">
        <f>M707</f>
        <v>0</v>
      </c>
      <c r="AR707" s="10">
        <f>L707</f>
        <v>2</v>
      </c>
      <c r="AS707">
        <f t="shared" si="147"/>
        <v>17444</v>
      </c>
      <c r="AT707">
        <f t="shared" si="148"/>
        <v>2444</v>
      </c>
      <c r="AU707">
        <f t="shared" si="149"/>
        <v>0</v>
      </c>
      <c r="AV707">
        <f t="shared" si="150"/>
        <v>2</v>
      </c>
      <c r="AW707">
        <f t="shared" si="151"/>
        <v>17444</v>
      </c>
      <c r="AX707">
        <f t="shared" si="152"/>
        <v>2444</v>
      </c>
      <c r="AY707">
        <f>L707</f>
        <v>2</v>
      </c>
      <c r="AZ707">
        <f>M707</f>
        <v>0</v>
      </c>
      <c r="BA707">
        <f>AL707</f>
        <v>0</v>
      </c>
      <c r="BB707">
        <f>AK707</f>
        <v>3</v>
      </c>
    </row>
    <row r="708" spans="10:54" x14ac:dyDescent="0.3">
      <c r="J708" s="10">
        <v>17444</v>
      </c>
      <c r="K708" s="10">
        <v>409</v>
      </c>
      <c r="L708" s="10">
        <v>1</v>
      </c>
      <c r="M708" s="10">
        <v>5</v>
      </c>
      <c r="N708" s="10" t="str">
        <f t="shared" si="138"/>
        <v>N</v>
      </c>
      <c r="O708" s="10" t="str">
        <f t="shared" si="139"/>
        <v>S</v>
      </c>
      <c r="P708" s="10">
        <f t="shared" si="140"/>
        <v>-4</v>
      </c>
      <c r="Q708" s="11">
        <f>IFERROR((SUMIF($J$2:K708,J708,$L$2:M708)-L708)/(COUNTIF($J$2:K708,J708)-1),0)</f>
        <v>1.1929824561403508</v>
      </c>
      <c r="R708" s="11">
        <f>IFERROR((SUMIF($AO$2:AO708,AO708,$AQ$2:AR708)-AQ708)/(COUNTIF($J$2:K708,J708)-1),0)</f>
        <v>0.5</v>
      </c>
      <c r="S708" s="11">
        <f t="shared" si="141"/>
        <v>0.69298245614035081</v>
      </c>
      <c r="T708" s="12">
        <f>IFERROR((SUMIF($AS$2:AT708,AS708,$AU$2:AV708)-AU708)/(COUNTIF($J$2:K708,K708)-1),0)</f>
        <v>1.5748031496062993</v>
      </c>
      <c r="U708" s="12">
        <f>IFERROR((SUMIF($AW$2:AX708,AW708,$AY$2:AZ708)-AY708)/(COUNTIF($J$2:K708,K708)-1),0)</f>
        <v>0.90551181102362199</v>
      </c>
      <c r="V708" s="12">
        <f t="shared" si="142"/>
        <v>0.66929133858267731</v>
      </c>
      <c r="W708" s="13">
        <f>IFERROR((SUMIF($J$2:J708,J708,L$2:L708)-L708)/(COUNTIF($J$2:J708,J708)-1),0)</f>
        <v>1.3454545454545455</v>
      </c>
      <c r="X708" s="13">
        <f>IFERROR((SUMIF($J$2:J708,J708,M$2:M708)-M708)/(COUNTIF($J$2:J708,J708)-1),0)</f>
        <v>1.0363636363636364</v>
      </c>
      <c r="Y708" s="13">
        <f t="shared" si="143"/>
        <v>0.30909090909090908</v>
      </c>
      <c r="Z708" s="10">
        <f>IFERROR((SUMIF($K$2:K708,J708,$M$2:M708))/(COUNTIF($K$2:K708,J708)),0)</f>
        <v>1.0508474576271187</v>
      </c>
      <c r="AA708" s="10">
        <f>IFERROR((SUMIF($K$2:K708,J708,$L$2:L708))/(COUNTIF($K$2:K708,J708)),0)</f>
        <v>1.7796610169491525</v>
      </c>
      <c r="AB708" s="10">
        <f t="shared" si="144"/>
        <v>-0.72881355932203373</v>
      </c>
      <c r="AC708" s="13">
        <f>IFERROR((SUMIF($J$2:J708,K708,$L$2:L708))/(COUNTIF($J$2:J708,K708)),0)</f>
        <v>1.8387096774193548</v>
      </c>
      <c r="AD708" s="13">
        <f>IFERROR((SUMIF($J$2:J708,K708,$M$2:M708))/(COUNTIF($J$2:J708,K708)),0)</f>
        <v>0.75806451612903225</v>
      </c>
      <c r="AE708" s="13">
        <f t="shared" si="145"/>
        <v>1.0806451612903225</v>
      </c>
      <c r="AF708" s="10">
        <f>IFERROR((SUMIF(K$2:K708,K708,M$2:M708)-M708)/(COUNTIF($K$2:K708,K708)-1),0)</f>
        <v>1.323076923076923</v>
      </c>
      <c r="AG708" s="10">
        <f>IFERROR((SUMIF(K$2:K708,K708,L$2:L708)-L708)/(COUNTIF($K$2:K708,K708)-1),0)</f>
        <v>1.0461538461538462</v>
      </c>
      <c r="AH708" s="10">
        <f t="shared" si="146"/>
        <v>0.27692307692307683</v>
      </c>
      <c r="AI708" s="10">
        <f>IFERROR((AM708)/(COUNTIF($J$2:K708,J708)-1),0)</f>
        <v>1.2543859649122806</v>
      </c>
      <c r="AJ708" s="19">
        <f>IFERROR((AN708)/(COUNTIF($J$2:K708,K708)-1),0)</f>
        <v>1.7795275590551181</v>
      </c>
      <c r="AK708" s="10">
        <f>IF(N708="S",3,IF(N708="N",0,1))</f>
        <v>0</v>
      </c>
      <c r="AL708" s="10">
        <f>IF(O708="S",3,IF(O708="N",0,1))</f>
        <v>3</v>
      </c>
      <c r="AM708" s="10">
        <f>SUMIF($J$2:K708,J708,AK$2:AL708)-AK708</f>
        <v>143</v>
      </c>
      <c r="AN708" s="10">
        <f>SUMIF($AS$2:AT708,AS708,$BA$2:BB708)-BA708</f>
        <v>226</v>
      </c>
      <c r="AO708" s="10">
        <f>J708</f>
        <v>17444</v>
      </c>
      <c r="AP708" s="10">
        <f>K708</f>
        <v>409</v>
      </c>
      <c r="AQ708">
        <f>M708</f>
        <v>5</v>
      </c>
      <c r="AR708" s="10">
        <f>L708</f>
        <v>1</v>
      </c>
      <c r="AS708">
        <f t="shared" si="147"/>
        <v>409</v>
      </c>
      <c r="AT708">
        <f t="shared" si="148"/>
        <v>17444</v>
      </c>
      <c r="AU708">
        <f t="shared" si="149"/>
        <v>5</v>
      </c>
      <c r="AV708">
        <f t="shared" si="150"/>
        <v>1</v>
      </c>
      <c r="AW708">
        <f t="shared" si="151"/>
        <v>409</v>
      </c>
      <c r="AX708">
        <f t="shared" si="152"/>
        <v>17444</v>
      </c>
      <c r="AY708">
        <f>L708</f>
        <v>1</v>
      </c>
      <c r="AZ708">
        <f>M708</f>
        <v>5</v>
      </c>
      <c r="BA708">
        <f>AL708</f>
        <v>3</v>
      </c>
      <c r="BB708">
        <f>AK708</f>
        <v>0</v>
      </c>
    </row>
    <row r="709" spans="10:54" x14ac:dyDescent="0.3">
      <c r="J709" s="10">
        <v>7001</v>
      </c>
      <c r="K709" s="10">
        <v>17444</v>
      </c>
      <c r="L709" s="10">
        <v>1</v>
      </c>
      <c r="M709" s="10">
        <v>0</v>
      </c>
      <c r="N709" s="10" t="str">
        <f t="shared" si="138"/>
        <v>S</v>
      </c>
      <c r="O709" s="10" t="str">
        <f t="shared" si="139"/>
        <v>N</v>
      </c>
      <c r="P709" s="10">
        <f t="shared" si="140"/>
        <v>1</v>
      </c>
      <c r="Q709" s="11">
        <f>IFERROR((SUMIF($J$2:K709,J709,$L$2:M709)-L709)/(COUNTIF($J$2:K709,J709)-1),0)</f>
        <v>2</v>
      </c>
      <c r="R709" s="11">
        <f>IFERROR((SUMIF($AO$2:AO709,AO709,$AQ$2:AR709)-AQ709)/(COUNTIF($J$2:K709,J709)-1),0)</f>
        <v>5</v>
      </c>
      <c r="S709" s="11">
        <f t="shared" si="141"/>
        <v>-3</v>
      </c>
      <c r="T709" s="12">
        <f>IFERROR((SUMIF($AS$2:AT709,AS709,$AU$2:AV709)-AU709)/(COUNTIF($J$2:K709,K709)-1),0)</f>
        <v>1.191304347826087</v>
      </c>
      <c r="U709" s="12">
        <f>IFERROR((SUMIF($AW$2:AX709,AW709,$AY$2:AZ709)-AY709)/(COUNTIF($J$2:K709,K709)-1),0)</f>
        <v>1.4521739130434783</v>
      </c>
      <c r="V709" s="12">
        <f t="shared" si="142"/>
        <v>-0.26086956521739135</v>
      </c>
      <c r="W709" s="13">
        <f>IFERROR((SUMIF($J$2:J709,J709,L$2:L709)-L709)/(COUNTIF($J$2:J709,J709)-1),0)</f>
        <v>2</v>
      </c>
      <c r="X709" s="13">
        <f>IFERROR((SUMIF($J$2:J709,J709,M$2:M709)-M709)/(COUNTIF($J$2:J709,J709)-1),0)</f>
        <v>5</v>
      </c>
      <c r="Y709" s="13">
        <f t="shared" si="143"/>
        <v>-3</v>
      </c>
      <c r="Z709" s="10">
        <f>IFERROR((SUMIF($K$2:K709,J709,$M$2:M709))/(COUNTIF($K$2:K709,J709)),0)</f>
        <v>0</v>
      </c>
      <c r="AA709" s="10">
        <f>IFERROR((SUMIF($K$2:K709,J709,$L$2:L709))/(COUNTIF($K$2:K709,J709)),0)</f>
        <v>0</v>
      </c>
      <c r="AB709" s="10">
        <f t="shared" si="144"/>
        <v>0</v>
      </c>
      <c r="AC709" s="13">
        <f>IFERROR((SUMIF($J$2:J709,K709,$L$2:L709))/(COUNTIF($J$2:J709,K709)),0)</f>
        <v>1.3392857142857142</v>
      </c>
      <c r="AD709" s="13">
        <f>IFERROR((SUMIF($J$2:J709,K709,$M$2:M709))/(COUNTIF($J$2:J709,K709)),0)</f>
        <v>1.1071428571428572</v>
      </c>
      <c r="AE709" s="13">
        <f t="shared" si="145"/>
        <v>0.23214285714285698</v>
      </c>
      <c r="AF709" s="10">
        <f>IFERROR((SUMIF(K$2:K709,K709,M$2:M709)-M709)/(COUNTIF($K$2:K709,K709)-1),0)</f>
        <v>1.0508474576271187</v>
      </c>
      <c r="AG709" s="10">
        <f>IFERROR((SUMIF(K$2:K709,K709,L$2:L709)-L709)/(COUNTIF($K$2:K709,K709)-1),0)</f>
        <v>1.7796610169491525</v>
      </c>
      <c r="AH709" s="10">
        <f t="shared" si="146"/>
        <v>-0.72881355932203373</v>
      </c>
      <c r="AI709" s="10">
        <f>IFERROR((AM709)/(COUNTIF($J$2:K709,J709)-1),0)</f>
        <v>0</v>
      </c>
      <c r="AJ709" s="19">
        <f>IFERROR((AN709)/(COUNTIF($J$2:K709,K709)-1),0)</f>
        <v>1.2434782608695651</v>
      </c>
      <c r="AK709" s="10">
        <f>IF(N709="S",3,IF(N709="N",0,1))</f>
        <v>3</v>
      </c>
      <c r="AL709" s="10">
        <f>IF(O709="S",3,IF(O709="N",0,1))</f>
        <v>0</v>
      </c>
      <c r="AM709" s="10">
        <f>SUMIF($J$2:K709,J709,AK$2:AL709)-AK709</f>
        <v>0</v>
      </c>
      <c r="AN709" s="10">
        <f>SUMIF($AS$2:AT709,AS709,$BA$2:BB709)-BA709</f>
        <v>143</v>
      </c>
      <c r="AO709" s="10">
        <f>J709</f>
        <v>7001</v>
      </c>
      <c r="AP709" s="10">
        <f>K709</f>
        <v>17444</v>
      </c>
      <c r="AQ709">
        <f>M709</f>
        <v>0</v>
      </c>
      <c r="AR709" s="10">
        <f>L709</f>
        <v>1</v>
      </c>
      <c r="AS709">
        <f t="shared" si="147"/>
        <v>17444</v>
      </c>
      <c r="AT709">
        <f t="shared" si="148"/>
        <v>7001</v>
      </c>
      <c r="AU709">
        <f t="shared" si="149"/>
        <v>0</v>
      </c>
      <c r="AV709">
        <f t="shared" si="150"/>
        <v>1</v>
      </c>
      <c r="AW709">
        <f t="shared" si="151"/>
        <v>17444</v>
      </c>
      <c r="AX709">
        <f t="shared" si="152"/>
        <v>7001</v>
      </c>
      <c r="AY709">
        <f>L709</f>
        <v>1</v>
      </c>
      <c r="AZ709">
        <f>M709</f>
        <v>0</v>
      </c>
      <c r="BA709">
        <f>AL709</f>
        <v>0</v>
      </c>
      <c r="BB709">
        <f>AK709</f>
        <v>3</v>
      </c>
    </row>
    <row r="710" spans="10:54" x14ac:dyDescent="0.3">
      <c r="J710" s="10">
        <v>2394</v>
      </c>
      <c r="K710" s="10">
        <v>2444</v>
      </c>
      <c r="L710" s="10">
        <v>2</v>
      </c>
      <c r="M710" s="10">
        <v>3</v>
      </c>
      <c r="N710" s="10" t="str">
        <f t="shared" si="138"/>
        <v>N</v>
      </c>
      <c r="O710" s="10" t="str">
        <f t="shared" si="139"/>
        <v>S</v>
      </c>
      <c r="P710" s="10">
        <f t="shared" si="140"/>
        <v>-1</v>
      </c>
      <c r="Q710" s="11">
        <f>IFERROR((SUMIF($J$2:K710,J710,$L$2:M710)-L710)/(COUNTIF($J$2:K710,J710)-1),0)</f>
        <v>1.107843137254902</v>
      </c>
      <c r="R710" s="11">
        <f>IFERROR((SUMIF($AO$2:AO710,AO710,$AQ$2:AR710)-AQ710)/(COUNTIF($J$2:K710,J710)-1),0)</f>
        <v>0.66666666666666663</v>
      </c>
      <c r="S710" s="11">
        <f t="shared" si="141"/>
        <v>0.44117647058823539</v>
      </c>
      <c r="T710" s="12">
        <f>IFERROR((SUMIF($AS$2:AT710,AS710,$AU$2:AV710)-AU710)/(COUNTIF($J$2:K710,K710)-1),0)</f>
        <v>1.1904761904761905</v>
      </c>
      <c r="U710" s="12">
        <f>IFERROR((SUMIF($AW$2:AX710,AW710,$AY$2:AZ710)-AY710)/(COUNTIF($J$2:K710,K710)-1),0)</f>
        <v>1.2063492063492063</v>
      </c>
      <c r="V710" s="12">
        <f t="shared" si="142"/>
        <v>-1.5873015873015817E-2</v>
      </c>
      <c r="W710" s="13">
        <f>IFERROR((SUMIF($J$2:J710,J710,L$2:L710)-L710)/(COUNTIF($J$2:J710,J710)-1),0)</f>
        <v>1.3333333333333333</v>
      </c>
      <c r="X710" s="13">
        <f>IFERROR((SUMIF($J$2:J710,J710,M$2:M710)-M710)/(COUNTIF($J$2:J710,J710)-1),0)</f>
        <v>1.3333333333333333</v>
      </c>
      <c r="Y710" s="13">
        <f t="shared" si="143"/>
        <v>0</v>
      </c>
      <c r="Z710" s="10">
        <f>IFERROR((SUMIF($K$2:K710,J710,$M$2:M710))/(COUNTIF($K$2:K710,J710)),0)</f>
        <v>0.88235294117647056</v>
      </c>
      <c r="AA710" s="10">
        <f>IFERROR((SUMIF($K$2:K710,J710,$L$2:L710))/(COUNTIF($K$2:K710,J710)),0)</f>
        <v>1.9607843137254901</v>
      </c>
      <c r="AB710" s="10">
        <f t="shared" si="144"/>
        <v>-1.0784313725490196</v>
      </c>
      <c r="AC710" s="13">
        <f>IFERROR((SUMIF($J$2:J710,K710,$L$2:L710))/(COUNTIF($J$2:J710,K710)),0)</f>
        <v>1.1333333333333333</v>
      </c>
      <c r="AD710" s="13">
        <f>IFERROR((SUMIF($J$2:J710,K710,$M$2:M710))/(COUNTIF($J$2:J710,K710)),0)</f>
        <v>1.1333333333333333</v>
      </c>
      <c r="AE710" s="13">
        <f t="shared" si="145"/>
        <v>0</v>
      </c>
      <c r="AF710" s="10">
        <f>IFERROR((SUMIF(K$2:K710,K710,M$2:M710)-M710)/(COUNTIF($K$2:K710,K710)-1),0)</f>
        <v>1.2424242424242424</v>
      </c>
      <c r="AG710" s="10">
        <f>IFERROR((SUMIF(K$2:K710,K710,L$2:L710)-L710)/(COUNTIF($K$2:K710,K710)-1),0)</f>
        <v>1.2727272727272727</v>
      </c>
      <c r="AH710" s="10">
        <f t="shared" si="146"/>
        <v>-3.0303030303030276E-2</v>
      </c>
      <c r="AI710" s="10">
        <f>IFERROR((AM710)/(COUNTIF($J$2:K710,J710)-1),0)</f>
        <v>1.0294117647058822</v>
      </c>
      <c r="AJ710" s="19">
        <f>IFERROR((AN710)/(COUNTIF($J$2:K710,K710)-1),0)</f>
        <v>1.3174603174603174</v>
      </c>
      <c r="AK710" s="10">
        <f>IF(N710="S",3,IF(N710="N",0,1))</f>
        <v>0</v>
      </c>
      <c r="AL710" s="10">
        <f>IF(O710="S",3,IF(O710="N",0,1))</f>
        <v>3</v>
      </c>
      <c r="AM710" s="10">
        <f>SUMIF($J$2:K710,J710,AK$2:AL710)-AK710</f>
        <v>105</v>
      </c>
      <c r="AN710" s="10">
        <f>SUMIF($AS$2:AT710,AS710,$BA$2:BB710)-BA710</f>
        <v>83</v>
      </c>
      <c r="AO710" s="10">
        <f>J710</f>
        <v>2394</v>
      </c>
      <c r="AP710" s="10">
        <f>K710</f>
        <v>2444</v>
      </c>
      <c r="AQ710">
        <f>M710</f>
        <v>3</v>
      </c>
      <c r="AR710" s="10">
        <f>L710</f>
        <v>2</v>
      </c>
      <c r="AS710">
        <f t="shared" si="147"/>
        <v>2444</v>
      </c>
      <c r="AT710">
        <f t="shared" si="148"/>
        <v>2394</v>
      </c>
      <c r="AU710">
        <f t="shared" si="149"/>
        <v>3</v>
      </c>
      <c r="AV710">
        <f t="shared" si="150"/>
        <v>2</v>
      </c>
      <c r="AW710">
        <f t="shared" si="151"/>
        <v>2444</v>
      </c>
      <c r="AX710">
        <f t="shared" si="152"/>
        <v>2394</v>
      </c>
      <c r="AY710">
        <f>L710</f>
        <v>2</v>
      </c>
      <c r="AZ710">
        <f>M710</f>
        <v>3</v>
      </c>
      <c r="BA710">
        <f>AL710</f>
        <v>3</v>
      </c>
      <c r="BB710">
        <f>AK710</f>
        <v>0</v>
      </c>
    </row>
    <row r="711" spans="10:54" x14ac:dyDescent="0.3">
      <c r="J711" s="10">
        <v>2394</v>
      </c>
      <c r="K711" s="10">
        <v>409</v>
      </c>
      <c r="L711" s="10">
        <v>1</v>
      </c>
      <c r="M711" s="10">
        <v>3</v>
      </c>
      <c r="N711" s="10" t="str">
        <f t="shared" si="138"/>
        <v>N</v>
      </c>
      <c r="O711" s="10" t="str">
        <f t="shared" si="139"/>
        <v>S</v>
      </c>
      <c r="P711" s="10">
        <f t="shared" si="140"/>
        <v>-2</v>
      </c>
      <c r="Q711" s="11">
        <f>IFERROR((SUMIF($J$2:K711,J711,$L$2:M711)-L711)/(COUNTIF($J$2:K711,J711)-1),0)</f>
        <v>1.116504854368932</v>
      </c>
      <c r="R711" s="11">
        <f>IFERROR((SUMIF($AO$2:AO711,AO711,$AQ$2:AR711)-AQ711)/(COUNTIF($J$2:K711,J711)-1),0)</f>
        <v>0.68932038834951459</v>
      </c>
      <c r="S711" s="11">
        <f t="shared" si="141"/>
        <v>0.4271844660194174</v>
      </c>
      <c r="T711" s="12">
        <f>IFERROR((SUMIF($AS$2:AT711,AS711,$AU$2:AV711)-AU711)/(COUNTIF($J$2:K711,K711)-1),0)</f>
        <v>1.6015625</v>
      </c>
      <c r="U711" s="12">
        <f>IFERROR((SUMIF($AW$2:AX711,AW711,$AY$2:AZ711)-AY711)/(COUNTIF($J$2:K711,K711)-1),0)</f>
        <v>0.90625</v>
      </c>
      <c r="V711" s="12">
        <f t="shared" si="142"/>
        <v>0.6953125</v>
      </c>
      <c r="W711" s="13">
        <f>IFERROR((SUMIF($J$2:J711,J711,L$2:L711)-L711)/(COUNTIF($J$2:J711,J711)-1),0)</f>
        <v>1.3461538461538463</v>
      </c>
      <c r="X711" s="13">
        <f>IFERROR((SUMIF($J$2:J711,J711,M$2:M711)-M711)/(COUNTIF($J$2:J711,J711)-1),0)</f>
        <v>1.3653846153846154</v>
      </c>
      <c r="Y711" s="13">
        <f t="shared" si="143"/>
        <v>-1.9230769230769162E-2</v>
      </c>
      <c r="Z711" s="10">
        <f>IFERROR((SUMIF($K$2:K711,J711,$M$2:M711))/(COUNTIF($K$2:K711,J711)),0)</f>
        <v>0.88235294117647056</v>
      </c>
      <c r="AA711" s="10">
        <f>IFERROR((SUMIF($K$2:K711,J711,$L$2:L711))/(COUNTIF($K$2:K711,J711)),0)</f>
        <v>1.9607843137254901</v>
      </c>
      <c r="AB711" s="10">
        <f t="shared" si="144"/>
        <v>-1.0784313725490196</v>
      </c>
      <c r="AC711" s="13">
        <f>IFERROR((SUMIF($J$2:J711,K711,$L$2:L711))/(COUNTIF($J$2:J711,K711)),0)</f>
        <v>1.8387096774193548</v>
      </c>
      <c r="AD711" s="13">
        <f>IFERROR((SUMIF($J$2:J711,K711,$M$2:M711))/(COUNTIF($J$2:J711,K711)),0)</f>
        <v>0.75806451612903225</v>
      </c>
      <c r="AE711" s="13">
        <f t="shared" si="145"/>
        <v>1.0806451612903225</v>
      </c>
      <c r="AF711" s="10">
        <f>IFERROR((SUMIF(K$2:K711,K711,M$2:M711)-M711)/(COUNTIF($K$2:K711,K711)-1),0)</f>
        <v>1.3787878787878789</v>
      </c>
      <c r="AG711" s="10">
        <f>IFERROR((SUMIF(K$2:K711,K711,L$2:L711)-L711)/(COUNTIF($K$2:K711,K711)-1),0)</f>
        <v>1.0454545454545454</v>
      </c>
      <c r="AH711" s="10">
        <f t="shared" si="146"/>
        <v>0.33333333333333348</v>
      </c>
      <c r="AI711" s="10">
        <f>IFERROR((AM711)/(COUNTIF($J$2:K711,J711)-1),0)</f>
        <v>1.0194174757281553</v>
      </c>
      <c r="AJ711" s="19">
        <f>IFERROR((AN711)/(COUNTIF($J$2:K711,K711)-1),0)</f>
        <v>1.7890625</v>
      </c>
      <c r="AK711" s="10">
        <f>IF(N711="S",3,IF(N711="N",0,1))</f>
        <v>0</v>
      </c>
      <c r="AL711" s="10">
        <f>IF(O711="S",3,IF(O711="N",0,1))</f>
        <v>3</v>
      </c>
      <c r="AM711" s="10">
        <f>SUMIF($J$2:K711,J711,AK$2:AL711)-AK711</f>
        <v>105</v>
      </c>
      <c r="AN711" s="10">
        <f>SUMIF($AS$2:AT711,AS711,$BA$2:BB711)-BA711</f>
        <v>229</v>
      </c>
      <c r="AO711" s="10">
        <f>J711</f>
        <v>2394</v>
      </c>
      <c r="AP711" s="10">
        <f>K711</f>
        <v>409</v>
      </c>
      <c r="AQ711">
        <f>M711</f>
        <v>3</v>
      </c>
      <c r="AR711" s="10">
        <f>L711</f>
        <v>1</v>
      </c>
      <c r="AS711">
        <f t="shared" si="147"/>
        <v>409</v>
      </c>
      <c r="AT711">
        <f t="shared" si="148"/>
        <v>2394</v>
      </c>
      <c r="AU711">
        <f t="shared" si="149"/>
        <v>3</v>
      </c>
      <c r="AV711">
        <f t="shared" si="150"/>
        <v>1</v>
      </c>
      <c r="AW711">
        <f t="shared" si="151"/>
        <v>409</v>
      </c>
      <c r="AX711">
        <f t="shared" si="152"/>
        <v>2394</v>
      </c>
      <c r="AY711">
        <f>L711</f>
        <v>1</v>
      </c>
      <c r="AZ711">
        <f>M711</f>
        <v>3</v>
      </c>
      <c r="BA711">
        <f>AL711</f>
        <v>3</v>
      </c>
      <c r="BB711">
        <f>AK711</f>
        <v>0</v>
      </c>
    </row>
    <row r="712" spans="10:54" x14ac:dyDescent="0.3">
      <c r="J712" s="10">
        <v>170</v>
      </c>
      <c r="K712" s="10">
        <v>2394</v>
      </c>
      <c r="L712" s="10">
        <v>5</v>
      </c>
      <c r="M712" s="10">
        <v>1</v>
      </c>
      <c r="N712" s="10" t="str">
        <f t="shared" si="138"/>
        <v>S</v>
      </c>
      <c r="O712" s="10" t="str">
        <f t="shared" si="139"/>
        <v>N</v>
      </c>
      <c r="P712" s="10">
        <f t="shared" si="140"/>
        <v>4</v>
      </c>
      <c r="Q712" s="11">
        <f>IFERROR((SUMIF($J$2:K712,J712,$L$2:M712)-L712)/(COUNTIF($J$2:K712,J712)-1),0)</f>
        <v>1.7769230769230768</v>
      </c>
      <c r="R712" s="11">
        <f>IFERROR((SUMIF($AO$2:AO712,AO712,$AQ$2:AR712)-AQ712)/(COUNTIF($J$2:K712,J712)-1),0)</f>
        <v>0.48461538461538461</v>
      </c>
      <c r="S712" s="11">
        <f t="shared" si="141"/>
        <v>1.2923076923076922</v>
      </c>
      <c r="T712" s="12">
        <f>IFERROR((SUMIF($AS$2:AT712,AS712,$AU$2:AV712)-AU712)/(COUNTIF($J$2:K712,K712)-1),0)</f>
        <v>1.1153846153846154</v>
      </c>
      <c r="U712" s="12">
        <f>IFERROR((SUMIF($AW$2:AX712,AW712,$AY$2:AZ712)-AY712)/(COUNTIF($J$2:K712,K712)-1),0)</f>
        <v>1.6730769230769231</v>
      </c>
      <c r="V712" s="12">
        <f t="shared" si="142"/>
        <v>-0.55769230769230771</v>
      </c>
      <c r="W712" s="13">
        <f>IFERROR((SUMIF($J$2:J712,J712,L$2:L712)-L712)/(COUNTIF($J$2:J712,J712)-1),0)</f>
        <v>1.9841269841269842</v>
      </c>
      <c r="X712" s="13">
        <f>IFERROR((SUMIF($J$2:J712,J712,M$2:M712)-M712)/(COUNTIF($J$2:J712,J712)-1),0)</f>
        <v>1</v>
      </c>
      <c r="Y712" s="13">
        <f t="shared" si="143"/>
        <v>0.98412698412698418</v>
      </c>
      <c r="Z712" s="10">
        <f>IFERROR((SUMIF($K$2:K712,J712,$M$2:M712))/(COUNTIF($K$2:K712,J712)),0)</f>
        <v>1.5820895522388059</v>
      </c>
      <c r="AA712" s="10">
        <f>IFERROR((SUMIF($K$2:K712,J712,$L$2:L712))/(COUNTIF($K$2:K712,J712)),0)</f>
        <v>1.3283582089552239</v>
      </c>
      <c r="AB712" s="10">
        <f t="shared" si="144"/>
        <v>0.25373134328358193</v>
      </c>
      <c r="AC712" s="13">
        <f>IFERROR((SUMIF($J$2:J712,K712,$L$2:L712))/(COUNTIF($J$2:J712,K712)),0)</f>
        <v>1.3396226415094339</v>
      </c>
      <c r="AD712" s="13">
        <f>IFERROR((SUMIF($J$2:J712,K712,$M$2:M712))/(COUNTIF($J$2:J712,K712)),0)</f>
        <v>1.3962264150943395</v>
      </c>
      <c r="AE712" s="13">
        <f t="shared" si="145"/>
        <v>-5.6603773584905648E-2</v>
      </c>
      <c r="AF712" s="10">
        <f>IFERROR((SUMIF(K$2:K712,K712,M$2:M712)-M712)/(COUNTIF($K$2:K712,K712)-1),0)</f>
        <v>0.88235294117647056</v>
      </c>
      <c r="AG712" s="10">
        <f>IFERROR((SUMIF(K$2:K712,K712,L$2:L712)-L712)/(COUNTIF($K$2:K712,K712)-1),0)</f>
        <v>1.9607843137254901</v>
      </c>
      <c r="AH712" s="10">
        <f t="shared" si="146"/>
        <v>-1.0784313725490196</v>
      </c>
      <c r="AI712" s="10">
        <f>IFERROR((AM712)/(COUNTIF($J$2:K712,J712)-1),0)</f>
        <v>1.7</v>
      </c>
      <c r="AJ712" s="19">
        <f>IFERROR((AN712)/(COUNTIF($J$2:K712,K712)-1),0)</f>
        <v>1.0096153846153846</v>
      </c>
      <c r="AK712" s="10">
        <f>IF(N712="S",3,IF(N712="N",0,1))</f>
        <v>3</v>
      </c>
      <c r="AL712" s="10">
        <f>IF(O712="S",3,IF(O712="N",0,1))</f>
        <v>0</v>
      </c>
      <c r="AM712" s="10">
        <f>SUMIF($J$2:K712,J712,AK$2:AL712)-AK712</f>
        <v>221</v>
      </c>
      <c r="AN712" s="10">
        <f>SUMIF($AS$2:AT712,AS712,$BA$2:BB712)-BA712</f>
        <v>105</v>
      </c>
      <c r="AO712" s="10">
        <f>J712</f>
        <v>170</v>
      </c>
      <c r="AP712" s="10">
        <f>K712</f>
        <v>2394</v>
      </c>
      <c r="AQ712">
        <f>M712</f>
        <v>1</v>
      </c>
      <c r="AR712" s="10">
        <f>L712</f>
        <v>5</v>
      </c>
      <c r="AS712">
        <f t="shared" si="147"/>
        <v>2394</v>
      </c>
      <c r="AT712">
        <f t="shared" si="148"/>
        <v>170</v>
      </c>
      <c r="AU712">
        <f t="shared" si="149"/>
        <v>1</v>
      </c>
      <c r="AV712">
        <f t="shared" si="150"/>
        <v>5</v>
      </c>
      <c r="AW712">
        <f t="shared" si="151"/>
        <v>2394</v>
      </c>
      <c r="AX712">
        <f t="shared" si="152"/>
        <v>170</v>
      </c>
      <c r="AY712">
        <f>L712</f>
        <v>5</v>
      </c>
      <c r="AZ712">
        <f>M712</f>
        <v>1</v>
      </c>
      <c r="BA712">
        <f>AL712</f>
        <v>0</v>
      </c>
      <c r="BB712">
        <f>AK712</f>
        <v>3</v>
      </c>
    </row>
    <row r="713" spans="10:54" x14ac:dyDescent="0.3">
      <c r="J713" s="10">
        <v>2444</v>
      </c>
      <c r="K713" s="10">
        <v>2394</v>
      </c>
      <c r="L713" s="10">
        <v>3</v>
      </c>
      <c r="M713" s="10">
        <v>1</v>
      </c>
      <c r="N713" s="10" t="str">
        <f t="shared" si="138"/>
        <v>S</v>
      </c>
      <c r="O713" s="10" t="str">
        <f t="shared" si="139"/>
        <v>N</v>
      </c>
      <c r="P713" s="10">
        <f t="shared" si="140"/>
        <v>2</v>
      </c>
      <c r="Q713" s="11">
        <f>IFERROR((SUMIF($J$2:K713,J713,$L$2:M713)-L713)/(COUNTIF($J$2:K713,J713)-1),0)</f>
        <v>1.21875</v>
      </c>
      <c r="R713" s="11">
        <f>IFERROR((SUMIF($AO$2:AO713,AO713,$AQ$2:AR713)-AQ713)/(COUNTIF($J$2:K713,J713)-1),0)</f>
        <v>0.53125</v>
      </c>
      <c r="S713" s="11">
        <f t="shared" si="141"/>
        <v>0.6875</v>
      </c>
      <c r="T713" s="12">
        <f>IFERROR((SUMIF($AS$2:AT713,AS713,$AU$2:AV713)-AU713)/(COUNTIF($J$2:K713,K713)-1),0)</f>
        <v>1.1142857142857143</v>
      </c>
      <c r="U713" s="12">
        <f>IFERROR((SUMIF($AW$2:AX713,AW713,$AY$2:AZ713)-AY713)/(COUNTIF($J$2:K713,K713)-1),0)</f>
        <v>1.7047619047619047</v>
      </c>
      <c r="V713" s="12">
        <f t="shared" si="142"/>
        <v>-0.59047619047619038</v>
      </c>
      <c r="W713" s="13">
        <f>IFERROR((SUMIF($J$2:J713,J713,L$2:L713)-L713)/(COUNTIF($J$2:J713,J713)-1),0)</f>
        <v>1.1333333333333333</v>
      </c>
      <c r="X713" s="13">
        <f>IFERROR((SUMIF($J$2:J713,J713,M$2:M713)-M713)/(COUNTIF($J$2:J713,J713)-1),0)</f>
        <v>1.1333333333333333</v>
      </c>
      <c r="Y713" s="13">
        <f t="shared" si="143"/>
        <v>0</v>
      </c>
      <c r="Z713" s="10">
        <f>IFERROR((SUMIF($K$2:K713,J713,$M$2:M713))/(COUNTIF($K$2:K713,J713)),0)</f>
        <v>1.2941176470588236</v>
      </c>
      <c r="AA713" s="10">
        <f>IFERROR((SUMIF($K$2:K713,J713,$L$2:L713))/(COUNTIF($K$2:K713,J713)),0)</f>
        <v>1.2941176470588236</v>
      </c>
      <c r="AB713" s="10">
        <f t="shared" si="144"/>
        <v>0</v>
      </c>
      <c r="AC713" s="13">
        <f>IFERROR((SUMIF($J$2:J713,K713,$L$2:L713))/(COUNTIF($J$2:J713,K713)),0)</f>
        <v>1.3396226415094339</v>
      </c>
      <c r="AD713" s="13">
        <f>IFERROR((SUMIF($J$2:J713,K713,$M$2:M713))/(COUNTIF($J$2:J713,K713)),0)</f>
        <v>1.3962264150943395</v>
      </c>
      <c r="AE713" s="13">
        <f t="shared" si="145"/>
        <v>-5.6603773584905648E-2</v>
      </c>
      <c r="AF713" s="10">
        <f>IFERROR((SUMIF(K$2:K713,K713,M$2:M713)-M713)/(COUNTIF($K$2:K713,K713)-1),0)</f>
        <v>0.88461538461538458</v>
      </c>
      <c r="AG713" s="10">
        <f>IFERROR((SUMIF(K$2:K713,K713,L$2:L713)-L713)/(COUNTIF($K$2:K713,K713)-1),0)</f>
        <v>2.0192307692307692</v>
      </c>
      <c r="AH713" s="10">
        <f t="shared" si="146"/>
        <v>-1.1346153846153846</v>
      </c>
      <c r="AI713" s="10">
        <f>IFERROR((AM713)/(COUNTIF($J$2:K713,J713)-1),0)</f>
        <v>1.34375</v>
      </c>
      <c r="AJ713" s="19">
        <f>IFERROR((AN713)/(COUNTIF($J$2:K713,K713)-1),0)</f>
        <v>1</v>
      </c>
      <c r="AK713" s="10">
        <f>IF(N713="S",3,IF(N713="N",0,1))</f>
        <v>3</v>
      </c>
      <c r="AL713" s="10">
        <f>IF(O713="S",3,IF(O713="N",0,1))</f>
        <v>0</v>
      </c>
      <c r="AM713" s="10">
        <f>SUMIF($J$2:K713,J713,AK$2:AL713)-AK713</f>
        <v>86</v>
      </c>
      <c r="AN713" s="10">
        <f>SUMIF($AS$2:AT713,AS713,$BA$2:BB713)-BA713</f>
        <v>105</v>
      </c>
      <c r="AO713" s="10">
        <f>J713</f>
        <v>2444</v>
      </c>
      <c r="AP713" s="10">
        <f>K713</f>
        <v>2394</v>
      </c>
      <c r="AQ713">
        <f>M713</f>
        <v>1</v>
      </c>
      <c r="AR713" s="10">
        <f>L713</f>
        <v>3</v>
      </c>
      <c r="AS713">
        <f t="shared" si="147"/>
        <v>2394</v>
      </c>
      <c r="AT713">
        <f t="shared" si="148"/>
        <v>2444</v>
      </c>
      <c r="AU713">
        <f t="shared" si="149"/>
        <v>1</v>
      </c>
      <c r="AV713">
        <f t="shared" si="150"/>
        <v>3</v>
      </c>
      <c r="AW713">
        <f t="shared" si="151"/>
        <v>2394</v>
      </c>
      <c r="AX713">
        <f t="shared" si="152"/>
        <v>2444</v>
      </c>
      <c r="AY713">
        <f>L713</f>
        <v>3</v>
      </c>
      <c r="AZ713">
        <f>M713</f>
        <v>1</v>
      </c>
      <c r="BA713">
        <f>AL713</f>
        <v>0</v>
      </c>
      <c r="BB713">
        <f>AK713</f>
        <v>3</v>
      </c>
    </row>
    <row r="714" spans="10:54" x14ac:dyDescent="0.3">
      <c r="J714" s="10">
        <v>409</v>
      </c>
      <c r="K714" s="10">
        <v>2394</v>
      </c>
      <c r="L714" s="10">
        <v>6</v>
      </c>
      <c r="M714" s="10">
        <v>0</v>
      </c>
      <c r="N714" s="10" t="str">
        <f t="shared" si="138"/>
        <v>S</v>
      </c>
      <c r="O714" s="10" t="str">
        <f t="shared" si="139"/>
        <v>N</v>
      </c>
      <c r="P714" s="10">
        <f t="shared" si="140"/>
        <v>6</v>
      </c>
      <c r="Q714" s="11">
        <f>IFERROR((SUMIF($J$2:K714,J714,$L$2:M714)-L714)/(COUNTIF($J$2:K714,J714)-1),0)</f>
        <v>1.6124031007751938</v>
      </c>
      <c r="R714" s="11">
        <f>IFERROR((SUMIF($AO$2:AO714,AO714,$AQ$2:AR714)-AQ714)/(COUNTIF($J$2:K714,J714)-1),0)</f>
        <v>0.36434108527131781</v>
      </c>
      <c r="S714" s="11">
        <f t="shared" si="141"/>
        <v>1.248062015503876</v>
      </c>
      <c r="T714" s="12">
        <f>IFERROR((SUMIF($AS$2:AT714,AS714,$AU$2:AV714)-AU714)/(COUNTIF($J$2:K714,K714)-1),0)</f>
        <v>1.1132075471698113</v>
      </c>
      <c r="U714" s="12">
        <f>IFERROR((SUMIF($AW$2:AX714,AW714,$AY$2:AZ714)-AY714)/(COUNTIF($J$2:K714,K714)-1),0)</f>
        <v>1.7169811320754718</v>
      </c>
      <c r="V714" s="12">
        <f t="shared" si="142"/>
        <v>-0.60377358490566047</v>
      </c>
      <c r="W714" s="13">
        <f>IFERROR((SUMIF($J$2:J714,J714,L$2:L714)-L714)/(COUNTIF($J$2:J714,J714)-1),0)</f>
        <v>1.8387096774193548</v>
      </c>
      <c r="X714" s="13">
        <f>IFERROR((SUMIF($J$2:J714,J714,M$2:M714)-M714)/(COUNTIF($J$2:J714,J714)-1),0)</f>
        <v>0.75806451612903225</v>
      </c>
      <c r="Y714" s="13">
        <f t="shared" si="143"/>
        <v>1.0806451612903225</v>
      </c>
      <c r="Z714" s="10">
        <f>IFERROR((SUMIF($K$2:K714,J714,$M$2:M714))/(COUNTIF($K$2:K714,J714)),0)</f>
        <v>1.4029850746268657</v>
      </c>
      <c r="AA714" s="10">
        <f>IFERROR((SUMIF($K$2:K714,J714,$L$2:L714))/(COUNTIF($K$2:K714,J714)),0)</f>
        <v>1.044776119402985</v>
      </c>
      <c r="AB714" s="10">
        <f t="shared" si="144"/>
        <v>0.35820895522388074</v>
      </c>
      <c r="AC714" s="13">
        <f>IFERROR((SUMIF($J$2:J714,K714,$L$2:L714))/(COUNTIF($J$2:J714,K714)),0)</f>
        <v>1.3396226415094339</v>
      </c>
      <c r="AD714" s="13">
        <f>IFERROR((SUMIF($J$2:J714,K714,$M$2:M714))/(COUNTIF($J$2:J714,K714)),0)</f>
        <v>1.3962264150943395</v>
      </c>
      <c r="AE714" s="13">
        <f t="shared" si="145"/>
        <v>-5.6603773584905648E-2</v>
      </c>
      <c r="AF714" s="10">
        <f>IFERROR((SUMIF(K$2:K714,K714,M$2:M714)-M714)/(COUNTIF($K$2:K714,K714)-1),0)</f>
        <v>0.8867924528301887</v>
      </c>
      <c r="AG714" s="10">
        <f>IFERROR((SUMIF(K$2:K714,K714,L$2:L714)-L714)/(COUNTIF($K$2:K714,K714)-1),0)</f>
        <v>2.0377358490566038</v>
      </c>
      <c r="AH714" s="10">
        <f t="shared" si="146"/>
        <v>-1.1509433962264151</v>
      </c>
      <c r="AI714" s="10">
        <f>IFERROR((AM714)/(COUNTIF($J$2:K714,J714)-1),0)</f>
        <v>1.7984496124031009</v>
      </c>
      <c r="AJ714" s="19">
        <f>IFERROR((AN714)/(COUNTIF($J$2:K714,K714)-1),0)</f>
        <v>0.99056603773584906</v>
      </c>
      <c r="AK714" s="10">
        <f>IF(N714="S",3,IF(N714="N",0,1))</f>
        <v>3</v>
      </c>
      <c r="AL714" s="10">
        <f>IF(O714="S",3,IF(O714="N",0,1))</f>
        <v>0</v>
      </c>
      <c r="AM714" s="10">
        <f>SUMIF($J$2:K714,J714,AK$2:AL714)-AK714</f>
        <v>232</v>
      </c>
      <c r="AN714" s="10">
        <f>SUMIF($AS$2:AT714,AS714,$BA$2:BB714)-BA714</f>
        <v>105</v>
      </c>
      <c r="AO714" s="10">
        <f>J714</f>
        <v>409</v>
      </c>
      <c r="AP714" s="10">
        <f>K714</f>
        <v>2394</v>
      </c>
      <c r="AQ714">
        <f>M714</f>
        <v>0</v>
      </c>
      <c r="AR714" s="10">
        <f>L714</f>
        <v>6</v>
      </c>
      <c r="AS714">
        <f t="shared" si="147"/>
        <v>2394</v>
      </c>
      <c r="AT714">
        <f t="shared" si="148"/>
        <v>409</v>
      </c>
      <c r="AU714">
        <f t="shared" si="149"/>
        <v>0</v>
      </c>
      <c r="AV714">
        <f t="shared" si="150"/>
        <v>6</v>
      </c>
      <c r="AW714">
        <f t="shared" si="151"/>
        <v>2394</v>
      </c>
      <c r="AX714">
        <f t="shared" si="152"/>
        <v>409</v>
      </c>
      <c r="AY714">
        <f>L714</f>
        <v>6</v>
      </c>
      <c r="AZ714">
        <f>M714</f>
        <v>0</v>
      </c>
      <c r="BA714">
        <f>AL714</f>
        <v>0</v>
      </c>
      <c r="BB714">
        <f>AK714</f>
        <v>3</v>
      </c>
    </row>
    <row r="715" spans="10:54" x14ac:dyDescent="0.3">
      <c r="J715" s="10">
        <v>2394</v>
      </c>
      <c r="K715" s="10">
        <v>170</v>
      </c>
      <c r="L715" s="10">
        <v>0</v>
      </c>
      <c r="M715" s="10">
        <v>0</v>
      </c>
      <c r="N715" s="10" t="str">
        <f t="shared" si="138"/>
        <v>U</v>
      </c>
      <c r="O715" s="10" t="str">
        <f t="shared" si="139"/>
        <v>U</v>
      </c>
      <c r="P715" s="10">
        <f t="shared" si="140"/>
        <v>0</v>
      </c>
      <c r="Q715" s="11">
        <f>IFERROR((SUMIF($J$2:K715,J715,$L$2:M715)-L715)/(COUNTIF($J$2:K715,J715)-1),0)</f>
        <v>1.1028037383177569</v>
      </c>
      <c r="R715" s="11">
        <f>IFERROR((SUMIF($AO$2:AO715,AO715,$AQ$2:AR715)-AQ715)/(COUNTIF($J$2:K715,J715)-1),0)</f>
        <v>0.69158878504672894</v>
      </c>
      <c r="S715" s="11">
        <f t="shared" si="141"/>
        <v>0.41121495327102797</v>
      </c>
      <c r="T715" s="12">
        <f>IFERROR((SUMIF($AS$2:AT715,AS715,$AU$2:AV715)-AU715)/(COUNTIF($J$2:K715,K715)-1),0)</f>
        <v>1.8015267175572518</v>
      </c>
      <c r="U715" s="12">
        <f>IFERROR((SUMIF($AW$2:AX715,AW715,$AY$2:AZ715)-AY715)/(COUNTIF($J$2:K715,K715)-1),0)</f>
        <v>1.16793893129771</v>
      </c>
      <c r="V715" s="12">
        <f t="shared" si="142"/>
        <v>0.63358778625954182</v>
      </c>
      <c r="W715" s="13">
        <f>IFERROR((SUMIF($J$2:J715,J715,L$2:L715)-L715)/(COUNTIF($J$2:J715,J715)-1),0)</f>
        <v>1.3396226415094339</v>
      </c>
      <c r="X715" s="13">
        <f>IFERROR((SUMIF($J$2:J715,J715,M$2:M715)-M715)/(COUNTIF($J$2:J715,J715)-1),0)</f>
        <v>1.3962264150943395</v>
      </c>
      <c r="Y715" s="13">
        <f t="shared" si="143"/>
        <v>-5.6603773584905648E-2</v>
      </c>
      <c r="Z715" s="10">
        <f>IFERROR((SUMIF($K$2:K715,J715,$M$2:M715))/(COUNTIF($K$2:K715,J715)),0)</f>
        <v>0.87037037037037035</v>
      </c>
      <c r="AA715" s="10">
        <f>IFERROR((SUMIF($K$2:K715,J715,$L$2:L715))/(COUNTIF($K$2:K715,J715)),0)</f>
        <v>2.1111111111111112</v>
      </c>
      <c r="AB715" s="10">
        <f t="shared" si="144"/>
        <v>-1.2407407407407409</v>
      </c>
      <c r="AC715" s="13">
        <f>IFERROR((SUMIF($J$2:J715,K715,$L$2:L715))/(COUNTIF($J$2:J715,K715)),0)</f>
        <v>2.03125</v>
      </c>
      <c r="AD715" s="13">
        <f>IFERROR((SUMIF($J$2:J715,K715,$M$2:M715))/(COUNTIF($J$2:J715,K715)),0)</f>
        <v>1</v>
      </c>
      <c r="AE715" s="13">
        <f t="shared" si="145"/>
        <v>1.03125</v>
      </c>
      <c r="AF715" s="10">
        <f>IFERROR((SUMIF(K$2:K715,K715,M$2:M715)-M715)/(COUNTIF($K$2:K715,K715)-1),0)</f>
        <v>1.5820895522388059</v>
      </c>
      <c r="AG715" s="10">
        <f>IFERROR((SUMIF(K$2:K715,K715,L$2:L715)-L715)/(COUNTIF($K$2:K715,K715)-1),0)</f>
        <v>1.3283582089552239</v>
      </c>
      <c r="AH715" s="10">
        <f t="shared" si="146"/>
        <v>0.25373134328358193</v>
      </c>
      <c r="AI715" s="10">
        <f>IFERROR((AM715)/(COUNTIF($J$2:K715,J715)-1),0)</f>
        <v>0.98130841121495327</v>
      </c>
      <c r="AJ715" s="19">
        <f>IFERROR((AN715)/(COUNTIF($J$2:K715,K715)-1),0)</f>
        <v>1.7099236641221374</v>
      </c>
      <c r="AK715" s="10">
        <f>IF(N715="S",3,IF(N715="N",0,1))</f>
        <v>1</v>
      </c>
      <c r="AL715" s="10">
        <f>IF(O715="S",3,IF(O715="N",0,1))</f>
        <v>1</v>
      </c>
      <c r="AM715" s="10">
        <f>SUMIF($J$2:K715,J715,AK$2:AL715)-AK715</f>
        <v>105</v>
      </c>
      <c r="AN715" s="10">
        <f>SUMIF($AS$2:AT715,AS715,$BA$2:BB715)-BA715</f>
        <v>224</v>
      </c>
      <c r="AO715" s="10">
        <f>J715</f>
        <v>2394</v>
      </c>
      <c r="AP715" s="10">
        <f>K715</f>
        <v>170</v>
      </c>
      <c r="AQ715">
        <f>M715</f>
        <v>0</v>
      </c>
      <c r="AR715" s="10">
        <f>L715</f>
        <v>0</v>
      </c>
      <c r="AS715">
        <f t="shared" si="147"/>
        <v>170</v>
      </c>
      <c r="AT715">
        <f t="shared" si="148"/>
        <v>2394</v>
      </c>
      <c r="AU715">
        <f t="shared" si="149"/>
        <v>0</v>
      </c>
      <c r="AV715">
        <f t="shared" si="150"/>
        <v>0</v>
      </c>
      <c r="AW715">
        <f t="shared" si="151"/>
        <v>170</v>
      </c>
      <c r="AX715">
        <f t="shared" si="152"/>
        <v>2394</v>
      </c>
      <c r="AY715">
        <f>L715</f>
        <v>0</v>
      </c>
      <c r="AZ715">
        <f>M715</f>
        <v>0</v>
      </c>
      <c r="BA715">
        <f>AL715</f>
        <v>1</v>
      </c>
      <c r="BB715">
        <f>AK715</f>
        <v>1</v>
      </c>
    </row>
    <row r="716" spans="10:54" x14ac:dyDescent="0.3">
      <c r="J716" s="10">
        <v>2394</v>
      </c>
      <c r="K716" s="10">
        <v>2444</v>
      </c>
      <c r="L716" s="10">
        <v>0</v>
      </c>
      <c r="M716" s="10">
        <v>1</v>
      </c>
      <c r="N716" s="10" t="str">
        <f t="shared" si="138"/>
        <v>N</v>
      </c>
      <c r="O716" s="10" t="str">
        <f t="shared" si="139"/>
        <v>S</v>
      </c>
      <c r="P716" s="10">
        <f t="shared" si="140"/>
        <v>-1</v>
      </c>
      <c r="Q716" s="11">
        <f>IFERROR((SUMIF($J$2:K716,J716,$L$2:M716)-L716)/(COUNTIF($J$2:K716,J716)-1),0)</f>
        <v>1.0925925925925926</v>
      </c>
      <c r="R716" s="11">
        <f>IFERROR((SUMIF($AO$2:AO716,AO716,$AQ$2:AR716)-AQ716)/(COUNTIF($J$2:K716,J716)-1),0)</f>
        <v>0.68518518518518523</v>
      </c>
      <c r="S716" s="11">
        <f t="shared" si="141"/>
        <v>0.40740740740740733</v>
      </c>
      <c r="T716" s="12">
        <f>IFERROR((SUMIF($AS$2:AT716,AS716,$AU$2:AV716)-AU716)/(COUNTIF($J$2:K716,K716)-1),0)</f>
        <v>1.2461538461538462</v>
      </c>
      <c r="U716" s="12">
        <f>IFERROR((SUMIF($AW$2:AX716,AW716,$AY$2:AZ716)-AY716)/(COUNTIF($J$2:K716,K716)-1),0)</f>
        <v>1.2153846153846153</v>
      </c>
      <c r="V716" s="12">
        <f t="shared" si="142"/>
        <v>3.0769230769230882E-2</v>
      </c>
      <c r="W716" s="13">
        <f>IFERROR((SUMIF($J$2:J716,J716,L$2:L716)-L716)/(COUNTIF($J$2:J716,J716)-1),0)</f>
        <v>1.3148148148148149</v>
      </c>
      <c r="X716" s="13">
        <f>IFERROR((SUMIF($J$2:J716,J716,M$2:M716)-M716)/(COUNTIF($J$2:J716,J716)-1),0)</f>
        <v>1.3703703703703705</v>
      </c>
      <c r="Y716" s="13">
        <f t="shared" si="143"/>
        <v>-5.555555555555558E-2</v>
      </c>
      <c r="Z716" s="10">
        <f>IFERROR((SUMIF($K$2:K716,J716,$M$2:M716))/(COUNTIF($K$2:K716,J716)),0)</f>
        <v>0.87037037037037035</v>
      </c>
      <c r="AA716" s="10">
        <f>IFERROR((SUMIF($K$2:K716,J716,$L$2:L716))/(COUNTIF($K$2:K716,J716)),0)</f>
        <v>2.1111111111111112</v>
      </c>
      <c r="AB716" s="10">
        <f t="shared" si="144"/>
        <v>-1.2407407407407409</v>
      </c>
      <c r="AC716" s="13">
        <f>IFERROR((SUMIF($J$2:J716,K716,$L$2:L716))/(COUNTIF($J$2:J716,K716)),0)</f>
        <v>1.1935483870967742</v>
      </c>
      <c r="AD716" s="13">
        <f>IFERROR((SUMIF($J$2:J716,K716,$M$2:M716))/(COUNTIF($J$2:J716,K716)),0)</f>
        <v>1.1290322580645162</v>
      </c>
      <c r="AE716" s="13">
        <f t="shared" si="145"/>
        <v>6.4516129032258007E-2</v>
      </c>
      <c r="AF716" s="10">
        <f>IFERROR((SUMIF(K$2:K716,K716,M$2:M716)-M716)/(COUNTIF($K$2:K716,K716)-1),0)</f>
        <v>1.2941176470588236</v>
      </c>
      <c r="AG716" s="10">
        <f>IFERROR((SUMIF(K$2:K716,K716,L$2:L716)-L716)/(COUNTIF($K$2:K716,K716)-1),0)</f>
        <v>1.2941176470588236</v>
      </c>
      <c r="AH716" s="10">
        <f t="shared" si="146"/>
        <v>0</v>
      </c>
      <c r="AI716" s="10">
        <f>IFERROR((AM716)/(COUNTIF($J$2:K716,J716)-1),0)</f>
        <v>0.98148148148148151</v>
      </c>
      <c r="AJ716" s="19">
        <f>IFERROR((AN716)/(COUNTIF($J$2:K716,K716)-1),0)</f>
        <v>1.3692307692307693</v>
      </c>
      <c r="AK716" s="10">
        <f>IF(N716="S",3,IF(N716="N",0,1))</f>
        <v>0</v>
      </c>
      <c r="AL716" s="10">
        <f>IF(O716="S",3,IF(O716="N",0,1))</f>
        <v>3</v>
      </c>
      <c r="AM716" s="10">
        <f>SUMIF($J$2:K716,J716,AK$2:AL716)-AK716</f>
        <v>106</v>
      </c>
      <c r="AN716" s="10">
        <f>SUMIF($AS$2:AT716,AS716,$BA$2:BB716)-BA716</f>
        <v>89</v>
      </c>
      <c r="AO716" s="10">
        <f>J716</f>
        <v>2394</v>
      </c>
      <c r="AP716" s="10">
        <f>K716</f>
        <v>2444</v>
      </c>
      <c r="AQ716">
        <f>M716</f>
        <v>1</v>
      </c>
      <c r="AR716" s="10">
        <f>L716</f>
        <v>0</v>
      </c>
      <c r="AS716">
        <f t="shared" si="147"/>
        <v>2444</v>
      </c>
      <c r="AT716">
        <f t="shared" si="148"/>
        <v>2394</v>
      </c>
      <c r="AU716">
        <f t="shared" si="149"/>
        <v>1</v>
      </c>
      <c r="AV716">
        <f t="shared" si="150"/>
        <v>0</v>
      </c>
      <c r="AW716">
        <f t="shared" si="151"/>
        <v>2444</v>
      </c>
      <c r="AX716">
        <f t="shared" si="152"/>
        <v>2394</v>
      </c>
      <c r="AY716">
        <f>L716</f>
        <v>0</v>
      </c>
      <c r="AZ716">
        <f>M716</f>
        <v>1</v>
      </c>
      <c r="BA716">
        <f>AL716</f>
        <v>3</v>
      </c>
      <c r="BB716">
        <f>AK716</f>
        <v>0</v>
      </c>
    </row>
    <row r="717" spans="10:54" x14ac:dyDescent="0.3">
      <c r="J717" s="10">
        <v>2394</v>
      </c>
      <c r="K717" s="10">
        <v>409</v>
      </c>
      <c r="L717" s="10">
        <v>0</v>
      </c>
      <c r="M717" s="10">
        <v>1</v>
      </c>
      <c r="N717" s="10" t="str">
        <f t="shared" si="138"/>
        <v>N</v>
      </c>
      <c r="O717" s="10" t="str">
        <f t="shared" si="139"/>
        <v>S</v>
      </c>
      <c r="P717" s="10">
        <f t="shared" si="140"/>
        <v>-1</v>
      </c>
      <c r="Q717" s="11">
        <f>IFERROR((SUMIF($J$2:K717,J717,$L$2:M717)-L717)/(COUNTIF($J$2:K717,J717)-1),0)</f>
        <v>1.0825688073394495</v>
      </c>
      <c r="R717" s="11">
        <f>IFERROR((SUMIF($AO$2:AO717,AO717,$AQ$2:AR717)-AQ717)/(COUNTIF($J$2:K717,J717)-1),0)</f>
        <v>0.68807339449541283</v>
      </c>
      <c r="S717" s="11">
        <f t="shared" si="141"/>
        <v>0.39449541284403666</v>
      </c>
      <c r="T717" s="12">
        <f>IFERROR((SUMIF($AS$2:AT717,AS717,$AU$2:AV717)-AU717)/(COUNTIF($J$2:K717,K717)-1),0)</f>
        <v>1.6461538461538461</v>
      </c>
      <c r="U717" s="12">
        <f>IFERROR((SUMIF($AW$2:AX717,AW717,$AY$2:AZ717)-AY717)/(COUNTIF($J$2:K717,K717)-1),0)</f>
        <v>0.9</v>
      </c>
      <c r="V717" s="12">
        <f t="shared" si="142"/>
        <v>0.74615384615384606</v>
      </c>
      <c r="W717" s="13">
        <f>IFERROR((SUMIF($J$2:J717,J717,L$2:L717)-L717)/(COUNTIF($J$2:J717,J717)-1),0)</f>
        <v>1.290909090909091</v>
      </c>
      <c r="X717" s="13">
        <f>IFERROR((SUMIF($J$2:J717,J717,M$2:M717)-M717)/(COUNTIF($J$2:J717,J717)-1),0)</f>
        <v>1.3636363636363635</v>
      </c>
      <c r="Y717" s="13">
        <f t="shared" si="143"/>
        <v>-7.2727272727272529E-2</v>
      </c>
      <c r="Z717" s="10">
        <f>IFERROR((SUMIF($K$2:K717,J717,$M$2:M717))/(COUNTIF($K$2:K717,J717)),0)</f>
        <v>0.87037037037037035</v>
      </c>
      <c r="AA717" s="10">
        <f>IFERROR((SUMIF($K$2:K717,J717,$L$2:L717))/(COUNTIF($K$2:K717,J717)),0)</f>
        <v>2.1111111111111112</v>
      </c>
      <c r="AB717" s="10">
        <f t="shared" si="144"/>
        <v>-1.2407407407407409</v>
      </c>
      <c r="AC717" s="13">
        <f>IFERROR((SUMIF($J$2:J717,K717,$L$2:L717))/(COUNTIF($J$2:J717,K717)),0)</f>
        <v>1.9047619047619047</v>
      </c>
      <c r="AD717" s="13">
        <f>IFERROR((SUMIF($J$2:J717,K717,$M$2:M717))/(COUNTIF($J$2:J717,K717)),0)</f>
        <v>0.74603174603174605</v>
      </c>
      <c r="AE717" s="13">
        <f t="shared" si="145"/>
        <v>1.1587301587301586</v>
      </c>
      <c r="AF717" s="10">
        <f>IFERROR((SUMIF(K$2:K717,K717,M$2:M717)-M717)/(COUNTIF($K$2:K717,K717)-1),0)</f>
        <v>1.4029850746268657</v>
      </c>
      <c r="AG717" s="10">
        <f>IFERROR((SUMIF(K$2:K717,K717,L$2:L717)-L717)/(COUNTIF($K$2:K717,K717)-1),0)</f>
        <v>1.044776119402985</v>
      </c>
      <c r="AH717" s="10">
        <f t="shared" si="146"/>
        <v>0.35820895522388074</v>
      </c>
      <c r="AI717" s="10">
        <f>IFERROR((AM717)/(COUNTIF($J$2:K717,J717)-1),0)</f>
        <v>0.97247706422018354</v>
      </c>
      <c r="AJ717" s="19">
        <f>IFERROR((AN717)/(COUNTIF($J$2:K717,K717)-1),0)</f>
        <v>1.8076923076923077</v>
      </c>
      <c r="AK717" s="10">
        <f>IF(N717="S",3,IF(N717="N",0,1))</f>
        <v>0</v>
      </c>
      <c r="AL717" s="10">
        <f>IF(O717="S",3,IF(O717="N",0,1))</f>
        <v>3</v>
      </c>
      <c r="AM717" s="10">
        <f>SUMIF($J$2:K717,J717,AK$2:AL717)-AK717</f>
        <v>106</v>
      </c>
      <c r="AN717" s="10">
        <f>SUMIF($AS$2:AT717,AS717,$BA$2:BB717)-BA717</f>
        <v>235</v>
      </c>
      <c r="AO717" s="10">
        <f>J717</f>
        <v>2394</v>
      </c>
      <c r="AP717" s="10">
        <f>K717</f>
        <v>409</v>
      </c>
      <c r="AQ717">
        <f>M717</f>
        <v>1</v>
      </c>
      <c r="AR717" s="10">
        <f>L717</f>
        <v>0</v>
      </c>
      <c r="AS717">
        <f t="shared" si="147"/>
        <v>409</v>
      </c>
      <c r="AT717">
        <f t="shared" si="148"/>
        <v>2394</v>
      </c>
      <c r="AU717">
        <f t="shared" si="149"/>
        <v>1</v>
      </c>
      <c r="AV717">
        <f t="shared" si="150"/>
        <v>0</v>
      </c>
      <c r="AW717">
        <f t="shared" si="151"/>
        <v>409</v>
      </c>
      <c r="AX717">
        <f t="shared" si="152"/>
        <v>2394</v>
      </c>
      <c r="AY717">
        <f>L717</f>
        <v>0</v>
      </c>
      <c r="AZ717">
        <f>M717</f>
        <v>1</v>
      </c>
      <c r="BA717">
        <f>AL717</f>
        <v>3</v>
      </c>
      <c r="BB717">
        <f>AK717</f>
        <v>0</v>
      </c>
    </row>
    <row r="718" spans="10:54" x14ac:dyDescent="0.3">
      <c r="J718" s="10">
        <v>170</v>
      </c>
      <c r="K718" s="10">
        <v>2394</v>
      </c>
      <c r="L718" s="10">
        <v>3</v>
      </c>
      <c r="M718" s="10">
        <v>0</v>
      </c>
      <c r="N718" s="10" t="str">
        <f t="shared" si="138"/>
        <v>S</v>
      </c>
      <c r="O718" s="10" t="str">
        <f t="shared" si="139"/>
        <v>N</v>
      </c>
      <c r="P718" s="10">
        <f t="shared" si="140"/>
        <v>3</v>
      </c>
      <c r="Q718" s="11">
        <f>IFERROR((SUMIF($J$2:K718,J718,$L$2:M718)-L718)/(COUNTIF($J$2:K718,J718)-1),0)</f>
        <v>1.7878787878787878</v>
      </c>
      <c r="R718" s="11">
        <f>IFERROR((SUMIF($AO$2:AO718,AO718,$AQ$2:AR718)-AQ718)/(COUNTIF($J$2:K718,J718)-1),0)</f>
        <v>0.48484848484848486</v>
      </c>
      <c r="S718" s="11">
        <f t="shared" si="141"/>
        <v>1.303030303030303</v>
      </c>
      <c r="T718" s="12">
        <f>IFERROR((SUMIF($AS$2:AT718,AS718,$AU$2:AV718)-AU718)/(COUNTIF($J$2:K718,K718)-1),0)</f>
        <v>1.0727272727272728</v>
      </c>
      <c r="U718" s="12">
        <f>IFERROR((SUMIF($AW$2:AX718,AW718,$AY$2:AZ718)-AY718)/(COUNTIF($J$2:K718,K718)-1),0)</f>
        <v>1.7272727272727273</v>
      </c>
      <c r="V718" s="12">
        <f t="shared" si="142"/>
        <v>-0.65454545454545454</v>
      </c>
      <c r="W718" s="13">
        <f>IFERROR((SUMIF($J$2:J718,J718,L$2:L718)-L718)/(COUNTIF($J$2:J718,J718)-1),0)</f>
        <v>2.03125</v>
      </c>
      <c r="X718" s="13">
        <f>IFERROR((SUMIF($J$2:J718,J718,M$2:M718)-M718)/(COUNTIF($J$2:J718,J718)-1),0)</f>
        <v>1</v>
      </c>
      <c r="Y718" s="13">
        <f t="shared" si="143"/>
        <v>1.03125</v>
      </c>
      <c r="Z718" s="10">
        <f>IFERROR((SUMIF($K$2:K718,J718,$M$2:M718))/(COUNTIF($K$2:K718,J718)),0)</f>
        <v>1.5588235294117647</v>
      </c>
      <c r="AA718" s="10">
        <f>IFERROR((SUMIF($K$2:K718,J718,$L$2:L718))/(COUNTIF($K$2:K718,J718)),0)</f>
        <v>1.3088235294117647</v>
      </c>
      <c r="AB718" s="10">
        <f t="shared" si="144"/>
        <v>0.25</v>
      </c>
      <c r="AC718" s="13">
        <f>IFERROR((SUMIF($J$2:J718,K718,$L$2:L718))/(COUNTIF($J$2:J718,K718)),0)</f>
        <v>1.2678571428571428</v>
      </c>
      <c r="AD718" s="13">
        <f>IFERROR((SUMIF($J$2:J718,K718,$M$2:M718))/(COUNTIF($J$2:J718,K718)),0)</f>
        <v>1.3571428571428572</v>
      </c>
      <c r="AE718" s="13">
        <f t="shared" si="145"/>
        <v>-8.9285714285714413E-2</v>
      </c>
      <c r="AF718" s="10">
        <f>IFERROR((SUMIF(K$2:K718,K718,M$2:M718)-M718)/(COUNTIF($K$2:K718,K718)-1),0)</f>
        <v>0.87037037037037035</v>
      </c>
      <c r="AG718" s="10">
        <f>IFERROR((SUMIF(K$2:K718,K718,L$2:L718)-L718)/(COUNTIF($K$2:K718,K718)-1),0)</f>
        <v>2.1111111111111112</v>
      </c>
      <c r="AH718" s="10">
        <f t="shared" si="146"/>
        <v>-1.2407407407407409</v>
      </c>
      <c r="AI718" s="10">
        <f>IFERROR((AM718)/(COUNTIF($J$2:K718,J718)-1),0)</f>
        <v>1.7045454545454546</v>
      </c>
      <c r="AJ718" s="19">
        <f>IFERROR((AN718)/(COUNTIF($J$2:K718,K718)-1),0)</f>
        <v>0.96363636363636362</v>
      </c>
      <c r="AK718" s="10">
        <f>IF(N718="S",3,IF(N718="N",0,1))</f>
        <v>3</v>
      </c>
      <c r="AL718" s="10">
        <f>IF(O718="S",3,IF(O718="N",0,1))</f>
        <v>0</v>
      </c>
      <c r="AM718" s="10">
        <f>SUMIF($J$2:K718,J718,AK$2:AL718)-AK718</f>
        <v>225</v>
      </c>
      <c r="AN718" s="10">
        <f>SUMIF($AS$2:AT718,AS718,$BA$2:BB718)-BA718</f>
        <v>106</v>
      </c>
      <c r="AO718" s="10">
        <f>J718</f>
        <v>170</v>
      </c>
      <c r="AP718" s="10">
        <f>K718</f>
        <v>2394</v>
      </c>
      <c r="AQ718">
        <f>M718</f>
        <v>0</v>
      </c>
      <c r="AR718" s="10">
        <f>L718</f>
        <v>3</v>
      </c>
      <c r="AS718">
        <f t="shared" si="147"/>
        <v>2394</v>
      </c>
      <c r="AT718">
        <f t="shared" si="148"/>
        <v>170</v>
      </c>
      <c r="AU718">
        <f t="shared" si="149"/>
        <v>0</v>
      </c>
      <c r="AV718">
        <f t="shared" si="150"/>
        <v>3</v>
      </c>
      <c r="AW718">
        <f t="shared" si="151"/>
        <v>2394</v>
      </c>
      <c r="AX718">
        <f t="shared" si="152"/>
        <v>170</v>
      </c>
      <c r="AY718">
        <f>L718</f>
        <v>3</v>
      </c>
      <c r="AZ718">
        <f>M718</f>
        <v>0</v>
      </c>
      <c r="BA718">
        <f>AL718</f>
        <v>0</v>
      </c>
      <c r="BB718">
        <f>AK718</f>
        <v>3</v>
      </c>
    </row>
    <row r="719" spans="10:54" x14ac:dyDescent="0.3">
      <c r="J719" s="10">
        <v>2444</v>
      </c>
      <c r="K719" s="10">
        <v>2394</v>
      </c>
      <c r="L719" s="10">
        <v>2</v>
      </c>
      <c r="M719" s="10">
        <v>0</v>
      </c>
      <c r="N719" s="10" t="str">
        <f t="shared" si="138"/>
        <v>S</v>
      </c>
      <c r="O719" s="10" t="str">
        <f t="shared" si="139"/>
        <v>N</v>
      </c>
      <c r="P719" s="10">
        <f t="shared" si="140"/>
        <v>2</v>
      </c>
      <c r="Q719" s="11">
        <f>IFERROR((SUMIF($J$2:K719,J719,$L$2:M719)-L719)/(COUNTIF($J$2:K719,J719)-1),0)</f>
        <v>1.2424242424242424</v>
      </c>
      <c r="R719" s="11">
        <f>IFERROR((SUMIF($AO$2:AO719,AO719,$AQ$2:AR719)-AQ719)/(COUNTIF($J$2:K719,J719)-1),0)</f>
        <v>0.53030303030303028</v>
      </c>
      <c r="S719" s="11">
        <f t="shared" si="141"/>
        <v>0.71212121212121215</v>
      </c>
      <c r="T719" s="12">
        <f>IFERROR((SUMIF($AS$2:AT719,AS719,$AU$2:AV719)-AU719)/(COUNTIF($J$2:K719,K719)-1),0)</f>
        <v>1.0630630630630631</v>
      </c>
      <c r="U719" s="12">
        <f>IFERROR((SUMIF($AW$2:AX719,AW719,$AY$2:AZ719)-AY719)/(COUNTIF($J$2:K719,K719)-1),0)</f>
        <v>1.7387387387387387</v>
      </c>
      <c r="V719" s="12">
        <f t="shared" si="142"/>
        <v>-0.67567567567567566</v>
      </c>
      <c r="W719" s="13">
        <f>IFERROR((SUMIF($J$2:J719,J719,L$2:L719)-L719)/(COUNTIF($J$2:J719,J719)-1),0)</f>
        <v>1.1935483870967742</v>
      </c>
      <c r="X719" s="13">
        <f>IFERROR((SUMIF($J$2:J719,J719,M$2:M719)-M719)/(COUNTIF($J$2:J719,J719)-1),0)</f>
        <v>1.1290322580645162</v>
      </c>
      <c r="Y719" s="13">
        <f t="shared" si="143"/>
        <v>6.4516129032258007E-2</v>
      </c>
      <c r="Z719" s="10">
        <f>IFERROR((SUMIF($K$2:K719,J719,$M$2:M719))/(COUNTIF($K$2:K719,J719)),0)</f>
        <v>1.2857142857142858</v>
      </c>
      <c r="AA719" s="10">
        <f>IFERROR((SUMIF($K$2:K719,J719,$L$2:L719))/(COUNTIF($K$2:K719,J719)),0)</f>
        <v>1.2571428571428571</v>
      </c>
      <c r="AB719" s="10">
        <f t="shared" si="144"/>
        <v>2.8571428571428692E-2</v>
      </c>
      <c r="AC719" s="13">
        <f>IFERROR((SUMIF($J$2:J719,K719,$L$2:L719))/(COUNTIF($J$2:J719,K719)),0)</f>
        <v>1.2678571428571428</v>
      </c>
      <c r="AD719" s="13">
        <f>IFERROR((SUMIF($J$2:J719,K719,$M$2:M719))/(COUNTIF($J$2:J719,K719)),0)</f>
        <v>1.3571428571428572</v>
      </c>
      <c r="AE719" s="13">
        <f t="shared" si="145"/>
        <v>-8.9285714285714413E-2</v>
      </c>
      <c r="AF719" s="10">
        <f>IFERROR((SUMIF(K$2:K719,K719,M$2:M719)-M719)/(COUNTIF($K$2:K719,K719)-1),0)</f>
        <v>0.8545454545454545</v>
      </c>
      <c r="AG719" s="10">
        <f>IFERROR((SUMIF(K$2:K719,K719,L$2:L719)-L719)/(COUNTIF($K$2:K719,K719)-1),0)</f>
        <v>2.1272727272727274</v>
      </c>
      <c r="AH719" s="10">
        <f t="shared" si="146"/>
        <v>-1.2727272727272729</v>
      </c>
      <c r="AI719" s="10">
        <f>IFERROR((AM719)/(COUNTIF($J$2:K719,J719)-1),0)</f>
        <v>1.393939393939394</v>
      </c>
      <c r="AJ719" s="19">
        <f>IFERROR((AN719)/(COUNTIF($J$2:K719,K719)-1),0)</f>
        <v>0.95495495495495497</v>
      </c>
      <c r="AK719" s="10">
        <f>IF(N719="S",3,IF(N719="N",0,1))</f>
        <v>3</v>
      </c>
      <c r="AL719" s="10">
        <f>IF(O719="S",3,IF(O719="N",0,1))</f>
        <v>0</v>
      </c>
      <c r="AM719" s="10">
        <f>SUMIF($J$2:K719,J719,AK$2:AL719)-AK719</f>
        <v>92</v>
      </c>
      <c r="AN719" s="10">
        <f>SUMIF($AS$2:AT719,AS719,$BA$2:BB719)-BA719</f>
        <v>106</v>
      </c>
      <c r="AO719" s="10">
        <f>J719</f>
        <v>2444</v>
      </c>
      <c r="AP719" s="10">
        <f>K719</f>
        <v>2394</v>
      </c>
      <c r="AQ719">
        <f>M719</f>
        <v>0</v>
      </c>
      <c r="AR719" s="10">
        <f>L719</f>
        <v>2</v>
      </c>
      <c r="AS719">
        <f t="shared" si="147"/>
        <v>2394</v>
      </c>
      <c r="AT719">
        <f t="shared" si="148"/>
        <v>2444</v>
      </c>
      <c r="AU719">
        <f t="shared" si="149"/>
        <v>0</v>
      </c>
      <c r="AV719">
        <f t="shared" si="150"/>
        <v>2</v>
      </c>
      <c r="AW719">
        <f t="shared" si="151"/>
        <v>2394</v>
      </c>
      <c r="AX719">
        <f t="shared" si="152"/>
        <v>2444</v>
      </c>
      <c r="AY719">
        <f>L719</f>
        <v>2</v>
      </c>
      <c r="AZ719">
        <f>M719</f>
        <v>0</v>
      </c>
      <c r="BA719">
        <f>AL719</f>
        <v>0</v>
      </c>
      <c r="BB719">
        <f>AK719</f>
        <v>3</v>
      </c>
    </row>
    <row r="720" spans="10:54" x14ac:dyDescent="0.3">
      <c r="J720" s="10">
        <v>409</v>
      </c>
      <c r="K720" s="10">
        <v>2394</v>
      </c>
      <c r="L720" s="10">
        <v>2</v>
      </c>
      <c r="M720" s="10">
        <v>0</v>
      </c>
      <c r="N720" s="10" t="str">
        <f t="shared" si="138"/>
        <v>S</v>
      </c>
      <c r="O720" s="10" t="str">
        <f t="shared" si="139"/>
        <v>N</v>
      </c>
      <c r="P720" s="10">
        <f t="shared" si="140"/>
        <v>2</v>
      </c>
      <c r="Q720" s="11">
        <f>IFERROR((SUMIF($J$2:K720,J720,$L$2:M720)-L720)/(COUNTIF($J$2:K720,J720)-1),0)</f>
        <v>1.6412213740458015</v>
      </c>
      <c r="R720" s="11">
        <f>IFERROR((SUMIF($AO$2:AO720,AO720,$AQ$2:AR720)-AQ720)/(COUNTIF($J$2:K720,J720)-1),0)</f>
        <v>0.35877862595419846</v>
      </c>
      <c r="S720" s="11">
        <f t="shared" si="141"/>
        <v>1.282442748091603</v>
      </c>
      <c r="T720" s="12">
        <f>IFERROR((SUMIF($AS$2:AT720,AS720,$AU$2:AV720)-AU720)/(COUNTIF($J$2:K720,K720)-1),0)</f>
        <v>1.0535714285714286</v>
      </c>
      <c r="U720" s="12">
        <f>IFERROR((SUMIF($AW$2:AX720,AW720,$AY$2:AZ720)-AY720)/(COUNTIF($J$2:K720,K720)-1),0)</f>
        <v>1.7410714285714286</v>
      </c>
      <c r="V720" s="12">
        <f t="shared" si="142"/>
        <v>-0.6875</v>
      </c>
      <c r="W720" s="13">
        <f>IFERROR((SUMIF($J$2:J720,J720,L$2:L720)-L720)/(COUNTIF($J$2:J720,J720)-1),0)</f>
        <v>1.9047619047619047</v>
      </c>
      <c r="X720" s="13">
        <f>IFERROR((SUMIF($J$2:J720,J720,M$2:M720)-M720)/(COUNTIF($J$2:J720,J720)-1),0)</f>
        <v>0.74603174603174605</v>
      </c>
      <c r="Y720" s="13">
        <f t="shared" si="143"/>
        <v>1.1587301587301586</v>
      </c>
      <c r="Z720" s="10">
        <f>IFERROR((SUMIF($K$2:K720,J720,$M$2:M720))/(COUNTIF($K$2:K720,J720)),0)</f>
        <v>1.3970588235294117</v>
      </c>
      <c r="AA720" s="10">
        <f>IFERROR((SUMIF($K$2:K720,J720,$L$2:L720))/(COUNTIF($K$2:K720,J720)),0)</f>
        <v>1.0294117647058822</v>
      </c>
      <c r="AB720" s="10">
        <f t="shared" si="144"/>
        <v>0.36764705882352944</v>
      </c>
      <c r="AC720" s="13">
        <f>IFERROR((SUMIF($J$2:J720,K720,$L$2:L720))/(COUNTIF($J$2:J720,K720)),0)</f>
        <v>1.2678571428571428</v>
      </c>
      <c r="AD720" s="13">
        <f>IFERROR((SUMIF($J$2:J720,K720,$M$2:M720))/(COUNTIF($J$2:J720,K720)),0)</f>
        <v>1.3571428571428572</v>
      </c>
      <c r="AE720" s="13">
        <f t="shared" si="145"/>
        <v>-8.9285714285714413E-2</v>
      </c>
      <c r="AF720" s="10">
        <f>IFERROR((SUMIF(K$2:K720,K720,M$2:M720)-M720)/(COUNTIF($K$2:K720,K720)-1),0)</f>
        <v>0.8392857142857143</v>
      </c>
      <c r="AG720" s="10">
        <f>IFERROR((SUMIF(K$2:K720,K720,L$2:L720)-L720)/(COUNTIF($K$2:K720,K720)-1),0)</f>
        <v>2.125</v>
      </c>
      <c r="AH720" s="10">
        <f t="shared" si="146"/>
        <v>-1.2857142857142856</v>
      </c>
      <c r="AI720" s="10">
        <f>IFERROR((AM720)/(COUNTIF($J$2:K720,J720)-1),0)</f>
        <v>1.8167938931297709</v>
      </c>
      <c r="AJ720" s="19">
        <f>IFERROR((AN720)/(COUNTIF($J$2:K720,K720)-1),0)</f>
        <v>0.9464285714285714</v>
      </c>
      <c r="AK720" s="10">
        <f>IF(N720="S",3,IF(N720="N",0,1))</f>
        <v>3</v>
      </c>
      <c r="AL720" s="10">
        <f>IF(O720="S",3,IF(O720="N",0,1))</f>
        <v>0</v>
      </c>
      <c r="AM720" s="10">
        <f>SUMIF($J$2:K720,J720,AK$2:AL720)-AK720</f>
        <v>238</v>
      </c>
      <c r="AN720" s="10">
        <f>SUMIF($AS$2:AT720,AS720,$BA$2:BB720)-BA720</f>
        <v>106</v>
      </c>
      <c r="AO720" s="10">
        <f>J720</f>
        <v>409</v>
      </c>
      <c r="AP720" s="10">
        <f>K720</f>
        <v>2394</v>
      </c>
      <c r="AQ720">
        <f>M720</f>
        <v>0</v>
      </c>
      <c r="AR720" s="10">
        <f>L720</f>
        <v>2</v>
      </c>
      <c r="AS720">
        <f t="shared" si="147"/>
        <v>2394</v>
      </c>
      <c r="AT720">
        <f t="shared" si="148"/>
        <v>409</v>
      </c>
      <c r="AU720">
        <f t="shared" si="149"/>
        <v>0</v>
      </c>
      <c r="AV720">
        <f t="shared" si="150"/>
        <v>2</v>
      </c>
      <c r="AW720">
        <f t="shared" si="151"/>
        <v>2394</v>
      </c>
      <c r="AX720">
        <f t="shared" si="152"/>
        <v>409</v>
      </c>
      <c r="AY720">
        <f>L720</f>
        <v>2</v>
      </c>
      <c r="AZ720">
        <f>M720</f>
        <v>0</v>
      </c>
      <c r="BA720">
        <f>AL720</f>
        <v>0</v>
      </c>
      <c r="BB720">
        <f>AK720</f>
        <v>3</v>
      </c>
    </row>
    <row r="721" spans="10:54" x14ac:dyDescent="0.3">
      <c r="J721" s="10">
        <v>2394</v>
      </c>
      <c r="K721" s="10">
        <v>170</v>
      </c>
      <c r="L721" s="10">
        <v>0</v>
      </c>
      <c r="M721" s="10">
        <v>2</v>
      </c>
      <c r="N721" s="10" t="str">
        <f t="shared" ref="N721:N784" si="153">IF(L721&gt;M721,"S",IF(L721&lt;M721,"N","U"))</f>
        <v>N</v>
      </c>
      <c r="O721" s="10" t="str">
        <f t="shared" ref="O721:O784" si="154">IF(M721&gt;L721,"S",IF(M721&lt;L721,"N","U"))</f>
        <v>S</v>
      </c>
      <c r="P721" s="10">
        <f t="shared" ref="P721:P784" si="155">L721-M721</f>
        <v>-2</v>
      </c>
      <c r="Q721" s="11">
        <f>IFERROR((SUMIF($J$2:K721,J721,$L$2:M721)-L721)/(COUNTIF($J$2:K721,J721)-1),0)</f>
        <v>1.0442477876106195</v>
      </c>
      <c r="R721" s="11">
        <f>IFERROR((SUMIF($AO$2:AO721,AO721,$AQ$2:AR721)-AQ721)/(COUNTIF($J$2:K721,J721)-1),0)</f>
        <v>0.67256637168141598</v>
      </c>
      <c r="S721" s="11">
        <f t="shared" si="141"/>
        <v>0.37168141592920356</v>
      </c>
      <c r="T721" s="12">
        <f>IFERROR((SUMIF($AS$2:AT721,AS721,$AU$2:AV721)-AU721)/(COUNTIF($J$2:K721,K721)-1),0)</f>
        <v>1.7969924812030076</v>
      </c>
      <c r="U721" s="12">
        <f>IFERROR((SUMIF($AW$2:AX721,AW721,$AY$2:AZ721)-AY721)/(COUNTIF($J$2:K721,K721)-1),0)</f>
        <v>1.1503759398496241</v>
      </c>
      <c r="V721" s="12">
        <f t="shared" si="142"/>
        <v>0.64661654135338353</v>
      </c>
      <c r="W721" s="13">
        <f>IFERROR((SUMIF($J$2:J721,J721,L$2:L721)-L721)/(COUNTIF($J$2:J721,J721)-1),0)</f>
        <v>1.2678571428571428</v>
      </c>
      <c r="X721" s="13">
        <f>IFERROR((SUMIF($J$2:J721,J721,M$2:M721)-M721)/(COUNTIF($J$2:J721,J721)-1),0)</f>
        <v>1.3571428571428572</v>
      </c>
      <c r="Y721" s="13">
        <f t="shared" si="143"/>
        <v>-8.9285714285714413E-2</v>
      </c>
      <c r="Z721" s="10">
        <f>IFERROR((SUMIF($K$2:K721,J721,$M$2:M721))/(COUNTIF($K$2:K721,J721)),0)</f>
        <v>0.82456140350877194</v>
      </c>
      <c r="AA721" s="10">
        <f>IFERROR((SUMIF($K$2:K721,J721,$L$2:L721))/(COUNTIF($K$2:K721,J721)),0)</f>
        <v>2.1228070175438596</v>
      </c>
      <c r="AB721" s="10">
        <f t="shared" si="144"/>
        <v>-1.2982456140350878</v>
      </c>
      <c r="AC721" s="13">
        <f>IFERROR((SUMIF($J$2:J721,K721,$L$2:L721))/(COUNTIF($J$2:J721,K721)),0)</f>
        <v>2.046153846153846</v>
      </c>
      <c r="AD721" s="13">
        <f>IFERROR((SUMIF($J$2:J721,K721,$M$2:M721))/(COUNTIF($J$2:J721,K721)),0)</f>
        <v>0.98461538461538467</v>
      </c>
      <c r="AE721" s="13">
        <f t="shared" si="145"/>
        <v>1.0615384615384613</v>
      </c>
      <c r="AF721" s="10">
        <f>IFERROR((SUMIF(K$2:K721,K721,M$2:M721)-M721)/(COUNTIF($K$2:K721,K721)-1),0)</f>
        <v>1.5588235294117647</v>
      </c>
      <c r="AG721" s="10">
        <f>IFERROR((SUMIF(K$2:K721,K721,L$2:L721)-L721)/(COUNTIF($K$2:K721,K721)-1),0)</f>
        <v>1.3088235294117647</v>
      </c>
      <c r="AH721" s="10">
        <f t="shared" si="146"/>
        <v>0.25</v>
      </c>
      <c r="AI721" s="10">
        <f>IFERROR((AM721)/(COUNTIF($J$2:K721,J721)-1),0)</f>
        <v>0.93805309734513276</v>
      </c>
      <c r="AJ721" s="19">
        <f>IFERROR((AN721)/(COUNTIF($J$2:K721,K721)-1),0)</f>
        <v>1.7142857142857142</v>
      </c>
      <c r="AK721" s="10">
        <f>IF(N721="S",3,IF(N721="N",0,1))</f>
        <v>0</v>
      </c>
      <c r="AL721" s="10">
        <f>IF(O721="S",3,IF(O721="N",0,1))</f>
        <v>3</v>
      </c>
      <c r="AM721" s="10">
        <f>SUMIF($J$2:K721,J721,AK$2:AL721)-AK721</f>
        <v>106</v>
      </c>
      <c r="AN721" s="10">
        <f>SUMIF($AS$2:AT721,AS721,$BA$2:BB721)-BA721</f>
        <v>228</v>
      </c>
      <c r="AO721" s="10">
        <f>J721</f>
        <v>2394</v>
      </c>
      <c r="AP721" s="10">
        <f>K721</f>
        <v>170</v>
      </c>
      <c r="AQ721">
        <f>M721</f>
        <v>2</v>
      </c>
      <c r="AR721" s="10">
        <f>L721</f>
        <v>0</v>
      </c>
      <c r="AS721">
        <f t="shared" si="147"/>
        <v>170</v>
      </c>
      <c r="AT721">
        <f t="shared" si="148"/>
        <v>2394</v>
      </c>
      <c r="AU721">
        <f t="shared" si="149"/>
        <v>2</v>
      </c>
      <c r="AV721">
        <f t="shared" si="150"/>
        <v>0</v>
      </c>
      <c r="AW721">
        <f t="shared" si="151"/>
        <v>170</v>
      </c>
      <c r="AX721">
        <f t="shared" si="152"/>
        <v>2394</v>
      </c>
      <c r="AY721">
        <f>L721</f>
        <v>0</v>
      </c>
      <c r="AZ721">
        <f>M721</f>
        <v>2</v>
      </c>
      <c r="BA721">
        <f>AL721</f>
        <v>3</v>
      </c>
      <c r="BB721">
        <f>AK721</f>
        <v>0</v>
      </c>
    </row>
    <row r="722" spans="10:54" x14ac:dyDescent="0.3">
      <c r="J722" s="10">
        <v>12267</v>
      </c>
      <c r="K722" s="10">
        <v>2394</v>
      </c>
      <c r="L722" s="10">
        <v>0</v>
      </c>
      <c r="M722" s="10">
        <v>3</v>
      </c>
      <c r="N722" s="10" t="str">
        <f t="shared" si="153"/>
        <v>N</v>
      </c>
      <c r="O722" s="10" t="str">
        <f t="shared" si="154"/>
        <v>S</v>
      </c>
      <c r="P722" s="10">
        <f t="shared" si="155"/>
        <v>-3</v>
      </c>
      <c r="Q722" s="11">
        <f>IFERROR((SUMIF($J$2:K722,J722,$L$2:M722)-L722)/(COUNTIF($J$2:K722,J722)-1),0)</f>
        <v>1</v>
      </c>
      <c r="R722" s="11">
        <f>IFERROR((SUMIF($AO$2:AO722,AO722,$AQ$2:AR722)-AQ722)/(COUNTIF($J$2:K722,J722)-1),0)</f>
        <v>4</v>
      </c>
      <c r="S722" s="11">
        <f t="shared" si="141"/>
        <v>-3</v>
      </c>
      <c r="T722" s="12">
        <f>IFERROR((SUMIF($AS$2:AT722,AS722,$AU$2:AV722)-AU722)/(COUNTIF($J$2:K722,K722)-1),0)</f>
        <v>1.0350877192982457</v>
      </c>
      <c r="U722" s="12">
        <f>IFERROR((SUMIF($AW$2:AX722,AW722,$AY$2:AZ722)-AY722)/(COUNTIF($J$2:K722,K722)-1),0)</f>
        <v>1.7456140350877194</v>
      </c>
      <c r="V722" s="12">
        <f t="shared" si="142"/>
        <v>-0.71052631578947367</v>
      </c>
      <c r="W722" s="13">
        <f>IFERROR((SUMIF($J$2:J722,J722,L$2:L722)-L722)/(COUNTIF($J$2:J722,J722)-1),0)</f>
        <v>1</v>
      </c>
      <c r="X722" s="13">
        <f>IFERROR((SUMIF($J$2:J722,J722,M$2:M722)-M722)/(COUNTIF($J$2:J722,J722)-1),0)</f>
        <v>4</v>
      </c>
      <c r="Y722" s="13">
        <f t="shared" si="143"/>
        <v>-3</v>
      </c>
      <c r="Z722" s="10">
        <f>IFERROR((SUMIF($K$2:K722,J722,$M$2:M722))/(COUNTIF($K$2:K722,J722)),0)</f>
        <v>0</v>
      </c>
      <c r="AA722" s="10">
        <f>IFERROR((SUMIF($K$2:K722,J722,$L$2:L722))/(COUNTIF($K$2:K722,J722)),0)</f>
        <v>0</v>
      </c>
      <c r="AB722" s="10">
        <f t="shared" si="144"/>
        <v>0</v>
      </c>
      <c r="AC722" s="13">
        <f>IFERROR((SUMIF($J$2:J722,K722,$L$2:L722))/(COUNTIF($J$2:J722,K722)),0)</f>
        <v>1.2456140350877194</v>
      </c>
      <c r="AD722" s="13">
        <f>IFERROR((SUMIF($J$2:J722,K722,$M$2:M722))/(COUNTIF($J$2:J722,K722)),0)</f>
        <v>1.368421052631579</v>
      </c>
      <c r="AE722" s="13">
        <f t="shared" si="145"/>
        <v>-0.12280701754385959</v>
      </c>
      <c r="AF722" s="10">
        <f>IFERROR((SUMIF(K$2:K722,K722,M$2:M722)-M722)/(COUNTIF($K$2:K722,K722)-1),0)</f>
        <v>0.82456140350877194</v>
      </c>
      <c r="AG722" s="10">
        <f>IFERROR((SUMIF(K$2:K722,K722,L$2:L722)-L722)/(COUNTIF($K$2:K722,K722)-1),0)</f>
        <v>2.1228070175438596</v>
      </c>
      <c r="AH722" s="10">
        <f t="shared" si="146"/>
        <v>-1.2982456140350878</v>
      </c>
      <c r="AI722" s="10">
        <f>IFERROR((AM722)/(COUNTIF($J$2:K722,J722)-1),0)</f>
        <v>0</v>
      </c>
      <c r="AJ722" s="19">
        <f>IFERROR((AN722)/(COUNTIF($J$2:K722,K722)-1),0)</f>
        <v>0.92982456140350878</v>
      </c>
      <c r="AK722" s="10">
        <f>IF(N722="S",3,IF(N722="N",0,1))</f>
        <v>0</v>
      </c>
      <c r="AL722" s="10">
        <f>IF(O722="S",3,IF(O722="N",0,1))</f>
        <v>3</v>
      </c>
      <c r="AM722" s="10">
        <f>SUMIF($J$2:K722,J722,AK$2:AL722)-AK722</f>
        <v>0</v>
      </c>
      <c r="AN722" s="10">
        <f>SUMIF($AS$2:AT722,AS722,$BA$2:BB722)-BA722</f>
        <v>106</v>
      </c>
      <c r="AO722" s="10">
        <f>J722</f>
        <v>12267</v>
      </c>
      <c r="AP722" s="10">
        <f>K722</f>
        <v>2394</v>
      </c>
      <c r="AQ722">
        <f>M722</f>
        <v>3</v>
      </c>
      <c r="AR722" s="10">
        <f>L722</f>
        <v>0</v>
      </c>
      <c r="AS722">
        <f t="shared" si="147"/>
        <v>2394</v>
      </c>
      <c r="AT722">
        <f t="shared" si="148"/>
        <v>12267</v>
      </c>
      <c r="AU722">
        <f t="shared" si="149"/>
        <v>3</v>
      </c>
      <c r="AV722">
        <f t="shared" si="150"/>
        <v>0</v>
      </c>
      <c r="AW722">
        <f t="shared" si="151"/>
        <v>2394</v>
      </c>
      <c r="AX722">
        <f t="shared" si="152"/>
        <v>12267</v>
      </c>
      <c r="AY722">
        <f>L722</f>
        <v>0</v>
      </c>
      <c r="AZ722">
        <f>M722</f>
        <v>3</v>
      </c>
      <c r="BA722">
        <f>AL722</f>
        <v>3</v>
      </c>
      <c r="BB722">
        <f>AK722</f>
        <v>0</v>
      </c>
    </row>
    <row r="723" spans="10:54" x14ac:dyDescent="0.3">
      <c r="J723" s="10">
        <v>4466</v>
      </c>
      <c r="K723" s="10">
        <v>2394</v>
      </c>
      <c r="L723" s="10">
        <v>2</v>
      </c>
      <c r="M723" s="10">
        <v>1</v>
      </c>
      <c r="N723" s="10" t="str">
        <f t="shared" si="153"/>
        <v>S</v>
      </c>
      <c r="O723" s="10" t="str">
        <f t="shared" si="154"/>
        <v>N</v>
      </c>
      <c r="P723" s="10">
        <f t="shared" si="155"/>
        <v>1</v>
      </c>
      <c r="Q723" s="11">
        <f>IFERROR((SUMIF($J$2:K723,J723,$L$2:M723)-L723)/(COUNTIF($J$2:K723,J723)-1),0)</f>
        <v>0</v>
      </c>
      <c r="R723" s="11">
        <f>IFERROR((SUMIF($AO$2:AO723,AO723,$AQ$2:AR723)-AQ723)/(COUNTIF($J$2:K723,J723)-1),0)</f>
        <v>2</v>
      </c>
      <c r="S723" s="11">
        <f t="shared" si="141"/>
        <v>-2</v>
      </c>
      <c r="T723" s="12">
        <f>IFERROR((SUMIF($AS$2:AT723,AS723,$AU$2:AV723)-AU723)/(COUNTIF($J$2:K723,K723)-1),0)</f>
        <v>1.0521739130434782</v>
      </c>
      <c r="U723" s="12">
        <f>IFERROR((SUMIF($AW$2:AX723,AW723,$AY$2:AZ723)-AY723)/(COUNTIF($J$2:K723,K723)-1),0)</f>
        <v>1.7304347826086957</v>
      </c>
      <c r="V723" s="12">
        <f t="shared" si="142"/>
        <v>-0.67826086956521747</v>
      </c>
      <c r="W723" s="13">
        <f>IFERROR((SUMIF($J$2:J723,J723,L$2:L723)-L723)/(COUNTIF($J$2:J723,J723)-1),0)</f>
        <v>0</v>
      </c>
      <c r="X723" s="13">
        <f>IFERROR((SUMIF($J$2:J723,J723,M$2:M723)-M723)/(COUNTIF($J$2:J723,J723)-1),0)</f>
        <v>2</v>
      </c>
      <c r="Y723" s="13">
        <f t="shared" si="143"/>
        <v>-2</v>
      </c>
      <c r="Z723" s="10">
        <f>IFERROR((SUMIF($K$2:K723,J723,$M$2:M723))/(COUNTIF($K$2:K723,J723)),0)</f>
        <v>0</v>
      </c>
      <c r="AA723" s="10">
        <f>IFERROR((SUMIF($K$2:K723,J723,$L$2:L723))/(COUNTIF($K$2:K723,J723)),0)</f>
        <v>0</v>
      </c>
      <c r="AB723" s="10">
        <f t="shared" si="144"/>
        <v>0</v>
      </c>
      <c r="AC723" s="13">
        <f>IFERROR((SUMIF($J$2:J723,K723,$L$2:L723))/(COUNTIF($J$2:J723,K723)),0)</f>
        <v>1.2456140350877194</v>
      </c>
      <c r="AD723" s="13">
        <f>IFERROR((SUMIF($J$2:J723,K723,$M$2:M723))/(COUNTIF($J$2:J723,K723)),0)</f>
        <v>1.368421052631579</v>
      </c>
      <c r="AE723" s="13">
        <f t="shared" si="145"/>
        <v>-0.12280701754385959</v>
      </c>
      <c r="AF723" s="10">
        <f>IFERROR((SUMIF(K$2:K723,K723,M$2:M723)-M723)/(COUNTIF($K$2:K723,K723)-1),0)</f>
        <v>0.86206896551724133</v>
      </c>
      <c r="AG723" s="10">
        <f>IFERROR((SUMIF(K$2:K723,K723,L$2:L723)-L723)/(COUNTIF($K$2:K723,K723)-1),0)</f>
        <v>2.0862068965517242</v>
      </c>
      <c r="AH723" s="10">
        <f t="shared" si="146"/>
        <v>-1.2241379310344829</v>
      </c>
      <c r="AI723" s="10">
        <f>IFERROR((AM723)/(COUNTIF($J$2:K723,J723)-1),0)</f>
        <v>0</v>
      </c>
      <c r="AJ723" s="19">
        <f>IFERROR((AN723)/(COUNTIF($J$2:K723,K723)-1),0)</f>
        <v>0.94782608695652171</v>
      </c>
      <c r="AK723" s="10">
        <f>IF(N723="S",3,IF(N723="N",0,1))</f>
        <v>3</v>
      </c>
      <c r="AL723" s="10">
        <f>IF(O723="S",3,IF(O723="N",0,1))</f>
        <v>0</v>
      </c>
      <c r="AM723" s="10">
        <f>SUMIF($J$2:K723,J723,AK$2:AL723)-AK723</f>
        <v>0</v>
      </c>
      <c r="AN723" s="10">
        <f>SUMIF($AS$2:AT723,AS723,$BA$2:BB723)-BA723</f>
        <v>109</v>
      </c>
      <c r="AO723" s="10">
        <f>J723</f>
        <v>4466</v>
      </c>
      <c r="AP723" s="10">
        <f>K723</f>
        <v>2394</v>
      </c>
      <c r="AQ723">
        <f>M723</f>
        <v>1</v>
      </c>
      <c r="AR723" s="10">
        <f>L723</f>
        <v>2</v>
      </c>
      <c r="AS723">
        <f t="shared" si="147"/>
        <v>2394</v>
      </c>
      <c r="AT723">
        <f t="shared" si="148"/>
        <v>4466</v>
      </c>
      <c r="AU723">
        <f t="shared" si="149"/>
        <v>1</v>
      </c>
      <c r="AV723">
        <f t="shared" si="150"/>
        <v>2</v>
      </c>
      <c r="AW723">
        <f t="shared" si="151"/>
        <v>2394</v>
      </c>
      <c r="AX723">
        <f t="shared" si="152"/>
        <v>4466</v>
      </c>
      <c r="AY723">
        <f>L723</f>
        <v>2</v>
      </c>
      <c r="AZ723">
        <f>M723</f>
        <v>1</v>
      </c>
      <c r="BA723">
        <f>AL723</f>
        <v>0</v>
      </c>
      <c r="BB723">
        <f>AK723</f>
        <v>3</v>
      </c>
    </row>
    <row r="724" spans="10:54" x14ac:dyDescent="0.3">
      <c r="J724" s="10">
        <v>409</v>
      </c>
      <c r="K724" s="10">
        <v>170</v>
      </c>
      <c r="L724" s="10">
        <v>0</v>
      </c>
      <c r="M724" s="10">
        <v>0</v>
      </c>
      <c r="N724" s="10" t="str">
        <f t="shared" si="153"/>
        <v>U</v>
      </c>
      <c r="O724" s="10" t="str">
        <f t="shared" si="154"/>
        <v>U</v>
      </c>
      <c r="P724" s="10">
        <f t="shared" si="155"/>
        <v>0</v>
      </c>
      <c r="Q724" s="11">
        <f>IFERROR((SUMIF($J$2:K724,J724,$L$2:M724)-L724)/(COUNTIF($J$2:K724,J724)-1),0)</f>
        <v>1.643939393939394</v>
      </c>
      <c r="R724" s="11">
        <f>IFERROR((SUMIF($AO$2:AO724,AO724,$AQ$2:AR724)-AQ724)/(COUNTIF($J$2:K724,J724)-1),0)</f>
        <v>0.35606060606060608</v>
      </c>
      <c r="S724" s="11">
        <f t="shared" si="141"/>
        <v>1.2878787878787881</v>
      </c>
      <c r="T724" s="12">
        <f>IFERROR((SUMIF($AS$2:AT724,AS724,$AU$2:AV724)-AU724)/(COUNTIF($J$2:K724,K724)-1),0)</f>
        <v>1.7985074626865671</v>
      </c>
      <c r="U724" s="12">
        <f>IFERROR((SUMIF($AW$2:AX724,AW724,$AY$2:AZ724)-AY724)/(COUNTIF($J$2:K724,K724)-1),0)</f>
        <v>1.1417910447761195</v>
      </c>
      <c r="V724" s="12">
        <f t="shared" si="142"/>
        <v>0.65671641791044766</v>
      </c>
      <c r="W724" s="13">
        <f>IFERROR((SUMIF($J$2:J724,J724,L$2:L724)-L724)/(COUNTIF($J$2:J724,J724)-1),0)</f>
        <v>1.90625</v>
      </c>
      <c r="X724" s="13">
        <f>IFERROR((SUMIF($J$2:J724,J724,M$2:M724)-M724)/(COUNTIF($J$2:J724,J724)-1),0)</f>
        <v>0.734375</v>
      </c>
      <c r="Y724" s="13">
        <f t="shared" si="143"/>
        <v>1.171875</v>
      </c>
      <c r="Z724" s="10">
        <f>IFERROR((SUMIF($K$2:K724,J724,$M$2:M724))/(COUNTIF($K$2:K724,J724)),0)</f>
        <v>1.3970588235294117</v>
      </c>
      <c r="AA724" s="10">
        <f>IFERROR((SUMIF($K$2:K724,J724,$L$2:L724))/(COUNTIF($K$2:K724,J724)),0)</f>
        <v>1.0294117647058822</v>
      </c>
      <c r="AB724" s="10">
        <f t="shared" si="144"/>
        <v>0.36764705882352944</v>
      </c>
      <c r="AC724" s="13">
        <f>IFERROR((SUMIF($J$2:J724,K724,$L$2:L724))/(COUNTIF($J$2:J724,K724)),0)</f>
        <v>2.046153846153846</v>
      </c>
      <c r="AD724" s="13">
        <f>IFERROR((SUMIF($J$2:J724,K724,$M$2:M724))/(COUNTIF($J$2:J724,K724)),0)</f>
        <v>0.98461538461538467</v>
      </c>
      <c r="AE724" s="13">
        <f t="shared" si="145"/>
        <v>1.0615384615384613</v>
      </c>
      <c r="AF724" s="10">
        <f>IFERROR((SUMIF(K$2:K724,K724,M$2:M724)-M724)/(COUNTIF($K$2:K724,K724)-1),0)</f>
        <v>1.5652173913043479</v>
      </c>
      <c r="AG724" s="10">
        <f>IFERROR((SUMIF(K$2:K724,K724,L$2:L724)-L724)/(COUNTIF($K$2:K724,K724)-1),0)</f>
        <v>1.2898550724637681</v>
      </c>
      <c r="AH724" s="10">
        <f t="shared" si="146"/>
        <v>0.27536231884057982</v>
      </c>
      <c r="AI724" s="10">
        <f>IFERROR((AM724)/(COUNTIF($J$2:K724,J724)-1),0)</f>
        <v>1.8257575757575757</v>
      </c>
      <c r="AJ724" s="19">
        <f>IFERROR((AN724)/(COUNTIF($J$2:K724,K724)-1),0)</f>
        <v>1.7238805970149254</v>
      </c>
      <c r="AK724" s="10">
        <f>IF(N724="S",3,IF(N724="N",0,1))</f>
        <v>1</v>
      </c>
      <c r="AL724" s="10">
        <f>IF(O724="S",3,IF(O724="N",0,1))</f>
        <v>1</v>
      </c>
      <c r="AM724" s="10">
        <f>SUMIF($J$2:K724,J724,AK$2:AL724)-AK724</f>
        <v>241</v>
      </c>
      <c r="AN724" s="10">
        <f>SUMIF($AS$2:AT724,AS724,$BA$2:BB724)-BA724</f>
        <v>231</v>
      </c>
      <c r="AO724" s="10">
        <f>J724</f>
        <v>409</v>
      </c>
      <c r="AP724" s="10">
        <f>K724</f>
        <v>170</v>
      </c>
      <c r="AQ724">
        <f>M724</f>
        <v>0</v>
      </c>
      <c r="AR724" s="10">
        <f>L724</f>
        <v>0</v>
      </c>
      <c r="AS724">
        <f t="shared" si="147"/>
        <v>170</v>
      </c>
      <c r="AT724">
        <f t="shared" si="148"/>
        <v>409</v>
      </c>
      <c r="AU724">
        <f t="shared" si="149"/>
        <v>0</v>
      </c>
      <c r="AV724">
        <f t="shared" si="150"/>
        <v>0</v>
      </c>
      <c r="AW724">
        <f t="shared" si="151"/>
        <v>170</v>
      </c>
      <c r="AX724">
        <f t="shared" si="152"/>
        <v>409</v>
      </c>
      <c r="AY724">
        <f>L724</f>
        <v>0</v>
      </c>
      <c r="AZ724">
        <f>M724</f>
        <v>0</v>
      </c>
      <c r="BA724">
        <f>AL724</f>
        <v>1</v>
      </c>
      <c r="BB724">
        <f>AK724</f>
        <v>1</v>
      </c>
    </row>
    <row r="725" spans="10:54" x14ac:dyDescent="0.3">
      <c r="J725" s="10">
        <v>2444</v>
      </c>
      <c r="K725" s="10">
        <v>170</v>
      </c>
      <c r="L725" s="10">
        <v>0</v>
      </c>
      <c r="M725" s="10">
        <v>3</v>
      </c>
      <c r="N725" s="10" t="str">
        <f t="shared" si="153"/>
        <v>N</v>
      </c>
      <c r="O725" s="10" t="str">
        <f t="shared" si="154"/>
        <v>S</v>
      </c>
      <c r="P725" s="10">
        <f t="shared" si="155"/>
        <v>-3</v>
      </c>
      <c r="Q725" s="11">
        <f>IFERROR((SUMIF($J$2:K725,J725,$L$2:M725)-L725)/(COUNTIF($J$2:K725,J725)-1),0)</f>
        <v>1.2537313432835822</v>
      </c>
      <c r="R725" s="11">
        <f>IFERROR((SUMIF($AO$2:AO725,AO725,$AQ$2:AR725)-AQ725)/(COUNTIF($J$2:K725,J725)-1),0)</f>
        <v>0.52238805970149249</v>
      </c>
      <c r="S725" s="11">
        <f t="shared" si="141"/>
        <v>0.73134328358208966</v>
      </c>
      <c r="T725" s="12">
        <f>IFERROR((SUMIF($AS$2:AT725,AS725,$AU$2:AV725)-AU725)/(COUNTIF($J$2:K725,K725)-1),0)</f>
        <v>1.7851851851851852</v>
      </c>
      <c r="U725" s="12">
        <f>IFERROR((SUMIF($AW$2:AX725,AW725,$AY$2:AZ725)-AY725)/(COUNTIF($J$2:K725,K725)-1),0)</f>
        <v>1.1333333333333333</v>
      </c>
      <c r="V725" s="12">
        <f t="shared" si="142"/>
        <v>0.6518518518518519</v>
      </c>
      <c r="W725" s="13">
        <f>IFERROR((SUMIF($J$2:J725,J725,L$2:L725)-L725)/(COUNTIF($J$2:J725,J725)-1),0)</f>
        <v>1.21875</v>
      </c>
      <c r="X725" s="13">
        <f>IFERROR((SUMIF($J$2:J725,J725,M$2:M725)-M725)/(COUNTIF($J$2:J725,J725)-1),0)</f>
        <v>1.09375</v>
      </c>
      <c r="Y725" s="13">
        <f t="shared" si="143"/>
        <v>0.125</v>
      </c>
      <c r="Z725" s="10">
        <f>IFERROR((SUMIF($K$2:K725,J725,$M$2:M725))/(COUNTIF($K$2:K725,J725)),0)</f>
        <v>1.2857142857142858</v>
      </c>
      <c r="AA725" s="10">
        <f>IFERROR((SUMIF($K$2:K725,J725,$L$2:L725))/(COUNTIF($K$2:K725,J725)),0)</f>
        <v>1.2571428571428571</v>
      </c>
      <c r="AB725" s="10">
        <f t="shared" si="144"/>
        <v>2.8571428571428692E-2</v>
      </c>
      <c r="AC725" s="13">
        <f>IFERROR((SUMIF($J$2:J725,K725,$L$2:L725))/(COUNTIF($J$2:J725,K725)),0)</f>
        <v>2.046153846153846</v>
      </c>
      <c r="AD725" s="13">
        <f>IFERROR((SUMIF($J$2:J725,K725,$M$2:M725))/(COUNTIF($J$2:J725,K725)),0)</f>
        <v>0.98461538461538467</v>
      </c>
      <c r="AE725" s="13">
        <f t="shared" si="145"/>
        <v>1.0615384615384613</v>
      </c>
      <c r="AF725" s="10">
        <f>IFERROR((SUMIF(K$2:K725,K725,M$2:M725)-M725)/(COUNTIF($K$2:K725,K725)-1),0)</f>
        <v>1.5428571428571429</v>
      </c>
      <c r="AG725" s="10">
        <f>IFERROR((SUMIF(K$2:K725,K725,L$2:L725)-L725)/(COUNTIF($K$2:K725,K725)-1),0)</f>
        <v>1.2714285714285714</v>
      </c>
      <c r="AH725" s="10">
        <f t="shared" si="146"/>
        <v>0.27142857142857157</v>
      </c>
      <c r="AI725" s="10">
        <f>IFERROR((AM725)/(COUNTIF($J$2:K725,J725)-1),0)</f>
        <v>1.4179104477611941</v>
      </c>
      <c r="AJ725" s="19">
        <f>IFERROR((AN725)/(COUNTIF($J$2:K725,K725)-1),0)</f>
        <v>1.7185185185185186</v>
      </c>
      <c r="AK725" s="10">
        <f>IF(N725="S",3,IF(N725="N",0,1))</f>
        <v>0</v>
      </c>
      <c r="AL725" s="10">
        <f>IF(O725="S",3,IF(O725="N",0,1))</f>
        <v>3</v>
      </c>
      <c r="AM725" s="10">
        <f>SUMIF($J$2:K725,J725,AK$2:AL725)-AK725</f>
        <v>95</v>
      </c>
      <c r="AN725" s="10">
        <f>SUMIF($AS$2:AT725,AS725,$BA$2:BB725)-BA725</f>
        <v>232</v>
      </c>
      <c r="AO725" s="10">
        <f>J725</f>
        <v>2444</v>
      </c>
      <c r="AP725" s="10">
        <f>K725</f>
        <v>170</v>
      </c>
      <c r="AQ725">
        <f>M725</f>
        <v>3</v>
      </c>
      <c r="AR725" s="10">
        <f>L725</f>
        <v>0</v>
      </c>
      <c r="AS725">
        <f t="shared" si="147"/>
        <v>170</v>
      </c>
      <c r="AT725">
        <f t="shared" si="148"/>
        <v>2444</v>
      </c>
      <c r="AU725">
        <f t="shared" si="149"/>
        <v>3</v>
      </c>
      <c r="AV725">
        <f t="shared" si="150"/>
        <v>0</v>
      </c>
      <c r="AW725">
        <f t="shared" si="151"/>
        <v>170</v>
      </c>
      <c r="AX725">
        <f t="shared" si="152"/>
        <v>2444</v>
      </c>
      <c r="AY725">
        <f>L725</f>
        <v>0</v>
      </c>
      <c r="AZ725">
        <f>M725</f>
        <v>3</v>
      </c>
      <c r="BA725">
        <f>AL725</f>
        <v>3</v>
      </c>
      <c r="BB725">
        <f>AK725</f>
        <v>0</v>
      </c>
    </row>
    <row r="726" spans="10:54" x14ac:dyDescent="0.3">
      <c r="J726" s="10">
        <v>170</v>
      </c>
      <c r="K726" s="10">
        <v>409</v>
      </c>
      <c r="L726" s="10">
        <v>4</v>
      </c>
      <c r="M726" s="10">
        <v>2</v>
      </c>
      <c r="N726" s="10" t="str">
        <f t="shared" si="153"/>
        <v>S</v>
      </c>
      <c r="O726" s="10" t="str">
        <f t="shared" si="154"/>
        <v>N</v>
      </c>
      <c r="P726" s="10">
        <f t="shared" si="155"/>
        <v>2</v>
      </c>
      <c r="Q726" s="11">
        <f>IFERROR((SUMIF($J$2:K726,J726,$L$2:M726)-L726)/(COUNTIF($J$2:K726,J726)-1),0)</f>
        <v>1.7941176470588236</v>
      </c>
      <c r="R726" s="11">
        <f>IFERROR((SUMIF($AO$2:AO726,AO726,$AQ$2:AR726)-AQ726)/(COUNTIF($J$2:K726,J726)-1),0)</f>
        <v>0.47058823529411764</v>
      </c>
      <c r="S726" s="11">
        <f t="shared" si="141"/>
        <v>1.3235294117647061</v>
      </c>
      <c r="T726" s="12">
        <f>IFERROR((SUMIF($AS$2:AT726,AS726,$AU$2:AV726)-AU726)/(COUNTIF($J$2:K726,K726)-1),0)</f>
        <v>1.631578947368421</v>
      </c>
      <c r="U726" s="12">
        <f>IFERROR((SUMIF($AW$2:AX726,AW726,$AY$2:AZ726)-AY726)/(COUNTIF($J$2:K726,K726)-1),0)</f>
        <v>0.87969924812030076</v>
      </c>
      <c r="V726" s="12">
        <f t="shared" si="142"/>
        <v>0.75187969924812026</v>
      </c>
      <c r="W726" s="13">
        <f>IFERROR((SUMIF($J$2:J726,J726,L$2:L726)-L726)/(COUNTIF($J$2:J726,J726)-1),0)</f>
        <v>2.046153846153846</v>
      </c>
      <c r="X726" s="13">
        <f>IFERROR((SUMIF($J$2:J726,J726,M$2:M726)-M726)/(COUNTIF($J$2:J726,J726)-1),0)</f>
        <v>0.98461538461538467</v>
      </c>
      <c r="Y726" s="13">
        <f t="shared" si="143"/>
        <v>1.0615384615384613</v>
      </c>
      <c r="Z726" s="10">
        <f>IFERROR((SUMIF($K$2:K726,J726,$M$2:M726))/(COUNTIF($K$2:K726,J726)),0)</f>
        <v>1.5633802816901408</v>
      </c>
      <c r="AA726" s="10">
        <f>IFERROR((SUMIF($K$2:K726,J726,$L$2:L726))/(COUNTIF($K$2:K726,J726)),0)</f>
        <v>1.2535211267605635</v>
      </c>
      <c r="AB726" s="10">
        <f t="shared" si="144"/>
        <v>0.30985915492957727</v>
      </c>
      <c r="AC726" s="13">
        <f>IFERROR((SUMIF($J$2:J726,K726,$L$2:L726))/(COUNTIF($J$2:J726,K726)),0)</f>
        <v>1.8769230769230769</v>
      </c>
      <c r="AD726" s="13">
        <f>IFERROR((SUMIF($J$2:J726,K726,$M$2:M726))/(COUNTIF($J$2:J726,K726)),0)</f>
        <v>0.72307692307692306</v>
      </c>
      <c r="AE726" s="13">
        <f t="shared" si="145"/>
        <v>1.1538461538461537</v>
      </c>
      <c r="AF726" s="10">
        <f>IFERROR((SUMIF(K$2:K726,K726,M$2:M726)-M726)/(COUNTIF($K$2:K726,K726)-1),0)</f>
        <v>1.3970588235294117</v>
      </c>
      <c r="AG726" s="10">
        <f>IFERROR((SUMIF(K$2:K726,K726,L$2:L726)-L726)/(COUNTIF($K$2:K726,K726)-1),0)</f>
        <v>1.0294117647058822</v>
      </c>
      <c r="AH726" s="10">
        <f t="shared" si="146"/>
        <v>0.36764705882352944</v>
      </c>
      <c r="AI726" s="10">
        <f>IFERROR((AM726)/(COUNTIF($J$2:K726,J726)-1),0)</f>
        <v>1.7279411764705883</v>
      </c>
      <c r="AJ726" s="19">
        <f>IFERROR((AN726)/(COUNTIF($J$2:K726,K726)-1),0)</f>
        <v>1.8195488721804511</v>
      </c>
      <c r="AK726" s="10">
        <f>IF(N726="S",3,IF(N726="N",0,1))</f>
        <v>3</v>
      </c>
      <c r="AL726" s="10">
        <f>IF(O726="S",3,IF(O726="N",0,1))</f>
        <v>0</v>
      </c>
      <c r="AM726" s="10">
        <f>SUMIF($J$2:K726,J726,AK$2:AL726)-AK726</f>
        <v>235</v>
      </c>
      <c r="AN726" s="10">
        <f>SUMIF($AS$2:AT726,AS726,$BA$2:BB726)-BA726</f>
        <v>242</v>
      </c>
      <c r="AO726" s="10">
        <f>J726</f>
        <v>170</v>
      </c>
      <c r="AP726" s="10">
        <f>K726</f>
        <v>409</v>
      </c>
      <c r="AQ726">
        <f>M726</f>
        <v>2</v>
      </c>
      <c r="AR726" s="10">
        <f>L726</f>
        <v>4</v>
      </c>
      <c r="AS726">
        <f t="shared" si="147"/>
        <v>409</v>
      </c>
      <c r="AT726">
        <f t="shared" si="148"/>
        <v>170</v>
      </c>
      <c r="AU726">
        <f t="shared" si="149"/>
        <v>2</v>
      </c>
      <c r="AV726">
        <f t="shared" si="150"/>
        <v>4</v>
      </c>
      <c r="AW726">
        <f t="shared" si="151"/>
        <v>409</v>
      </c>
      <c r="AX726">
        <f t="shared" si="152"/>
        <v>170</v>
      </c>
      <c r="AY726">
        <f>L726</f>
        <v>4</v>
      </c>
      <c r="AZ726">
        <f>M726</f>
        <v>2</v>
      </c>
      <c r="BA726">
        <f>AL726</f>
        <v>0</v>
      </c>
      <c r="BB726">
        <f>AK726</f>
        <v>3</v>
      </c>
    </row>
    <row r="727" spans="10:54" x14ac:dyDescent="0.3">
      <c r="J727" s="10">
        <v>170</v>
      </c>
      <c r="K727" s="10">
        <v>2444</v>
      </c>
      <c r="L727" s="10">
        <v>0</v>
      </c>
      <c r="M727" s="10">
        <v>0</v>
      </c>
      <c r="N727" s="10" t="str">
        <f t="shared" si="153"/>
        <v>U</v>
      </c>
      <c r="O727" s="10" t="str">
        <f t="shared" si="154"/>
        <v>U</v>
      </c>
      <c r="P727" s="10">
        <f t="shared" si="155"/>
        <v>0</v>
      </c>
      <c r="Q727" s="11">
        <f>IFERROR((SUMIF($J$2:K727,J727,$L$2:M727)-L727)/(COUNTIF($J$2:K727,J727)-1),0)</f>
        <v>1.8102189781021898</v>
      </c>
      <c r="R727" s="11">
        <f>IFERROR((SUMIF($AO$2:AO727,AO727,$AQ$2:AR727)-AQ727)/(COUNTIF($J$2:K727,J727)-1),0)</f>
        <v>0.48175182481751827</v>
      </c>
      <c r="S727" s="11">
        <f t="shared" ref="S727:S790" si="156">Q727-R727</f>
        <v>1.3284671532846715</v>
      </c>
      <c r="T727" s="12">
        <f>IFERROR((SUMIF($AS$2:AT727,AS727,$AU$2:AV727)-AU727)/(COUNTIF($J$2:K727,K727)-1),0)</f>
        <v>1.2352941176470589</v>
      </c>
      <c r="U727" s="12">
        <f>IFERROR((SUMIF($AW$2:AX727,AW727,$AY$2:AZ727)-AY727)/(COUNTIF($J$2:K727,K727)-1),0)</f>
        <v>1.2058823529411764</v>
      </c>
      <c r="V727" s="12">
        <f t="shared" ref="V727:V790" si="157">T727-U727</f>
        <v>2.941176470588247E-2</v>
      </c>
      <c r="W727" s="13">
        <f>IFERROR((SUMIF($J$2:J727,J727,L$2:L727)-L727)/(COUNTIF($J$2:J727,J727)-1),0)</f>
        <v>2.0757575757575757</v>
      </c>
      <c r="X727" s="13">
        <f>IFERROR((SUMIF($J$2:J727,J727,M$2:M727)-M727)/(COUNTIF($J$2:J727,J727)-1),0)</f>
        <v>1</v>
      </c>
      <c r="Y727" s="13">
        <f t="shared" ref="Y727:Y790" si="158">W727-X727</f>
        <v>1.0757575757575757</v>
      </c>
      <c r="Z727" s="10">
        <f>IFERROR((SUMIF($K$2:K727,J727,$M$2:M727))/(COUNTIF($K$2:K727,J727)),0)</f>
        <v>1.5633802816901408</v>
      </c>
      <c r="AA727" s="10">
        <f>IFERROR((SUMIF($K$2:K727,J727,$L$2:L727))/(COUNTIF($K$2:K727,J727)),0)</f>
        <v>1.2535211267605635</v>
      </c>
      <c r="AB727" s="10">
        <f t="shared" ref="AB727:AB790" si="159">Z727-AA727</f>
        <v>0.30985915492957727</v>
      </c>
      <c r="AC727" s="13">
        <f>IFERROR((SUMIF($J$2:J727,K727,$L$2:L727))/(COUNTIF($J$2:J727,K727)),0)</f>
        <v>1.1818181818181819</v>
      </c>
      <c r="AD727" s="13">
        <f>IFERROR((SUMIF($J$2:J727,K727,$M$2:M727))/(COUNTIF($J$2:J727,K727)),0)</f>
        <v>1.1515151515151516</v>
      </c>
      <c r="AE727" s="13">
        <f t="shared" ref="AE727:AE790" si="160">AC727-AD727</f>
        <v>3.0303030303030276E-2</v>
      </c>
      <c r="AF727" s="10">
        <f>IFERROR((SUMIF(K$2:K727,K727,M$2:M727)-M727)/(COUNTIF($K$2:K727,K727)-1),0)</f>
        <v>1.2857142857142858</v>
      </c>
      <c r="AG727" s="10">
        <f>IFERROR((SUMIF(K$2:K727,K727,L$2:L727)-L727)/(COUNTIF($K$2:K727,K727)-1),0)</f>
        <v>1.2571428571428571</v>
      </c>
      <c r="AH727" s="10">
        <f t="shared" ref="AH727:AH790" si="161">AF727-AG727</f>
        <v>2.8571428571428692E-2</v>
      </c>
      <c r="AI727" s="10">
        <f>IFERROR((AM727)/(COUNTIF($J$2:K727,J727)-1),0)</f>
        <v>1.7372262773722629</v>
      </c>
      <c r="AJ727" s="19">
        <f>IFERROR((AN727)/(COUNTIF($J$2:K727,K727)-1),0)</f>
        <v>1.3970588235294117</v>
      </c>
      <c r="AK727" s="10">
        <f>IF(N727="S",3,IF(N727="N",0,1))</f>
        <v>1</v>
      </c>
      <c r="AL727" s="10">
        <f>IF(O727="S",3,IF(O727="N",0,1))</f>
        <v>1</v>
      </c>
      <c r="AM727" s="10">
        <f>SUMIF($J$2:K727,J727,AK$2:AL727)-AK727</f>
        <v>238</v>
      </c>
      <c r="AN727" s="10">
        <f>SUMIF($AS$2:AT727,AS727,$BA$2:BB727)-BA727</f>
        <v>95</v>
      </c>
      <c r="AO727" s="10">
        <f>J727</f>
        <v>170</v>
      </c>
      <c r="AP727" s="10">
        <f>K727</f>
        <v>2444</v>
      </c>
      <c r="AQ727">
        <f>M727</f>
        <v>0</v>
      </c>
      <c r="AR727" s="10">
        <f>L727</f>
        <v>0</v>
      </c>
      <c r="AS727">
        <f t="shared" ref="AS727:AS790" si="162">AP727</f>
        <v>2444</v>
      </c>
      <c r="AT727">
        <f t="shared" ref="AT727:AT790" si="163">AO727</f>
        <v>170</v>
      </c>
      <c r="AU727">
        <f t="shared" ref="AU727:AU790" si="164">AQ727</f>
        <v>0</v>
      </c>
      <c r="AV727">
        <f t="shared" ref="AV727:AV790" si="165">AR727</f>
        <v>0</v>
      </c>
      <c r="AW727">
        <f t="shared" ref="AW727:AW790" si="166">AS727</f>
        <v>2444</v>
      </c>
      <c r="AX727">
        <f t="shared" ref="AX727:AX790" si="167">AT727</f>
        <v>170</v>
      </c>
      <c r="AY727">
        <f>L727</f>
        <v>0</v>
      </c>
      <c r="AZ727">
        <f>M727</f>
        <v>0</v>
      </c>
      <c r="BA727">
        <f>AL727</f>
        <v>1</v>
      </c>
      <c r="BB727">
        <f>AK727</f>
        <v>1</v>
      </c>
    </row>
    <row r="728" spans="10:54" x14ac:dyDescent="0.3">
      <c r="J728" s="10">
        <v>409</v>
      </c>
      <c r="K728" s="10">
        <v>170</v>
      </c>
      <c r="L728" s="10">
        <v>3</v>
      </c>
      <c r="M728" s="10">
        <v>1</v>
      </c>
      <c r="N728" s="10" t="str">
        <f t="shared" si="153"/>
        <v>S</v>
      </c>
      <c r="O728" s="10" t="str">
        <f t="shared" si="154"/>
        <v>N</v>
      </c>
      <c r="P728" s="10">
        <f t="shared" si="155"/>
        <v>2</v>
      </c>
      <c r="Q728" s="11">
        <f>IFERROR((SUMIF($J$2:K728,J728,$L$2:M728)-L728)/(COUNTIF($J$2:K728,J728)-1),0)</f>
        <v>1.6343283582089552</v>
      </c>
      <c r="R728" s="11">
        <f>IFERROR((SUMIF($AO$2:AO728,AO728,$AQ$2:AR728)-AQ728)/(COUNTIF($J$2:K728,J728)-1),0)</f>
        <v>0.35074626865671643</v>
      </c>
      <c r="S728" s="11">
        <f t="shared" si="156"/>
        <v>1.2835820895522387</v>
      </c>
      <c r="T728" s="12">
        <f>IFERROR((SUMIF($AS$2:AT728,AS728,$AU$2:AV728)-AU728)/(COUNTIF($J$2:K728,K728)-1),0)</f>
        <v>1.7971014492753623</v>
      </c>
      <c r="U728" s="12">
        <f>IFERROR((SUMIF($AW$2:AX728,AW728,$AY$2:AZ728)-AY728)/(COUNTIF($J$2:K728,K728)-1),0)</f>
        <v>1.1231884057971016</v>
      </c>
      <c r="V728" s="12">
        <f t="shared" si="157"/>
        <v>0.67391304347826075</v>
      </c>
      <c r="W728" s="13">
        <f>IFERROR((SUMIF($J$2:J728,J728,L$2:L728)-L728)/(COUNTIF($J$2:J728,J728)-1),0)</f>
        <v>1.8769230769230769</v>
      </c>
      <c r="X728" s="13">
        <f>IFERROR((SUMIF($J$2:J728,J728,M$2:M728)-M728)/(COUNTIF($J$2:J728,J728)-1),0)</f>
        <v>0.72307692307692306</v>
      </c>
      <c r="Y728" s="13">
        <f t="shared" si="158"/>
        <v>1.1538461538461537</v>
      </c>
      <c r="Z728" s="10">
        <f>IFERROR((SUMIF($K$2:K728,J728,$M$2:M728))/(COUNTIF($K$2:K728,J728)),0)</f>
        <v>1.4057971014492754</v>
      </c>
      <c r="AA728" s="10">
        <f>IFERROR((SUMIF($K$2:K728,J728,$L$2:L728))/(COUNTIF($K$2:K728,J728)),0)</f>
        <v>1.0724637681159421</v>
      </c>
      <c r="AB728" s="10">
        <f t="shared" si="159"/>
        <v>0.33333333333333326</v>
      </c>
      <c r="AC728" s="13">
        <f>IFERROR((SUMIF($J$2:J728,K728,$L$2:L728))/(COUNTIF($J$2:J728,K728)),0)</f>
        <v>2.044776119402985</v>
      </c>
      <c r="AD728" s="13">
        <f>IFERROR((SUMIF($J$2:J728,K728,$M$2:M728))/(COUNTIF($J$2:J728,K728)),0)</f>
        <v>0.9850746268656716</v>
      </c>
      <c r="AE728" s="13">
        <f t="shared" si="160"/>
        <v>1.0597014925373134</v>
      </c>
      <c r="AF728" s="10">
        <f>IFERROR((SUMIF(K$2:K728,K728,M$2:M728)-M728)/(COUNTIF($K$2:K728,K728)-1),0)</f>
        <v>1.5633802816901408</v>
      </c>
      <c r="AG728" s="10">
        <f>IFERROR((SUMIF(K$2:K728,K728,L$2:L728)-L728)/(COUNTIF($K$2:K728,K728)-1),0)</f>
        <v>1.2535211267605635</v>
      </c>
      <c r="AH728" s="10">
        <f t="shared" si="161"/>
        <v>0.30985915492957727</v>
      </c>
      <c r="AI728" s="10">
        <f>IFERROR((AM728)/(COUNTIF($J$2:K728,J728)-1),0)</f>
        <v>1.8059701492537314</v>
      </c>
      <c r="AJ728" s="19">
        <f>IFERROR((AN728)/(COUNTIF($J$2:K728,K728)-1),0)</f>
        <v>1.7318840579710144</v>
      </c>
      <c r="AK728" s="10">
        <f>IF(N728="S",3,IF(N728="N",0,1))</f>
        <v>3</v>
      </c>
      <c r="AL728" s="10">
        <f>IF(O728="S",3,IF(O728="N",0,1))</f>
        <v>0</v>
      </c>
      <c r="AM728" s="10">
        <f>SUMIF($J$2:K728,J728,AK$2:AL728)-AK728</f>
        <v>242</v>
      </c>
      <c r="AN728" s="10">
        <f>SUMIF($AS$2:AT728,AS728,$BA$2:BB728)-BA728</f>
        <v>239</v>
      </c>
      <c r="AO728" s="10">
        <f>J728</f>
        <v>409</v>
      </c>
      <c r="AP728" s="10">
        <f>K728</f>
        <v>170</v>
      </c>
      <c r="AQ728">
        <f>M728</f>
        <v>1</v>
      </c>
      <c r="AR728" s="10">
        <f>L728</f>
        <v>3</v>
      </c>
      <c r="AS728">
        <f t="shared" si="162"/>
        <v>170</v>
      </c>
      <c r="AT728">
        <f t="shared" si="163"/>
        <v>409</v>
      </c>
      <c r="AU728">
        <f t="shared" si="164"/>
        <v>1</v>
      </c>
      <c r="AV728">
        <f t="shared" si="165"/>
        <v>3</v>
      </c>
      <c r="AW728">
        <f t="shared" si="166"/>
        <v>170</v>
      </c>
      <c r="AX728">
        <f t="shared" si="167"/>
        <v>409</v>
      </c>
      <c r="AY728">
        <f>L728</f>
        <v>3</v>
      </c>
      <c r="AZ728">
        <f>M728</f>
        <v>1</v>
      </c>
      <c r="BA728">
        <f>AL728</f>
        <v>0</v>
      </c>
      <c r="BB728">
        <f>AK728</f>
        <v>3</v>
      </c>
    </row>
    <row r="729" spans="10:54" x14ac:dyDescent="0.3">
      <c r="J729" s="10">
        <v>2444</v>
      </c>
      <c r="K729" s="10">
        <v>170</v>
      </c>
      <c r="L729" s="10">
        <v>2</v>
      </c>
      <c r="M729" s="10">
        <v>1</v>
      </c>
      <c r="N729" s="10" t="str">
        <f t="shared" si="153"/>
        <v>S</v>
      </c>
      <c r="O729" s="10" t="str">
        <f t="shared" si="154"/>
        <v>N</v>
      </c>
      <c r="P729" s="10">
        <f t="shared" si="155"/>
        <v>1</v>
      </c>
      <c r="Q729" s="11">
        <f>IFERROR((SUMIF($J$2:K729,J729,$L$2:M729)-L729)/(COUNTIF($J$2:K729,J729)-1),0)</f>
        <v>1.2173913043478262</v>
      </c>
      <c r="R729" s="11">
        <f>IFERROR((SUMIF($AO$2:AO729,AO729,$AQ$2:AR729)-AQ729)/(COUNTIF($J$2:K729,J729)-1),0)</f>
        <v>0.55072463768115942</v>
      </c>
      <c r="S729" s="11">
        <f t="shared" si="156"/>
        <v>0.66666666666666674</v>
      </c>
      <c r="T729" s="12">
        <f>IFERROR((SUMIF($AS$2:AT729,AS729,$AU$2:AV729)-AU729)/(COUNTIF($J$2:K729,K729)-1),0)</f>
        <v>1.7913669064748201</v>
      </c>
      <c r="U729" s="12">
        <f>IFERROR((SUMIF($AW$2:AX729,AW729,$AY$2:AZ729)-AY729)/(COUNTIF($J$2:K729,K729)-1),0)</f>
        <v>1.1366906474820144</v>
      </c>
      <c r="V729" s="12">
        <f t="shared" si="157"/>
        <v>0.65467625899280568</v>
      </c>
      <c r="W729" s="13">
        <f>IFERROR((SUMIF($J$2:J729,J729,L$2:L729)-L729)/(COUNTIF($J$2:J729,J729)-1),0)</f>
        <v>1.1818181818181819</v>
      </c>
      <c r="X729" s="13">
        <f>IFERROR((SUMIF($J$2:J729,J729,M$2:M729)-M729)/(COUNTIF($J$2:J729,J729)-1),0)</f>
        <v>1.1515151515151516</v>
      </c>
      <c r="Y729" s="13">
        <f t="shared" si="158"/>
        <v>3.0303030303030276E-2</v>
      </c>
      <c r="Z729" s="10">
        <f>IFERROR((SUMIF($K$2:K729,J729,$M$2:M729))/(COUNTIF($K$2:K729,J729)),0)</f>
        <v>1.25</v>
      </c>
      <c r="AA729" s="10">
        <f>IFERROR((SUMIF($K$2:K729,J729,$L$2:L729))/(COUNTIF($K$2:K729,J729)),0)</f>
        <v>1.2222222222222223</v>
      </c>
      <c r="AB729" s="10">
        <f t="shared" si="159"/>
        <v>2.7777777777777679E-2</v>
      </c>
      <c r="AC729" s="13">
        <f>IFERROR((SUMIF($J$2:J729,K729,$L$2:L729))/(COUNTIF($J$2:J729,K729)),0)</f>
        <v>2.044776119402985</v>
      </c>
      <c r="AD729" s="13">
        <f>IFERROR((SUMIF($J$2:J729,K729,$M$2:M729))/(COUNTIF($J$2:J729,K729)),0)</f>
        <v>0.9850746268656716</v>
      </c>
      <c r="AE729" s="13">
        <f t="shared" si="160"/>
        <v>1.0597014925373134</v>
      </c>
      <c r="AF729" s="10">
        <f>IFERROR((SUMIF(K$2:K729,K729,M$2:M729)-M729)/(COUNTIF($K$2:K729,K729)-1),0)</f>
        <v>1.5555555555555556</v>
      </c>
      <c r="AG729" s="10">
        <f>IFERROR((SUMIF(K$2:K729,K729,L$2:L729)-L729)/(COUNTIF($K$2:K729,K729)-1),0)</f>
        <v>1.2777777777777777</v>
      </c>
      <c r="AH729" s="10">
        <f t="shared" si="161"/>
        <v>0.2777777777777779</v>
      </c>
      <c r="AI729" s="10">
        <f>IFERROR((AM729)/(COUNTIF($J$2:K729,J729)-1),0)</f>
        <v>1.3913043478260869</v>
      </c>
      <c r="AJ729" s="19">
        <f>IFERROR((AN729)/(COUNTIF($J$2:K729,K729)-1),0)</f>
        <v>1.7194244604316546</v>
      </c>
      <c r="AK729" s="10">
        <f>IF(N729="S",3,IF(N729="N",0,1))</f>
        <v>3</v>
      </c>
      <c r="AL729" s="10">
        <f>IF(O729="S",3,IF(O729="N",0,1))</f>
        <v>0</v>
      </c>
      <c r="AM729" s="10">
        <f>SUMIF($J$2:K729,J729,AK$2:AL729)-AK729</f>
        <v>96</v>
      </c>
      <c r="AN729" s="10">
        <f>SUMIF($AS$2:AT729,AS729,$BA$2:BB729)-BA729</f>
        <v>239</v>
      </c>
      <c r="AO729" s="10">
        <f>J729</f>
        <v>2444</v>
      </c>
      <c r="AP729" s="10">
        <f>K729</f>
        <v>170</v>
      </c>
      <c r="AQ729">
        <f>M729</f>
        <v>1</v>
      </c>
      <c r="AR729" s="10">
        <f>L729</f>
        <v>2</v>
      </c>
      <c r="AS729">
        <f t="shared" si="162"/>
        <v>170</v>
      </c>
      <c r="AT729">
        <f t="shared" si="163"/>
        <v>2444</v>
      </c>
      <c r="AU729">
        <f t="shared" si="164"/>
        <v>1</v>
      </c>
      <c r="AV729">
        <f t="shared" si="165"/>
        <v>2</v>
      </c>
      <c r="AW729">
        <f t="shared" si="166"/>
        <v>170</v>
      </c>
      <c r="AX729">
        <f t="shared" si="167"/>
        <v>2444</v>
      </c>
      <c r="AY729">
        <f>L729</f>
        <v>2</v>
      </c>
      <c r="AZ729">
        <f>M729</f>
        <v>1</v>
      </c>
      <c r="BA729">
        <f>AL729</f>
        <v>0</v>
      </c>
      <c r="BB729">
        <f>AK729</f>
        <v>3</v>
      </c>
    </row>
    <row r="730" spans="10:54" x14ac:dyDescent="0.3">
      <c r="J730" s="10">
        <v>170</v>
      </c>
      <c r="K730" s="10">
        <v>409</v>
      </c>
      <c r="L730" s="10">
        <v>0</v>
      </c>
      <c r="M730" s="10">
        <v>1</v>
      </c>
      <c r="N730" s="10" t="str">
        <f t="shared" si="153"/>
        <v>N</v>
      </c>
      <c r="O730" s="10" t="str">
        <f t="shared" si="154"/>
        <v>S</v>
      </c>
      <c r="P730" s="10">
        <f t="shared" si="155"/>
        <v>-1</v>
      </c>
      <c r="Q730" s="11">
        <f>IFERROR((SUMIF($J$2:K730,J730,$L$2:M730)-L730)/(COUNTIF($J$2:K730,J730)-1),0)</f>
        <v>1.7857142857142858</v>
      </c>
      <c r="R730" s="11">
        <f>IFERROR((SUMIF($AO$2:AO730,AO730,$AQ$2:AR730)-AQ730)/(COUNTIF($J$2:K730,J730)-1),0)</f>
        <v>0.47142857142857142</v>
      </c>
      <c r="S730" s="11">
        <f t="shared" si="156"/>
        <v>1.3142857142857145</v>
      </c>
      <c r="T730" s="12">
        <f>IFERROR((SUMIF($AS$2:AT730,AS730,$AU$2:AV730)-AU730)/(COUNTIF($J$2:K730,K730)-1),0)</f>
        <v>1.6444444444444444</v>
      </c>
      <c r="U730" s="12">
        <f>IFERROR((SUMIF($AW$2:AX730,AW730,$AY$2:AZ730)-AY730)/(COUNTIF($J$2:K730,K730)-1),0)</f>
        <v>0.90370370370370368</v>
      </c>
      <c r="V730" s="12">
        <f t="shared" si="157"/>
        <v>0.7407407407407407</v>
      </c>
      <c r="W730" s="13">
        <f>IFERROR((SUMIF($J$2:J730,J730,L$2:L730)-L730)/(COUNTIF($J$2:J730,J730)-1),0)</f>
        <v>2.044776119402985</v>
      </c>
      <c r="X730" s="13">
        <f>IFERROR((SUMIF($J$2:J730,J730,M$2:M730)-M730)/(COUNTIF($J$2:J730,J730)-1),0)</f>
        <v>0.9850746268656716</v>
      </c>
      <c r="Y730" s="13">
        <f t="shared" si="158"/>
        <v>1.0597014925373134</v>
      </c>
      <c r="Z730" s="10">
        <f>IFERROR((SUMIF($K$2:K730,J730,$M$2:M730))/(COUNTIF($K$2:K730,J730)),0)</f>
        <v>1.547945205479452</v>
      </c>
      <c r="AA730" s="10">
        <f>IFERROR((SUMIF($K$2:K730,J730,$L$2:L730))/(COUNTIF($K$2:K730,J730)),0)</f>
        <v>1.2876712328767124</v>
      </c>
      <c r="AB730" s="10">
        <f t="shared" si="159"/>
        <v>0.26027397260273966</v>
      </c>
      <c r="AC730" s="13">
        <f>IFERROR((SUMIF($J$2:J730,K730,$L$2:L730))/(COUNTIF($J$2:J730,K730)),0)</f>
        <v>1.893939393939394</v>
      </c>
      <c r="AD730" s="13">
        <f>IFERROR((SUMIF($J$2:J730,K730,$M$2:M730))/(COUNTIF($J$2:J730,K730)),0)</f>
        <v>0.72727272727272729</v>
      </c>
      <c r="AE730" s="13">
        <f t="shared" si="160"/>
        <v>1.1666666666666667</v>
      </c>
      <c r="AF730" s="10">
        <f>IFERROR((SUMIF(K$2:K730,K730,M$2:M730)-M730)/(COUNTIF($K$2:K730,K730)-1),0)</f>
        <v>1.4057971014492754</v>
      </c>
      <c r="AG730" s="10">
        <f>IFERROR((SUMIF(K$2:K730,K730,L$2:L730)-L730)/(COUNTIF($K$2:K730,K730)-1),0)</f>
        <v>1.0724637681159421</v>
      </c>
      <c r="AH730" s="10">
        <f t="shared" si="161"/>
        <v>0.33333333333333326</v>
      </c>
      <c r="AI730" s="10">
        <f>IFERROR((AM730)/(COUNTIF($J$2:K730,J730)-1),0)</f>
        <v>1.7071428571428571</v>
      </c>
      <c r="AJ730" s="19">
        <f>IFERROR((AN730)/(COUNTIF($J$2:K730,K730)-1),0)</f>
        <v>1.8148148148148149</v>
      </c>
      <c r="AK730" s="10">
        <f>IF(N730="S",3,IF(N730="N",0,1))</f>
        <v>0</v>
      </c>
      <c r="AL730" s="10">
        <f>IF(O730="S",3,IF(O730="N",0,1))</f>
        <v>3</v>
      </c>
      <c r="AM730" s="10">
        <f>SUMIF($J$2:K730,J730,AK$2:AL730)-AK730</f>
        <v>239</v>
      </c>
      <c r="AN730" s="10">
        <f>SUMIF($AS$2:AT730,AS730,$BA$2:BB730)-BA730</f>
        <v>245</v>
      </c>
      <c r="AO730" s="10">
        <f>J730</f>
        <v>170</v>
      </c>
      <c r="AP730" s="10">
        <f>K730</f>
        <v>409</v>
      </c>
      <c r="AQ730">
        <f>M730</f>
        <v>1</v>
      </c>
      <c r="AR730" s="10">
        <f>L730</f>
        <v>0</v>
      </c>
      <c r="AS730">
        <f t="shared" si="162"/>
        <v>409</v>
      </c>
      <c r="AT730">
        <f t="shared" si="163"/>
        <v>170</v>
      </c>
      <c r="AU730">
        <f t="shared" si="164"/>
        <v>1</v>
      </c>
      <c r="AV730">
        <f t="shared" si="165"/>
        <v>0</v>
      </c>
      <c r="AW730">
        <f t="shared" si="166"/>
        <v>409</v>
      </c>
      <c r="AX730">
        <f t="shared" si="167"/>
        <v>170</v>
      </c>
      <c r="AY730">
        <f>L730</f>
        <v>0</v>
      </c>
      <c r="AZ730">
        <f>M730</f>
        <v>1</v>
      </c>
      <c r="BA730">
        <f>AL730</f>
        <v>3</v>
      </c>
      <c r="BB730">
        <f>AK730</f>
        <v>0</v>
      </c>
    </row>
    <row r="731" spans="10:54" x14ac:dyDescent="0.3">
      <c r="J731" s="10">
        <v>170</v>
      </c>
      <c r="K731" s="10">
        <v>2444</v>
      </c>
      <c r="L731" s="10">
        <v>2</v>
      </c>
      <c r="M731" s="10">
        <v>0</v>
      </c>
      <c r="N731" s="10" t="str">
        <f t="shared" si="153"/>
        <v>S</v>
      </c>
      <c r="O731" s="10" t="str">
        <f t="shared" si="154"/>
        <v>N</v>
      </c>
      <c r="P731" s="10">
        <f t="shared" si="155"/>
        <v>2</v>
      </c>
      <c r="Q731" s="11">
        <f>IFERROR((SUMIF($J$2:K731,J731,$L$2:M731)-L731)/(COUNTIF($J$2:K731,J731)-1),0)</f>
        <v>1.7730496453900708</v>
      </c>
      <c r="R731" s="11">
        <f>IFERROR((SUMIF($AO$2:AO731,AO731,$AQ$2:AR731)-AQ731)/(COUNTIF($J$2:K731,J731)-1),0)</f>
        <v>0.47517730496453903</v>
      </c>
      <c r="S731" s="11">
        <f t="shared" si="156"/>
        <v>1.2978723404255317</v>
      </c>
      <c r="T731" s="12">
        <f>IFERROR((SUMIF($AS$2:AT731,AS731,$AU$2:AV731)-AU731)/(COUNTIF($J$2:K731,K731)-1),0)</f>
        <v>1.2285714285714286</v>
      </c>
      <c r="U731" s="12">
        <f>IFERROR((SUMIF($AW$2:AX731,AW731,$AY$2:AZ731)-AY731)/(COUNTIF($J$2:K731,K731)-1),0)</f>
        <v>1.1857142857142857</v>
      </c>
      <c r="V731" s="12">
        <f t="shared" si="157"/>
        <v>4.2857142857142927E-2</v>
      </c>
      <c r="W731" s="13">
        <f>IFERROR((SUMIF($J$2:J731,J731,L$2:L731)-L731)/(COUNTIF($J$2:J731,J731)-1),0)</f>
        <v>2.0147058823529411</v>
      </c>
      <c r="X731" s="13">
        <f>IFERROR((SUMIF($J$2:J731,J731,M$2:M731)-M731)/(COUNTIF($J$2:J731,J731)-1),0)</f>
        <v>0.98529411764705888</v>
      </c>
      <c r="Y731" s="13">
        <f t="shared" si="158"/>
        <v>1.0294117647058822</v>
      </c>
      <c r="Z731" s="10">
        <f>IFERROR((SUMIF($K$2:K731,J731,$M$2:M731))/(COUNTIF($K$2:K731,J731)),0)</f>
        <v>1.547945205479452</v>
      </c>
      <c r="AA731" s="10">
        <f>IFERROR((SUMIF($K$2:K731,J731,$L$2:L731))/(COUNTIF($K$2:K731,J731)),0)</f>
        <v>1.2876712328767124</v>
      </c>
      <c r="AB731" s="10">
        <f t="shared" si="159"/>
        <v>0.26027397260273966</v>
      </c>
      <c r="AC731" s="13">
        <f>IFERROR((SUMIF($J$2:J731,K731,$L$2:L731))/(COUNTIF($J$2:J731,K731)),0)</f>
        <v>1.2058823529411764</v>
      </c>
      <c r="AD731" s="13">
        <f>IFERROR((SUMIF($J$2:J731,K731,$M$2:M731))/(COUNTIF($J$2:J731,K731)),0)</f>
        <v>1.1470588235294117</v>
      </c>
      <c r="AE731" s="13">
        <f t="shared" si="160"/>
        <v>5.8823529411764719E-2</v>
      </c>
      <c r="AF731" s="10">
        <f>IFERROR((SUMIF(K$2:K731,K731,M$2:M731)-M731)/(COUNTIF($K$2:K731,K731)-1),0)</f>
        <v>1.25</v>
      </c>
      <c r="AG731" s="10">
        <f>IFERROR((SUMIF(K$2:K731,K731,L$2:L731)-L731)/(COUNTIF($K$2:K731,K731)-1),0)</f>
        <v>1.2222222222222223</v>
      </c>
      <c r="AH731" s="10">
        <f t="shared" si="161"/>
        <v>2.7777777777777679E-2</v>
      </c>
      <c r="AI731" s="10">
        <f>IFERROR((AM731)/(COUNTIF($J$2:K731,J731)-1),0)</f>
        <v>1.6950354609929077</v>
      </c>
      <c r="AJ731" s="19">
        <f>IFERROR((AN731)/(COUNTIF($J$2:K731,K731)-1),0)</f>
        <v>1.4142857142857144</v>
      </c>
      <c r="AK731" s="10">
        <f>IF(N731="S",3,IF(N731="N",0,1))</f>
        <v>3</v>
      </c>
      <c r="AL731" s="10">
        <f>IF(O731="S",3,IF(O731="N",0,1))</f>
        <v>0</v>
      </c>
      <c r="AM731" s="10">
        <f>SUMIF($J$2:K731,J731,AK$2:AL731)-AK731</f>
        <v>239</v>
      </c>
      <c r="AN731" s="10">
        <f>SUMIF($AS$2:AT731,AS731,$BA$2:BB731)-BA731</f>
        <v>99</v>
      </c>
      <c r="AO731" s="10">
        <f>J731</f>
        <v>170</v>
      </c>
      <c r="AP731" s="10">
        <f>K731</f>
        <v>2444</v>
      </c>
      <c r="AQ731">
        <f>M731</f>
        <v>0</v>
      </c>
      <c r="AR731" s="10">
        <f>L731</f>
        <v>2</v>
      </c>
      <c r="AS731">
        <f t="shared" si="162"/>
        <v>2444</v>
      </c>
      <c r="AT731">
        <f t="shared" si="163"/>
        <v>170</v>
      </c>
      <c r="AU731">
        <f t="shared" si="164"/>
        <v>0</v>
      </c>
      <c r="AV731">
        <f t="shared" si="165"/>
        <v>2</v>
      </c>
      <c r="AW731">
        <f t="shared" si="166"/>
        <v>2444</v>
      </c>
      <c r="AX731">
        <f t="shared" si="167"/>
        <v>170</v>
      </c>
      <c r="AY731">
        <f>L731</f>
        <v>2</v>
      </c>
      <c r="AZ731">
        <f>M731</f>
        <v>0</v>
      </c>
      <c r="BA731">
        <f>AL731</f>
        <v>0</v>
      </c>
      <c r="BB731">
        <f>AK731</f>
        <v>3</v>
      </c>
    </row>
    <row r="732" spans="10:54" x14ac:dyDescent="0.3">
      <c r="J732" s="10">
        <v>7437</v>
      </c>
      <c r="K732" s="10">
        <v>170</v>
      </c>
      <c r="L732" s="10">
        <v>0</v>
      </c>
      <c r="M732" s="10">
        <v>7</v>
      </c>
      <c r="N732" s="10" t="str">
        <f t="shared" si="153"/>
        <v>N</v>
      </c>
      <c r="O732" s="10" t="str">
        <f t="shared" si="154"/>
        <v>S</v>
      </c>
      <c r="P732" s="10">
        <f t="shared" si="155"/>
        <v>-7</v>
      </c>
      <c r="Q732" s="11">
        <f>IFERROR((SUMIF($J$2:K732,J732,$L$2:M732)-L732)/(COUNTIF($J$2:K732,J732)-1),0)</f>
        <v>0</v>
      </c>
      <c r="R732" s="11">
        <f>IFERROR((SUMIF($AO$2:AO732,AO732,$AQ$2:AR732)-AQ732)/(COUNTIF($J$2:K732,J732)-1),0)</f>
        <v>0</v>
      </c>
      <c r="S732" s="11">
        <f t="shared" si="156"/>
        <v>0</v>
      </c>
      <c r="T732" s="12">
        <f>IFERROR((SUMIF($AS$2:AT732,AS732,$AU$2:AV732)-AU732)/(COUNTIF($J$2:K732,K732)-1),0)</f>
        <v>1.7746478873239437</v>
      </c>
      <c r="U732" s="12">
        <f>IFERROR((SUMIF($AW$2:AX732,AW732,$AY$2:AZ732)-AY732)/(COUNTIF($J$2:K732,K732)-1),0)</f>
        <v>1.1338028169014085</v>
      </c>
      <c r="V732" s="12">
        <f t="shared" si="157"/>
        <v>0.64084507042253525</v>
      </c>
      <c r="W732" s="13">
        <f>IFERROR((SUMIF($J$2:J732,J732,L$2:L732)-L732)/(COUNTIF($J$2:J732,J732)-1),0)</f>
        <v>0</v>
      </c>
      <c r="X732" s="13">
        <f>IFERROR((SUMIF($J$2:J732,J732,M$2:M732)-M732)/(COUNTIF($J$2:J732,J732)-1),0)</f>
        <v>0</v>
      </c>
      <c r="Y732" s="13">
        <f t="shared" si="158"/>
        <v>0</v>
      </c>
      <c r="Z732" s="10">
        <f>IFERROR((SUMIF($K$2:K732,J732,$M$2:M732))/(COUNTIF($K$2:K732,J732)),0)</f>
        <v>0</v>
      </c>
      <c r="AA732" s="10">
        <f>IFERROR((SUMIF($K$2:K732,J732,$L$2:L732))/(COUNTIF($K$2:K732,J732)),0)</f>
        <v>0</v>
      </c>
      <c r="AB732" s="10">
        <f t="shared" si="159"/>
        <v>0</v>
      </c>
      <c r="AC732" s="13">
        <f>IFERROR((SUMIF($J$2:J732,K732,$L$2:L732))/(COUNTIF($J$2:J732,K732)),0)</f>
        <v>2.0144927536231885</v>
      </c>
      <c r="AD732" s="13">
        <f>IFERROR((SUMIF($J$2:J732,K732,$M$2:M732))/(COUNTIF($J$2:J732,K732)),0)</f>
        <v>0.97101449275362317</v>
      </c>
      <c r="AE732" s="13">
        <f t="shared" si="160"/>
        <v>1.0434782608695654</v>
      </c>
      <c r="AF732" s="10">
        <f>IFERROR((SUMIF(K$2:K732,K732,M$2:M732)-M732)/(COUNTIF($K$2:K732,K732)-1),0)</f>
        <v>1.547945205479452</v>
      </c>
      <c r="AG732" s="10">
        <f>IFERROR((SUMIF(K$2:K732,K732,L$2:L732)-L732)/(COUNTIF($K$2:K732,K732)-1),0)</f>
        <v>1.2876712328767124</v>
      </c>
      <c r="AH732" s="10">
        <f t="shared" si="161"/>
        <v>0.26027397260273966</v>
      </c>
      <c r="AI732" s="10">
        <f>IFERROR((AM732)/(COUNTIF($J$2:K732,J732)-1),0)</f>
        <v>0</v>
      </c>
      <c r="AJ732" s="19">
        <f>IFERROR((AN732)/(COUNTIF($J$2:K732,K732)-1),0)</f>
        <v>1.704225352112676</v>
      </c>
      <c r="AK732" s="10">
        <f>IF(N732="S",3,IF(N732="N",0,1))</f>
        <v>0</v>
      </c>
      <c r="AL732" s="10">
        <f>IF(O732="S",3,IF(O732="N",0,1))</f>
        <v>3</v>
      </c>
      <c r="AM732" s="10">
        <f>SUMIF($J$2:K732,J732,AK$2:AL732)-AK732</f>
        <v>0</v>
      </c>
      <c r="AN732" s="10">
        <f>SUMIF($AS$2:AT732,AS732,$BA$2:BB732)-BA732</f>
        <v>242</v>
      </c>
      <c r="AO732" s="10">
        <f>J732</f>
        <v>7437</v>
      </c>
      <c r="AP732" s="10">
        <f>K732</f>
        <v>170</v>
      </c>
      <c r="AQ732">
        <f>M732</f>
        <v>7</v>
      </c>
      <c r="AR732" s="10">
        <f>L732</f>
        <v>0</v>
      </c>
      <c r="AS732">
        <f t="shared" si="162"/>
        <v>170</v>
      </c>
      <c r="AT732">
        <f t="shared" si="163"/>
        <v>7437</v>
      </c>
      <c r="AU732">
        <f t="shared" si="164"/>
        <v>7</v>
      </c>
      <c r="AV732">
        <f t="shared" si="165"/>
        <v>0</v>
      </c>
      <c r="AW732">
        <f t="shared" si="166"/>
        <v>170</v>
      </c>
      <c r="AX732">
        <f t="shared" si="167"/>
        <v>7437</v>
      </c>
      <c r="AY732">
        <f>L732</f>
        <v>0</v>
      </c>
      <c r="AZ732">
        <f>M732</f>
        <v>7</v>
      </c>
      <c r="BA732">
        <f>AL732</f>
        <v>3</v>
      </c>
      <c r="BB732">
        <f>AK732</f>
        <v>0</v>
      </c>
    </row>
    <row r="733" spans="10:54" x14ac:dyDescent="0.3">
      <c r="J733" s="10">
        <v>18566</v>
      </c>
      <c r="K733" s="10">
        <v>170</v>
      </c>
      <c r="L733" s="10">
        <v>1</v>
      </c>
      <c r="M733" s="10">
        <v>4</v>
      </c>
      <c r="N733" s="10" t="str">
        <f t="shared" si="153"/>
        <v>N</v>
      </c>
      <c r="O733" s="10" t="str">
        <f t="shared" si="154"/>
        <v>S</v>
      </c>
      <c r="P733" s="10">
        <f t="shared" si="155"/>
        <v>-3</v>
      </c>
      <c r="Q733" s="11">
        <f>IFERROR((SUMIF($J$2:K733,J733,$L$2:M733)-L733)/(COUNTIF($J$2:K733,J733)-1),0)</f>
        <v>0</v>
      </c>
      <c r="R733" s="11">
        <f>IFERROR((SUMIF($AO$2:AO733,AO733,$AQ$2:AR733)-AQ733)/(COUNTIF($J$2:K733,J733)-1),0)</f>
        <v>0</v>
      </c>
      <c r="S733" s="11">
        <f t="shared" si="156"/>
        <v>0</v>
      </c>
      <c r="T733" s="12">
        <f>IFERROR((SUMIF($AS$2:AT733,AS733,$AU$2:AV733)-AU733)/(COUNTIF($J$2:K733,K733)-1),0)</f>
        <v>1.8111888111888113</v>
      </c>
      <c r="U733" s="12">
        <f>IFERROR((SUMIF($AW$2:AX733,AW733,$AY$2:AZ733)-AY733)/(COUNTIF($J$2:K733,K733)-1),0)</f>
        <v>1.1258741258741258</v>
      </c>
      <c r="V733" s="12">
        <f t="shared" si="157"/>
        <v>0.68531468531468542</v>
      </c>
      <c r="W733" s="13">
        <f>IFERROR((SUMIF($J$2:J733,J733,L$2:L733)-L733)/(COUNTIF($J$2:J733,J733)-1),0)</f>
        <v>0</v>
      </c>
      <c r="X733" s="13">
        <f>IFERROR((SUMIF($J$2:J733,J733,M$2:M733)-M733)/(COUNTIF($J$2:J733,J733)-1),0)</f>
        <v>0</v>
      </c>
      <c r="Y733" s="13">
        <f t="shared" si="158"/>
        <v>0</v>
      </c>
      <c r="Z733" s="10">
        <f>IFERROR((SUMIF($K$2:K733,J733,$M$2:M733))/(COUNTIF($K$2:K733,J733)),0)</f>
        <v>0</v>
      </c>
      <c r="AA733" s="10">
        <f>IFERROR((SUMIF($K$2:K733,J733,$L$2:L733))/(COUNTIF($K$2:K733,J733)),0)</f>
        <v>0</v>
      </c>
      <c r="AB733" s="10">
        <f t="shared" si="159"/>
        <v>0</v>
      </c>
      <c r="AC733" s="13">
        <f>IFERROR((SUMIF($J$2:J733,K733,$L$2:L733))/(COUNTIF($J$2:J733,K733)),0)</f>
        <v>2.0144927536231885</v>
      </c>
      <c r="AD733" s="13">
        <f>IFERROR((SUMIF($J$2:J733,K733,$M$2:M733))/(COUNTIF($J$2:J733,K733)),0)</f>
        <v>0.97101449275362317</v>
      </c>
      <c r="AE733" s="13">
        <f t="shared" si="160"/>
        <v>1.0434782608695654</v>
      </c>
      <c r="AF733" s="10">
        <f>IFERROR((SUMIF(K$2:K733,K733,M$2:M733)-M733)/(COUNTIF($K$2:K733,K733)-1),0)</f>
        <v>1.6216216216216217</v>
      </c>
      <c r="AG733" s="10">
        <f>IFERROR((SUMIF(K$2:K733,K733,L$2:L733)-L733)/(COUNTIF($K$2:K733,K733)-1),0)</f>
        <v>1.2702702702702702</v>
      </c>
      <c r="AH733" s="10">
        <f t="shared" si="161"/>
        <v>0.35135135135135154</v>
      </c>
      <c r="AI733" s="10">
        <f>IFERROR((AM733)/(COUNTIF($J$2:K733,J733)-1),0)</f>
        <v>0</v>
      </c>
      <c r="AJ733" s="19">
        <f>IFERROR((AN733)/(COUNTIF($J$2:K733,K733)-1),0)</f>
        <v>1.7132867132867133</v>
      </c>
      <c r="AK733" s="10">
        <f>IF(N733="S",3,IF(N733="N",0,1))</f>
        <v>0</v>
      </c>
      <c r="AL733" s="10">
        <f>IF(O733="S",3,IF(O733="N",0,1))</f>
        <v>3</v>
      </c>
      <c r="AM733" s="10">
        <f>SUMIF($J$2:K733,J733,AK$2:AL733)-AK733</f>
        <v>0</v>
      </c>
      <c r="AN733" s="10">
        <f>SUMIF($AS$2:AT733,AS733,$BA$2:BB733)-BA733</f>
        <v>245</v>
      </c>
      <c r="AO733" s="10">
        <f>J733</f>
        <v>18566</v>
      </c>
      <c r="AP733" s="10">
        <f>K733</f>
        <v>170</v>
      </c>
      <c r="AQ733">
        <f>M733</f>
        <v>4</v>
      </c>
      <c r="AR733" s="10">
        <f>L733</f>
        <v>1</v>
      </c>
      <c r="AS733">
        <f t="shared" si="162"/>
        <v>170</v>
      </c>
      <c r="AT733">
        <f t="shared" si="163"/>
        <v>18566</v>
      </c>
      <c r="AU733">
        <f t="shared" si="164"/>
        <v>4</v>
      </c>
      <c r="AV733">
        <f t="shared" si="165"/>
        <v>1</v>
      </c>
      <c r="AW733">
        <f t="shared" si="166"/>
        <v>170</v>
      </c>
      <c r="AX733">
        <f t="shared" si="167"/>
        <v>18566</v>
      </c>
      <c r="AY733">
        <f>L733</f>
        <v>1</v>
      </c>
      <c r="AZ733">
        <f>M733</f>
        <v>4</v>
      </c>
      <c r="BA733">
        <f>AL733</f>
        <v>3</v>
      </c>
      <c r="BB733">
        <f>AK733</f>
        <v>0</v>
      </c>
    </row>
    <row r="734" spans="10:54" x14ac:dyDescent="0.3">
      <c r="J734" s="10">
        <v>2444</v>
      </c>
      <c r="K734" s="10">
        <v>409</v>
      </c>
      <c r="L734" s="10">
        <v>0</v>
      </c>
      <c r="M734" s="10">
        <v>1</v>
      </c>
      <c r="N734" s="10" t="str">
        <f t="shared" si="153"/>
        <v>N</v>
      </c>
      <c r="O734" s="10" t="str">
        <f t="shared" si="154"/>
        <v>S</v>
      </c>
      <c r="P734" s="10">
        <f t="shared" si="155"/>
        <v>-1</v>
      </c>
      <c r="Q734" s="11">
        <f>IFERROR((SUMIF($J$2:K734,J734,$L$2:M734)-L734)/(COUNTIF($J$2:K734,J734)-1),0)</f>
        <v>1.2112676056338028</v>
      </c>
      <c r="R734" s="11">
        <f>IFERROR((SUMIF($AO$2:AO734,AO734,$AQ$2:AR734)-AQ734)/(COUNTIF($J$2:K734,J734)-1),0)</f>
        <v>0.54929577464788737</v>
      </c>
      <c r="S734" s="11">
        <f t="shared" si="156"/>
        <v>0.66197183098591539</v>
      </c>
      <c r="T734" s="12">
        <f>IFERROR((SUMIF($AS$2:AT734,AS734,$AU$2:AV734)-AU734)/(COUNTIF($J$2:K734,K734)-1),0)</f>
        <v>1.6397058823529411</v>
      </c>
      <c r="U734" s="12">
        <f>IFERROR((SUMIF($AW$2:AX734,AW734,$AY$2:AZ734)-AY734)/(COUNTIF($J$2:K734,K734)-1),0)</f>
        <v>0.8970588235294118</v>
      </c>
      <c r="V734" s="12">
        <f t="shared" si="157"/>
        <v>0.74264705882352933</v>
      </c>
      <c r="W734" s="13">
        <f>IFERROR((SUMIF($J$2:J734,J734,L$2:L734)-L734)/(COUNTIF($J$2:J734,J734)-1),0)</f>
        <v>1.2058823529411764</v>
      </c>
      <c r="X734" s="13">
        <f>IFERROR((SUMIF($J$2:J734,J734,M$2:M734)-M734)/(COUNTIF($J$2:J734,J734)-1),0)</f>
        <v>1.1470588235294117</v>
      </c>
      <c r="Y734" s="13">
        <f t="shared" si="158"/>
        <v>5.8823529411764719E-2</v>
      </c>
      <c r="Z734" s="10">
        <f>IFERROR((SUMIF($K$2:K734,J734,$M$2:M734))/(COUNTIF($K$2:K734,J734)),0)</f>
        <v>1.2162162162162162</v>
      </c>
      <c r="AA734" s="10">
        <f>IFERROR((SUMIF($K$2:K734,J734,$L$2:L734))/(COUNTIF($K$2:K734,J734)),0)</f>
        <v>1.2432432432432432</v>
      </c>
      <c r="AB734" s="10">
        <f t="shared" si="159"/>
        <v>-2.7027027027026973E-2</v>
      </c>
      <c r="AC734" s="13">
        <f>IFERROR((SUMIF($J$2:J734,K734,$L$2:L734))/(COUNTIF($J$2:J734,K734)),0)</f>
        <v>1.893939393939394</v>
      </c>
      <c r="AD734" s="13">
        <f>IFERROR((SUMIF($J$2:J734,K734,$M$2:M734))/(COUNTIF($J$2:J734,K734)),0)</f>
        <v>0.72727272727272729</v>
      </c>
      <c r="AE734" s="13">
        <f t="shared" si="160"/>
        <v>1.1666666666666667</v>
      </c>
      <c r="AF734" s="10">
        <f>IFERROR((SUMIF(K$2:K734,K734,M$2:M734)-M734)/(COUNTIF($K$2:K734,K734)-1),0)</f>
        <v>1.4</v>
      </c>
      <c r="AG734" s="10">
        <f>IFERROR((SUMIF(K$2:K734,K734,L$2:L734)-L734)/(COUNTIF($K$2:K734,K734)-1),0)</f>
        <v>1.0571428571428572</v>
      </c>
      <c r="AH734" s="10">
        <f t="shared" si="161"/>
        <v>0.34285714285714275</v>
      </c>
      <c r="AI734" s="10">
        <f>IFERROR((AM734)/(COUNTIF($J$2:K734,J734)-1),0)</f>
        <v>1.3943661971830985</v>
      </c>
      <c r="AJ734" s="19">
        <f>IFERROR((AN734)/(COUNTIF($J$2:K734,K734)-1),0)</f>
        <v>1.8235294117647058</v>
      </c>
      <c r="AK734" s="10">
        <f>IF(N734="S",3,IF(N734="N",0,1))</f>
        <v>0</v>
      </c>
      <c r="AL734" s="10">
        <f>IF(O734="S",3,IF(O734="N",0,1))</f>
        <v>3</v>
      </c>
      <c r="AM734" s="10">
        <f>SUMIF($J$2:K734,J734,AK$2:AL734)-AK734</f>
        <v>99</v>
      </c>
      <c r="AN734" s="10">
        <f>SUMIF($AS$2:AT734,AS734,$BA$2:BB734)-BA734</f>
        <v>248</v>
      </c>
      <c r="AO734" s="10">
        <f>J734</f>
        <v>2444</v>
      </c>
      <c r="AP734" s="10">
        <f>K734</f>
        <v>409</v>
      </c>
      <c r="AQ734">
        <f>M734</f>
        <v>1</v>
      </c>
      <c r="AR734" s="10">
        <f>L734</f>
        <v>0</v>
      </c>
      <c r="AS734">
        <f t="shared" si="162"/>
        <v>409</v>
      </c>
      <c r="AT734">
        <f t="shared" si="163"/>
        <v>2444</v>
      </c>
      <c r="AU734">
        <f t="shared" si="164"/>
        <v>1</v>
      </c>
      <c r="AV734">
        <f t="shared" si="165"/>
        <v>0</v>
      </c>
      <c r="AW734">
        <f t="shared" si="166"/>
        <v>409</v>
      </c>
      <c r="AX734">
        <f t="shared" si="167"/>
        <v>2444</v>
      </c>
      <c r="AY734">
        <f>L734</f>
        <v>0</v>
      </c>
      <c r="AZ734">
        <f>M734</f>
        <v>1</v>
      </c>
      <c r="BA734">
        <f>AL734</f>
        <v>3</v>
      </c>
      <c r="BB734">
        <f>AK734</f>
        <v>0</v>
      </c>
    </row>
    <row r="735" spans="10:54" x14ac:dyDescent="0.3">
      <c r="J735" s="10">
        <v>409</v>
      </c>
      <c r="K735" s="10">
        <v>2444</v>
      </c>
      <c r="L735" s="10">
        <v>1</v>
      </c>
      <c r="M735" s="10">
        <v>1</v>
      </c>
      <c r="N735" s="10" t="str">
        <f t="shared" si="153"/>
        <v>U</v>
      </c>
      <c r="O735" s="10" t="str">
        <f t="shared" si="154"/>
        <v>U</v>
      </c>
      <c r="P735" s="10">
        <f t="shared" si="155"/>
        <v>0</v>
      </c>
      <c r="Q735" s="11">
        <f>IFERROR((SUMIF($J$2:K735,J735,$L$2:M735)-L735)/(COUNTIF($J$2:K735,J735)-1),0)</f>
        <v>1.635036496350365</v>
      </c>
      <c r="R735" s="11">
        <f>IFERROR((SUMIF($AO$2:AO735,AO735,$AQ$2:AR735)-AQ735)/(COUNTIF($J$2:K735,J735)-1),0)</f>
        <v>0.35036496350364965</v>
      </c>
      <c r="S735" s="11">
        <f t="shared" si="156"/>
        <v>1.2846715328467153</v>
      </c>
      <c r="T735" s="12">
        <f>IFERROR((SUMIF($AS$2:AT735,AS735,$AU$2:AV735)-AU735)/(COUNTIF($J$2:K735,K735)-1),0)</f>
        <v>1.1944444444444444</v>
      </c>
      <c r="U735" s="12">
        <f>IFERROR((SUMIF($AW$2:AX735,AW735,$AY$2:AZ735)-AY735)/(COUNTIF($J$2:K735,K735)-1),0)</f>
        <v>1.1944444444444444</v>
      </c>
      <c r="V735" s="12">
        <f t="shared" si="157"/>
        <v>0</v>
      </c>
      <c r="W735" s="13">
        <f>IFERROR((SUMIF($J$2:J735,J735,L$2:L735)-L735)/(COUNTIF($J$2:J735,J735)-1),0)</f>
        <v>1.893939393939394</v>
      </c>
      <c r="X735" s="13">
        <f>IFERROR((SUMIF($J$2:J735,J735,M$2:M735)-M735)/(COUNTIF($J$2:J735,J735)-1),0)</f>
        <v>0.72727272727272729</v>
      </c>
      <c r="Y735" s="13">
        <f t="shared" si="158"/>
        <v>1.1666666666666667</v>
      </c>
      <c r="Z735" s="10">
        <f>IFERROR((SUMIF($K$2:K735,J735,$M$2:M735))/(COUNTIF($K$2:K735,J735)),0)</f>
        <v>1.3943661971830985</v>
      </c>
      <c r="AA735" s="10">
        <f>IFERROR((SUMIF($K$2:K735,J735,$L$2:L735))/(COUNTIF($K$2:K735,J735)),0)</f>
        <v>1.0422535211267605</v>
      </c>
      <c r="AB735" s="10">
        <f t="shared" si="159"/>
        <v>0.352112676056338</v>
      </c>
      <c r="AC735" s="13">
        <f>IFERROR((SUMIF($J$2:J735,K735,$L$2:L735))/(COUNTIF($J$2:J735,K735)),0)</f>
        <v>1.1714285714285715</v>
      </c>
      <c r="AD735" s="13">
        <f>IFERROR((SUMIF($J$2:J735,K735,$M$2:M735))/(COUNTIF($J$2:J735,K735)),0)</f>
        <v>1.1428571428571428</v>
      </c>
      <c r="AE735" s="13">
        <f t="shared" si="160"/>
        <v>2.8571428571428692E-2</v>
      </c>
      <c r="AF735" s="10">
        <f>IFERROR((SUMIF(K$2:K735,K735,M$2:M735)-M735)/(COUNTIF($K$2:K735,K735)-1),0)</f>
        <v>1.2162162162162162</v>
      </c>
      <c r="AG735" s="10">
        <f>IFERROR((SUMIF(K$2:K735,K735,L$2:L735)-L735)/(COUNTIF($K$2:K735,K735)-1),0)</f>
        <v>1.2432432432432432</v>
      </c>
      <c r="AH735" s="10">
        <f t="shared" si="161"/>
        <v>-2.7027027027026973E-2</v>
      </c>
      <c r="AI735" s="10">
        <f>IFERROR((AM735)/(COUNTIF($J$2:K735,J735)-1),0)</f>
        <v>1.832116788321168</v>
      </c>
      <c r="AJ735" s="19">
        <f>IFERROR((AN735)/(COUNTIF($J$2:K735,K735)-1),0)</f>
        <v>1.375</v>
      </c>
      <c r="AK735" s="10">
        <f>IF(N735="S",3,IF(N735="N",0,1))</f>
        <v>1</v>
      </c>
      <c r="AL735" s="10">
        <f>IF(O735="S",3,IF(O735="N",0,1))</f>
        <v>1</v>
      </c>
      <c r="AM735" s="10">
        <f>SUMIF($J$2:K735,J735,AK$2:AL735)-AK735</f>
        <v>251</v>
      </c>
      <c r="AN735" s="10">
        <f>SUMIF($AS$2:AT735,AS735,$BA$2:BB735)-BA735</f>
        <v>99</v>
      </c>
      <c r="AO735" s="10">
        <f>J735</f>
        <v>409</v>
      </c>
      <c r="AP735" s="10">
        <f>K735</f>
        <v>2444</v>
      </c>
      <c r="AQ735">
        <f>M735</f>
        <v>1</v>
      </c>
      <c r="AR735" s="10">
        <f>L735</f>
        <v>1</v>
      </c>
      <c r="AS735">
        <f t="shared" si="162"/>
        <v>2444</v>
      </c>
      <c r="AT735">
        <f t="shared" si="163"/>
        <v>409</v>
      </c>
      <c r="AU735">
        <f t="shared" si="164"/>
        <v>1</v>
      </c>
      <c r="AV735">
        <f t="shared" si="165"/>
        <v>1</v>
      </c>
      <c r="AW735">
        <f t="shared" si="166"/>
        <v>2444</v>
      </c>
      <c r="AX735">
        <f t="shared" si="167"/>
        <v>409</v>
      </c>
      <c r="AY735">
        <f>L735</f>
        <v>1</v>
      </c>
      <c r="AZ735">
        <f>M735</f>
        <v>1</v>
      </c>
      <c r="BA735">
        <f>AL735</f>
        <v>1</v>
      </c>
      <c r="BB735">
        <f>AK735</f>
        <v>1</v>
      </c>
    </row>
    <row r="736" spans="10:54" x14ac:dyDescent="0.3">
      <c r="J736" s="10">
        <v>2444</v>
      </c>
      <c r="K736" s="10">
        <v>409</v>
      </c>
      <c r="L736" s="10">
        <v>1</v>
      </c>
      <c r="M736" s="10">
        <v>1</v>
      </c>
      <c r="N736" s="10" t="str">
        <f t="shared" si="153"/>
        <v>U</v>
      </c>
      <c r="O736" s="10" t="str">
        <f t="shared" si="154"/>
        <v>U</v>
      </c>
      <c r="P736" s="10">
        <f t="shared" si="155"/>
        <v>0</v>
      </c>
      <c r="Q736" s="11">
        <f>IFERROR((SUMIF($J$2:K736,J736,$L$2:M736)-L736)/(COUNTIF($J$2:K736,J736)-1),0)</f>
        <v>1.1917808219178083</v>
      </c>
      <c r="R736" s="11">
        <f>IFERROR((SUMIF($AO$2:AO736,AO736,$AQ$2:AR736)-AQ736)/(COUNTIF($J$2:K736,J736)-1),0)</f>
        <v>0.54794520547945202</v>
      </c>
      <c r="S736" s="11">
        <f t="shared" si="156"/>
        <v>0.6438356164383563</v>
      </c>
      <c r="T736" s="12">
        <f>IFERROR((SUMIF($AS$2:AT736,AS736,$AU$2:AV736)-AU736)/(COUNTIF($J$2:K736,K736)-1),0)</f>
        <v>1.6304347826086956</v>
      </c>
      <c r="U736" s="12">
        <f>IFERROR((SUMIF($AW$2:AX736,AW736,$AY$2:AZ736)-AY736)/(COUNTIF($J$2:K736,K736)-1),0)</f>
        <v>0.89130434782608692</v>
      </c>
      <c r="V736" s="12">
        <f t="shared" si="157"/>
        <v>0.73913043478260865</v>
      </c>
      <c r="W736" s="13">
        <f>IFERROR((SUMIF($J$2:J736,J736,L$2:L736)-L736)/(COUNTIF($J$2:J736,J736)-1),0)</f>
        <v>1.1714285714285715</v>
      </c>
      <c r="X736" s="13">
        <f>IFERROR((SUMIF($J$2:J736,J736,M$2:M736)-M736)/(COUNTIF($J$2:J736,J736)-1),0)</f>
        <v>1.1428571428571428</v>
      </c>
      <c r="Y736" s="13">
        <f t="shared" si="158"/>
        <v>2.8571428571428692E-2</v>
      </c>
      <c r="Z736" s="10">
        <f>IFERROR((SUMIF($K$2:K736,J736,$M$2:M736))/(COUNTIF($K$2:K736,J736)),0)</f>
        <v>1.2105263157894737</v>
      </c>
      <c r="AA736" s="10">
        <f>IFERROR((SUMIF($K$2:K736,J736,$L$2:L736))/(COUNTIF($K$2:K736,J736)),0)</f>
        <v>1.236842105263158</v>
      </c>
      <c r="AB736" s="10">
        <f t="shared" si="159"/>
        <v>-2.6315789473684292E-2</v>
      </c>
      <c r="AC736" s="13">
        <f>IFERROR((SUMIF($J$2:J736,K736,$L$2:L736))/(COUNTIF($J$2:J736,K736)),0)</f>
        <v>1.8805970149253732</v>
      </c>
      <c r="AD736" s="13">
        <f>IFERROR((SUMIF($J$2:J736,K736,$M$2:M736))/(COUNTIF($J$2:J736,K736)),0)</f>
        <v>0.73134328358208955</v>
      </c>
      <c r="AE736" s="13">
        <f t="shared" si="160"/>
        <v>1.1492537313432836</v>
      </c>
      <c r="AF736" s="10">
        <f>IFERROR((SUMIF(K$2:K736,K736,M$2:M736)-M736)/(COUNTIF($K$2:K736,K736)-1),0)</f>
        <v>1.3943661971830985</v>
      </c>
      <c r="AG736" s="10">
        <f>IFERROR((SUMIF(K$2:K736,K736,L$2:L736)-L736)/(COUNTIF($K$2:K736,K736)-1),0)</f>
        <v>1.0422535211267605</v>
      </c>
      <c r="AH736" s="10">
        <f t="shared" si="161"/>
        <v>0.352112676056338</v>
      </c>
      <c r="AI736" s="10">
        <f>IFERROR((AM736)/(COUNTIF($J$2:K736,J736)-1),0)</f>
        <v>1.3698630136986301</v>
      </c>
      <c r="AJ736" s="19">
        <f>IFERROR((AN736)/(COUNTIF($J$2:K736,K736)-1),0)</f>
        <v>1.826086956521739</v>
      </c>
      <c r="AK736" s="10">
        <f>IF(N736="S",3,IF(N736="N",0,1))</f>
        <v>1</v>
      </c>
      <c r="AL736" s="10">
        <f>IF(O736="S",3,IF(O736="N",0,1))</f>
        <v>1</v>
      </c>
      <c r="AM736" s="10">
        <f>SUMIF($J$2:K736,J736,AK$2:AL736)-AK736</f>
        <v>100</v>
      </c>
      <c r="AN736" s="10">
        <f>SUMIF($AS$2:AT736,AS736,$BA$2:BB736)-BA736</f>
        <v>252</v>
      </c>
      <c r="AO736" s="10">
        <f>J736</f>
        <v>2444</v>
      </c>
      <c r="AP736" s="10">
        <f>K736</f>
        <v>409</v>
      </c>
      <c r="AQ736">
        <f>M736</f>
        <v>1</v>
      </c>
      <c r="AR736" s="10">
        <f>L736</f>
        <v>1</v>
      </c>
      <c r="AS736">
        <f t="shared" si="162"/>
        <v>409</v>
      </c>
      <c r="AT736">
        <f t="shared" si="163"/>
        <v>2444</v>
      </c>
      <c r="AU736">
        <f t="shared" si="164"/>
        <v>1</v>
      </c>
      <c r="AV736">
        <f t="shared" si="165"/>
        <v>1</v>
      </c>
      <c r="AW736">
        <f t="shared" si="166"/>
        <v>409</v>
      </c>
      <c r="AX736">
        <f t="shared" si="167"/>
        <v>2444</v>
      </c>
      <c r="AY736">
        <f>L736</f>
        <v>1</v>
      </c>
      <c r="AZ736">
        <f>M736</f>
        <v>1</v>
      </c>
      <c r="BA736">
        <f>AL736</f>
        <v>1</v>
      </c>
      <c r="BB736">
        <f>AK736</f>
        <v>1</v>
      </c>
    </row>
    <row r="737" spans="10:54" x14ac:dyDescent="0.3">
      <c r="J737" s="10">
        <v>409</v>
      </c>
      <c r="K737" s="10">
        <v>2444</v>
      </c>
      <c r="L737" s="10">
        <v>2</v>
      </c>
      <c r="M737" s="10">
        <v>0</v>
      </c>
      <c r="N737" s="10" t="str">
        <f t="shared" si="153"/>
        <v>S</v>
      </c>
      <c r="O737" s="10" t="str">
        <f t="shared" si="154"/>
        <v>N</v>
      </c>
      <c r="P737" s="10">
        <f t="shared" si="155"/>
        <v>2</v>
      </c>
      <c r="Q737" s="11">
        <f>IFERROR((SUMIF($J$2:K737,J737,$L$2:M737)-L737)/(COUNTIF($J$2:K737,J737)-1),0)</f>
        <v>1.6258992805755397</v>
      </c>
      <c r="R737" s="11">
        <f>IFERROR((SUMIF($AO$2:AO737,AO737,$AQ$2:AR737)-AQ737)/(COUNTIF($J$2:K737,J737)-1),0)</f>
        <v>0.35251798561151076</v>
      </c>
      <c r="S737" s="11">
        <f t="shared" si="156"/>
        <v>1.2733812949640289</v>
      </c>
      <c r="T737" s="12">
        <f>IFERROR((SUMIF($AS$2:AT737,AS737,$AU$2:AV737)-AU737)/(COUNTIF($J$2:K737,K737)-1),0)</f>
        <v>1.1891891891891893</v>
      </c>
      <c r="U737" s="12">
        <f>IFERROR((SUMIF($AW$2:AX737,AW737,$AY$2:AZ737)-AY737)/(COUNTIF($J$2:K737,K737)-1),0)</f>
        <v>1.1891891891891893</v>
      </c>
      <c r="V737" s="12">
        <f t="shared" si="157"/>
        <v>0</v>
      </c>
      <c r="W737" s="13">
        <f>IFERROR((SUMIF($J$2:J737,J737,L$2:L737)-L737)/(COUNTIF($J$2:J737,J737)-1),0)</f>
        <v>1.8805970149253732</v>
      </c>
      <c r="X737" s="13">
        <f>IFERROR((SUMIF($J$2:J737,J737,M$2:M737)-M737)/(COUNTIF($J$2:J737,J737)-1),0)</f>
        <v>0.73134328358208955</v>
      </c>
      <c r="Y737" s="13">
        <f t="shared" si="158"/>
        <v>1.1492537313432836</v>
      </c>
      <c r="Z737" s="10">
        <f>IFERROR((SUMIF($K$2:K737,J737,$M$2:M737))/(COUNTIF($K$2:K737,J737)),0)</f>
        <v>1.3888888888888888</v>
      </c>
      <c r="AA737" s="10">
        <f>IFERROR((SUMIF($K$2:K737,J737,$L$2:L737))/(COUNTIF($K$2:K737,J737)),0)</f>
        <v>1.0416666666666667</v>
      </c>
      <c r="AB737" s="10">
        <f t="shared" si="159"/>
        <v>0.3472222222222221</v>
      </c>
      <c r="AC737" s="13">
        <f>IFERROR((SUMIF($J$2:J737,K737,$L$2:L737))/(COUNTIF($J$2:J737,K737)),0)</f>
        <v>1.1666666666666667</v>
      </c>
      <c r="AD737" s="13">
        <f>IFERROR((SUMIF($J$2:J737,K737,$M$2:M737))/(COUNTIF($J$2:J737,K737)),0)</f>
        <v>1.1388888888888888</v>
      </c>
      <c r="AE737" s="13">
        <f t="shared" si="160"/>
        <v>2.7777777777777901E-2</v>
      </c>
      <c r="AF737" s="10">
        <f>IFERROR((SUMIF(K$2:K737,K737,M$2:M737)-M737)/(COUNTIF($K$2:K737,K737)-1),0)</f>
        <v>1.2105263157894737</v>
      </c>
      <c r="AG737" s="10">
        <f>IFERROR((SUMIF(K$2:K737,K737,L$2:L737)-L737)/(COUNTIF($K$2:K737,K737)-1),0)</f>
        <v>1.236842105263158</v>
      </c>
      <c r="AH737" s="10">
        <f t="shared" si="161"/>
        <v>-2.6315789473684292E-2</v>
      </c>
      <c r="AI737" s="10">
        <f>IFERROR((AM737)/(COUNTIF($J$2:K737,J737)-1),0)</f>
        <v>1.8201438848920863</v>
      </c>
      <c r="AJ737" s="19">
        <f>IFERROR((AN737)/(COUNTIF($J$2:K737,K737)-1),0)</f>
        <v>1.3648648648648649</v>
      </c>
      <c r="AK737" s="10">
        <f>IF(N737="S",3,IF(N737="N",0,1))</f>
        <v>3</v>
      </c>
      <c r="AL737" s="10">
        <f>IF(O737="S",3,IF(O737="N",0,1))</f>
        <v>0</v>
      </c>
      <c r="AM737" s="10">
        <f>SUMIF($J$2:K737,J737,AK$2:AL737)-AK737</f>
        <v>253</v>
      </c>
      <c r="AN737" s="10">
        <f>SUMIF($AS$2:AT737,AS737,$BA$2:BB737)-BA737</f>
        <v>101</v>
      </c>
      <c r="AO737" s="10">
        <f>J737</f>
        <v>409</v>
      </c>
      <c r="AP737" s="10">
        <f>K737</f>
        <v>2444</v>
      </c>
      <c r="AQ737">
        <f>M737</f>
        <v>0</v>
      </c>
      <c r="AR737" s="10">
        <f>L737</f>
        <v>2</v>
      </c>
      <c r="AS737">
        <f t="shared" si="162"/>
        <v>2444</v>
      </c>
      <c r="AT737">
        <f t="shared" si="163"/>
        <v>409</v>
      </c>
      <c r="AU737">
        <f t="shared" si="164"/>
        <v>0</v>
      </c>
      <c r="AV737">
        <f t="shared" si="165"/>
        <v>2</v>
      </c>
      <c r="AW737">
        <f t="shared" si="166"/>
        <v>2444</v>
      </c>
      <c r="AX737">
        <f t="shared" si="167"/>
        <v>409</v>
      </c>
      <c r="AY737">
        <f>L737</f>
        <v>2</v>
      </c>
      <c r="AZ737">
        <f>M737</f>
        <v>0</v>
      </c>
      <c r="BA737">
        <f>AL737</f>
        <v>0</v>
      </c>
      <c r="BB737">
        <f>AK737</f>
        <v>3</v>
      </c>
    </row>
    <row r="738" spans="10:54" x14ac:dyDescent="0.3">
      <c r="J738" s="10">
        <v>4416</v>
      </c>
      <c r="K738" s="10">
        <v>2444</v>
      </c>
      <c r="L738" s="10">
        <v>0</v>
      </c>
      <c r="M738" s="10">
        <v>4</v>
      </c>
      <c r="N738" s="10" t="str">
        <f t="shared" si="153"/>
        <v>N</v>
      </c>
      <c r="O738" s="10" t="str">
        <f t="shared" si="154"/>
        <v>S</v>
      </c>
      <c r="P738" s="10">
        <f t="shared" si="155"/>
        <v>-4</v>
      </c>
      <c r="Q738" s="11">
        <f>IFERROR((SUMIF($J$2:K738,J738,$L$2:M738)-L738)/(COUNTIF($J$2:K738,J738)-1),0)</f>
        <v>0</v>
      </c>
      <c r="R738" s="11">
        <f>IFERROR((SUMIF($AO$2:AO738,AO738,$AQ$2:AR738)-AQ738)/(COUNTIF($J$2:K738,J738)-1),0)</f>
        <v>0</v>
      </c>
      <c r="S738" s="11">
        <f t="shared" si="156"/>
        <v>0</v>
      </c>
      <c r="T738" s="12">
        <f>IFERROR((SUMIF($AS$2:AT738,AS738,$AU$2:AV738)-AU738)/(COUNTIF($J$2:K738,K738)-1),0)</f>
        <v>1.1733333333333333</v>
      </c>
      <c r="U738" s="12">
        <f>IFERROR((SUMIF($AW$2:AX738,AW738,$AY$2:AZ738)-AY738)/(COUNTIF($J$2:K738,K738)-1),0)</f>
        <v>1.2</v>
      </c>
      <c r="V738" s="12">
        <f t="shared" si="157"/>
        <v>-2.6666666666666616E-2</v>
      </c>
      <c r="W738" s="13">
        <f>IFERROR((SUMIF($J$2:J738,J738,L$2:L738)-L738)/(COUNTIF($J$2:J738,J738)-1),0)</f>
        <v>0</v>
      </c>
      <c r="X738" s="13">
        <f>IFERROR((SUMIF($J$2:J738,J738,M$2:M738)-M738)/(COUNTIF($J$2:J738,J738)-1),0)</f>
        <v>0</v>
      </c>
      <c r="Y738" s="13">
        <f t="shared" si="158"/>
        <v>0</v>
      </c>
      <c r="Z738" s="10">
        <f>IFERROR((SUMIF($K$2:K738,J738,$M$2:M738))/(COUNTIF($K$2:K738,J738)),0)</f>
        <v>0</v>
      </c>
      <c r="AA738" s="10">
        <f>IFERROR((SUMIF($K$2:K738,J738,$L$2:L738))/(COUNTIF($K$2:K738,J738)),0)</f>
        <v>0</v>
      </c>
      <c r="AB738" s="10">
        <f t="shared" si="159"/>
        <v>0</v>
      </c>
      <c r="AC738" s="13">
        <f>IFERROR((SUMIF($J$2:J738,K738,$L$2:L738))/(COUNTIF($J$2:J738,K738)),0)</f>
        <v>1.1666666666666667</v>
      </c>
      <c r="AD738" s="13">
        <f>IFERROR((SUMIF($J$2:J738,K738,$M$2:M738))/(COUNTIF($J$2:J738,K738)),0)</f>
        <v>1.1388888888888888</v>
      </c>
      <c r="AE738" s="13">
        <f t="shared" si="160"/>
        <v>2.7777777777777901E-2</v>
      </c>
      <c r="AF738" s="10">
        <f>IFERROR((SUMIF(K$2:K738,K738,M$2:M738)-M738)/(COUNTIF($K$2:K738,K738)-1),0)</f>
        <v>1.1794871794871795</v>
      </c>
      <c r="AG738" s="10">
        <f>IFERROR((SUMIF(K$2:K738,K738,L$2:L738)-L738)/(COUNTIF($K$2:K738,K738)-1),0)</f>
        <v>1.2564102564102564</v>
      </c>
      <c r="AH738" s="10">
        <f t="shared" si="161"/>
        <v>-7.6923076923076872E-2</v>
      </c>
      <c r="AI738" s="10">
        <f>IFERROR((AM738)/(COUNTIF($J$2:K738,J738)-1),0)</f>
        <v>0</v>
      </c>
      <c r="AJ738" s="19">
        <f>IFERROR((AN738)/(COUNTIF($J$2:K738,K738)-1),0)</f>
        <v>1.3466666666666667</v>
      </c>
      <c r="AK738" s="10">
        <f>IF(N738="S",3,IF(N738="N",0,1))</f>
        <v>0</v>
      </c>
      <c r="AL738" s="10">
        <f>IF(O738="S",3,IF(O738="N",0,1))</f>
        <v>3</v>
      </c>
      <c r="AM738" s="10">
        <f>SUMIF($J$2:K738,J738,AK$2:AL738)-AK738</f>
        <v>0</v>
      </c>
      <c r="AN738" s="10">
        <f>SUMIF($AS$2:AT738,AS738,$BA$2:BB738)-BA738</f>
        <v>101</v>
      </c>
      <c r="AO738" s="10">
        <f>J738</f>
        <v>4416</v>
      </c>
      <c r="AP738" s="10">
        <f>K738</f>
        <v>2444</v>
      </c>
      <c r="AQ738">
        <f>M738</f>
        <v>4</v>
      </c>
      <c r="AR738" s="10">
        <f>L738</f>
        <v>0</v>
      </c>
      <c r="AS738">
        <f t="shared" si="162"/>
        <v>2444</v>
      </c>
      <c r="AT738">
        <f t="shared" si="163"/>
        <v>4416</v>
      </c>
      <c r="AU738">
        <f t="shared" si="164"/>
        <v>4</v>
      </c>
      <c r="AV738">
        <f t="shared" si="165"/>
        <v>0</v>
      </c>
      <c r="AW738">
        <f t="shared" si="166"/>
        <v>2444</v>
      </c>
      <c r="AX738">
        <f t="shared" si="167"/>
        <v>4416</v>
      </c>
      <c r="AY738">
        <f>L738</f>
        <v>0</v>
      </c>
      <c r="AZ738">
        <f>M738</f>
        <v>4</v>
      </c>
      <c r="BA738">
        <f>AL738</f>
        <v>3</v>
      </c>
      <c r="BB738">
        <f>AK738</f>
        <v>0</v>
      </c>
    </row>
    <row r="739" spans="10:54" x14ac:dyDescent="0.3">
      <c r="J739" s="10">
        <v>14010</v>
      </c>
      <c r="K739" s="10">
        <v>2444</v>
      </c>
      <c r="L739" s="10">
        <v>0</v>
      </c>
      <c r="M739" s="10">
        <v>3</v>
      </c>
      <c r="N739" s="10" t="str">
        <f t="shared" si="153"/>
        <v>N</v>
      </c>
      <c r="O739" s="10" t="str">
        <f t="shared" si="154"/>
        <v>S</v>
      </c>
      <c r="P739" s="10">
        <f t="shared" si="155"/>
        <v>-3</v>
      </c>
      <c r="Q739" s="11">
        <f>IFERROR((SUMIF($J$2:K739,J739,$L$2:M739)-L739)/(COUNTIF($J$2:K739,J739)-1),0)</f>
        <v>0</v>
      </c>
      <c r="R739" s="11">
        <f>IFERROR((SUMIF($AO$2:AO739,AO739,$AQ$2:AR739)-AQ739)/(COUNTIF($J$2:K739,J739)-1),0)</f>
        <v>0</v>
      </c>
      <c r="S739" s="11">
        <f t="shared" si="156"/>
        <v>0</v>
      </c>
      <c r="T739" s="12">
        <f>IFERROR((SUMIF($AS$2:AT739,AS739,$AU$2:AV739)-AU739)/(COUNTIF($J$2:K739,K739)-1),0)</f>
        <v>1.2105263157894737</v>
      </c>
      <c r="U739" s="12">
        <f>IFERROR((SUMIF($AW$2:AX739,AW739,$AY$2:AZ739)-AY739)/(COUNTIF($J$2:K739,K739)-1),0)</f>
        <v>1.1842105263157894</v>
      </c>
      <c r="V739" s="12">
        <f t="shared" si="157"/>
        <v>2.6315789473684292E-2</v>
      </c>
      <c r="W739" s="13">
        <f>IFERROR((SUMIF($J$2:J739,J739,L$2:L739)-L739)/(COUNTIF($J$2:J739,J739)-1),0)</f>
        <v>0</v>
      </c>
      <c r="X739" s="13">
        <f>IFERROR((SUMIF($J$2:J739,J739,M$2:M739)-M739)/(COUNTIF($J$2:J739,J739)-1),0)</f>
        <v>0</v>
      </c>
      <c r="Y739" s="13">
        <f t="shared" si="158"/>
        <v>0</v>
      </c>
      <c r="Z739" s="10">
        <f>IFERROR((SUMIF($K$2:K739,J739,$M$2:M739))/(COUNTIF($K$2:K739,J739)),0)</f>
        <v>0</v>
      </c>
      <c r="AA739" s="10">
        <f>IFERROR((SUMIF($K$2:K739,J739,$L$2:L739))/(COUNTIF($K$2:K739,J739)),0)</f>
        <v>0</v>
      </c>
      <c r="AB739" s="10">
        <f t="shared" si="159"/>
        <v>0</v>
      </c>
      <c r="AC739" s="13">
        <f>IFERROR((SUMIF($J$2:J739,K739,$L$2:L739))/(COUNTIF($J$2:J739,K739)),0)</f>
        <v>1.1666666666666667</v>
      </c>
      <c r="AD739" s="13">
        <f>IFERROR((SUMIF($J$2:J739,K739,$M$2:M739))/(COUNTIF($J$2:J739,K739)),0)</f>
        <v>1.1388888888888888</v>
      </c>
      <c r="AE739" s="13">
        <f t="shared" si="160"/>
        <v>2.7777777777777901E-2</v>
      </c>
      <c r="AF739" s="10">
        <f>IFERROR((SUMIF(K$2:K739,K739,M$2:M739)-M739)/(COUNTIF($K$2:K739,K739)-1),0)</f>
        <v>1.25</v>
      </c>
      <c r="AG739" s="10">
        <f>IFERROR((SUMIF(K$2:K739,K739,L$2:L739)-L739)/(COUNTIF($K$2:K739,K739)-1),0)</f>
        <v>1.2250000000000001</v>
      </c>
      <c r="AH739" s="10">
        <f t="shared" si="161"/>
        <v>2.4999999999999911E-2</v>
      </c>
      <c r="AI739" s="10">
        <f>IFERROR((AM739)/(COUNTIF($J$2:K739,J739)-1),0)</f>
        <v>0</v>
      </c>
      <c r="AJ739" s="19">
        <f>IFERROR((AN739)/(COUNTIF($J$2:K739,K739)-1),0)</f>
        <v>1.368421052631579</v>
      </c>
      <c r="AK739" s="10">
        <f>IF(N739="S",3,IF(N739="N",0,1))</f>
        <v>0</v>
      </c>
      <c r="AL739" s="10">
        <f>IF(O739="S",3,IF(O739="N",0,1))</f>
        <v>3</v>
      </c>
      <c r="AM739" s="10">
        <f>SUMIF($J$2:K739,J739,AK$2:AL739)-AK739</f>
        <v>0</v>
      </c>
      <c r="AN739" s="10">
        <f>SUMIF($AS$2:AT739,AS739,$BA$2:BB739)-BA739</f>
        <v>104</v>
      </c>
      <c r="AO739" s="10">
        <f>J739</f>
        <v>14010</v>
      </c>
      <c r="AP739" s="10">
        <f>K739</f>
        <v>2444</v>
      </c>
      <c r="AQ739">
        <f>M739</f>
        <v>3</v>
      </c>
      <c r="AR739" s="10">
        <f>L739</f>
        <v>0</v>
      </c>
      <c r="AS739">
        <f t="shared" si="162"/>
        <v>2444</v>
      </c>
      <c r="AT739">
        <f t="shared" si="163"/>
        <v>14010</v>
      </c>
      <c r="AU739">
        <f t="shared" si="164"/>
        <v>3</v>
      </c>
      <c r="AV739">
        <f t="shared" si="165"/>
        <v>0</v>
      </c>
      <c r="AW739">
        <f t="shared" si="166"/>
        <v>2444</v>
      </c>
      <c r="AX739">
        <f t="shared" si="167"/>
        <v>14010</v>
      </c>
      <c r="AY739">
        <f>L739</f>
        <v>0</v>
      </c>
      <c r="AZ739">
        <f>M739</f>
        <v>3</v>
      </c>
      <c r="BA739">
        <f>AL739</f>
        <v>3</v>
      </c>
      <c r="BB739">
        <f>AK739</f>
        <v>0</v>
      </c>
    </row>
    <row r="740" spans="10:54" x14ac:dyDescent="0.3">
      <c r="J740" s="10">
        <v>2444</v>
      </c>
      <c r="K740" s="10">
        <v>10131</v>
      </c>
      <c r="L740" s="10">
        <v>0</v>
      </c>
      <c r="M740" s="10">
        <v>1</v>
      </c>
      <c r="N740" s="10" t="str">
        <f t="shared" si="153"/>
        <v>N</v>
      </c>
      <c r="O740" s="10" t="str">
        <f t="shared" si="154"/>
        <v>S</v>
      </c>
      <c r="P740" s="10">
        <f t="shared" si="155"/>
        <v>-1</v>
      </c>
      <c r="Q740" s="11">
        <f>IFERROR((SUMIF($J$2:K740,J740,$L$2:M740)-L740)/(COUNTIF($J$2:K740,J740)-1),0)</f>
        <v>1.2337662337662338</v>
      </c>
      <c r="R740" s="11">
        <f>IFERROR((SUMIF($AO$2:AO740,AO740,$AQ$2:AR740)-AQ740)/(COUNTIF($J$2:K740,J740)-1),0)</f>
        <v>0.53246753246753242</v>
      </c>
      <c r="S740" s="11">
        <f t="shared" si="156"/>
        <v>0.70129870129870142</v>
      </c>
      <c r="T740" s="12">
        <f>IFERROR((SUMIF($AS$2:AT740,AS740,$AU$2:AV740)-AU740)/(COUNTIF($J$2:K740,K740)-1),0)</f>
        <v>1</v>
      </c>
      <c r="U740" s="12">
        <f>IFERROR((SUMIF($AW$2:AX740,AW740,$AY$2:AZ740)-AY740)/(COUNTIF($J$2:K740,K740)-1),0)</f>
        <v>2</v>
      </c>
      <c r="V740" s="12">
        <f t="shared" si="157"/>
        <v>-1</v>
      </c>
      <c r="W740" s="13">
        <f>IFERROR((SUMIF($J$2:J740,J740,L$2:L740)-L740)/(COUNTIF($J$2:J740,J740)-1),0)</f>
        <v>1.1666666666666667</v>
      </c>
      <c r="X740" s="13">
        <f>IFERROR((SUMIF($J$2:J740,J740,M$2:M740)-M740)/(COUNTIF($J$2:J740,J740)-1),0)</f>
        <v>1.1388888888888888</v>
      </c>
      <c r="Y740" s="13">
        <f t="shared" si="158"/>
        <v>2.7777777777777901E-2</v>
      </c>
      <c r="Z740" s="10">
        <f>IFERROR((SUMIF($K$2:K740,J740,$M$2:M740))/(COUNTIF($K$2:K740,J740)),0)</f>
        <v>1.2926829268292683</v>
      </c>
      <c r="AA740" s="10">
        <f>IFERROR((SUMIF($K$2:K740,J740,$L$2:L740))/(COUNTIF($K$2:K740,J740)),0)</f>
        <v>1.1951219512195121</v>
      </c>
      <c r="AB740" s="10">
        <f t="shared" si="159"/>
        <v>9.7560975609756184E-2</v>
      </c>
      <c r="AC740" s="13">
        <f>IFERROR((SUMIF($J$2:J740,K740,$L$2:L740))/(COUNTIF($J$2:J740,K740)),0)</f>
        <v>1</v>
      </c>
      <c r="AD740" s="13">
        <f>IFERROR((SUMIF($J$2:J740,K740,$M$2:M740))/(COUNTIF($J$2:J740,K740)),0)</f>
        <v>2</v>
      </c>
      <c r="AE740" s="13">
        <f t="shared" si="160"/>
        <v>-1</v>
      </c>
      <c r="AF740" s="10">
        <f>IFERROR((SUMIF(K$2:K740,K740,M$2:M740)-M740)/(COUNTIF($K$2:K740,K740)-1),0)</f>
        <v>0</v>
      </c>
      <c r="AG740" s="10">
        <f>IFERROR((SUMIF(K$2:K740,K740,L$2:L740)-L740)/(COUNTIF($K$2:K740,K740)-1),0)</f>
        <v>0</v>
      </c>
      <c r="AH740" s="10">
        <f t="shared" si="161"/>
        <v>0</v>
      </c>
      <c r="AI740" s="10">
        <f>IFERROR((AM740)/(COUNTIF($J$2:K740,J740)-1),0)</f>
        <v>1.3896103896103895</v>
      </c>
      <c r="AJ740" s="19">
        <f>IFERROR((AN740)/(COUNTIF($J$2:K740,K740)-1),0)</f>
        <v>0</v>
      </c>
      <c r="AK740" s="10">
        <f>IF(N740="S",3,IF(N740="N",0,1))</f>
        <v>0</v>
      </c>
      <c r="AL740" s="10">
        <f>IF(O740="S",3,IF(O740="N",0,1))</f>
        <v>3</v>
      </c>
      <c r="AM740" s="10">
        <f>SUMIF($J$2:K740,J740,AK$2:AL740)-AK740</f>
        <v>107</v>
      </c>
      <c r="AN740" s="10">
        <f>SUMIF($AS$2:AT740,AS740,$BA$2:BB740)-BA740</f>
        <v>0</v>
      </c>
      <c r="AO740" s="10">
        <f>J740</f>
        <v>2444</v>
      </c>
      <c r="AP740" s="10">
        <f>K740</f>
        <v>10131</v>
      </c>
      <c r="AQ740">
        <f>M740</f>
        <v>1</v>
      </c>
      <c r="AR740" s="10">
        <f>L740</f>
        <v>0</v>
      </c>
      <c r="AS740">
        <f t="shared" si="162"/>
        <v>10131</v>
      </c>
      <c r="AT740">
        <f t="shared" si="163"/>
        <v>2444</v>
      </c>
      <c r="AU740">
        <f t="shared" si="164"/>
        <v>1</v>
      </c>
      <c r="AV740">
        <f t="shared" si="165"/>
        <v>0</v>
      </c>
      <c r="AW740">
        <f t="shared" si="166"/>
        <v>10131</v>
      </c>
      <c r="AX740">
        <f t="shared" si="167"/>
        <v>2444</v>
      </c>
      <c r="AY740">
        <f>L740</f>
        <v>0</v>
      </c>
      <c r="AZ740">
        <f>M740</f>
        <v>1</v>
      </c>
      <c r="BA740">
        <f>AL740</f>
        <v>3</v>
      </c>
      <c r="BB740">
        <f>AK740</f>
        <v>0</v>
      </c>
    </row>
    <row r="741" spans="10:54" x14ac:dyDescent="0.3">
      <c r="J741" s="10">
        <v>829</v>
      </c>
      <c r="K741" s="10">
        <v>409</v>
      </c>
      <c r="L741" s="10">
        <v>2</v>
      </c>
      <c r="M741" s="10">
        <v>1</v>
      </c>
      <c r="N741" s="10" t="str">
        <f t="shared" si="153"/>
        <v>S</v>
      </c>
      <c r="O741" s="10" t="str">
        <f t="shared" si="154"/>
        <v>N</v>
      </c>
      <c r="P741" s="10">
        <f t="shared" si="155"/>
        <v>1</v>
      </c>
      <c r="Q741" s="11">
        <f>IFERROR((SUMIF($J$2:K741,J741,$L$2:M741)-L741)/(COUNTIF($J$2:K741,J741)-1),0)</f>
        <v>1</v>
      </c>
      <c r="R741" s="11">
        <f>IFERROR((SUMIF($AO$2:AO741,AO741,$AQ$2:AR741)-AQ741)/(COUNTIF($J$2:K741,J741)-1),0)</f>
        <v>0.5</v>
      </c>
      <c r="S741" s="11">
        <f t="shared" si="156"/>
        <v>0.5</v>
      </c>
      <c r="T741" s="12">
        <f>IFERROR((SUMIF($AS$2:AT741,AS741,$AU$2:AV741)-AU741)/(COUNTIF($J$2:K741,K741)-1),0)</f>
        <v>1.6285714285714286</v>
      </c>
      <c r="U741" s="12">
        <f>IFERROR((SUMIF($AW$2:AX741,AW741,$AY$2:AZ741)-AY741)/(COUNTIF($J$2:K741,K741)-1),0)</f>
        <v>0.88571428571428568</v>
      </c>
      <c r="V741" s="12">
        <f t="shared" si="157"/>
        <v>0.74285714285714288</v>
      </c>
      <c r="W741" s="13">
        <f>IFERROR((SUMIF($J$2:J741,J741,L$2:L741)-L741)/(COUNTIF($J$2:J741,J741)-1),0)</f>
        <v>1</v>
      </c>
      <c r="X741" s="13">
        <f>IFERROR((SUMIF($J$2:J741,J741,M$2:M741)-M741)/(COUNTIF($J$2:J741,J741)-1),0)</f>
        <v>1</v>
      </c>
      <c r="Y741" s="13">
        <f t="shared" si="158"/>
        <v>0</v>
      </c>
      <c r="Z741" s="10">
        <f>IFERROR((SUMIF($K$2:K741,J741,$M$2:M741))/(COUNTIF($K$2:K741,J741)),0)</f>
        <v>1</v>
      </c>
      <c r="AA741" s="10">
        <f>IFERROR((SUMIF($K$2:K741,J741,$L$2:L741))/(COUNTIF($K$2:K741,J741)),0)</f>
        <v>4</v>
      </c>
      <c r="AB741" s="10">
        <f t="shared" si="159"/>
        <v>-3</v>
      </c>
      <c r="AC741" s="13">
        <f>IFERROR((SUMIF($J$2:J741,K741,$L$2:L741))/(COUNTIF($J$2:J741,K741)),0)</f>
        <v>1.8823529411764706</v>
      </c>
      <c r="AD741" s="13">
        <f>IFERROR((SUMIF($J$2:J741,K741,$M$2:M741))/(COUNTIF($J$2:J741,K741)),0)</f>
        <v>0.72058823529411764</v>
      </c>
      <c r="AE741" s="13">
        <f t="shared" si="160"/>
        <v>1.1617647058823528</v>
      </c>
      <c r="AF741" s="10">
        <f>IFERROR((SUMIF(K$2:K741,K741,M$2:M741)-M741)/(COUNTIF($K$2:K741,K741)-1),0)</f>
        <v>1.3888888888888888</v>
      </c>
      <c r="AG741" s="10">
        <f>IFERROR((SUMIF(K$2:K741,K741,L$2:L741)-L741)/(COUNTIF($K$2:K741,K741)-1),0)</f>
        <v>1.0416666666666667</v>
      </c>
      <c r="AH741" s="10">
        <f t="shared" si="161"/>
        <v>0.3472222222222221</v>
      </c>
      <c r="AI741" s="10">
        <f>IFERROR((AM741)/(COUNTIF($J$2:K741,J741)-1),0)</f>
        <v>0.5</v>
      </c>
      <c r="AJ741" s="19">
        <f>IFERROR((AN741)/(COUNTIF($J$2:K741,K741)-1),0)</f>
        <v>1.8285714285714285</v>
      </c>
      <c r="AK741" s="10">
        <f>IF(N741="S",3,IF(N741="N",0,1))</f>
        <v>3</v>
      </c>
      <c r="AL741" s="10">
        <f>IF(O741="S",3,IF(O741="N",0,1))</f>
        <v>0</v>
      </c>
      <c r="AM741" s="10">
        <f>SUMIF($J$2:K741,J741,AK$2:AL741)-AK741</f>
        <v>1</v>
      </c>
      <c r="AN741" s="10">
        <f>SUMIF($AS$2:AT741,AS741,$BA$2:BB741)-BA741</f>
        <v>256</v>
      </c>
      <c r="AO741" s="10">
        <f>J741</f>
        <v>829</v>
      </c>
      <c r="AP741" s="10">
        <f>K741</f>
        <v>409</v>
      </c>
      <c r="AQ741">
        <f>M741</f>
        <v>1</v>
      </c>
      <c r="AR741" s="10">
        <f>L741</f>
        <v>2</v>
      </c>
      <c r="AS741">
        <f t="shared" si="162"/>
        <v>409</v>
      </c>
      <c r="AT741">
        <f t="shared" si="163"/>
        <v>829</v>
      </c>
      <c r="AU741">
        <f t="shared" si="164"/>
        <v>1</v>
      </c>
      <c r="AV741">
        <f t="shared" si="165"/>
        <v>2</v>
      </c>
      <c r="AW741">
        <f t="shared" si="166"/>
        <v>409</v>
      </c>
      <c r="AX741">
        <f t="shared" si="167"/>
        <v>829</v>
      </c>
      <c r="AY741">
        <f>L741</f>
        <v>2</v>
      </c>
      <c r="AZ741">
        <f>M741</f>
        <v>1</v>
      </c>
      <c r="BA741">
        <f>AL741</f>
        <v>0</v>
      </c>
      <c r="BB741">
        <f>AK741</f>
        <v>3</v>
      </c>
    </row>
    <row r="742" spans="10:54" x14ac:dyDescent="0.3">
      <c r="J742" s="10">
        <v>409</v>
      </c>
      <c r="K742" s="10">
        <v>829</v>
      </c>
      <c r="L742" s="10">
        <v>1</v>
      </c>
      <c r="M742" s="10">
        <v>0</v>
      </c>
      <c r="N742" s="10" t="str">
        <f t="shared" si="153"/>
        <v>S</v>
      </c>
      <c r="O742" s="10" t="str">
        <f t="shared" si="154"/>
        <v>N</v>
      </c>
      <c r="P742" s="10">
        <f t="shared" si="155"/>
        <v>1</v>
      </c>
      <c r="Q742" s="11">
        <f>IFERROR((SUMIF($J$2:K742,J742,$L$2:M742)-L742)/(COUNTIF($J$2:K742,J742)-1),0)</f>
        <v>1.624113475177305</v>
      </c>
      <c r="R742" s="11">
        <f>IFERROR((SUMIF($AO$2:AO742,AO742,$AQ$2:AR742)-AQ742)/(COUNTIF($J$2:K742,J742)-1),0)</f>
        <v>0.3475177304964539</v>
      </c>
      <c r="S742" s="11">
        <f t="shared" si="156"/>
        <v>1.2765957446808511</v>
      </c>
      <c r="T742" s="12">
        <f>IFERROR((SUMIF($AS$2:AT742,AS742,$AU$2:AV742)-AU742)/(COUNTIF($J$2:K742,K742)-1),0)</f>
        <v>1.3333333333333333</v>
      </c>
      <c r="U742" s="12">
        <f>IFERROR((SUMIF($AW$2:AX742,AW742,$AY$2:AZ742)-AY742)/(COUNTIF($J$2:K742,K742)-1),0)</f>
        <v>2</v>
      </c>
      <c r="V742" s="12">
        <f t="shared" si="157"/>
        <v>-0.66666666666666674</v>
      </c>
      <c r="W742" s="13">
        <f>IFERROR((SUMIF($J$2:J742,J742,L$2:L742)-L742)/(COUNTIF($J$2:J742,J742)-1),0)</f>
        <v>1.8823529411764706</v>
      </c>
      <c r="X742" s="13">
        <f>IFERROR((SUMIF($J$2:J742,J742,M$2:M742)-M742)/(COUNTIF($J$2:J742,J742)-1),0)</f>
        <v>0.72058823529411764</v>
      </c>
      <c r="Y742" s="13">
        <f t="shared" si="158"/>
        <v>1.1617647058823528</v>
      </c>
      <c r="Z742" s="10">
        <f>IFERROR((SUMIF($K$2:K742,J742,$M$2:M742))/(COUNTIF($K$2:K742,J742)),0)</f>
        <v>1.3835616438356164</v>
      </c>
      <c r="AA742" s="10">
        <f>IFERROR((SUMIF($K$2:K742,J742,$L$2:L742))/(COUNTIF($K$2:K742,J742)),0)</f>
        <v>1.0547945205479452</v>
      </c>
      <c r="AB742" s="10">
        <f t="shared" si="159"/>
        <v>0.32876712328767121</v>
      </c>
      <c r="AC742" s="13">
        <f>IFERROR((SUMIF($J$2:J742,K742,$L$2:L742))/(COUNTIF($J$2:J742,K742)),0)</f>
        <v>1.5</v>
      </c>
      <c r="AD742" s="13">
        <f>IFERROR((SUMIF($J$2:J742,K742,$M$2:M742))/(COUNTIF($J$2:J742,K742)),0)</f>
        <v>1</v>
      </c>
      <c r="AE742" s="13">
        <f t="shared" si="160"/>
        <v>0.5</v>
      </c>
      <c r="AF742" s="10">
        <f>IFERROR((SUMIF(K$2:K742,K742,M$2:M742)-M742)/(COUNTIF($K$2:K742,K742)-1),0)</f>
        <v>1</v>
      </c>
      <c r="AG742" s="10">
        <f>IFERROR((SUMIF(K$2:K742,K742,L$2:L742)-L742)/(COUNTIF($K$2:K742,K742)-1),0)</f>
        <v>4</v>
      </c>
      <c r="AH742" s="10">
        <f t="shared" si="161"/>
        <v>-3</v>
      </c>
      <c r="AI742" s="10">
        <f>IFERROR((AM742)/(COUNTIF($J$2:K742,J742)-1),0)</f>
        <v>1.8156028368794326</v>
      </c>
      <c r="AJ742" s="19">
        <f>IFERROR((AN742)/(COUNTIF($J$2:K742,K742)-1),0)</f>
        <v>1.3333333333333333</v>
      </c>
      <c r="AK742" s="10">
        <f>IF(N742="S",3,IF(N742="N",0,1))</f>
        <v>3</v>
      </c>
      <c r="AL742" s="10">
        <f>IF(O742="S",3,IF(O742="N",0,1))</f>
        <v>0</v>
      </c>
      <c r="AM742" s="10">
        <f>SUMIF($J$2:K742,J742,AK$2:AL742)-AK742</f>
        <v>256</v>
      </c>
      <c r="AN742" s="10">
        <f>SUMIF($AS$2:AT742,AS742,$BA$2:BB742)-BA742</f>
        <v>4</v>
      </c>
      <c r="AO742" s="10">
        <f>J742</f>
        <v>409</v>
      </c>
      <c r="AP742" s="10">
        <f>K742</f>
        <v>829</v>
      </c>
      <c r="AQ742">
        <f>M742</f>
        <v>0</v>
      </c>
      <c r="AR742" s="10">
        <f>L742</f>
        <v>1</v>
      </c>
      <c r="AS742">
        <f t="shared" si="162"/>
        <v>829</v>
      </c>
      <c r="AT742">
        <f t="shared" si="163"/>
        <v>409</v>
      </c>
      <c r="AU742">
        <f t="shared" si="164"/>
        <v>0</v>
      </c>
      <c r="AV742">
        <f t="shared" si="165"/>
        <v>1</v>
      </c>
      <c r="AW742">
        <f t="shared" si="166"/>
        <v>829</v>
      </c>
      <c r="AX742">
        <f t="shared" si="167"/>
        <v>409</v>
      </c>
      <c r="AY742">
        <f>L742</f>
        <v>1</v>
      </c>
      <c r="AZ742">
        <f>M742</f>
        <v>0</v>
      </c>
      <c r="BA742">
        <f>AL742</f>
        <v>0</v>
      </c>
      <c r="BB742">
        <f>AK742</f>
        <v>3</v>
      </c>
    </row>
    <row r="743" spans="10:54" x14ac:dyDescent="0.3">
      <c r="J743" s="10">
        <v>583</v>
      </c>
      <c r="K743" s="10">
        <v>409</v>
      </c>
      <c r="L743" s="10">
        <v>3</v>
      </c>
      <c r="M743" s="10">
        <v>1</v>
      </c>
      <c r="N743" s="10" t="str">
        <f t="shared" si="153"/>
        <v>S</v>
      </c>
      <c r="O743" s="10" t="str">
        <f t="shared" si="154"/>
        <v>N</v>
      </c>
      <c r="P743" s="10">
        <f t="shared" si="155"/>
        <v>2</v>
      </c>
      <c r="Q743" s="11">
        <f>IFERROR((SUMIF($J$2:K743,J743,$L$2:M743)-L743)/(COUNTIF($J$2:K743,J743)-1),0)</f>
        <v>0</v>
      </c>
      <c r="R743" s="11">
        <f>IFERROR((SUMIF($AO$2:AO743,AO743,$AQ$2:AR743)-AQ743)/(COUNTIF($J$2:K743,J743)-1),0)</f>
        <v>0</v>
      </c>
      <c r="S743" s="11">
        <f t="shared" si="156"/>
        <v>0</v>
      </c>
      <c r="T743" s="12">
        <f>IFERROR((SUMIF($AS$2:AT743,AS743,$AU$2:AV743)-AU743)/(COUNTIF($J$2:K743,K743)-1),0)</f>
        <v>1.619718309859155</v>
      </c>
      <c r="U743" s="12">
        <f>IFERROR((SUMIF($AW$2:AX743,AW743,$AY$2:AZ743)-AY743)/(COUNTIF($J$2:K743,K743)-1),0)</f>
        <v>0.88732394366197187</v>
      </c>
      <c r="V743" s="12">
        <f t="shared" si="157"/>
        <v>0.73239436619718312</v>
      </c>
      <c r="W743" s="13">
        <f>IFERROR((SUMIF($J$2:J743,J743,L$2:L743)-L743)/(COUNTIF($J$2:J743,J743)-1),0)</f>
        <v>0</v>
      </c>
      <c r="X743" s="13">
        <f>IFERROR((SUMIF($J$2:J743,J743,M$2:M743)-M743)/(COUNTIF($J$2:J743,J743)-1),0)</f>
        <v>0</v>
      </c>
      <c r="Y743" s="13">
        <f t="shared" si="158"/>
        <v>0</v>
      </c>
      <c r="Z743" s="10">
        <f>IFERROR((SUMIF($K$2:K743,J743,$M$2:M743))/(COUNTIF($K$2:K743,J743)),0)</f>
        <v>0</v>
      </c>
      <c r="AA743" s="10">
        <f>IFERROR((SUMIF($K$2:K743,J743,$L$2:L743))/(COUNTIF($K$2:K743,J743)),0)</f>
        <v>0</v>
      </c>
      <c r="AB743" s="10">
        <f t="shared" si="159"/>
        <v>0</v>
      </c>
      <c r="AC743" s="13">
        <f>IFERROR((SUMIF($J$2:J743,K743,$L$2:L743))/(COUNTIF($J$2:J743,K743)),0)</f>
        <v>1.8695652173913044</v>
      </c>
      <c r="AD743" s="13">
        <f>IFERROR((SUMIF($J$2:J743,K743,$M$2:M743))/(COUNTIF($J$2:J743,K743)),0)</f>
        <v>0.71014492753623193</v>
      </c>
      <c r="AE743" s="13">
        <f t="shared" si="160"/>
        <v>1.1594202898550725</v>
      </c>
      <c r="AF743" s="10">
        <f>IFERROR((SUMIF(K$2:K743,K743,M$2:M743)-M743)/(COUNTIF($K$2:K743,K743)-1),0)</f>
        <v>1.3835616438356164</v>
      </c>
      <c r="AG743" s="10">
        <f>IFERROR((SUMIF(K$2:K743,K743,L$2:L743)-L743)/(COUNTIF($K$2:K743,K743)-1),0)</f>
        <v>1.0547945205479452</v>
      </c>
      <c r="AH743" s="10">
        <f t="shared" si="161"/>
        <v>0.32876712328767121</v>
      </c>
      <c r="AI743" s="10">
        <f>IFERROR((AM743)/(COUNTIF($J$2:K743,J743)-1),0)</f>
        <v>0</v>
      </c>
      <c r="AJ743" s="19">
        <f>IFERROR((AN743)/(COUNTIF($J$2:K743,K743)-1),0)</f>
        <v>1.823943661971831</v>
      </c>
      <c r="AK743" s="10">
        <f>IF(N743="S",3,IF(N743="N",0,1))</f>
        <v>3</v>
      </c>
      <c r="AL743" s="10">
        <f>IF(O743="S",3,IF(O743="N",0,1))</f>
        <v>0</v>
      </c>
      <c r="AM743" s="10">
        <f>SUMIF($J$2:K743,J743,AK$2:AL743)-AK743</f>
        <v>0</v>
      </c>
      <c r="AN743" s="10">
        <f>SUMIF($AS$2:AT743,AS743,$BA$2:BB743)-BA743</f>
        <v>259</v>
      </c>
      <c r="AO743" s="10">
        <f>J743</f>
        <v>583</v>
      </c>
      <c r="AP743" s="10">
        <f>K743</f>
        <v>409</v>
      </c>
      <c r="AQ743">
        <f>M743</f>
        <v>1</v>
      </c>
      <c r="AR743" s="10">
        <f>L743</f>
        <v>3</v>
      </c>
      <c r="AS743">
        <f t="shared" si="162"/>
        <v>409</v>
      </c>
      <c r="AT743">
        <f t="shared" si="163"/>
        <v>583</v>
      </c>
      <c r="AU743">
        <f t="shared" si="164"/>
        <v>1</v>
      </c>
      <c r="AV743">
        <f t="shared" si="165"/>
        <v>3</v>
      </c>
      <c r="AW743">
        <f t="shared" si="166"/>
        <v>409</v>
      </c>
      <c r="AX743">
        <f t="shared" si="167"/>
        <v>583</v>
      </c>
      <c r="AY743">
        <f>L743</f>
        <v>3</v>
      </c>
      <c r="AZ743">
        <f>M743</f>
        <v>1</v>
      </c>
      <c r="BA743">
        <f>AL743</f>
        <v>0</v>
      </c>
      <c r="BB743">
        <f>AK743</f>
        <v>3</v>
      </c>
    </row>
    <row r="744" spans="10:54" x14ac:dyDescent="0.3">
      <c r="J744" s="10">
        <v>409</v>
      </c>
      <c r="K744" s="10">
        <v>540</v>
      </c>
      <c r="L744" s="10">
        <v>3</v>
      </c>
      <c r="M744" s="10">
        <v>0</v>
      </c>
      <c r="N744" s="10" t="str">
        <f t="shared" si="153"/>
        <v>S</v>
      </c>
      <c r="O744" s="10" t="str">
        <f t="shared" si="154"/>
        <v>N</v>
      </c>
      <c r="P744" s="10">
        <f t="shared" si="155"/>
        <v>3</v>
      </c>
      <c r="Q744" s="11">
        <f>IFERROR((SUMIF($J$2:K744,J744,$L$2:M744)-L744)/(COUNTIF($J$2:K744,J744)-1),0)</f>
        <v>1.6153846153846154</v>
      </c>
      <c r="R744" s="11">
        <f>IFERROR((SUMIF($AO$2:AO744,AO744,$AQ$2:AR744)-AQ744)/(COUNTIF($J$2:K744,J744)-1),0)</f>
        <v>0.34265734265734266</v>
      </c>
      <c r="S744" s="11">
        <f t="shared" si="156"/>
        <v>1.2727272727272727</v>
      </c>
      <c r="T744" s="12">
        <f>IFERROR((SUMIF($AS$2:AT744,AS744,$AU$2:AV744)-AU744)/(COUNTIF($J$2:K744,K744)-1),0)</f>
        <v>0</v>
      </c>
      <c r="U744" s="12">
        <f>IFERROR((SUMIF($AW$2:AX744,AW744,$AY$2:AZ744)-AY744)/(COUNTIF($J$2:K744,K744)-1),0)</f>
        <v>0</v>
      </c>
      <c r="V744" s="12">
        <f t="shared" si="157"/>
        <v>0</v>
      </c>
      <c r="W744" s="13">
        <f>IFERROR((SUMIF($J$2:J744,J744,L$2:L744)-L744)/(COUNTIF($J$2:J744,J744)-1),0)</f>
        <v>1.8695652173913044</v>
      </c>
      <c r="X744" s="13">
        <f>IFERROR((SUMIF($J$2:J744,J744,M$2:M744)-M744)/(COUNTIF($J$2:J744,J744)-1),0)</f>
        <v>0.71014492753623193</v>
      </c>
      <c r="Y744" s="13">
        <f t="shared" si="158"/>
        <v>1.1594202898550725</v>
      </c>
      <c r="Z744" s="10">
        <f>IFERROR((SUMIF($K$2:K744,J744,$M$2:M744))/(COUNTIF($K$2:K744,J744)),0)</f>
        <v>1.3783783783783783</v>
      </c>
      <c r="AA744" s="10">
        <f>IFERROR((SUMIF($K$2:K744,J744,$L$2:L744))/(COUNTIF($K$2:K744,J744)),0)</f>
        <v>1.0810810810810811</v>
      </c>
      <c r="AB744" s="10">
        <f t="shared" si="159"/>
        <v>0.29729729729729715</v>
      </c>
      <c r="AC744" s="13">
        <f>IFERROR((SUMIF($J$2:J744,K744,$L$2:L744))/(COUNTIF($J$2:J744,K744)),0)</f>
        <v>0</v>
      </c>
      <c r="AD744" s="13">
        <f>IFERROR((SUMIF($J$2:J744,K744,$M$2:M744))/(COUNTIF($J$2:J744,K744)),0)</f>
        <v>0</v>
      </c>
      <c r="AE744" s="13">
        <f t="shared" si="160"/>
        <v>0</v>
      </c>
      <c r="AF744" s="10">
        <f>IFERROR((SUMIF(K$2:K744,K744,M$2:M744)-M744)/(COUNTIF($K$2:K744,K744)-1),0)</f>
        <v>0</v>
      </c>
      <c r="AG744" s="10">
        <f>IFERROR((SUMIF(K$2:K744,K744,L$2:L744)-L744)/(COUNTIF($K$2:K744,K744)-1),0)</f>
        <v>0</v>
      </c>
      <c r="AH744" s="10">
        <f t="shared" si="161"/>
        <v>0</v>
      </c>
      <c r="AI744" s="10">
        <f>IFERROR((AM744)/(COUNTIF($J$2:K744,J744)-1),0)</f>
        <v>1.8111888111888113</v>
      </c>
      <c r="AJ744" s="19">
        <f>IFERROR((AN744)/(COUNTIF($J$2:K744,K744)-1),0)</f>
        <v>0</v>
      </c>
      <c r="AK744" s="10">
        <f>IF(N744="S",3,IF(N744="N",0,1))</f>
        <v>3</v>
      </c>
      <c r="AL744" s="10">
        <f>IF(O744="S",3,IF(O744="N",0,1))</f>
        <v>0</v>
      </c>
      <c r="AM744" s="10">
        <f>SUMIF($J$2:K744,J744,AK$2:AL744)-AK744</f>
        <v>259</v>
      </c>
      <c r="AN744" s="10">
        <f>SUMIF($AS$2:AT744,AS744,$BA$2:BB744)-BA744</f>
        <v>0</v>
      </c>
      <c r="AO744" s="10">
        <f>J744</f>
        <v>409</v>
      </c>
      <c r="AP744" s="10">
        <f>K744</f>
        <v>540</v>
      </c>
      <c r="AQ744">
        <f>M744</f>
        <v>0</v>
      </c>
      <c r="AR744" s="10">
        <f>L744</f>
        <v>3</v>
      </c>
      <c r="AS744">
        <f t="shared" si="162"/>
        <v>540</v>
      </c>
      <c r="AT744">
        <f t="shared" si="163"/>
        <v>409</v>
      </c>
      <c r="AU744">
        <f t="shared" si="164"/>
        <v>0</v>
      </c>
      <c r="AV744">
        <f t="shared" si="165"/>
        <v>3</v>
      </c>
      <c r="AW744">
        <f t="shared" si="166"/>
        <v>540</v>
      </c>
      <c r="AX744">
        <f t="shared" si="167"/>
        <v>409</v>
      </c>
      <c r="AY744">
        <f>L744</f>
        <v>3</v>
      </c>
      <c r="AZ744">
        <f>M744</f>
        <v>0</v>
      </c>
      <c r="BA744">
        <f>AL744</f>
        <v>0</v>
      </c>
      <c r="BB744">
        <f>AK744</f>
        <v>3</v>
      </c>
    </row>
    <row r="745" spans="10:54" x14ac:dyDescent="0.3">
      <c r="J745" s="10">
        <v>621</v>
      </c>
      <c r="K745" s="10">
        <v>409</v>
      </c>
      <c r="L745" s="10">
        <v>2</v>
      </c>
      <c r="M745" s="10">
        <v>2</v>
      </c>
      <c r="N745" s="10" t="str">
        <f t="shared" si="153"/>
        <v>U</v>
      </c>
      <c r="O745" s="10" t="str">
        <f t="shared" si="154"/>
        <v>U</v>
      </c>
      <c r="P745" s="10">
        <f t="shared" si="155"/>
        <v>0</v>
      </c>
      <c r="Q745" s="11">
        <f>IFERROR((SUMIF($J$2:K745,J745,$L$2:M745)-L745)/(COUNTIF($J$2:K745,J745)-1),0)</f>
        <v>3</v>
      </c>
      <c r="R745" s="11">
        <f>IFERROR((SUMIF($AO$2:AO745,AO745,$AQ$2:AR745)-AQ745)/(COUNTIF($J$2:K745,J745)-1),0)</f>
        <v>0</v>
      </c>
      <c r="S745" s="11">
        <f t="shared" si="156"/>
        <v>3</v>
      </c>
      <c r="T745" s="12">
        <f>IFERROR((SUMIF($AS$2:AT745,AS745,$AU$2:AV745)-AU745)/(COUNTIF($J$2:K745,K745)-1),0)</f>
        <v>1.625</v>
      </c>
      <c r="U745" s="12">
        <f>IFERROR((SUMIF($AW$2:AX745,AW745,$AY$2:AZ745)-AY745)/(COUNTIF($J$2:K745,K745)-1),0)</f>
        <v>0.89583333333333337</v>
      </c>
      <c r="V745" s="12">
        <f t="shared" si="157"/>
        <v>0.72916666666666663</v>
      </c>
      <c r="W745" s="13">
        <f>IFERROR((SUMIF($J$2:J745,J745,L$2:L745)-L745)/(COUNTIF($J$2:J745,J745)-1),0)</f>
        <v>3</v>
      </c>
      <c r="X745" s="13">
        <f>IFERROR((SUMIF($J$2:J745,J745,M$2:M745)-M745)/(COUNTIF($J$2:J745,J745)-1),0)</f>
        <v>0</v>
      </c>
      <c r="Y745" s="13">
        <f t="shared" si="158"/>
        <v>3</v>
      </c>
      <c r="Z745" s="10">
        <f>IFERROR((SUMIF($K$2:K745,J745,$M$2:M745))/(COUNTIF($K$2:K745,J745)),0)</f>
        <v>3</v>
      </c>
      <c r="AA745" s="10">
        <f>IFERROR((SUMIF($K$2:K745,J745,$L$2:L745))/(COUNTIF($K$2:K745,J745)),0)</f>
        <v>0</v>
      </c>
      <c r="AB745" s="10">
        <f t="shared" si="159"/>
        <v>3</v>
      </c>
      <c r="AC745" s="13">
        <f>IFERROR((SUMIF($J$2:J745,K745,$L$2:L745))/(COUNTIF($J$2:J745,K745)),0)</f>
        <v>1.8857142857142857</v>
      </c>
      <c r="AD745" s="13">
        <f>IFERROR((SUMIF($J$2:J745,K745,$M$2:M745))/(COUNTIF($J$2:J745,K745)),0)</f>
        <v>0.7</v>
      </c>
      <c r="AE745" s="13">
        <f t="shared" si="160"/>
        <v>1.1857142857142857</v>
      </c>
      <c r="AF745" s="10">
        <f>IFERROR((SUMIF(K$2:K745,K745,M$2:M745)-M745)/(COUNTIF($K$2:K745,K745)-1),0)</f>
        <v>1.3783783783783783</v>
      </c>
      <c r="AG745" s="10">
        <f>IFERROR((SUMIF(K$2:K745,K745,L$2:L745)-L745)/(COUNTIF($K$2:K745,K745)-1),0)</f>
        <v>1.0810810810810811</v>
      </c>
      <c r="AH745" s="10">
        <f t="shared" si="161"/>
        <v>0.29729729729729715</v>
      </c>
      <c r="AI745" s="10">
        <f>IFERROR((AM745)/(COUNTIF($J$2:K745,J745)-1),0)</f>
        <v>3</v>
      </c>
      <c r="AJ745" s="19">
        <f>IFERROR((AN745)/(COUNTIF($J$2:K745,K745)-1),0)</f>
        <v>1.8194444444444444</v>
      </c>
      <c r="AK745" s="10">
        <f>IF(N745="S",3,IF(N745="N",0,1))</f>
        <v>1</v>
      </c>
      <c r="AL745" s="10">
        <f>IF(O745="S",3,IF(O745="N",0,1))</f>
        <v>1</v>
      </c>
      <c r="AM745" s="10">
        <f>SUMIF($J$2:K745,J745,AK$2:AL745)-AK745</f>
        <v>6</v>
      </c>
      <c r="AN745" s="10">
        <f>SUMIF($AS$2:AT745,AS745,$BA$2:BB745)-BA745</f>
        <v>262</v>
      </c>
      <c r="AO745" s="10">
        <f>J745</f>
        <v>621</v>
      </c>
      <c r="AP745" s="10">
        <f>K745</f>
        <v>409</v>
      </c>
      <c r="AQ745">
        <f>M745</f>
        <v>2</v>
      </c>
      <c r="AR745" s="10">
        <f>L745</f>
        <v>2</v>
      </c>
      <c r="AS745">
        <f t="shared" si="162"/>
        <v>409</v>
      </c>
      <c r="AT745">
        <f t="shared" si="163"/>
        <v>621</v>
      </c>
      <c r="AU745">
        <f t="shared" si="164"/>
        <v>2</v>
      </c>
      <c r="AV745">
        <f t="shared" si="165"/>
        <v>2</v>
      </c>
      <c r="AW745">
        <f t="shared" si="166"/>
        <v>409</v>
      </c>
      <c r="AX745">
        <f t="shared" si="167"/>
        <v>621</v>
      </c>
      <c r="AY745">
        <f>L745</f>
        <v>2</v>
      </c>
      <c r="AZ745">
        <f>M745</f>
        <v>2</v>
      </c>
      <c r="BA745">
        <f>AL745</f>
        <v>1</v>
      </c>
      <c r="BB745">
        <f>AK745</f>
        <v>1</v>
      </c>
    </row>
    <row r="746" spans="10:54" x14ac:dyDescent="0.3">
      <c r="J746" s="10">
        <v>409</v>
      </c>
      <c r="K746" s="10">
        <v>621</v>
      </c>
      <c r="L746" s="10">
        <v>0</v>
      </c>
      <c r="M746" s="10">
        <v>1</v>
      </c>
      <c r="N746" s="10" t="str">
        <f t="shared" si="153"/>
        <v>N</v>
      </c>
      <c r="O746" s="10" t="str">
        <f t="shared" si="154"/>
        <v>S</v>
      </c>
      <c r="P746" s="10">
        <f t="shared" si="155"/>
        <v>-1</v>
      </c>
      <c r="Q746" s="11">
        <f>IFERROR((SUMIF($J$2:K746,J746,$L$2:M746)-L746)/(COUNTIF($J$2:K746,J746)-1),0)</f>
        <v>1.6275862068965516</v>
      </c>
      <c r="R746" s="11">
        <f>IFERROR((SUMIF($AO$2:AO746,AO746,$AQ$2:AR746)-AQ746)/(COUNTIF($J$2:K746,J746)-1),0)</f>
        <v>0.33793103448275863</v>
      </c>
      <c r="S746" s="11">
        <f t="shared" si="156"/>
        <v>1.289655172413793</v>
      </c>
      <c r="T746" s="12">
        <f>IFERROR((SUMIF($AS$2:AT746,AS746,$AU$2:AV746)-AU746)/(COUNTIF($J$2:K746,K746)-1),0)</f>
        <v>2.6666666666666665</v>
      </c>
      <c r="U746" s="12">
        <f>IFERROR((SUMIF($AW$2:AX746,AW746,$AY$2:AZ746)-AY746)/(COUNTIF($J$2:K746,K746)-1),0)</f>
        <v>0.66666666666666663</v>
      </c>
      <c r="V746" s="12">
        <f t="shared" si="157"/>
        <v>2</v>
      </c>
      <c r="W746" s="13">
        <f>IFERROR((SUMIF($J$2:J746,J746,L$2:L746)-L746)/(COUNTIF($J$2:J746,J746)-1),0)</f>
        <v>1.8857142857142857</v>
      </c>
      <c r="X746" s="13">
        <f>IFERROR((SUMIF($J$2:J746,J746,M$2:M746)-M746)/(COUNTIF($J$2:J746,J746)-1),0)</f>
        <v>0.7</v>
      </c>
      <c r="Y746" s="13">
        <f t="shared" si="158"/>
        <v>1.1857142857142857</v>
      </c>
      <c r="Z746" s="10">
        <f>IFERROR((SUMIF($K$2:K746,J746,$M$2:M746))/(COUNTIF($K$2:K746,J746)),0)</f>
        <v>1.3866666666666667</v>
      </c>
      <c r="AA746" s="10">
        <f>IFERROR((SUMIF($K$2:K746,J746,$L$2:L746))/(COUNTIF($K$2:K746,J746)),0)</f>
        <v>1.0933333333333333</v>
      </c>
      <c r="AB746" s="10">
        <f t="shared" si="159"/>
        <v>0.29333333333333345</v>
      </c>
      <c r="AC746" s="13">
        <f>IFERROR((SUMIF($J$2:J746,K746,$L$2:L746))/(COUNTIF($J$2:J746,K746)),0)</f>
        <v>2.5</v>
      </c>
      <c r="AD746" s="13">
        <f>IFERROR((SUMIF($J$2:J746,K746,$M$2:M746))/(COUNTIF($J$2:J746,K746)),0)</f>
        <v>1</v>
      </c>
      <c r="AE746" s="13">
        <f t="shared" si="160"/>
        <v>1.5</v>
      </c>
      <c r="AF746" s="10">
        <f>IFERROR((SUMIF(K$2:K746,K746,M$2:M746)-M746)/(COUNTIF($K$2:K746,K746)-1),0)</f>
        <v>3</v>
      </c>
      <c r="AG746" s="10">
        <f>IFERROR((SUMIF(K$2:K746,K746,L$2:L746)-L746)/(COUNTIF($K$2:K746,K746)-1),0)</f>
        <v>0</v>
      </c>
      <c r="AH746" s="10">
        <f t="shared" si="161"/>
        <v>3</v>
      </c>
      <c r="AI746" s="10">
        <f>IFERROR((AM746)/(COUNTIF($J$2:K746,J746)-1),0)</f>
        <v>1.8137931034482759</v>
      </c>
      <c r="AJ746" s="19">
        <f>IFERROR((AN746)/(COUNTIF($J$2:K746,K746)-1),0)</f>
        <v>2.3333333333333335</v>
      </c>
      <c r="AK746" s="10">
        <f>IF(N746="S",3,IF(N746="N",0,1))</f>
        <v>0</v>
      </c>
      <c r="AL746" s="10">
        <f>IF(O746="S",3,IF(O746="N",0,1))</f>
        <v>3</v>
      </c>
      <c r="AM746" s="10">
        <f>SUMIF($J$2:K746,J746,AK$2:AL746)-AK746</f>
        <v>263</v>
      </c>
      <c r="AN746" s="10">
        <f>SUMIF($AS$2:AT746,AS746,$BA$2:BB746)-BA746</f>
        <v>7</v>
      </c>
      <c r="AO746" s="10">
        <f>J746</f>
        <v>409</v>
      </c>
      <c r="AP746" s="10">
        <f>K746</f>
        <v>621</v>
      </c>
      <c r="AQ746">
        <f>M746</f>
        <v>1</v>
      </c>
      <c r="AR746" s="10">
        <f>L746</f>
        <v>0</v>
      </c>
      <c r="AS746">
        <f t="shared" si="162"/>
        <v>621</v>
      </c>
      <c r="AT746">
        <f t="shared" si="163"/>
        <v>409</v>
      </c>
      <c r="AU746">
        <f t="shared" si="164"/>
        <v>1</v>
      </c>
      <c r="AV746">
        <f t="shared" si="165"/>
        <v>0</v>
      </c>
      <c r="AW746">
        <f t="shared" si="166"/>
        <v>621</v>
      </c>
      <c r="AX746">
        <f t="shared" si="167"/>
        <v>409</v>
      </c>
      <c r="AY746">
        <f>L746</f>
        <v>0</v>
      </c>
      <c r="AZ746">
        <f>M746</f>
        <v>1</v>
      </c>
      <c r="BA746">
        <f>AL746</f>
        <v>3</v>
      </c>
      <c r="BB746">
        <f>AK746</f>
        <v>0</v>
      </c>
    </row>
    <row r="747" spans="10:54" x14ac:dyDescent="0.3">
      <c r="J747" s="10">
        <v>409</v>
      </c>
      <c r="K747" s="10">
        <v>583</v>
      </c>
      <c r="L747" s="10">
        <v>2</v>
      </c>
      <c r="M747" s="10">
        <v>0</v>
      </c>
      <c r="N747" s="10" t="str">
        <f t="shared" si="153"/>
        <v>S</v>
      </c>
      <c r="O747" s="10" t="str">
        <f t="shared" si="154"/>
        <v>N</v>
      </c>
      <c r="P747" s="10">
        <f t="shared" si="155"/>
        <v>2</v>
      </c>
      <c r="Q747" s="11">
        <f>IFERROR((SUMIF($J$2:K747,J747,$L$2:M747)-L747)/(COUNTIF($J$2:K747,J747)-1),0)</f>
        <v>1.6164383561643836</v>
      </c>
      <c r="R747" s="11">
        <f>IFERROR((SUMIF($AO$2:AO747,AO747,$AQ$2:AR747)-AQ747)/(COUNTIF($J$2:K747,J747)-1),0)</f>
        <v>0.34246575342465752</v>
      </c>
      <c r="S747" s="11">
        <f t="shared" si="156"/>
        <v>1.273972602739726</v>
      </c>
      <c r="T747" s="12">
        <f>IFERROR((SUMIF($AS$2:AT747,AS747,$AU$2:AV747)-AU747)/(COUNTIF($J$2:K747,K747)-1),0)</f>
        <v>3</v>
      </c>
      <c r="U747" s="12">
        <f>IFERROR((SUMIF($AW$2:AX747,AW747,$AY$2:AZ747)-AY747)/(COUNTIF($J$2:K747,K747)-1),0)</f>
        <v>1</v>
      </c>
      <c r="V747" s="12">
        <f t="shared" si="157"/>
        <v>2</v>
      </c>
      <c r="W747" s="13">
        <f>IFERROR((SUMIF($J$2:J747,J747,L$2:L747)-L747)/(COUNTIF($J$2:J747,J747)-1),0)</f>
        <v>1.8591549295774648</v>
      </c>
      <c r="X747" s="13">
        <f>IFERROR((SUMIF($J$2:J747,J747,M$2:M747)-M747)/(COUNTIF($J$2:J747,J747)-1),0)</f>
        <v>0.70422535211267601</v>
      </c>
      <c r="Y747" s="13">
        <f t="shared" si="158"/>
        <v>1.1549295774647887</v>
      </c>
      <c r="Z747" s="10">
        <f>IFERROR((SUMIF($K$2:K747,J747,$M$2:M747))/(COUNTIF($K$2:K747,J747)),0)</f>
        <v>1.3866666666666667</v>
      </c>
      <c r="AA747" s="10">
        <f>IFERROR((SUMIF($K$2:K747,J747,$L$2:L747))/(COUNTIF($K$2:K747,J747)),0)</f>
        <v>1.0933333333333333</v>
      </c>
      <c r="AB747" s="10">
        <f t="shared" si="159"/>
        <v>0.29333333333333345</v>
      </c>
      <c r="AC747" s="13">
        <f>IFERROR((SUMIF($J$2:J747,K747,$L$2:L747))/(COUNTIF($J$2:J747,K747)),0)</f>
        <v>3</v>
      </c>
      <c r="AD747" s="13">
        <f>IFERROR((SUMIF($J$2:J747,K747,$M$2:M747))/(COUNTIF($J$2:J747,K747)),0)</f>
        <v>1</v>
      </c>
      <c r="AE747" s="13">
        <f t="shared" si="160"/>
        <v>2</v>
      </c>
      <c r="AF747" s="10">
        <f>IFERROR((SUMIF(K$2:K747,K747,M$2:M747)-M747)/(COUNTIF($K$2:K747,K747)-1),0)</f>
        <v>0</v>
      </c>
      <c r="AG747" s="10">
        <f>IFERROR((SUMIF(K$2:K747,K747,L$2:L747)-L747)/(COUNTIF($K$2:K747,K747)-1),0)</f>
        <v>0</v>
      </c>
      <c r="AH747" s="10">
        <f t="shared" si="161"/>
        <v>0</v>
      </c>
      <c r="AI747" s="10">
        <f>IFERROR((AM747)/(COUNTIF($J$2:K747,J747)-1),0)</f>
        <v>1.8013698630136987</v>
      </c>
      <c r="AJ747" s="19">
        <f>IFERROR((AN747)/(COUNTIF($J$2:K747,K747)-1),0)</f>
        <v>3</v>
      </c>
      <c r="AK747" s="10">
        <f>IF(N747="S",3,IF(N747="N",0,1))</f>
        <v>3</v>
      </c>
      <c r="AL747" s="10">
        <f>IF(O747="S",3,IF(O747="N",0,1))</f>
        <v>0</v>
      </c>
      <c r="AM747" s="10">
        <f>SUMIF($J$2:K747,J747,AK$2:AL747)-AK747</f>
        <v>263</v>
      </c>
      <c r="AN747" s="10">
        <f>SUMIF($AS$2:AT747,AS747,$BA$2:BB747)-BA747</f>
        <v>3</v>
      </c>
      <c r="AO747" s="10">
        <f>J747</f>
        <v>409</v>
      </c>
      <c r="AP747" s="10">
        <f>K747</f>
        <v>583</v>
      </c>
      <c r="AQ747">
        <f>M747</f>
        <v>0</v>
      </c>
      <c r="AR747" s="10">
        <f>L747</f>
        <v>2</v>
      </c>
      <c r="AS747">
        <f t="shared" si="162"/>
        <v>583</v>
      </c>
      <c r="AT747">
        <f t="shared" si="163"/>
        <v>409</v>
      </c>
      <c r="AU747">
        <f t="shared" si="164"/>
        <v>0</v>
      </c>
      <c r="AV747">
        <f t="shared" si="165"/>
        <v>2</v>
      </c>
      <c r="AW747">
        <f t="shared" si="166"/>
        <v>583</v>
      </c>
      <c r="AX747">
        <f t="shared" si="167"/>
        <v>409</v>
      </c>
      <c r="AY747">
        <f>L747</f>
        <v>2</v>
      </c>
      <c r="AZ747">
        <f>M747</f>
        <v>0</v>
      </c>
      <c r="BA747">
        <f>AL747</f>
        <v>0</v>
      </c>
      <c r="BB747">
        <f>AK747</f>
        <v>3</v>
      </c>
    </row>
    <row r="748" spans="10:54" x14ac:dyDescent="0.3">
      <c r="J748" s="10">
        <v>540</v>
      </c>
      <c r="K748" s="10">
        <v>409</v>
      </c>
      <c r="L748" s="10">
        <v>2</v>
      </c>
      <c r="M748" s="10">
        <v>3</v>
      </c>
      <c r="N748" s="10" t="str">
        <f t="shared" si="153"/>
        <v>N</v>
      </c>
      <c r="O748" s="10" t="str">
        <f t="shared" si="154"/>
        <v>S</v>
      </c>
      <c r="P748" s="10">
        <f t="shared" si="155"/>
        <v>-1</v>
      </c>
      <c r="Q748" s="11">
        <f>IFERROR((SUMIF($J$2:K748,J748,$L$2:M748)-L748)/(COUNTIF($J$2:K748,J748)-1),0)</f>
        <v>0</v>
      </c>
      <c r="R748" s="11">
        <f>IFERROR((SUMIF($AO$2:AO748,AO748,$AQ$2:AR748)-AQ748)/(COUNTIF($J$2:K748,J748)-1),0)</f>
        <v>0</v>
      </c>
      <c r="S748" s="11">
        <f t="shared" si="156"/>
        <v>0</v>
      </c>
      <c r="T748" s="12">
        <f>IFERROR((SUMIF($AS$2:AT748,AS748,$AU$2:AV748)-AU748)/(COUNTIF($J$2:K748,K748)-1),0)</f>
        <v>1.6190476190476191</v>
      </c>
      <c r="U748" s="12">
        <f>IFERROR((SUMIF($AW$2:AX748,AW748,$AY$2:AZ748)-AY748)/(COUNTIF($J$2:K748,K748)-1),0)</f>
        <v>0.89795918367346939</v>
      </c>
      <c r="V748" s="12">
        <f t="shared" si="157"/>
        <v>0.72108843537414968</v>
      </c>
      <c r="W748" s="13">
        <f>IFERROR((SUMIF($J$2:J748,J748,L$2:L748)-L748)/(COUNTIF($J$2:J748,J748)-1),0)</f>
        <v>0</v>
      </c>
      <c r="X748" s="13">
        <f>IFERROR((SUMIF($J$2:J748,J748,M$2:M748)-M748)/(COUNTIF($J$2:J748,J748)-1),0)</f>
        <v>0</v>
      </c>
      <c r="Y748" s="13">
        <f t="shared" si="158"/>
        <v>0</v>
      </c>
      <c r="Z748" s="10">
        <f>IFERROR((SUMIF($K$2:K748,J748,$M$2:M748))/(COUNTIF($K$2:K748,J748)),0)</f>
        <v>0</v>
      </c>
      <c r="AA748" s="10">
        <f>IFERROR((SUMIF($K$2:K748,J748,$L$2:L748))/(COUNTIF($K$2:K748,J748)),0)</f>
        <v>3</v>
      </c>
      <c r="AB748" s="10">
        <f t="shared" si="159"/>
        <v>-3</v>
      </c>
      <c r="AC748" s="13">
        <f>IFERROR((SUMIF($J$2:J748,K748,$L$2:L748))/(COUNTIF($J$2:J748,K748)),0)</f>
        <v>1.8611111111111112</v>
      </c>
      <c r="AD748" s="13">
        <f>IFERROR((SUMIF($J$2:J748,K748,$M$2:M748))/(COUNTIF($J$2:J748,K748)),0)</f>
        <v>0.69444444444444442</v>
      </c>
      <c r="AE748" s="13">
        <f t="shared" si="160"/>
        <v>1.1666666666666667</v>
      </c>
      <c r="AF748" s="10">
        <f>IFERROR((SUMIF(K$2:K748,K748,M$2:M748)-M748)/(COUNTIF($K$2:K748,K748)-1),0)</f>
        <v>1.3866666666666667</v>
      </c>
      <c r="AG748" s="10">
        <f>IFERROR((SUMIF(K$2:K748,K748,L$2:L748)-L748)/(COUNTIF($K$2:K748,K748)-1),0)</f>
        <v>1.0933333333333333</v>
      </c>
      <c r="AH748" s="10">
        <f t="shared" si="161"/>
        <v>0.29333333333333345</v>
      </c>
      <c r="AI748" s="10">
        <f>IFERROR((AM748)/(COUNTIF($J$2:K748,J748)-1),0)</f>
        <v>0</v>
      </c>
      <c r="AJ748" s="19">
        <f>IFERROR((AN748)/(COUNTIF($J$2:K748,K748)-1),0)</f>
        <v>1.8095238095238095</v>
      </c>
      <c r="AK748" s="10">
        <f>IF(N748="S",3,IF(N748="N",0,1))</f>
        <v>0</v>
      </c>
      <c r="AL748" s="10">
        <f>IF(O748="S",3,IF(O748="N",0,1))</f>
        <v>3</v>
      </c>
      <c r="AM748" s="10">
        <f>SUMIF($J$2:K748,J748,AK$2:AL748)-AK748</f>
        <v>0</v>
      </c>
      <c r="AN748" s="10">
        <f>SUMIF($AS$2:AT748,AS748,$BA$2:BB748)-BA748</f>
        <v>266</v>
      </c>
      <c r="AO748" s="10">
        <f>J748</f>
        <v>540</v>
      </c>
      <c r="AP748" s="10">
        <f>K748</f>
        <v>409</v>
      </c>
      <c r="AQ748">
        <f>M748</f>
        <v>3</v>
      </c>
      <c r="AR748" s="10">
        <f>L748</f>
        <v>2</v>
      </c>
      <c r="AS748">
        <f t="shared" si="162"/>
        <v>409</v>
      </c>
      <c r="AT748">
        <f t="shared" si="163"/>
        <v>540</v>
      </c>
      <c r="AU748">
        <f t="shared" si="164"/>
        <v>3</v>
      </c>
      <c r="AV748">
        <f t="shared" si="165"/>
        <v>2</v>
      </c>
      <c r="AW748">
        <f t="shared" si="166"/>
        <v>409</v>
      </c>
      <c r="AX748">
        <f t="shared" si="167"/>
        <v>540</v>
      </c>
      <c r="AY748">
        <f>L748</f>
        <v>2</v>
      </c>
      <c r="AZ748">
        <f>M748</f>
        <v>3</v>
      </c>
      <c r="BA748">
        <f>AL748</f>
        <v>3</v>
      </c>
      <c r="BB748">
        <f>AK748</f>
        <v>0</v>
      </c>
    </row>
    <row r="749" spans="10:54" x14ac:dyDescent="0.3">
      <c r="J749" s="10">
        <v>409</v>
      </c>
      <c r="K749" s="10">
        <v>6414</v>
      </c>
      <c r="L749" s="10">
        <v>0</v>
      </c>
      <c r="M749" s="10">
        <v>4</v>
      </c>
      <c r="N749" s="10" t="str">
        <f t="shared" si="153"/>
        <v>N</v>
      </c>
      <c r="O749" s="10" t="str">
        <f t="shared" si="154"/>
        <v>S</v>
      </c>
      <c r="P749" s="10">
        <f t="shared" si="155"/>
        <v>-4</v>
      </c>
      <c r="Q749" s="11">
        <f>IFERROR((SUMIF($J$2:K749,J749,$L$2:M749)-L749)/(COUNTIF($J$2:K749,J749)-1),0)</f>
        <v>1.6283783783783783</v>
      </c>
      <c r="R749" s="11">
        <f>IFERROR((SUMIF($AO$2:AO749,AO749,$AQ$2:AR749)-AQ749)/(COUNTIF($J$2:K749,J749)-1),0)</f>
        <v>0.33783783783783783</v>
      </c>
      <c r="S749" s="11">
        <f t="shared" si="156"/>
        <v>1.2905405405405403</v>
      </c>
      <c r="T749" s="12">
        <f>IFERROR((SUMIF($AS$2:AT749,AS749,$AU$2:AV749)-AU749)/(COUNTIF($J$2:K749,K749)-1),0)</f>
        <v>1.75</v>
      </c>
      <c r="U749" s="12">
        <f>IFERROR((SUMIF($AW$2:AX749,AW749,$AY$2:AZ749)-AY749)/(COUNTIF($J$2:K749,K749)-1),0)</f>
        <v>1</v>
      </c>
      <c r="V749" s="12">
        <f t="shared" si="157"/>
        <v>0.75</v>
      </c>
      <c r="W749" s="13">
        <f>IFERROR((SUMIF($J$2:J749,J749,L$2:L749)-L749)/(COUNTIF($J$2:J749,J749)-1),0)</f>
        <v>1.8611111111111112</v>
      </c>
      <c r="X749" s="13">
        <f>IFERROR((SUMIF($J$2:J749,J749,M$2:M749)-M749)/(COUNTIF($J$2:J749,J749)-1),0)</f>
        <v>0.69444444444444442</v>
      </c>
      <c r="Y749" s="13">
        <f t="shared" si="158"/>
        <v>1.1666666666666667</v>
      </c>
      <c r="Z749" s="10">
        <f>IFERROR((SUMIF($K$2:K749,J749,$M$2:M749))/(COUNTIF($K$2:K749,J749)),0)</f>
        <v>1.4078947368421053</v>
      </c>
      <c r="AA749" s="10">
        <f>IFERROR((SUMIF($K$2:K749,J749,$L$2:L749))/(COUNTIF($K$2:K749,J749)),0)</f>
        <v>1.1052631578947369</v>
      </c>
      <c r="AB749" s="10">
        <f t="shared" si="159"/>
        <v>0.30263157894736836</v>
      </c>
      <c r="AC749" s="13">
        <f>IFERROR((SUMIF($J$2:J749,K749,$L$2:L749))/(COUNTIF($J$2:J749,K749)),0)</f>
        <v>2</v>
      </c>
      <c r="AD749" s="13">
        <f>IFERROR((SUMIF($J$2:J749,K749,$M$2:M749))/(COUNTIF($J$2:J749,K749)),0)</f>
        <v>1</v>
      </c>
      <c r="AE749" s="13">
        <f t="shared" si="160"/>
        <v>1</v>
      </c>
      <c r="AF749" s="10">
        <f>IFERROR((SUMIF(K$2:K749,K749,M$2:M749)-M749)/(COUNTIF($K$2:K749,K749)-1),0)</f>
        <v>1.5</v>
      </c>
      <c r="AG749" s="10">
        <f>IFERROR((SUMIF(K$2:K749,K749,L$2:L749)-L749)/(COUNTIF($K$2:K749,K749)-1),0)</f>
        <v>1</v>
      </c>
      <c r="AH749" s="10">
        <f t="shared" si="161"/>
        <v>0.5</v>
      </c>
      <c r="AI749" s="10">
        <f>IFERROR((AM749)/(COUNTIF($J$2:K749,J749)-1),0)</f>
        <v>1.8175675675675675</v>
      </c>
      <c r="AJ749" s="19">
        <f>IFERROR((AN749)/(COUNTIF($J$2:K749,K749)-1),0)</f>
        <v>1.75</v>
      </c>
      <c r="AK749" s="10">
        <f>IF(N749="S",3,IF(N749="N",0,1))</f>
        <v>0</v>
      </c>
      <c r="AL749" s="10">
        <f>IF(O749="S",3,IF(O749="N",0,1))</f>
        <v>3</v>
      </c>
      <c r="AM749" s="10">
        <f>SUMIF($J$2:K749,J749,AK$2:AL749)-AK749</f>
        <v>269</v>
      </c>
      <c r="AN749" s="10">
        <f>SUMIF($AS$2:AT749,AS749,$BA$2:BB749)-BA749</f>
        <v>7</v>
      </c>
      <c r="AO749" s="10">
        <f>J749</f>
        <v>409</v>
      </c>
      <c r="AP749" s="10">
        <f>K749</f>
        <v>6414</v>
      </c>
      <c r="AQ749">
        <f>M749</f>
        <v>4</v>
      </c>
      <c r="AR749" s="10">
        <f>L749</f>
        <v>0</v>
      </c>
      <c r="AS749">
        <f t="shared" si="162"/>
        <v>6414</v>
      </c>
      <c r="AT749">
        <f t="shared" si="163"/>
        <v>409</v>
      </c>
      <c r="AU749">
        <f t="shared" si="164"/>
        <v>4</v>
      </c>
      <c r="AV749">
        <f t="shared" si="165"/>
        <v>0</v>
      </c>
      <c r="AW749">
        <f t="shared" si="166"/>
        <v>6414</v>
      </c>
      <c r="AX749">
        <f t="shared" si="167"/>
        <v>409</v>
      </c>
      <c r="AY749">
        <f>L749</f>
        <v>0</v>
      </c>
      <c r="AZ749">
        <f>M749</f>
        <v>4</v>
      </c>
      <c r="BA749">
        <f>AL749</f>
        <v>3</v>
      </c>
      <c r="BB749">
        <f>AK749</f>
        <v>0</v>
      </c>
    </row>
    <row r="750" spans="10:54" x14ac:dyDescent="0.3">
      <c r="J750" s="10">
        <v>6414</v>
      </c>
      <c r="K750" s="10">
        <v>409</v>
      </c>
      <c r="L750" s="10">
        <v>4</v>
      </c>
      <c r="M750" s="10">
        <v>1</v>
      </c>
      <c r="N750" s="10" t="str">
        <f t="shared" si="153"/>
        <v>S</v>
      </c>
      <c r="O750" s="10" t="str">
        <f t="shared" si="154"/>
        <v>N</v>
      </c>
      <c r="P750" s="10">
        <f t="shared" si="155"/>
        <v>3</v>
      </c>
      <c r="Q750" s="11">
        <f>IFERROR((SUMIF($J$2:K750,J750,$L$2:M750)-L750)/(COUNTIF($J$2:K750,J750)-1),0)</f>
        <v>2.2000000000000002</v>
      </c>
      <c r="R750" s="11">
        <f>IFERROR((SUMIF($AO$2:AO750,AO750,$AQ$2:AR750)-AQ750)/(COUNTIF($J$2:K750,J750)-1),0)</f>
        <v>0.4</v>
      </c>
      <c r="S750" s="11">
        <f t="shared" si="156"/>
        <v>1.8000000000000003</v>
      </c>
      <c r="T750" s="12">
        <f>IFERROR((SUMIF($AS$2:AT750,AS750,$AU$2:AV750)-AU750)/(COUNTIF($J$2:K750,K750)-1),0)</f>
        <v>1.6174496644295302</v>
      </c>
      <c r="U750" s="12">
        <f>IFERROR((SUMIF($AW$2:AX750,AW750,$AY$2:AZ750)-AY750)/(COUNTIF($J$2:K750,K750)-1),0)</f>
        <v>0.9261744966442953</v>
      </c>
      <c r="V750" s="12">
        <f t="shared" si="157"/>
        <v>0.6912751677852349</v>
      </c>
      <c r="W750" s="13">
        <f>IFERROR((SUMIF($J$2:J750,J750,L$2:L750)-L750)/(COUNTIF($J$2:J750,J750)-1),0)</f>
        <v>2</v>
      </c>
      <c r="X750" s="13">
        <f>IFERROR((SUMIF($J$2:J750,J750,M$2:M750)-M750)/(COUNTIF($J$2:J750,J750)-1),0)</f>
        <v>1</v>
      </c>
      <c r="Y750" s="13">
        <f t="shared" si="158"/>
        <v>1</v>
      </c>
      <c r="Z750" s="10">
        <f>IFERROR((SUMIF($K$2:K750,J750,$M$2:M750))/(COUNTIF($K$2:K750,J750)),0)</f>
        <v>2.3333333333333335</v>
      </c>
      <c r="AA750" s="10">
        <f>IFERROR((SUMIF($K$2:K750,J750,$L$2:L750))/(COUNTIF($K$2:K750,J750)),0)</f>
        <v>0.66666666666666663</v>
      </c>
      <c r="AB750" s="10">
        <f t="shared" si="159"/>
        <v>1.666666666666667</v>
      </c>
      <c r="AC750" s="13">
        <f>IFERROR((SUMIF($J$2:J750,K750,$L$2:L750))/(COUNTIF($J$2:J750,K750)),0)</f>
        <v>1.8356164383561644</v>
      </c>
      <c r="AD750" s="13">
        <f>IFERROR((SUMIF($J$2:J750,K750,$M$2:M750))/(COUNTIF($J$2:J750,K750)),0)</f>
        <v>0.73972602739726023</v>
      </c>
      <c r="AE750" s="13">
        <f t="shared" si="160"/>
        <v>1.095890410958904</v>
      </c>
      <c r="AF750" s="10">
        <f>IFERROR((SUMIF(K$2:K750,K750,M$2:M750)-M750)/(COUNTIF($K$2:K750,K750)-1),0)</f>
        <v>1.4078947368421053</v>
      </c>
      <c r="AG750" s="10">
        <f>IFERROR((SUMIF(K$2:K750,K750,L$2:L750)-L750)/(COUNTIF($K$2:K750,K750)-1),0)</f>
        <v>1.1052631578947369</v>
      </c>
      <c r="AH750" s="10">
        <f t="shared" si="161"/>
        <v>0.30263157894736836</v>
      </c>
      <c r="AI750" s="10">
        <f>IFERROR((AM750)/(COUNTIF($J$2:K750,J750)-1),0)</f>
        <v>2</v>
      </c>
      <c r="AJ750" s="19">
        <f>IFERROR((AN750)/(COUNTIF($J$2:K750,K750)-1),0)</f>
        <v>1.8053691275167785</v>
      </c>
      <c r="AK750" s="10">
        <f>IF(N750="S",3,IF(N750="N",0,1))</f>
        <v>3</v>
      </c>
      <c r="AL750" s="10">
        <f>IF(O750="S",3,IF(O750="N",0,1))</f>
        <v>0</v>
      </c>
      <c r="AM750" s="10">
        <f>SUMIF($J$2:K750,J750,AK$2:AL750)-AK750</f>
        <v>10</v>
      </c>
      <c r="AN750" s="10">
        <f>SUMIF($AS$2:AT750,AS750,$BA$2:BB750)-BA750</f>
        <v>269</v>
      </c>
      <c r="AO750" s="10">
        <f>J750</f>
        <v>6414</v>
      </c>
      <c r="AP750" s="10">
        <f>K750</f>
        <v>409</v>
      </c>
      <c r="AQ750">
        <f>M750</f>
        <v>1</v>
      </c>
      <c r="AR750" s="10">
        <f>L750</f>
        <v>4</v>
      </c>
      <c r="AS750">
        <f t="shared" si="162"/>
        <v>409</v>
      </c>
      <c r="AT750">
        <f t="shared" si="163"/>
        <v>6414</v>
      </c>
      <c r="AU750">
        <f t="shared" si="164"/>
        <v>1</v>
      </c>
      <c r="AV750">
        <f t="shared" si="165"/>
        <v>4</v>
      </c>
      <c r="AW750">
        <f t="shared" si="166"/>
        <v>409</v>
      </c>
      <c r="AX750">
        <f t="shared" si="167"/>
        <v>6414</v>
      </c>
      <c r="AY750">
        <f>L750</f>
        <v>4</v>
      </c>
      <c r="AZ750">
        <f>M750</f>
        <v>1</v>
      </c>
      <c r="BA750">
        <f>AL750</f>
        <v>0</v>
      </c>
      <c r="BB750">
        <f>AK750</f>
        <v>3</v>
      </c>
    </row>
    <row r="751" spans="10:54" x14ac:dyDescent="0.3">
      <c r="J751" s="10">
        <v>3811</v>
      </c>
      <c r="K751" s="10">
        <v>409</v>
      </c>
      <c r="L751" s="10">
        <v>1</v>
      </c>
      <c r="M751" s="10">
        <v>4</v>
      </c>
      <c r="N751" s="10" t="str">
        <f t="shared" si="153"/>
        <v>N</v>
      </c>
      <c r="O751" s="10" t="str">
        <f t="shared" si="154"/>
        <v>S</v>
      </c>
      <c r="P751" s="10">
        <f t="shared" si="155"/>
        <v>-3</v>
      </c>
      <c r="Q751" s="11">
        <f>IFERROR((SUMIF($J$2:K751,J751,$L$2:M751)-L751)/(COUNTIF($J$2:K751,J751)-1),0)</f>
        <v>0</v>
      </c>
      <c r="R751" s="11">
        <f>IFERROR((SUMIF($AO$2:AO751,AO751,$AQ$2:AR751)-AQ751)/(COUNTIF($J$2:K751,J751)-1),0)</f>
        <v>0</v>
      </c>
      <c r="S751" s="11">
        <f t="shared" si="156"/>
        <v>0</v>
      </c>
      <c r="T751" s="12">
        <f>IFERROR((SUMIF($AS$2:AT751,AS751,$AU$2:AV751)-AU751)/(COUNTIF($J$2:K751,K751)-1),0)</f>
        <v>1.6133333333333333</v>
      </c>
      <c r="U751" s="12">
        <f>IFERROR((SUMIF($AW$2:AX751,AW751,$AY$2:AZ751)-AY751)/(COUNTIF($J$2:K751,K751)-1),0)</f>
        <v>0.94666666666666666</v>
      </c>
      <c r="V751" s="12">
        <f t="shared" si="157"/>
        <v>0.66666666666666663</v>
      </c>
      <c r="W751" s="13">
        <f>IFERROR((SUMIF($J$2:J751,J751,L$2:L751)-L751)/(COUNTIF($J$2:J751,J751)-1),0)</f>
        <v>0</v>
      </c>
      <c r="X751" s="13">
        <f>IFERROR((SUMIF($J$2:J751,J751,M$2:M751)-M751)/(COUNTIF($J$2:J751,J751)-1),0)</f>
        <v>0</v>
      </c>
      <c r="Y751" s="13">
        <f t="shared" si="158"/>
        <v>0</v>
      </c>
      <c r="Z751" s="10">
        <f>IFERROR((SUMIF($K$2:K751,J751,$M$2:M751))/(COUNTIF($K$2:K751,J751)),0)</f>
        <v>0</v>
      </c>
      <c r="AA751" s="10">
        <f>IFERROR((SUMIF($K$2:K751,J751,$L$2:L751))/(COUNTIF($K$2:K751,J751)),0)</f>
        <v>0</v>
      </c>
      <c r="AB751" s="10">
        <f t="shared" si="159"/>
        <v>0</v>
      </c>
      <c r="AC751" s="13">
        <f>IFERROR((SUMIF($J$2:J751,K751,$L$2:L751))/(COUNTIF($J$2:J751,K751)),0)</f>
        <v>1.8356164383561644</v>
      </c>
      <c r="AD751" s="13">
        <f>IFERROR((SUMIF($J$2:J751,K751,$M$2:M751))/(COUNTIF($J$2:J751,K751)),0)</f>
        <v>0.73972602739726023</v>
      </c>
      <c r="AE751" s="13">
        <f t="shared" si="160"/>
        <v>1.095890410958904</v>
      </c>
      <c r="AF751" s="10">
        <f>IFERROR((SUMIF(K$2:K751,K751,M$2:M751)-M751)/(COUNTIF($K$2:K751,K751)-1),0)</f>
        <v>1.4025974025974026</v>
      </c>
      <c r="AG751" s="10">
        <f>IFERROR((SUMIF(K$2:K751,K751,L$2:L751)-L751)/(COUNTIF($K$2:K751,K751)-1),0)</f>
        <v>1.1428571428571428</v>
      </c>
      <c r="AH751" s="10">
        <f t="shared" si="161"/>
        <v>0.25974025974025983</v>
      </c>
      <c r="AI751" s="10">
        <f>IFERROR((AM751)/(COUNTIF($J$2:K751,J751)-1),0)</f>
        <v>0</v>
      </c>
      <c r="AJ751" s="19">
        <f>IFERROR((AN751)/(COUNTIF($J$2:K751,K751)-1),0)</f>
        <v>1.7933333333333332</v>
      </c>
      <c r="AK751" s="10">
        <f>IF(N751="S",3,IF(N751="N",0,1))</f>
        <v>0</v>
      </c>
      <c r="AL751" s="10">
        <f>IF(O751="S",3,IF(O751="N",0,1))</f>
        <v>3</v>
      </c>
      <c r="AM751" s="10">
        <f>SUMIF($J$2:K751,J751,AK$2:AL751)-AK751</f>
        <v>0</v>
      </c>
      <c r="AN751" s="10">
        <f>SUMIF($AS$2:AT751,AS751,$BA$2:BB751)-BA751</f>
        <v>269</v>
      </c>
      <c r="AO751" s="10">
        <f>J751</f>
        <v>3811</v>
      </c>
      <c r="AP751" s="10">
        <f>K751</f>
        <v>409</v>
      </c>
      <c r="AQ751">
        <f>M751</f>
        <v>4</v>
      </c>
      <c r="AR751" s="10">
        <f>L751</f>
        <v>1</v>
      </c>
      <c r="AS751">
        <f t="shared" si="162"/>
        <v>409</v>
      </c>
      <c r="AT751">
        <f t="shared" si="163"/>
        <v>3811</v>
      </c>
      <c r="AU751">
        <f t="shared" si="164"/>
        <v>4</v>
      </c>
      <c r="AV751">
        <f t="shared" si="165"/>
        <v>1</v>
      </c>
      <c r="AW751">
        <f t="shared" si="166"/>
        <v>409</v>
      </c>
      <c r="AX751">
        <f t="shared" si="167"/>
        <v>3811</v>
      </c>
      <c r="AY751">
        <f>L751</f>
        <v>1</v>
      </c>
      <c r="AZ751">
        <f>M751</f>
        <v>4</v>
      </c>
      <c r="BA751">
        <f>AL751</f>
        <v>3</v>
      </c>
      <c r="BB751">
        <f>AK751</f>
        <v>0</v>
      </c>
    </row>
    <row r="752" spans="10:54" x14ac:dyDescent="0.3">
      <c r="J752" s="10">
        <v>409</v>
      </c>
      <c r="K752" s="10">
        <v>3811</v>
      </c>
      <c r="L752" s="10">
        <v>0</v>
      </c>
      <c r="M752" s="10">
        <v>0</v>
      </c>
      <c r="N752" s="10" t="str">
        <f t="shared" si="153"/>
        <v>U</v>
      </c>
      <c r="O752" s="10" t="str">
        <f t="shared" si="154"/>
        <v>U</v>
      </c>
      <c r="P752" s="10">
        <f t="shared" si="155"/>
        <v>0</v>
      </c>
      <c r="Q752" s="11">
        <f>IFERROR((SUMIF($J$2:K752,J752,$L$2:M752)-L752)/(COUNTIF($J$2:K752,J752)-1),0)</f>
        <v>1.6291390728476822</v>
      </c>
      <c r="R752" s="11">
        <f>IFERROR((SUMIF($AO$2:AO752,AO752,$AQ$2:AR752)-AQ752)/(COUNTIF($J$2:K752,J752)-1),0)</f>
        <v>0.35761589403973509</v>
      </c>
      <c r="S752" s="11">
        <f t="shared" si="156"/>
        <v>1.2715231788079471</v>
      </c>
      <c r="T752" s="12">
        <f>IFERROR((SUMIF($AS$2:AT752,AS752,$AU$2:AV752)-AU752)/(COUNTIF($J$2:K752,K752)-1),0)</f>
        <v>1</v>
      </c>
      <c r="U752" s="12">
        <f>IFERROR((SUMIF($AW$2:AX752,AW752,$AY$2:AZ752)-AY752)/(COUNTIF($J$2:K752,K752)-1),0)</f>
        <v>4</v>
      </c>
      <c r="V752" s="12">
        <f t="shared" si="157"/>
        <v>-3</v>
      </c>
      <c r="W752" s="13">
        <f>IFERROR((SUMIF($J$2:J752,J752,L$2:L752)-L752)/(COUNTIF($J$2:J752,J752)-1),0)</f>
        <v>1.8356164383561644</v>
      </c>
      <c r="X752" s="13">
        <f>IFERROR((SUMIF($J$2:J752,J752,M$2:M752)-M752)/(COUNTIF($J$2:J752,J752)-1),0)</f>
        <v>0.73972602739726023</v>
      </c>
      <c r="Y752" s="13">
        <f t="shared" si="158"/>
        <v>1.095890410958904</v>
      </c>
      <c r="Z752" s="10">
        <f>IFERROR((SUMIF($K$2:K752,J752,$M$2:M752))/(COUNTIF($K$2:K752,J752)),0)</f>
        <v>1.4358974358974359</v>
      </c>
      <c r="AA752" s="10">
        <f>IFERROR((SUMIF($K$2:K752,J752,$L$2:L752))/(COUNTIF($K$2:K752,J752)),0)</f>
        <v>1.141025641025641</v>
      </c>
      <c r="AB752" s="10">
        <f t="shared" si="159"/>
        <v>0.29487179487179493</v>
      </c>
      <c r="AC752" s="13">
        <f>IFERROR((SUMIF($J$2:J752,K752,$L$2:L752))/(COUNTIF($J$2:J752,K752)),0)</f>
        <v>1</v>
      </c>
      <c r="AD752" s="13">
        <f>IFERROR((SUMIF($J$2:J752,K752,$M$2:M752))/(COUNTIF($J$2:J752,K752)),0)</f>
        <v>4</v>
      </c>
      <c r="AE752" s="13">
        <f t="shared" si="160"/>
        <v>-3</v>
      </c>
      <c r="AF752" s="10">
        <f>IFERROR((SUMIF(K$2:K752,K752,M$2:M752)-M752)/(COUNTIF($K$2:K752,K752)-1),0)</f>
        <v>0</v>
      </c>
      <c r="AG752" s="10">
        <f>IFERROR((SUMIF(K$2:K752,K752,L$2:L752)-L752)/(COUNTIF($K$2:K752,K752)-1),0)</f>
        <v>0</v>
      </c>
      <c r="AH752" s="10">
        <f t="shared" si="161"/>
        <v>0</v>
      </c>
      <c r="AI752" s="10">
        <f>IFERROR((AM752)/(COUNTIF($J$2:K752,J752)-1),0)</f>
        <v>1.8013245033112584</v>
      </c>
      <c r="AJ752" s="19">
        <f>IFERROR((AN752)/(COUNTIF($J$2:K752,K752)-1),0)</f>
        <v>0</v>
      </c>
      <c r="AK752" s="10">
        <f>IF(N752="S",3,IF(N752="N",0,1))</f>
        <v>1</v>
      </c>
      <c r="AL752" s="10">
        <f>IF(O752="S",3,IF(O752="N",0,1))</f>
        <v>1</v>
      </c>
      <c r="AM752" s="10">
        <f>SUMIF($J$2:K752,J752,AK$2:AL752)-AK752</f>
        <v>272</v>
      </c>
      <c r="AN752" s="10">
        <f>SUMIF($AS$2:AT752,AS752,$BA$2:BB752)-BA752</f>
        <v>0</v>
      </c>
      <c r="AO752" s="10">
        <f>J752</f>
        <v>409</v>
      </c>
      <c r="AP752" s="10">
        <f>K752</f>
        <v>3811</v>
      </c>
      <c r="AQ752">
        <f>M752</f>
        <v>0</v>
      </c>
      <c r="AR752" s="10">
        <f>L752</f>
        <v>0</v>
      </c>
      <c r="AS752">
        <f t="shared" si="162"/>
        <v>3811</v>
      </c>
      <c r="AT752">
        <f t="shared" si="163"/>
        <v>409</v>
      </c>
      <c r="AU752">
        <f t="shared" si="164"/>
        <v>0</v>
      </c>
      <c r="AV752">
        <f t="shared" si="165"/>
        <v>0</v>
      </c>
      <c r="AW752">
        <f t="shared" si="166"/>
        <v>3811</v>
      </c>
      <c r="AX752">
        <f t="shared" si="167"/>
        <v>409</v>
      </c>
      <c r="AY752">
        <f>L752</f>
        <v>0</v>
      </c>
      <c r="AZ752">
        <f>M752</f>
        <v>0</v>
      </c>
      <c r="BA752">
        <f>AL752</f>
        <v>1</v>
      </c>
      <c r="BB752">
        <f>AK752</f>
        <v>1</v>
      </c>
    </row>
    <row r="753" spans="10:54" x14ac:dyDescent="0.3">
      <c r="J753" s="10">
        <v>409</v>
      </c>
      <c r="K753" s="10">
        <v>6163</v>
      </c>
      <c r="L753" s="10">
        <v>1</v>
      </c>
      <c r="M753" s="10">
        <v>0</v>
      </c>
      <c r="N753" s="10" t="str">
        <f t="shared" si="153"/>
        <v>S</v>
      </c>
      <c r="O753" s="10" t="str">
        <f t="shared" si="154"/>
        <v>N</v>
      </c>
      <c r="P753" s="10">
        <f t="shared" si="155"/>
        <v>1</v>
      </c>
      <c r="Q753" s="11">
        <f>IFERROR((SUMIF($J$2:K753,J753,$L$2:M753)-L753)/(COUNTIF($J$2:K753,J753)-1),0)</f>
        <v>1.618421052631579</v>
      </c>
      <c r="R753" s="11">
        <f>IFERROR((SUMIF($AO$2:AO753,AO753,$AQ$2:AR753)-AQ753)/(COUNTIF($J$2:K753,J753)-1),0)</f>
        <v>0.35526315789473684</v>
      </c>
      <c r="S753" s="11">
        <f t="shared" si="156"/>
        <v>1.263157894736842</v>
      </c>
      <c r="T753" s="12">
        <f>IFERROR((SUMIF($AS$2:AT753,AS753,$AU$2:AV753)-AU753)/(COUNTIF($J$2:K753,K753)-1),0)</f>
        <v>0</v>
      </c>
      <c r="U753" s="12">
        <f>IFERROR((SUMIF($AW$2:AX753,AW753,$AY$2:AZ753)-AY753)/(COUNTIF($J$2:K753,K753)-1),0)</f>
        <v>0</v>
      </c>
      <c r="V753" s="12">
        <f t="shared" si="157"/>
        <v>0</v>
      </c>
      <c r="W753" s="13">
        <f>IFERROR((SUMIF($J$2:J753,J753,L$2:L753)-L753)/(COUNTIF($J$2:J753,J753)-1),0)</f>
        <v>1.8108108108108107</v>
      </c>
      <c r="X753" s="13">
        <f>IFERROR((SUMIF($J$2:J753,J753,M$2:M753)-M753)/(COUNTIF($J$2:J753,J753)-1),0)</f>
        <v>0.72972972972972971</v>
      </c>
      <c r="Y753" s="13">
        <f t="shared" si="158"/>
        <v>1.0810810810810811</v>
      </c>
      <c r="Z753" s="10">
        <f>IFERROR((SUMIF($K$2:K753,J753,$M$2:M753))/(COUNTIF($K$2:K753,J753)),0)</f>
        <v>1.4358974358974359</v>
      </c>
      <c r="AA753" s="10">
        <f>IFERROR((SUMIF($K$2:K753,J753,$L$2:L753))/(COUNTIF($K$2:K753,J753)),0)</f>
        <v>1.141025641025641</v>
      </c>
      <c r="AB753" s="10">
        <f t="shared" si="159"/>
        <v>0.29487179487179493</v>
      </c>
      <c r="AC753" s="13">
        <f>IFERROR((SUMIF($J$2:J753,K753,$L$2:L753))/(COUNTIF($J$2:J753,K753)),0)</f>
        <v>0</v>
      </c>
      <c r="AD753" s="13">
        <f>IFERROR((SUMIF($J$2:J753,K753,$M$2:M753))/(COUNTIF($J$2:J753,K753)),0)</f>
        <v>0</v>
      </c>
      <c r="AE753" s="13">
        <f t="shared" si="160"/>
        <v>0</v>
      </c>
      <c r="AF753" s="10">
        <f>IFERROR((SUMIF(K$2:K753,K753,M$2:M753)-M753)/(COUNTIF($K$2:K753,K753)-1),0)</f>
        <v>0</v>
      </c>
      <c r="AG753" s="10">
        <f>IFERROR((SUMIF(K$2:K753,K753,L$2:L753)-L753)/(COUNTIF($K$2:K753,K753)-1),0)</f>
        <v>0</v>
      </c>
      <c r="AH753" s="10">
        <f t="shared" si="161"/>
        <v>0</v>
      </c>
      <c r="AI753" s="10">
        <f>IFERROR((AM753)/(COUNTIF($J$2:K753,J753)-1),0)</f>
        <v>1.7960526315789473</v>
      </c>
      <c r="AJ753" s="19">
        <f>IFERROR((AN753)/(COUNTIF($J$2:K753,K753)-1),0)</f>
        <v>0</v>
      </c>
      <c r="AK753" s="10">
        <f>IF(N753="S",3,IF(N753="N",0,1))</f>
        <v>3</v>
      </c>
      <c r="AL753" s="10">
        <f>IF(O753="S",3,IF(O753="N",0,1))</f>
        <v>0</v>
      </c>
      <c r="AM753" s="10">
        <f>SUMIF($J$2:K753,J753,AK$2:AL753)-AK753</f>
        <v>273</v>
      </c>
      <c r="AN753" s="10">
        <f>SUMIF($AS$2:AT753,AS753,$BA$2:BB753)-BA753</f>
        <v>0</v>
      </c>
      <c r="AO753" s="10">
        <f>J753</f>
        <v>409</v>
      </c>
      <c r="AP753" s="10">
        <f>K753</f>
        <v>6163</v>
      </c>
      <c r="AQ753">
        <f>M753</f>
        <v>0</v>
      </c>
      <c r="AR753" s="10">
        <f>L753</f>
        <v>1</v>
      </c>
      <c r="AS753">
        <f t="shared" si="162"/>
        <v>6163</v>
      </c>
      <c r="AT753">
        <f t="shared" si="163"/>
        <v>409</v>
      </c>
      <c r="AU753">
        <f t="shared" si="164"/>
        <v>0</v>
      </c>
      <c r="AV753">
        <f t="shared" si="165"/>
        <v>1</v>
      </c>
      <c r="AW753">
        <f t="shared" si="166"/>
        <v>6163</v>
      </c>
      <c r="AX753">
        <f t="shared" si="167"/>
        <v>409</v>
      </c>
      <c r="AY753">
        <f>L753</f>
        <v>1</v>
      </c>
      <c r="AZ753">
        <f>M753</f>
        <v>0</v>
      </c>
      <c r="BA753">
        <f>AL753</f>
        <v>0</v>
      </c>
      <c r="BB753">
        <f>AK753</f>
        <v>3</v>
      </c>
    </row>
    <row r="754" spans="10:54" x14ac:dyDescent="0.3">
      <c r="J754" s="10">
        <v>6163</v>
      </c>
      <c r="K754" s="10">
        <v>409</v>
      </c>
      <c r="L754" s="10">
        <v>0</v>
      </c>
      <c r="M754" s="10">
        <v>3</v>
      </c>
      <c r="N754" s="10" t="str">
        <f t="shared" si="153"/>
        <v>N</v>
      </c>
      <c r="O754" s="10" t="str">
        <f t="shared" si="154"/>
        <v>S</v>
      </c>
      <c r="P754" s="10">
        <f t="shared" si="155"/>
        <v>-3</v>
      </c>
      <c r="Q754" s="11">
        <f>IFERROR((SUMIF($J$2:K754,J754,$L$2:M754)-L754)/(COUNTIF($J$2:K754,J754)-1),0)</f>
        <v>0</v>
      </c>
      <c r="R754" s="11">
        <f>IFERROR((SUMIF($AO$2:AO754,AO754,$AQ$2:AR754)-AQ754)/(COUNTIF($J$2:K754,J754)-1),0)</f>
        <v>0</v>
      </c>
      <c r="S754" s="11">
        <f t="shared" si="156"/>
        <v>0</v>
      </c>
      <c r="T754" s="12">
        <f>IFERROR((SUMIF($AS$2:AT754,AS754,$AU$2:AV754)-AU754)/(COUNTIF($J$2:K754,K754)-1),0)</f>
        <v>1.6143790849673203</v>
      </c>
      <c r="U754" s="12">
        <f>IFERROR((SUMIF($AW$2:AX754,AW754,$AY$2:AZ754)-AY754)/(COUNTIF($J$2:K754,K754)-1),0)</f>
        <v>0.934640522875817</v>
      </c>
      <c r="V754" s="12">
        <f t="shared" si="157"/>
        <v>0.6797385620915033</v>
      </c>
      <c r="W754" s="13">
        <f>IFERROR((SUMIF($J$2:J754,J754,L$2:L754)-L754)/(COUNTIF($J$2:J754,J754)-1),0)</f>
        <v>0</v>
      </c>
      <c r="X754" s="13">
        <f>IFERROR((SUMIF($J$2:J754,J754,M$2:M754)-M754)/(COUNTIF($J$2:J754,J754)-1),0)</f>
        <v>0</v>
      </c>
      <c r="Y754" s="13">
        <f t="shared" si="158"/>
        <v>0</v>
      </c>
      <c r="Z754" s="10">
        <f>IFERROR((SUMIF($K$2:K754,J754,$M$2:M754))/(COUNTIF($K$2:K754,J754)),0)</f>
        <v>0</v>
      </c>
      <c r="AA754" s="10">
        <f>IFERROR((SUMIF($K$2:K754,J754,$L$2:L754))/(COUNTIF($K$2:K754,J754)),0)</f>
        <v>1</v>
      </c>
      <c r="AB754" s="10">
        <f t="shared" si="159"/>
        <v>-1</v>
      </c>
      <c r="AC754" s="13">
        <f>IFERROR((SUMIF($J$2:J754,K754,$L$2:L754))/(COUNTIF($J$2:J754,K754)),0)</f>
        <v>1.8</v>
      </c>
      <c r="AD754" s="13">
        <f>IFERROR((SUMIF($J$2:J754,K754,$M$2:M754))/(COUNTIF($J$2:J754,K754)),0)</f>
        <v>0.72</v>
      </c>
      <c r="AE754" s="13">
        <f t="shared" si="160"/>
        <v>1.08</v>
      </c>
      <c r="AF754" s="10">
        <f>IFERROR((SUMIF(K$2:K754,K754,M$2:M754)-M754)/(COUNTIF($K$2:K754,K754)-1),0)</f>
        <v>1.4358974358974359</v>
      </c>
      <c r="AG754" s="10">
        <f>IFERROR((SUMIF(K$2:K754,K754,L$2:L754)-L754)/(COUNTIF($K$2:K754,K754)-1),0)</f>
        <v>1.141025641025641</v>
      </c>
      <c r="AH754" s="10">
        <f t="shared" si="161"/>
        <v>0.29487179487179493</v>
      </c>
      <c r="AI754" s="10">
        <f>IFERROR((AM754)/(COUNTIF($J$2:K754,J754)-1),0)</f>
        <v>0</v>
      </c>
      <c r="AJ754" s="19">
        <f>IFERROR((AN754)/(COUNTIF($J$2:K754,K754)-1),0)</f>
        <v>1.803921568627451</v>
      </c>
      <c r="AK754" s="10">
        <f>IF(N754="S",3,IF(N754="N",0,1))</f>
        <v>0</v>
      </c>
      <c r="AL754" s="10">
        <f>IF(O754="S",3,IF(O754="N",0,1))</f>
        <v>3</v>
      </c>
      <c r="AM754" s="10">
        <f>SUMIF($J$2:K754,J754,AK$2:AL754)-AK754</f>
        <v>0</v>
      </c>
      <c r="AN754" s="10">
        <f>SUMIF($AS$2:AT754,AS754,$BA$2:BB754)-BA754</f>
        <v>276</v>
      </c>
      <c r="AO754" s="10">
        <f>J754</f>
        <v>6163</v>
      </c>
      <c r="AP754" s="10">
        <f>K754</f>
        <v>409</v>
      </c>
      <c r="AQ754">
        <f>M754</f>
        <v>3</v>
      </c>
      <c r="AR754" s="10">
        <f>L754</f>
        <v>0</v>
      </c>
      <c r="AS754">
        <f t="shared" si="162"/>
        <v>409</v>
      </c>
      <c r="AT754">
        <f t="shared" si="163"/>
        <v>6163</v>
      </c>
      <c r="AU754">
        <f t="shared" si="164"/>
        <v>3</v>
      </c>
      <c r="AV754">
        <f t="shared" si="165"/>
        <v>0</v>
      </c>
      <c r="AW754">
        <f t="shared" si="166"/>
        <v>409</v>
      </c>
      <c r="AX754">
        <f t="shared" si="167"/>
        <v>6163</v>
      </c>
      <c r="AY754">
        <f>L754</f>
        <v>0</v>
      </c>
      <c r="AZ754">
        <f>M754</f>
        <v>3</v>
      </c>
      <c r="BA754">
        <f>AL754</f>
        <v>3</v>
      </c>
      <c r="BB754">
        <f>AK754</f>
        <v>0</v>
      </c>
    </row>
    <row r="755" spans="10:54" x14ac:dyDescent="0.3">
      <c r="J755" s="10">
        <v>8573</v>
      </c>
      <c r="K755" s="10">
        <v>409</v>
      </c>
      <c r="L755" s="10">
        <v>0</v>
      </c>
      <c r="M755" s="10">
        <v>3</v>
      </c>
      <c r="N755" s="10" t="str">
        <f t="shared" si="153"/>
        <v>N</v>
      </c>
      <c r="O755" s="10" t="str">
        <f t="shared" si="154"/>
        <v>S</v>
      </c>
      <c r="P755" s="10">
        <f t="shared" si="155"/>
        <v>-3</v>
      </c>
      <c r="Q755" s="11">
        <f>IFERROR((SUMIF($J$2:K755,J755,$L$2:M755)-L755)/(COUNTIF($J$2:K755,J755)-1),0)</f>
        <v>0</v>
      </c>
      <c r="R755" s="11">
        <f>IFERROR((SUMIF($AO$2:AO755,AO755,$AQ$2:AR755)-AQ755)/(COUNTIF($J$2:K755,J755)-1),0)</f>
        <v>0</v>
      </c>
      <c r="S755" s="11">
        <f t="shared" si="156"/>
        <v>0</v>
      </c>
      <c r="T755" s="12">
        <f>IFERROR((SUMIF($AS$2:AT755,AS755,$AU$2:AV755)-AU755)/(COUNTIF($J$2:K755,K755)-1),0)</f>
        <v>1.6233766233766234</v>
      </c>
      <c r="U755" s="12">
        <f>IFERROR((SUMIF($AW$2:AX755,AW755,$AY$2:AZ755)-AY755)/(COUNTIF($J$2:K755,K755)-1),0)</f>
        <v>0.9285714285714286</v>
      </c>
      <c r="V755" s="12">
        <f t="shared" si="157"/>
        <v>0.69480519480519476</v>
      </c>
      <c r="W755" s="13">
        <f>IFERROR((SUMIF($J$2:J755,J755,L$2:L755)-L755)/(COUNTIF($J$2:J755,J755)-1),0)</f>
        <v>0</v>
      </c>
      <c r="X755" s="13">
        <f>IFERROR((SUMIF($J$2:J755,J755,M$2:M755)-M755)/(COUNTIF($J$2:J755,J755)-1),0)</f>
        <v>0</v>
      </c>
      <c r="Y755" s="13">
        <f t="shared" si="158"/>
        <v>0</v>
      </c>
      <c r="Z755" s="10">
        <f>IFERROR((SUMIF($K$2:K755,J755,$M$2:M755))/(COUNTIF($K$2:K755,J755)),0)</f>
        <v>0</v>
      </c>
      <c r="AA755" s="10">
        <f>IFERROR((SUMIF($K$2:K755,J755,$L$2:L755))/(COUNTIF($K$2:K755,J755)),0)</f>
        <v>0</v>
      </c>
      <c r="AB755" s="10">
        <f t="shared" si="159"/>
        <v>0</v>
      </c>
      <c r="AC755" s="13">
        <f>IFERROR((SUMIF($J$2:J755,K755,$L$2:L755))/(COUNTIF($J$2:J755,K755)),0)</f>
        <v>1.8</v>
      </c>
      <c r="AD755" s="13">
        <f>IFERROR((SUMIF($J$2:J755,K755,$M$2:M755))/(COUNTIF($J$2:J755,K755)),0)</f>
        <v>0.72</v>
      </c>
      <c r="AE755" s="13">
        <f t="shared" si="160"/>
        <v>1.08</v>
      </c>
      <c r="AF755" s="10">
        <f>IFERROR((SUMIF(K$2:K755,K755,M$2:M755)-M755)/(COUNTIF($K$2:K755,K755)-1),0)</f>
        <v>1.4556962025316456</v>
      </c>
      <c r="AG755" s="10">
        <f>IFERROR((SUMIF(K$2:K755,K755,L$2:L755)-L755)/(COUNTIF($K$2:K755,K755)-1),0)</f>
        <v>1.1265822784810127</v>
      </c>
      <c r="AH755" s="10">
        <f t="shared" si="161"/>
        <v>0.32911392405063289</v>
      </c>
      <c r="AI755" s="10">
        <f>IFERROR((AM755)/(COUNTIF($J$2:K755,J755)-1),0)</f>
        <v>0</v>
      </c>
      <c r="AJ755" s="19">
        <f>IFERROR((AN755)/(COUNTIF($J$2:K755,K755)-1),0)</f>
        <v>1.8116883116883118</v>
      </c>
      <c r="AK755" s="10">
        <f>IF(N755="S",3,IF(N755="N",0,1))</f>
        <v>0</v>
      </c>
      <c r="AL755" s="10">
        <f>IF(O755="S",3,IF(O755="N",0,1))</f>
        <v>3</v>
      </c>
      <c r="AM755" s="10">
        <f>SUMIF($J$2:K755,J755,AK$2:AL755)-AK755</f>
        <v>0</v>
      </c>
      <c r="AN755" s="10">
        <f>SUMIF($AS$2:AT755,AS755,$BA$2:BB755)-BA755</f>
        <v>279</v>
      </c>
      <c r="AO755" s="10">
        <f>J755</f>
        <v>8573</v>
      </c>
      <c r="AP755" s="10">
        <f>K755</f>
        <v>409</v>
      </c>
      <c r="AQ755">
        <f>M755</f>
        <v>3</v>
      </c>
      <c r="AR755" s="10">
        <f>L755</f>
        <v>0</v>
      </c>
      <c r="AS755">
        <f t="shared" si="162"/>
        <v>409</v>
      </c>
      <c r="AT755">
        <f t="shared" si="163"/>
        <v>8573</v>
      </c>
      <c r="AU755">
        <f t="shared" si="164"/>
        <v>3</v>
      </c>
      <c r="AV755">
        <f t="shared" si="165"/>
        <v>0</v>
      </c>
      <c r="AW755">
        <f t="shared" si="166"/>
        <v>409</v>
      </c>
      <c r="AX755">
        <f t="shared" si="167"/>
        <v>8573</v>
      </c>
      <c r="AY755">
        <f>L755</f>
        <v>0</v>
      </c>
      <c r="AZ755">
        <f>M755</f>
        <v>3</v>
      </c>
      <c r="BA755">
        <f>AL755</f>
        <v>3</v>
      </c>
      <c r="BB755">
        <f>AK755</f>
        <v>0</v>
      </c>
    </row>
    <row r="756" spans="10:54" x14ac:dyDescent="0.3">
      <c r="J756" s="10">
        <v>4429</v>
      </c>
      <c r="K756" s="10">
        <v>409</v>
      </c>
      <c r="L756" s="10">
        <v>0</v>
      </c>
      <c r="M756" s="10">
        <v>4</v>
      </c>
      <c r="N756" s="10" t="str">
        <f t="shared" si="153"/>
        <v>N</v>
      </c>
      <c r="O756" s="10" t="str">
        <f t="shared" si="154"/>
        <v>S</v>
      </c>
      <c r="P756" s="10">
        <f t="shared" si="155"/>
        <v>-4</v>
      </c>
      <c r="Q756" s="11">
        <f>IFERROR((SUMIF($J$2:K756,J756,$L$2:M756)-L756)/(COUNTIF($J$2:K756,J756)-1),0)</f>
        <v>0</v>
      </c>
      <c r="R756" s="11">
        <f>IFERROR((SUMIF($AO$2:AO756,AO756,$AQ$2:AR756)-AQ756)/(COUNTIF($J$2:K756,J756)-1),0)</f>
        <v>0</v>
      </c>
      <c r="S756" s="11">
        <f t="shared" si="156"/>
        <v>0</v>
      </c>
      <c r="T756" s="12">
        <f>IFERROR((SUMIF($AS$2:AT756,AS756,$AU$2:AV756)-AU756)/(COUNTIF($J$2:K756,K756)-1),0)</f>
        <v>1.6322580645161291</v>
      </c>
      <c r="U756" s="12">
        <f>IFERROR((SUMIF($AW$2:AX756,AW756,$AY$2:AZ756)-AY756)/(COUNTIF($J$2:K756,K756)-1),0)</f>
        <v>0.92258064516129035</v>
      </c>
      <c r="V756" s="12">
        <f t="shared" si="157"/>
        <v>0.70967741935483875</v>
      </c>
      <c r="W756" s="13">
        <f>IFERROR((SUMIF($J$2:J756,J756,L$2:L756)-L756)/(COUNTIF($J$2:J756,J756)-1),0)</f>
        <v>0</v>
      </c>
      <c r="X756" s="13">
        <f>IFERROR((SUMIF($J$2:J756,J756,M$2:M756)-M756)/(COUNTIF($J$2:J756,J756)-1),0)</f>
        <v>0</v>
      </c>
      <c r="Y756" s="13">
        <f t="shared" si="158"/>
        <v>0</v>
      </c>
      <c r="Z756" s="10">
        <f>IFERROR((SUMIF($K$2:K756,J756,$M$2:M756))/(COUNTIF($K$2:K756,J756)),0)</f>
        <v>0</v>
      </c>
      <c r="AA756" s="10">
        <f>IFERROR((SUMIF($K$2:K756,J756,$L$2:L756))/(COUNTIF($K$2:K756,J756)),0)</f>
        <v>0</v>
      </c>
      <c r="AB756" s="10">
        <f t="shared" si="159"/>
        <v>0</v>
      </c>
      <c r="AC756" s="13">
        <f>IFERROR((SUMIF($J$2:J756,K756,$L$2:L756))/(COUNTIF($J$2:J756,K756)),0)</f>
        <v>1.8</v>
      </c>
      <c r="AD756" s="13">
        <f>IFERROR((SUMIF($J$2:J756,K756,$M$2:M756))/(COUNTIF($J$2:J756,K756)),0)</f>
        <v>0.72</v>
      </c>
      <c r="AE756" s="13">
        <f t="shared" si="160"/>
        <v>1.08</v>
      </c>
      <c r="AF756" s="10">
        <f>IFERROR((SUMIF(K$2:K756,K756,M$2:M756)-M756)/(COUNTIF($K$2:K756,K756)-1),0)</f>
        <v>1.4750000000000001</v>
      </c>
      <c r="AG756" s="10">
        <f>IFERROR((SUMIF(K$2:K756,K756,L$2:L756)-L756)/(COUNTIF($K$2:K756,K756)-1),0)</f>
        <v>1.1125</v>
      </c>
      <c r="AH756" s="10">
        <f t="shared" si="161"/>
        <v>0.36250000000000004</v>
      </c>
      <c r="AI756" s="10">
        <f>IFERROR((AM756)/(COUNTIF($J$2:K756,J756)-1),0)</f>
        <v>0</v>
      </c>
      <c r="AJ756" s="19">
        <f>IFERROR((AN756)/(COUNTIF($J$2:K756,K756)-1),0)</f>
        <v>1.8193548387096774</v>
      </c>
      <c r="AK756" s="10">
        <f>IF(N756="S",3,IF(N756="N",0,1))</f>
        <v>0</v>
      </c>
      <c r="AL756" s="10">
        <f>IF(O756="S",3,IF(O756="N",0,1))</f>
        <v>3</v>
      </c>
      <c r="AM756" s="10">
        <f>SUMIF($J$2:K756,J756,AK$2:AL756)-AK756</f>
        <v>0</v>
      </c>
      <c r="AN756" s="10">
        <f>SUMIF($AS$2:AT756,AS756,$BA$2:BB756)-BA756</f>
        <v>282</v>
      </c>
      <c r="AO756" s="10">
        <f>J756</f>
        <v>4429</v>
      </c>
      <c r="AP756" s="10">
        <f>K756</f>
        <v>409</v>
      </c>
      <c r="AQ756">
        <f>M756</f>
        <v>4</v>
      </c>
      <c r="AR756" s="10">
        <f>L756</f>
        <v>0</v>
      </c>
      <c r="AS756">
        <f t="shared" si="162"/>
        <v>409</v>
      </c>
      <c r="AT756">
        <f t="shared" si="163"/>
        <v>4429</v>
      </c>
      <c r="AU756">
        <f t="shared" si="164"/>
        <v>4</v>
      </c>
      <c r="AV756">
        <f t="shared" si="165"/>
        <v>0</v>
      </c>
      <c r="AW756">
        <f t="shared" si="166"/>
        <v>409</v>
      </c>
      <c r="AX756">
        <f t="shared" si="167"/>
        <v>4429</v>
      </c>
      <c r="AY756">
        <f>L756</f>
        <v>0</v>
      </c>
      <c r="AZ756">
        <f>M756</f>
        <v>4</v>
      </c>
      <c r="BA756">
        <f>AL756</f>
        <v>3</v>
      </c>
      <c r="BB756">
        <f>AK756</f>
        <v>0</v>
      </c>
    </row>
    <row r="757" spans="10:54" x14ac:dyDescent="0.3">
      <c r="J757" s="10">
        <v>409</v>
      </c>
      <c r="K757" s="10">
        <v>413</v>
      </c>
      <c r="L757" s="10">
        <v>2</v>
      </c>
      <c r="M757" s="10">
        <v>1</v>
      </c>
      <c r="N757" s="10" t="str">
        <f t="shared" si="153"/>
        <v>S</v>
      </c>
      <c r="O757" s="10" t="str">
        <f t="shared" si="154"/>
        <v>N</v>
      </c>
      <c r="P757" s="10">
        <f t="shared" si="155"/>
        <v>1</v>
      </c>
      <c r="Q757" s="11">
        <f>IFERROR((SUMIF($J$2:K757,J757,$L$2:M757)-L757)/(COUNTIF($J$2:K757,J757)-1),0)</f>
        <v>1.6474358974358974</v>
      </c>
      <c r="R757" s="11">
        <f>IFERROR((SUMIF($AO$2:AO757,AO757,$AQ$2:AR757)-AQ757)/(COUNTIF($J$2:K757,J757)-1),0)</f>
        <v>0.34615384615384615</v>
      </c>
      <c r="S757" s="11">
        <f t="shared" si="156"/>
        <v>1.3012820512820511</v>
      </c>
      <c r="T757" s="12">
        <f>IFERROR((SUMIF($AS$2:AT757,AS757,$AU$2:AV757)-AU757)/(COUNTIF($J$2:K757,K757)-1),0)</f>
        <v>1.2151898734177216</v>
      </c>
      <c r="U757" s="12">
        <f>IFERROR((SUMIF($AW$2:AX757,AW757,$AY$2:AZ757)-AY757)/(COUNTIF($J$2:K757,K757)-1),0)</f>
        <v>1.9367088607594938</v>
      </c>
      <c r="V757" s="12">
        <f t="shared" si="157"/>
        <v>-0.72151898734177222</v>
      </c>
      <c r="W757" s="13">
        <f>IFERROR((SUMIF($J$2:J757,J757,L$2:L757)-L757)/(COUNTIF($J$2:J757,J757)-1),0)</f>
        <v>1.8</v>
      </c>
      <c r="X757" s="13">
        <f>IFERROR((SUMIF($J$2:J757,J757,M$2:M757)-M757)/(COUNTIF($J$2:J757,J757)-1),0)</f>
        <v>0.72</v>
      </c>
      <c r="Y757" s="13">
        <f t="shared" si="158"/>
        <v>1.08</v>
      </c>
      <c r="Z757" s="10">
        <f>IFERROR((SUMIF($K$2:K757,J757,$M$2:M757))/(COUNTIF($K$2:K757,J757)),0)</f>
        <v>1.5061728395061729</v>
      </c>
      <c r="AA757" s="10">
        <f>IFERROR((SUMIF($K$2:K757,J757,$L$2:L757))/(COUNTIF($K$2:K757,J757)),0)</f>
        <v>1.0987654320987654</v>
      </c>
      <c r="AB757" s="10">
        <f t="shared" si="159"/>
        <v>0.40740740740740744</v>
      </c>
      <c r="AC757" s="13">
        <f>IFERROR((SUMIF($J$2:J757,K757,$L$2:L757))/(COUNTIF($J$2:J757,K757)),0)</f>
        <v>1.3421052631578947</v>
      </c>
      <c r="AD757" s="13">
        <f>IFERROR((SUMIF($J$2:J757,K757,$M$2:M757))/(COUNTIF($J$2:J757,K757)),0)</f>
        <v>1.5</v>
      </c>
      <c r="AE757" s="13">
        <f t="shared" si="160"/>
        <v>-0.15789473684210531</v>
      </c>
      <c r="AF757" s="10">
        <f>IFERROR((SUMIF(K$2:K757,K757,M$2:M757)-M757)/(COUNTIF($K$2:K757,K757)-1),0)</f>
        <v>1.0975609756097562</v>
      </c>
      <c r="AG757" s="10">
        <f>IFERROR((SUMIF(K$2:K757,K757,L$2:L757)-L757)/(COUNTIF($K$2:K757,K757)-1),0)</f>
        <v>2.3414634146341462</v>
      </c>
      <c r="AH757" s="10">
        <f t="shared" si="161"/>
        <v>-1.24390243902439</v>
      </c>
      <c r="AI757" s="10">
        <f>IFERROR((AM757)/(COUNTIF($J$2:K757,J757)-1),0)</f>
        <v>1.8269230769230769</v>
      </c>
      <c r="AJ757" s="19">
        <f>IFERROR((AN757)/(COUNTIF($J$2:K757,K757)-1),0)</f>
        <v>0.93670886075949367</v>
      </c>
      <c r="AK757" s="10">
        <f>IF(N757="S",3,IF(N757="N",0,1))</f>
        <v>3</v>
      </c>
      <c r="AL757" s="10">
        <f>IF(O757="S",3,IF(O757="N",0,1))</f>
        <v>0</v>
      </c>
      <c r="AM757" s="10">
        <f>SUMIF($J$2:K757,J757,AK$2:AL757)-AK757</f>
        <v>285</v>
      </c>
      <c r="AN757" s="10">
        <f>SUMIF($AS$2:AT757,AS757,$BA$2:BB757)-BA757</f>
        <v>74</v>
      </c>
      <c r="AO757" s="10">
        <f>J757</f>
        <v>409</v>
      </c>
      <c r="AP757" s="10">
        <f>K757</f>
        <v>413</v>
      </c>
      <c r="AQ757">
        <f>M757</f>
        <v>1</v>
      </c>
      <c r="AR757" s="10">
        <f>L757</f>
        <v>2</v>
      </c>
      <c r="AS757">
        <f t="shared" si="162"/>
        <v>413</v>
      </c>
      <c r="AT757">
        <f t="shared" si="163"/>
        <v>409</v>
      </c>
      <c r="AU757">
        <f t="shared" si="164"/>
        <v>1</v>
      </c>
      <c r="AV757">
        <f t="shared" si="165"/>
        <v>2</v>
      </c>
      <c r="AW757">
        <f t="shared" si="166"/>
        <v>413</v>
      </c>
      <c r="AX757">
        <f t="shared" si="167"/>
        <v>409</v>
      </c>
      <c r="AY757">
        <f>L757</f>
        <v>2</v>
      </c>
      <c r="AZ757">
        <f>M757</f>
        <v>1</v>
      </c>
      <c r="BA757">
        <f>AL757</f>
        <v>0</v>
      </c>
      <c r="BB757">
        <f>AK757</f>
        <v>3</v>
      </c>
    </row>
    <row r="758" spans="10:54" x14ac:dyDescent="0.3">
      <c r="J758" s="10">
        <v>6227</v>
      </c>
      <c r="K758" s="10">
        <v>409</v>
      </c>
      <c r="L758" s="10">
        <v>1</v>
      </c>
      <c r="M758" s="10">
        <v>4</v>
      </c>
      <c r="N758" s="10" t="str">
        <f t="shared" si="153"/>
        <v>N</v>
      </c>
      <c r="O758" s="10" t="str">
        <f t="shared" si="154"/>
        <v>S</v>
      </c>
      <c r="P758" s="10">
        <f t="shared" si="155"/>
        <v>-3</v>
      </c>
      <c r="Q758" s="11">
        <f>IFERROR((SUMIF($J$2:K758,J758,$L$2:M758)-L758)/(COUNTIF($J$2:K758,J758)-1),0)</f>
        <v>1</v>
      </c>
      <c r="R758" s="11">
        <f>IFERROR((SUMIF($AO$2:AO758,AO758,$AQ$2:AR758)-AQ758)/(COUNTIF($J$2:K758,J758)-1),0)</f>
        <v>1</v>
      </c>
      <c r="S758" s="11">
        <f t="shared" si="156"/>
        <v>0</v>
      </c>
      <c r="T758" s="12">
        <f>IFERROR((SUMIF($AS$2:AT758,AS758,$AU$2:AV758)-AU758)/(COUNTIF($J$2:K758,K758)-1),0)</f>
        <v>1.6496815286624205</v>
      </c>
      <c r="U758" s="12">
        <f>IFERROR((SUMIF($AW$2:AX758,AW758,$AY$2:AZ758)-AY758)/(COUNTIF($J$2:K758,K758)-1),0)</f>
        <v>0.91719745222929938</v>
      </c>
      <c r="V758" s="12">
        <f t="shared" si="157"/>
        <v>0.73248407643312108</v>
      </c>
      <c r="W758" s="13">
        <f>IFERROR((SUMIF($J$2:J758,J758,L$2:L758)-L758)/(COUNTIF($J$2:J758,J758)-1),0)</f>
        <v>1</v>
      </c>
      <c r="X758" s="13">
        <f>IFERROR((SUMIF($J$2:J758,J758,M$2:M758)-M758)/(COUNTIF($J$2:J758,J758)-1),0)</f>
        <v>1</v>
      </c>
      <c r="Y758" s="13">
        <f t="shared" si="158"/>
        <v>0</v>
      </c>
      <c r="Z758" s="10">
        <f>IFERROR((SUMIF($K$2:K758,J758,$M$2:M758))/(COUNTIF($K$2:K758,J758)),0)</f>
        <v>0</v>
      </c>
      <c r="AA758" s="10">
        <f>IFERROR((SUMIF($K$2:K758,J758,$L$2:L758))/(COUNTIF($K$2:K758,J758)),0)</f>
        <v>0</v>
      </c>
      <c r="AB758" s="10">
        <f t="shared" si="159"/>
        <v>0</v>
      </c>
      <c r="AC758" s="13">
        <f>IFERROR((SUMIF($J$2:J758,K758,$L$2:L758))/(COUNTIF($J$2:J758,K758)),0)</f>
        <v>1.8026315789473684</v>
      </c>
      <c r="AD758" s="13">
        <f>IFERROR((SUMIF($J$2:J758,K758,$M$2:M758))/(COUNTIF($J$2:J758,K758)),0)</f>
        <v>0.72368421052631582</v>
      </c>
      <c r="AE758" s="13">
        <f t="shared" si="160"/>
        <v>1.0789473684210527</v>
      </c>
      <c r="AF758" s="10">
        <f>IFERROR((SUMIF(K$2:K758,K758,M$2:M758)-M758)/(COUNTIF($K$2:K758,K758)-1),0)</f>
        <v>1.5061728395061729</v>
      </c>
      <c r="AG758" s="10">
        <f>IFERROR((SUMIF(K$2:K758,K758,L$2:L758)-L758)/(COUNTIF($K$2:K758,K758)-1),0)</f>
        <v>1.0987654320987654</v>
      </c>
      <c r="AH758" s="10">
        <f t="shared" si="161"/>
        <v>0.40740740740740744</v>
      </c>
      <c r="AI758" s="10">
        <f>IFERROR((AM758)/(COUNTIF($J$2:K758,J758)-1),0)</f>
        <v>1</v>
      </c>
      <c r="AJ758" s="19">
        <f>IFERROR((AN758)/(COUNTIF($J$2:K758,K758)-1),0)</f>
        <v>1.8343949044585988</v>
      </c>
      <c r="AK758" s="10">
        <f>IF(N758="S",3,IF(N758="N",0,1))</f>
        <v>0</v>
      </c>
      <c r="AL758" s="10">
        <f>IF(O758="S",3,IF(O758="N",0,1))</f>
        <v>3</v>
      </c>
      <c r="AM758" s="10">
        <f>SUMIF($J$2:K758,J758,AK$2:AL758)-AK758</f>
        <v>1</v>
      </c>
      <c r="AN758" s="10">
        <f>SUMIF($AS$2:AT758,AS758,$BA$2:BB758)-BA758</f>
        <v>288</v>
      </c>
      <c r="AO758" s="10">
        <f>J758</f>
        <v>6227</v>
      </c>
      <c r="AP758" s="10">
        <f>K758</f>
        <v>409</v>
      </c>
      <c r="AQ758">
        <f>M758</f>
        <v>4</v>
      </c>
      <c r="AR758" s="10">
        <f>L758</f>
        <v>1</v>
      </c>
      <c r="AS758">
        <f t="shared" si="162"/>
        <v>409</v>
      </c>
      <c r="AT758">
        <f t="shared" si="163"/>
        <v>6227</v>
      </c>
      <c r="AU758">
        <f t="shared" si="164"/>
        <v>4</v>
      </c>
      <c r="AV758">
        <f t="shared" si="165"/>
        <v>1</v>
      </c>
      <c r="AW758">
        <f t="shared" si="166"/>
        <v>409</v>
      </c>
      <c r="AX758">
        <f t="shared" si="167"/>
        <v>6227</v>
      </c>
      <c r="AY758">
        <f>L758</f>
        <v>1</v>
      </c>
      <c r="AZ758">
        <f>M758</f>
        <v>4</v>
      </c>
      <c r="BA758">
        <f>AL758</f>
        <v>3</v>
      </c>
      <c r="BB758">
        <f>AK758</f>
        <v>0</v>
      </c>
    </row>
    <row r="759" spans="10:54" x14ac:dyDescent="0.3">
      <c r="J759" s="10">
        <v>4467</v>
      </c>
      <c r="K759" s="10">
        <v>409</v>
      </c>
      <c r="L759" s="10">
        <v>0</v>
      </c>
      <c r="M759" s="10">
        <v>1</v>
      </c>
      <c r="N759" s="10" t="str">
        <f t="shared" si="153"/>
        <v>N</v>
      </c>
      <c r="O759" s="10" t="str">
        <f t="shared" si="154"/>
        <v>S</v>
      </c>
      <c r="P759" s="10">
        <f t="shared" si="155"/>
        <v>-1</v>
      </c>
      <c r="Q759" s="11">
        <f>IFERROR((SUMIF($J$2:K759,J759,$L$2:M759)-L759)/(COUNTIF($J$2:K759,J759)-1),0)</f>
        <v>2</v>
      </c>
      <c r="R759" s="11">
        <f>IFERROR((SUMIF($AO$2:AO759,AO759,$AQ$2:AR759)-AQ759)/(COUNTIF($J$2:K759,J759)-1),0)</f>
        <v>0</v>
      </c>
      <c r="S759" s="11">
        <f t="shared" si="156"/>
        <v>2</v>
      </c>
      <c r="T759" s="12">
        <f>IFERROR((SUMIF($AS$2:AT759,AS759,$AU$2:AV759)-AU759)/(COUNTIF($J$2:K759,K759)-1),0)</f>
        <v>1.6645569620253164</v>
      </c>
      <c r="U759" s="12">
        <f>IFERROR((SUMIF($AW$2:AX759,AW759,$AY$2:AZ759)-AY759)/(COUNTIF($J$2:K759,K759)-1),0)</f>
        <v>0.91772151898734178</v>
      </c>
      <c r="V759" s="12">
        <f t="shared" si="157"/>
        <v>0.74683544303797467</v>
      </c>
      <c r="W759" s="13">
        <f>IFERROR((SUMIF($J$2:J759,J759,L$2:L759)-L759)/(COUNTIF($J$2:J759,J759)-1),0)</f>
        <v>0</v>
      </c>
      <c r="X759" s="13">
        <f>IFERROR((SUMIF($J$2:J759,J759,M$2:M759)-M759)/(COUNTIF($J$2:J759,J759)-1),0)</f>
        <v>0</v>
      </c>
      <c r="Y759" s="13">
        <f t="shared" si="158"/>
        <v>0</v>
      </c>
      <c r="Z759" s="10">
        <f>IFERROR((SUMIF($K$2:K759,J759,$M$2:M759))/(COUNTIF($K$2:K759,J759)),0)</f>
        <v>2</v>
      </c>
      <c r="AA759" s="10">
        <f>IFERROR((SUMIF($K$2:K759,J759,$L$2:L759))/(COUNTIF($K$2:K759,J759)),0)</f>
        <v>2.5</v>
      </c>
      <c r="AB759" s="10">
        <f t="shared" si="159"/>
        <v>-0.5</v>
      </c>
      <c r="AC759" s="13">
        <f>IFERROR((SUMIF($J$2:J759,K759,$L$2:L759))/(COUNTIF($J$2:J759,K759)),0)</f>
        <v>1.8026315789473684</v>
      </c>
      <c r="AD759" s="13">
        <f>IFERROR((SUMIF($J$2:J759,K759,$M$2:M759))/(COUNTIF($J$2:J759,K759)),0)</f>
        <v>0.72368421052631582</v>
      </c>
      <c r="AE759" s="13">
        <f t="shared" si="160"/>
        <v>1.0789473684210527</v>
      </c>
      <c r="AF759" s="10">
        <f>IFERROR((SUMIF(K$2:K759,K759,M$2:M759)-M759)/(COUNTIF($K$2:K759,K759)-1),0)</f>
        <v>1.5365853658536586</v>
      </c>
      <c r="AG759" s="10">
        <f>IFERROR((SUMIF(K$2:K759,K759,L$2:L759)-L759)/(COUNTIF($K$2:K759,K759)-1),0)</f>
        <v>1.0975609756097562</v>
      </c>
      <c r="AH759" s="10">
        <f t="shared" si="161"/>
        <v>0.43902439024390238</v>
      </c>
      <c r="AI759" s="10">
        <f>IFERROR((AM759)/(COUNTIF($J$2:K759,J759)-1),0)</f>
        <v>1.5</v>
      </c>
      <c r="AJ759" s="19">
        <f>IFERROR((AN759)/(COUNTIF($J$2:K759,K759)-1),0)</f>
        <v>1.8417721518987342</v>
      </c>
      <c r="AK759" s="10">
        <f>IF(N759="S",3,IF(N759="N",0,1))</f>
        <v>0</v>
      </c>
      <c r="AL759" s="10">
        <f>IF(O759="S",3,IF(O759="N",0,1))</f>
        <v>3</v>
      </c>
      <c r="AM759" s="10">
        <f>SUMIF($J$2:K759,J759,AK$2:AL759)-AK759</f>
        <v>3</v>
      </c>
      <c r="AN759" s="10">
        <f>SUMIF($AS$2:AT759,AS759,$BA$2:BB759)-BA759</f>
        <v>291</v>
      </c>
      <c r="AO759" s="10">
        <f>J759</f>
        <v>4467</v>
      </c>
      <c r="AP759" s="10">
        <f>K759</f>
        <v>409</v>
      </c>
      <c r="AQ759">
        <f>M759</f>
        <v>1</v>
      </c>
      <c r="AR759" s="10">
        <f>L759</f>
        <v>0</v>
      </c>
      <c r="AS759">
        <f t="shared" si="162"/>
        <v>409</v>
      </c>
      <c r="AT759">
        <f t="shared" si="163"/>
        <v>4467</v>
      </c>
      <c r="AU759">
        <f t="shared" si="164"/>
        <v>1</v>
      </c>
      <c r="AV759">
        <f t="shared" si="165"/>
        <v>0</v>
      </c>
      <c r="AW759">
        <f t="shared" si="166"/>
        <v>409</v>
      </c>
      <c r="AX759">
        <f t="shared" si="167"/>
        <v>4467</v>
      </c>
      <c r="AY759">
        <f>L759</f>
        <v>0</v>
      </c>
      <c r="AZ759">
        <f>M759</f>
        <v>1</v>
      </c>
      <c r="BA759">
        <f>AL759</f>
        <v>3</v>
      </c>
      <c r="BB759">
        <f>AK759</f>
        <v>0</v>
      </c>
    </row>
    <row r="760" spans="10:54" x14ac:dyDescent="0.3">
      <c r="J760" s="10">
        <v>10695</v>
      </c>
      <c r="K760" s="10">
        <v>266</v>
      </c>
      <c r="L760" s="10">
        <v>1</v>
      </c>
      <c r="M760" s="10">
        <v>1</v>
      </c>
      <c r="N760" s="10" t="str">
        <f t="shared" si="153"/>
        <v>U</v>
      </c>
      <c r="O760" s="10" t="str">
        <f t="shared" si="154"/>
        <v>U</v>
      </c>
      <c r="P760" s="10">
        <f t="shared" si="155"/>
        <v>0</v>
      </c>
      <c r="Q760" s="11">
        <f>IFERROR((SUMIF($J$2:K760,J760,$L$2:M760)-L760)/(COUNTIF($J$2:K760,J760)-1),0)</f>
        <v>0</v>
      </c>
      <c r="R760" s="11">
        <f>IFERROR((SUMIF($AO$2:AO760,AO760,$AQ$2:AR760)-AQ760)/(COUNTIF($J$2:K760,J760)-1),0)</f>
        <v>0</v>
      </c>
      <c r="S760" s="11">
        <f t="shared" si="156"/>
        <v>0</v>
      </c>
      <c r="T760" s="12">
        <f>IFERROR((SUMIF($AS$2:AT760,AS760,$AU$2:AV760)-AU760)/(COUNTIF($J$2:K760,K760)-1),0)</f>
        <v>1.3565891472868217</v>
      </c>
      <c r="U760" s="12">
        <f>IFERROR((SUMIF($AW$2:AX760,AW760,$AY$2:AZ760)-AY760)/(COUNTIF($J$2:K760,K760)-1),0)</f>
        <v>1.124031007751938</v>
      </c>
      <c r="V760" s="12">
        <f t="shared" si="157"/>
        <v>0.23255813953488369</v>
      </c>
      <c r="W760" s="13">
        <f>IFERROR((SUMIF($J$2:J760,J760,L$2:L760)-L760)/(COUNTIF($J$2:J760,J760)-1),0)</f>
        <v>0</v>
      </c>
      <c r="X760" s="13">
        <f>IFERROR((SUMIF($J$2:J760,J760,M$2:M760)-M760)/(COUNTIF($J$2:J760,J760)-1),0)</f>
        <v>0</v>
      </c>
      <c r="Y760" s="13">
        <f t="shared" si="158"/>
        <v>0</v>
      </c>
      <c r="Z760" s="10">
        <f>IFERROR((SUMIF($K$2:K760,J760,$M$2:M760))/(COUNTIF($K$2:K760,J760)),0)</f>
        <v>0</v>
      </c>
      <c r="AA760" s="10">
        <f>IFERROR((SUMIF($K$2:K760,J760,$L$2:L760))/(COUNTIF($K$2:K760,J760)),0)</f>
        <v>0</v>
      </c>
      <c r="AB760" s="10">
        <f t="shared" si="159"/>
        <v>0</v>
      </c>
      <c r="AC760" s="13">
        <f>IFERROR((SUMIF($J$2:J760,K760,$L$2:L760))/(COUNTIF($J$2:J760,K760)),0)</f>
        <v>1.435483870967742</v>
      </c>
      <c r="AD760" s="13">
        <f>IFERROR((SUMIF($J$2:J760,K760,$M$2:M760))/(COUNTIF($J$2:J760,K760)),0)</f>
        <v>0.93548387096774188</v>
      </c>
      <c r="AE760" s="13">
        <f t="shared" si="160"/>
        <v>0.50000000000000011</v>
      </c>
      <c r="AF760" s="10">
        <f>IFERROR((SUMIF(K$2:K760,K760,M$2:M760)-M760)/(COUNTIF($K$2:K760,K760)-1),0)</f>
        <v>1.2835820895522387</v>
      </c>
      <c r="AG760" s="10">
        <f>IFERROR((SUMIF(K$2:K760,K760,L$2:L760)-L760)/(COUNTIF($K$2:K760,K760)-1),0)</f>
        <v>1.2985074626865671</v>
      </c>
      <c r="AH760" s="10">
        <f t="shared" si="161"/>
        <v>-1.4925373134328401E-2</v>
      </c>
      <c r="AI760" s="10">
        <f>IFERROR((AM760)/(COUNTIF($J$2:K760,J760)-1),0)</f>
        <v>0</v>
      </c>
      <c r="AJ760" s="19">
        <f>IFERROR((AN760)/(COUNTIF($J$2:K760,K760)-1),0)</f>
        <v>1.4806201550387597</v>
      </c>
      <c r="AK760" s="10">
        <f>IF(N760="S",3,IF(N760="N",0,1))</f>
        <v>1</v>
      </c>
      <c r="AL760" s="10">
        <f>IF(O760="S",3,IF(O760="N",0,1))</f>
        <v>1</v>
      </c>
      <c r="AM760" s="10">
        <f>SUMIF($J$2:K760,J760,AK$2:AL760)-AK760</f>
        <v>0</v>
      </c>
      <c r="AN760" s="10">
        <f>SUMIF($AS$2:AT760,AS760,$BA$2:BB760)-BA760</f>
        <v>191</v>
      </c>
      <c r="AO760" s="10">
        <f>J760</f>
        <v>10695</v>
      </c>
      <c r="AP760" s="10">
        <f>K760</f>
        <v>266</v>
      </c>
      <c r="AQ760">
        <f>M760</f>
        <v>1</v>
      </c>
      <c r="AR760" s="10">
        <f>L760</f>
        <v>1</v>
      </c>
      <c r="AS760">
        <f t="shared" si="162"/>
        <v>266</v>
      </c>
      <c r="AT760">
        <f t="shared" si="163"/>
        <v>10695</v>
      </c>
      <c r="AU760">
        <f t="shared" si="164"/>
        <v>1</v>
      </c>
      <c r="AV760">
        <f t="shared" si="165"/>
        <v>1</v>
      </c>
      <c r="AW760">
        <f t="shared" si="166"/>
        <v>266</v>
      </c>
      <c r="AX760">
        <f t="shared" si="167"/>
        <v>10695</v>
      </c>
      <c r="AY760">
        <f>L760</f>
        <v>1</v>
      </c>
      <c r="AZ760">
        <f>M760</f>
        <v>1</v>
      </c>
      <c r="BA760">
        <f>AL760</f>
        <v>1</v>
      </c>
      <c r="BB760">
        <f>AK760</f>
        <v>1</v>
      </c>
    </row>
    <row r="761" spans="10:54" x14ac:dyDescent="0.3">
      <c r="J761" s="10">
        <v>266</v>
      </c>
      <c r="K761" s="10">
        <v>10695</v>
      </c>
      <c r="L761" s="10">
        <v>0</v>
      </c>
      <c r="M761" s="10">
        <v>0</v>
      </c>
      <c r="N761" s="10" t="str">
        <f t="shared" si="153"/>
        <v>U</v>
      </c>
      <c r="O761" s="10" t="str">
        <f t="shared" si="154"/>
        <v>U</v>
      </c>
      <c r="P761" s="10">
        <f t="shared" si="155"/>
        <v>0</v>
      </c>
      <c r="Q761" s="11">
        <f>IFERROR((SUMIF($J$2:K761,J761,$L$2:M761)-L761)/(COUNTIF($J$2:K761,J761)-1),0)</f>
        <v>1.3538461538461539</v>
      </c>
      <c r="R761" s="11">
        <f>IFERROR((SUMIF($AO$2:AO761,AO761,$AQ$2:AR761)-AQ761)/(COUNTIF($J$2:K761,J761)-1),0)</f>
        <v>0.44615384615384618</v>
      </c>
      <c r="S761" s="11">
        <f t="shared" si="156"/>
        <v>0.9076923076923078</v>
      </c>
      <c r="T761" s="12">
        <f>IFERROR((SUMIF($AS$2:AT761,AS761,$AU$2:AV761)-AU761)/(COUNTIF($J$2:K761,K761)-1),0)</f>
        <v>1</v>
      </c>
      <c r="U761" s="12">
        <f>IFERROR((SUMIF($AW$2:AX761,AW761,$AY$2:AZ761)-AY761)/(COUNTIF($J$2:K761,K761)-1),0)</f>
        <v>1</v>
      </c>
      <c r="V761" s="12">
        <f t="shared" si="157"/>
        <v>0</v>
      </c>
      <c r="W761" s="13">
        <f>IFERROR((SUMIF($J$2:J761,J761,L$2:L761)-L761)/(COUNTIF($J$2:J761,J761)-1),0)</f>
        <v>1.435483870967742</v>
      </c>
      <c r="X761" s="13">
        <f>IFERROR((SUMIF($J$2:J761,J761,M$2:M761)-M761)/(COUNTIF($J$2:J761,J761)-1),0)</f>
        <v>0.93548387096774188</v>
      </c>
      <c r="Y761" s="13">
        <f t="shared" si="158"/>
        <v>0.50000000000000011</v>
      </c>
      <c r="Z761" s="10">
        <f>IFERROR((SUMIF($K$2:K761,J761,$M$2:M761))/(COUNTIF($K$2:K761,J761)),0)</f>
        <v>1.2794117647058822</v>
      </c>
      <c r="AA761" s="10">
        <f>IFERROR((SUMIF($K$2:K761,J761,$L$2:L761))/(COUNTIF($K$2:K761,J761)),0)</f>
        <v>1.2941176470588236</v>
      </c>
      <c r="AB761" s="10">
        <f t="shared" si="159"/>
        <v>-1.4705882352941346E-2</v>
      </c>
      <c r="AC761" s="13">
        <f>IFERROR((SUMIF($J$2:J761,K761,$L$2:L761))/(COUNTIF($J$2:J761,K761)),0)</f>
        <v>1</v>
      </c>
      <c r="AD761" s="13">
        <f>IFERROR((SUMIF($J$2:J761,K761,$M$2:M761))/(COUNTIF($J$2:J761,K761)),0)</f>
        <v>1</v>
      </c>
      <c r="AE761" s="13">
        <f t="shared" si="160"/>
        <v>0</v>
      </c>
      <c r="AF761" s="10">
        <f>IFERROR((SUMIF(K$2:K761,K761,M$2:M761)-M761)/(COUNTIF($K$2:K761,K761)-1),0)</f>
        <v>0</v>
      </c>
      <c r="AG761" s="10">
        <f>IFERROR((SUMIF(K$2:K761,K761,L$2:L761)-L761)/(COUNTIF($K$2:K761,K761)-1),0)</f>
        <v>0</v>
      </c>
      <c r="AH761" s="10">
        <f t="shared" si="161"/>
        <v>0</v>
      </c>
      <c r="AI761" s="10">
        <f>IFERROR((AM761)/(COUNTIF($J$2:K761,J761)-1),0)</f>
        <v>1.476923076923077</v>
      </c>
      <c r="AJ761" s="19">
        <f>IFERROR((AN761)/(COUNTIF($J$2:K761,K761)-1),0)</f>
        <v>1</v>
      </c>
      <c r="AK761" s="10">
        <f>IF(N761="S",3,IF(N761="N",0,1))</f>
        <v>1</v>
      </c>
      <c r="AL761" s="10">
        <f>IF(O761="S",3,IF(O761="N",0,1))</f>
        <v>1</v>
      </c>
      <c r="AM761" s="10">
        <f>SUMIF($J$2:K761,J761,AK$2:AL761)-AK761</f>
        <v>192</v>
      </c>
      <c r="AN761" s="10">
        <f>SUMIF($AS$2:AT761,AS761,$BA$2:BB761)-BA761</f>
        <v>1</v>
      </c>
      <c r="AO761" s="10">
        <f>J761</f>
        <v>266</v>
      </c>
      <c r="AP761" s="10">
        <f>K761</f>
        <v>10695</v>
      </c>
      <c r="AQ761">
        <f>M761</f>
        <v>0</v>
      </c>
      <c r="AR761" s="10">
        <f>L761</f>
        <v>0</v>
      </c>
      <c r="AS761">
        <f t="shared" si="162"/>
        <v>10695</v>
      </c>
      <c r="AT761">
        <f t="shared" si="163"/>
        <v>266</v>
      </c>
      <c r="AU761">
        <f t="shared" si="164"/>
        <v>0</v>
      </c>
      <c r="AV761">
        <f t="shared" si="165"/>
        <v>0</v>
      </c>
      <c r="AW761">
        <f t="shared" si="166"/>
        <v>10695</v>
      </c>
      <c r="AX761">
        <f t="shared" si="167"/>
        <v>266</v>
      </c>
      <c r="AY761">
        <f>L761</f>
        <v>0</v>
      </c>
      <c r="AZ761">
        <f>M761</f>
        <v>0</v>
      </c>
      <c r="BA761">
        <f>AL761</f>
        <v>1</v>
      </c>
      <c r="BB761">
        <f>AK761</f>
        <v>1</v>
      </c>
    </row>
    <row r="762" spans="10:54" x14ac:dyDescent="0.3">
      <c r="J762" s="10">
        <v>266</v>
      </c>
      <c r="K762" s="10">
        <v>255</v>
      </c>
      <c r="L762" s="10">
        <v>2</v>
      </c>
      <c r="M762" s="10">
        <v>1</v>
      </c>
      <c r="N762" s="10" t="str">
        <f t="shared" si="153"/>
        <v>S</v>
      </c>
      <c r="O762" s="10" t="str">
        <f t="shared" si="154"/>
        <v>N</v>
      </c>
      <c r="P762" s="10">
        <f t="shared" si="155"/>
        <v>1</v>
      </c>
      <c r="Q762" s="11">
        <f>IFERROR((SUMIF($J$2:K762,J762,$L$2:M762)-L762)/(COUNTIF($J$2:K762,J762)-1),0)</f>
        <v>1.3435114503816794</v>
      </c>
      <c r="R762" s="11">
        <f>IFERROR((SUMIF($AO$2:AO762,AO762,$AQ$2:AR762)-AQ762)/(COUNTIF($J$2:K762,J762)-1),0)</f>
        <v>0.44274809160305345</v>
      </c>
      <c r="S762" s="11">
        <f t="shared" si="156"/>
        <v>0.9007633587786259</v>
      </c>
      <c r="T762" s="12">
        <f>IFERROR((SUMIF($AS$2:AT762,AS762,$AU$2:AV762)-AU762)/(COUNTIF($J$2:K762,K762)-1),0)</f>
        <v>0</v>
      </c>
      <c r="U762" s="12">
        <f>IFERROR((SUMIF($AW$2:AX762,AW762,$AY$2:AZ762)-AY762)/(COUNTIF($J$2:K762,K762)-1),0)</f>
        <v>0</v>
      </c>
      <c r="V762" s="12">
        <f t="shared" si="157"/>
        <v>0</v>
      </c>
      <c r="W762" s="13">
        <f>IFERROR((SUMIF($J$2:J762,J762,L$2:L762)-L762)/(COUNTIF($J$2:J762,J762)-1),0)</f>
        <v>1.4126984126984128</v>
      </c>
      <c r="X762" s="13">
        <f>IFERROR((SUMIF($J$2:J762,J762,M$2:M762)-M762)/(COUNTIF($J$2:J762,J762)-1),0)</f>
        <v>0.92063492063492058</v>
      </c>
      <c r="Y762" s="13">
        <f t="shared" si="158"/>
        <v>0.4920634920634922</v>
      </c>
      <c r="Z762" s="10">
        <f>IFERROR((SUMIF($K$2:K762,J762,$M$2:M762))/(COUNTIF($K$2:K762,J762)),0)</f>
        <v>1.2794117647058822</v>
      </c>
      <c r="AA762" s="10">
        <f>IFERROR((SUMIF($K$2:K762,J762,$L$2:L762))/(COUNTIF($K$2:K762,J762)),0)</f>
        <v>1.2941176470588236</v>
      </c>
      <c r="AB762" s="10">
        <f t="shared" si="159"/>
        <v>-1.4705882352941346E-2</v>
      </c>
      <c r="AC762" s="13">
        <f>IFERROR((SUMIF($J$2:J762,K762,$L$2:L762))/(COUNTIF($J$2:J762,K762)),0)</f>
        <v>0</v>
      </c>
      <c r="AD762" s="13">
        <f>IFERROR((SUMIF($J$2:J762,K762,$M$2:M762))/(COUNTIF($J$2:J762,K762)),0)</f>
        <v>0</v>
      </c>
      <c r="AE762" s="13">
        <f t="shared" si="160"/>
        <v>0</v>
      </c>
      <c r="AF762" s="10">
        <f>IFERROR((SUMIF(K$2:K762,K762,M$2:M762)-M762)/(COUNTIF($K$2:K762,K762)-1),0)</f>
        <v>0</v>
      </c>
      <c r="AG762" s="10">
        <f>IFERROR((SUMIF(K$2:K762,K762,L$2:L762)-L762)/(COUNTIF($K$2:K762,K762)-1),0)</f>
        <v>0</v>
      </c>
      <c r="AH762" s="10">
        <f t="shared" si="161"/>
        <v>0</v>
      </c>
      <c r="AI762" s="10">
        <f>IFERROR((AM762)/(COUNTIF($J$2:K762,J762)-1),0)</f>
        <v>1.4732824427480915</v>
      </c>
      <c r="AJ762" s="19">
        <f>IFERROR((AN762)/(COUNTIF($J$2:K762,K762)-1),0)</f>
        <v>0</v>
      </c>
      <c r="AK762" s="10">
        <f>IF(N762="S",3,IF(N762="N",0,1))</f>
        <v>3</v>
      </c>
      <c r="AL762" s="10">
        <f>IF(O762="S",3,IF(O762="N",0,1))</f>
        <v>0</v>
      </c>
      <c r="AM762" s="10">
        <f>SUMIF($J$2:K762,J762,AK$2:AL762)-AK762</f>
        <v>193</v>
      </c>
      <c r="AN762" s="10">
        <f>SUMIF($AS$2:AT762,AS762,$BA$2:BB762)-BA762</f>
        <v>0</v>
      </c>
      <c r="AO762" s="10">
        <f>J762</f>
        <v>266</v>
      </c>
      <c r="AP762" s="10">
        <f>K762</f>
        <v>255</v>
      </c>
      <c r="AQ762">
        <f>M762</f>
        <v>1</v>
      </c>
      <c r="AR762" s="10">
        <f>L762</f>
        <v>2</v>
      </c>
      <c r="AS762">
        <f t="shared" si="162"/>
        <v>255</v>
      </c>
      <c r="AT762">
        <f t="shared" si="163"/>
        <v>266</v>
      </c>
      <c r="AU762">
        <f t="shared" si="164"/>
        <v>1</v>
      </c>
      <c r="AV762">
        <f t="shared" si="165"/>
        <v>2</v>
      </c>
      <c r="AW762">
        <f t="shared" si="166"/>
        <v>255</v>
      </c>
      <c r="AX762">
        <f t="shared" si="167"/>
        <v>266</v>
      </c>
      <c r="AY762">
        <f>L762</f>
        <v>2</v>
      </c>
      <c r="AZ762">
        <f>M762</f>
        <v>1</v>
      </c>
      <c r="BA762">
        <f>AL762</f>
        <v>0</v>
      </c>
      <c r="BB762">
        <f>AK762</f>
        <v>3</v>
      </c>
    </row>
    <row r="763" spans="10:54" x14ac:dyDescent="0.3">
      <c r="J763" s="10">
        <v>255</v>
      </c>
      <c r="K763" s="10">
        <v>266</v>
      </c>
      <c r="L763" s="10">
        <v>3</v>
      </c>
      <c r="M763" s="10">
        <v>1</v>
      </c>
      <c r="N763" s="10" t="str">
        <f t="shared" si="153"/>
        <v>S</v>
      </c>
      <c r="O763" s="10" t="str">
        <f t="shared" si="154"/>
        <v>N</v>
      </c>
      <c r="P763" s="10">
        <f t="shared" si="155"/>
        <v>2</v>
      </c>
      <c r="Q763" s="11">
        <f>IFERROR((SUMIF($J$2:K763,J763,$L$2:M763)-L763)/(COUNTIF($J$2:K763,J763)-1),0)</f>
        <v>1</v>
      </c>
      <c r="R763" s="11">
        <f>IFERROR((SUMIF($AO$2:AO763,AO763,$AQ$2:AR763)-AQ763)/(COUNTIF($J$2:K763,J763)-1),0)</f>
        <v>0</v>
      </c>
      <c r="S763" s="11">
        <f t="shared" si="156"/>
        <v>1</v>
      </c>
      <c r="T763" s="12">
        <f>IFERROR((SUMIF($AS$2:AT763,AS763,$AU$2:AV763)-AU763)/(COUNTIF($J$2:K763,K763)-1),0)</f>
        <v>1.3484848484848484</v>
      </c>
      <c r="U763" s="12">
        <f>IFERROR((SUMIF($AW$2:AX763,AW763,$AY$2:AZ763)-AY763)/(COUNTIF($J$2:K763,K763)-1),0)</f>
        <v>1.1136363636363635</v>
      </c>
      <c r="V763" s="12">
        <f t="shared" si="157"/>
        <v>0.23484848484848486</v>
      </c>
      <c r="W763" s="13">
        <f>IFERROR((SUMIF($J$2:J763,J763,L$2:L763)-L763)/(COUNTIF($J$2:J763,J763)-1),0)</f>
        <v>0</v>
      </c>
      <c r="X763" s="13">
        <f>IFERROR((SUMIF($J$2:J763,J763,M$2:M763)-M763)/(COUNTIF($J$2:J763,J763)-1),0)</f>
        <v>0</v>
      </c>
      <c r="Y763" s="13">
        <f t="shared" si="158"/>
        <v>0</v>
      </c>
      <c r="Z763" s="10">
        <f>IFERROR((SUMIF($K$2:K763,J763,$M$2:M763))/(COUNTIF($K$2:K763,J763)),0)</f>
        <v>1</v>
      </c>
      <c r="AA763" s="10">
        <f>IFERROR((SUMIF($K$2:K763,J763,$L$2:L763))/(COUNTIF($K$2:K763,J763)),0)</f>
        <v>2</v>
      </c>
      <c r="AB763" s="10">
        <f t="shared" si="159"/>
        <v>-1</v>
      </c>
      <c r="AC763" s="13">
        <f>IFERROR((SUMIF($J$2:J763,K763,$L$2:L763))/(COUNTIF($J$2:J763,K763)),0)</f>
        <v>1.421875</v>
      </c>
      <c r="AD763" s="13">
        <f>IFERROR((SUMIF($J$2:J763,K763,$M$2:M763))/(COUNTIF($J$2:J763,K763)),0)</f>
        <v>0.921875</v>
      </c>
      <c r="AE763" s="13">
        <f t="shared" si="160"/>
        <v>0.5</v>
      </c>
      <c r="AF763" s="10">
        <f>IFERROR((SUMIF(K$2:K763,K763,M$2:M763)-M763)/(COUNTIF($K$2:K763,K763)-1),0)</f>
        <v>1.2794117647058822</v>
      </c>
      <c r="AG763" s="10">
        <f>IFERROR((SUMIF(K$2:K763,K763,L$2:L763)-L763)/(COUNTIF($K$2:K763,K763)-1),0)</f>
        <v>1.2941176470588236</v>
      </c>
      <c r="AH763" s="10">
        <f t="shared" si="161"/>
        <v>-1.4705882352941346E-2</v>
      </c>
      <c r="AI763" s="10">
        <f>IFERROR((AM763)/(COUNTIF($J$2:K763,J763)-1),0)</f>
        <v>0</v>
      </c>
      <c r="AJ763" s="19">
        <f>IFERROR((AN763)/(COUNTIF($J$2:K763,K763)-1),0)</f>
        <v>1.4848484848484849</v>
      </c>
      <c r="AK763" s="10">
        <f>IF(N763="S",3,IF(N763="N",0,1))</f>
        <v>3</v>
      </c>
      <c r="AL763" s="10">
        <f>IF(O763="S",3,IF(O763="N",0,1))</f>
        <v>0</v>
      </c>
      <c r="AM763" s="10">
        <f>SUMIF($J$2:K763,J763,AK$2:AL763)-AK763</f>
        <v>0</v>
      </c>
      <c r="AN763" s="10">
        <f>SUMIF($AS$2:AT763,AS763,$BA$2:BB763)-BA763</f>
        <v>196</v>
      </c>
      <c r="AO763" s="10">
        <f>J763</f>
        <v>255</v>
      </c>
      <c r="AP763" s="10">
        <f>K763</f>
        <v>266</v>
      </c>
      <c r="AQ763">
        <f>M763</f>
        <v>1</v>
      </c>
      <c r="AR763" s="10">
        <f>L763</f>
        <v>3</v>
      </c>
      <c r="AS763">
        <f t="shared" si="162"/>
        <v>266</v>
      </c>
      <c r="AT763">
        <f t="shared" si="163"/>
        <v>255</v>
      </c>
      <c r="AU763">
        <f t="shared" si="164"/>
        <v>1</v>
      </c>
      <c r="AV763">
        <f t="shared" si="165"/>
        <v>3</v>
      </c>
      <c r="AW763">
        <f t="shared" si="166"/>
        <v>266</v>
      </c>
      <c r="AX763">
        <f t="shared" si="167"/>
        <v>255</v>
      </c>
      <c r="AY763">
        <f>L763</f>
        <v>3</v>
      </c>
      <c r="AZ763">
        <f>M763</f>
        <v>1</v>
      </c>
      <c r="BA763">
        <f>AL763</f>
        <v>0</v>
      </c>
      <c r="BB763">
        <f>AK763</f>
        <v>3</v>
      </c>
    </row>
    <row r="764" spans="10:54" x14ac:dyDescent="0.3">
      <c r="J764" s="10">
        <v>503</v>
      </c>
      <c r="K764" s="10">
        <v>266</v>
      </c>
      <c r="L764" s="10">
        <v>0</v>
      </c>
      <c r="M764" s="10">
        <v>2</v>
      </c>
      <c r="N764" s="10" t="str">
        <f t="shared" si="153"/>
        <v>N</v>
      </c>
      <c r="O764" s="10" t="str">
        <f t="shared" si="154"/>
        <v>S</v>
      </c>
      <c r="P764" s="10">
        <f t="shared" si="155"/>
        <v>-2</v>
      </c>
      <c r="Q764" s="11">
        <f>IFERROR((SUMIF($J$2:K764,J764,$L$2:M764)-L764)/(COUNTIF($J$2:K764,J764)-1),0)</f>
        <v>1.675</v>
      </c>
      <c r="R764" s="11">
        <f>IFERROR((SUMIF($AO$2:AO764,AO764,$AQ$2:AR764)-AQ764)/(COUNTIF($J$2:K764,J764)-1),0)</f>
        <v>0.65</v>
      </c>
      <c r="S764" s="11">
        <f t="shared" si="156"/>
        <v>1.0249999999999999</v>
      </c>
      <c r="T764" s="12">
        <f>IFERROR((SUMIF($AS$2:AT764,AS764,$AU$2:AV764)-AU764)/(COUNTIF($J$2:K764,K764)-1),0)</f>
        <v>1.3458646616541354</v>
      </c>
      <c r="U764" s="12">
        <f>IFERROR((SUMIF($AW$2:AX764,AW764,$AY$2:AZ764)-AY764)/(COUNTIF($J$2:K764,K764)-1),0)</f>
        <v>1.1278195488721805</v>
      </c>
      <c r="V764" s="12">
        <f t="shared" si="157"/>
        <v>0.21804511278195493</v>
      </c>
      <c r="W764" s="13">
        <f>IFERROR((SUMIF($J$2:J764,J764,L$2:L764)-L764)/(COUNTIF($J$2:J764,J764)-1),0)</f>
        <v>1.8888888888888888</v>
      </c>
      <c r="X764" s="13">
        <f>IFERROR((SUMIF($J$2:J764,J764,M$2:M764)-M764)/(COUNTIF($J$2:J764,J764)-1),0)</f>
        <v>1.4444444444444444</v>
      </c>
      <c r="Y764" s="13">
        <f t="shared" si="158"/>
        <v>0.44444444444444442</v>
      </c>
      <c r="Z764" s="10">
        <f>IFERROR((SUMIF($K$2:K764,J764,$M$2:M764))/(COUNTIF($K$2:K764,J764)),0)</f>
        <v>1.5</v>
      </c>
      <c r="AA764" s="10">
        <f>IFERROR((SUMIF($K$2:K764,J764,$L$2:L764))/(COUNTIF($K$2:K764,J764)),0)</f>
        <v>1.4090909090909092</v>
      </c>
      <c r="AB764" s="10">
        <f t="shared" si="159"/>
        <v>9.0909090909090828E-2</v>
      </c>
      <c r="AC764" s="13">
        <f>IFERROR((SUMIF($J$2:J764,K764,$L$2:L764))/(COUNTIF($J$2:J764,K764)),0)</f>
        <v>1.421875</v>
      </c>
      <c r="AD764" s="13">
        <f>IFERROR((SUMIF($J$2:J764,K764,$M$2:M764))/(COUNTIF($J$2:J764,K764)),0)</f>
        <v>0.921875</v>
      </c>
      <c r="AE764" s="13">
        <f t="shared" si="160"/>
        <v>0.5</v>
      </c>
      <c r="AF764" s="10">
        <f>IFERROR((SUMIF(K$2:K764,K764,M$2:M764)-M764)/(COUNTIF($K$2:K764,K764)-1),0)</f>
        <v>1.2753623188405796</v>
      </c>
      <c r="AG764" s="10">
        <f>IFERROR((SUMIF(K$2:K764,K764,L$2:L764)-L764)/(COUNTIF($K$2:K764,K764)-1),0)</f>
        <v>1.318840579710145</v>
      </c>
      <c r="AH764" s="10">
        <f t="shared" si="161"/>
        <v>-4.347826086956541E-2</v>
      </c>
      <c r="AI764" s="10">
        <f>IFERROR((AM764)/(COUNTIF($J$2:K764,J764)-1),0)</f>
        <v>1.5249999999999999</v>
      </c>
      <c r="AJ764" s="19">
        <f>IFERROR((AN764)/(COUNTIF($J$2:K764,K764)-1),0)</f>
        <v>1.4736842105263157</v>
      </c>
      <c r="AK764" s="10">
        <f>IF(N764="S",3,IF(N764="N",0,1))</f>
        <v>0</v>
      </c>
      <c r="AL764" s="10">
        <f>IF(O764="S",3,IF(O764="N",0,1))</f>
        <v>3</v>
      </c>
      <c r="AM764" s="10">
        <f>SUMIF($J$2:K764,J764,AK$2:AL764)-AK764</f>
        <v>61</v>
      </c>
      <c r="AN764" s="10">
        <f>SUMIF($AS$2:AT764,AS764,$BA$2:BB764)-BA764</f>
        <v>196</v>
      </c>
      <c r="AO764" s="10">
        <f>J764</f>
        <v>503</v>
      </c>
      <c r="AP764" s="10">
        <f>K764</f>
        <v>266</v>
      </c>
      <c r="AQ764">
        <f>M764</f>
        <v>2</v>
      </c>
      <c r="AR764" s="10">
        <f>L764</f>
        <v>0</v>
      </c>
      <c r="AS764">
        <f t="shared" si="162"/>
        <v>266</v>
      </c>
      <c r="AT764">
        <f t="shared" si="163"/>
        <v>503</v>
      </c>
      <c r="AU764">
        <f t="shared" si="164"/>
        <v>2</v>
      </c>
      <c r="AV764">
        <f t="shared" si="165"/>
        <v>0</v>
      </c>
      <c r="AW764">
        <f t="shared" si="166"/>
        <v>266</v>
      </c>
      <c r="AX764">
        <f t="shared" si="167"/>
        <v>503</v>
      </c>
      <c r="AY764">
        <f>L764</f>
        <v>0</v>
      </c>
      <c r="AZ764">
        <f>M764</f>
        <v>2</v>
      </c>
      <c r="BA764">
        <f>AL764</f>
        <v>3</v>
      </c>
      <c r="BB764">
        <f>AK764</f>
        <v>0</v>
      </c>
    </row>
    <row r="765" spans="10:54" x14ac:dyDescent="0.3">
      <c r="J765" s="10">
        <v>266</v>
      </c>
      <c r="K765" s="10">
        <v>4441</v>
      </c>
      <c r="L765" s="10">
        <v>0</v>
      </c>
      <c r="M765" s="10">
        <v>2</v>
      </c>
      <c r="N765" s="10" t="str">
        <f t="shared" si="153"/>
        <v>N</v>
      </c>
      <c r="O765" s="10" t="str">
        <f t="shared" si="154"/>
        <v>S</v>
      </c>
      <c r="P765" s="10">
        <f t="shared" si="155"/>
        <v>-2</v>
      </c>
      <c r="Q765" s="11">
        <f>IFERROR((SUMIF($J$2:K765,J765,$L$2:M765)-L765)/(COUNTIF($J$2:K765,J765)-1),0)</f>
        <v>1.3507462686567164</v>
      </c>
      <c r="R765" s="11">
        <f>IFERROR((SUMIF($AO$2:AO765,AO765,$AQ$2:AR765)-AQ765)/(COUNTIF($J$2:K765,J765)-1),0)</f>
        <v>0.44029850746268656</v>
      </c>
      <c r="S765" s="11">
        <f t="shared" si="156"/>
        <v>0.91044776119402981</v>
      </c>
      <c r="T765" s="12">
        <f>IFERROR((SUMIF($AS$2:AT765,AS765,$AU$2:AV765)-AU765)/(COUNTIF($J$2:K765,K765)-1),0)</f>
        <v>0</v>
      </c>
      <c r="U765" s="12">
        <f>IFERROR((SUMIF($AW$2:AX765,AW765,$AY$2:AZ765)-AY765)/(COUNTIF($J$2:K765,K765)-1),0)</f>
        <v>0</v>
      </c>
      <c r="V765" s="12">
        <f t="shared" si="157"/>
        <v>0</v>
      </c>
      <c r="W765" s="13">
        <f>IFERROR((SUMIF($J$2:J765,J765,L$2:L765)-L765)/(COUNTIF($J$2:J765,J765)-1),0)</f>
        <v>1.421875</v>
      </c>
      <c r="X765" s="13">
        <f>IFERROR((SUMIF($J$2:J765,J765,M$2:M765)-M765)/(COUNTIF($J$2:J765,J765)-1),0)</f>
        <v>0.921875</v>
      </c>
      <c r="Y765" s="13">
        <f t="shared" si="158"/>
        <v>0.5</v>
      </c>
      <c r="Z765" s="10">
        <f>IFERROR((SUMIF($K$2:K765,J765,$M$2:M765))/(COUNTIF($K$2:K765,J765)),0)</f>
        <v>1.2857142857142858</v>
      </c>
      <c r="AA765" s="10">
        <f>IFERROR((SUMIF($K$2:K765,J765,$L$2:L765))/(COUNTIF($K$2:K765,J765)),0)</f>
        <v>1.3</v>
      </c>
      <c r="AB765" s="10">
        <f t="shared" si="159"/>
        <v>-1.4285714285714235E-2</v>
      </c>
      <c r="AC765" s="13">
        <f>IFERROR((SUMIF($J$2:J765,K765,$L$2:L765))/(COUNTIF($J$2:J765,K765)),0)</f>
        <v>0</v>
      </c>
      <c r="AD765" s="13">
        <f>IFERROR((SUMIF($J$2:J765,K765,$M$2:M765))/(COUNTIF($J$2:J765,K765)),0)</f>
        <v>0</v>
      </c>
      <c r="AE765" s="13">
        <f t="shared" si="160"/>
        <v>0</v>
      </c>
      <c r="AF765" s="10">
        <f>IFERROR((SUMIF(K$2:K765,K765,M$2:M765)-M765)/(COUNTIF($K$2:K765,K765)-1),0)</f>
        <v>0</v>
      </c>
      <c r="AG765" s="10">
        <f>IFERROR((SUMIF(K$2:K765,K765,L$2:L765)-L765)/(COUNTIF($K$2:K765,K765)-1),0)</f>
        <v>0</v>
      </c>
      <c r="AH765" s="10">
        <f t="shared" si="161"/>
        <v>0</v>
      </c>
      <c r="AI765" s="10">
        <f>IFERROR((AM765)/(COUNTIF($J$2:K765,J765)-1),0)</f>
        <v>1.4850746268656716</v>
      </c>
      <c r="AJ765" s="19">
        <f>IFERROR((AN765)/(COUNTIF($J$2:K765,K765)-1),0)</f>
        <v>0</v>
      </c>
      <c r="AK765" s="10">
        <f>IF(N765="S",3,IF(N765="N",0,1))</f>
        <v>0</v>
      </c>
      <c r="AL765" s="10">
        <f>IF(O765="S",3,IF(O765="N",0,1))</f>
        <v>3</v>
      </c>
      <c r="AM765" s="10">
        <f>SUMIF($J$2:K765,J765,AK$2:AL765)-AK765</f>
        <v>199</v>
      </c>
      <c r="AN765" s="10">
        <f>SUMIF($AS$2:AT765,AS765,$BA$2:BB765)-BA765</f>
        <v>0</v>
      </c>
      <c r="AO765" s="10">
        <f>J765</f>
        <v>266</v>
      </c>
      <c r="AP765" s="10">
        <f>K765</f>
        <v>4441</v>
      </c>
      <c r="AQ765">
        <f>M765</f>
        <v>2</v>
      </c>
      <c r="AR765" s="10">
        <f>L765</f>
        <v>0</v>
      </c>
      <c r="AS765">
        <f t="shared" si="162"/>
        <v>4441</v>
      </c>
      <c r="AT765">
        <f t="shared" si="163"/>
        <v>266</v>
      </c>
      <c r="AU765">
        <f t="shared" si="164"/>
        <v>2</v>
      </c>
      <c r="AV765">
        <f t="shared" si="165"/>
        <v>0</v>
      </c>
      <c r="AW765">
        <f t="shared" si="166"/>
        <v>4441</v>
      </c>
      <c r="AX765">
        <f t="shared" si="167"/>
        <v>266</v>
      </c>
      <c r="AY765">
        <f>L765</f>
        <v>0</v>
      </c>
      <c r="AZ765">
        <f>M765</f>
        <v>2</v>
      </c>
      <c r="BA765">
        <f>AL765</f>
        <v>3</v>
      </c>
      <c r="BB765">
        <f>AK765</f>
        <v>0</v>
      </c>
    </row>
    <row r="766" spans="10:54" x14ac:dyDescent="0.3">
      <c r="J766" s="10">
        <v>266</v>
      </c>
      <c r="K766" s="10">
        <v>2444</v>
      </c>
      <c r="L766" s="10">
        <v>2</v>
      </c>
      <c r="M766" s="10">
        <v>0</v>
      </c>
      <c r="N766" s="10" t="str">
        <f t="shared" si="153"/>
        <v>S</v>
      </c>
      <c r="O766" s="10" t="str">
        <f t="shared" si="154"/>
        <v>N</v>
      </c>
      <c r="P766" s="10">
        <f t="shared" si="155"/>
        <v>2</v>
      </c>
      <c r="Q766" s="11">
        <f>IFERROR((SUMIF($J$2:K766,J766,$L$2:M766)-L766)/(COUNTIF($J$2:K766,J766)-1),0)</f>
        <v>1.3407407407407408</v>
      </c>
      <c r="R766" s="11">
        <f>IFERROR((SUMIF($AO$2:AO766,AO766,$AQ$2:AR766)-AQ766)/(COUNTIF($J$2:K766,J766)-1),0)</f>
        <v>0.45185185185185184</v>
      </c>
      <c r="S766" s="11">
        <f t="shared" si="156"/>
        <v>0.88888888888888895</v>
      </c>
      <c r="T766" s="12">
        <f>IFERROR((SUMIF($AS$2:AT766,AS766,$AU$2:AV766)-AU766)/(COUNTIF($J$2:K766,K766)-1),0)</f>
        <v>1.2179487179487178</v>
      </c>
      <c r="U766" s="12">
        <f>IFERROR((SUMIF($AW$2:AX766,AW766,$AY$2:AZ766)-AY766)/(COUNTIF($J$2:K766,K766)-1),0)</f>
        <v>1.1666666666666667</v>
      </c>
      <c r="V766" s="12">
        <f t="shared" si="157"/>
        <v>5.12820512820511E-2</v>
      </c>
      <c r="W766" s="13">
        <f>IFERROR((SUMIF($J$2:J766,J766,L$2:L766)-L766)/(COUNTIF($J$2:J766,J766)-1),0)</f>
        <v>1.4</v>
      </c>
      <c r="X766" s="13">
        <f>IFERROR((SUMIF($J$2:J766,J766,M$2:M766)-M766)/(COUNTIF($J$2:J766,J766)-1),0)</f>
        <v>0.93846153846153846</v>
      </c>
      <c r="Y766" s="13">
        <f t="shared" si="158"/>
        <v>0.46153846153846145</v>
      </c>
      <c r="Z766" s="10">
        <f>IFERROR((SUMIF($K$2:K766,J766,$M$2:M766))/(COUNTIF($K$2:K766,J766)),0)</f>
        <v>1.2857142857142858</v>
      </c>
      <c r="AA766" s="10">
        <f>IFERROR((SUMIF($K$2:K766,J766,$L$2:L766))/(COUNTIF($K$2:K766,J766)),0)</f>
        <v>1.3</v>
      </c>
      <c r="AB766" s="10">
        <f t="shared" si="159"/>
        <v>-1.4285714285714235E-2</v>
      </c>
      <c r="AC766" s="13">
        <f>IFERROR((SUMIF($J$2:J766,K766,$L$2:L766))/(COUNTIF($J$2:J766,K766)),0)</f>
        <v>1.1351351351351351</v>
      </c>
      <c r="AD766" s="13">
        <f>IFERROR((SUMIF($J$2:J766,K766,$M$2:M766))/(COUNTIF($J$2:J766,K766)),0)</f>
        <v>1.1351351351351351</v>
      </c>
      <c r="AE766" s="13">
        <f t="shared" si="160"/>
        <v>0</v>
      </c>
      <c r="AF766" s="10">
        <f>IFERROR((SUMIF(K$2:K766,K766,M$2:M766)-M766)/(COUNTIF($K$2:K766,K766)-1),0)</f>
        <v>1.2926829268292683</v>
      </c>
      <c r="AG766" s="10">
        <f>IFERROR((SUMIF(K$2:K766,K766,L$2:L766)-L766)/(COUNTIF($K$2:K766,K766)-1),0)</f>
        <v>1.1951219512195121</v>
      </c>
      <c r="AH766" s="10">
        <f t="shared" si="161"/>
        <v>9.7560975609756184E-2</v>
      </c>
      <c r="AI766" s="10">
        <f>IFERROR((AM766)/(COUNTIF($J$2:K766,J766)-1),0)</f>
        <v>1.4740740740740741</v>
      </c>
      <c r="AJ766" s="19">
        <f>IFERROR((AN766)/(COUNTIF($J$2:K766,K766)-1),0)</f>
        <v>1.3717948717948718</v>
      </c>
      <c r="AK766" s="10">
        <f>IF(N766="S",3,IF(N766="N",0,1))</f>
        <v>3</v>
      </c>
      <c r="AL766" s="10">
        <f>IF(O766="S",3,IF(O766="N",0,1))</f>
        <v>0</v>
      </c>
      <c r="AM766" s="10">
        <f>SUMIF($J$2:K766,J766,AK$2:AL766)-AK766</f>
        <v>199</v>
      </c>
      <c r="AN766" s="10">
        <f>SUMIF($AS$2:AT766,AS766,$BA$2:BB766)-BA766</f>
        <v>107</v>
      </c>
      <c r="AO766" s="10">
        <f>J766</f>
        <v>266</v>
      </c>
      <c r="AP766" s="10">
        <f>K766</f>
        <v>2444</v>
      </c>
      <c r="AQ766">
        <f>M766</f>
        <v>0</v>
      </c>
      <c r="AR766" s="10">
        <f>L766</f>
        <v>2</v>
      </c>
      <c r="AS766">
        <f t="shared" si="162"/>
        <v>2444</v>
      </c>
      <c r="AT766">
        <f t="shared" si="163"/>
        <v>266</v>
      </c>
      <c r="AU766">
        <f t="shared" si="164"/>
        <v>0</v>
      </c>
      <c r="AV766">
        <f t="shared" si="165"/>
        <v>2</v>
      </c>
      <c r="AW766">
        <f t="shared" si="166"/>
        <v>2444</v>
      </c>
      <c r="AX766">
        <f t="shared" si="167"/>
        <v>266</v>
      </c>
      <c r="AY766">
        <f>L766</f>
        <v>2</v>
      </c>
      <c r="AZ766">
        <f>M766</f>
        <v>0</v>
      </c>
      <c r="BA766">
        <f>AL766</f>
        <v>0</v>
      </c>
      <c r="BB766">
        <f>AK766</f>
        <v>3</v>
      </c>
    </row>
    <row r="767" spans="10:54" x14ac:dyDescent="0.3">
      <c r="J767" s="10">
        <v>17444</v>
      </c>
      <c r="K767" s="10">
        <v>266</v>
      </c>
      <c r="L767" s="10">
        <v>2</v>
      </c>
      <c r="M767" s="10">
        <v>3</v>
      </c>
      <c r="N767" s="10" t="str">
        <f t="shared" si="153"/>
        <v>N</v>
      </c>
      <c r="O767" s="10" t="str">
        <f t="shared" si="154"/>
        <v>S</v>
      </c>
      <c r="P767" s="10">
        <f t="shared" si="155"/>
        <v>-1</v>
      </c>
      <c r="Q767" s="11">
        <f>IFERROR((SUMIF($J$2:K767,J767,$L$2:M767)-L767)/(COUNTIF($J$2:K767,J767)-1),0)</f>
        <v>1.1810344827586208</v>
      </c>
      <c r="R767" s="11">
        <f>IFERROR((SUMIF($AO$2:AO767,AO767,$AQ$2:AR767)-AQ767)/(COUNTIF($J$2:K767,J767)-1),0)</f>
        <v>0.53448275862068961</v>
      </c>
      <c r="S767" s="11">
        <f t="shared" si="156"/>
        <v>0.64655172413793116</v>
      </c>
      <c r="T767" s="12">
        <f>IFERROR((SUMIF($AS$2:AT767,AS767,$AU$2:AV767)-AU767)/(COUNTIF($J$2:K767,K767)-1),0)</f>
        <v>1.3455882352941178</v>
      </c>
      <c r="U767" s="12">
        <f>IFERROR((SUMIF($AW$2:AX767,AW767,$AY$2:AZ767)-AY767)/(COUNTIF($J$2:K767,K767)-1),0)</f>
        <v>1.1176470588235294</v>
      </c>
      <c r="V767" s="12">
        <f t="shared" si="157"/>
        <v>0.22794117647058831</v>
      </c>
      <c r="W767" s="13">
        <f>IFERROR((SUMIF($J$2:J767,J767,L$2:L767)-L767)/(COUNTIF($J$2:J767,J767)-1),0)</f>
        <v>1.3392857142857142</v>
      </c>
      <c r="X767" s="13">
        <f>IFERROR((SUMIF($J$2:J767,J767,M$2:M767)-M767)/(COUNTIF($J$2:J767,J767)-1),0)</f>
        <v>1.1071428571428572</v>
      </c>
      <c r="Y767" s="13">
        <f t="shared" si="158"/>
        <v>0.23214285714285698</v>
      </c>
      <c r="Z767" s="10">
        <f>IFERROR((SUMIF($K$2:K767,J767,$M$2:M767))/(COUNTIF($K$2:K767,J767)),0)</f>
        <v>1.0333333333333334</v>
      </c>
      <c r="AA767" s="10">
        <f>IFERROR((SUMIF($K$2:K767,J767,$L$2:L767))/(COUNTIF($K$2:K767,J767)),0)</f>
        <v>1.7666666666666666</v>
      </c>
      <c r="AB767" s="10">
        <f t="shared" si="159"/>
        <v>-0.73333333333333317</v>
      </c>
      <c r="AC767" s="13">
        <f>IFERROR((SUMIF($J$2:J767,K767,$L$2:L767))/(COUNTIF($J$2:J767,K767)),0)</f>
        <v>1.4090909090909092</v>
      </c>
      <c r="AD767" s="13">
        <f>IFERROR((SUMIF($J$2:J767,K767,$M$2:M767))/(COUNTIF($J$2:J767,K767)),0)</f>
        <v>0.9242424242424242</v>
      </c>
      <c r="AE767" s="13">
        <f t="shared" si="160"/>
        <v>0.48484848484848497</v>
      </c>
      <c r="AF767" s="10">
        <f>IFERROR((SUMIF(K$2:K767,K767,M$2:M767)-M767)/(COUNTIF($K$2:K767,K767)-1),0)</f>
        <v>1.2857142857142858</v>
      </c>
      <c r="AG767" s="10">
        <f>IFERROR((SUMIF(K$2:K767,K767,L$2:L767)-L767)/(COUNTIF($K$2:K767,K767)-1),0)</f>
        <v>1.3</v>
      </c>
      <c r="AH767" s="10">
        <f t="shared" si="161"/>
        <v>-1.4285714285714235E-2</v>
      </c>
      <c r="AI767" s="10">
        <f>IFERROR((AM767)/(COUNTIF($J$2:K767,J767)-1),0)</f>
        <v>1.2327586206896552</v>
      </c>
      <c r="AJ767" s="19">
        <f>IFERROR((AN767)/(COUNTIF($J$2:K767,K767)-1),0)</f>
        <v>1.4852941176470589</v>
      </c>
      <c r="AK767" s="10">
        <f>IF(N767="S",3,IF(N767="N",0,1))</f>
        <v>0</v>
      </c>
      <c r="AL767" s="10">
        <f>IF(O767="S",3,IF(O767="N",0,1))</f>
        <v>3</v>
      </c>
      <c r="AM767" s="10">
        <f>SUMIF($J$2:K767,J767,AK$2:AL767)-AK767</f>
        <v>143</v>
      </c>
      <c r="AN767" s="10">
        <f>SUMIF($AS$2:AT767,AS767,$BA$2:BB767)-BA767</f>
        <v>202</v>
      </c>
      <c r="AO767" s="10">
        <f>J767</f>
        <v>17444</v>
      </c>
      <c r="AP767" s="10">
        <f>K767</f>
        <v>266</v>
      </c>
      <c r="AQ767">
        <f>M767</f>
        <v>3</v>
      </c>
      <c r="AR767" s="10">
        <f>L767</f>
        <v>2</v>
      </c>
      <c r="AS767">
        <f t="shared" si="162"/>
        <v>266</v>
      </c>
      <c r="AT767">
        <f t="shared" si="163"/>
        <v>17444</v>
      </c>
      <c r="AU767">
        <f t="shared" si="164"/>
        <v>3</v>
      </c>
      <c r="AV767">
        <f t="shared" si="165"/>
        <v>2</v>
      </c>
      <c r="AW767">
        <f t="shared" si="166"/>
        <v>266</v>
      </c>
      <c r="AX767">
        <f t="shared" si="167"/>
        <v>17444</v>
      </c>
      <c r="AY767">
        <f>L767</f>
        <v>2</v>
      </c>
      <c r="AZ767">
        <f>M767</f>
        <v>3</v>
      </c>
      <c r="BA767">
        <f>AL767</f>
        <v>3</v>
      </c>
      <c r="BB767">
        <f>AK767</f>
        <v>0</v>
      </c>
    </row>
    <row r="768" spans="10:54" x14ac:dyDescent="0.3">
      <c r="J768" s="10">
        <v>266</v>
      </c>
      <c r="K768" s="10">
        <v>14</v>
      </c>
      <c r="L768" s="10">
        <v>0</v>
      </c>
      <c r="M768" s="10">
        <v>1</v>
      </c>
      <c r="N768" s="10" t="str">
        <f t="shared" si="153"/>
        <v>N</v>
      </c>
      <c r="O768" s="10" t="str">
        <f t="shared" si="154"/>
        <v>S</v>
      </c>
      <c r="P768" s="10">
        <f t="shared" si="155"/>
        <v>-1</v>
      </c>
      <c r="Q768" s="11">
        <f>IFERROR((SUMIF($J$2:K768,J768,$L$2:M768)-L768)/(COUNTIF($J$2:K768,J768)-1),0)</f>
        <v>1.3576642335766422</v>
      </c>
      <c r="R768" s="11">
        <f>IFERROR((SUMIF($AO$2:AO768,AO768,$AQ$2:AR768)-AQ768)/(COUNTIF($J$2:K768,J768)-1),0)</f>
        <v>0.44525547445255476</v>
      </c>
      <c r="S768" s="11">
        <f t="shared" si="156"/>
        <v>0.91240875912408748</v>
      </c>
      <c r="T768" s="12">
        <f>IFERROR((SUMIF($AS$2:AT768,AS768,$AU$2:AV768)-AU768)/(COUNTIF($J$2:K768,K768)-1),0)</f>
        <v>1.6959459459459461</v>
      </c>
      <c r="U768" s="12">
        <f>IFERROR((SUMIF($AW$2:AX768,AW768,$AY$2:AZ768)-AY768)/(COUNTIF($J$2:K768,K768)-1),0)</f>
        <v>1.1486486486486487</v>
      </c>
      <c r="V768" s="12">
        <f t="shared" si="157"/>
        <v>0.54729729729729737</v>
      </c>
      <c r="W768" s="13">
        <f>IFERROR((SUMIF($J$2:J768,J768,L$2:L768)-L768)/(COUNTIF($J$2:J768,J768)-1),0)</f>
        <v>1.4090909090909092</v>
      </c>
      <c r="X768" s="13">
        <f>IFERROR((SUMIF($J$2:J768,J768,M$2:M768)-M768)/(COUNTIF($J$2:J768,J768)-1),0)</f>
        <v>0.9242424242424242</v>
      </c>
      <c r="Y768" s="13">
        <f t="shared" si="158"/>
        <v>0.48484848484848497</v>
      </c>
      <c r="Z768" s="10">
        <f>IFERROR((SUMIF($K$2:K768,J768,$M$2:M768))/(COUNTIF($K$2:K768,J768)),0)</f>
        <v>1.3098591549295775</v>
      </c>
      <c r="AA768" s="10">
        <f>IFERROR((SUMIF($K$2:K768,J768,$L$2:L768))/(COUNTIF($K$2:K768,J768)),0)</f>
        <v>1.3098591549295775</v>
      </c>
      <c r="AB768" s="10">
        <f t="shared" si="159"/>
        <v>0</v>
      </c>
      <c r="AC768" s="13">
        <f>IFERROR((SUMIF($J$2:J768,K768,$L$2:L768))/(COUNTIF($J$2:J768,K768)),0)</f>
        <v>1.8142857142857143</v>
      </c>
      <c r="AD768" s="13">
        <f>IFERROR((SUMIF($J$2:J768,K768,$M$2:M768))/(COUNTIF($J$2:J768,K768)),0)</f>
        <v>1.0285714285714285</v>
      </c>
      <c r="AE768" s="13">
        <f t="shared" si="160"/>
        <v>0.78571428571428581</v>
      </c>
      <c r="AF768" s="10">
        <f>IFERROR((SUMIF(K$2:K768,K768,M$2:M768)-M768)/(COUNTIF($K$2:K768,K768)-1),0)</f>
        <v>1.5897435897435896</v>
      </c>
      <c r="AG768" s="10">
        <f>IFERROR((SUMIF(K$2:K768,K768,L$2:L768)-L768)/(COUNTIF($K$2:K768,K768)-1),0)</f>
        <v>1.2564102564102564</v>
      </c>
      <c r="AH768" s="10">
        <f t="shared" si="161"/>
        <v>0.33333333333333326</v>
      </c>
      <c r="AI768" s="10">
        <f>IFERROR((AM768)/(COUNTIF($J$2:K768,J768)-1),0)</f>
        <v>1.4963503649635037</v>
      </c>
      <c r="AJ768" s="19">
        <f>IFERROR((AN768)/(COUNTIF($J$2:K768,K768)-1),0)</f>
        <v>1.75</v>
      </c>
      <c r="AK768" s="10">
        <f>IF(N768="S",3,IF(N768="N",0,1))</f>
        <v>0</v>
      </c>
      <c r="AL768" s="10">
        <f>IF(O768="S",3,IF(O768="N",0,1))</f>
        <v>3</v>
      </c>
      <c r="AM768" s="10">
        <f>SUMIF($J$2:K768,J768,AK$2:AL768)-AK768</f>
        <v>205</v>
      </c>
      <c r="AN768" s="10">
        <f>SUMIF($AS$2:AT768,AS768,$BA$2:BB768)-BA768</f>
        <v>259</v>
      </c>
      <c r="AO768" s="10">
        <f>J768</f>
        <v>266</v>
      </c>
      <c r="AP768" s="10">
        <f>K768</f>
        <v>14</v>
      </c>
      <c r="AQ768">
        <f>M768</f>
        <v>1</v>
      </c>
      <c r="AR768" s="10">
        <f>L768</f>
        <v>0</v>
      </c>
      <c r="AS768">
        <f t="shared" si="162"/>
        <v>14</v>
      </c>
      <c r="AT768">
        <f t="shared" si="163"/>
        <v>266</v>
      </c>
      <c r="AU768">
        <f t="shared" si="164"/>
        <v>1</v>
      </c>
      <c r="AV768">
        <f t="shared" si="165"/>
        <v>0</v>
      </c>
      <c r="AW768">
        <f t="shared" si="166"/>
        <v>14</v>
      </c>
      <c r="AX768">
        <f t="shared" si="167"/>
        <v>266</v>
      </c>
      <c r="AY768">
        <f>L768</f>
        <v>0</v>
      </c>
      <c r="AZ768">
        <f>M768</f>
        <v>1</v>
      </c>
      <c r="BA768">
        <f>AL768</f>
        <v>3</v>
      </c>
      <c r="BB768">
        <f>AK768</f>
        <v>0</v>
      </c>
    </row>
    <row r="769" spans="10:54" x14ac:dyDescent="0.3">
      <c r="J769" s="10">
        <v>856</v>
      </c>
      <c r="K769" s="10">
        <v>266</v>
      </c>
      <c r="L769" s="10">
        <v>2</v>
      </c>
      <c r="M769" s="10">
        <v>1</v>
      </c>
      <c r="N769" s="10" t="str">
        <f t="shared" si="153"/>
        <v>S</v>
      </c>
      <c r="O769" s="10" t="str">
        <f t="shared" si="154"/>
        <v>N</v>
      </c>
      <c r="P769" s="10">
        <f t="shared" si="155"/>
        <v>1</v>
      </c>
      <c r="Q769" s="11">
        <f>IFERROR((SUMIF($J$2:K769,J769,$L$2:M769)-L769)/(COUNTIF($J$2:K769,J769)-1),0)</f>
        <v>1.1043478260869566</v>
      </c>
      <c r="R769" s="11">
        <f>IFERROR((SUMIF($AO$2:AO769,AO769,$AQ$2:AR769)-AQ769)/(COUNTIF($J$2:K769,J769)-1),0)</f>
        <v>0.72173913043478266</v>
      </c>
      <c r="S769" s="11">
        <f t="shared" si="156"/>
        <v>0.38260869565217392</v>
      </c>
      <c r="T769" s="12">
        <f>IFERROR((SUMIF($AS$2:AT769,AS769,$AU$2:AV769)-AU769)/(COUNTIF($J$2:K769,K769)-1),0)</f>
        <v>1.3478260869565217</v>
      </c>
      <c r="U769" s="12">
        <f>IFERROR((SUMIF($AW$2:AX769,AW769,$AY$2:AZ769)-AY769)/(COUNTIF($J$2:K769,K769)-1),0)</f>
        <v>1.1231884057971016</v>
      </c>
      <c r="V769" s="12">
        <f t="shared" si="157"/>
        <v>0.22463768115942018</v>
      </c>
      <c r="W769" s="13">
        <f>IFERROR((SUMIF($J$2:J769,J769,L$2:L769)-L769)/(COUNTIF($J$2:J769,J769)-1),0)</f>
        <v>1.3888888888888888</v>
      </c>
      <c r="X769" s="13">
        <f>IFERROR((SUMIF($J$2:J769,J769,M$2:M769)-M769)/(COUNTIF($J$2:J769,J769)-1),0)</f>
        <v>1.537037037037037</v>
      </c>
      <c r="Y769" s="13">
        <f t="shared" si="158"/>
        <v>-0.14814814814814814</v>
      </c>
      <c r="Z769" s="10">
        <f>IFERROR((SUMIF($K$2:K769,J769,$M$2:M769))/(COUNTIF($K$2:K769,J769)),0)</f>
        <v>0.85245901639344257</v>
      </c>
      <c r="AA769" s="10">
        <f>IFERROR((SUMIF($K$2:K769,J769,$L$2:L769))/(COUNTIF($K$2:K769,J769)),0)</f>
        <v>1.5573770491803278</v>
      </c>
      <c r="AB769" s="10">
        <f t="shared" si="159"/>
        <v>-0.70491803278688525</v>
      </c>
      <c r="AC769" s="13">
        <f>IFERROR((SUMIF($J$2:J769,K769,$L$2:L769))/(COUNTIF($J$2:J769,K769)),0)</f>
        <v>1.3880597014925373</v>
      </c>
      <c r="AD769" s="13">
        <f>IFERROR((SUMIF($J$2:J769,K769,$M$2:M769))/(COUNTIF($J$2:J769,K769)),0)</f>
        <v>0.92537313432835822</v>
      </c>
      <c r="AE769" s="13">
        <f t="shared" si="160"/>
        <v>0.46268656716417911</v>
      </c>
      <c r="AF769" s="10">
        <f>IFERROR((SUMIF(K$2:K769,K769,M$2:M769)-M769)/(COUNTIF($K$2:K769,K769)-1),0)</f>
        <v>1.3098591549295775</v>
      </c>
      <c r="AG769" s="10">
        <f>IFERROR((SUMIF(K$2:K769,K769,L$2:L769)-L769)/(COUNTIF($K$2:K769,K769)-1),0)</f>
        <v>1.3098591549295775</v>
      </c>
      <c r="AH769" s="10">
        <f t="shared" si="161"/>
        <v>0</v>
      </c>
      <c r="AI769" s="10">
        <f>IFERROR((AM769)/(COUNTIF($J$2:K769,J769)-1),0)</f>
        <v>1.0695652173913044</v>
      </c>
      <c r="AJ769" s="19">
        <f>IFERROR((AN769)/(COUNTIF($J$2:K769,K769)-1),0)</f>
        <v>1.4855072463768115</v>
      </c>
      <c r="AK769" s="10">
        <f>IF(N769="S",3,IF(N769="N",0,1))</f>
        <v>3</v>
      </c>
      <c r="AL769" s="10">
        <f>IF(O769="S",3,IF(O769="N",0,1))</f>
        <v>0</v>
      </c>
      <c r="AM769" s="10">
        <f>SUMIF($J$2:K769,J769,AK$2:AL769)-AK769</f>
        <v>123</v>
      </c>
      <c r="AN769" s="10">
        <f>SUMIF($AS$2:AT769,AS769,$BA$2:BB769)-BA769</f>
        <v>205</v>
      </c>
      <c r="AO769" s="10">
        <f>J769</f>
        <v>856</v>
      </c>
      <c r="AP769" s="10">
        <f>K769</f>
        <v>266</v>
      </c>
      <c r="AQ769">
        <f>M769</f>
        <v>1</v>
      </c>
      <c r="AR769" s="10">
        <f>L769</f>
        <v>2</v>
      </c>
      <c r="AS769">
        <f t="shared" si="162"/>
        <v>266</v>
      </c>
      <c r="AT769">
        <f t="shared" si="163"/>
        <v>856</v>
      </c>
      <c r="AU769">
        <f t="shared" si="164"/>
        <v>1</v>
      </c>
      <c r="AV769">
        <f t="shared" si="165"/>
        <v>2</v>
      </c>
      <c r="AW769">
        <f t="shared" si="166"/>
        <v>266</v>
      </c>
      <c r="AX769">
        <f t="shared" si="167"/>
        <v>856</v>
      </c>
      <c r="AY769">
        <f>L769</f>
        <v>2</v>
      </c>
      <c r="AZ769">
        <f>M769</f>
        <v>1</v>
      </c>
      <c r="BA769">
        <f>AL769</f>
        <v>0</v>
      </c>
      <c r="BB769">
        <f>AK769</f>
        <v>3</v>
      </c>
    </row>
    <row r="770" spans="10:54" x14ac:dyDescent="0.3">
      <c r="J770" s="10">
        <v>266</v>
      </c>
      <c r="K770" s="10">
        <v>122</v>
      </c>
      <c r="L770" s="10">
        <v>0</v>
      </c>
      <c r="M770" s="10">
        <v>1</v>
      </c>
      <c r="N770" s="10" t="str">
        <f t="shared" si="153"/>
        <v>N</v>
      </c>
      <c r="O770" s="10" t="str">
        <f t="shared" si="154"/>
        <v>S</v>
      </c>
      <c r="P770" s="10">
        <f t="shared" si="155"/>
        <v>-1</v>
      </c>
      <c r="Q770" s="11">
        <f>IFERROR((SUMIF($J$2:K770,J770,$L$2:M770)-L770)/(COUNTIF($J$2:K770,J770)-1),0)</f>
        <v>1.3453237410071943</v>
      </c>
      <c r="R770" s="11">
        <f>IFERROR((SUMIF($AO$2:AO770,AO770,$AQ$2:AR770)-AQ770)/(COUNTIF($J$2:K770,J770)-1),0)</f>
        <v>0.4460431654676259</v>
      </c>
      <c r="S770" s="11">
        <f t="shared" si="156"/>
        <v>0.89928057553956842</v>
      </c>
      <c r="T770" s="12">
        <f>IFERROR((SUMIF($AS$2:AT770,AS770,$AU$2:AV770)-AU770)/(COUNTIF($J$2:K770,K770)-1),0)</f>
        <v>1.4866666666666666</v>
      </c>
      <c r="U770" s="12">
        <f>IFERROR((SUMIF($AW$2:AX770,AW770,$AY$2:AZ770)-AY770)/(COUNTIF($J$2:K770,K770)-1),0)</f>
        <v>1.04</v>
      </c>
      <c r="V770" s="12">
        <f t="shared" si="157"/>
        <v>0.44666666666666655</v>
      </c>
      <c r="W770" s="13">
        <f>IFERROR((SUMIF($J$2:J770,J770,L$2:L770)-L770)/(COUNTIF($J$2:J770,J770)-1),0)</f>
        <v>1.3880597014925373</v>
      </c>
      <c r="X770" s="13">
        <f>IFERROR((SUMIF($J$2:J770,J770,M$2:M770)-M770)/(COUNTIF($J$2:J770,J770)-1),0)</f>
        <v>0.92537313432835822</v>
      </c>
      <c r="Y770" s="13">
        <f t="shared" si="158"/>
        <v>0.46268656716417911</v>
      </c>
      <c r="Z770" s="10">
        <f>IFERROR((SUMIF($K$2:K770,J770,$M$2:M770))/(COUNTIF($K$2:K770,J770)),0)</f>
        <v>1.3055555555555556</v>
      </c>
      <c r="AA770" s="10">
        <f>IFERROR((SUMIF($K$2:K770,J770,$L$2:L770))/(COUNTIF($K$2:K770,J770)),0)</f>
        <v>1.3194444444444444</v>
      </c>
      <c r="AB770" s="10">
        <f t="shared" si="159"/>
        <v>-1.388888888888884E-2</v>
      </c>
      <c r="AC770" s="13">
        <f>IFERROR((SUMIF($J$2:J770,K770,$L$2:L770))/(COUNTIF($J$2:J770,K770)),0)</f>
        <v>1.5416666666666667</v>
      </c>
      <c r="AD770" s="13">
        <f>IFERROR((SUMIF($J$2:J770,K770,$M$2:M770))/(COUNTIF($J$2:J770,K770)),0)</f>
        <v>0.90277777777777779</v>
      </c>
      <c r="AE770" s="13">
        <f t="shared" si="160"/>
        <v>0.63888888888888895</v>
      </c>
      <c r="AF770" s="10">
        <f>IFERROR((SUMIF(K$2:K770,K770,M$2:M770)-M770)/(COUNTIF($K$2:K770,K770)-1),0)</f>
        <v>1.4358974358974359</v>
      </c>
      <c r="AG770" s="10">
        <f>IFERROR((SUMIF(K$2:K770,K770,L$2:L770)-L770)/(COUNTIF($K$2:K770,K770)-1),0)</f>
        <v>1.1666666666666667</v>
      </c>
      <c r="AH770" s="10">
        <f t="shared" si="161"/>
        <v>0.26923076923076916</v>
      </c>
      <c r="AI770" s="10">
        <f>IFERROR((AM770)/(COUNTIF($J$2:K770,J770)-1),0)</f>
        <v>1.474820143884892</v>
      </c>
      <c r="AJ770" s="19">
        <f>IFERROR((AN770)/(COUNTIF($J$2:K770,K770)-1),0)</f>
        <v>1.6266666666666667</v>
      </c>
      <c r="AK770" s="10">
        <f>IF(N770="S",3,IF(N770="N",0,1))</f>
        <v>0</v>
      </c>
      <c r="AL770" s="10">
        <f>IF(O770="S",3,IF(O770="N",0,1))</f>
        <v>3</v>
      </c>
      <c r="AM770" s="10">
        <f>SUMIF($J$2:K770,J770,AK$2:AL770)-AK770</f>
        <v>205</v>
      </c>
      <c r="AN770" s="10">
        <f>SUMIF($AS$2:AT770,AS770,$BA$2:BB770)-BA770</f>
        <v>244</v>
      </c>
      <c r="AO770" s="10">
        <f>J770</f>
        <v>266</v>
      </c>
      <c r="AP770" s="10">
        <f>K770</f>
        <v>122</v>
      </c>
      <c r="AQ770">
        <f>M770</f>
        <v>1</v>
      </c>
      <c r="AR770" s="10">
        <f>L770</f>
        <v>0</v>
      </c>
      <c r="AS770">
        <f t="shared" si="162"/>
        <v>122</v>
      </c>
      <c r="AT770">
        <f t="shared" si="163"/>
        <v>266</v>
      </c>
      <c r="AU770">
        <f t="shared" si="164"/>
        <v>1</v>
      </c>
      <c r="AV770">
        <f t="shared" si="165"/>
        <v>0</v>
      </c>
      <c r="AW770">
        <f t="shared" si="166"/>
        <v>122</v>
      </c>
      <c r="AX770">
        <f t="shared" si="167"/>
        <v>266</v>
      </c>
      <c r="AY770">
        <f>L770</f>
        <v>0</v>
      </c>
      <c r="AZ770">
        <f>M770</f>
        <v>1</v>
      </c>
      <c r="BA770">
        <f>AL770</f>
        <v>3</v>
      </c>
      <c r="BB770">
        <f>AK770</f>
        <v>0</v>
      </c>
    </row>
    <row r="771" spans="10:54" x14ac:dyDescent="0.3">
      <c r="J771" s="10">
        <v>409</v>
      </c>
      <c r="K771" s="10">
        <v>266</v>
      </c>
      <c r="L771" s="10">
        <v>1</v>
      </c>
      <c r="M771" s="10">
        <v>1</v>
      </c>
      <c r="N771" s="10" t="str">
        <f t="shared" si="153"/>
        <v>U</v>
      </c>
      <c r="O771" s="10" t="str">
        <f t="shared" si="154"/>
        <v>U</v>
      </c>
      <c r="P771" s="10">
        <f t="shared" si="155"/>
        <v>0</v>
      </c>
      <c r="Q771" s="11">
        <f>IFERROR((SUMIF($J$2:K771,J771,$L$2:M771)-L771)/(COUNTIF($J$2:K771,J771)-1),0)</f>
        <v>1.6603773584905661</v>
      </c>
      <c r="R771" s="11">
        <f>IFERROR((SUMIF($AO$2:AO771,AO771,$AQ$2:AR771)-AQ771)/(COUNTIF($J$2:K771,J771)-1),0)</f>
        <v>0.34591194968553457</v>
      </c>
      <c r="S771" s="11">
        <f t="shared" si="156"/>
        <v>1.3144654088050316</v>
      </c>
      <c r="T771" s="12">
        <f>IFERROR((SUMIF($AS$2:AT771,AS771,$AU$2:AV771)-AU771)/(COUNTIF($J$2:K771,K771)-1),0)</f>
        <v>1.3357142857142856</v>
      </c>
      <c r="U771" s="12">
        <f>IFERROR((SUMIF($AW$2:AX771,AW771,$AY$2:AZ771)-AY771)/(COUNTIF($J$2:K771,K771)-1),0)</f>
        <v>1.1285714285714286</v>
      </c>
      <c r="V771" s="12">
        <f t="shared" si="157"/>
        <v>0.20714285714285707</v>
      </c>
      <c r="W771" s="13">
        <f>IFERROR((SUMIF($J$2:J771,J771,L$2:L771)-L771)/(COUNTIF($J$2:J771,J771)-1),0)</f>
        <v>1.8026315789473684</v>
      </c>
      <c r="X771" s="13">
        <f>IFERROR((SUMIF($J$2:J771,J771,M$2:M771)-M771)/(COUNTIF($J$2:J771,J771)-1),0)</f>
        <v>0.72368421052631582</v>
      </c>
      <c r="Y771" s="13">
        <f t="shared" si="158"/>
        <v>1.0789473684210527</v>
      </c>
      <c r="Z771" s="10">
        <f>IFERROR((SUMIF($K$2:K771,J771,$M$2:M771))/(COUNTIF($K$2:K771,J771)),0)</f>
        <v>1.5301204819277108</v>
      </c>
      <c r="AA771" s="10">
        <f>IFERROR((SUMIF($K$2:K771,J771,$L$2:L771))/(COUNTIF($K$2:K771,J771)),0)</f>
        <v>1.0843373493975903</v>
      </c>
      <c r="AB771" s="10">
        <f t="shared" si="159"/>
        <v>0.44578313253012047</v>
      </c>
      <c r="AC771" s="13">
        <f>IFERROR((SUMIF($J$2:J771,K771,$L$2:L771))/(COUNTIF($J$2:J771,K771)),0)</f>
        <v>1.3676470588235294</v>
      </c>
      <c r="AD771" s="13">
        <f>IFERROR((SUMIF($J$2:J771,K771,$M$2:M771))/(COUNTIF($J$2:J771,K771)),0)</f>
        <v>0.92647058823529416</v>
      </c>
      <c r="AE771" s="13">
        <f t="shared" si="160"/>
        <v>0.44117647058823528</v>
      </c>
      <c r="AF771" s="10">
        <f>IFERROR((SUMIF(K$2:K771,K771,M$2:M771)-M771)/(COUNTIF($K$2:K771,K771)-1),0)</f>
        <v>1.3055555555555556</v>
      </c>
      <c r="AG771" s="10">
        <f>IFERROR((SUMIF(K$2:K771,K771,L$2:L771)-L771)/(COUNTIF($K$2:K771,K771)-1),0)</f>
        <v>1.3194444444444444</v>
      </c>
      <c r="AH771" s="10">
        <f t="shared" si="161"/>
        <v>-1.388888888888884E-2</v>
      </c>
      <c r="AI771" s="10">
        <f>IFERROR((AM771)/(COUNTIF($J$2:K771,J771)-1),0)</f>
        <v>1.8490566037735849</v>
      </c>
      <c r="AJ771" s="19">
        <f>IFERROR((AN771)/(COUNTIF($J$2:K771,K771)-1),0)</f>
        <v>1.4642857142857142</v>
      </c>
      <c r="AK771" s="10">
        <f>IF(N771="S",3,IF(N771="N",0,1))</f>
        <v>1</v>
      </c>
      <c r="AL771" s="10">
        <f>IF(O771="S",3,IF(O771="N",0,1))</f>
        <v>1</v>
      </c>
      <c r="AM771" s="10">
        <f>SUMIF($J$2:K771,J771,AK$2:AL771)-AK771</f>
        <v>294</v>
      </c>
      <c r="AN771" s="10">
        <f>SUMIF($AS$2:AT771,AS771,$BA$2:BB771)-BA771</f>
        <v>205</v>
      </c>
      <c r="AO771" s="10">
        <f>J771</f>
        <v>409</v>
      </c>
      <c r="AP771" s="10">
        <f>K771</f>
        <v>266</v>
      </c>
      <c r="AQ771">
        <f>M771</f>
        <v>1</v>
      </c>
      <c r="AR771" s="10">
        <f>L771</f>
        <v>1</v>
      </c>
      <c r="AS771">
        <f t="shared" si="162"/>
        <v>266</v>
      </c>
      <c r="AT771">
        <f t="shared" si="163"/>
        <v>409</v>
      </c>
      <c r="AU771">
        <f t="shared" si="164"/>
        <v>1</v>
      </c>
      <c r="AV771">
        <f t="shared" si="165"/>
        <v>1</v>
      </c>
      <c r="AW771">
        <f t="shared" si="166"/>
        <v>266</v>
      </c>
      <c r="AX771">
        <f t="shared" si="167"/>
        <v>409</v>
      </c>
      <c r="AY771">
        <f>L771</f>
        <v>1</v>
      </c>
      <c r="AZ771">
        <f>M771</f>
        <v>1</v>
      </c>
      <c r="BA771">
        <f>AL771</f>
        <v>1</v>
      </c>
      <c r="BB771">
        <f>AK771</f>
        <v>1</v>
      </c>
    </row>
    <row r="772" spans="10:54" x14ac:dyDescent="0.3">
      <c r="J772" s="10">
        <v>266</v>
      </c>
      <c r="K772" s="10">
        <v>170</v>
      </c>
      <c r="L772" s="10">
        <v>0</v>
      </c>
      <c r="M772" s="10">
        <v>2</v>
      </c>
      <c r="N772" s="10" t="str">
        <f t="shared" si="153"/>
        <v>N</v>
      </c>
      <c r="O772" s="10" t="str">
        <f t="shared" si="154"/>
        <v>S</v>
      </c>
      <c r="P772" s="10">
        <f t="shared" si="155"/>
        <v>-2</v>
      </c>
      <c r="Q772" s="11">
        <f>IFERROR((SUMIF($J$2:K772,J772,$L$2:M772)-L772)/(COUNTIF($J$2:K772,J772)-1),0)</f>
        <v>1.3333333333333333</v>
      </c>
      <c r="R772" s="11">
        <f>IFERROR((SUMIF($AO$2:AO772,AO772,$AQ$2:AR772)-AQ772)/(COUNTIF($J$2:K772,J772)-1),0)</f>
        <v>0.44680851063829785</v>
      </c>
      <c r="S772" s="11">
        <f t="shared" si="156"/>
        <v>0.88652482269503541</v>
      </c>
      <c r="T772" s="12">
        <f>IFERROR((SUMIF($AS$2:AT772,AS772,$AU$2:AV772)-AU772)/(COUNTIF($J$2:K772,K772)-1),0)</f>
        <v>1.8263888888888888</v>
      </c>
      <c r="U772" s="12">
        <f>IFERROR((SUMIF($AW$2:AX772,AW772,$AY$2:AZ772)-AY772)/(COUNTIF($J$2:K772,K772)-1),0)</f>
        <v>1.125</v>
      </c>
      <c r="V772" s="12">
        <f t="shared" si="157"/>
        <v>0.70138888888888884</v>
      </c>
      <c r="W772" s="13">
        <f>IFERROR((SUMIF($J$2:J772,J772,L$2:L772)-L772)/(COUNTIF($J$2:J772,J772)-1),0)</f>
        <v>1.3676470588235294</v>
      </c>
      <c r="X772" s="13">
        <f>IFERROR((SUMIF($J$2:J772,J772,M$2:M772)-M772)/(COUNTIF($J$2:J772,J772)-1),0)</f>
        <v>0.92647058823529416</v>
      </c>
      <c r="Y772" s="13">
        <f t="shared" si="158"/>
        <v>0.44117647058823528</v>
      </c>
      <c r="Z772" s="10">
        <f>IFERROR((SUMIF($K$2:K772,J772,$M$2:M772))/(COUNTIF($K$2:K772,J772)),0)</f>
        <v>1.3013698630136987</v>
      </c>
      <c r="AA772" s="10">
        <f>IFERROR((SUMIF($K$2:K772,J772,$L$2:L772))/(COUNTIF($K$2:K772,J772)),0)</f>
        <v>1.3150684931506849</v>
      </c>
      <c r="AB772" s="10">
        <f t="shared" si="159"/>
        <v>-1.3698630136986134E-2</v>
      </c>
      <c r="AC772" s="13">
        <f>IFERROR((SUMIF($J$2:J772,K772,$L$2:L772))/(COUNTIF($J$2:J772,K772)),0)</f>
        <v>2.0144927536231885</v>
      </c>
      <c r="AD772" s="13">
        <f>IFERROR((SUMIF($J$2:J772,K772,$M$2:M772))/(COUNTIF($J$2:J772,K772)),0)</f>
        <v>0.97101449275362317</v>
      </c>
      <c r="AE772" s="13">
        <f t="shared" si="160"/>
        <v>1.0434782608695654</v>
      </c>
      <c r="AF772" s="10">
        <f>IFERROR((SUMIF(K$2:K772,K772,M$2:M772)-M772)/(COUNTIF($K$2:K772,K772)-1),0)</f>
        <v>1.6533333333333333</v>
      </c>
      <c r="AG772" s="10">
        <f>IFERROR((SUMIF(K$2:K772,K772,L$2:L772)-L772)/(COUNTIF($K$2:K772,K772)-1),0)</f>
        <v>1.2666666666666666</v>
      </c>
      <c r="AH772" s="10">
        <f t="shared" si="161"/>
        <v>0.38666666666666671</v>
      </c>
      <c r="AI772" s="10">
        <f>IFERROR((AM772)/(COUNTIF($J$2:K772,J772)-1),0)</f>
        <v>1.4609929078014185</v>
      </c>
      <c r="AJ772" s="19">
        <f>IFERROR((AN772)/(COUNTIF($J$2:K772,K772)-1),0)</f>
        <v>1.7222222222222223</v>
      </c>
      <c r="AK772" s="10">
        <f>IF(N772="S",3,IF(N772="N",0,1))</f>
        <v>0</v>
      </c>
      <c r="AL772" s="10">
        <f>IF(O772="S",3,IF(O772="N",0,1))</f>
        <v>3</v>
      </c>
      <c r="AM772" s="10">
        <f>SUMIF($J$2:K772,J772,AK$2:AL772)-AK772</f>
        <v>206</v>
      </c>
      <c r="AN772" s="10">
        <f>SUMIF($AS$2:AT772,AS772,$BA$2:BB772)-BA772</f>
        <v>248</v>
      </c>
      <c r="AO772" s="10">
        <f>J772</f>
        <v>266</v>
      </c>
      <c r="AP772" s="10">
        <f>K772</f>
        <v>170</v>
      </c>
      <c r="AQ772">
        <f>M772</f>
        <v>2</v>
      </c>
      <c r="AR772" s="10">
        <f>L772</f>
        <v>0</v>
      </c>
      <c r="AS772">
        <f t="shared" si="162"/>
        <v>170</v>
      </c>
      <c r="AT772">
        <f t="shared" si="163"/>
        <v>266</v>
      </c>
      <c r="AU772">
        <f t="shared" si="164"/>
        <v>2</v>
      </c>
      <c r="AV772">
        <f t="shared" si="165"/>
        <v>0</v>
      </c>
      <c r="AW772">
        <f t="shared" si="166"/>
        <v>170</v>
      </c>
      <c r="AX772">
        <f t="shared" si="167"/>
        <v>266</v>
      </c>
      <c r="AY772">
        <f>L772</f>
        <v>0</v>
      </c>
      <c r="AZ772">
        <f>M772</f>
        <v>2</v>
      </c>
      <c r="BA772">
        <f>AL772</f>
        <v>3</v>
      </c>
      <c r="BB772">
        <f>AK772</f>
        <v>0</v>
      </c>
    </row>
    <row r="773" spans="10:54" x14ac:dyDescent="0.3">
      <c r="J773" s="10">
        <v>266</v>
      </c>
      <c r="K773" s="10">
        <v>503</v>
      </c>
      <c r="L773" s="10">
        <v>1</v>
      </c>
      <c r="M773" s="10">
        <v>1</v>
      </c>
      <c r="N773" s="10" t="str">
        <f t="shared" si="153"/>
        <v>U</v>
      </c>
      <c r="O773" s="10" t="str">
        <f t="shared" si="154"/>
        <v>U</v>
      </c>
      <c r="P773" s="10">
        <f t="shared" si="155"/>
        <v>0</v>
      </c>
      <c r="Q773" s="11">
        <f>IFERROR((SUMIF($J$2:K773,J773,$L$2:M773)-L773)/(COUNTIF($J$2:K773,J773)-1),0)</f>
        <v>1.323943661971831</v>
      </c>
      <c r="R773" s="11">
        <f>IFERROR((SUMIF($AO$2:AO773,AO773,$AQ$2:AR773)-AQ773)/(COUNTIF($J$2:K773,J773)-1),0)</f>
        <v>0.45774647887323944</v>
      </c>
      <c r="S773" s="11">
        <f t="shared" si="156"/>
        <v>0.86619718309859151</v>
      </c>
      <c r="T773" s="12">
        <f>IFERROR((SUMIF($AS$2:AT773,AS773,$AU$2:AV773)-AU773)/(COUNTIF($J$2:K773,K773)-1),0)</f>
        <v>1.6341463414634145</v>
      </c>
      <c r="U773" s="12">
        <f>IFERROR((SUMIF($AW$2:AX773,AW773,$AY$2:AZ773)-AY773)/(COUNTIF($J$2:K773,K773)-1),0)</f>
        <v>1.4390243902439024</v>
      </c>
      <c r="V773" s="12">
        <f t="shared" si="157"/>
        <v>0.19512195121951215</v>
      </c>
      <c r="W773" s="13">
        <f>IFERROR((SUMIF($J$2:J773,J773,L$2:L773)-L773)/(COUNTIF($J$2:J773,J773)-1),0)</f>
        <v>1.3478260869565217</v>
      </c>
      <c r="X773" s="13">
        <f>IFERROR((SUMIF($J$2:J773,J773,M$2:M773)-M773)/(COUNTIF($J$2:J773,J773)-1),0)</f>
        <v>0.94202898550724634</v>
      </c>
      <c r="Y773" s="13">
        <f t="shared" si="158"/>
        <v>0.40579710144927539</v>
      </c>
      <c r="Z773" s="10">
        <f>IFERROR((SUMIF($K$2:K773,J773,$M$2:M773))/(COUNTIF($K$2:K773,J773)),0)</f>
        <v>1.3013698630136987</v>
      </c>
      <c r="AA773" s="10">
        <f>IFERROR((SUMIF($K$2:K773,J773,$L$2:L773))/(COUNTIF($K$2:K773,J773)),0)</f>
        <v>1.3150684931506849</v>
      </c>
      <c r="AB773" s="10">
        <f t="shared" si="159"/>
        <v>-1.3698630136986134E-2</v>
      </c>
      <c r="AC773" s="13">
        <f>IFERROR((SUMIF($J$2:J773,K773,$L$2:L773))/(COUNTIF($J$2:J773,K773)),0)</f>
        <v>1.7894736842105263</v>
      </c>
      <c r="AD773" s="13">
        <f>IFERROR((SUMIF($J$2:J773,K773,$M$2:M773))/(COUNTIF($J$2:J773,K773)),0)</f>
        <v>1.4736842105263157</v>
      </c>
      <c r="AE773" s="13">
        <f t="shared" si="160"/>
        <v>0.31578947368421062</v>
      </c>
      <c r="AF773" s="10">
        <f>IFERROR((SUMIF(K$2:K773,K773,M$2:M773)-M773)/(COUNTIF($K$2:K773,K773)-1),0)</f>
        <v>1.5</v>
      </c>
      <c r="AG773" s="10">
        <f>IFERROR((SUMIF(K$2:K773,K773,L$2:L773)-L773)/(COUNTIF($K$2:K773,K773)-1),0)</f>
        <v>1.4090909090909092</v>
      </c>
      <c r="AH773" s="10">
        <f t="shared" si="161"/>
        <v>9.0909090909090828E-2</v>
      </c>
      <c r="AI773" s="10">
        <f>IFERROR((AM773)/(COUNTIF($J$2:K773,J773)-1),0)</f>
        <v>1.4507042253521127</v>
      </c>
      <c r="AJ773" s="19">
        <f>IFERROR((AN773)/(COUNTIF($J$2:K773,K773)-1),0)</f>
        <v>1.4878048780487805</v>
      </c>
      <c r="AK773" s="10">
        <f>IF(N773="S",3,IF(N773="N",0,1))</f>
        <v>1</v>
      </c>
      <c r="AL773" s="10">
        <f>IF(O773="S",3,IF(O773="N",0,1))</f>
        <v>1</v>
      </c>
      <c r="AM773" s="10">
        <f>SUMIF($J$2:K773,J773,AK$2:AL773)-AK773</f>
        <v>206</v>
      </c>
      <c r="AN773" s="10">
        <f>SUMIF($AS$2:AT773,AS773,$BA$2:BB773)-BA773</f>
        <v>61</v>
      </c>
      <c r="AO773" s="10">
        <f>J773</f>
        <v>266</v>
      </c>
      <c r="AP773" s="10">
        <f>K773</f>
        <v>503</v>
      </c>
      <c r="AQ773">
        <f>M773</f>
        <v>1</v>
      </c>
      <c r="AR773" s="10">
        <f>L773</f>
        <v>1</v>
      </c>
      <c r="AS773">
        <f t="shared" si="162"/>
        <v>503</v>
      </c>
      <c r="AT773">
        <f t="shared" si="163"/>
        <v>266</v>
      </c>
      <c r="AU773">
        <f t="shared" si="164"/>
        <v>1</v>
      </c>
      <c r="AV773">
        <f t="shared" si="165"/>
        <v>1</v>
      </c>
      <c r="AW773">
        <f t="shared" si="166"/>
        <v>503</v>
      </c>
      <c r="AX773">
        <f t="shared" si="167"/>
        <v>266</v>
      </c>
      <c r="AY773">
        <f>L773</f>
        <v>1</v>
      </c>
      <c r="AZ773">
        <f>M773</f>
        <v>1</v>
      </c>
      <c r="BA773">
        <f>AL773</f>
        <v>1</v>
      </c>
      <c r="BB773">
        <f>AK773</f>
        <v>1</v>
      </c>
    </row>
    <row r="774" spans="10:54" x14ac:dyDescent="0.3">
      <c r="J774" s="10">
        <v>4441</v>
      </c>
      <c r="K774" s="10">
        <v>266</v>
      </c>
      <c r="L774" s="10">
        <v>2</v>
      </c>
      <c r="M774" s="10">
        <v>5</v>
      </c>
      <c r="N774" s="10" t="str">
        <f t="shared" si="153"/>
        <v>N</v>
      </c>
      <c r="O774" s="10" t="str">
        <f t="shared" si="154"/>
        <v>S</v>
      </c>
      <c r="P774" s="10">
        <f t="shared" si="155"/>
        <v>-3</v>
      </c>
      <c r="Q774" s="11">
        <f>IFERROR((SUMIF($J$2:K774,J774,$L$2:M774)-L774)/(COUNTIF($J$2:K774,J774)-1),0)</f>
        <v>2</v>
      </c>
      <c r="R774" s="11">
        <f>IFERROR((SUMIF($AO$2:AO774,AO774,$AQ$2:AR774)-AQ774)/(COUNTIF($J$2:K774,J774)-1),0)</f>
        <v>0</v>
      </c>
      <c r="S774" s="11">
        <f t="shared" si="156"/>
        <v>2</v>
      </c>
      <c r="T774" s="12">
        <f>IFERROR((SUMIF($AS$2:AT774,AS774,$AU$2:AV774)-AU774)/(COUNTIF($J$2:K774,K774)-1),0)</f>
        <v>1.3216783216783217</v>
      </c>
      <c r="U774" s="12">
        <f>IFERROR((SUMIF($AW$2:AX774,AW774,$AY$2:AZ774)-AY774)/(COUNTIF($J$2:K774,K774)-1),0)</f>
        <v>1.1328671328671329</v>
      </c>
      <c r="V774" s="12">
        <f t="shared" si="157"/>
        <v>0.18881118881118875</v>
      </c>
      <c r="W774" s="13">
        <f>IFERROR((SUMIF($J$2:J774,J774,L$2:L774)-L774)/(COUNTIF($J$2:J774,J774)-1),0)</f>
        <v>0</v>
      </c>
      <c r="X774" s="13">
        <f>IFERROR((SUMIF($J$2:J774,J774,M$2:M774)-M774)/(COUNTIF($J$2:J774,J774)-1),0)</f>
        <v>0</v>
      </c>
      <c r="Y774" s="13">
        <f t="shared" si="158"/>
        <v>0</v>
      </c>
      <c r="Z774" s="10">
        <f>IFERROR((SUMIF($K$2:K774,J774,$M$2:M774))/(COUNTIF($K$2:K774,J774)),0)</f>
        <v>2</v>
      </c>
      <c r="AA774" s="10">
        <f>IFERROR((SUMIF($K$2:K774,J774,$L$2:L774))/(COUNTIF($K$2:K774,J774)),0)</f>
        <v>0</v>
      </c>
      <c r="AB774" s="10">
        <f t="shared" si="159"/>
        <v>2</v>
      </c>
      <c r="AC774" s="13">
        <f>IFERROR((SUMIF($J$2:J774,K774,$L$2:L774))/(COUNTIF($J$2:J774,K774)),0)</f>
        <v>1.3428571428571427</v>
      </c>
      <c r="AD774" s="13">
        <f>IFERROR((SUMIF($J$2:J774,K774,$M$2:M774))/(COUNTIF($J$2:J774,K774)),0)</f>
        <v>0.94285714285714284</v>
      </c>
      <c r="AE774" s="13">
        <f t="shared" si="160"/>
        <v>0.39999999999999991</v>
      </c>
      <c r="AF774" s="10">
        <f>IFERROR((SUMIF(K$2:K774,K774,M$2:M774)-M774)/(COUNTIF($K$2:K774,K774)-1),0)</f>
        <v>1.3013698630136987</v>
      </c>
      <c r="AG774" s="10">
        <f>IFERROR((SUMIF(K$2:K774,K774,L$2:L774)-L774)/(COUNTIF($K$2:K774,K774)-1),0)</f>
        <v>1.3150684931506849</v>
      </c>
      <c r="AH774" s="10">
        <f t="shared" si="161"/>
        <v>-1.3698630136986134E-2</v>
      </c>
      <c r="AI774" s="10">
        <f>IFERROR((AM774)/(COUNTIF($J$2:K774,J774)-1),0)</f>
        <v>3</v>
      </c>
      <c r="AJ774" s="19">
        <f>IFERROR((AN774)/(COUNTIF($J$2:K774,K774)-1),0)</f>
        <v>1.4475524475524475</v>
      </c>
      <c r="AK774" s="10">
        <f>IF(N774="S",3,IF(N774="N",0,1))</f>
        <v>0</v>
      </c>
      <c r="AL774" s="10">
        <f>IF(O774="S",3,IF(O774="N",0,1))</f>
        <v>3</v>
      </c>
      <c r="AM774" s="10">
        <f>SUMIF($J$2:K774,J774,AK$2:AL774)-AK774</f>
        <v>3</v>
      </c>
      <c r="AN774" s="10">
        <f>SUMIF($AS$2:AT774,AS774,$BA$2:BB774)-BA774</f>
        <v>207</v>
      </c>
      <c r="AO774" s="10">
        <f>J774</f>
        <v>4441</v>
      </c>
      <c r="AP774" s="10">
        <f>K774</f>
        <v>266</v>
      </c>
      <c r="AQ774">
        <f>M774</f>
        <v>5</v>
      </c>
      <c r="AR774" s="10">
        <f>L774</f>
        <v>2</v>
      </c>
      <c r="AS774">
        <f t="shared" si="162"/>
        <v>266</v>
      </c>
      <c r="AT774">
        <f t="shared" si="163"/>
        <v>4441</v>
      </c>
      <c r="AU774">
        <f t="shared" si="164"/>
        <v>5</v>
      </c>
      <c r="AV774">
        <f t="shared" si="165"/>
        <v>2</v>
      </c>
      <c r="AW774">
        <f t="shared" si="166"/>
        <v>266</v>
      </c>
      <c r="AX774">
        <f t="shared" si="167"/>
        <v>4441</v>
      </c>
      <c r="AY774">
        <f>L774</f>
        <v>2</v>
      </c>
      <c r="AZ774">
        <f>M774</f>
        <v>5</v>
      </c>
      <c r="BA774">
        <f>AL774</f>
        <v>3</v>
      </c>
      <c r="BB774">
        <f>AK774</f>
        <v>0</v>
      </c>
    </row>
    <row r="775" spans="10:54" x14ac:dyDescent="0.3">
      <c r="J775" s="10">
        <v>2444</v>
      </c>
      <c r="K775" s="10">
        <v>266</v>
      </c>
      <c r="L775" s="10">
        <v>1</v>
      </c>
      <c r="M775" s="10">
        <v>0</v>
      </c>
      <c r="N775" s="10" t="str">
        <f t="shared" si="153"/>
        <v>S</v>
      </c>
      <c r="O775" s="10" t="str">
        <f t="shared" si="154"/>
        <v>N</v>
      </c>
      <c r="P775" s="10">
        <f t="shared" si="155"/>
        <v>1</v>
      </c>
      <c r="Q775" s="11">
        <f>IFERROR((SUMIF($J$2:K775,J775,$L$2:M775)-L775)/(COUNTIF($J$2:K775,J775)-1),0)</f>
        <v>1.2025316455696202</v>
      </c>
      <c r="R775" s="11">
        <f>IFERROR((SUMIF($AO$2:AO775,AO775,$AQ$2:AR775)-AQ775)/(COUNTIF($J$2:K775,J775)-1),0)</f>
        <v>0.53164556962025311</v>
      </c>
      <c r="S775" s="11">
        <f t="shared" si="156"/>
        <v>0.67088607594936711</v>
      </c>
      <c r="T775" s="12">
        <f>IFERROR((SUMIF($AS$2:AT775,AS775,$AU$2:AV775)-AU775)/(COUNTIF($J$2:K775,K775)-1),0)</f>
        <v>1.3472222222222223</v>
      </c>
      <c r="U775" s="12">
        <f>IFERROR((SUMIF($AW$2:AX775,AW775,$AY$2:AZ775)-AY775)/(COUNTIF($J$2:K775,K775)-1),0)</f>
        <v>1.1388888888888888</v>
      </c>
      <c r="V775" s="12">
        <f t="shared" si="157"/>
        <v>0.20833333333333348</v>
      </c>
      <c r="W775" s="13">
        <f>IFERROR((SUMIF($J$2:J775,J775,L$2:L775)-L775)/(COUNTIF($J$2:J775,J775)-1),0)</f>
        <v>1.1351351351351351</v>
      </c>
      <c r="X775" s="13">
        <f>IFERROR((SUMIF($J$2:J775,J775,M$2:M775)-M775)/(COUNTIF($J$2:J775,J775)-1),0)</f>
        <v>1.1351351351351351</v>
      </c>
      <c r="Y775" s="13">
        <f t="shared" si="158"/>
        <v>0</v>
      </c>
      <c r="Z775" s="10">
        <f>IFERROR((SUMIF($K$2:K775,J775,$M$2:M775))/(COUNTIF($K$2:K775,J775)),0)</f>
        <v>1.2619047619047619</v>
      </c>
      <c r="AA775" s="10">
        <f>IFERROR((SUMIF($K$2:K775,J775,$L$2:L775))/(COUNTIF($K$2:K775,J775)),0)</f>
        <v>1.2142857142857142</v>
      </c>
      <c r="AB775" s="10">
        <f t="shared" si="159"/>
        <v>4.7619047619047672E-2</v>
      </c>
      <c r="AC775" s="13">
        <f>IFERROR((SUMIF($J$2:J775,K775,$L$2:L775))/(COUNTIF($J$2:J775,K775)),0)</f>
        <v>1.3428571428571427</v>
      </c>
      <c r="AD775" s="13">
        <f>IFERROR((SUMIF($J$2:J775,K775,$M$2:M775))/(COUNTIF($J$2:J775,K775)),0)</f>
        <v>0.94285714285714284</v>
      </c>
      <c r="AE775" s="13">
        <f t="shared" si="160"/>
        <v>0.39999999999999991</v>
      </c>
      <c r="AF775" s="10">
        <f>IFERROR((SUMIF(K$2:K775,K775,M$2:M775)-M775)/(COUNTIF($K$2:K775,K775)-1),0)</f>
        <v>1.3513513513513513</v>
      </c>
      <c r="AG775" s="10">
        <f>IFERROR((SUMIF(K$2:K775,K775,L$2:L775)-L775)/(COUNTIF($K$2:K775,K775)-1),0)</f>
        <v>1.3243243243243243</v>
      </c>
      <c r="AH775" s="10">
        <f t="shared" si="161"/>
        <v>2.7027027027026973E-2</v>
      </c>
      <c r="AI775" s="10">
        <f>IFERROR((AM775)/(COUNTIF($J$2:K775,J775)-1),0)</f>
        <v>1.3544303797468353</v>
      </c>
      <c r="AJ775" s="19">
        <f>IFERROR((AN775)/(COUNTIF($J$2:K775,K775)-1),0)</f>
        <v>1.4583333333333333</v>
      </c>
      <c r="AK775" s="10">
        <f>IF(N775="S",3,IF(N775="N",0,1))</f>
        <v>3</v>
      </c>
      <c r="AL775" s="10">
        <f>IF(O775="S",3,IF(O775="N",0,1))</f>
        <v>0</v>
      </c>
      <c r="AM775" s="10">
        <f>SUMIF($J$2:K775,J775,AK$2:AL775)-AK775</f>
        <v>107</v>
      </c>
      <c r="AN775" s="10">
        <f>SUMIF($AS$2:AT775,AS775,$BA$2:BB775)-BA775</f>
        <v>210</v>
      </c>
      <c r="AO775" s="10">
        <f>J775</f>
        <v>2444</v>
      </c>
      <c r="AP775" s="10">
        <f>K775</f>
        <v>266</v>
      </c>
      <c r="AQ775">
        <f>M775</f>
        <v>0</v>
      </c>
      <c r="AR775" s="10">
        <f>L775</f>
        <v>1</v>
      </c>
      <c r="AS775">
        <f t="shared" si="162"/>
        <v>266</v>
      </c>
      <c r="AT775">
        <f t="shared" si="163"/>
        <v>2444</v>
      </c>
      <c r="AU775">
        <f t="shared" si="164"/>
        <v>0</v>
      </c>
      <c r="AV775">
        <f t="shared" si="165"/>
        <v>1</v>
      </c>
      <c r="AW775">
        <f t="shared" si="166"/>
        <v>266</v>
      </c>
      <c r="AX775">
        <f t="shared" si="167"/>
        <v>2444</v>
      </c>
      <c r="AY775">
        <f>L775</f>
        <v>1</v>
      </c>
      <c r="AZ775">
        <f>M775</f>
        <v>0</v>
      </c>
      <c r="BA775">
        <f>AL775</f>
        <v>0</v>
      </c>
      <c r="BB775">
        <f>AK775</f>
        <v>3</v>
      </c>
    </row>
    <row r="776" spans="10:54" x14ac:dyDescent="0.3">
      <c r="J776" s="10">
        <v>266</v>
      </c>
      <c r="K776" s="10">
        <v>17444</v>
      </c>
      <c r="L776" s="10">
        <v>3</v>
      </c>
      <c r="M776" s="10">
        <v>1</v>
      </c>
      <c r="N776" s="10" t="str">
        <f t="shared" si="153"/>
        <v>S</v>
      </c>
      <c r="O776" s="10" t="str">
        <f t="shared" si="154"/>
        <v>N</v>
      </c>
      <c r="P776" s="10">
        <f t="shared" si="155"/>
        <v>2</v>
      </c>
      <c r="Q776" s="11">
        <f>IFERROR((SUMIF($J$2:K776,J776,$L$2:M776)-L776)/(COUNTIF($J$2:K776,J776)-1),0)</f>
        <v>1.3379310344827586</v>
      </c>
      <c r="R776" s="11">
        <f>IFERROR((SUMIF($AO$2:AO776,AO776,$AQ$2:AR776)-AQ776)/(COUNTIF($J$2:K776,J776)-1),0)</f>
        <v>0.45517241379310347</v>
      </c>
      <c r="S776" s="11">
        <f t="shared" si="156"/>
        <v>0.88275862068965516</v>
      </c>
      <c r="T776" s="12">
        <f>IFERROR((SUMIF($AS$2:AT776,AS776,$AU$2:AV776)-AU776)/(COUNTIF($J$2:K776,K776)-1),0)</f>
        <v>1.188034188034188</v>
      </c>
      <c r="U776" s="12">
        <f>IFERROR((SUMIF($AW$2:AX776,AW776,$AY$2:AZ776)-AY776)/(COUNTIF($J$2:K776,K776)-1),0)</f>
        <v>1.4615384615384615</v>
      </c>
      <c r="V776" s="12">
        <f t="shared" si="157"/>
        <v>-0.27350427350427342</v>
      </c>
      <c r="W776" s="13">
        <f>IFERROR((SUMIF($J$2:J776,J776,L$2:L776)-L776)/(COUNTIF($J$2:J776,J776)-1),0)</f>
        <v>1.3428571428571427</v>
      </c>
      <c r="X776" s="13">
        <f>IFERROR((SUMIF($J$2:J776,J776,M$2:M776)-M776)/(COUNTIF($J$2:J776,J776)-1),0)</f>
        <v>0.94285714285714284</v>
      </c>
      <c r="Y776" s="13">
        <f t="shared" si="158"/>
        <v>0.39999999999999991</v>
      </c>
      <c r="Z776" s="10">
        <f>IFERROR((SUMIF($K$2:K776,J776,$M$2:M776))/(COUNTIF($K$2:K776,J776)),0)</f>
        <v>1.3333333333333333</v>
      </c>
      <c r="AA776" s="10">
        <f>IFERROR((SUMIF($K$2:K776,J776,$L$2:L776))/(COUNTIF($K$2:K776,J776)),0)</f>
        <v>1.32</v>
      </c>
      <c r="AB776" s="10">
        <f t="shared" si="159"/>
        <v>1.3333333333333197E-2</v>
      </c>
      <c r="AC776" s="13">
        <f>IFERROR((SUMIF($J$2:J776,K776,$L$2:L776))/(COUNTIF($J$2:J776,K776)),0)</f>
        <v>1.3508771929824561</v>
      </c>
      <c r="AD776" s="13">
        <f>IFERROR((SUMIF($J$2:J776,K776,$M$2:M776))/(COUNTIF($J$2:J776,K776)),0)</f>
        <v>1.1403508771929824</v>
      </c>
      <c r="AE776" s="13">
        <f t="shared" si="160"/>
        <v>0.21052631578947367</v>
      </c>
      <c r="AF776" s="10">
        <f>IFERROR((SUMIF(K$2:K776,K776,M$2:M776)-M776)/(COUNTIF($K$2:K776,K776)-1),0)</f>
        <v>1.0333333333333334</v>
      </c>
      <c r="AG776" s="10">
        <f>IFERROR((SUMIF(K$2:K776,K776,L$2:L776)-L776)/(COUNTIF($K$2:K776,K776)-1),0)</f>
        <v>1.7666666666666666</v>
      </c>
      <c r="AH776" s="10">
        <f t="shared" si="161"/>
        <v>-0.73333333333333317</v>
      </c>
      <c r="AI776" s="10">
        <f>IFERROR((AM776)/(COUNTIF($J$2:K776,J776)-1),0)</f>
        <v>1.4482758620689655</v>
      </c>
      <c r="AJ776" s="19">
        <f>IFERROR((AN776)/(COUNTIF($J$2:K776,K776)-1),0)</f>
        <v>1.2222222222222223</v>
      </c>
      <c r="AK776" s="10">
        <f>IF(N776="S",3,IF(N776="N",0,1))</f>
        <v>3</v>
      </c>
      <c r="AL776" s="10">
        <f>IF(O776="S",3,IF(O776="N",0,1))</f>
        <v>0</v>
      </c>
      <c r="AM776" s="10">
        <f>SUMIF($J$2:K776,J776,AK$2:AL776)-AK776</f>
        <v>210</v>
      </c>
      <c r="AN776" s="10">
        <f>SUMIF($AS$2:AT776,AS776,$BA$2:BB776)-BA776</f>
        <v>143</v>
      </c>
      <c r="AO776" s="10">
        <f>J776</f>
        <v>266</v>
      </c>
      <c r="AP776" s="10">
        <f>K776</f>
        <v>17444</v>
      </c>
      <c r="AQ776">
        <f>M776</f>
        <v>1</v>
      </c>
      <c r="AR776" s="10">
        <f>L776</f>
        <v>3</v>
      </c>
      <c r="AS776">
        <f t="shared" si="162"/>
        <v>17444</v>
      </c>
      <c r="AT776">
        <f t="shared" si="163"/>
        <v>266</v>
      </c>
      <c r="AU776">
        <f t="shared" si="164"/>
        <v>1</v>
      </c>
      <c r="AV776">
        <f t="shared" si="165"/>
        <v>3</v>
      </c>
      <c r="AW776">
        <f t="shared" si="166"/>
        <v>17444</v>
      </c>
      <c r="AX776">
        <f t="shared" si="167"/>
        <v>266</v>
      </c>
      <c r="AY776">
        <f>L776</f>
        <v>3</v>
      </c>
      <c r="AZ776">
        <f>M776</f>
        <v>1</v>
      </c>
      <c r="BA776">
        <f>AL776</f>
        <v>0</v>
      </c>
      <c r="BB776">
        <f>AK776</f>
        <v>3</v>
      </c>
    </row>
    <row r="777" spans="10:54" x14ac:dyDescent="0.3">
      <c r="J777" s="10">
        <v>14</v>
      </c>
      <c r="K777" s="10">
        <v>266</v>
      </c>
      <c r="L777" s="10">
        <v>6</v>
      </c>
      <c r="M777" s="10">
        <v>1</v>
      </c>
      <c r="N777" s="10" t="str">
        <f t="shared" si="153"/>
        <v>S</v>
      </c>
      <c r="O777" s="10" t="str">
        <f t="shared" si="154"/>
        <v>N</v>
      </c>
      <c r="P777" s="10">
        <f t="shared" si="155"/>
        <v>5</v>
      </c>
      <c r="Q777" s="11">
        <f>IFERROR((SUMIF($J$2:K777,J777,$L$2:M777)-L777)/(COUNTIF($J$2:K777,J777)-1),0)</f>
        <v>1.6912751677852349</v>
      </c>
      <c r="R777" s="11">
        <f>IFERROR((SUMIF($AO$2:AO777,AO777,$AQ$2:AR777)-AQ777)/(COUNTIF($J$2:K777,J777)-1),0)</f>
        <v>0.48322147651006714</v>
      </c>
      <c r="S777" s="11">
        <f t="shared" si="156"/>
        <v>1.2080536912751678</v>
      </c>
      <c r="T777" s="12">
        <f>IFERROR((SUMIF($AS$2:AT777,AS777,$AU$2:AV777)-AU777)/(COUNTIF($J$2:K777,K777)-1),0)</f>
        <v>1.3493150684931507</v>
      </c>
      <c r="U777" s="12">
        <f>IFERROR((SUMIF($AW$2:AX777,AW777,$AY$2:AZ777)-AY777)/(COUNTIF($J$2:K777,K777)-1),0)</f>
        <v>1.1369863013698631</v>
      </c>
      <c r="V777" s="12">
        <f t="shared" si="157"/>
        <v>0.21232876712328763</v>
      </c>
      <c r="W777" s="13">
        <f>IFERROR((SUMIF($J$2:J777,J777,L$2:L777)-L777)/(COUNTIF($J$2:J777,J777)-1),0)</f>
        <v>1.8142857142857143</v>
      </c>
      <c r="X777" s="13">
        <f>IFERROR((SUMIF($J$2:J777,J777,M$2:M777)-M777)/(COUNTIF($J$2:J777,J777)-1),0)</f>
        <v>1.0285714285714285</v>
      </c>
      <c r="Y777" s="13">
        <f t="shared" si="158"/>
        <v>0.78571428571428581</v>
      </c>
      <c r="Z777" s="10">
        <f>IFERROR((SUMIF($K$2:K777,J777,$M$2:M777))/(COUNTIF($K$2:K777,J777)),0)</f>
        <v>1.5822784810126582</v>
      </c>
      <c r="AA777" s="10">
        <f>IFERROR((SUMIF($K$2:K777,J777,$L$2:L777))/(COUNTIF($K$2:K777,J777)),0)</f>
        <v>1.240506329113924</v>
      </c>
      <c r="AB777" s="10">
        <f t="shared" si="159"/>
        <v>0.34177215189873422</v>
      </c>
      <c r="AC777" s="13">
        <f>IFERROR((SUMIF($J$2:J777,K777,$L$2:L777))/(COUNTIF($J$2:J777,K777)),0)</f>
        <v>1.3661971830985915</v>
      </c>
      <c r="AD777" s="13">
        <f>IFERROR((SUMIF($J$2:J777,K777,$M$2:M777))/(COUNTIF($J$2:J777,K777)),0)</f>
        <v>0.94366197183098588</v>
      </c>
      <c r="AE777" s="13">
        <f t="shared" si="160"/>
        <v>0.42253521126760563</v>
      </c>
      <c r="AF777" s="10">
        <f>IFERROR((SUMIF(K$2:K777,K777,M$2:M777)-M777)/(COUNTIF($K$2:K777,K777)-1),0)</f>
        <v>1.3333333333333333</v>
      </c>
      <c r="AG777" s="10">
        <f>IFERROR((SUMIF(K$2:K777,K777,L$2:L777)-L777)/(COUNTIF($K$2:K777,K777)-1),0)</f>
        <v>1.32</v>
      </c>
      <c r="AH777" s="10">
        <f t="shared" si="161"/>
        <v>1.3333333333333197E-2</v>
      </c>
      <c r="AI777" s="10">
        <f>IFERROR((AM777)/(COUNTIF($J$2:K777,J777)-1),0)</f>
        <v>1.7583892617449663</v>
      </c>
      <c r="AJ777" s="19">
        <f>IFERROR((AN777)/(COUNTIF($J$2:K777,K777)-1),0)</f>
        <v>1.4589041095890412</v>
      </c>
      <c r="AK777" s="10">
        <f>IF(N777="S",3,IF(N777="N",0,1))</f>
        <v>3</v>
      </c>
      <c r="AL777" s="10">
        <f>IF(O777="S",3,IF(O777="N",0,1))</f>
        <v>0</v>
      </c>
      <c r="AM777" s="10">
        <f>SUMIF($J$2:K777,J777,AK$2:AL777)-AK777</f>
        <v>262</v>
      </c>
      <c r="AN777" s="10">
        <f>SUMIF($AS$2:AT777,AS777,$BA$2:BB777)-BA777</f>
        <v>213</v>
      </c>
      <c r="AO777" s="10">
        <f>J777</f>
        <v>14</v>
      </c>
      <c r="AP777" s="10">
        <f>K777</f>
        <v>266</v>
      </c>
      <c r="AQ777">
        <f>M777</f>
        <v>1</v>
      </c>
      <c r="AR777" s="10">
        <f>L777</f>
        <v>6</v>
      </c>
      <c r="AS777">
        <f t="shared" si="162"/>
        <v>266</v>
      </c>
      <c r="AT777">
        <f t="shared" si="163"/>
        <v>14</v>
      </c>
      <c r="AU777">
        <f t="shared" si="164"/>
        <v>1</v>
      </c>
      <c r="AV777">
        <f t="shared" si="165"/>
        <v>6</v>
      </c>
      <c r="AW777">
        <f t="shared" si="166"/>
        <v>266</v>
      </c>
      <c r="AX777">
        <f t="shared" si="167"/>
        <v>14</v>
      </c>
      <c r="AY777">
        <f>L777</f>
        <v>6</v>
      </c>
      <c r="AZ777">
        <f>M777</f>
        <v>1</v>
      </c>
      <c r="BA777">
        <f>AL777</f>
        <v>0</v>
      </c>
      <c r="BB777">
        <f>AK777</f>
        <v>3</v>
      </c>
    </row>
    <row r="778" spans="10:54" x14ac:dyDescent="0.3">
      <c r="J778" s="10">
        <v>266</v>
      </c>
      <c r="K778" s="10">
        <v>856</v>
      </c>
      <c r="L778" s="10">
        <v>6</v>
      </c>
      <c r="M778" s="10">
        <v>1</v>
      </c>
      <c r="N778" s="10" t="str">
        <f t="shared" si="153"/>
        <v>S</v>
      </c>
      <c r="O778" s="10" t="str">
        <f t="shared" si="154"/>
        <v>N</v>
      </c>
      <c r="P778" s="10">
        <f t="shared" si="155"/>
        <v>5</v>
      </c>
      <c r="Q778" s="11">
        <f>IFERROR((SUMIF($J$2:K778,J778,$L$2:M778)-L778)/(COUNTIF($J$2:K778,J778)-1),0)</f>
        <v>1.346938775510204</v>
      </c>
      <c r="R778" s="11">
        <f>IFERROR((SUMIF($AO$2:AO778,AO778,$AQ$2:AR778)-AQ778)/(COUNTIF($J$2:K778,J778)-1),0)</f>
        <v>0.45578231292517007</v>
      </c>
      <c r="S778" s="11">
        <f t="shared" si="156"/>
        <v>0.89115646258503389</v>
      </c>
      <c r="T778" s="12">
        <f>IFERROR((SUMIF($AS$2:AT778,AS778,$AU$2:AV778)-AU778)/(COUNTIF($J$2:K778,K778)-1),0)</f>
        <v>1.1120689655172413</v>
      </c>
      <c r="U778" s="12">
        <f>IFERROR((SUMIF($AW$2:AX778,AW778,$AY$2:AZ778)-AY778)/(COUNTIF($J$2:K778,K778)-1),0)</f>
        <v>1.5431034482758621</v>
      </c>
      <c r="V778" s="12">
        <f t="shared" si="157"/>
        <v>-0.43103448275862077</v>
      </c>
      <c r="W778" s="13">
        <f>IFERROR((SUMIF($J$2:J778,J778,L$2:L778)-L778)/(COUNTIF($J$2:J778,J778)-1),0)</f>
        <v>1.3661971830985915</v>
      </c>
      <c r="X778" s="13">
        <f>IFERROR((SUMIF($J$2:J778,J778,M$2:M778)-M778)/(COUNTIF($J$2:J778,J778)-1),0)</f>
        <v>0.94366197183098588</v>
      </c>
      <c r="Y778" s="13">
        <f t="shared" si="158"/>
        <v>0.42253521126760563</v>
      </c>
      <c r="Z778" s="10">
        <f>IFERROR((SUMIF($K$2:K778,J778,$M$2:M778))/(COUNTIF($K$2:K778,J778)),0)</f>
        <v>1.3289473684210527</v>
      </c>
      <c r="AA778" s="10">
        <f>IFERROR((SUMIF($K$2:K778,J778,$L$2:L778))/(COUNTIF($K$2:K778,J778)),0)</f>
        <v>1.381578947368421</v>
      </c>
      <c r="AB778" s="10">
        <f t="shared" si="159"/>
        <v>-5.2631578947368363E-2</v>
      </c>
      <c r="AC778" s="13">
        <f>IFERROR((SUMIF($J$2:J778,K778,$L$2:L778))/(COUNTIF($J$2:J778,K778)),0)</f>
        <v>1.4</v>
      </c>
      <c r="AD778" s="13">
        <f>IFERROR((SUMIF($J$2:J778,K778,$M$2:M778))/(COUNTIF($J$2:J778,K778)),0)</f>
        <v>1.5272727272727273</v>
      </c>
      <c r="AE778" s="13">
        <f t="shared" si="160"/>
        <v>-0.12727272727272743</v>
      </c>
      <c r="AF778" s="10">
        <f>IFERROR((SUMIF(K$2:K778,K778,M$2:M778)-M778)/(COUNTIF($K$2:K778,K778)-1),0)</f>
        <v>0.85245901639344257</v>
      </c>
      <c r="AG778" s="10">
        <f>IFERROR((SUMIF(K$2:K778,K778,L$2:L778)-L778)/(COUNTIF($K$2:K778,K778)-1),0)</f>
        <v>1.5573770491803278</v>
      </c>
      <c r="AH778" s="10">
        <f t="shared" si="161"/>
        <v>-0.70491803278688525</v>
      </c>
      <c r="AI778" s="10">
        <f>IFERROR((AM778)/(COUNTIF($J$2:K778,J778)-1),0)</f>
        <v>1.4489795918367347</v>
      </c>
      <c r="AJ778" s="19">
        <f>IFERROR((AN778)/(COUNTIF($J$2:K778,K778)-1),0)</f>
        <v>1.0862068965517242</v>
      </c>
      <c r="AK778" s="10">
        <f>IF(N778="S",3,IF(N778="N",0,1))</f>
        <v>3</v>
      </c>
      <c r="AL778" s="10">
        <f>IF(O778="S",3,IF(O778="N",0,1))</f>
        <v>0</v>
      </c>
      <c r="AM778" s="10">
        <f>SUMIF($J$2:K778,J778,AK$2:AL778)-AK778</f>
        <v>213</v>
      </c>
      <c r="AN778" s="10">
        <f>SUMIF($AS$2:AT778,AS778,$BA$2:BB778)-BA778</f>
        <v>126</v>
      </c>
      <c r="AO778" s="10">
        <f>J778</f>
        <v>266</v>
      </c>
      <c r="AP778" s="10">
        <f>K778</f>
        <v>856</v>
      </c>
      <c r="AQ778">
        <f>M778</f>
        <v>1</v>
      </c>
      <c r="AR778" s="10">
        <f>L778</f>
        <v>6</v>
      </c>
      <c r="AS778">
        <f t="shared" si="162"/>
        <v>856</v>
      </c>
      <c r="AT778">
        <f t="shared" si="163"/>
        <v>266</v>
      </c>
      <c r="AU778">
        <f t="shared" si="164"/>
        <v>1</v>
      </c>
      <c r="AV778">
        <f t="shared" si="165"/>
        <v>6</v>
      </c>
      <c r="AW778">
        <f t="shared" si="166"/>
        <v>856</v>
      </c>
      <c r="AX778">
        <f t="shared" si="167"/>
        <v>266</v>
      </c>
      <c r="AY778">
        <f>L778</f>
        <v>6</v>
      </c>
      <c r="AZ778">
        <f>M778</f>
        <v>1</v>
      </c>
      <c r="BA778">
        <f>AL778</f>
        <v>0</v>
      </c>
      <c r="BB778">
        <f>AK778</f>
        <v>3</v>
      </c>
    </row>
    <row r="779" spans="10:54" x14ac:dyDescent="0.3">
      <c r="J779" s="10">
        <v>122</v>
      </c>
      <c r="K779" s="10">
        <v>266</v>
      </c>
      <c r="L779" s="10">
        <v>3</v>
      </c>
      <c r="M779" s="10">
        <v>1</v>
      </c>
      <c r="N779" s="10" t="str">
        <f t="shared" si="153"/>
        <v>S</v>
      </c>
      <c r="O779" s="10" t="str">
        <f t="shared" si="154"/>
        <v>N</v>
      </c>
      <c r="P779" s="10">
        <f t="shared" si="155"/>
        <v>2</v>
      </c>
      <c r="Q779" s="11">
        <f>IFERROR((SUMIF($J$2:K779,J779,$L$2:M779)-L779)/(COUNTIF($J$2:K779,J779)-1),0)</f>
        <v>1.4834437086092715</v>
      </c>
      <c r="R779" s="11">
        <f>IFERROR((SUMIF($AO$2:AO779,AO779,$AQ$2:AR779)-AQ779)/(COUNTIF($J$2:K779,J779)-1),0)</f>
        <v>0.43046357615894038</v>
      </c>
      <c r="S779" s="11">
        <f t="shared" si="156"/>
        <v>1.0529801324503312</v>
      </c>
      <c r="T779" s="12">
        <f>IFERROR((SUMIF($AS$2:AT779,AS779,$AU$2:AV779)-AU779)/(COUNTIF($J$2:K779,K779)-1),0)</f>
        <v>1.3783783783783783</v>
      </c>
      <c r="U779" s="12">
        <f>IFERROR((SUMIF($AW$2:AX779,AW779,$AY$2:AZ779)-AY779)/(COUNTIF($J$2:K779,K779)-1),0)</f>
        <v>1.1689189189189189</v>
      </c>
      <c r="V779" s="12">
        <f t="shared" si="157"/>
        <v>0.20945945945945943</v>
      </c>
      <c r="W779" s="13">
        <f>IFERROR((SUMIF($J$2:J779,J779,L$2:L779)-L779)/(COUNTIF($J$2:J779,J779)-1),0)</f>
        <v>1.5416666666666667</v>
      </c>
      <c r="X779" s="13">
        <f>IFERROR((SUMIF($J$2:J779,J779,M$2:M779)-M779)/(COUNTIF($J$2:J779,J779)-1),0)</f>
        <v>0.90277777777777779</v>
      </c>
      <c r="Y779" s="13">
        <f t="shared" si="158"/>
        <v>0.63888888888888895</v>
      </c>
      <c r="Z779" s="10">
        <f>IFERROR((SUMIF($K$2:K779,J779,$M$2:M779))/(COUNTIF($K$2:K779,J779)),0)</f>
        <v>1.4303797468354431</v>
      </c>
      <c r="AA779" s="10">
        <f>IFERROR((SUMIF($K$2:K779,J779,$L$2:L779))/(COUNTIF($K$2:K779,J779)),0)</f>
        <v>1.1518987341772151</v>
      </c>
      <c r="AB779" s="10">
        <f t="shared" si="159"/>
        <v>0.278481012658228</v>
      </c>
      <c r="AC779" s="13">
        <f>IFERROR((SUMIF($J$2:J779,K779,$L$2:L779))/(COUNTIF($J$2:J779,K779)),0)</f>
        <v>1.4305555555555556</v>
      </c>
      <c r="AD779" s="13">
        <f>IFERROR((SUMIF($J$2:J779,K779,$M$2:M779))/(COUNTIF($J$2:J779,K779)),0)</f>
        <v>0.94444444444444442</v>
      </c>
      <c r="AE779" s="13">
        <f t="shared" si="160"/>
        <v>0.48611111111111116</v>
      </c>
      <c r="AF779" s="10">
        <f>IFERROR((SUMIF(K$2:K779,K779,M$2:M779)-M779)/(COUNTIF($K$2:K779,K779)-1),0)</f>
        <v>1.3289473684210527</v>
      </c>
      <c r="AG779" s="10">
        <f>IFERROR((SUMIF(K$2:K779,K779,L$2:L779)-L779)/(COUNTIF($K$2:K779,K779)-1),0)</f>
        <v>1.381578947368421</v>
      </c>
      <c r="AH779" s="10">
        <f t="shared" si="161"/>
        <v>-5.2631578947368363E-2</v>
      </c>
      <c r="AI779" s="10">
        <f>IFERROR((AM779)/(COUNTIF($J$2:K779,J779)-1),0)</f>
        <v>1.6357615894039734</v>
      </c>
      <c r="AJ779" s="19">
        <f>IFERROR((AN779)/(COUNTIF($J$2:K779,K779)-1),0)</f>
        <v>1.4594594594594594</v>
      </c>
      <c r="AK779" s="10">
        <f>IF(N779="S",3,IF(N779="N",0,1))</f>
        <v>3</v>
      </c>
      <c r="AL779" s="10">
        <f>IF(O779="S",3,IF(O779="N",0,1))</f>
        <v>0</v>
      </c>
      <c r="AM779" s="10">
        <f>SUMIF($J$2:K779,J779,AK$2:AL779)-AK779</f>
        <v>247</v>
      </c>
      <c r="AN779" s="10">
        <f>SUMIF($AS$2:AT779,AS779,$BA$2:BB779)-BA779</f>
        <v>216</v>
      </c>
      <c r="AO779" s="10">
        <f>J779</f>
        <v>122</v>
      </c>
      <c r="AP779" s="10">
        <f>K779</f>
        <v>266</v>
      </c>
      <c r="AQ779">
        <f>M779</f>
        <v>1</v>
      </c>
      <c r="AR779" s="10">
        <f>L779</f>
        <v>3</v>
      </c>
      <c r="AS779">
        <f t="shared" si="162"/>
        <v>266</v>
      </c>
      <c r="AT779">
        <f t="shared" si="163"/>
        <v>122</v>
      </c>
      <c r="AU779">
        <f t="shared" si="164"/>
        <v>1</v>
      </c>
      <c r="AV779">
        <f t="shared" si="165"/>
        <v>3</v>
      </c>
      <c r="AW779">
        <f t="shared" si="166"/>
        <v>266</v>
      </c>
      <c r="AX779">
        <f t="shared" si="167"/>
        <v>122</v>
      </c>
      <c r="AY779">
        <f>L779</f>
        <v>3</v>
      </c>
      <c r="AZ779">
        <f>M779</f>
        <v>1</v>
      </c>
      <c r="BA779">
        <f>AL779</f>
        <v>0</v>
      </c>
      <c r="BB779">
        <f>AK779</f>
        <v>3</v>
      </c>
    </row>
    <row r="780" spans="10:54" x14ac:dyDescent="0.3">
      <c r="J780" s="10">
        <v>266</v>
      </c>
      <c r="K780" s="10">
        <v>409</v>
      </c>
      <c r="L780" s="10">
        <v>3</v>
      </c>
      <c r="M780" s="10">
        <v>1</v>
      </c>
      <c r="N780" s="10" t="str">
        <f t="shared" si="153"/>
        <v>S</v>
      </c>
      <c r="O780" s="10" t="str">
        <f t="shared" si="154"/>
        <v>N</v>
      </c>
      <c r="P780" s="10">
        <f t="shared" si="155"/>
        <v>2</v>
      </c>
      <c r="Q780" s="11">
        <f>IFERROR((SUMIF($J$2:K780,J780,$L$2:M780)-L780)/(COUNTIF($J$2:K780,J780)-1),0)</f>
        <v>1.3758389261744965</v>
      </c>
      <c r="R780" s="11">
        <f>IFERROR((SUMIF($AO$2:AO780,AO780,$AQ$2:AR780)-AQ780)/(COUNTIF($J$2:K780,J780)-1),0)</f>
        <v>0.4563758389261745</v>
      </c>
      <c r="S780" s="11">
        <f t="shared" si="156"/>
        <v>0.91946308724832204</v>
      </c>
      <c r="T780" s="12">
        <f>IFERROR((SUMIF($AS$2:AT780,AS780,$AU$2:AV780)-AU780)/(COUNTIF($J$2:K780,K780)-1),0)</f>
        <v>1.65625</v>
      </c>
      <c r="U780" s="12">
        <f>IFERROR((SUMIF($AW$2:AX780,AW780,$AY$2:AZ780)-AY780)/(COUNTIF($J$2:K780,K780)-1),0)</f>
        <v>0.91249999999999998</v>
      </c>
      <c r="V780" s="12">
        <f t="shared" si="157"/>
        <v>0.74375000000000002</v>
      </c>
      <c r="W780" s="13">
        <f>IFERROR((SUMIF($J$2:J780,J780,L$2:L780)-L780)/(COUNTIF($J$2:J780,J780)-1),0)</f>
        <v>1.4305555555555556</v>
      </c>
      <c r="X780" s="13">
        <f>IFERROR((SUMIF($J$2:J780,J780,M$2:M780)-M780)/(COUNTIF($J$2:J780,J780)-1),0)</f>
        <v>0.94444444444444442</v>
      </c>
      <c r="Y780" s="13">
        <f t="shared" si="158"/>
        <v>0.48611111111111116</v>
      </c>
      <c r="Z780" s="10">
        <f>IFERROR((SUMIF($K$2:K780,J780,$M$2:M780))/(COUNTIF($K$2:K780,J780)),0)</f>
        <v>1.3246753246753247</v>
      </c>
      <c r="AA780" s="10">
        <f>IFERROR((SUMIF($K$2:K780,J780,$L$2:L780))/(COUNTIF($K$2:K780,J780)),0)</f>
        <v>1.4025974025974026</v>
      </c>
      <c r="AB780" s="10">
        <f t="shared" si="159"/>
        <v>-7.7922077922077948E-2</v>
      </c>
      <c r="AC780" s="13">
        <f>IFERROR((SUMIF($J$2:J780,K780,$L$2:L780))/(COUNTIF($J$2:J780,K780)),0)</f>
        <v>1.7922077922077921</v>
      </c>
      <c r="AD780" s="13">
        <f>IFERROR((SUMIF($J$2:J780,K780,$M$2:M780))/(COUNTIF($J$2:J780,K780)),0)</f>
        <v>0.72727272727272729</v>
      </c>
      <c r="AE780" s="13">
        <f t="shared" si="160"/>
        <v>1.0649350649350648</v>
      </c>
      <c r="AF780" s="10">
        <f>IFERROR((SUMIF(K$2:K780,K780,M$2:M780)-M780)/(COUNTIF($K$2:K780,K780)-1),0)</f>
        <v>1.5301204819277108</v>
      </c>
      <c r="AG780" s="10">
        <f>IFERROR((SUMIF(K$2:K780,K780,L$2:L780)-L780)/(COUNTIF($K$2:K780,K780)-1),0)</f>
        <v>1.0843373493975903</v>
      </c>
      <c r="AH780" s="10">
        <f t="shared" si="161"/>
        <v>0.44578313253012047</v>
      </c>
      <c r="AI780" s="10">
        <f>IFERROR((AM780)/(COUNTIF($J$2:K780,J780)-1),0)</f>
        <v>1.4496644295302012</v>
      </c>
      <c r="AJ780" s="19">
        <f>IFERROR((AN780)/(COUNTIF($J$2:K780,K780)-1),0)</f>
        <v>1.84375</v>
      </c>
      <c r="AK780" s="10">
        <f>IF(N780="S",3,IF(N780="N",0,1))</f>
        <v>3</v>
      </c>
      <c r="AL780" s="10">
        <f>IF(O780="S",3,IF(O780="N",0,1))</f>
        <v>0</v>
      </c>
      <c r="AM780" s="10">
        <f>SUMIF($J$2:K780,J780,AK$2:AL780)-AK780</f>
        <v>216</v>
      </c>
      <c r="AN780" s="10">
        <f>SUMIF($AS$2:AT780,AS780,$BA$2:BB780)-BA780</f>
        <v>295</v>
      </c>
      <c r="AO780" s="10">
        <f>J780</f>
        <v>266</v>
      </c>
      <c r="AP780" s="10">
        <f>K780</f>
        <v>409</v>
      </c>
      <c r="AQ780">
        <f>M780</f>
        <v>1</v>
      </c>
      <c r="AR780" s="10">
        <f>L780</f>
        <v>3</v>
      </c>
      <c r="AS780">
        <f t="shared" si="162"/>
        <v>409</v>
      </c>
      <c r="AT780">
        <f t="shared" si="163"/>
        <v>266</v>
      </c>
      <c r="AU780">
        <f t="shared" si="164"/>
        <v>1</v>
      </c>
      <c r="AV780">
        <f t="shared" si="165"/>
        <v>3</v>
      </c>
      <c r="AW780">
        <f t="shared" si="166"/>
        <v>409</v>
      </c>
      <c r="AX780">
        <f t="shared" si="167"/>
        <v>266</v>
      </c>
      <c r="AY780">
        <f>L780</f>
        <v>3</v>
      </c>
      <c r="AZ780">
        <f>M780</f>
        <v>1</v>
      </c>
      <c r="BA780">
        <f>AL780</f>
        <v>0</v>
      </c>
      <c r="BB780">
        <f>AK780</f>
        <v>3</v>
      </c>
    </row>
    <row r="781" spans="10:54" x14ac:dyDescent="0.3">
      <c r="J781" s="10">
        <v>170</v>
      </c>
      <c r="K781" s="10">
        <v>266</v>
      </c>
      <c r="L781" s="10">
        <v>4</v>
      </c>
      <c r="M781" s="10">
        <v>3</v>
      </c>
      <c r="N781" s="10" t="str">
        <f t="shared" si="153"/>
        <v>S</v>
      </c>
      <c r="O781" s="10" t="str">
        <f t="shared" si="154"/>
        <v>N</v>
      </c>
      <c r="P781" s="10">
        <f t="shared" si="155"/>
        <v>1</v>
      </c>
      <c r="Q781" s="11">
        <f>IFERROR((SUMIF($J$2:K781,J781,$L$2:M781)-L781)/(COUNTIF($J$2:K781,J781)-1),0)</f>
        <v>1.8275862068965518</v>
      </c>
      <c r="R781" s="11">
        <f>IFERROR((SUMIF($AO$2:AO781,AO781,$AQ$2:AR781)-AQ781)/(COUNTIF($J$2:K781,J781)-1),0)</f>
        <v>0.46206896551724136</v>
      </c>
      <c r="S781" s="11">
        <f t="shared" si="156"/>
        <v>1.3655172413793104</v>
      </c>
      <c r="T781" s="12">
        <f>IFERROR((SUMIF($AS$2:AT781,AS781,$AU$2:AV781)-AU781)/(COUNTIF($J$2:K781,K781)-1),0)</f>
        <v>1.3866666666666667</v>
      </c>
      <c r="U781" s="12">
        <f>IFERROR((SUMIF($AW$2:AX781,AW781,$AY$2:AZ781)-AY781)/(COUNTIF($J$2:K781,K781)-1),0)</f>
        <v>1.18</v>
      </c>
      <c r="V781" s="12">
        <f t="shared" si="157"/>
        <v>0.20666666666666678</v>
      </c>
      <c r="W781" s="13">
        <f>IFERROR((SUMIF($J$2:J781,J781,L$2:L781)-L781)/(COUNTIF($J$2:J781,J781)-1),0)</f>
        <v>2.0144927536231885</v>
      </c>
      <c r="X781" s="13">
        <f>IFERROR((SUMIF($J$2:J781,J781,M$2:M781)-M781)/(COUNTIF($J$2:J781,J781)-1),0)</f>
        <v>0.97101449275362317</v>
      </c>
      <c r="Y781" s="13">
        <f t="shared" si="158"/>
        <v>1.0434782608695654</v>
      </c>
      <c r="Z781" s="10">
        <f>IFERROR((SUMIF($K$2:K781,J781,$M$2:M781))/(COUNTIF($K$2:K781,J781)),0)</f>
        <v>1.6578947368421053</v>
      </c>
      <c r="AA781" s="10">
        <f>IFERROR((SUMIF($K$2:K781,J781,$L$2:L781))/(COUNTIF($K$2:K781,J781)),0)</f>
        <v>1.25</v>
      </c>
      <c r="AB781" s="10">
        <f t="shared" si="159"/>
        <v>0.40789473684210531</v>
      </c>
      <c r="AC781" s="13">
        <f>IFERROR((SUMIF($J$2:J781,K781,$L$2:L781))/(COUNTIF($J$2:J781,K781)),0)</f>
        <v>1.452054794520548</v>
      </c>
      <c r="AD781" s="13">
        <f>IFERROR((SUMIF($J$2:J781,K781,$M$2:M781))/(COUNTIF($J$2:J781,K781)),0)</f>
        <v>0.9452054794520548</v>
      </c>
      <c r="AE781" s="13">
        <f t="shared" si="160"/>
        <v>0.50684931506849318</v>
      </c>
      <c r="AF781" s="10">
        <f>IFERROR((SUMIF(K$2:K781,K781,M$2:M781)-M781)/(COUNTIF($K$2:K781,K781)-1),0)</f>
        <v>1.3246753246753247</v>
      </c>
      <c r="AG781" s="10">
        <f>IFERROR((SUMIF(K$2:K781,K781,L$2:L781)-L781)/(COUNTIF($K$2:K781,K781)-1),0)</f>
        <v>1.4025974025974026</v>
      </c>
      <c r="AH781" s="10">
        <f t="shared" si="161"/>
        <v>-7.7922077922077948E-2</v>
      </c>
      <c r="AI781" s="10">
        <f>IFERROR((AM781)/(COUNTIF($J$2:K781,J781)-1),0)</f>
        <v>1.7310344827586206</v>
      </c>
      <c r="AJ781" s="19">
        <f>IFERROR((AN781)/(COUNTIF($J$2:K781,K781)-1),0)</f>
        <v>1.46</v>
      </c>
      <c r="AK781" s="10">
        <f>IF(N781="S",3,IF(N781="N",0,1))</f>
        <v>3</v>
      </c>
      <c r="AL781" s="10">
        <f>IF(O781="S",3,IF(O781="N",0,1))</f>
        <v>0</v>
      </c>
      <c r="AM781" s="10">
        <f>SUMIF($J$2:K781,J781,AK$2:AL781)-AK781</f>
        <v>251</v>
      </c>
      <c r="AN781" s="10">
        <f>SUMIF($AS$2:AT781,AS781,$BA$2:BB781)-BA781</f>
        <v>219</v>
      </c>
      <c r="AO781" s="10">
        <f>J781</f>
        <v>170</v>
      </c>
      <c r="AP781" s="10">
        <f>K781</f>
        <v>266</v>
      </c>
      <c r="AQ781">
        <f>M781</f>
        <v>3</v>
      </c>
      <c r="AR781" s="10">
        <f>L781</f>
        <v>4</v>
      </c>
      <c r="AS781">
        <f t="shared" si="162"/>
        <v>266</v>
      </c>
      <c r="AT781">
        <f t="shared" si="163"/>
        <v>170</v>
      </c>
      <c r="AU781">
        <f t="shared" si="164"/>
        <v>3</v>
      </c>
      <c r="AV781">
        <f t="shared" si="165"/>
        <v>4</v>
      </c>
      <c r="AW781">
        <f t="shared" si="166"/>
        <v>266</v>
      </c>
      <c r="AX781">
        <f t="shared" si="167"/>
        <v>170</v>
      </c>
      <c r="AY781">
        <f>L781</f>
        <v>4</v>
      </c>
      <c r="AZ781">
        <f>M781</f>
        <v>3</v>
      </c>
      <c r="BA781">
        <f>AL781</f>
        <v>0</v>
      </c>
      <c r="BB781">
        <f>AK781</f>
        <v>3</v>
      </c>
    </row>
    <row r="782" spans="10:54" x14ac:dyDescent="0.3">
      <c r="J782" s="10">
        <v>503</v>
      </c>
      <c r="K782" s="10">
        <v>266</v>
      </c>
      <c r="L782" s="10">
        <v>0</v>
      </c>
      <c r="M782" s="10">
        <v>3</v>
      </c>
      <c r="N782" s="10" t="str">
        <f t="shared" si="153"/>
        <v>N</v>
      </c>
      <c r="O782" s="10" t="str">
        <f t="shared" si="154"/>
        <v>S</v>
      </c>
      <c r="P782" s="10">
        <f t="shared" si="155"/>
        <v>-3</v>
      </c>
      <c r="Q782" s="11">
        <f>IFERROR((SUMIF($J$2:K782,J782,$L$2:M782)-L782)/(COUNTIF($J$2:K782,J782)-1),0)</f>
        <v>1.6190476190476191</v>
      </c>
      <c r="R782" s="11">
        <f>IFERROR((SUMIF($AO$2:AO782,AO782,$AQ$2:AR782)-AQ782)/(COUNTIF($J$2:K782,J782)-1),0)</f>
        <v>0.66666666666666663</v>
      </c>
      <c r="S782" s="11">
        <f t="shared" si="156"/>
        <v>0.95238095238095244</v>
      </c>
      <c r="T782" s="12">
        <f>IFERROR((SUMIF($AS$2:AT782,AS782,$AU$2:AV782)-AU782)/(COUNTIF($J$2:K782,K782)-1),0)</f>
        <v>1.3973509933774835</v>
      </c>
      <c r="U782" s="12">
        <f>IFERROR((SUMIF($AW$2:AX782,AW782,$AY$2:AZ782)-AY782)/(COUNTIF($J$2:K782,K782)-1),0)</f>
        <v>1.1986754966887416</v>
      </c>
      <c r="V782" s="12">
        <f t="shared" si="157"/>
        <v>0.19867549668874185</v>
      </c>
      <c r="W782" s="13">
        <f>IFERROR((SUMIF($J$2:J782,J782,L$2:L782)-L782)/(COUNTIF($J$2:J782,J782)-1),0)</f>
        <v>1.7894736842105263</v>
      </c>
      <c r="X782" s="13">
        <f>IFERROR((SUMIF($J$2:J782,J782,M$2:M782)-M782)/(COUNTIF($J$2:J782,J782)-1),0)</f>
        <v>1.4736842105263157</v>
      </c>
      <c r="Y782" s="13">
        <f t="shared" si="158"/>
        <v>0.31578947368421062</v>
      </c>
      <c r="Z782" s="10">
        <f>IFERROR((SUMIF($K$2:K782,J782,$M$2:M782))/(COUNTIF($K$2:K782,J782)),0)</f>
        <v>1.4782608695652173</v>
      </c>
      <c r="AA782" s="10">
        <f>IFERROR((SUMIF($K$2:K782,J782,$L$2:L782))/(COUNTIF($K$2:K782,J782)),0)</f>
        <v>1.3913043478260869</v>
      </c>
      <c r="AB782" s="10">
        <f t="shared" si="159"/>
        <v>8.6956521739130377E-2</v>
      </c>
      <c r="AC782" s="13">
        <f>IFERROR((SUMIF($J$2:J782,K782,$L$2:L782))/(COUNTIF($J$2:J782,K782)),0)</f>
        <v>1.452054794520548</v>
      </c>
      <c r="AD782" s="13">
        <f>IFERROR((SUMIF($J$2:J782,K782,$M$2:M782))/(COUNTIF($J$2:J782,K782)),0)</f>
        <v>0.9452054794520548</v>
      </c>
      <c r="AE782" s="13">
        <f t="shared" si="160"/>
        <v>0.50684931506849318</v>
      </c>
      <c r="AF782" s="10">
        <f>IFERROR((SUMIF(K$2:K782,K782,M$2:M782)-M782)/(COUNTIF($K$2:K782,K782)-1),0)</f>
        <v>1.3461538461538463</v>
      </c>
      <c r="AG782" s="10">
        <f>IFERROR((SUMIF(K$2:K782,K782,L$2:L782)-L782)/(COUNTIF($K$2:K782,K782)-1),0)</f>
        <v>1.4358974358974359</v>
      </c>
      <c r="AH782" s="10">
        <f t="shared" si="161"/>
        <v>-8.9743589743589647E-2</v>
      </c>
      <c r="AI782" s="10">
        <f>IFERROR((AM782)/(COUNTIF($J$2:K782,J782)-1),0)</f>
        <v>1.4761904761904763</v>
      </c>
      <c r="AJ782" s="19">
        <f>IFERROR((AN782)/(COUNTIF($J$2:K782,K782)-1),0)</f>
        <v>1.4503311258278146</v>
      </c>
      <c r="AK782" s="10">
        <f>IF(N782="S",3,IF(N782="N",0,1))</f>
        <v>0</v>
      </c>
      <c r="AL782" s="10">
        <f>IF(O782="S",3,IF(O782="N",0,1))</f>
        <v>3</v>
      </c>
      <c r="AM782" s="10">
        <f>SUMIF($J$2:K782,J782,AK$2:AL782)-AK782</f>
        <v>62</v>
      </c>
      <c r="AN782" s="10">
        <f>SUMIF($AS$2:AT782,AS782,$BA$2:BB782)-BA782</f>
        <v>219</v>
      </c>
      <c r="AO782" s="10">
        <f>J782</f>
        <v>503</v>
      </c>
      <c r="AP782" s="10">
        <f>K782</f>
        <v>266</v>
      </c>
      <c r="AQ782">
        <f>M782</f>
        <v>3</v>
      </c>
      <c r="AR782" s="10">
        <f>L782</f>
        <v>0</v>
      </c>
      <c r="AS782">
        <f t="shared" si="162"/>
        <v>266</v>
      </c>
      <c r="AT782">
        <f t="shared" si="163"/>
        <v>503</v>
      </c>
      <c r="AU782">
        <f t="shared" si="164"/>
        <v>3</v>
      </c>
      <c r="AV782">
        <f t="shared" si="165"/>
        <v>0</v>
      </c>
      <c r="AW782">
        <f t="shared" si="166"/>
        <v>266</v>
      </c>
      <c r="AX782">
        <f t="shared" si="167"/>
        <v>503</v>
      </c>
      <c r="AY782">
        <f>L782</f>
        <v>0</v>
      </c>
      <c r="AZ782">
        <f>M782</f>
        <v>3</v>
      </c>
      <c r="BA782">
        <f>AL782</f>
        <v>3</v>
      </c>
      <c r="BB782">
        <f>AK782</f>
        <v>0</v>
      </c>
    </row>
    <row r="783" spans="10:54" x14ac:dyDescent="0.3">
      <c r="J783" s="10">
        <v>266</v>
      </c>
      <c r="K783" s="10">
        <v>4441</v>
      </c>
      <c r="L783" s="10">
        <v>1</v>
      </c>
      <c r="M783" s="10">
        <v>1</v>
      </c>
      <c r="N783" s="10" t="str">
        <f t="shared" si="153"/>
        <v>U</v>
      </c>
      <c r="O783" s="10" t="str">
        <f t="shared" si="154"/>
        <v>U</v>
      </c>
      <c r="P783" s="10">
        <f t="shared" si="155"/>
        <v>0</v>
      </c>
      <c r="Q783" s="11">
        <f>IFERROR((SUMIF($J$2:K783,J783,$L$2:M783)-L783)/(COUNTIF($J$2:K783,J783)-1),0)</f>
        <v>1.4078947368421053</v>
      </c>
      <c r="R783" s="11">
        <f>IFERROR((SUMIF($AO$2:AO783,AO783,$AQ$2:AR783)-AQ783)/(COUNTIF($J$2:K783,J783)-1),0)</f>
        <v>0.45394736842105265</v>
      </c>
      <c r="S783" s="11">
        <f t="shared" si="156"/>
        <v>0.95394736842105265</v>
      </c>
      <c r="T783" s="12">
        <f>IFERROR((SUMIF($AS$2:AT783,AS783,$AU$2:AV783)-AU783)/(COUNTIF($J$2:K783,K783)-1),0)</f>
        <v>2</v>
      </c>
      <c r="U783" s="12">
        <f>IFERROR((SUMIF($AW$2:AX783,AW783,$AY$2:AZ783)-AY783)/(COUNTIF($J$2:K783,K783)-1),0)</f>
        <v>2.5</v>
      </c>
      <c r="V783" s="12">
        <f t="shared" si="157"/>
        <v>-0.5</v>
      </c>
      <c r="W783" s="13">
        <f>IFERROR((SUMIF($J$2:J783,J783,L$2:L783)-L783)/(COUNTIF($J$2:J783,J783)-1),0)</f>
        <v>1.452054794520548</v>
      </c>
      <c r="X783" s="13">
        <f>IFERROR((SUMIF($J$2:J783,J783,M$2:M783)-M783)/(COUNTIF($J$2:J783,J783)-1),0)</f>
        <v>0.9452054794520548</v>
      </c>
      <c r="Y783" s="13">
        <f t="shared" si="158"/>
        <v>0.50684931506849318</v>
      </c>
      <c r="Z783" s="10">
        <f>IFERROR((SUMIF($K$2:K783,J783,$M$2:M783))/(COUNTIF($K$2:K783,J783)),0)</f>
        <v>1.3670886075949367</v>
      </c>
      <c r="AA783" s="10">
        <f>IFERROR((SUMIF($K$2:K783,J783,$L$2:L783))/(COUNTIF($K$2:K783,J783)),0)</f>
        <v>1.4177215189873418</v>
      </c>
      <c r="AB783" s="10">
        <f t="shared" si="159"/>
        <v>-5.0632911392405111E-2</v>
      </c>
      <c r="AC783" s="13">
        <f>IFERROR((SUMIF($J$2:J783,K783,$L$2:L783))/(COUNTIF($J$2:J783,K783)),0)</f>
        <v>2</v>
      </c>
      <c r="AD783" s="13">
        <f>IFERROR((SUMIF($J$2:J783,K783,$M$2:M783))/(COUNTIF($J$2:J783,K783)),0)</f>
        <v>5</v>
      </c>
      <c r="AE783" s="13">
        <f t="shared" si="160"/>
        <v>-3</v>
      </c>
      <c r="AF783" s="10">
        <f>IFERROR((SUMIF(K$2:K783,K783,M$2:M783)-M783)/(COUNTIF($K$2:K783,K783)-1),0)</f>
        <v>2</v>
      </c>
      <c r="AG783" s="10">
        <f>IFERROR((SUMIF(K$2:K783,K783,L$2:L783)-L783)/(COUNTIF($K$2:K783,K783)-1),0)</f>
        <v>0</v>
      </c>
      <c r="AH783" s="10">
        <f t="shared" si="161"/>
        <v>2</v>
      </c>
      <c r="AI783" s="10">
        <f>IFERROR((AM783)/(COUNTIF($J$2:K783,J783)-1),0)</f>
        <v>1.4605263157894737</v>
      </c>
      <c r="AJ783" s="19">
        <f>IFERROR((AN783)/(COUNTIF($J$2:K783,K783)-1),0)</f>
        <v>1.5</v>
      </c>
      <c r="AK783" s="10">
        <f>IF(N783="S",3,IF(N783="N",0,1))</f>
        <v>1</v>
      </c>
      <c r="AL783" s="10">
        <f>IF(O783="S",3,IF(O783="N",0,1))</f>
        <v>1</v>
      </c>
      <c r="AM783" s="10">
        <f>SUMIF($J$2:K783,J783,AK$2:AL783)-AK783</f>
        <v>222</v>
      </c>
      <c r="AN783" s="10">
        <f>SUMIF($AS$2:AT783,AS783,$BA$2:BB783)-BA783</f>
        <v>3</v>
      </c>
      <c r="AO783" s="10">
        <f>J783</f>
        <v>266</v>
      </c>
      <c r="AP783" s="10">
        <f>K783</f>
        <v>4441</v>
      </c>
      <c r="AQ783">
        <f>M783</f>
        <v>1</v>
      </c>
      <c r="AR783" s="10">
        <f>L783</f>
        <v>1</v>
      </c>
      <c r="AS783">
        <f t="shared" si="162"/>
        <v>4441</v>
      </c>
      <c r="AT783">
        <f t="shared" si="163"/>
        <v>266</v>
      </c>
      <c r="AU783">
        <f t="shared" si="164"/>
        <v>1</v>
      </c>
      <c r="AV783">
        <f t="shared" si="165"/>
        <v>1</v>
      </c>
      <c r="AW783">
        <f t="shared" si="166"/>
        <v>4441</v>
      </c>
      <c r="AX783">
        <f t="shared" si="167"/>
        <v>266</v>
      </c>
      <c r="AY783">
        <f>L783</f>
        <v>1</v>
      </c>
      <c r="AZ783">
        <f>M783</f>
        <v>1</v>
      </c>
      <c r="BA783">
        <f>AL783</f>
        <v>1</v>
      </c>
      <c r="BB783">
        <f>AK783</f>
        <v>1</v>
      </c>
    </row>
    <row r="784" spans="10:54" x14ac:dyDescent="0.3">
      <c r="J784" s="10">
        <v>266</v>
      </c>
      <c r="K784" s="10">
        <v>2444</v>
      </c>
      <c r="L784" s="10">
        <v>3</v>
      </c>
      <c r="M784" s="10">
        <v>0</v>
      </c>
      <c r="N784" s="10" t="str">
        <f t="shared" si="153"/>
        <v>S</v>
      </c>
      <c r="O784" s="10" t="str">
        <f t="shared" si="154"/>
        <v>N</v>
      </c>
      <c r="P784" s="10">
        <f t="shared" si="155"/>
        <v>3</v>
      </c>
      <c r="Q784" s="11">
        <f>IFERROR((SUMIF($J$2:K784,J784,$L$2:M784)-L784)/(COUNTIF($J$2:K784,J784)-1),0)</f>
        <v>1.4052287581699345</v>
      </c>
      <c r="R784" s="11">
        <f>IFERROR((SUMIF($AO$2:AO784,AO784,$AQ$2:AR784)-AQ784)/(COUNTIF($J$2:K784,J784)-1),0)</f>
        <v>0.45751633986928103</v>
      </c>
      <c r="S784" s="11">
        <f t="shared" si="156"/>
        <v>0.94771241830065356</v>
      </c>
      <c r="T784" s="12">
        <f>IFERROR((SUMIF($AS$2:AT784,AS784,$AU$2:AV784)-AU784)/(COUNTIF($J$2:K784,K784)-1),0)</f>
        <v>1.2</v>
      </c>
      <c r="U784" s="12">
        <f>IFERROR((SUMIF($AW$2:AX784,AW784,$AY$2:AZ784)-AY784)/(COUNTIF($J$2:K784,K784)-1),0)</f>
        <v>1.1625000000000001</v>
      </c>
      <c r="V784" s="12">
        <f t="shared" si="157"/>
        <v>3.7499999999999867E-2</v>
      </c>
      <c r="W784" s="13">
        <f>IFERROR((SUMIF($J$2:J784,J784,L$2:L784)-L784)/(COUNTIF($J$2:J784,J784)-1),0)</f>
        <v>1.4459459459459461</v>
      </c>
      <c r="X784" s="13">
        <f>IFERROR((SUMIF($J$2:J784,J784,M$2:M784)-M784)/(COUNTIF($J$2:J784,J784)-1),0)</f>
        <v>0.94594594594594594</v>
      </c>
      <c r="Y784" s="13">
        <f t="shared" si="158"/>
        <v>0.50000000000000011</v>
      </c>
      <c r="Z784" s="10">
        <f>IFERROR((SUMIF($K$2:K784,J784,$M$2:M784))/(COUNTIF($K$2:K784,J784)),0)</f>
        <v>1.3670886075949367</v>
      </c>
      <c r="AA784" s="10">
        <f>IFERROR((SUMIF($K$2:K784,J784,$L$2:L784))/(COUNTIF($K$2:K784,J784)),0)</f>
        <v>1.4177215189873418</v>
      </c>
      <c r="AB784" s="10">
        <f t="shared" si="159"/>
        <v>-5.0632911392405111E-2</v>
      </c>
      <c r="AC784" s="13">
        <f>IFERROR((SUMIF($J$2:J784,K784,$L$2:L784))/(COUNTIF($J$2:J784,K784)),0)</f>
        <v>1.131578947368421</v>
      </c>
      <c r="AD784" s="13">
        <f>IFERROR((SUMIF($J$2:J784,K784,$M$2:M784))/(COUNTIF($J$2:J784,K784)),0)</f>
        <v>1.1052631578947369</v>
      </c>
      <c r="AE784" s="13">
        <f t="shared" si="160"/>
        <v>2.631578947368407E-2</v>
      </c>
      <c r="AF784" s="10">
        <f>IFERROR((SUMIF(K$2:K784,K784,M$2:M784)-M784)/(COUNTIF($K$2:K784,K784)-1),0)</f>
        <v>1.2619047619047619</v>
      </c>
      <c r="AG784" s="10">
        <f>IFERROR((SUMIF(K$2:K784,K784,L$2:L784)-L784)/(COUNTIF($K$2:K784,K784)-1),0)</f>
        <v>1.2142857142857142</v>
      </c>
      <c r="AH784" s="10">
        <f t="shared" si="161"/>
        <v>4.7619047619047672E-2</v>
      </c>
      <c r="AI784" s="10">
        <f>IFERROR((AM784)/(COUNTIF($J$2:K784,J784)-1),0)</f>
        <v>1.457516339869281</v>
      </c>
      <c r="AJ784" s="19">
        <f>IFERROR((AN784)/(COUNTIF($J$2:K784,K784)-1),0)</f>
        <v>1.375</v>
      </c>
      <c r="AK784" s="10">
        <f>IF(N784="S",3,IF(N784="N",0,1))</f>
        <v>3</v>
      </c>
      <c r="AL784" s="10">
        <f>IF(O784="S",3,IF(O784="N",0,1))</f>
        <v>0</v>
      </c>
      <c r="AM784" s="10">
        <f>SUMIF($J$2:K784,J784,AK$2:AL784)-AK784</f>
        <v>223</v>
      </c>
      <c r="AN784" s="10">
        <f>SUMIF($AS$2:AT784,AS784,$BA$2:BB784)-BA784</f>
        <v>110</v>
      </c>
      <c r="AO784" s="10">
        <f>J784</f>
        <v>266</v>
      </c>
      <c r="AP784" s="10">
        <f>K784</f>
        <v>2444</v>
      </c>
      <c r="AQ784">
        <f>M784</f>
        <v>0</v>
      </c>
      <c r="AR784" s="10">
        <f>L784</f>
        <v>3</v>
      </c>
      <c r="AS784">
        <f t="shared" si="162"/>
        <v>2444</v>
      </c>
      <c r="AT784">
        <f t="shared" si="163"/>
        <v>266</v>
      </c>
      <c r="AU784">
        <f t="shared" si="164"/>
        <v>0</v>
      </c>
      <c r="AV784">
        <f t="shared" si="165"/>
        <v>3</v>
      </c>
      <c r="AW784">
        <f t="shared" si="166"/>
        <v>2444</v>
      </c>
      <c r="AX784">
        <f t="shared" si="167"/>
        <v>266</v>
      </c>
      <c r="AY784">
        <f>L784</f>
        <v>3</v>
      </c>
      <c r="AZ784">
        <f>M784</f>
        <v>0</v>
      </c>
      <c r="BA784">
        <f>AL784</f>
        <v>0</v>
      </c>
      <c r="BB784">
        <f>AK784</f>
        <v>3</v>
      </c>
    </row>
    <row r="785" spans="10:54" x14ac:dyDescent="0.3">
      <c r="J785" s="10">
        <v>17444</v>
      </c>
      <c r="K785" s="10">
        <v>266</v>
      </c>
      <c r="L785" s="10">
        <v>0</v>
      </c>
      <c r="M785" s="10">
        <v>0</v>
      </c>
      <c r="N785" s="10" t="str">
        <f t="shared" ref="N785:N848" si="168">IF(L785&gt;M785,"S",IF(L785&lt;M785,"N","U"))</f>
        <v>U</v>
      </c>
      <c r="O785" s="10" t="str">
        <f t="shared" ref="O785:O848" si="169">IF(M785&gt;L785,"S",IF(M785&lt;L785,"N","U"))</f>
        <v>U</v>
      </c>
      <c r="P785" s="10">
        <f t="shared" ref="P785:P848" si="170">L785-M785</f>
        <v>0</v>
      </c>
      <c r="Q785" s="11">
        <f>IFERROR((SUMIF($J$2:K785,J785,$L$2:M785)-L785)/(COUNTIF($J$2:K785,J785)-1),0)</f>
        <v>1.1864406779661016</v>
      </c>
      <c r="R785" s="11">
        <f>IFERROR((SUMIF($AO$2:AO785,AO785,$AQ$2:AR785)-AQ785)/(COUNTIF($J$2:K785,J785)-1),0)</f>
        <v>0.55084745762711862</v>
      </c>
      <c r="S785" s="11">
        <f t="shared" si="156"/>
        <v>0.63559322033898302</v>
      </c>
      <c r="T785" s="12">
        <f>IFERROR((SUMIF($AS$2:AT785,AS785,$AU$2:AV785)-AU785)/(COUNTIF($J$2:K785,K785)-1),0)</f>
        <v>1.4155844155844155</v>
      </c>
      <c r="U785" s="12">
        <f>IFERROR((SUMIF($AW$2:AX785,AW785,$AY$2:AZ785)-AY785)/(COUNTIF($J$2:K785,K785)-1),0)</f>
        <v>1.1818181818181819</v>
      </c>
      <c r="V785" s="12">
        <f t="shared" si="157"/>
        <v>0.23376623376623362</v>
      </c>
      <c r="W785" s="13">
        <f>IFERROR((SUMIF($J$2:J785,J785,L$2:L785)-L785)/(COUNTIF($J$2:J785,J785)-1),0)</f>
        <v>1.3508771929824561</v>
      </c>
      <c r="X785" s="13">
        <f>IFERROR((SUMIF($J$2:J785,J785,M$2:M785)-M785)/(COUNTIF($J$2:J785,J785)-1),0)</f>
        <v>1.1403508771929824</v>
      </c>
      <c r="Y785" s="13">
        <f t="shared" si="158"/>
        <v>0.21052631578947367</v>
      </c>
      <c r="Z785" s="10">
        <f>IFERROR((SUMIF($K$2:K785,J785,$M$2:M785))/(COUNTIF($K$2:K785,J785)),0)</f>
        <v>1.0327868852459017</v>
      </c>
      <c r="AA785" s="10">
        <f>IFERROR((SUMIF($K$2:K785,J785,$L$2:L785))/(COUNTIF($K$2:K785,J785)),0)</f>
        <v>1.7868852459016393</v>
      </c>
      <c r="AB785" s="10">
        <f t="shared" si="159"/>
        <v>-0.75409836065573765</v>
      </c>
      <c r="AC785" s="13">
        <f>IFERROR((SUMIF($J$2:J785,K785,$L$2:L785))/(COUNTIF($J$2:J785,K785)),0)</f>
        <v>1.4666666666666666</v>
      </c>
      <c r="AD785" s="13">
        <f>IFERROR((SUMIF($J$2:J785,K785,$M$2:M785))/(COUNTIF($J$2:J785,K785)),0)</f>
        <v>0.93333333333333335</v>
      </c>
      <c r="AE785" s="13">
        <f t="shared" si="160"/>
        <v>0.53333333333333321</v>
      </c>
      <c r="AF785" s="10">
        <f>IFERROR((SUMIF(K$2:K785,K785,M$2:M785)-M785)/(COUNTIF($K$2:K785,K785)-1),0)</f>
        <v>1.3670886075949367</v>
      </c>
      <c r="AG785" s="10">
        <f>IFERROR((SUMIF(K$2:K785,K785,L$2:L785)-L785)/(COUNTIF($K$2:K785,K785)-1),0)</f>
        <v>1.4177215189873418</v>
      </c>
      <c r="AH785" s="10">
        <f t="shared" si="161"/>
        <v>-5.0632911392405111E-2</v>
      </c>
      <c r="AI785" s="10">
        <f>IFERROR((AM785)/(COUNTIF($J$2:K785,J785)-1),0)</f>
        <v>1.2118644067796611</v>
      </c>
      <c r="AJ785" s="19">
        <f>IFERROR((AN785)/(COUNTIF($J$2:K785,K785)-1),0)</f>
        <v>1.4675324675324675</v>
      </c>
      <c r="AK785" s="10">
        <f>IF(N785="S",3,IF(N785="N",0,1))</f>
        <v>1</v>
      </c>
      <c r="AL785" s="10">
        <f>IF(O785="S",3,IF(O785="N",0,1))</f>
        <v>1</v>
      </c>
      <c r="AM785" s="10">
        <f>SUMIF($J$2:K785,J785,AK$2:AL785)-AK785</f>
        <v>143</v>
      </c>
      <c r="AN785" s="10">
        <f>SUMIF($AS$2:AT785,AS785,$BA$2:BB785)-BA785</f>
        <v>226</v>
      </c>
      <c r="AO785" s="10">
        <f>J785</f>
        <v>17444</v>
      </c>
      <c r="AP785" s="10">
        <f>K785</f>
        <v>266</v>
      </c>
      <c r="AQ785">
        <f>M785</f>
        <v>0</v>
      </c>
      <c r="AR785" s="10">
        <f>L785</f>
        <v>0</v>
      </c>
      <c r="AS785">
        <f t="shared" si="162"/>
        <v>266</v>
      </c>
      <c r="AT785">
        <f t="shared" si="163"/>
        <v>17444</v>
      </c>
      <c r="AU785">
        <f t="shared" si="164"/>
        <v>0</v>
      </c>
      <c r="AV785">
        <f t="shared" si="165"/>
        <v>0</v>
      </c>
      <c r="AW785">
        <f t="shared" si="166"/>
        <v>266</v>
      </c>
      <c r="AX785">
        <f t="shared" si="167"/>
        <v>17444</v>
      </c>
      <c r="AY785">
        <f>L785</f>
        <v>0</v>
      </c>
      <c r="AZ785">
        <f>M785</f>
        <v>0</v>
      </c>
      <c r="BA785">
        <f>AL785</f>
        <v>1</v>
      </c>
      <c r="BB785">
        <f>AK785</f>
        <v>1</v>
      </c>
    </row>
    <row r="786" spans="10:54" x14ac:dyDescent="0.3">
      <c r="J786" s="10">
        <v>266</v>
      </c>
      <c r="K786" s="10">
        <v>14</v>
      </c>
      <c r="L786" s="10">
        <v>1</v>
      </c>
      <c r="M786" s="10">
        <v>3</v>
      </c>
      <c r="N786" s="10" t="str">
        <f t="shared" si="168"/>
        <v>N</v>
      </c>
      <c r="O786" s="10" t="str">
        <f t="shared" si="169"/>
        <v>S</v>
      </c>
      <c r="P786" s="10">
        <f t="shared" si="170"/>
        <v>-2</v>
      </c>
      <c r="Q786" s="11">
        <f>IFERROR((SUMIF($J$2:K786,J786,$L$2:M786)-L786)/(COUNTIF($J$2:K786,J786)-1),0)</f>
        <v>1.4064516129032258</v>
      </c>
      <c r="R786" s="11">
        <f>IFERROR((SUMIF($AO$2:AO786,AO786,$AQ$2:AR786)-AQ786)/(COUNTIF($J$2:K786,J786)-1),0)</f>
        <v>0.45161290322580644</v>
      </c>
      <c r="S786" s="11">
        <f t="shared" si="156"/>
        <v>0.95483870967741935</v>
      </c>
      <c r="T786" s="12">
        <f>IFERROR((SUMIF($AS$2:AT786,AS786,$AU$2:AV786)-AU786)/(COUNTIF($J$2:K786,K786)-1),0)</f>
        <v>1.72</v>
      </c>
      <c r="U786" s="12">
        <f>IFERROR((SUMIF($AW$2:AX786,AW786,$AY$2:AZ786)-AY786)/(COUNTIF($J$2:K786,K786)-1),0)</f>
        <v>1.1399999999999999</v>
      </c>
      <c r="V786" s="12">
        <f t="shared" si="157"/>
        <v>0.58000000000000007</v>
      </c>
      <c r="W786" s="13">
        <f>IFERROR((SUMIF($J$2:J786,J786,L$2:L786)-L786)/(COUNTIF($J$2:J786,J786)-1),0)</f>
        <v>1.4666666666666666</v>
      </c>
      <c r="X786" s="13">
        <f>IFERROR((SUMIF($J$2:J786,J786,M$2:M786)-M786)/(COUNTIF($J$2:J786,J786)-1),0)</f>
        <v>0.93333333333333335</v>
      </c>
      <c r="Y786" s="13">
        <f t="shared" si="158"/>
        <v>0.53333333333333321</v>
      </c>
      <c r="Z786" s="10">
        <f>IFERROR((SUMIF($K$2:K786,J786,$M$2:M786))/(COUNTIF($K$2:K786,J786)),0)</f>
        <v>1.35</v>
      </c>
      <c r="AA786" s="10">
        <f>IFERROR((SUMIF($K$2:K786,J786,$L$2:L786))/(COUNTIF($K$2:K786,J786)),0)</f>
        <v>1.4</v>
      </c>
      <c r="AB786" s="10">
        <f t="shared" si="159"/>
        <v>-4.9999999999999822E-2</v>
      </c>
      <c r="AC786" s="13">
        <f>IFERROR((SUMIF($J$2:J786,K786,$L$2:L786))/(COUNTIF($J$2:J786,K786)),0)</f>
        <v>1.8732394366197183</v>
      </c>
      <c r="AD786" s="13">
        <f>IFERROR((SUMIF($J$2:J786,K786,$M$2:M786))/(COUNTIF($J$2:J786,K786)),0)</f>
        <v>1.028169014084507</v>
      </c>
      <c r="AE786" s="13">
        <f t="shared" si="160"/>
        <v>0.84507042253521125</v>
      </c>
      <c r="AF786" s="10">
        <f>IFERROR((SUMIF(K$2:K786,K786,M$2:M786)-M786)/(COUNTIF($K$2:K786,K786)-1),0)</f>
        <v>1.5822784810126582</v>
      </c>
      <c r="AG786" s="10">
        <f>IFERROR((SUMIF(K$2:K786,K786,L$2:L786)-L786)/(COUNTIF($K$2:K786,K786)-1),0)</f>
        <v>1.240506329113924</v>
      </c>
      <c r="AH786" s="10">
        <f t="shared" si="161"/>
        <v>0.34177215189873422</v>
      </c>
      <c r="AI786" s="10">
        <f>IFERROR((AM786)/(COUNTIF($J$2:K786,J786)-1),0)</f>
        <v>1.4645161290322581</v>
      </c>
      <c r="AJ786" s="19">
        <f>IFERROR((AN786)/(COUNTIF($J$2:K786,K786)-1),0)</f>
        <v>1.7666666666666666</v>
      </c>
      <c r="AK786" s="10">
        <f>IF(N786="S",3,IF(N786="N",0,1))</f>
        <v>0</v>
      </c>
      <c r="AL786" s="10">
        <f>IF(O786="S",3,IF(O786="N",0,1))</f>
        <v>3</v>
      </c>
      <c r="AM786" s="10">
        <f>SUMIF($J$2:K786,J786,AK$2:AL786)-AK786</f>
        <v>227</v>
      </c>
      <c r="AN786" s="10">
        <f>SUMIF($AS$2:AT786,AS786,$BA$2:BB786)-BA786</f>
        <v>265</v>
      </c>
      <c r="AO786" s="10">
        <f>J786</f>
        <v>266</v>
      </c>
      <c r="AP786" s="10">
        <f>K786</f>
        <v>14</v>
      </c>
      <c r="AQ786">
        <f>M786</f>
        <v>3</v>
      </c>
      <c r="AR786" s="10">
        <f>L786</f>
        <v>1</v>
      </c>
      <c r="AS786">
        <f t="shared" si="162"/>
        <v>14</v>
      </c>
      <c r="AT786">
        <f t="shared" si="163"/>
        <v>266</v>
      </c>
      <c r="AU786">
        <f t="shared" si="164"/>
        <v>3</v>
      </c>
      <c r="AV786">
        <f t="shared" si="165"/>
        <v>1</v>
      </c>
      <c r="AW786">
        <f t="shared" si="166"/>
        <v>14</v>
      </c>
      <c r="AX786">
        <f t="shared" si="167"/>
        <v>266</v>
      </c>
      <c r="AY786">
        <f>L786</f>
        <v>1</v>
      </c>
      <c r="AZ786">
        <f>M786</f>
        <v>3</v>
      </c>
      <c r="BA786">
        <f>AL786</f>
        <v>3</v>
      </c>
      <c r="BB786">
        <f>AK786</f>
        <v>0</v>
      </c>
    </row>
    <row r="787" spans="10:54" x14ac:dyDescent="0.3">
      <c r="J787" s="10">
        <v>856</v>
      </c>
      <c r="K787" s="10">
        <v>266</v>
      </c>
      <c r="L787" s="10">
        <v>1</v>
      </c>
      <c r="M787" s="10">
        <v>0</v>
      </c>
      <c r="N787" s="10" t="str">
        <f t="shared" si="168"/>
        <v>S</v>
      </c>
      <c r="O787" s="10" t="str">
        <f t="shared" si="169"/>
        <v>N</v>
      </c>
      <c r="P787" s="10">
        <f t="shared" si="170"/>
        <v>1</v>
      </c>
      <c r="Q787" s="11">
        <f>IFERROR((SUMIF($J$2:K787,J787,$L$2:M787)-L787)/(COUNTIF($J$2:K787,J787)-1),0)</f>
        <v>1.1111111111111112</v>
      </c>
      <c r="R787" s="11">
        <f>IFERROR((SUMIF($AO$2:AO787,AO787,$AQ$2:AR787)-AQ787)/(COUNTIF($J$2:K787,J787)-1),0)</f>
        <v>0.71794871794871795</v>
      </c>
      <c r="S787" s="11">
        <f t="shared" si="156"/>
        <v>0.39316239316239321</v>
      </c>
      <c r="T787" s="12">
        <f>IFERROR((SUMIF($AS$2:AT787,AS787,$AU$2:AV787)-AU787)/(COUNTIF($J$2:K787,K787)-1),0)</f>
        <v>1.4038461538461537</v>
      </c>
      <c r="U787" s="12">
        <f>IFERROR((SUMIF($AW$2:AX787,AW787,$AY$2:AZ787)-AY787)/(COUNTIF($J$2:K787,K787)-1),0)</f>
        <v>1.1858974358974359</v>
      </c>
      <c r="V787" s="12">
        <f t="shared" si="157"/>
        <v>0.21794871794871784</v>
      </c>
      <c r="W787" s="13">
        <f>IFERROR((SUMIF($J$2:J787,J787,L$2:L787)-L787)/(COUNTIF($J$2:J787,J787)-1),0)</f>
        <v>1.4</v>
      </c>
      <c r="X787" s="13">
        <f>IFERROR((SUMIF($J$2:J787,J787,M$2:M787)-M787)/(COUNTIF($J$2:J787,J787)-1),0)</f>
        <v>1.5272727272727273</v>
      </c>
      <c r="Y787" s="13">
        <f t="shared" si="158"/>
        <v>-0.12727272727272743</v>
      </c>
      <c r="Z787" s="10">
        <f>IFERROR((SUMIF($K$2:K787,J787,$M$2:M787))/(COUNTIF($K$2:K787,J787)),0)</f>
        <v>0.85483870967741937</v>
      </c>
      <c r="AA787" s="10">
        <f>IFERROR((SUMIF($K$2:K787,J787,$L$2:L787))/(COUNTIF($K$2:K787,J787)),0)</f>
        <v>1.6290322580645162</v>
      </c>
      <c r="AB787" s="10">
        <f t="shared" si="159"/>
        <v>-0.77419354838709686</v>
      </c>
      <c r="AC787" s="13">
        <f>IFERROR((SUMIF($J$2:J787,K787,$L$2:L787))/(COUNTIF($J$2:J787,K787)),0)</f>
        <v>1.4605263157894737</v>
      </c>
      <c r="AD787" s="13">
        <f>IFERROR((SUMIF($J$2:J787,K787,$M$2:M787))/(COUNTIF($J$2:J787,K787)),0)</f>
        <v>0.96052631578947367</v>
      </c>
      <c r="AE787" s="13">
        <f t="shared" si="160"/>
        <v>0.5</v>
      </c>
      <c r="AF787" s="10">
        <f>IFERROR((SUMIF(K$2:K787,K787,M$2:M787)-M787)/(COUNTIF($K$2:K787,K787)-1),0)</f>
        <v>1.35</v>
      </c>
      <c r="AG787" s="10">
        <f>IFERROR((SUMIF(K$2:K787,K787,L$2:L787)-L787)/(COUNTIF($K$2:K787,K787)-1),0)</f>
        <v>1.4</v>
      </c>
      <c r="AH787" s="10">
        <f t="shared" si="161"/>
        <v>-4.9999999999999822E-2</v>
      </c>
      <c r="AI787" s="10">
        <f>IFERROR((AM787)/(COUNTIF($J$2:K787,J787)-1),0)</f>
        <v>1.0769230769230769</v>
      </c>
      <c r="AJ787" s="19">
        <f>IFERROR((AN787)/(COUNTIF($J$2:K787,K787)-1),0)</f>
        <v>1.4551282051282051</v>
      </c>
      <c r="AK787" s="10">
        <f>IF(N787="S",3,IF(N787="N",0,1))</f>
        <v>3</v>
      </c>
      <c r="AL787" s="10">
        <f>IF(O787="S",3,IF(O787="N",0,1))</f>
        <v>0</v>
      </c>
      <c r="AM787" s="10">
        <f>SUMIF($J$2:K787,J787,AK$2:AL787)-AK787</f>
        <v>126</v>
      </c>
      <c r="AN787" s="10">
        <f>SUMIF($AS$2:AT787,AS787,$BA$2:BB787)-BA787</f>
        <v>227</v>
      </c>
      <c r="AO787" s="10">
        <f>J787</f>
        <v>856</v>
      </c>
      <c r="AP787" s="10">
        <f>K787</f>
        <v>266</v>
      </c>
      <c r="AQ787">
        <f>M787</f>
        <v>0</v>
      </c>
      <c r="AR787" s="10">
        <f>L787</f>
        <v>1</v>
      </c>
      <c r="AS787">
        <f t="shared" si="162"/>
        <v>266</v>
      </c>
      <c r="AT787">
        <f t="shared" si="163"/>
        <v>856</v>
      </c>
      <c r="AU787">
        <f t="shared" si="164"/>
        <v>0</v>
      </c>
      <c r="AV787">
        <f t="shared" si="165"/>
        <v>1</v>
      </c>
      <c r="AW787">
        <f t="shared" si="166"/>
        <v>266</v>
      </c>
      <c r="AX787">
        <f t="shared" si="167"/>
        <v>856</v>
      </c>
      <c r="AY787">
        <f>L787</f>
        <v>1</v>
      </c>
      <c r="AZ787">
        <f>M787</f>
        <v>0</v>
      </c>
      <c r="BA787">
        <f>AL787</f>
        <v>0</v>
      </c>
      <c r="BB787">
        <f>AK787</f>
        <v>3</v>
      </c>
    </row>
    <row r="788" spans="10:54" x14ac:dyDescent="0.3">
      <c r="J788" s="10">
        <v>266</v>
      </c>
      <c r="K788" s="10">
        <v>122</v>
      </c>
      <c r="L788" s="10">
        <v>1</v>
      </c>
      <c r="M788" s="10">
        <v>2</v>
      </c>
      <c r="N788" s="10" t="str">
        <f t="shared" si="168"/>
        <v>N</v>
      </c>
      <c r="O788" s="10" t="str">
        <f t="shared" si="169"/>
        <v>S</v>
      </c>
      <c r="P788" s="10">
        <f t="shared" si="170"/>
        <v>-1</v>
      </c>
      <c r="Q788" s="11">
        <f>IFERROR((SUMIF($J$2:K788,J788,$L$2:M788)-L788)/(COUNTIF($J$2:K788,J788)-1),0)</f>
        <v>1.394904458598726</v>
      </c>
      <c r="R788" s="11">
        <f>IFERROR((SUMIF($AO$2:AO788,AO788,$AQ$2:AR788)-AQ788)/(COUNTIF($J$2:K788,J788)-1),0)</f>
        <v>0.46496815286624205</v>
      </c>
      <c r="S788" s="11">
        <f t="shared" si="156"/>
        <v>0.92993630573248398</v>
      </c>
      <c r="T788" s="12">
        <f>IFERROR((SUMIF($AS$2:AT788,AS788,$AU$2:AV788)-AU788)/(COUNTIF($J$2:K788,K788)-1),0)</f>
        <v>1.493421052631579</v>
      </c>
      <c r="U788" s="12">
        <f>IFERROR((SUMIF($AW$2:AX788,AW788,$AY$2:AZ788)-AY788)/(COUNTIF($J$2:K788,K788)-1),0)</f>
        <v>1.0328947368421053</v>
      </c>
      <c r="V788" s="12">
        <f t="shared" si="157"/>
        <v>0.46052631578947367</v>
      </c>
      <c r="W788" s="13">
        <f>IFERROR((SUMIF($J$2:J788,J788,L$2:L788)-L788)/(COUNTIF($J$2:J788,J788)-1),0)</f>
        <v>1.4605263157894737</v>
      </c>
      <c r="X788" s="13">
        <f>IFERROR((SUMIF($J$2:J788,J788,M$2:M788)-M788)/(COUNTIF($J$2:J788,J788)-1),0)</f>
        <v>0.96052631578947367</v>
      </c>
      <c r="Y788" s="13">
        <f t="shared" si="158"/>
        <v>0.5</v>
      </c>
      <c r="Z788" s="10">
        <f>IFERROR((SUMIF($K$2:K788,J788,$M$2:M788))/(COUNTIF($K$2:K788,J788)),0)</f>
        <v>1.3333333333333333</v>
      </c>
      <c r="AA788" s="10">
        <f>IFERROR((SUMIF($K$2:K788,J788,$L$2:L788))/(COUNTIF($K$2:K788,J788)),0)</f>
        <v>1.3950617283950617</v>
      </c>
      <c r="AB788" s="10">
        <f t="shared" si="159"/>
        <v>-6.1728395061728447E-2</v>
      </c>
      <c r="AC788" s="13">
        <f>IFERROR((SUMIF($J$2:J788,K788,$L$2:L788))/(COUNTIF($J$2:J788,K788)),0)</f>
        <v>1.5616438356164384</v>
      </c>
      <c r="AD788" s="13">
        <f>IFERROR((SUMIF($J$2:J788,K788,$M$2:M788))/(COUNTIF($J$2:J788,K788)),0)</f>
        <v>0.90410958904109584</v>
      </c>
      <c r="AE788" s="13">
        <f t="shared" si="160"/>
        <v>0.65753424657534254</v>
      </c>
      <c r="AF788" s="10">
        <f>IFERROR((SUMIF(K$2:K788,K788,M$2:M788)-M788)/(COUNTIF($K$2:K788,K788)-1),0)</f>
        <v>1.4303797468354431</v>
      </c>
      <c r="AG788" s="10">
        <f>IFERROR((SUMIF(K$2:K788,K788,L$2:L788)-L788)/(COUNTIF($K$2:K788,K788)-1),0)</f>
        <v>1.1518987341772151</v>
      </c>
      <c r="AH788" s="10">
        <f t="shared" si="161"/>
        <v>0.278481012658228</v>
      </c>
      <c r="AI788" s="10">
        <f>IFERROR((AM788)/(COUNTIF($J$2:K788,J788)-1),0)</f>
        <v>1.4458598726114649</v>
      </c>
      <c r="AJ788" s="19">
        <f>IFERROR((AN788)/(COUNTIF($J$2:K788,K788)-1),0)</f>
        <v>1.6447368421052631</v>
      </c>
      <c r="AK788" s="10">
        <f>IF(N788="S",3,IF(N788="N",0,1))</f>
        <v>0</v>
      </c>
      <c r="AL788" s="10">
        <f>IF(O788="S",3,IF(O788="N",0,1))</f>
        <v>3</v>
      </c>
      <c r="AM788" s="10">
        <f>SUMIF($J$2:K788,J788,AK$2:AL788)-AK788</f>
        <v>227</v>
      </c>
      <c r="AN788" s="10">
        <f>SUMIF($AS$2:AT788,AS788,$BA$2:BB788)-BA788</f>
        <v>250</v>
      </c>
      <c r="AO788" s="10">
        <f>J788</f>
        <v>266</v>
      </c>
      <c r="AP788" s="10">
        <f>K788</f>
        <v>122</v>
      </c>
      <c r="AQ788">
        <f>M788</f>
        <v>2</v>
      </c>
      <c r="AR788" s="10">
        <f>L788</f>
        <v>1</v>
      </c>
      <c r="AS788">
        <f t="shared" si="162"/>
        <v>122</v>
      </c>
      <c r="AT788">
        <f t="shared" si="163"/>
        <v>266</v>
      </c>
      <c r="AU788">
        <f t="shared" si="164"/>
        <v>2</v>
      </c>
      <c r="AV788">
        <f t="shared" si="165"/>
        <v>1</v>
      </c>
      <c r="AW788">
        <f t="shared" si="166"/>
        <v>122</v>
      </c>
      <c r="AX788">
        <f t="shared" si="167"/>
        <v>266</v>
      </c>
      <c r="AY788">
        <f>L788</f>
        <v>1</v>
      </c>
      <c r="AZ788">
        <f>M788</f>
        <v>2</v>
      </c>
      <c r="BA788">
        <f>AL788</f>
        <v>3</v>
      </c>
      <c r="BB788">
        <f>AK788</f>
        <v>0</v>
      </c>
    </row>
    <row r="789" spans="10:54" x14ac:dyDescent="0.3">
      <c r="J789" s="10">
        <v>409</v>
      </c>
      <c r="K789" s="10">
        <v>266</v>
      </c>
      <c r="L789" s="10">
        <v>2</v>
      </c>
      <c r="M789" s="10">
        <v>2</v>
      </c>
      <c r="N789" s="10" t="str">
        <f t="shared" si="168"/>
        <v>U</v>
      </c>
      <c r="O789" s="10" t="str">
        <f t="shared" si="169"/>
        <v>U</v>
      </c>
      <c r="P789" s="10">
        <f t="shared" si="170"/>
        <v>0</v>
      </c>
      <c r="Q789" s="11">
        <f>IFERROR((SUMIF($J$2:K789,J789,$L$2:M789)-L789)/(COUNTIF($J$2:K789,J789)-1),0)</f>
        <v>1.6521739130434783</v>
      </c>
      <c r="R789" s="11">
        <f>IFERROR((SUMIF($AO$2:AO789,AO789,$AQ$2:AR789)-AQ789)/(COUNTIF($J$2:K789,J789)-1),0)</f>
        <v>0.34782608695652173</v>
      </c>
      <c r="S789" s="11">
        <f t="shared" si="156"/>
        <v>1.3043478260869565</v>
      </c>
      <c r="T789" s="12">
        <f>IFERROR((SUMIF($AS$2:AT789,AS789,$AU$2:AV789)-AU789)/(COUNTIF($J$2:K789,K789)-1),0)</f>
        <v>1.3924050632911393</v>
      </c>
      <c r="U789" s="12">
        <f>IFERROR((SUMIF($AW$2:AX789,AW789,$AY$2:AZ789)-AY789)/(COUNTIF($J$2:K789,K789)-1),0)</f>
        <v>1.1898734177215189</v>
      </c>
      <c r="V789" s="12">
        <f t="shared" si="157"/>
        <v>0.20253164556962044</v>
      </c>
      <c r="W789" s="13">
        <f>IFERROR((SUMIF($J$2:J789,J789,L$2:L789)-L789)/(COUNTIF($J$2:J789,J789)-1),0)</f>
        <v>1.7922077922077921</v>
      </c>
      <c r="X789" s="13">
        <f>IFERROR((SUMIF($J$2:J789,J789,M$2:M789)-M789)/(COUNTIF($J$2:J789,J789)-1),0)</f>
        <v>0.72727272727272729</v>
      </c>
      <c r="Y789" s="13">
        <f t="shared" si="158"/>
        <v>1.0649350649350648</v>
      </c>
      <c r="Z789" s="10">
        <f>IFERROR((SUMIF($K$2:K789,J789,$M$2:M789))/(COUNTIF($K$2:K789,J789)),0)</f>
        <v>1.5238095238095237</v>
      </c>
      <c r="AA789" s="10">
        <f>IFERROR((SUMIF($K$2:K789,J789,$L$2:L789))/(COUNTIF($K$2:K789,J789)),0)</f>
        <v>1.1071428571428572</v>
      </c>
      <c r="AB789" s="10">
        <f t="shared" si="159"/>
        <v>0.41666666666666652</v>
      </c>
      <c r="AC789" s="13">
        <f>IFERROR((SUMIF($J$2:J789,K789,$L$2:L789))/(COUNTIF($J$2:J789,K789)),0)</f>
        <v>1.4545454545454546</v>
      </c>
      <c r="AD789" s="13">
        <f>IFERROR((SUMIF($J$2:J789,K789,$M$2:M789))/(COUNTIF($J$2:J789,K789)),0)</f>
        <v>0.97402597402597402</v>
      </c>
      <c r="AE789" s="13">
        <f t="shared" si="160"/>
        <v>0.48051948051948057</v>
      </c>
      <c r="AF789" s="10">
        <f>IFERROR((SUMIF(K$2:K789,K789,M$2:M789)-M789)/(COUNTIF($K$2:K789,K789)-1),0)</f>
        <v>1.3333333333333333</v>
      </c>
      <c r="AG789" s="10">
        <f>IFERROR((SUMIF(K$2:K789,K789,L$2:L789)-L789)/(COUNTIF($K$2:K789,K789)-1),0)</f>
        <v>1.3950617283950617</v>
      </c>
      <c r="AH789" s="10">
        <f t="shared" si="161"/>
        <v>-6.1728395061728447E-2</v>
      </c>
      <c r="AI789" s="10">
        <f>IFERROR((AM789)/(COUNTIF($J$2:K789,J789)-1),0)</f>
        <v>1.8322981366459627</v>
      </c>
      <c r="AJ789" s="19">
        <f>IFERROR((AN789)/(COUNTIF($J$2:K789,K789)-1),0)</f>
        <v>1.4367088607594938</v>
      </c>
      <c r="AK789" s="10">
        <f>IF(N789="S",3,IF(N789="N",0,1))</f>
        <v>1</v>
      </c>
      <c r="AL789" s="10">
        <f>IF(O789="S",3,IF(O789="N",0,1))</f>
        <v>1</v>
      </c>
      <c r="AM789" s="10">
        <f>SUMIF($J$2:K789,J789,AK$2:AL789)-AK789</f>
        <v>295</v>
      </c>
      <c r="AN789" s="10">
        <f>SUMIF($AS$2:AT789,AS789,$BA$2:BB789)-BA789</f>
        <v>227</v>
      </c>
      <c r="AO789" s="10">
        <f>J789</f>
        <v>409</v>
      </c>
      <c r="AP789" s="10">
        <f>K789</f>
        <v>266</v>
      </c>
      <c r="AQ789">
        <f>M789</f>
        <v>2</v>
      </c>
      <c r="AR789" s="10">
        <f>L789</f>
        <v>2</v>
      </c>
      <c r="AS789">
        <f t="shared" si="162"/>
        <v>266</v>
      </c>
      <c r="AT789">
        <f t="shared" si="163"/>
        <v>409</v>
      </c>
      <c r="AU789">
        <f t="shared" si="164"/>
        <v>2</v>
      </c>
      <c r="AV789">
        <f t="shared" si="165"/>
        <v>2</v>
      </c>
      <c r="AW789">
        <f t="shared" si="166"/>
        <v>266</v>
      </c>
      <c r="AX789">
        <f t="shared" si="167"/>
        <v>409</v>
      </c>
      <c r="AY789">
        <f>L789</f>
        <v>2</v>
      </c>
      <c r="AZ789">
        <f>M789</f>
        <v>2</v>
      </c>
      <c r="BA789">
        <f>AL789</f>
        <v>1</v>
      </c>
      <c r="BB789">
        <f>AK789</f>
        <v>1</v>
      </c>
    </row>
    <row r="790" spans="10:54" x14ac:dyDescent="0.3">
      <c r="J790" s="10">
        <v>266</v>
      </c>
      <c r="K790" s="10">
        <v>170</v>
      </c>
      <c r="L790" s="10">
        <v>3</v>
      </c>
      <c r="M790" s="10">
        <v>2</v>
      </c>
      <c r="N790" s="10" t="str">
        <f t="shared" si="168"/>
        <v>S</v>
      </c>
      <c r="O790" s="10" t="str">
        <f t="shared" si="169"/>
        <v>N</v>
      </c>
      <c r="P790" s="10">
        <f t="shared" si="170"/>
        <v>1</v>
      </c>
      <c r="Q790" s="11">
        <f>IFERROR((SUMIF($J$2:K790,J790,$L$2:M790)-L790)/(COUNTIF($J$2:K790,J790)-1),0)</f>
        <v>1.3962264150943395</v>
      </c>
      <c r="R790" s="11">
        <f>IFERROR((SUMIF($AO$2:AO790,AO790,$AQ$2:AR790)-AQ790)/(COUNTIF($J$2:K790,J790)-1),0)</f>
        <v>0.47169811320754718</v>
      </c>
      <c r="S790" s="11">
        <f t="shared" si="156"/>
        <v>0.92452830188679236</v>
      </c>
      <c r="T790" s="12">
        <f>IFERROR((SUMIF($AS$2:AT790,AS790,$AU$2:AV790)-AU790)/(COUNTIF($J$2:K790,K790)-1),0)</f>
        <v>1.8424657534246576</v>
      </c>
      <c r="U790" s="12">
        <f>IFERROR((SUMIF($AW$2:AX790,AW790,$AY$2:AZ790)-AY790)/(COUNTIF($J$2:K790,K790)-1),0)</f>
        <v>1.1301369863013699</v>
      </c>
      <c r="V790" s="12">
        <f t="shared" si="157"/>
        <v>0.71232876712328763</v>
      </c>
      <c r="W790" s="13">
        <f>IFERROR((SUMIF($J$2:J790,J790,L$2:L790)-L790)/(COUNTIF($J$2:J790,J790)-1),0)</f>
        <v>1.4545454545454546</v>
      </c>
      <c r="X790" s="13">
        <f>IFERROR((SUMIF($J$2:J790,J790,M$2:M790)-M790)/(COUNTIF($J$2:J790,J790)-1),0)</f>
        <v>0.97402597402597402</v>
      </c>
      <c r="Y790" s="13">
        <f t="shared" si="158"/>
        <v>0.48051948051948057</v>
      </c>
      <c r="Z790" s="10">
        <f>IFERROR((SUMIF($K$2:K790,J790,$M$2:M790))/(COUNTIF($K$2:K790,J790)),0)</f>
        <v>1.3414634146341464</v>
      </c>
      <c r="AA790" s="10">
        <f>IFERROR((SUMIF($K$2:K790,J790,$L$2:L790))/(COUNTIF($K$2:K790,J790)),0)</f>
        <v>1.4024390243902438</v>
      </c>
      <c r="AB790" s="10">
        <f t="shared" si="159"/>
        <v>-6.0975609756097393E-2</v>
      </c>
      <c r="AC790" s="13">
        <f>IFERROR((SUMIF($J$2:J790,K790,$L$2:L790))/(COUNTIF($J$2:J790,K790)),0)</f>
        <v>2.0428571428571427</v>
      </c>
      <c r="AD790" s="13">
        <f>IFERROR((SUMIF($J$2:J790,K790,$M$2:M790))/(COUNTIF($J$2:J790,K790)),0)</f>
        <v>1</v>
      </c>
      <c r="AE790" s="13">
        <f t="shared" si="160"/>
        <v>1.0428571428571427</v>
      </c>
      <c r="AF790" s="10">
        <f>IFERROR((SUMIF(K$2:K790,K790,M$2:M790)-M790)/(COUNTIF($K$2:K790,K790)-1),0)</f>
        <v>1.6578947368421053</v>
      </c>
      <c r="AG790" s="10">
        <f>IFERROR((SUMIF(K$2:K790,K790,L$2:L790)-L790)/(COUNTIF($K$2:K790,K790)-1),0)</f>
        <v>1.25</v>
      </c>
      <c r="AH790" s="10">
        <f t="shared" si="161"/>
        <v>0.40789473684210531</v>
      </c>
      <c r="AI790" s="10">
        <f>IFERROR((AM790)/(COUNTIF($J$2:K790,J790)-1),0)</f>
        <v>1.4339622641509433</v>
      </c>
      <c r="AJ790" s="19">
        <f>IFERROR((AN790)/(COUNTIF($J$2:K790,K790)-1),0)</f>
        <v>1.7397260273972603</v>
      </c>
      <c r="AK790" s="10">
        <f>IF(N790="S",3,IF(N790="N",0,1))</f>
        <v>3</v>
      </c>
      <c r="AL790" s="10">
        <f>IF(O790="S",3,IF(O790="N",0,1))</f>
        <v>0</v>
      </c>
      <c r="AM790" s="10">
        <f>SUMIF($J$2:K790,J790,AK$2:AL790)-AK790</f>
        <v>228</v>
      </c>
      <c r="AN790" s="10">
        <f>SUMIF($AS$2:AT790,AS790,$BA$2:BB790)-BA790</f>
        <v>254</v>
      </c>
      <c r="AO790" s="10">
        <f>J790</f>
        <v>266</v>
      </c>
      <c r="AP790" s="10">
        <f>K790</f>
        <v>170</v>
      </c>
      <c r="AQ790">
        <f>M790</f>
        <v>2</v>
      </c>
      <c r="AR790" s="10">
        <f>L790</f>
        <v>3</v>
      </c>
      <c r="AS790">
        <f t="shared" si="162"/>
        <v>170</v>
      </c>
      <c r="AT790">
        <f t="shared" si="163"/>
        <v>266</v>
      </c>
      <c r="AU790">
        <f t="shared" si="164"/>
        <v>2</v>
      </c>
      <c r="AV790">
        <f t="shared" si="165"/>
        <v>3</v>
      </c>
      <c r="AW790">
        <f t="shared" si="166"/>
        <v>170</v>
      </c>
      <c r="AX790">
        <f t="shared" si="167"/>
        <v>266</v>
      </c>
      <c r="AY790">
        <f>L790</f>
        <v>3</v>
      </c>
      <c r="AZ790">
        <f>M790</f>
        <v>2</v>
      </c>
      <c r="BA790">
        <f>AL790</f>
        <v>0</v>
      </c>
      <c r="BB790">
        <f>AK790</f>
        <v>3</v>
      </c>
    </row>
    <row r="791" spans="10:54" x14ac:dyDescent="0.3">
      <c r="J791" s="10">
        <v>266</v>
      </c>
      <c r="K791" s="10">
        <v>503</v>
      </c>
      <c r="L791" s="10">
        <v>4</v>
      </c>
      <c r="M791" s="10">
        <v>1</v>
      </c>
      <c r="N791" s="10" t="str">
        <f t="shared" si="168"/>
        <v>S</v>
      </c>
      <c r="O791" s="10" t="str">
        <f t="shared" si="169"/>
        <v>N</v>
      </c>
      <c r="P791" s="10">
        <f t="shared" si="170"/>
        <v>3</v>
      </c>
      <c r="Q791" s="11">
        <f>IFERROR((SUMIF($J$2:K791,J791,$L$2:M791)-L791)/(COUNTIF($J$2:K791,J791)-1),0)</f>
        <v>1.40625</v>
      </c>
      <c r="R791" s="11">
        <f>IFERROR((SUMIF($AO$2:AO791,AO791,$AQ$2:AR791)-AQ791)/(COUNTIF($J$2:K791,J791)-1),0)</f>
        <v>0.48125000000000001</v>
      </c>
      <c r="S791" s="11">
        <f t="shared" ref="S791:S854" si="171">Q791-R791</f>
        <v>0.92500000000000004</v>
      </c>
      <c r="T791" s="12">
        <f>IFERROR((SUMIF($AS$2:AT791,AS791,$AU$2:AV791)-AU791)/(COUNTIF($J$2:K791,K791)-1),0)</f>
        <v>1.5813953488372092</v>
      </c>
      <c r="U791" s="12">
        <f>IFERROR((SUMIF($AW$2:AX791,AW791,$AY$2:AZ791)-AY791)/(COUNTIF($J$2:K791,K791)-1),0)</f>
        <v>1.4651162790697674</v>
      </c>
      <c r="V791" s="12">
        <f t="shared" ref="V791:V854" si="172">T791-U791</f>
        <v>0.11627906976744184</v>
      </c>
      <c r="W791" s="13">
        <f>IFERROR((SUMIF($J$2:J791,J791,L$2:L791)-L791)/(COUNTIF($J$2:J791,J791)-1),0)</f>
        <v>1.4743589743589745</v>
      </c>
      <c r="X791" s="13">
        <f>IFERROR((SUMIF($J$2:J791,J791,M$2:M791)-M791)/(COUNTIF($J$2:J791,J791)-1),0)</f>
        <v>0.98717948717948723</v>
      </c>
      <c r="Y791" s="13">
        <f t="shared" ref="Y791:Y854" si="173">W791-X791</f>
        <v>0.48717948717948723</v>
      </c>
      <c r="Z791" s="10">
        <f>IFERROR((SUMIF($K$2:K791,J791,$M$2:M791))/(COUNTIF($K$2:K791,J791)),0)</f>
        <v>1.3414634146341464</v>
      </c>
      <c r="AA791" s="10">
        <f>IFERROR((SUMIF($K$2:K791,J791,$L$2:L791))/(COUNTIF($K$2:K791,J791)),0)</f>
        <v>1.4024390243902438</v>
      </c>
      <c r="AB791" s="10">
        <f t="shared" ref="AB791:AB854" si="174">Z791-AA791</f>
        <v>-6.0975609756097393E-2</v>
      </c>
      <c r="AC791" s="13">
        <f>IFERROR((SUMIF($J$2:J791,K791,$L$2:L791))/(COUNTIF($J$2:J791,K791)),0)</f>
        <v>1.7</v>
      </c>
      <c r="AD791" s="13">
        <f>IFERROR((SUMIF($J$2:J791,K791,$M$2:M791))/(COUNTIF($J$2:J791,K791)),0)</f>
        <v>1.55</v>
      </c>
      <c r="AE791" s="13">
        <f t="shared" ref="AE791:AE854" si="175">AC791-AD791</f>
        <v>0.14999999999999991</v>
      </c>
      <c r="AF791" s="10">
        <f>IFERROR((SUMIF(K$2:K791,K791,M$2:M791)-M791)/(COUNTIF($K$2:K791,K791)-1),0)</f>
        <v>1.4782608695652173</v>
      </c>
      <c r="AG791" s="10">
        <f>IFERROR((SUMIF(K$2:K791,K791,L$2:L791)-L791)/(COUNTIF($K$2:K791,K791)-1),0)</f>
        <v>1.3913043478260869</v>
      </c>
      <c r="AH791" s="10">
        <f t="shared" ref="AH791:AH854" si="176">AF791-AG791</f>
        <v>8.6956521739130377E-2</v>
      </c>
      <c r="AI791" s="10">
        <f>IFERROR((AM791)/(COUNTIF($J$2:K791,J791)-1),0)</f>
        <v>1.4437500000000001</v>
      </c>
      <c r="AJ791" s="19">
        <f>IFERROR((AN791)/(COUNTIF($J$2:K791,K791)-1),0)</f>
        <v>1.441860465116279</v>
      </c>
      <c r="AK791" s="10">
        <f>IF(N791="S",3,IF(N791="N",0,1))</f>
        <v>3</v>
      </c>
      <c r="AL791" s="10">
        <f>IF(O791="S",3,IF(O791="N",0,1))</f>
        <v>0</v>
      </c>
      <c r="AM791" s="10">
        <f>SUMIF($J$2:K791,J791,AK$2:AL791)-AK791</f>
        <v>231</v>
      </c>
      <c r="AN791" s="10">
        <f>SUMIF($AS$2:AT791,AS791,$BA$2:BB791)-BA791</f>
        <v>62</v>
      </c>
      <c r="AO791" s="10">
        <f>J791</f>
        <v>266</v>
      </c>
      <c r="AP791" s="10">
        <f>K791</f>
        <v>503</v>
      </c>
      <c r="AQ791">
        <f>M791</f>
        <v>1</v>
      </c>
      <c r="AR791" s="10">
        <f>L791</f>
        <v>4</v>
      </c>
      <c r="AS791">
        <f t="shared" ref="AS791:AS854" si="177">AP791</f>
        <v>503</v>
      </c>
      <c r="AT791">
        <f t="shared" ref="AT791:AT854" si="178">AO791</f>
        <v>266</v>
      </c>
      <c r="AU791">
        <f t="shared" ref="AU791:AU854" si="179">AQ791</f>
        <v>1</v>
      </c>
      <c r="AV791">
        <f t="shared" ref="AV791:AV854" si="180">AR791</f>
        <v>4</v>
      </c>
      <c r="AW791">
        <f t="shared" ref="AW791:AW854" si="181">AS791</f>
        <v>503</v>
      </c>
      <c r="AX791">
        <f t="shared" ref="AX791:AX854" si="182">AT791</f>
        <v>266</v>
      </c>
      <c r="AY791">
        <f>L791</f>
        <v>4</v>
      </c>
      <c r="AZ791">
        <f>M791</f>
        <v>1</v>
      </c>
      <c r="BA791">
        <f>AL791</f>
        <v>0</v>
      </c>
      <c r="BB791">
        <f>AK791</f>
        <v>3</v>
      </c>
    </row>
    <row r="792" spans="10:54" x14ac:dyDescent="0.3">
      <c r="J792" s="10">
        <v>4441</v>
      </c>
      <c r="K792" s="10">
        <v>266</v>
      </c>
      <c r="L792" s="10">
        <v>1</v>
      </c>
      <c r="M792" s="10">
        <v>3</v>
      </c>
      <c r="N792" s="10" t="str">
        <f t="shared" si="168"/>
        <v>N</v>
      </c>
      <c r="O792" s="10" t="str">
        <f t="shared" si="169"/>
        <v>S</v>
      </c>
      <c r="P792" s="10">
        <f t="shared" si="170"/>
        <v>-2</v>
      </c>
      <c r="Q792" s="11">
        <f>IFERROR((SUMIF($J$2:K792,J792,$L$2:M792)-L792)/(COUNTIF($J$2:K792,J792)-1),0)</f>
        <v>1.6666666666666667</v>
      </c>
      <c r="R792" s="11">
        <f>IFERROR((SUMIF($AO$2:AO792,AO792,$AQ$2:AR792)-AQ792)/(COUNTIF($J$2:K792,J792)-1),0)</f>
        <v>1.6666666666666667</v>
      </c>
      <c r="S792" s="11">
        <f t="shared" si="171"/>
        <v>0</v>
      </c>
      <c r="T792" s="12">
        <f>IFERROR((SUMIF($AS$2:AT792,AS792,$AU$2:AV792)-AU792)/(COUNTIF($J$2:K792,K792)-1),0)</f>
        <v>1.4223602484472049</v>
      </c>
      <c r="U792" s="12">
        <f>IFERROR((SUMIF($AW$2:AX792,AW792,$AY$2:AZ792)-AY792)/(COUNTIF($J$2:K792,K792)-1),0)</f>
        <v>1.1987577639751552</v>
      </c>
      <c r="V792" s="12">
        <f t="shared" si="172"/>
        <v>0.22360248447204967</v>
      </c>
      <c r="W792" s="13">
        <f>IFERROR((SUMIF($J$2:J792,J792,L$2:L792)-L792)/(COUNTIF($J$2:J792,J792)-1),0)</f>
        <v>2</v>
      </c>
      <c r="X792" s="13">
        <f>IFERROR((SUMIF($J$2:J792,J792,M$2:M792)-M792)/(COUNTIF($J$2:J792,J792)-1),0)</f>
        <v>5</v>
      </c>
      <c r="Y792" s="13">
        <f t="shared" si="173"/>
        <v>-3</v>
      </c>
      <c r="Z792" s="10">
        <f>IFERROR((SUMIF($K$2:K792,J792,$M$2:M792))/(COUNTIF($K$2:K792,J792)),0)</f>
        <v>1.5</v>
      </c>
      <c r="AA792" s="10">
        <f>IFERROR((SUMIF($K$2:K792,J792,$L$2:L792))/(COUNTIF($K$2:K792,J792)),0)</f>
        <v>0.5</v>
      </c>
      <c r="AB792" s="10">
        <f t="shared" si="174"/>
        <v>1</v>
      </c>
      <c r="AC792" s="13">
        <f>IFERROR((SUMIF($J$2:J792,K792,$L$2:L792))/(COUNTIF($J$2:J792,K792)),0)</f>
        <v>1.5063291139240507</v>
      </c>
      <c r="AD792" s="13">
        <f>IFERROR((SUMIF($J$2:J792,K792,$M$2:M792))/(COUNTIF($J$2:J792,K792)),0)</f>
        <v>0.98734177215189878</v>
      </c>
      <c r="AE792" s="13">
        <f t="shared" si="175"/>
        <v>0.51898734177215189</v>
      </c>
      <c r="AF792" s="10">
        <f>IFERROR((SUMIF(K$2:K792,K792,M$2:M792)-M792)/(COUNTIF($K$2:K792,K792)-1),0)</f>
        <v>1.3414634146341464</v>
      </c>
      <c r="AG792" s="10">
        <f>IFERROR((SUMIF(K$2:K792,K792,L$2:L792)-L792)/(COUNTIF($K$2:K792,K792)-1),0)</f>
        <v>1.4024390243902438</v>
      </c>
      <c r="AH792" s="10">
        <f t="shared" si="176"/>
        <v>-6.0975609756097393E-2</v>
      </c>
      <c r="AI792" s="10">
        <f>IFERROR((AM792)/(COUNTIF($J$2:K792,J792)-1),0)</f>
        <v>1.3333333333333333</v>
      </c>
      <c r="AJ792" s="19">
        <f>IFERROR((AN792)/(COUNTIF($J$2:K792,K792)-1),0)</f>
        <v>1.4534161490683231</v>
      </c>
      <c r="AK792" s="10">
        <f>IF(N792="S",3,IF(N792="N",0,1))</f>
        <v>0</v>
      </c>
      <c r="AL792" s="10">
        <f>IF(O792="S",3,IF(O792="N",0,1))</f>
        <v>3</v>
      </c>
      <c r="AM792" s="10">
        <f>SUMIF($J$2:K792,J792,AK$2:AL792)-AK792</f>
        <v>4</v>
      </c>
      <c r="AN792" s="10">
        <f>SUMIF($AS$2:AT792,AS792,$BA$2:BB792)-BA792</f>
        <v>234</v>
      </c>
      <c r="AO792" s="10">
        <f>J792</f>
        <v>4441</v>
      </c>
      <c r="AP792" s="10">
        <f>K792</f>
        <v>266</v>
      </c>
      <c r="AQ792">
        <f>M792</f>
        <v>3</v>
      </c>
      <c r="AR792" s="10">
        <f>L792</f>
        <v>1</v>
      </c>
      <c r="AS792">
        <f t="shared" si="177"/>
        <v>266</v>
      </c>
      <c r="AT792">
        <f t="shared" si="178"/>
        <v>4441</v>
      </c>
      <c r="AU792">
        <f t="shared" si="179"/>
        <v>3</v>
      </c>
      <c r="AV792">
        <f t="shared" si="180"/>
        <v>1</v>
      </c>
      <c r="AW792">
        <f t="shared" si="181"/>
        <v>266</v>
      </c>
      <c r="AX792">
        <f t="shared" si="182"/>
        <v>4441</v>
      </c>
      <c r="AY792">
        <f>L792</f>
        <v>1</v>
      </c>
      <c r="AZ792">
        <f>M792</f>
        <v>3</v>
      </c>
      <c r="BA792">
        <f>AL792</f>
        <v>3</v>
      </c>
      <c r="BB792">
        <f>AK792</f>
        <v>0</v>
      </c>
    </row>
    <row r="793" spans="10:54" x14ac:dyDescent="0.3">
      <c r="J793" s="10">
        <v>2444</v>
      </c>
      <c r="K793" s="10">
        <v>266</v>
      </c>
      <c r="L793" s="10">
        <v>2</v>
      </c>
      <c r="M793" s="10">
        <v>0</v>
      </c>
      <c r="N793" s="10" t="str">
        <f t="shared" si="168"/>
        <v>S</v>
      </c>
      <c r="O793" s="10" t="str">
        <f t="shared" si="169"/>
        <v>N</v>
      </c>
      <c r="P793" s="10">
        <f t="shared" si="170"/>
        <v>2</v>
      </c>
      <c r="Q793" s="11">
        <f>IFERROR((SUMIF($J$2:K793,J793,$L$2:M793)-L793)/(COUNTIF($J$2:K793,J793)-1),0)</f>
        <v>1.1851851851851851</v>
      </c>
      <c r="R793" s="11">
        <f>IFERROR((SUMIF($AO$2:AO793,AO793,$AQ$2:AR793)-AQ793)/(COUNTIF($J$2:K793,J793)-1),0)</f>
        <v>0.51851851851851849</v>
      </c>
      <c r="S793" s="11">
        <f t="shared" si="171"/>
        <v>0.66666666666666663</v>
      </c>
      <c r="T793" s="12">
        <f>IFERROR((SUMIF($AS$2:AT793,AS793,$AU$2:AV793)-AU793)/(COUNTIF($J$2:K793,K793)-1),0)</f>
        <v>1.4320987654320987</v>
      </c>
      <c r="U793" s="12">
        <f>IFERROR((SUMIF($AW$2:AX793,AW793,$AY$2:AZ793)-AY793)/(COUNTIF($J$2:K793,K793)-1),0)</f>
        <v>1.1975308641975309</v>
      </c>
      <c r="V793" s="12">
        <f t="shared" si="172"/>
        <v>0.23456790123456783</v>
      </c>
      <c r="W793" s="13">
        <f>IFERROR((SUMIF($J$2:J793,J793,L$2:L793)-L793)/(COUNTIF($J$2:J793,J793)-1),0)</f>
        <v>1.131578947368421</v>
      </c>
      <c r="X793" s="13">
        <f>IFERROR((SUMIF($J$2:J793,J793,M$2:M793)-M793)/(COUNTIF($J$2:J793,J793)-1),0)</f>
        <v>1.1052631578947369</v>
      </c>
      <c r="Y793" s="13">
        <f t="shared" si="173"/>
        <v>2.631578947368407E-2</v>
      </c>
      <c r="Z793" s="10">
        <f>IFERROR((SUMIF($K$2:K793,J793,$M$2:M793))/(COUNTIF($K$2:K793,J793)),0)</f>
        <v>1.2325581395348837</v>
      </c>
      <c r="AA793" s="10">
        <f>IFERROR((SUMIF($K$2:K793,J793,$L$2:L793))/(COUNTIF($K$2:K793,J793)),0)</f>
        <v>1.2558139534883721</v>
      </c>
      <c r="AB793" s="10">
        <f t="shared" si="174"/>
        <v>-2.3255813953488413E-2</v>
      </c>
      <c r="AC793" s="13">
        <f>IFERROR((SUMIF($J$2:J793,K793,$L$2:L793))/(COUNTIF($J$2:J793,K793)),0)</f>
        <v>1.5063291139240507</v>
      </c>
      <c r="AD793" s="13">
        <f>IFERROR((SUMIF($J$2:J793,K793,$M$2:M793))/(COUNTIF($J$2:J793,K793)),0)</f>
        <v>0.98734177215189878</v>
      </c>
      <c r="AE793" s="13">
        <f t="shared" si="175"/>
        <v>0.51898734177215189</v>
      </c>
      <c r="AF793" s="10">
        <f>IFERROR((SUMIF(K$2:K793,K793,M$2:M793)-M793)/(COUNTIF($K$2:K793,K793)-1),0)</f>
        <v>1.3614457831325302</v>
      </c>
      <c r="AG793" s="10">
        <f>IFERROR((SUMIF(K$2:K793,K793,L$2:L793)-L793)/(COUNTIF($K$2:K793,K793)-1),0)</f>
        <v>1.3975903614457832</v>
      </c>
      <c r="AH793" s="10">
        <f t="shared" si="176"/>
        <v>-3.6144578313253017E-2</v>
      </c>
      <c r="AI793" s="10">
        <f>IFERROR((AM793)/(COUNTIF($J$2:K793,J793)-1),0)</f>
        <v>1.3580246913580247</v>
      </c>
      <c r="AJ793" s="19">
        <f>IFERROR((AN793)/(COUNTIF($J$2:K793,K793)-1),0)</f>
        <v>1.462962962962963</v>
      </c>
      <c r="AK793" s="10">
        <f>IF(N793="S",3,IF(N793="N",0,1))</f>
        <v>3</v>
      </c>
      <c r="AL793" s="10">
        <f>IF(O793="S",3,IF(O793="N",0,1))</f>
        <v>0</v>
      </c>
      <c r="AM793" s="10">
        <f>SUMIF($J$2:K793,J793,AK$2:AL793)-AK793</f>
        <v>110</v>
      </c>
      <c r="AN793" s="10">
        <f>SUMIF($AS$2:AT793,AS793,$BA$2:BB793)-BA793</f>
        <v>237</v>
      </c>
      <c r="AO793" s="10">
        <f>J793</f>
        <v>2444</v>
      </c>
      <c r="AP793" s="10">
        <f>K793</f>
        <v>266</v>
      </c>
      <c r="AQ793">
        <f>M793</f>
        <v>0</v>
      </c>
      <c r="AR793" s="10">
        <f>L793</f>
        <v>2</v>
      </c>
      <c r="AS793">
        <f t="shared" si="177"/>
        <v>266</v>
      </c>
      <c r="AT793">
        <f t="shared" si="178"/>
        <v>2444</v>
      </c>
      <c r="AU793">
        <f t="shared" si="179"/>
        <v>0</v>
      </c>
      <c r="AV793">
        <f t="shared" si="180"/>
        <v>2</v>
      </c>
      <c r="AW793">
        <f t="shared" si="181"/>
        <v>266</v>
      </c>
      <c r="AX793">
        <f t="shared" si="182"/>
        <v>2444</v>
      </c>
      <c r="AY793">
        <f>L793</f>
        <v>2</v>
      </c>
      <c r="AZ793">
        <f>M793</f>
        <v>0</v>
      </c>
      <c r="BA793">
        <f>AL793</f>
        <v>0</v>
      </c>
      <c r="BB793">
        <f>AK793</f>
        <v>3</v>
      </c>
    </row>
    <row r="794" spans="10:54" x14ac:dyDescent="0.3">
      <c r="J794" s="10">
        <v>266</v>
      </c>
      <c r="K794" s="10">
        <v>17444</v>
      </c>
      <c r="L794" s="10">
        <v>2</v>
      </c>
      <c r="M794" s="10">
        <v>1</v>
      </c>
      <c r="N794" s="10" t="str">
        <f t="shared" si="168"/>
        <v>S</v>
      </c>
      <c r="O794" s="10" t="str">
        <f t="shared" si="169"/>
        <v>N</v>
      </c>
      <c r="P794" s="10">
        <f t="shared" si="170"/>
        <v>1</v>
      </c>
      <c r="Q794" s="11">
        <f>IFERROR((SUMIF($J$2:K794,J794,$L$2:M794)-L794)/(COUNTIF($J$2:K794,J794)-1),0)</f>
        <v>1.4233128834355828</v>
      </c>
      <c r="R794" s="11">
        <f>IFERROR((SUMIF($AO$2:AO794,AO794,$AQ$2:AR794)-AQ794)/(COUNTIF($J$2:K794,J794)-1),0)</f>
        <v>0.4785276073619632</v>
      </c>
      <c r="S794" s="11">
        <f t="shared" si="171"/>
        <v>0.94478527607361962</v>
      </c>
      <c r="T794" s="12">
        <f>IFERROR((SUMIF($AS$2:AT794,AS794,$AU$2:AV794)-AU794)/(COUNTIF($J$2:K794,K794)-1),0)</f>
        <v>1.1764705882352942</v>
      </c>
      <c r="U794" s="12">
        <f>IFERROR((SUMIF($AW$2:AX794,AW794,$AY$2:AZ794)-AY794)/(COUNTIF($J$2:K794,K794)-1),0)</f>
        <v>1.4621848739495797</v>
      </c>
      <c r="V794" s="12">
        <f t="shared" si="172"/>
        <v>-0.28571428571428559</v>
      </c>
      <c r="W794" s="13">
        <f>IFERROR((SUMIF($J$2:J794,J794,L$2:L794)-L794)/(COUNTIF($J$2:J794,J794)-1),0)</f>
        <v>1.5063291139240507</v>
      </c>
      <c r="X794" s="13">
        <f>IFERROR((SUMIF($J$2:J794,J794,M$2:M794)-M794)/(COUNTIF($J$2:J794,J794)-1),0)</f>
        <v>0.98734177215189878</v>
      </c>
      <c r="Y794" s="13">
        <f t="shared" si="173"/>
        <v>0.51898734177215189</v>
      </c>
      <c r="Z794" s="10">
        <f>IFERROR((SUMIF($K$2:K794,J794,$M$2:M794))/(COUNTIF($K$2:K794,J794)),0)</f>
        <v>1.3452380952380953</v>
      </c>
      <c r="AA794" s="10">
        <f>IFERROR((SUMIF($K$2:K794,J794,$L$2:L794))/(COUNTIF($K$2:K794,J794)),0)</f>
        <v>1.4047619047619047</v>
      </c>
      <c r="AB794" s="10">
        <f t="shared" si="174"/>
        <v>-5.9523809523809312E-2</v>
      </c>
      <c r="AC794" s="13">
        <f>IFERROR((SUMIF($J$2:J794,K794,$L$2:L794))/(COUNTIF($J$2:J794,K794)),0)</f>
        <v>1.3275862068965518</v>
      </c>
      <c r="AD794" s="13">
        <f>IFERROR((SUMIF($J$2:J794,K794,$M$2:M794))/(COUNTIF($J$2:J794,K794)),0)</f>
        <v>1.1206896551724137</v>
      </c>
      <c r="AE794" s="13">
        <f t="shared" si="175"/>
        <v>0.20689655172413812</v>
      </c>
      <c r="AF794" s="10">
        <f>IFERROR((SUMIF(K$2:K794,K794,M$2:M794)-M794)/(COUNTIF($K$2:K794,K794)-1),0)</f>
        <v>1.0327868852459017</v>
      </c>
      <c r="AG794" s="10">
        <f>IFERROR((SUMIF(K$2:K794,K794,L$2:L794)-L794)/(COUNTIF($K$2:K794,K794)-1),0)</f>
        <v>1.7868852459016393</v>
      </c>
      <c r="AH794" s="10">
        <f t="shared" si="176"/>
        <v>-0.75409836065573765</v>
      </c>
      <c r="AI794" s="10">
        <f>IFERROR((AM794)/(COUNTIF($J$2:K794,J794)-1),0)</f>
        <v>1.4539877300613497</v>
      </c>
      <c r="AJ794" s="19">
        <f>IFERROR((AN794)/(COUNTIF($J$2:K794,K794)-1),0)</f>
        <v>1.2100840336134453</v>
      </c>
      <c r="AK794" s="10">
        <f>IF(N794="S",3,IF(N794="N",0,1))</f>
        <v>3</v>
      </c>
      <c r="AL794" s="10">
        <f>IF(O794="S",3,IF(O794="N",0,1))</f>
        <v>0</v>
      </c>
      <c r="AM794" s="10">
        <f>SUMIF($J$2:K794,J794,AK$2:AL794)-AK794</f>
        <v>237</v>
      </c>
      <c r="AN794" s="10">
        <f>SUMIF($AS$2:AT794,AS794,$BA$2:BB794)-BA794</f>
        <v>144</v>
      </c>
      <c r="AO794" s="10">
        <f>J794</f>
        <v>266</v>
      </c>
      <c r="AP794" s="10">
        <f>K794</f>
        <v>17444</v>
      </c>
      <c r="AQ794">
        <f>M794</f>
        <v>1</v>
      </c>
      <c r="AR794" s="10">
        <f>L794</f>
        <v>2</v>
      </c>
      <c r="AS794">
        <f t="shared" si="177"/>
        <v>17444</v>
      </c>
      <c r="AT794">
        <f t="shared" si="178"/>
        <v>266</v>
      </c>
      <c r="AU794">
        <f t="shared" si="179"/>
        <v>1</v>
      </c>
      <c r="AV794">
        <f t="shared" si="180"/>
        <v>2</v>
      </c>
      <c r="AW794">
        <f t="shared" si="181"/>
        <v>17444</v>
      </c>
      <c r="AX794">
        <f t="shared" si="182"/>
        <v>266</v>
      </c>
      <c r="AY794">
        <f>L794</f>
        <v>2</v>
      </c>
      <c r="AZ794">
        <f>M794</f>
        <v>1</v>
      </c>
      <c r="BA794">
        <f>AL794</f>
        <v>0</v>
      </c>
      <c r="BB794">
        <f>AK794</f>
        <v>3</v>
      </c>
    </row>
    <row r="795" spans="10:54" x14ac:dyDescent="0.3">
      <c r="J795" s="10">
        <v>14</v>
      </c>
      <c r="K795" s="10">
        <v>266</v>
      </c>
      <c r="L795" s="10">
        <v>3</v>
      </c>
      <c r="M795" s="10">
        <v>1</v>
      </c>
      <c r="N795" s="10" t="str">
        <f t="shared" si="168"/>
        <v>S</v>
      </c>
      <c r="O795" s="10" t="str">
        <f t="shared" si="169"/>
        <v>N</v>
      </c>
      <c r="P795" s="10">
        <f t="shared" si="170"/>
        <v>2</v>
      </c>
      <c r="Q795" s="11">
        <f>IFERROR((SUMIF($J$2:K795,J795,$L$2:M795)-L795)/(COUNTIF($J$2:K795,J795)-1),0)</f>
        <v>1.7284768211920529</v>
      </c>
      <c r="R795" s="11">
        <f>IFERROR((SUMIF($AO$2:AO795,AO795,$AQ$2:AR795)-AQ795)/(COUNTIF($J$2:K795,J795)-1),0)</f>
        <v>0.48344370860927155</v>
      </c>
      <c r="S795" s="11">
        <f t="shared" si="171"/>
        <v>1.2450331125827814</v>
      </c>
      <c r="T795" s="12">
        <f>IFERROR((SUMIF($AS$2:AT795,AS795,$AU$2:AV795)-AU795)/(COUNTIF($J$2:K795,K795)-1),0)</f>
        <v>1.4268292682926829</v>
      </c>
      <c r="U795" s="12">
        <f>IFERROR((SUMIF($AW$2:AX795,AW795,$AY$2:AZ795)-AY795)/(COUNTIF($J$2:K795,K795)-1),0)</f>
        <v>1.2012195121951219</v>
      </c>
      <c r="V795" s="12">
        <f t="shared" si="172"/>
        <v>0.22560975609756095</v>
      </c>
      <c r="W795" s="13">
        <f>IFERROR((SUMIF($J$2:J795,J795,L$2:L795)-L795)/(COUNTIF($J$2:J795,J795)-1),0)</f>
        <v>1.8732394366197183</v>
      </c>
      <c r="X795" s="13">
        <f>IFERROR((SUMIF($J$2:J795,J795,M$2:M795)-M795)/(COUNTIF($J$2:J795,J795)-1),0)</f>
        <v>1.028169014084507</v>
      </c>
      <c r="Y795" s="13">
        <f t="shared" si="173"/>
        <v>0.84507042253521125</v>
      </c>
      <c r="Z795" s="10">
        <f>IFERROR((SUMIF($K$2:K795,J795,$M$2:M795))/(COUNTIF($K$2:K795,J795)),0)</f>
        <v>1.6</v>
      </c>
      <c r="AA795" s="10">
        <f>IFERROR((SUMIF($K$2:K795,J795,$L$2:L795))/(COUNTIF($K$2:K795,J795)),0)</f>
        <v>1.2375</v>
      </c>
      <c r="AB795" s="10">
        <f t="shared" si="174"/>
        <v>0.36250000000000004</v>
      </c>
      <c r="AC795" s="13">
        <f>IFERROR((SUMIF($J$2:J795,K795,$L$2:L795))/(COUNTIF($J$2:J795,K795)),0)</f>
        <v>1.5125</v>
      </c>
      <c r="AD795" s="13">
        <f>IFERROR((SUMIF($J$2:J795,K795,$M$2:M795))/(COUNTIF($J$2:J795,K795)),0)</f>
        <v>0.98750000000000004</v>
      </c>
      <c r="AE795" s="13">
        <f t="shared" si="175"/>
        <v>0.52499999999999991</v>
      </c>
      <c r="AF795" s="10">
        <f>IFERROR((SUMIF(K$2:K795,K795,M$2:M795)-M795)/(COUNTIF($K$2:K795,K795)-1),0)</f>
        <v>1.3452380952380953</v>
      </c>
      <c r="AG795" s="10">
        <f>IFERROR((SUMIF(K$2:K795,K795,L$2:L795)-L795)/(COUNTIF($K$2:K795,K795)-1),0)</f>
        <v>1.4047619047619047</v>
      </c>
      <c r="AH795" s="10">
        <f t="shared" si="176"/>
        <v>-5.9523809523809312E-2</v>
      </c>
      <c r="AI795" s="10">
        <f>IFERROR((AM795)/(COUNTIF($J$2:K795,J795)-1),0)</f>
        <v>1.7748344370860927</v>
      </c>
      <c r="AJ795" s="19">
        <f>IFERROR((AN795)/(COUNTIF($J$2:K795,K795)-1),0)</f>
        <v>1.4634146341463414</v>
      </c>
      <c r="AK795" s="10">
        <f>IF(N795="S",3,IF(N795="N",0,1))</f>
        <v>3</v>
      </c>
      <c r="AL795" s="10">
        <f>IF(O795="S",3,IF(O795="N",0,1))</f>
        <v>0</v>
      </c>
      <c r="AM795" s="10">
        <f>SUMIF($J$2:K795,J795,AK$2:AL795)-AK795</f>
        <v>268</v>
      </c>
      <c r="AN795" s="10">
        <f>SUMIF($AS$2:AT795,AS795,$BA$2:BB795)-BA795</f>
        <v>240</v>
      </c>
      <c r="AO795" s="10">
        <f>J795</f>
        <v>14</v>
      </c>
      <c r="AP795" s="10">
        <f>K795</f>
        <v>266</v>
      </c>
      <c r="AQ795">
        <f>M795</f>
        <v>1</v>
      </c>
      <c r="AR795" s="10">
        <f>L795</f>
        <v>3</v>
      </c>
      <c r="AS795">
        <f t="shared" si="177"/>
        <v>266</v>
      </c>
      <c r="AT795">
        <f t="shared" si="178"/>
        <v>14</v>
      </c>
      <c r="AU795">
        <f t="shared" si="179"/>
        <v>1</v>
      </c>
      <c r="AV795">
        <f t="shared" si="180"/>
        <v>3</v>
      </c>
      <c r="AW795">
        <f t="shared" si="181"/>
        <v>266</v>
      </c>
      <c r="AX795">
        <f t="shared" si="182"/>
        <v>14</v>
      </c>
      <c r="AY795">
        <f>L795</f>
        <v>3</v>
      </c>
      <c r="AZ795">
        <f>M795</f>
        <v>1</v>
      </c>
      <c r="BA795">
        <f>AL795</f>
        <v>0</v>
      </c>
      <c r="BB795">
        <f>AK795</f>
        <v>3</v>
      </c>
    </row>
    <row r="796" spans="10:54" x14ac:dyDescent="0.3">
      <c r="J796" s="10">
        <v>266</v>
      </c>
      <c r="K796" s="10">
        <v>856</v>
      </c>
      <c r="L796" s="10">
        <v>1</v>
      </c>
      <c r="M796" s="10">
        <v>1</v>
      </c>
      <c r="N796" s="10" t="str">
        <f t="shared" si="168"/>
        <v>U</v>
      </c>
      <c r="O796" s="10" t="str">
        <f t="shared" si="169"/>
        <v>U</v>
      </c>
      <c r="P796" s="10">
        <f t="shared" si="170"/>
        <v>0</v>
      </c>
      <c r="Q796" s="11">
        <f>IFERROR((SUMIF($J$2:K796,J796,$L$2:M796)-L796)/(COUNTIF($J$2:K796,J796)-1),0)</f>
        <v>1.4242424242424243</v>
      </c>
      <c r="R796" s="11">
        <f>IFERROR((SUMIF($AO$2:AO796,AO796,$AQ$2:AR796)-AQ796)/(COUNTIF($J$2:K796,J796)-1),0)</f>
        <v>0.47878787878787876</v>
      </c>
      <c r="S796" s="11">
        <f t="shared" si="171"/>
        <v>0.94545454545454555</v>
      </c>
      <c r="T796" s="12">
        <f>IFERROR((SUMIF($AS$2:AT796,AS796,$AU$2:AV796)-AU796)/(COUNTIF($J$2:K796,K796)-1),0)</f>
        <v>1.1101694915254237</v>
      </c>
      <c r="U796" s="12">
        <f>IFERROR((SUMIF($AW$2:AX796,AW796,$AY$2:AZ796)-AY796)/(COUNTIF($J$2:K796,K796)-1),0)</f>
        <v>1.5677966101694916</v>
      </c>
      <c r="V796" s="12">
        <f t="shared" si="172"/>
        <v>-0.45762711864406791</v>
      </c>
      <c r="W796" s="13">
        <f>IFERROR((SUMIF($J$2:J796,J796,L$2:L796)-L796)/(COUNTIF($J$2:J796,J796)-1),0)</f>
        <v>1.5125</v>
      </c>
      <c r="X796" s="13">
        <f>IFERROR((SUMIF($J$2:J796,J796,M$2:M796)-M796)/(COUNTIF($J$2:J796,J796)-1),0)</f>
        <v>0.98750000000000004</v>
      </c>
      <c r="Y796" s="13">
        <f t="shared" si="173"/>
        <v>0.52499999999999991</v>
      </c>
      <c r="Z796" s="10">
        <f>IFERROR((SUMIF($K$2:K796,J796,$M$2:M796))/(COUNTIF($K$2:K796,J796)),0)</f>
        <v>1.3411764705882352</v>
      </c>
      <c r="AA796" s="10">
        <f>IFERROR((SUMIF($K$2:K796,J796,$L$2:L796))/(COUNTIF($K$2:K796,J796)),0)</f>
        <v>1.4235294117647059</v>
      </c>
      <c r="AB796" s="10">
        <f t="shared" si="174"/>
        <v>-8.235294117647074E-2</v>
      </c>
      <c r="AC796" s="13">
        <f>IFERROR((SUMIF($J$2:J796,K796,$L$2:L796))/(COUNTIF($J$2:J796,K796)),0)</f>
        <v>1.3928571428571428</v>
      </c>
      <c r="AD796" s="13">
        <f>IFERROR((SUMIF($J$2:J796,K796,$M$2:M796))/(COUNTIF($J$2:J796,K796)),0)</f>
        <v>1.5</v>
      </c>
      <c r="AE796" s="13">
        <f t="shared" si="175"/>
        <v>-0.10714285714285721</v>
      </c>
      <c r="AF796" s="10">
        <f>IFERROR((SUMIF(K$2:K796,K796,M$2:M796)-M796)/(COUNTIF($K$2:K796,K796)-1),0)</f>
        <v>0.85483870967741937</v>
      </c>
      <c r="AG796" s="10">
        <f>IFERROR((SUMIF(K$2:K796,K796,L$2:L796)-L796)/(COUNTIF($K$2:K796,K796)-1),0)</f>
        <v>1.6290322580645162</v>
      </c>
      <c r="AH796" s="10">
        <f t="shared" si="176"/>
        <v>-0.77419354838709686</v>
      </c>
      <c r="AI796" s="10">
        <f>IFERROR((AM796)/(COUNTIF($J$2:K796,J796)-1),0)</f>
        <v>1.4545454545454546</v>
      </c>
      <c r="AJ796" s="19">
        <f>IFERROR((AN796)/(COUNTIF($J$2:K796,K796)-1),0)</f>
        <v>1.0932203389830508</v>
      </c>
      <c r="AK796" s="10">
        <f>IF(N796="S",3,IF(N796="N",0,1))</f>
        <v>1</v>
      </c>
      <c r="AL796" s="10">
        <f>IF(O796="S",3,IF(O796="N",0,1))</f>
        <v>1</v>
      </c>
      <c r="AM796" s="10">
        <f>SUMIF($J$2:K796,J796,AK$2:AL796)-AK796</f>
        <v>240</v>
      </c>
      <c r="AN796" s="10">
        <f>SUMIF($AS$2:AT796,AS796,$BA$2:BB796)-BA796</f>
        <v>129</v>
      </c>
      <c r="AO796" s="10">
        <f>J796</f>
        <v>266</v>
      </c>
      <c r="AP796" s="10">
        <f>K796</f>
        <v>856</v>
      </c>
      <c r="AQ796">
        <f>M796</f>
        <v>1</v>
      </c>
      <c r="AR796" s="10">
        <f>L796</f>
        <v>1</v>
      </c>
      <c r="AS796">
        <f t="shared" si="177"/>
        <v>856</v>
      </c>
      <c r="AT796">
        <f t="shared" si="178"/>
        <v>266</v>
      </c>
      <c r="AU796">
        <f t="shared" si="179"/>
        <v>1</v>
      </c>
      <c r="AV796">
        <f t="shared" si="180"/>
        <v>1</v>
      </c>
      <c r="AW796">
        <f t="shared" si="181"/>
        <v>856</v>
      </c>
      <c r="AX796">
        <f t="shared" si="182"/>
        <v>266</v>
      </c>
      <c r="AY796">
        <f>L796</f>
        <v>1</v>
      </c>
      <c r="AZ796">
        <f>M796</f>
        <v>1</v>
      </c>
      <c r="BA796">
        <f>AL796</f>
        <v>1</v>
      </c>
      <c r="BB796">
        <f>AK796</f>
        <v>1</v>
      </c>
    </row>
    <row r="797" spans="10:54" x14ac:dyDescent="0.3">
      <c r="J797" s="10">
        <v>122</v>
      </c>
      <c r="K797" s="10">
        <v>266</v>
      </c>
      <c r="L797" s="10">
        <v>3</v>
      </c>
      <c r="M797" s="10">
        <v>1</v>
      </c>
      <c r="N797" s="10" t="str">
        <f t="shared" si="168"/>
        <v>S</v>
      </c>
      <c r="O797" s="10" t="str">
        <f t="shared" si="169"/>
        <v>N</v>
      </c>
      <c r="P797" s="10">
        <f t="shared" si="170"/>
        <v>2</v>
      </c>
      <c r="Q797" s="11">
        <f>IFERROR((SUMIF($J$2:K797,J797,$L$2:M797)-L797)/(COUNTIF($J$2:K797,J797)-1),0)</f>
        <v>1.4967320261437909</v>
      </c>
      <c r="R797" s="11">
        <f>IFERROR((SUMIF($AO$2:AO797,AO797,$AQ$2:AR797)-AQ797)/(COUNTIF($J$2:K797,J797)-1),0)</f>
        <v>0.43137254901960786</v>
      </c>
      <c r="S797" s="11">
        <f t="shared" si="171"/>
        <v>1.065359477124183</v>
      </c>
      <c r="T797" s="12">
        <f>IFERROR((SUMIF($AS$2:AT797,AS797,$AU$2:AV797)-AU797)/(COUNTIF($J$2:K797,K797)-1),0)</f>
        <v>1.4216867469879517</v>
      </c>
      <c r="U797" s="12">
        <f>IFERROR((SUMIF($AW$2:AX797,AW797,$AY$2:AZ797)-AY797)/(COUNTIF($J$2:K797,K797)-1),0)</f>
        <v>1.2108433734939759</v>
      </c>
      <c r="V797" s="12">
        <f t="shared" si="172"/>
        <v>0.21084337349397586</v>
      </c>
      <c r="W797" s="13">
        <f>IFERROR((SUMIF($J$2:J797,J797,L$2:L797)-L797)/(COUNTIF($J$2:J797,J797)-1),0)</f>
        <v>1.5616438356164384</v>
      </c>
      <c r="X797" s="13">
        <f>IFERROR((SUMIF($J$2:J797,J797,M$2:M797)-M797)/(COUNTIF($J$2:J797,J797)-1),0)</f>
        <v>0.90410958904109584</v>
      </c>
      <c r="Y797" s="13">
        <f t="shared" si="173"/>
        <v>0.65753424657534254</v>
      </c>
      <c r="Z797" s="10">
        <f>IFERROR((SUMIF($K$2:K797,J797,$M$2:M797))/(COUNTIF($K$2:K797,J797)),0)</f>
        <v>1.4375</v>
      </c>
      <c r="AA797" s="10">
        <f>IFERROR((SUMIF($K$2:K797,J797,$L$2:L797))/(COUNTIF($K$2:K797,J797)),0)</f>
        <v>1.1499999999999999</v>
      </c>
      <c r="AB797" s="10">
        <f t="shared" si="174"/>
        <v>0.28750000000000009</v>
      </c>
      <c r="AC797" s="13">
        <f>IFERROR((SUMIF($J$2:J797,K797,$L$2:L797))/(COUNTIF($J$2:J797,K797)),0)</f>
        <v>1.5061728395061729</v>
      </c>
      <c r="AD797" s="13">
        <f>IFERROR((SUMIF($J$2:J797,K797,$M$2:M797))/(COUNTIF($J$2:J797,K797)),0)</f>
        <v>0.98765432098765427</v>
      </c>
      <c r="AE797" s="13">
        <f t="shared" si="175"/>
        <v>0.5185185185185186</v>
      </c>
      <c r="AF797" s="10">
        <f>IFERROR((SUMIF(K$2:K797,K797,M$2:M797)-M797)/(COUNTIF($K$2:K797,K797)-1),0)</f>
        <v>1.3411764705882352</v>
      </c>
      <c r="AG797" s="10">
        <f>IFERROR((SUMIF(K$2:K797,K797,L$2:L797)-L797)/(COUNTIF($K$2:K797,K797)-1),0)</f>
        <v>1.4235294117647059</v>
      </c>
      <c r="AH797" s="10">
        <f t="shared" si="176"/>
        <v>-8.235294117647074E-2</v>
      </c>
      <c r="AI797" s="10">
        <f>IFERROR((AM797)/(COUNTIF($J$2:K797,J797)-1),0)</f>
        <v>1.65359477124183</v>
      </c>
      <c r="AJ797" s="19">
        <f>IFERROR((AN797)/(COUNTIF($J$2:K797,K797)-1),0)</f>
        <v>1.4518072289156627</v>
      </c>
      <c r="AK797" s="10">
        <f>IF(N797="S",3,IF(N797="N",0,1))</f>
        <v>3</v>
      </c>
      <c r="AL797" s="10">
        <f>IF(O797="S",3,IF(O797="N",0,1))</f>
        <v>0</v>
      </c>
      <c r="AM797" s="10">
        <f>SUMIF($J$2:K797,J797,AK$2:AL797)-AK797</f>
        <v>253</v>
      </c>
      <c r="AN797" s="10">
        <f>SUMIF($AS$2:AT797,AS797,$BA$2:BB797)-BA797</f>
        <v>241</v>
      </c>
      <c r="AO797" s="10">
        <f>J797</f>
        <v>122</v>
      </c>
      <c r="AP797" s="10">
        <f>K797</f>
        <v>266</v>
      </c>
      <c r="AQ797">
        <f>M797</f>
        <v>1</v>
      </c>
      <c r="AR797" s="10">
        <f>L797</f>
        <v>3</v>
      </c>
      <c r="AS797">
        <f t="shared" si="177"/>
        <v>266</v>
      </c>
      <c r="AT797">
        <f t="shared" si="178"/>
        <v>122</v>
      </c>
      <c r="AU797">
        <f t="shared" si="179"/>
        <v>1</v>
      </c>
      <c r="AV797">
        <f t="shared" si="180"/>
        <v>3</v>
      </c>
      <c r="AW797">
        <f t="shared" si="181"/>
        <v>266</v>
      </c>
      <c r="AX797">
        <f t="shared" si="182"/>
        <v>122</v>
      </c>
      <c r="AY797">
        <f>L797</f>
        <v>3</v>
      </c>
      <c r="AZ797">
        <f>M797</f>
        <v>1</v>
      </c>
      <c r="BA797">
        <f>AL797</f>
        <v>0</v>
      </c>
      <c r="BB797">
        <f>AK797</f>
        <v>3</v>
      </c>
    </row>
    <row r="798" spans="10:54" x14ac:dyDescent="0.3">
      <c r="J798" s="10">
        <v>266</v>
      </c>
      <c r="K798" s="10">
        <v>409</v>
      </c>
      <c r="L798" s="10">
        <v>2</v>
      </c>
      <c r="M798" s="10">
        <v>2</v>
      </c>
      <c r="N798" s="10" t="str">
        <f t="shared" si="168"/>
        <v>U</v>
      </c>
      <c r="O798" s="10" t="str">
        <f t="shared" si="169"/>
        <v>U</v>
      </c>
      <c r="P798" s="10">
        <f t="shared" si="170"/>
        <v>0</v>
      </c>
      <c r="Q798" s="11">
        <f>IFERROR((SUMIF($J$2:K798,J798,$L$2:M798)-L798)/(COUNTIF($J$2:K798,J798)-1),0)</f>
        <v>1.4191616766467066</v>
      </c>
      <c r="R798" s="11">
        <f>IFERROR((SUMIF($AO$2:AO798,AO798,$AQ$2:AR798)-AQ798)/(COUNTIF($J$2:K798,J798)-1),0)</f>
        <v>0.47904191616766467</v>
      </c>
      <c r="S798" s="11">
        <f t="shared" si="171"/>
        <v>0.94011976047904189</v>
      </c>
      <c r="T798" s="12">
        <f>IFERROR((SUMIF($AS$2:AT798,AS798,$AU$2:AV798)-AU798)/(COUNTIF($J$2:K798,K798)-1),0)</f>
        <v>1.654320987654321</v>
      </c>
      <c r="U798" s="12">
        <f>IFERROR((SUMIF($AW$2:AX798,AW798,$AY$2:AZ798)-AY798)/(COUNTIF($J$2:K798,K798)-1),0)</f>
        <v>0.9320987654320988</v>
      </c>
      <c r="V798" s="12">
        <f t="shared" si="172"/>
        <v>0.72222222222222221</v>
      </c>
      <c r="W798" s="13">
        <f>IFERROR((SUMIF($J$2:J798,J798,L$2:L798)-L798)/(COUNTIF($J$2:J798,J798)-1),0)</f>
        <v>1.5061728395061729</v>
      </c>
      <c r="X798" s="13">
        <f>IFERROR((SUMIF($J$2:J798,J798,M$2:M798)-M798)/(COUNTIF($J$2:J798,J798)-1),0)</f>
        <v>0.98765432098765427</v>
      </c>
      <c r="Y798" s="13">
        <f t="shared" si="173"/>
        <v>0.5185185185185186</v>
      </c>
      <c r="Z798" s="10">
        <f>IFERROR((SUMIF($K$2:K798,J798,$M$2:M798))/(COUNTIF($K$2:K798,J798)),0)</f>
        <v>1.3372093023255813</v>
      </c>
      <c r="AA798" s="10">
        <f>IFERROR((SUMIF($K$2:K798,J798,$L$2:L798))/(COUNTIF($K$2:K798,J798)),0)</f>
        <v>1.441860465116279</v>
      </c>
      <c r="AB798" s="10">
        <f t="shared" si="174"/>
        <v>-0.10465116279069764</v>
      </c>
      <c r="AC798" s="13">
        <f>IFERROR((SUMIF($J$2:J798,K798,$L$2:L798))/(COUNTIF($J$2:J798,K798)),0)</f>
        <v>1.7948717948717949</v>
      </c>
      <c r="AD798" s="13">
        <f>IFERROR((SUMIF($J$2:J798,K798,$M$2:M798))/(COUNTIF($J$2:J798,K798)),0)</f>
        <v>0.74358974358974361</v>
      </c>
      <c r="AE798" s="13">
        <f t="shared" si="175"/>
        <v>1.0512820512820513</v>
      </c>
      <c r="AF798" s="10">
        <f>IFERROR((SUMIF(K$2:K798,K798,M$2:M798)-M798)/(COUNTIF($K$2:K798,K798)-1),0)</f>
        <v>1.5238095238095237</v>
      </c>
      <c r="AG798" s="10">
        <f>IFERROR((SUMIF(K$2:K798,K798,L$2:L798)-L798)/(COUNTIF($K$2:K798,K798)-1),0)</f>
        <v>1.1071428571428572</v>
      </c>
      <c r="AH798" s="10">
        <f t="shared" si="176"/>
        <v>0.41666666666666652</v>
      </c>
      <c r="AI798" s="10">
        <f>IFERROR((AM798)/(COUNTIF($J$2:K798,J798)-1),0)</f>
        <v>1.4431137724550898</v>
      </c>
      <c r="AJ798" s="19">
        <f>IFERROR((AN798)/(COUNTIF($J$2:K798,K798)-1),0)</f>
        <v>1.8271604938271604</v>
      </c>
      <c r="AK798" s="10">
        <f>IF(N798="S",3,IF(N798="N",0,1))</f>
        <v>1</v>
      </c>
      <c r="AL798" s="10">
        <f>IF(O798="S",3,IF(O798="N",0,1))</f>
        <v>1</v>
      </c>
      <c r="AM798" s="10">
        <f>SUMIF($J$2:K798,J798,AK$2:AL798)-AK798</f>
        <v>241</v>
      </c>
      <c r="AN798" s="10">
        <f>SUMIF($AS$2:AT798,AS798,$BA$2:BB798)-BA798</f>
        <v>296</v>
      </c>
      <c r="AO798" s="10">
        <f>J798</f>
        <v>266</v>
      </c>
      <c r="AP798" s="10">
        <f>K798</f>
        <v>409</v>
      </c>
      <c r="AQ798">
        <f>M798</f>
        <v>2</v>
      </c>
      <c r="AR798" s="10">
        <f>L798</f>
        <v>2</v>
      </c>
      <c r="AS798">
        <f t="shared" si="177"/>
        <v>409</v>
      </c>
      <c r="AT798">
        <f t="shared" si="178"/>
        <v>266</v>
      </c>
      <c r="AU798">
        <f t="shared" si="179"/>
        <v>2</v>
      </c>
      <c r="AV798">
        <f t="shared" si="180"/>
        <v>2</v>
      </c>
      <c r="AW798">
        <f t="shared" si="181"/>
        <v>409</v>
      </c>
      <c r="AX798">
        <f t="shared" si="182"/>
        <v>266</v>
      </c>
      <c r="AY798">
        <f>L798</f>
        <v>2</v>
      </c>
      <c r="AZ798">
        <f>M798</f>
        <v>2</v>
      </c>
      <c r="BA798">
        <f>AL798</f>
        <v>1</v>
      </c>
      <c r="BB798">
        <f>AK798</f>
        <v>1</v>
      </c>
    </row>
    <row r="799" spans="10:54" x14ac:dyDescent="0.3">
      <c r="J799" s="10">
        <v>170</v>
      </c>
      <c r="K799" s="10">
        <v>266</v>
      </c>
      <c r="L799" s="10">
        <v>3</v>
      </c>
      <c r="M799" s="10">
        <v>0</v>
      </c>
      <c r="N799" s="10" t="str">
        <f t="shared" si="168"/>
        <v>S</v>
      </c>
      <c r="O799" s="10" t="str">
        <f t="shared" si="169"/>
        <v>N</v>
      </c>
      <c r="P799" s="10">
        <f t="shared" si="170"/>
        <v>3</v>
      </c>
      <c r="Q799" s="11">
        <f>IFERROR((SUMIF($J$2:K799,J799,$L$2:M799)-L799)/(COUNTIF($J$2:K799,J799)-1),0)</f>
        <v>1.8435374149659864</v>
      </c>
      <c r="R799" s="11">
        <f>IFERROR((SUMIF($AO$2:AO799,AO799,$AQ$2:AR799)-AQ799)/(COUNTIF($J$2:K799,J799)-1),0)</f>
        <v>0.47619047619047616</v>
      </c>
      <c r="S799" s="11">
        <f t="shared" si="171"/>
        <v>1.3673469387755102</v>
      </c>
      <c r="T799" s="12">
        <f>IFERROR((SUMIF($AS$2:AT799,AS799,$AU$2:AV799)-AU799)/(COUNTIF($J$2:K799,K799)-1),0)</f>
        <v>1.4226190476190477</v>
      </c>
      <c r="U799" s="12">
        <f>IFERROR((SUMIF($AW$2:AX799,AW799,$AY$2:AZ799)-AY799)/(COUNTIF($J$2:K799,K799)-1),0)</f>
        <v>1.2261904761904763</v>
      </c>
      <c r="V799" s="12">
        <f t="shared" si="172"/>
        <v>0.1964285714285714</v>
      </c>
      <c r="W799" s="13">
        <f>IFERROR((SUMIF($J$2:J799,J799,L$2:L799)-L799)/(COUNTIF($J$2:J799,J799)-1),0)</f>
        <v>2.0428571428571427</v>
      </c>
      <c r="X799" s="13">
        <f>IFERROR((SUMIF($J$2:J799,J799,M$2:M799)-M799)/(COUNTIF($J$2:J799,J799)-1),0)</f>
        <v>1</v>
      </c>
      <c r="Y799" s="13">
        <f t="shared" si="173"/>
        <v>1.0428571428571427</v>
      </c>
      <c r="Z799" s="10">
        <f>IFERROR((SUMIF($K$2:K799,J799,$M$2:M799))/(COUNTIF($K$2:K799,J799)),0)</f>
        <v>1.6623376623376624</v>
      </c>
      <c r="AA799" s="10">
        <f>IFERROR((SUMIF($K$2:K799,J799,$L$2:L799))/(COUNTIF($K$2:K799,J799)),0)</f>
        <v>1.2727272727272727</v>
      </c>
      <c r="AB799" s="10">
        <f t="shared" si="174"/>
        <v>0.38961038961038974</v>
      </c>
      <c r="AC799" s="13">
        <f>IFERROR((SUMIF($J$2:J799,K799,$L$2:L799))/(COUNTIF($J$2:J799,K799)),0)</f>
        <v>1.5121951219512195</v>
      </c>
      <c r="AD799" s="13">
        <f>IFERROR((SUMIF($J$2:J799,K799,$M$2:M799))/(COUNTIF($J$2:J799,K799)),0)</f>
        <v>1</v>
      </c>
      <c r="AE799" s="13">
        <f t="shared" si="175"/>
        <v>0.51219512195121952</v>
      </c>
      <c r="AF799" s="10">
        <f>IFERROR((SUMIF(K$2:K799,K799,M$2:M799)-M799)/(COUNTIF($K$2:K799,K799)-1),0)</f>
        <v>1.3372093023255813</v>
      </c>
      <c r="AG799" s="10">
        <f>IFERROR((SUMIF(K$2:K799,K799,L$2:L799)-L799)/(COUNTIF($K$2:K799,K799)-1),0)</f>
        <v>1.441860465116279</v>
      </c>
      <c r="AH799" s="10">
        <f t="shared" si="176"/>
        <v>-0.10465116279069764</v>
      </c>
      <c r="AI799" s="10">
        <f>IFERROR((AM799)/(COUNTIF($J$2:K799,J799)-1),0)</f>
        <v>1.727891156462585</v>
      </c>
      <c r="AJ799" s="19">
        <f>IFERROR((AN799)/(COUNTIF($J$2:K799,K799)-1),0)</f>
        <v>1.4404761904761905</v>
      </c>
      <c r="AK799" s="10">
        <f>IF(N799="S",3,IF(N799="N",0,1))</f>
        <v>3</v>
      </c>
      <c r="AL799" s="10">
        <f>IF(O799="S",3,IF(O799="N",0,1))</f>
        <v>0</v>
      </c>
      <c r="AM799" s="10">
        <f>SUMIF($J$2:K799,J799,AK$2:AL799)-AK799</f>
        <v>254</v>
      </c>
      <c r="AN799" s="10">
        <f>SUMIF($AS$2:AT799,AS799,$BA$2:BB799)-BA799</f>
        <v>242</v>
      </c>
      <c r="AO799" s="10">
        <f>J799</f>
        <v>170</v>
      </c>
      <c r="AP799" s="10">
        <f>K799</f>
        <v>266</v>
      </c>
      <c r="AQ799">
        <f>M799</f>
        <v>0</v>
      </c>
      <c r="AR799" s="10">
        <f>L799</f>
        <v>3</v>
      </c>
      <c r="AS799">
        <f t="shared" si="177"/>
        <v>266</v>
      </c>
      <c r="AT799">
        <f t="shared" si="178"/>
        <v>170</v>
      </c>
      <c r="AU799">
        <f t="shared" si="179"/>
        <v>0</v>
      </c>
      <c r="AV799">
        <f t="shared" si="180"/>
        <v>3</v>
      </c>
      <c r="AW799">
        <f t="shared" si="181"/>
        <v>266</v>
      </c>
      <c r="AX799">
        <f t="shared" si="182"/>
        <v>170</v>
      </c>
      <c r="AY799">
        <f>L799</f>
        <v>3</v>
      </c>
      <c r="AZ799">
        <f>M799</f>
        <v>0</v>
      </c>
      <c r="BA799">
        <f>AL799</f>
        <v>0</v>
      </c>
      <c r="BB799">
        <f>AK799</f>
        <v>3</v>
      </c>
    </row>
    <row r="800" spans="10:54" x14ac:dyDescent="0.3">
      <c r="J800" s="10">
        <v>2235</v>
      </c>
      <c r="K800" s="10">
        <v>266</v>
      </c>
      <c r="L800" s="10">
        <v>1</v>
      </c>
      <c r="M800" s="10">
        <v>4</v>
      </c>
      <c r="N800" s="10" t="str">
        <f t="shared" si="168"/>
        <v>N</v>
      </c>
      <c r="O800" s="10" t="str">
        <f t="shared" si="169"/>
        <v>S</v>
      </c>
      <c r="P800" s="10">
        <f t="shared" si="170"/>
        <v>-3</v>
      </c>
      <c r="Q800" s="11">
        <f>IFERROR((SUMIF($J$2:K800,J800,$L$2:M800)-L800)/(COUNTIF($J$2:K800,J800)-1),0)</f>
        <v>0</v>
      </c>
      <c r="R800" s="11">
        <f>IFERROR((SUMIF($AO$2:AO800,AO800,$AQ$2:AR800)-AQ800)/(COUNTIF($J$2:K800,J800)-1),0)</f>
        <v>0</v>
      </c>
      <c r="S800" s="11">
        <f t="shared" si="171"/>
        <v>0</v>
      </c>
      <c r="T800" s="12">
        <f>IFERROR((SUMIF($AS$2:AT800,AS800,$AU$2:AV800)-AU800)/(COUNTIF($J$2:K800,K800)-1),0)</f>
        <v>1.4142011834319526</v>
      </c>
      <c r="U800" s="12">
        <f>IFERROR((SUMIF($AW$2:AX800,AW800,$AY$2:AZ800)-AY800)/(COUNTIF($J$2:K800,K800)-1),0)</f>
        <v>1.2366863905325445</v>
      </c>
      <c r="V800" s="12">
        <f t="shared" si="172"/>
        <v>0.17751479289940808</v>
      </c>
      <c r="W800" s="13">
        <f>IFERROR((SUMIF($J$2:J800,J800,L$2:L800)-L800)/(COUNTIF($J$2:J800,J800)-1),0)</f>
        <v>0</v>
      </c>
      <c r="X800" s="13">
        <f>IFERROR((SUMIF($J$2:J800,J800,M$2:M800)-M800)/(COUNTIF($J$2:J800,J800)-1),0)</f>
        <v>0</v>
      </c>
      <c r="Y800" s="13">
        <f t="shared" si="173"/>
        <v>0</v>
      </c>
      <c r="Z800" s="10">
        <f>IFERROR((SUMIF($K$2:K800,J800,$M$2:M800))/(COUNTIF($K$2:K800,J800)),0)</f>
        <v>0</v>
      </c>
      <c r="AA800" s="10">
        <f>IFERROR((SUMIF($K$2:K800,J800,$L$2:L800))/(COUNTIF($K$2:K800,J800)),0)</f>
        <v>0</v>
      </c>
      <c r="AB800" s="10">
        <f t="shared" si="174"/>
        <v>0</v>
      </c>
      <c r="AC800" s="13">
        <f>IFERROR((SUMIF($J$2:J800,K800,$L$2:L800))/(COUNTIF($J$2:J800,K800)),0)</f>
        <v>1.5121951219512195</v>
      </c>
      <c r="AD800" s="13">
        <f>IFERROR((SUMIF($J$2:J800,K800,$M$2:M800))/(COUNTIF($J$2:J800,K800)),0)</f>
        <v>1</v>
      </c>
      <c r="AE800" s="13">
        <f t="shared" si="175"/>
        <v>0.51219512195121952</v>
      </c>
      <c r="AF800" s="10">
        <f>IFERROR((SUMIF(K$2:K800,K800,M$2:M800)-M800)/(COUNTIF($K$2:K800,K800)-1),0)</f>
        <v>1.3218390804597702</v>
      </c>
      <c r="AG800" s="10">
        <f>IFERROR((SUMIF(K$2:K800,K800,L$2:L800)-L800)/(COUNTIF($K$2:K800,K800)-1),0)</f>
        <v>1.4597701149425288</v>
      </c>
      <c r="AH800" s="10">
        <f t="shared" si="176"/>
        <v>-0.13793103448275867</v>
      </c>
      <c r="AI800" s="10">
        <f>IFERROR((AM800)/(COUNTIF($J$2:K800,J800)-1),0)</f>
        <v>0</v>
      </c>
      <c r="AJ800" s="19">
        <f>IFERROR((AN800)/(COUNTIF($J$2:K800,K800)-1),0)</f>
        <v>1.4319526627218935</v>
      </c>
      <c r="AK800" s="10">
        <f>IF(N800="S",3,IF(N800="N",0,1))</f>
        <v>0</v>
      </c>
      <c r="AL800" s="10">
        <f>IF(O800="S",3,IF(O800="N",0,1))</f>
        <v>3</v>
      </c>
      <c r="AM800" s="10">
        <f>SUMIF($J$2:K800,J800,AK$2:AL800)-AK800</f>
        <v>0</v>
      </c>
      <c r="AN800" s="10">
        <f>SUMIF($AS$2:AT800,AS800,$BA$2:BB800)-BA800</f>
        <v>242</v>
      </c>
      <c r="AO800" s="10">
        <f>J800</f>
        <v>2235</v>
      </c>
      <c r="AP800" s="10">
        <f>K800</f>
        <v>266</v>
      </c>
      <c r="AQ800">
        <f>M800</f>
        <v>4</v>
      </c>
      <c r="AR800" s="10">
        <f>L800</f>
        <v>1</v>
      </c>
      <c r="AS800">
        <f t="shared" si="177"/>
        <v>266</v>
      </c>
      <c r="AT800">
        <f t="shared" si="178"/>
        <v>2235</v>
      </c>
      <c r="AU800">
        <f t="shared" si="179"/>
        <v>4</v>
      </c>
      <c r="AV800">
        <f t="shared" si="180"/>
        <v>1</v>
      </c>
      <c r="AW800">
        <f t="shared" si="181"/>
        <v>266</v>
      </c>
      <c r="AX800">
        <f t="shared" si="182"/>
        <v>2235</v>
      </c>
      <c r="AY800">
        <f>L800</f>
        <v>1</v>
      </c>
      <c r="AZ800">
        <f>M800</f>
        <v>4</v>
      </c>
      <c r="BA800">
        <f>AL800</f>
        <v>3</v>
      </c>
      <c r="BB800">
        <f>AK800</f>
        <v>0</v>
      </c>
    </row>
    <row r="801" spans="10:54" x14ac:dyDescent="0.3">
      <c r="J801" s="10">
        <v>2472</v>
      </c>
      <c r="K801" s="10">
        <v>266</v>
      </c>
      <c r="L801" s="10">
        <v>1</v>
      </c>
      <c r="M801" s="10">
        <v>1</v>
      </c>
      <c r="N801" s="10" t="str">
        <f t="shared" si="168"/>
        <v>U</v>
      </c>
      <c r="O801" s="10" t="str">
        <f t="shared" si="169"/>
        <v>U</v>
      </c>
      <c r="P801" s="10">
        <f t="shared" si="170"/>
        <v>0</v>
      </c>
      <c r="Q801" s="11">
        <f>IFERROR((SUMIF($J$2:K801,J801,$L$2:M801)-L801)/(COUNTIF($J$2:K801,J801)-1),0)</f>
        <v>0</v>
      </c>
      <c r="R801" s="11">
        <f>IFERROR((SUMIF($AO$2:AO801,AO801,$AQ$2:AR801)-AQ801)/(COUNTIF($J$2:K801,J801)-1),0)</f>
        <v>0</v>
      </c>
      <c r="S801" s="11">
        <f t="shared" si="171"/>
        <v>0</v>
      </c>
      <c r="T801" s="12">
        <f>IFERROR((SUMIF($AS$2:AT801,AS801,$AU$2:AV801)-AU801)/(COUNTIF($J$2:K801,K801)-1),0)</f>
        <v>1.4294117647058824</v>
      </c>
      <c r="U801" s="12">
        <f>IFERROR((SUMIF($AW$2:AX801,AW801,$AY$2:AZ801)-AY801)/(COUNTIF($J$2:K801,K801)-1),0)</f>
        <v>1.2352941176470589</v>
      </c>
      <c r="V801" s="12">
        <f t="shared" si="172"/>
        <v>0.19411764705882351</v>
      </c>
      <c r="W801" s="13">
        <f>IFERROR((SUMIF($J$2:J801,J801,L$2:L801)-L801)/(COUNTIF($J$2:J801,J801)-1),0)</f>
        <v>0</v>
      </c>
      <c r="X801" s="13">
        <f>IFERROR((SUMIF($J$2:J801,J801,M$2:M801)-M801)/(COUNTIF($J$2:J801,J801)-1),0)</f>
        <v>0</v>
      </c>
      <c r="Y801" s="13">
        <f t="shared" si="173"/>
        <v>0</v>
      </c>
      <c r="Z801" s="10">
        <f>IFERROR((SUMIF($K$2:K801,J801,$M$2:M801))/(COUNTIF($K$2:K801,J801)),0)</f>
        <v>0</v>
      </c>
      <c r="AA801" s="10">
        <f>IFERROR((SUMIF($K$2:K801,J801,$L$2:L801))/(COUNTIF($K$2:K801,J801)),0)</f>
        <v>0</v>
      </c>
      <c r="AB801" s="10">
        <f t="shared" si="174"/>
        <v>0</v>
      </c>
      <c r="AC801" s="13">
        <f>IFERROR((SUMIF($J$2:J801,K801,$L$2:L801))/(COUNTIF($J$2:J801,K801)),0)</f>
        <v>1.5121951219512195</v>
      </c>
      <c r="AD801" s="13">
        <f>IFERROR((SUMIF($J$2:J801,K801,$M$2:M801))/(COUNTIF($J$2:J801,K801)),0)</f>
        <v>1</v>
      </c>
      <c r="AE801" s="13">
        <f t="shared" si="175"/>
        <v>0.51219512195121952</v>
      </c>
      <c r="AF801" s="10">
        <f>IFERROR((SUMIF(K$2:K801,K801,M$2:M801)-M801)/(COUNTIF($K$2:K801,K801)-1),0)</f>
        <v>1.3522727272727273</v>
      </c>
      <c r="AG801" s="10">
        <f>IFERROR((SUMIF(K$2:K801,K801,L$2:L801)-L801)/(COUNTIF($K$2:K801,K801)-1),0)</f>
        <v>1.4545454545454546</v>
      </c>
      <c r="AH801" s="10">
        <f t="shared" si="176"/>
        <v>-0.10227272727272729</v>
      </c>
      <c r="AI801" s="10">
        <f>IFERROR((AM801)/(COUNTIF($J$2:K801,J801)-1),0)</f>
        <v>0</v>
      </c>
      <c r="AJ801" s="19">
        <f>IFERROR((AN801)/(COUNTIF($J$2:K801,K801)-1),0)</f>
        <v>1.4411764705882353</v>
      </c>
      <c r="AK801" s="10">
        <f>IF(N801="S",3,IF(N801="N",0,1))</f>
        <v>1</v>
      </c>
      <c r="AL801" s="10">
        <f>IF(O801="S",3,IF(O801="N",0,1))</f>
        <v>1</v>
      </c>
      <c r="AM801" s="10">
        <f>SUMIF($J$2:K801,J801,AK$2:AL801)-AK801</f>
        <v>0</v>
      </c>
      <c r="AN801" s="10">
        <f>SUMIF($AS$2:AT801,AS801,$BA$2:BB801)-BA801</f>
        <v>245</v>
      </c>
      <c r="AO801" s="10">
        <f>J801</f>
        <v>2472</v>
      </c>
      <c r="AP801" s="10">
        <f>K801</f>
        <v>266</v>
      </c>
      <c r="AQ801">
        <f>M801</f>
        <v>1</v>
      </c>
      <c r="AR801" s="10">
        <f>L801</f>
        <v>1</v>
      </c>
      <c r="AS801">
        <f t="shared" si="177"/>
        <v>266</v>
      </c>
      <c r="AT801">
        <f t="shared" si="178"/>
        <v>2472</v>
      </c>
      <c r="AU801">
        <f t="shared" si="179"/>
        <v>1</v>
      </c>
      <c r="AV801">
        <f t="shared" si="180"/>
        <v>1</v>
      </c>
      <c r="AW801">
        <f t="shared" si="181"/>
        <v>266</v>
      </c>
      <c r="AX801">
        <f t="shared" si="182"/>
        <v>2472</v>
      </c>
      <c r="AY801">
        <f>L801</f>
        <v>1</v>
      </c>
      <c r="AZ801">
        <f>M801</f>
        <v>1</v>
      </c>
      <c r="BA801">
        <f>AL801</f>
        <v>1</v>
      </c>
      <c r="BB801">
        <f>AK801</f>
        <v>1</v>
      </c>
    </row>
    <row r="802" spans="10:54" x14ac:dyDescent="0.3">
      <c r="J802" s="10">
        <v>18517</v>
      </c>
      <c r="K802" s="10">
        <v>266</v>
      </c>
      <c r="L802" s="10">
        <v>0</v>
      </c>
      <c r="M802" s="10">
        <v>1</v>
      </c>
      <c r="N802" s="10" t="str">
        <f t="shared" si="168"/>
        <v>N</v>
      </c>
      <c r="O802" s="10" t="str">
        <f t="shared" si="169"/>
        <v>S</v>
      </c>
      <c r="P802" s="10">
        <f t="shared" si="170"/>
        <v>-1</v>
      </c>
      <c r="Q802" s="11">
        <f>IFERROR((SUMIF($J$2:K802,J802,$L$2:M802)-L802)/(COUNTIF($J$2:K802,J802)-1),0)</f>
        <v>0</v>
      </c>
      <c r="R802" s="11">
        <f>IFERROR((SUMIF($AO$2:AO802,AO802,$AQ$2:AR802)-AQ802)/(COUNTIF($J$2:K802,J802)-1),0)</f>
        <v>0</v>
      </c>
      <c r="S802" s="11">
        <f t="shared" si="171"/>
        <v>0</v>
      </c>
      <c r="T802" s="12">
        <f>IFERROR((SUMIF($AS$2:AT802,AS802,$AU$2:AV802)-AU802)/(COUNTIF($J$2:K802,K802)-1),0)</f>
        <v>1.4269005847953216</v>
      </c>
      <c r="U802" s="12">
        <f>IFERROR((SUMIF($AW$2:AX802,AW802,$AY$2:AZ802)-AY802)/(COUNTIF($J$2:K802,K802)-1),0)</f>
        <v>1.2339181286549707</v>
      </c>
      <c r="V802" s="12">
        <f t="shared" si="172"/>
        <v>0.19298245614035081</v>
      </c>
      <c r="W802" s="13">
        <f>IFERROR((SUMIF($J$2:J802,J802,L$2:L802)-L802)/(COUNTIF($J$2:J802,J802)-1),0)</f>
        <v>0</v>
      </c>
      <c r="X802" s="13">
        <f>IFERROR((SUMIF($J$2:J802,J802,M$2:M802)-M802)/(COUNTIF($J$2:J802,J802)-1),0)</f>
        <v>0</v>
      </c>
      <c r="Y802" s="13">
        <f t="shared" si="173"/>
        <v>0</v>
      </c>
      <c r="Z802" s="10">
        <f>IFERROR((SUMIF($K$2:K802,J802,$M$2:M802))/(COUNTIF($K$2:K802,J802)),0)</f>
        <v>0</v>
      </c>
      <c r="AA802" s="10">
        <f>IFERROR((SUMIF($K$2:K802,J802,$L$2:L802))/(COUNTIF($K$2:K802,J802)),0)</f>
        <v>0</v>
      </c>
      <c r="AB802" s="10">
        <f t="shared" si="174"/>
        <v>0</v>
      </c>
      <c r="AC802" s="13">
        <f>IFERROR((SUMIF($J$2:J802,K802,$L$2:L802))/(COUNTIF($J$2:J802,K802)),0)</f>
        <v>1.5121951219512195</v>
      </c>
      <c r="AD802" s="13">
        <f>IFERROR((SUMIF($J$2:J802,K802,$M$2:M802))/(COUNTIF($J$2:J802,K802)),0)</f>
        <v>1</v>
      </c>
      <c r="AE802" s="13">
        <f t="shared" si="175"/>
        <v>0.51219512195121952</v>
      </c>
      <c r="AF802" s="10">
        <f>IFERROR((SUMIF(K$2:K802,K802,M$2:M802)-M802)/(COUNTIF($K$2:K802,K802)-1),0)</f>
        <v>1.348314606741573</v>
      </c>
      <c r="AG802" s="10">
        <f>IFERROR((SUMIF(K$2:K802,K802,L$2:L802)-L802)/(COUNTIF($K$2:K802,K802)-1),0)</f>
        <v>1.449438202247191</v>
      </c>
      <c r="AH802" s="10">
        <f t="shared" si="176"/>
        <v>-0.101123595505618</v>
      </c>
      <c r="AI802" s="10">
        <f>IFERROR((AM802)/(COUNTIF($J$2:K802,J802)-1),0)</f>
        <v>0</v>
      </c>
      <c r="AJ802" s="19">
        <f>IFERROR((AN802)/(COUNTIF($J$2:K802,K802)-1),0)</f>
        <v>1.4385964912280702</v>
      </c>
      <c r="AK802" s="10">
        <f>IF(N802="S",3,IF(N802="N",0,1))</f>
        <v>0</v>
      </c>
      <c r="AL802" s="10">
        <f>IF(O802="S",3,IF(O802="N",0,1))</f>
        <v>3</v>
      </c>
      <c r="AM802" s="10">
        <f>SUMIF($J$2:K802,J802,AK$2:AL802)-AK802</f>
        <v>0</v>
      </c>
      <c r="AN802" s="10">
        <f>SUMIF($AS$2:AT802,AS802,$BA$2:BB802)-BA802</f>
        <v>246</v>
      </c>
      <c r="AO802" s="10">
        <f>J802</f>
        <v>18517</v>
      </c>
      <c r="AP802" s="10">
        <f>K802</f>
        <v>266</v>
      </c>
      <c r="AQ802">
        <f>M802</f>
        <v>1</v>
      </c>
      <c r="AR802" s="10">
        <f>L802</f>
        <v>0</v>
      </c>
      <c r="AS802">
        <f t="shared" si="177"/>
        <v>266</v>
      </c>
      <c r="AT802">
        <f t="shared" si="178"/>
        <v>18517</v>
      </c>
      <c r="AU802">
        <f t="shared" si="179"/>
        <v>1</v>
      </c>
      <c r="AV802">
        <f t="shared" si="180"/>
        <v>0</v>
      </c>
      <c r="AW802">
        <f t="shared" si="181"/>
        <v>266</v>
      </c>
      <c r="AX802">
        <f t="shared" si="182"/>
        <v>18517</v>
      </c>
      <c r="AY802">
        <f>L802</f>
        <v>0</v>
      </c>
      <c r="AZ802">
        <f>M802</f>
        <v>1</v>
      </c>
      <c r="BA802">
        <f>AL802</f>
        <v>3</v>
      </c>
      <c r="BB802">
        <f>AK802</f>
        <v>0</v>
      </c>
    </row>
    <row r="803" spans="10:54" x14ac:dyDescent="0.3">
      <c r="J803" s="10">
        <v>266</v>
      </c>
      <c r="K803" s="10">
        <v>413</v>
      </c>
      <c r="L803" s="10">
        <v>2</v>
      </c>
      <c r="M803" s="10">
        <v>1</v>
      </c>
      <c r="N803" s="10" t="str">
        <f t="shared" si="168"/>
        <v>S</v>
      </c>
      <c r="O803" s="10" t="str">
        <f t="shared" si="169"/>
        <v>N</v>
      </c>
      <c r="P803" s="10">
        <f t="shared" si="170"/>
        <v>1</v>
      </c>
      <c r="Q803" s="11">
        <f>IFERROR((SUMIF($J$2:K803,J803,$L$2:M803)-L803)/(COUNTIF($J$2:K803,J803)-1),0)</f>
        <v>1.4244186046511629</v>
      </c>
      <c r="R803" s="11">
        <f>IFERROR((SUMIF($AO$2:AO803,AO803,$AQ$2:AR803)-AQ803)/(COUNTIF($J$2:K803,J803)-1),0)</f>
        <v>0.47674418604651164</v>
      </c>
      <c r="S803" s="11">
        <f t="shared" si="171"/>
        <v>0.94767441860465129</v>
      </c>
      <c r="T803" s="12">
        <f>IFERROR((SUMIF($AS$2:AT803,AS803,$AU$2:AV803)-AU803)/(COUNTIF($J$2:K803,K803)-1),0)</f>
        <v>1.2124999999999999</v>
      </c>
      <c r="U803" s="12">
        <f>IFERROR((SUMIF($AW$2:AX803,AW803,$AY$2:AZ803)-AY803)/(COUNTIF($J$2:K803,K803)-1),0)</f>
        <v>1.9375</v>
      </c>
      <c r="V803" s="12">
        <f t="shared" si="172"/>
        <v>-0.72500000000000009</v>
      </c>
      <c r="W803" s="13">
        <f>IFERROR((SUMIF($J$2:J803,J803,L$2:L803)-L803)/(COUNTIF($J$2:J803,J803)-1),0)</f>
        <v>1.5121951219512195</v>
      </c>
      <c r="X803" s="13">
        <f>IFERROR((SUMIF($J$2:J803,J803,M$2:M803)-M803)/(COUNTIF($J$2:J803,J803)-1),0)</f>
        <v>1</v>
      </c>
      <c r="Y803" s="13">
        <f t="shared" si="173"/>
        <v>0.51219512195121952</v>
      </c>
      <c r="Z803" s="10">
        <f>IFERROR((SUMIF($K$2:K803,J803,$M$2:M803))/(COUNTIF($K$2:K803,J803)),0)</f>
        <v>1.3444444444444446</v>
      </c>
      <c r="AA803" s="10">
        <f>IFERROR((SUMIF($K$2:K803,J803,$L$2:L803))/(COUNTIF($K$2:K803,J803)),0)</f>
        <v>1.4333333333333333</v>
      </c>
      <c r="AB803" s="10">
        <f t="shared" si="174"/>
        <v>-8.8888888888888795E-2</v>
      </c>
      <c r="AC803" s="13">
        <f>IFERROR((SUMIF($J$2:J803,K803,$L$2:L803))/(COUNTIF($J$2:J803,K803)),0)</f>
        <v>1.3421052631578947</v>
      </c>
      <c r="AD803" s="13">
        <f>IFERROR((SUMIF($J$2:J803,K803,$M$2:M803))/(COUNTIF($J$2:J803,K803)),0)</f>
        <v>1.5</v>
      </c>
      <c r="AE803" s="13">
        <f t="shared" si="175"/>
        <v>-0.15789473684210531</v>
      </c>
      <c r="AF803" s="10">
        <f>IFERROR((SUMIF(K$2:K803,K803,M$2:M803)-M803)/(COUNTIF($K$2:K803,K803)-1),0)</f>
        <v>1.0952380952380953</v>
      </c>
      <c r="AG803" s="10">
        <f>IFERROR((SUMIF(K$2:K803,K803,L$2:L803)-L803)/(COUNTIF($K$2:K803,K803)-1),0)</f>
        <v>2.3333333333333335</v>
      </c>
      <c r="AH803" s="10">
        <f t="shared" si="176"/>
        <v>-1.2380952380952381</v>
      </c>
      <c r="AI803" s="10">
        <f>IFERROR((AM803)/(COUNTIF($J$2:K803,J803)-1),0)</f>
        <v>1.4476744186046511</v>
      </c>
      <c r="AJ803" s="19">
        <f>IFERROR((AN803)/(COUNTIF($J$2:K803,K803)-1),0)</f>
        <v>0.92500000000000004</v>
      </c>
      <c r="AK803" s="10">
        <f>IF(N803="S",3,IF(N803="N",0,1))</f>
        <v>3</v>
      </c>
      <c r="AL803" s="10">
        <f>IF(O803="S",3,IF(O803="N",0,1))</f>
        <v>0</v>
      </c>
      <c r="AM803" s="10">
        <f>SUMIF($J$2:K803,J803,AK$2:AL803)-AK803</f>
        <v>249</v>
      </c>
      <c r="AN803" s="10">
        <f>SUMIF($AS$2:AT803,AS803,$BA$2:BB803)-BA803</f>
        <v>74</v>
      </c>
      <c r="AO803" s="10">
        <f>J803</f>
        <v>266</v>
      </c>
      <c r="AP803" s="10">
        <f>K803</f>
        <v>413</v>
      </c>
      <c r="AQ803">
        <f>M803</f>
        <v>1</v>
      </c>
      <c r="AR803" s="10">
        <f>L803</f>
        <v>2</v>
      </c>
      <c r="AS803">
        <f t="shared" si="177"/>
        <v>413</v>
      </c>
      <c r="AT803">
        <f t="shared" si="178"/>
        <v>266</v>
      </c>
      <c r="AU803">
        <f t="shared" si="179"/>
        <v>1</v>
      </c>
      <c r="AV803">
        <f t="shared" si="180"/>
        <v>2</v>
      </c>
      <c r="AW803">
        <f t="shared" si="181"/>
        <v>413</v>
      </c>
      <c r="AX803">
        <f t="shared" si="182"/>
        <v>266</v>
      </c>
      <c r="AY803">
        <f>L803</f>
        <v>2</v>
      </c>
      <c r="AZ803">
        <f>M803</f>
        <v>1</v>
      </c>
      <c r="BA803">
        <f>AL803</f>
        <v>0</v>
      </c>
      <c r="BB803">
        <f>AK803</f>
        <v>3</v>
      </c>
    </row>
    <row r="804" spans="10:54" x14ac:dyDescent="0.3">
      <c r="J804" s="10">
        <v>266</v>
      </c>
      <c r="K804" s="10">
        <v>14</v>
      </c>
      <c r="L804" s="10">
        <v>1</v>
      </c>
      <c r="M804" s="10">
        <v>3</v>
      </c>
      <c r="N804" s="10" t="str">
        <f t="shared" si="168"/>
        <v>N</v>
      </c>
      <c r="O804" s="10" t="str">
        <f t="shared" si="169"/>
        <v>S</v>
      </c>
      <c r="P804" s="10">
        <f t="shared" si="170"/>
        <v>-2</v>
      </c>
      <c r="Q804" s="11">
        <f>IFERROR((SUMIF($J$2:K804,J804,$L$2:M804)-L804)/(COUNTIF($J$2:K804,J804)-1),0)</f>
        <v>1.4277456647398843</v>
      </c>
      <c r="R804" s="11">
        <f>IFERROR((SUMIF($AO$2:AO804,AO804,$AQ$2:AR804)-AQ804)/(COUNTIF($J$2:K804,J804)-1),0)</f>
        <v>0.47976878612716761</v>
      </c>
      <c r="S804" s="11">
        <f t="shared" si="171"/>
        <v>0.94797687861271673</v>
      </c>
      <c r="T804" s="12">
        <f>IFERROR((SUMIF($AS$2:AT804,AS804,$AU$2:AV804)-AU804)/(COUNTIF($J$2:K804,K804)-1),0)</f>
        <v>1.736842105263158</v>
      </c>
      <c r="U804" s="12">
        <f>IFERROR((SUMIF($AW$2:AX804,AW804,$AY$2:AZ804)-AY804)/(COUNTIF($J$2:K804,K804)-1),0)</f>
        <v>1.138157894736842</v>
      </c>
      <c r="V804" s="12">
        <f t="shared" si="172"/>
        <v>0.59868421052631593</v>
      </c>
      <c r="W804" s="13">
        <f>IFERROR((SUMIF($J$2:J804,J804,L$2:L804)-L804)/(COUNTIF($J$2:J804,J804)-1),0)</f>
        <v>1.5180722891566265</v>
      </c>
      <c r="X804" s="13">
        <f>IFERROR((SUMIF($J$2:J804,J804,M$2:M804)-M804)/(COUNTIF($J$2:J804,J804)-1),0)</f>
        <v>1</v>
      </c>
      <c r="Y804" s="13">
        <f t="shared" si="173"/>
        <v>0.51807228915662651</v>
      </c>
      <c r="Z804" s="10">
        <f>IFERROR((SUMIF($K$2:K804,J804,$M$2:M804))/(COUNTIF($K$2:K804,J804)),0)</f>
        <v>1.3444444444444446</v>
      </c>
      <c r="AA804" s="10">
        <f>IFERROR((SUMIF($K$2:K804,J804,$L$2:L804))/(COUNTIF($K$2:K804,J804)),0)</f>
        <v>1.4333333333333333</v>
      </c>
      <c r="AB804" s="10">
        <f t="shared" si="174"/>
        <v>-8.8888888888888795E-2</v>
      </c>
      <c r="AC804" s="13">
        <f>IFERROR((SUMIF($J$2:J804,K804,$L$2:L804))/(COUNTIF($J$2:J804,K804)),0)</f>
        <v>1.8888888888888888</v>
      </c>
      <c r="AD804" s="13">
        <f>IFERROR((SUMIF($J$2:J804,K804,$M$2:M804))/(COUNTIF($J$2:J804,K804)),0)</f>
        <v>1.0277777777777777</v>
      </c>
      <c r="AE804" s="13">
        <f t="shared" si="175"/>
        <v>0.86111111111111116</v>
      </c>
      <c r="AF804" s="10">
        <f>IFERROR((SUMIF(K$2:K804,K804,M$2:M804)-M804)/(COUNTIF($K$2:K804,K804)-1),0)</f>
        <v>1.6</v>
      </c>
      <c r="AG804" s="10">
        <f>IFERROR((SUMIF(K$2:K804,K804,L$2:L804)-L804)/(COUNTIF($K$2:K804,K804)-1),0)</f>
        <v>1.2375</v>
      </c>
      <c r="AH804" s="10">
        <f t="shared" si="176"/>
        <v>0.36250000000000004</v>
      </c>
      <c r="AI804" s="10">
        <f>IFERROR((AM804)/(COUNTIF($J$2:K804,J804)-1),0)</f>
        <v>1.4566473988439306</v>
      </c>
      <c r="AJ804" s="19">
        <f>IFERROR((AN804)/(COUNTIF($J$2:K804,K804)-1),0)</f>
        <v>1.7828947368421053</v>
      </c>
      <c r="AK804" s="10">
        <f>IF(N804="S",3,IF(N804="N",0,1))</f>
        <v>0</v>
      </c>
      <c r="AL804" s="10">
        <f>IF(O804="S",3,IF(O804="N",0,1))</f>
        <v>3</v>
      </c>
      <c r="AM804" s="10">
        <f>SUMIF($J$2:K804,J804,AK$2:AL804)-AK804</f>
        <v>252</v>
      </c>
      <c r="AN804" s="10">
        <f>SUMIF($AS$2:AT804,AS804,$BA$2:BB804)-BA804</f>
        <v>271</v>
      </c>
      <c r="AO804" s="10">
        <f>J804</f>
        <v>266</v>
      </c>
      <c r="AP804" s="10">
        <f>K804</f>
        <v>14</v>
      </c>
      <c r="AQ804">
        <f>M804</f>
        <v>3</v>
      </c>
      <c r="AR804" s="10">
        <f>L804</f>
        <v>1</v>
      </c>
      <c r="AS804">
        <f t="shared" si="177"/>
        <v>14</v>
      </c>
      <c r="AT804">
        <f t="shared" si="178"/>
        <v>266</v>
      </c>
      <c r="AU804">
        <f t="shared" si="179"/>
        <v>3</v>
      </c>
      <c r="AV804">
        <f t="shared" si="180"/>
        <v>1</v>
      </c>
      <c r="AW804">
        <f t="shared" si="181"/>
        <v>14</v>
      </c>
      <c r="AX804">
        <f t="shared" si="182"/>
        <v>266</v>
      </c>
      <c r="AY804">
        <f>L804</f>
        <v>1</v>
      </c>
      <c r="AZ804">
        <f>M804</f>
        <v>3</v>
      </c>
      <c r="BA804">
        <f>AL804</f>
        <v>3</v>
      </c>
      <c r="BB804">
        <f>AK804</f>
        <v>0</v>
      </c>
    </row>
    <row r="805" spans="10:54" x14ac:dyDescent="0.3">
      <c r="J805" s="10">
        <v>122</v>
      </c>
      <c r="K805" s="10">
        <v>409</v>
      </c>
      <c r="L805" s="10">
        <v>0</v>
      </c>
      <c r="M805" s="10">
        <v>2</v>
      </c>
      <c r="N805" s="10" t="str">
        <f t="shared" si="168"/>
        <v>N</v>
      </c>
      <c r="O805" s="10" t="str">
        <f t="shared" si="169"/>
        <v>S</v>
      </c>
      <c r="P805" s="10">
        <f t="shared" si="170"/>
        <v>-2</v>
      </c>
      <c r="Q805" s="11">
        <f>IFERROR((SUMIF($J$2:K805,J805,$L$2:M805)-L805)/(COUNTIF($J$2:K805,J805)-1),0)</f>
        <v>1.5064935064935066</v>
      </c>
      <c r="R805" s="11">
        <f>IFERROR((SUMIF($AO$2:AO805,AO805,$AQ$2:AR805)-AQ805)/(COUNTIF($J$2:K805,J805)-1),0)</f>
        <v>0.43506493506493504</v>
      </c>
      <c r="S805" s="11">
        <f t="shared" si="171"/>
        <v>1.0714285714285716</v>
      </c>
      <c r="T805" s="12">
        <f>IFERROR((SUMIF($AS$2:AT805,AS805,$AU$2:AV805)-AU805)/(COUNTIF($J$2:K805,K805)-1),0)</f>
        <v>1.656441717791411</v>
      </c>
      <c r="U805" s="12">
        <f>IFERROR((SUMIF($AW$2:AX805,AW805,$AY$2:AZ805)-AY805)/(COUNTIF($J$2:K805,K805)-1),0)</f>
        <v>0.93865030674846628</v>
      </c>
      <c r="V805" s="12">
        <f t="shared" si="172"/>
        <v>0.71779141104294475</v>
      </c>
      <c r="W805" s="13">
        <f>IFERROR((SUMIF($J$2:J805,J805,L$2:L805)-L805)/(COUNTIF($J$2:J805,J805)-1),0)</f>
        <v>1.5810810810810811</v>
      </c>
      <c r="X805" s="13">
        <f>IFERROR((SUMIF($J$2:J805,J805,M$2:M805)-M805)/(COUNTIF($J$2:J805,J805)-1),0)</f>
        <v>0.90540540540540537</v>
      </c>
      <c r="Y805" s="13">
        <f t="shared" si="173"/>
        <v>0.67567567567567577</v>
      </c>
      <c r="Z805" s="10">
        <f>IFERROR((SUMIF($K$2:K805,J805,$M$2:M805))/(COUNTIF($K$2:K805,J805)),0)</f>
        <v>1.4375</v>
      </c>
      <c r="AA805" s="10">
        <f>IFERROR((SUMIF($K$2:K805,J805,$L$2:L805))/(COUNTIF($K$2:K805,J805)),0)</f>
        <v>1.1499999999999999</v>
      </c>
      <c r="AB805" s="10">
        <f t="shared" si="174"/>
        <v>0.28750000000000009</v>
      </c>
      <c r="AC805" s="13">
        <f>IFERROR((SUMIF($J$2:J805,K805,$L$2:L805))/(COUNTIF($J$2:J805,K805)),0)</f>
        <v>1.7948717948717949</v>
      </c>
      <c r="AD805" s="13">
        <f>IFERROR((SUMIF($J$2:J805,K805,$M$2:M805))/(COUNTIF($J$2:J805,K805)),0)</f>
        <v>0.74358974358974361</v>
      </c>
      <c r="AE805" s="13">
        <f t="shared" si="175"/>
        <v>1.0512820512820513</v>
      </c>
      <c r="AF805" s="10">
        <f>IFERROR((SUMIF(K$2:K805,K805,M$2:M805)-M805)/(COUNTIF($K$2:K805,K805)-1),0)</f>
        <v>1.5294117647058822</v>
      </c>
      <c r="AG805" s="10">
        <f>IFERROR((SUMIF(K$2:K805,K805,L$2:L805)-L805)/(COUNTIF($K$2:K805,K805)-1),0)</f>
        <v>1.1176470588235294</v>
      </c>
      <c r="AH805" s="10">
        <f t="shared" si="176"/>
        <v>0.41176470588235281</v>
      </c>
      <c r="AI805" s="10">
        <f>IFERROR((AM805)/(COUNTIF($J$2:K805,J805)-1),0)</f>
        <v>1.6623376623376624</v>
      </c>
      <c r="AJ805" s="19">
        <f>IFERROR((AN805)/(COUNTIF($J$2:K805,K805)-1),0)</f>
        <v>1.8220858895705521</v>
      </c>
      <c r="AK805" s="10">
        <f>IF(N805="S",3,IF(N805="N",0,1))</f>
        <v>0</v>
      </c>
      <c r="AL805" s="10">
        <f>IF(O805="S",3,IF(O805="N",0,1))</f>
        <v>3</v>
      </c>
      <c r="AM805" s="10">
        <f>SUMIF($J$2:K805,J805,AK$2:AL805)-AK805</f>
        <v>256</v>
      </c>
      <c r="AN805" s="10">
        <f>SUMIF($AS$2:AT805,AS805,$BA$2:BB805)-BA805</f>
        <v>297</v>
      </c>
      <c r="AO805" s="10">
        <f>J805</f>
        <v>122</v>
      </c>
      <c r="AP805" s="10">
        <f>K805</f>
        <v>409</v>
      </c>
      <c r="AQ805">
        <f>M805</f>
        <v>2</v>
      </c>
      <c r="AR805" s="10">
        <f>L805</f>
        <v>0</v>
      </c>
      <c r="AS805">
        <f t="shared" si="177"/>
        <v>409</v>
      </c>
      <c r="AT805">
        <f t="shared" si="178"/>
        <v>122</v>
      </c>
      <c r="AU805">
        <f t="shared" si="179"/>
        <v>2</v>
      </c>
      <c r="AV805">
        <f t="shared" si="180"/>
        <v>0</v>
      </c>
      <c r="AW805">
        <f t="shared" si="181"/>
        <v>409</v>
      </c>
      <c r="AX805">
        <f t="shared" si="182"/>
        <v>122</v>
      </c>
      <c r="AY805">
        <f>L805</f>
        <v>0</v>
      </c>
      <c r="AZ805">
        <f>M805</f>
        <v>2</v>
      </c>
      <c r="BA805">
        <f>AL805</f>
        <v>3</v>
      </c>
      <c r="BB805">
        <f>AK805</f>
        <v>0</v>
      </c>
    </row>
    <row r="806" spans="10:54" x14ac:dyDescent="0.3">
      <c r="J806" s="10">
        <v>14</v>
      </c>
      <c r="K806" s="10">
        <v>122</v>
      </c>
      <c r="L806" s="10">
        <v>0</v>
      </c>
      <c r="M806" s="10">
        <v>1</v>
      </c>
      <c r="N806" s="10" t="str">
        <f t="shared" si="168"/>
        <v>N</v>
      </c>
      <c r="O806" s="10" t="str">
        <f t="shared" si="169"/>
        <v>S</v>
      </c>
      <c r="P806" s="10">
        <f t="shared" si="170"/>
        <v>-1</v>
      </c>
      <c r="Q806" s="11">
        <f>IFERROR((SUMIF($J$2:K806,J806,$L$2:M806)-L806)/(COUNTIF($J$2:K806,J806)-1),0)</f>
        <v>1.7450980392156863</v>
      </c>
      <c r="R806" s="11">
        <f>IFERROR((SUMIF($AO$2:AO806,AO806,$AQ$2:AR806)-AQ806)/(COUNTIF($J$2:K806,J806)-1),0)</f>
        <v>0.48366013071895425</v>
      </c>
      <c r="S806" s="11">
        <f t="shared" si="171"/>
        <v>1.261437908496732</v>
      </c>
      <c r="T806" s="12">
        <f>IFERROR((SUMIF($AS$2:AT806,AS806,$AU$2:AV806)-AU806)/(COUNTIF($J$2:K806,K806)-1),0)</f>
        <v>1.4967741935483871</v>
      </c>
      <c r="U806" s="12">
        <f>IFERROR((SUMIF($AW$2:AX806,AW806,$AY$2:AZ806)-AY806)/(COUNTIF($J$2:K806,K806)-1),0)</f>
        <v>1.0387096774193549</v>
      </c>
      <c r="V806" s="12">
        <f t="shared" si="172"/>
        <v>0.45806451612903221</v>
      </c>
      <c r="W806" s="13">
        <f>IFERROR((SUMIF($J$2:J806,J806,L$2:L806)-L806)/(COUNTIF($J$2:J806,J806)-1),0)</f>
        <v>1.8888888888888888</v>
      </c>
      <c r="X806" s="13">
        <f>IFERROR((SUMIF($J$2:J806,J806,M$2:M806)-M806)/(COUNTIF($J$2:J806,J806)-1),0)</f>
        <v>1.0277777777777777</v>
      </c>
      <c r="Y806" s="13">
        <f t="shared" si="173"/>
        <v>0.86111111111111116</v>
      </c>
      <c r="Z806" s="10">
        <f>IFERROR((SUMIF($K$2:K806,J806,$M$2:M806))/(COUNTIF($K$2:K806,J806)),0)</f>
        <v>1.617283950617284</v>
      </c>
      <c r="AA806" s="10">
        <f>IFERROR((SUMIF($K$2:K806,J806,$L$2:L806))/(COUNTIF($K$2:K806,J806)),0)</f>
        <v>1.2345679012345678</v>
      </c>
      <c r="AB806" s="10">
        <f t="shared" si="174"/>
        <v>0.38271604938271619</v>
      </c>
      <c r="AC806" s="13">
        <f>IFERROR((SUMIF($J$2:J806,K806,$L$2:L806))/(COUNTIF($J$2:J806,K806)),0)</f>
        <v>1.56</v>
      </c>
      <c r="AD806" s="13">
        <f>IFERROR((SUMIF($J$2:J806,K806,$M$2:M806))/(COUNTIF($J$2:J806,K806)),0)</f>
        <v>0.92</v>
      </c>
      <c r="AE806" s="13">
        <f t="shared" si="175"/>
        <v>0.64</v>
      </c>
      <c r="AF806" s="10">
        <f>IFERROR((SUMIF(K$2:K806,K806,M$2:M806)-M806)/(COUNTIF($K$2:K806,K806)-1),0)</f>
        <v>1.4375</v>
      </c>
      <c r="AG806" s="10">
        <f>IFERROR((SUMIF(K$2:K806,K806,L$2:L806)-L806)/(COUNTIF($K$2:K806,K806)-1),0)</f>
        <v>1.1499999999999999</v>
      </c>
      <c r="AH806" s="10">
        <f t="shared" si="176"/>
        <v>0.28750000000000009</v>
      </c>
      <c r="AI806" s="10">
        <f>IFERROR((AM806)/(COUNTIF($J$2:K806,J806)-1),0)</f>
        <v>1.7908496732026145</v>
      </c>
      <c r="AJ806" s="19">
        <f>IFERROR((AN806)/(COUNTIF($J$2:K806,K806)-1),0)</f>
        <v>1.6516129032258065</v>
      </c>
      <c r="AK806" s="10">
        <f>IF(N806="S",3,IF(N806="N",0,1))</f>
        <v>0</v>
      </c>
      <c r="AL806" s="10">
        <f>IF(O806="S",3,IF(O806="N",0,1))</f>
        <v>3</v>
      </c>
      <c r="AM806" s="10">
        <f>SUMIF($J$2:K806,J806,AK$2:AL806)-AK806</f>
        <v>274</v>
      </c>
      <c r="AN806" s="10">
        <f>SUMIF($AS$2:AT806,AS806,$BA$2:BB806)-BA806</f>
        <v>256</v>
      </c>
      <c r="AO806" s="10">
        <f>J806</f>
        <v>14</v>
      </c>
      <c r="AP806" s="10">
        <f>K806</f>
        <v>122</v>
      </c>
      <c r="AQ806">
        <f>M806</f>
        <v>1</v>
      </c>
      <c r="AR806" s="10">
        <f>L806</f>
        <v>0</v>
      </c>
      <c r="AS806">
        <f t="shared" si="177"/>
        <v>122</v>
      </c>
      <c r="AT806">
        <f t="shared" si="178"/>
        <v>14</v>
      </c>
      <c r="AU806">
        <f t="shared" si="179"/>
        <v>1</v>
      </c>
      <c r="AV806">
        <f t="shared" si="180"/>
        <v>0</v>
      </c>
      <c r="AW806">
        <f t="shared" si="181"/>
        <v>122</v>
      </c>
      <c r="AX806">
        <f t="shared" si="182"/>
        <v>14</v>
      </c>
      <c r="AY806">
        <f>L806</f>
        <v>0</v>
      </c>
      <c r="AZ806">
        <f>M806</f>
        <v>1</v>
      </c>
      <c r="BA806">
        <f>AL806</f>
        <v>3</v>
      </c>
      <c r="BB806">
        <f>AK806</f>
        <v>0</v>
      </c>
    </row>
    <row r="807" spans="10:54" x14ac:dyDescent="0.3">
      <c r="J807" s="10">
        <v>856</v>
      </c>
      <c r="K807" s="10">
        <v>122</v>
      </c>
      <c r="L807" s="10">
        <v>3</v>
      </c>
      <c r="M807" s="10">
        <v>1</v>
      </c>
      <c r="N807" s="10" t="str">
        <f t="shared" si="168"/>
        <v>S</v>
      </c>
      <c r="O807" s="10" t="str">
        <f t="shared" si="169"/>
        <v>N</v>
      </c>
      <c r="P807" s="10">
        <f t="shared" si="170"/>
        <v>2</v>
      </c>
      <c r="Q807" s="11">
        <f>IFERROR((SUMIF($J$2:K807,J807,$L$2:M807)-L807)/(COUNTIF($J$2:K807,J807)-1),0)</f>
        <v>1.1092436974789917</v>
      </c>
      <c r="R807" s="11">
        <f>IFERROR((SUMIF($AO$2:AO807,AO807,$AQ$2:AR807)-AQ807)/(COUNTIF($J$2:K807,J807)-1),0)</f>
        <v>0.70588235294117652</v>
      </c>
      <c r="S807" s="11">
        <f t="shared" si="171"/>
        <v>0.40336134453781514</v>
      </c>
      <c r="T807" s="12">
        <f>IFERROR((SUMIF($AS$2:AT807,AS807,$AU$2:AV807)-AU807)/(COUNTIF($J$2:K807,K807)-1),0)</f>
        <v>1.4935897435897436</v>
      </c>
      <c r="U807" s="12">
        <f>IFERROR((SUMIF($AW$2:AX807,AW807,$AY$2:AZ807)-AY807)/(COUNTIF($J$2:K807,K807)-1),0)</f>
        <v>1.0320512820512822</v>
      </c>
      <c r="V807" s="12">
        <f t="shared" si="172"/>
        <v>0.46153846153846145</v>
      </c>
      <c r="W807" s="13">
        <f>IFERROR((SUMIF($J$2:J807,J807,L$2:L807)-L807)/(COUNTIF($J$2:J807,J807)-1),0)</f>
        <v>1.3928571428571428</v>
      </c>
      <c r="X807" s="13">
        <f>IFERROR((SUMIF($J$2:J807,J807,M$2:M807)-M807)/(COUNTIF($J$2:J807,J807)-1),0)</f>
        <v>1.5</v>
      </c>
      <c r="Y807" s="13">
        <f t="shared" si="173"/>
        <v>-0.10714285714285721</v>
      </c>
      <c r="Z807" s="10">
        <f>IFERROR((SUMIF($K$2:K807,J807,$M$2:M807))/(COUNTIF($K$2:K807,J807)),0)</f>
        <v>0.8571428571428571</v>
      </c>
      <c r="AA807" s="10">
        <f>IFERROR((SUMIF($K$2:K807,J807,$L$2:L807))/(COUNTIF($K$2:K807,J807)),0)</f>
        <v>1.6190476190476191</v>
      </c>
      <c r="AB807" s="10">
        <f t="shared" si="174"/>
        <v>-0.76190476190476197</v>
      </c>
      <c r="AC807" s="13">
        <f>IFERROR((SUMIF($J$2:J807,K807,$L$2:L807))/(COUNTIF($J$2:J807,K807)),0)</f>
        <v>1.56</v>
      </c>
      <c r="AD807" s="13">
        <f>IFERROR((SUMIF($J$2:J807,K807,$M$2:M807))/(COUNTIF($J$2:J807,K807)),0)</f>
        <v>0.92</v>
      </c>
      <c r="AE807" s="13">
        <f t="shared" si="175"/>
        <v>0.64</v>
      </c>
      <c r="AF807" s="10">
        <f>IFERROR((SUMIF(K$2:K807,K807,M$2:M807)-M807)/(COUNTIF($K$2:K807,K807)-1),0)</f>
        <v>1.4320987654320987</v>
      </c>
      <c r="AG807" s="10">
        <f>IFERROR((SUMIF(K$2:K807,K807,L$2:L807)-L807)/(COUNTIF($K$2:K807,K807)-1),0)</f>
        <v>1.1358024691358024</v>
      </c>
      <c r="AH807" s="10">
        <f t="shared" si="176"/>
        <v>0.29629629629629628</v>
      </c>
      <c r="AI807" s="10">
        <f>IFERROR((AM807)/(COUNTIF($J$2:K807,J807)-1),0)</f>
        <v>1.0924369747899159</v>
      </c>
      <c r="AJ807" s="19">
        <f>IFERROR((AN807)/(COUNTIF($J$2:K807,K807)-1),0)</f>
        <v>1.6602564102564104</v>
      </c>
      <c r="AK807" s="10">
        <f>IF(N807="S",3,IF(N807="N",0,1))</f>
        <v>3</v>
      </c>
      <c r="AL807" s="10">
        <f>IF(O807="S",3,IF(O807="N",0,1))</f>
        <v>0</v>
      </c>
      <c r="AM807" s="10">
        <f>SUMIF($J$2:K807,J807,AK$2:AL807)-AK807</f>
        <v>130</v>
      </c>
      <c r="AN807" s="10">
        <f>SUMIF($AS$2:AT807,AS807,$BA$2:BB807)-BA807</f>
        <v>259</v>
      </c>
      <c r="AO807" s="10">
        <f>J807</f>
        <v>856</v>
      </c>
      <c r="AP807" s="10">
        <f>K807</f>
        <v>122</v>
      </c>
      <c r="AQ807">
        <f>M807</f>
        <v>1</v>
      </c>
      <c r="AR807" s="10">
        <f>L807</f>
        <v>3</v>
      </c>
      <c r="AS807">
        <f t="shared" si="177"/>
        <v>122</v>
      </c>
      <c r="AT807">
        <f t="shared" si="178"/>
        <v>856</v>
      </c>
      <c r="AU807">
        <f t="shared" si="179"/>
        <v>1</v>
      </c>
      <c r="AV807">
        <f t="shared" si="180"/>
        <v>3</v>
      </c>
      <c r="AW807">
        <f t="shared" si="181"/>
        <v>122</v>
      </c>
      <c r="AX807">
        <f t="shared" si="182"/>
        <v>856</v>
      </c>
      <c r="AY807">
        <f>L807</f>
        <v>3</v>
      </c>
      <c r="AZ807">
        <f>M807</f>
        <v>1</v>
      </c>
      <c r="BA807">
        <f>AL807</f>
        <v>0</v>
      </c>
      <c r="BB807">
        <f>AK807</f>
        <v>3</v>
      </c>
    </row>
    <row r="808" spans="10:54" x14ac:dyDescent="0.3">
      <c r="J808" s="10">
        <v>122</v>
      </c>
      <c r="K808" s="10">
        <v>4441</v>
      </c>
      <c r="L808" s="10">
        <v>4</v>
      </c>
      <c r="M808" s="10">
        <v>1</v>
      </c>
      <c r="N808" s="10" t="str">
        <f t="shared" si="168"/>
        <v>S</v>
      </c>
      <c r="O808" s="10" t="str">
        <f t="shared" si="169"/>
        <v>N</v>
      </c>
      <c r="P808" s="10">
        <f t="shared" si="170"/>
        <v>3</v>
      </c>
      <c r="Q808" s="11">
        <f>IFERROR((SUMIF($J$2:K808,J808,$L$2:M808)-L808)/(COUNTIF($J$2:K808,J808)-1),0)</f>
        <v>1.4904458598726114</v>
      </c>
      <c r="R808" s="11">
        <f>IFERROR((SUMIF($AO$2:AO808,AO808,$AQ$2:AR808)-AQ808)/(COUNTIF($J$2:K808,J808)-1),0)</f>
        <v>0.43949044585987262</v>
      </c>
      <c r="S808" s="11">
        <f t="shared" si="171"/>
        <v>1.0509554140127388</v>
      </c>
      <c r="T808" s="12">
        <f>IFERROR((SUMIF($AS$2:AT808,AS808,$AU$2:AV808)-AU808)/(COUNTIF($J$2:K808,K808)-1),0)</f>
        <v>1.5</v>
      </c>
      <c r="U808" s="12">
        <f>IFERROR((SUMIF($AW$2:AX808,AW808,$AY$2:AZ808)-AY808)/(COUNTIF($J$2:K808,K808)-1),0)</f>
        <v>2.25</v>
      </c>
      <c r="V808" s="12">
        <f t="shared" si="172"/>
        <v>-0.75</v>
      </c>
      <c r="W808" s="13">
        <f>IFERROR((SUMIF($J$2:J808,J808,L$2:L808)-L808)/(COUNTIF($J$2:J808,J808)-1),0)</f>
        <v>1.56</v>
      </c>
      <c r="X808" s="13">
        <f>IFERROR((SUMIF($J$2:J808,J808,M$2:M808)-M808)/(COUNTIF($J$2:J808,J808)-1),0)</f>
        <v>0.92</v>
      </c>
      <c r="Y808" s="13">
        <f t="shared" si="173"/>
        <v>0.64</v>
      </c>
      <c r="Z808" s="10">
        <f>IFERROR((SUMIF($K$2:K808,J808,$M$2:M808))/(COUNTIF($K$2:K808,J808)),0)</f>
        <v>1.4268292682926829</v>
      </c>
      <c r="AA808" s="10">
        <f>IFERROR((SUMIF($K$2:K808,J808,$L$2:L808))/(COUNTIF($K$2:K808,J808)),0)</f>
        <v>1.1585365853658536</v>
      </c>
      <c r="AB808" s="10">
        <f t="shared" si="174"/>
        <v>0.26829268292682928</v>
      </c>
      <c r="AC808" s="13">
        <f>IFERROR((SUMIF($J$2:J808,K808,$L$2:L808))/(COUNTIF($J$2:J808,K808)),0)</f>
        <v>1.5</v>
      </c>
      <c r="AD808" s="13">
        <f>IFERROR((SUMIF($J$2:J808,K808,$M$2:M808))/(COUNTIF($J$2:J808,K808)),0)</f>
        <v>4</v>
      </c>
      <c r="AE808" s="13">
        <f t="shared" si="175"/>
        <v>-2.5</v>
      </c>
      <c r="AF808" s="10">
        <f>IFERROR((SUMIF(K$2:K808,K808,M$2:M808)-M808)/(COUNTIF($K$2:K808,K808)-1),0)</f>
        <v>1.5</v>
      </c>
      <c r="AG808" s="10">
        <f>IFERROR((SUMIF(K$2:K808,K808,L$2:L808)-L808)/(COUNTIF($K$2:K808,K808)-1),0)</f>
        <v>0.5</v>
      </c>
      <c r="AH808" s="10">
        <f t="shared" si="176"/>
        <v>1</v>
      </c>
      <c r="AI808" s="10">
        <f>IFERROR((AM808)/(COUNTIF($J$2:K808,J808)-1),0)</f>
        <v>1.6496815286624205</v>
      </c>
      <c r="AJ808" s="19">
        <f>IFERROR((AN808)/(COUNTIF($J$2:K808,K808)-1),0)</f>
        <v>1</v>
      </c>
      <c r="AK808" s="10">
        <f>IF(N808="S",3,IF(N808="N",0,1))</f>
        <v>3</v>
      </c>
      <c r="AL808" s="10">
        <f>IF(O808="S",3,IF(O808="N",0,1))</f>
        <v>0</v>
      </c>
      <c r="AM808" s="10">
        <f>SUMIF($J$2:K808,J808,AK$2:AL808)-AK808</f>
        <v>259</v>
      </c>
      <c r="AN808" s="10">
        <f>SUMIF($AS$2:AT808,AS808,$BA$2:BB808)-BA808</f>
        <v>4</v>
      </c>
      <c r="AO808" s="10">
        <f>J808</f>
        <v>122</v>
      </c>
      <c r="AP808" s="10">
        <f>K808</f>
        <v>4441</v>
      </c>
      <c r="AQ808">
        <f>M808</f>
        <v>1</v>
      </c>
      <c r="AR808" s="10">
        <f>L808</f>
        <v>4</v>
      </c>
      <c r="AS808">
        <f t="shared" si="177"/>
        <v>4441</v>
      </c>
      <c r="AT808">
        <f t="shared" si="178"/>
        <v>122</v>
      </c>
      <c r="AU808">
        <f t="shared" si="179"/>
        <v>1</v>
      </c>
      <c r="AV808">
        <f t="shared" si="180"/>
        <v>4</v>
      </c>
      <c r="AW808">
        <f t="shared" si="181"/>
        <v>4441</v>
      </c>
      <c r="AX808">
        <f t="shared" si="182"/>
        <v>122</v>
      </c>
      <c r="AY808">
        <f>L808</f>
        <v>4</v>
      </c>
      <c r="AZ808">
        <f>M808</f>
        <v>1</v>
      </c>
      <c r="BA808">
        <f>AL808</f>
        <v>0</v>
      </c>
      <c r="BB808">
        <f>AK808</f>
        <v>3</v>
      </c>
    </row>
    <row r="809" spans="10:54" x14ac:dyDescent="0.3">
      <c r="J809" s="10">
        <v>170</v>
      </c>
      <c r="K809" s="10">
        <v>122</v>
      </c>
      <c r="L809" s="10">
        <v>3</v>
      </c>
      <c r="M809" s="10">
        <v>0</v>
      </c>
      <c r="N809" s="10" t="str">
        <f t="shared" si="168"/>
        <v>S</v>
      </c>
      <c r="O809" s="10" t="str">
        <f t="shared" si="169"/>
        <v>N</v>
      </c>
      <c r="P809" s="10">
        <f t="shared" si="170"/>
        <v>3</v>
      </c>
      <c r="Q809" s="11">
        <f>IFERROR((SUMIF($J$2:K809,J809,$L$2:M809)-L809)/(COUNTIF($J$2:K809,J809)-1),0)</f>
        <v>1.8513513513513513</v>
      </c>
      <c r="R809" s="11">
        <f>IFERROR((SUMIF($AO$2:AO809,AO809,$AQ$2:AR809)-AQ809)/(COUNTIF($J$2:K809,J809)-1),0)</f>
        <v>0.47297297297297297</v>
      </c>
      <c r="S809" s="11">
        <f t="shared" si="171"/>
        <v>1.3783783783783783</v>
      </c>
      <c r="T809" s="12">
        <f>IFERROR((SUMIF($AS$2:AT809,AS809,$AU$2:AV809)-AU809)/(COUNTIF($J$2:K809,K809)-1),0)</f>
        <v>1.5063291139240507</v>
      </c>
      <c r="U809" s="12">
        <f>IFERROR((SUMIF($AW$2:AX809,AW809,$AY$2:AZ809)-AY809)/(COUNTIF($J$2:K809,K809)-1),0)</f>
        <v>1.0443037974683544</v>
      </c>
      <c r="V809" s="12">
        <f t="shared" si="172"/>
        <v>0.46202531645569622</v>
      </c>
      <c r="W809" s="13">
        <f>IFERROR((SUMIF($J$2:J809,J809,L$2:L809)-L809)/(COUNTIF($J$2:J809,J809)-1),0)</f>
        <v>2.056338028169014</v>
      </c>
      <c r="X809" s="13">
        <f>IFERROR((SUMIF($J$2:J809,J809,M$2:M809)-M809)/(COUNTIF($J$2:J809,J809)-1),0)</f>
        <v>0.9859154929577465</v>
      </c>
      <c r="Y809" s="13">
        <f t="shared" si="173"/>
        <v>1.0704225352112675</v>
      </c>
      <c r="Z809" s="10">
        <f>IFERROR((SUMIF($K$2:K809,J809,$M$2:M809))/(COUNTIF($K$2:K809,J809)),0)</f>
        <v>1.6623376623376624</v>
      </c>
      <c r="AA809" s="10">
        <f>IFERROR((SUMIF($K$2:K809,J809,$L$2:L809))/(COUNTIF($K$2:K809,J809)),0)</f>
        <v>1.2727272727272727</v>
      </c>
      <c r="AB809" s="10">
        <f t="shared" si="174"/>
        <v>0.38961038961038974</v>
      </c>
      <c r="AC809" s="13">
        <f>IFERROR((SUMIF($J$2:J809,K809,$L$2:L809))/(COUNTIF($J$2:J809,K809)),0)</f>
        <v>1.5921052631578947</v>
      </c>
      <c r="AD809" s="13">
        <f>IFERROR((SUMIF($J$2:J809,K809,$M$2:M809))/(COUNTIF($J$2:J809,K809)),0)</f>
        <v>0.92105263157894735</v>
      </c>
      <c r="AE809" s="13">
        <f t="shared" si="175"/>
        <v>0.67105263157894735</v>
      </c>
      <c r="AF809" s="10">
        <f>IFERROR((SUMIF(K$2:K809,K809,M$2:M809)-M809)/(COUNTIF($K$2:K809,K809)-1),0)</f>
        <v>1.4268292682926829</v>
      </c>
      <c r="AG809" s="10">
        <f>IFERROR((SUMIF(K$2:K809,K809,L$2:L809)-L809)/(COUNTIF($K$2:K809,K809)-1),0)</f>
        <v>1.1585365853658536</v>
      </c>
      <c r="AH809" s="10">
        <f t="shared" si="176"/>
        <v>0.26829268292682928</v>
      </c>
      <c r="AI809" s="10">
        <f>IFERROR((AM809)/(COUNTIF($J$2:K809,J809)-1),0)</f>
        <v>1.7364864864864864</v>
      </c>
      <c r="AJ809" s="19">
        <f>IFERROR((AN809)/(COUNTIF($J$2:K809,K809)-1),0)</f>
        <v>1.6582278481012658</v>
      </c>
      <c r="AK809" s="10">
        <f>IF(N809="S",3,IF(N809="N",0,1))</f>
        <v>3</v>
      </c>
      <c r="AL809" s="10">
        <f>IF(O809="S",3,IF(O809="N",0,1))</f>
        <v>0</v>
      </c>
      <c r="AM809" s="10">
        <f>SUMIF($J$2:K809,J809,AK$2:AL809)-AK809</f>
        <v>257</v>
      </c>
      <c r="AN809" s="10">
        <f>SUMIF($AS$2:AT809,AS809,$BA$2:BB809)-BA809</f>
        <v>262</v>
      </c>
      <c r="AO809" s="10">
        <f>J809</f>
        <v>170</v>
      </c>
      <c r="AP809" s="10">
        <f>K809</f>
        <v>122</v>
      </c>
      <c r="AQ809">
        <f>M809</f>
        <v>0</v>
      </c>
      <c r="AR809" s="10">
        <f>L809</f>
        <v>3</v>
      </c>
      <c r="AS809">
        <f t="shared" si="177"/>
        <v>122</v>
      </c>
      <c r="AT809">
        <f t="shared" si="178"/>
        <v>170</v>
      </c>
      <c r="AU809">
        <f t="shared" si="179"/>
        <v>0</v>
      </c>
      <c r="AV809">
        <f t="shared" si="180"/>
        <v>3</v>
      </c>
      <c r="AW809">
        <f t="shared" si="181"/>
        <v>122</v>
      </c>
      <c r="AX809">
        <f t="shared" si="182"/>
        <v>170</v>
      </c>
      <c r="AY809">
        <f>L809</f>
        <v>3</v>
      </c>
      <c r="AZ809">
        <f>M809</f>
        <v>0</v>
      </c>
      <c r="BA809">
        <f>AL809</f>
        <v>0</v>
      </c>
      <c r="BB809">
        <f>AK809</f>
        <v>3</v>
      </c>
    </row>
    <row r="810" spans="10:54" x14ac:dyDescent="0.3">
      <c r="J810" s="10">
        <v>122</v>
      </c>
      <c r="K810" s="10">
        <v>503</v>
      </c>
      <c r="L810" s="10">
        <v>3</v>
      </c>
      <c r="M810" s="10">
        <v>2</v>
      </c>
      <c r="N810" s="10" t="str">
        <f t="shared" si="168"/>
        <v>S</v>
      </c>
      <c r="O810" s="10" t="str">
        <f t="shared" si="169"/>
        <v>N</v>
      </c>
      <c r="P810" s="10">
        <f t="shared" si="170"/>
        <v>1</v>
      </c>
      <c r="Q810" s="11">
        <f>IFERROR((SUMIF($J$2:K810,J810,$L$2:M810)-L810)/(COUNTIF($J$2:K810,J810)-1),0)</f>
        <v>1.4968553459119496</v>
      </c>
      <c r="R810" s="11">
        <f>IFERROR((SUMIF($AO$2:AO810,AO810,$AQ$2:AR810)-AQ810)/(COUNTIF($J$2:K810,J810)-1),0)</f>
        <v>0.44025157232704404</v>
      </c>
      <c r="S810" s="11">
        <f t="shared" si="171"/>
        <v>1.0566037735849054</v>
      </c>
      <c r="T810" s="12">
        <f>IFERROR((SUMIF($AS$2:AT810,AS810,$AU$2:AV810)-AU810)/(COUNTIF($J$2:K810,K810)-1),0)</f>
        <v>1.5681818181818181</v>
      </c>
      <c r="U810" s="12">
        <f>IFERROR((SUMIF($AW$2:AX810,AW810,$AY$2:AZ810)-AY810)/(COUNTIF($J$2:K810,K810)-1),0)</f>
        <v>1.5227272727272727</v>
      </c>
      <c r="V810" s="12">
        <f t="shared" si="172"/>
        <v>4.5454545454545414E-2</v>
      </c>
      <c r="W810" s="13">
        <f>IFERROR((SUMIF($J$2:J810,J810,L$2:L810)-L810)/(COUNTIF($J$2:J810,J810)-1),0)</f>
        <v>1.5921052631578947</v>
      </c>
      <c r="X810" s="13">
        <f>IFERROR((SUMIF($J$2:J810,J810,M$2:M810)-M810)/(COUNTIF($J$2:J810,J810)-1),0)</f>
        <v>0.92105263157894735</v>
      </c>
      <c r="Y810" s="13">
        <f t="shared" si="173"/>
        <v>0.67105263157894735</v>
      </c>
      <c r="Z810" s="10">
        <f>IFERROR((SUMIF($K$2:K810,J810,$M$2:M810))/(COUNTIF($K$2:K810,J810)),0)</f>
        <v>1.4096385542168675</v>
      </c>
      <c r="AA810" s="10">
        <f>IFERROR((SUMIF($K$2:K810,J810,$L$2:L810))/(COUNTIF($K$2:K810,J810)),0)</f>
        <v>1.1807228915662651</v>
      </c>
      <c r="AB810" s="10">
        <f t="shared" si="174"/>
        <v>0.22891566265060237</v>
      </c>
      <c r="AC810" s="13">
        <f>IFERROR((SUMIF($J$2:J810,K810,$L$2:L810))/(COUNTIF($J$2:J810,K810)),0)</f>
        <v>1.7</v>
      </c>
      <c r="AD810" s="13">
        <f>IFERROR((SUMIF($J$2:J810,K810,$M$2:M810))/(COUNTIF($J$2:J810,K810)),0)</f>
        <v>1.55</v>
      </c>
      <c r="AE810" s="13">
        <f t="shared" si="175"/>
        <v>0.14999999999999991</v>
      </c>
      <c r="AF810" s="10">
        <f>IFERROR((SUMIF(K$2:K810,K810,M$2:M810)-M810)/(COUNTIF($K$2:K810,K810)-1),0)</f>
        <v>1.4583333333333333</v>
      </c>
      <c r="AG810" s="10">
        <f>IFERROR((SUMIF(K$2:K810,K810,L$2:L810)-L810)/(COUNTIF($K$2:K810,K810)-1),0)</f>
        <v>1.5</v>
      </c>
      <c r="AH810" s="10">
        <f t="shared" si="176"/>
        <v>-4.1666666666666741E-2</v>
      </c>
      <c r="AI810" s="10">
        <f>IFERROR((AM810)/(COUNTIF($J$2:K810,J810)-1),0)</f>
        <v>1.6477987421383649</v>
      </c>
      <c r="AJ810" s="19">
        <f>IFERROR((AN810)/(COUNTIF($J$2:K810,K810)-1),0)</f>
        <v>1.4090909090909092</v>
      </c>
      <c r="AK810" s="10">
        <f>IF(N810="S",3,IF(N810="N",0,1))</f>
        <v>3</v>
      </c>
      <c r="AL810" s="10">
        <f>IF(O810="S",3,IF(O810="N",0,1))</f>
        <v>0</v>
      </c>
      <c r="AM810" s="10">
        <f>SUMIF($J$2:K810,J810,AK$2:AL810)-AK810</f>
        <v>262</v>
      </c>
      <c r="AN810" s="10">
        <f>SUMIF($AS$2:AT810,AS810,$BA$2:BB810)-BA810</f>
        <v>62</v>
      </c>
      <c r="AO810" s="10">
        <f>J810</f>
        <v>122</v>
      </c>
      <c r="AP810" s="10">
        <f>K810</f>
        <v>503</v>
      </c>
      <c r="AQ810">
        <f>M810</f>
        <v>2</v>
      </c>
      <c r="AR810" s="10">
        <f>L810</f>
        <v>3</v>
      </c>
      <c r="AS810">
        <f t="shared" si="177"/>
        <v>503</v>
      </c>
      <c r="AT810">
        <f t="shared" si="178"/>
        <v>122</v>
      </c>
      <c r="AU810">
        <f t="shared" si="179"/>
        <v>2</v>
      </c>
      <c r="AV810">
        <f t="shared" si="180"/>
        <v>3</v>
      </c>
      <c r="AW810">
        <f t="shared" si="181"/>
        <v>503</v>
      </c>
      <c r="AX810">
        <f t="shared" si="182"/>
        <v>122</v>
      </c>
      <c r="AY810">
        <f>L810</f>
        <v>3</v>
      </c>
      <c r="AZ810">
        <f>M810</f>
        <v>2</v>
      </c>
      <c r="BA810">
        <f>AL810</f>
        <v>0</v>
      </c>
      <c r="BB810">
        <f>AK810</f>
        <v>3</v>
      </c>
    </row>
    <row r="811" spans="10:54" x14ac:dyDescent="0.3">
      <c r="J811" s="10">
        <v>122</v>
      </c>
      <c r="K811" s="10">
        <v>2444</v>
      </c>
      <c r="L811" s="10">
        <v>3</v>
      </c>
      <c r="M811" s="10">
        <v>0</v>
      </c>
      <c r="N811" s="10" t="str">
        <f t="shared" si="168"/>
        <v>S</v>
      </c>
      <c r="O811" s="10" t="str">
        <f t="shared" si="169"/>
        <v>N</v>
      </c>
      <c r="P811" s="10">
        <f t="shared" si="170"/>
        <v>3</v>
      </c>
      <c r="Q811" s="11">
        <f>IFERROR((SUMIF($J$2:K811,J811,$L$2:M811)-L811)/(COUNTIF($J$2:K811,J811)-1),0)</f>
        <v>1.5062500000000001</v>
      </c>
      <c r="R811" s="11">
        <f>IFERROR((SUMIF($AO$2:AO811,AO811,$AQ$2:AR811)-AQ811)/(COUNTIF($J$2:K811,J811)-1),0)</f>
        <v>0.45</v>
      </c>
      <c r="S811" s="11">
        <f t="shared" si="171"/>
        <v>1.0562500000000001</v>
      </c>
      <c r="T811" s="12">
        <f>IFERROR((SUMIF($AS$2:AT811,AS811,$AU$2:AV811)-AU811)/(COUNTIF($J$2:K811,K811)-1),0)</f>
        <v>1.1951219512195121</v>
      </c>
      <c r="U811" s="12">
        <f>IFERROR((SUMIF($AW$2:AX811,AW811,$AY$2:AZ811)-AY811)/(COUNTIF($J$2:K811,K811)-1),0)</f>
        <v>1.1707317073170731</v>
      </c>
      <c r="V811" s="12">
        <f t="shared" si="172"/>
        <v>2.4390243902439046E-2</v>
      </c>
      <c r="W811" s="13">
        <f>IFERROR((SUMIF($J$2:J811,J811,L$2:L811)-L811)/(COUNTIF($J$2:J811,J811)-1),0)</f>
        <v>1.6103896103896105</v>
      </c>
      <c r="X811" s="13">
        <f>IFERROR((SUMIF($J$2:J811,J811,M$2:M811)-M811)/(COUNTIF($J$2:J811,J811)-1),0)</f>
        <v>0.93506493506493504</v>
      </c>
      <c r="Y811" s="13">
        <f t="shared" si="173"/>
        <v>0.67532467532467544</v>
      </c>
      <c r="Z811" s="10">
        <f>IFERROR((SUMIF($K$2:K811,J811,$M$2:M811))/(COUNTIF($K$2:K811,J811)),0)</f>
        <v>1.4096385542168675</v>
      </c>
      <c r="AA811" s="10">
        <f>IFERROR((SUMIF($K$2:K811,J811,$L$2:L811))/(COUNTIF($K$2:K811,J811)),0)</f>
        <v>1.1807228915662651</v>
      </c>
      <c r="AB811" s="10">
        <f t="shared" si="174"/>
        <v>0.22891566265060237</v>
      </c>
      <c r="AC811" s="13">
        <f>IFERROR((SUMIF($J$2:J811,K811,$L$2:L811))/(COUNTIF($J$2:J811,K811)),0)</f>
        <v>1.1538461538461537</v>
      </c>
      <c r="AD811" s="13">
        <f>IFERROR((SUMIF($J$2:J811,K811,$M$2:M811))/(COUNTIF($J$2:J811,K811)),0)</f>
        <v>1.0769230769230769</v>
      </c>
      <c r="AE811" s="13">
        <f t="shared" si="175"/>
        <v>7.6923076923076872E-2</v>
      </c>
      <c r="AF811" s="10">
        <f>IFERROR((SUMIF(K$2:K811,K811,M$2:M811)-M811)/(COUNTIF($K$2:K811,K811)-1),0)</f>
        <v>1.2325581395348837</v>
      </c>
      <c r="AG811" s="10">
        <f>IFERROR((SUMIF(K$2:K811,K811,L$2:L811)-L811)/(COUNTIF($K$2:K811,K811)-1),0)</f>
        <v>1.2558139534883721</v>
      </c>
      <c r="AH811" s="10">
        <f t="shared" si="176"/>
        <v>-2.3255813953488413E-2</v>
      </c>
      <c r="AI811" s="10">
        <f>IFERROR((AM811)/(COUNTIF($J$2:K811,J811)-1),0)</f>
        <v>1.65625</v>
      </c>
      <c r="AJ811" s="19">
        <f>IFERROR((AN811)/(COUNTIF($J$2:K811,K811)-1),0)</f>
        <v>1.3780487804878048</v>
      </c>
      <c r="AK811" s="10">
        <f>IF(N811="S",3,IF(N811="N",0,1))</f>
        <v>3</v>
      </c>
      <c r="AL811" s="10">
        <f>IF(O811="S",3,IF(O811="N",0,1))</f>
        <v>0</v>
      </c>
      <c r="AM811" s="10">
        <f>SUMIF($J$2:K811,J811,AK$2:AL811)-AK811</f>
        <v>265</v>
      </c>
      <c r="AN811" s="10">
        <f>SUMIF($AS$2:AT811,AS811,$BA$2:BB811)-BA811</f>
        <v>113</v>
      </c>
      <c r="AO811" s="10">
        <f>J811</f>
        <v>122</v>
      </c>
      <c r="AP811" s="10">
        <f>K811</f>
        <v>2444</v>
      </c>
      <c r="AQ811">
        <f>M811</f>
        <v>0</v>
      </c>
      <c r="AR811" s="10">
        <f>L811</f>
        <v>3</v>
      </c>
      <c r="AS811">
        <f t="shared" si="177"/>
        <v>2444</v>
      </c>
      <c r="AT811">
        <f t="shared" si="178"/>
        <v>122</v>
      </c>
      <c r="AU811">
        <f t="shared" si="179"/>
        <v>0</v>
      </c>
      <c r="AV811">
        <f t="shared" si="180"/>
        <v>3</v>
      </c>
      <c r="AW811">
        <f t="shared" si="181"/>
        <v>2444</v>
      </c>
      <c r="AX811">
        <f t="shared" si="182"/>
        <v>122</v>
      </c>
      <c r="AY811">
        <f>L811</f>
        <v>3</v>
      </c>
      <c r="AZ811">
        <f>M811</f>
        <v>0</v>
      </c>
      <c r="BA811">
        <f>AL811</f>
        <v>0</v>
      </c>
      <c r="BB811">
        <f>AK811</f>
        <v>3</v>
      </c>
    </row>
    <row r="812" spans="10:54" x14ac:dyDescent="0.3">
      <c r="J812" s="10">
        <v>17444</v>
      </c>
      <c r="K812" s="10">
        <v>122</v>
      </c>
      <c r="L812" s="10">
        <v>1</v>
      </c>
      <c r="M812" s="10">
        <v>1</v>
      </c>
      <c r="N812" s="10" t="str">
        <f t="shared" si="168"/>
        <v>U</v>
      </c>
      <c r="O812" s="10" t="str">
        <f t="shared" si="169"/>
        <v>U</v>
      </c>
      <c r="P812" s="10">
        <f t="shared" si="170"/>
        <v>0</v>
      </c>
      <c r="Q812" s="11">
        <f>IFERROR((SUMIF($J$2:K812,J812,$L$2:M812)-L812)/(COUNTIF($J$2:K812,J812)-1),0)</f>
        <v>1.175</v>
      </c>
      <c r="R812" s="11">
        <f>IFERROR((SUMIF($AO$2:AO812,AO812,$AQ$2:AR812)-AQ812)/(COUNTIF($J$2:K812,J812)-1),0)</f>
        <v>0.54166666666666663</v>
      </c>
      <c r="S812" s="11">
        <f t="shared" si="171"/>
        <v>0.63333333333333341</v>
      </c>
      <c r="T812" s="12">
        <f>IFERROR((SUMIF($AS$2:AT812,AS812,$AU$2:AV812)-AU812)/(COUNTIF($J$2:K812,K812)-1),0)</f>
        <v>1.515527950310559</v>
      </c>
      <c r="U812" s="12">
        <f>IFERROR((SUMIF($AW$2:AX812,AW812,$AY$2:AZ812)-AY812)/(COUNTIF($J$2:K812,K812)-1),0)</f>
        <v>1.0559006211180124</v>
      </c>
      <c r="V812" s="12">
        <f t="shared" si="172"/>
        <v>0.45962732919254656</v>
      </c>
      <c r="W812" s="13">
        <f>IFERROR((SUMIF($J$2:J812,J812,L$2:L812)-L812)/(COUNTIF($J$2:J812,J812)-1),0)</f>
        <v>1.3275862068965518</v>
      </c>
      <c r="X812" s="13">
        <f>IFERROR((SUMIF($J$2:J812,J812,M$2:M812)-M812)/(COUNTIF($J$2:J812,J812)-1),0)</f>
        <v>1.1206896551724137</v>
      </c>
      <c r="Y812" s="13">
        <f t="shared" si="173"/>
        <v>0.20689655172413812</v>
      </c>
      <c r="Z812" s="10">
        <f>IFERROR((SUMIF($K$2:K812,J812,$M$2:M812))/(COUNTIF($K$2:K812,J812)),0)</f>
        <v>1.032258064516129</v>
      </c>
      <c r="AA812" s="10">
        <f>IFERROR((SUMIF($K$2:K812,J812,$L$2:L812))/(COUNTIF($K$2:K812,J812)),0)</f>
        <v>1.7903225806451613</v>
      </c>
      <c r="AB812" s="10">
        <f t="shared" si="174"/>
        <v>-0.75806451612903225</v>
      </c>
      <c r="AC812" s="13">
        <f>IFERROR((SUMIF($J$2:J812,K812,$L$2:L812))/(COUNTIF($J$2:J812,K812)),0)</f>
        <v>1.6282051282051282</v>
      </c>
      <c r="AD812" s="13">
        <f>IFERROR((SUMIF($J$2:J812,K812,$M$2:M812))/(COUNTIF($J$2:J812,K812)),0)</f>
        <v>0.92307692307692313</v>
      </c>
      <c r="AE812" s="13">
        <f t="shared" si="175"/>
        <v>0.70512820512820507</v>
      </c>
      <c r="AF812" s="10">
        <f>IFERROR((SUMIF(K$2:K812,K812,M$2:M812)-M812)/(COUNTIF($K$2:K812,K812)-1),0)</f>
        <v>1.4096385542168675</v>
      </c>
      <c r="AG812" s="10">
        <f>IFERROR((SUMIF(K$2:K812,K812,L$2:L812)-L812)/(COUNTIF($K$2:K812,K812)-1),0)</f>
        <v>1.1807228915662651</v>
      </c>
      <c r="AH812" s="10">
        <f t="shared" si="176"/>
        <v>0.22891566265060237</v>
      </c>
      <c r="AI812" s="10">
        <f>IFERROR((AM812)/(COUNTIF($J$2:K812,J812)-1),0)</f>
        <v>1.2</v>
      </c>
      <c r="AJ812" s="19">
        <f>IFERROR((AN812)/(COUNTIF($J$2:K812,K812)-1),0)</f>
        <v>1.6645962732919255</v>
      </c>
      <c r="AK812" s="10">
        <f>IF(N812="S",3,IF(N812="N",0,1))</f>
        <v>1</v>
      </c>
      <c r="AL812" s="10">
        <f>IF(O812="S",3,IF(O812="N",0,1))</f>
        <v>1</v>
      </c>
      <c r="AM812" s="10">
        <f>SUMIF($J$2:K812,J812,AK$2:AL812)-AK812</f>
        <v>144</v>
      </c>
      <c r="AN812" s="10">
        <f>SUMIF($AS$2:AT812,AS812,$BA$2:BB812)-BA812</f>
        <v>268</v>
      </c>
      <c r="AO812" s="10">
        <f>J812</f>
        <v>17444</v>
      </c>
      <c r="AP812" s="10">
        <f>K812</f>
        <v>122</v>
      </c>
      <c r="AQ812">
        <f>M812</f>
        <v>1</v>
      </c>
      <c r="AR812" s="10">
        <f>L812</f>
        <v>1</v>
      </c>
      <c r="AS812">
        <f t="shared" si="177"/>
        <v>122</v>
      </c>
      <c r="AT812">
        <f t="shared" si="178"/>
        <v>17444</v>
      </c>
      <c r="AU812">
        <f t="shared" si="179"/>
        <v>1</v>
      </c>
      <c r="AV812">
        <f t="shared" si="180"/>
        <v>1</v>
      </c>
      <c r="AW812">
        <f t="shared" si="181"/>
        <v>122</v>
      </c>
      <c r="AX812">
        <f t="shared" si="182"/>
        <v>17444</v>
      </c>
      <c r="AY812">
        <f>L812</f>
        <v>1</v>
      </c>
      <c r="AZ812">
        <f>M812</f>
        <v>1</v>
      </c>
      <c r="BA812">
        <f>AL812</f>
        <v>1</v>
      </c>
      <c r="BB812">
        <f>AK812</f>
        <v>1</v>
      </c>
    </row>
    <row r="813" spans="10:54" x14ac:dyDescent="0.3">
      <c r="J813" s="10">
        <v>409</v>
      </c>
      <c r="K813" s="10">
        <v>122</v>
      </c>
      <c r="L813" s="10">
        <v>3</v>
      </c>
      <c r="M813" s="10">
        <v>2</v>
      </c>
      <c r="N813" s="10" t="str">
        <f t="shared" si="168"/>
        <v>S</v>
      </c>
      <c r="O813" s="10" t="str">
        <f t="shared" si="169"/>
        <v>N</v>
      </c>
      <c r="P813" s="10">
        <f t="shared" si="170"/>
        <v>1</v>
      </c>
      <c r="Q813" s="11">
        <f>IFERROR((SUMIF($J$2:K813,J813,$L$2:M813)-L813)/(COUNTIF($J$2:K813,J813)-1),0)</f>
        <v>1.6585365853658536</v>
      </c>
      <c r="R813" s="11">
        <f>IFERROR((SUMIF($AO$2:AO813,AO813,$AQ$2:AR813)-AQ813)/(COUNTIF($J$2:K813,J813)-1),0)</f>
        <v>0.35365853658536583</v>
      </c>
      <c r="S813" s="11">
        <f t="shared" si="171"/>
        <v>1.3048780487804876</v>
      </c>
      <c r="T813" s="12">
        <f>IFERROR((SUMIF($AS$2:AT813,AS813,$AU$2:AV813)-AU813)/(COUNTIF($J$2:K813,K813)-1),0)</f>
        <v>1.5123456790123457</v>
      </c>
      <c r="U813" s="12">
        <f>IFERROR((SUMIF($AW$2:AX813,AW813,$AY$2:AZ813)-AY813)/(COUNTIF($J$2:K813,K813)-1),0)</f>
        <v>1.0555555555555556</v>
      </c>
      <c r="V813" s="12">
        <f t="shared" si="172"/>
        <v>0.45679012345679015</v>
      </c>
      <c r="W813" s="13">
        <f>IFERROR((SUMIF($J$2:J813,J813,L$2:L813)-L813)/(COUNTIF($J$2:J813,J813)-1),0)</f>
        <v>1.7948717948717949</v>
      </c>
      <c r="X813" s="13">
        <f>IFERROR((SUMIF($J$2:J813,J813,M$2:M813)-M813)/(COUNTIF($J$2:J813,J813)-1),0)</f>
        <v>0.74358974358974361</v>
      </c>
      <c r="Y813" s="13">
        <f t="shared" si="173"/>
        <v>1.0512820512820513</v>
      </c>
      <c r="Z813" s="10">
        <f>IFERROR((SUMIF($K$2:K813,J813,$M$2:M813))/(COUNTIF($K$2:K813,J813)),0)</f>
        <v>1.5348837209302326</v>
      </c>
      <c r="AA813" s="10">
        <f>IFERROR((SUMIF($K$2:K813,J813,$L$2:L813))/(COUNTIF($K$2:K813,J813)),0)</f>
        <v>1.1046511627906976</v>
      </c>
      <c r="AB813" s="10">
        <f t="shared" si="174"/>
        <v>0.43023255813953498</v>
      </c>
      <c r="AC813" s="13">
        <f>IFERROR((SUMIF($J$2:J813,K813,$L$2:L813))/(COUNTIF($J$2:J813,K813)),0)</f>
        <v>1.6282051282051282</v>
      </c>
      <c r="AD813" s="13">
        <f>IFERROR((SUMIF($J$2:J813,K813,$M$2:M813))/(COUNTIF($J$2:J813,K813)),0)</f>
        <v>0.92307692307692313</v>
      </c>
      <c r="AE813" s="13">
        <f t="shared" si="175"/>
        <v>0.70512820512820507</v>
      </c>
      <c r="AF813" s="10">
        <f>IFERROR((SUMIF(K$2:K813,K813,M$2:M813)-M813)/(COUNTIF($K$2:K813,K813)-1),0)</f>
        <v>1.4047619047619047</v>
      </c>
      <c r="AG813" s="10">
        <f>IFERROR((SUMIF(K$2:K813,K813,L$2:L813)-L813)/(COUNTIF($K$2:K813,K813)-1),0)</f>
        <v>1.1785714285714286</v>
      </c>
      <c r="AH813" s="10">
        <f t="shared" si="176"/>
        <v>0.22619047619047605</v>
      </c>
      <c r="AI813" s="10">
        <f>IFERROR((AM813)/(COUNTIF($J$2:K813,J813)-1),0)</f>
        <v>1.8292682926829269</v>
      </c>
      <c r="AJ813" s="19">
        <f>IFERROR((AN813)/(COUNTIF($J$2:K813,K813)-1),0)</f>
        <v>1.6604938271604939</v>
      </c>
      <c r="AK813" s="10">
        <f>IF(N813="S",3,IF(N813="N",0,1))</f>
        <v>3</v>
      </c>
      <c r="AL813" s="10">
        <f>IF(O813="S",3,IF(O813="N",0,1))</f>
        <v>0</v>
      </c>
      <c r="AM813" s="10">
        <f>SUMIF($J$2:K813,J813,AK$2:AL813)-AK813</f>
        <v>300</v>
      </c>
      <c r="AN813" s="10">
        <f>SUMIF($AS$2:AT813,AS813,$BA$2:BB813)-BA813</f>
        <v>269</v>
      </c>
      <c r="AO813" s="10">
        <f>J813</f>
        <v>409</v>
      </c>
      <c r="AP813" s="10">
        <f>K813</f>
        <v>122</v>
      </c>
      <c r="AQ813">
        <f>M813</f>
        <v>2</v>
      </c>
      <c r="AR813" s="10">
        <f>L813</f>
        <v>3</v>
      </c>
      <c r="AS813">
        <f t="shared" si="177"/>
        <v>122</v>
      </c>
      <c r="AT813">
        <f t="shared" si="178"/>
        <v>409</v>
      </c>
      <c r="AU813">
        <f t="shared" si="179"/>
        <v>2</v>
      </c>
      <c r="AV813">
        <f t="shared" si="180"/>
        <v>3</v>
      </c>
      <c r="AW813">
        <f t="shared" si="181"/>
        <v>122</v>
      </c>
      <c r="AX813">
        <f t="shared" si="182"/>
        <v>409</v>
      </c>
      <c r="AY813">
        <f>L813</f>
        <v>3</v>
      </c>
      <c r="AZ813">
        <f>M813</f>
        <v>2</v>
      </c>
      <c r="BA813">
        <f>AL813</f>
        <v>0</v>
      </c>
      <c r="BB813">
        <f>AK813</f>
        <v>3</v>
      </c>
    </row>
    <row r="814" spans="10:54" x14ac:dyDescent="0.3">
      <c r="J814" s="10">
        <v>122</v>
      </c>
      <c r="K814" s="10">
        <v>14</v>
      </c>
      <c r="L814" s="10">
        <v>1</v>
      </c>
      <c r="M814" s="10">
        <v>1</v>
      </c>
      <c r="N814" s="10" t="str">
        <f t="shared" si="168"/>
        <v>U</v>
      </c>
      <c r="O814" s="10" t="str">
        <f t="shared" si="169"/>
        <v>U</v>
      </c>
      <c r="P814" s="10">
        <f t="shared" si="170"/>
        <v>0</v>
      </c>
      <c r="Q814" s="11">
        <f>IFERROR((SUMIF($J$2:K814,J814,$L$2:M814)-L814)/(COUNTIF($J$2:K814,J814)-1),0)</f>
        <v>1.5153374233128833</v>
      </c>
      <c r="R814" s="11">
        <f>IFERROR((SUMIF($AO$2:AO814,AO814,$AQ$2:AR814)-AQ814)/(COUNTIF($J$2:K814,J814)-1),0)</f>
        <v>0.44171779141104295</v>
      </c>
      <c r="S814" s="11">
        <f t="shared" si="171"/>
        <v>1.0736196319018405</v>
      </c>
      <c r="T814" s="12">
        <f>IFERROR((SUMIF($AS$2:AT814,AS814,$AU$2:AV814)-AU814)/(COUNTIF($J$2:K814,K814)-1),0)</f>
        <v>1.7337662337662338</v>
      </c>
      <c r="U814" s="12">
        <f>IFERROR((SUMIF($AW$2:AX814,AW814,$AY$2:AZ814)-AY814)/(COUNTIF($J$2:K814,K814)-1),0)</f>
        <v>1.1363636363636365</v>
      </c>
      <c r="V814" s="12">
        <f t="shared" si="172"/>
        <v>0.59740259740259738</v>
      </c>
      <c r="W814" s="13">
        <f>IFERROR((SUMIF($J$2:J814,J814,L$2:L814)-L814)/(COUNTIF($J$2:J814,J814)-1),0)</f>
        <v>1.6282051282051282</v>
      </c>
      <c r="X814" s="13">
        <f>IFERROR((SUMIF($J$2:J814,J814,M$2:M814)-M814)/(COUNTIF($J$2:J814,J814)-1),0)</f>
        <v>0.92307692307692313</v>
      </c>
      <c r="Y814" s="13">
        <f t="shared" si="173"/>
        <v>0.70512820512820507</v>
      </c>
      <c r="Z814" s="10">
        <f>IFERROR((SUMIF($K$2:K814,J814,$M$2:M814))/(COUNTIF($K$2:K814,J814)),0)</f>
        <v>1.411764705882353</v>
      </c>
      <c r="AA814" s="10">
        <f>IFERROR((SUMIF($K$2:K814,J814,$L$2:L814))/(COUNTIF($K$2:K814,J814)),0)</f>
        <v>1.2</v>
      </c>
      <c r="AB814" s="10">
        <f t="shared" si="174"/>
        <v>0.21176470588235308</v>
      </c>
      <c r="AC814" s="13">
        <f>IFERROR((SUMIF($J$2:J814,K814,$L$2:L814))/(COUNTIF($J$2:J814,K814)),0)</f>
        <v>1.8630136986301369</v>
      </c>
      <c r="AD814" s="13">
        <f>IFERROR((SUMIF($J$2:J814,K814,$M$2:M814))/(COUNTIF($J$2:J814,K814)),0)</f>
        <v>1.0273972602739727</v>
      </c>
      <c r="AE814" s="13">
        <f t="shared" si="175"/>
        <v>0.83561643835616417</v>
      </c>
      <c r="AF814" s="10">
        <f>IFERROR((SUMIF(K$2:K814,K814,M$2:M814)-M814)/(COUNTIF($K$2:K814,K814)-1),0)</f>
        <v>1.617283950617284</v>
      </c>
      <c r="AG814" s="10">
        <f>IFERROR((SUMIF(K$2:K814,K814,L$2:L814)-L814)/(COUNTIF($K$2:K814,K814)-1),0)</f>
        <v>1.2345679012345678</v>
      </c>
      <c r="AH814" s="10">
        <f t="shared" si="176"/>
        <v>0.38271604938271619</v>
      </c>
      <c r="AI814" s="10">
        <f>IFERROR((AM814)/(COUNTIF($J$2:K814,J814)-1),0)</f>
        <v>1.6503067484662577</v>
      </c>
      <c r="AJ814" s="19">
        <f>IFERROR((AN814)/(COUNTIF($J$2:K814,K814)-1),0)</f>
        <v>1.7792207792207793</v>
      </c>
      <c r="AK814" s="10">
        <f>IF(N814="S",3,IF(N814="N",0,1))</f>
        <v>1</v>
      </c>
      <c r="AL814" s="10">
        <f>IF(O814="S",3,IF(O814="N",0,1))</f>
        <v>1</v>
      </c>
      <c r="AM814" s="10">
        <f>SUMIF($J$2:K814,J814,AK$2:AL814)-AK814</f>
        <v>269</v>
      </c>
      <c r="AN814" s="10">
        <f>SUMIF($AS$2:AT814,AS814,$BA$2:BB814)-BA814</f>
        <v>274</v>
      </c>
      <c r="AO814" s="10">
        <f>J814</f>
        <v>122</v>
      </c>
      <c r="AP814" s="10">
        <f>K814</f>
        <v>14</v>
      </c>
      <c r="AQ814">
        <f>M814</f>
        <v>1</v>
      </c>
      <c r="AR814" s="10">
        <f>L814</f>
        <v>1</v>
      </c>
      <c r="AS814">
        <f t="shared" si="177"/>
        <v>14</v>
      </c>
      <c r="AT814">
        <f t="shared" si="178"/>
        <v>122</v>
      </c>
      <c r="AU814">
        <f t="shared" si="179"/>
        <v>1</v>
      </c>
      <c r="AV814">
        <f t="shared" si="180"/>
        <v>1</v>
      </c>
      <c r="AW814">
        <f t="shared" si="181"/>
        <v>14</v>
      </c>
      <c r="AX814">
        <f t="shared" si="182"/>
        <v>122</v>
      </c>
      <c r="AY814">
        <f>L814</f>
        <v>1</v>
      </c>
      <c r="AZ814">
        <f>M814</f>
        <v>1</v>
      </c>
      <c r="BA814">
        <f>AL814</f>
        <v>1</v>
      </c>
      <c r="BB814">
        <f>AK814</f>
        <v>1</v>
      </c>
    </row>
    <row r="815" spans="10:54" x14ac:dyDescent="0.3">
      <c r="J815" s="10">
        <v>122</v>
      </c>
      <c r="K815" s="10">
        <v>856</v>
      </c>
      <c r="L815" s="10">
        <v>0</v>
      </c>
      <c r="M815" s="10">
        <v>0</v>
      </c>
      <c r="N815" s="10" t="str">
        <f t="shared" si="168"/>
        <v>U</v>
      </c>
      <c r="O815" s="10" t="str">
        <f t="shared" si="169"/>
        <v>U</v>
      </c>
      <c r="P815" s="10">
        <f t="shared" si="170"/>
        <v>0</v>
      </c>
      <c r="Q815" s="11">
        <f>IFERROR((SUMIF($J$2:K815,J815,$L$2:M815)-L815)/(COUNTIF($J$2:K815,J815)-1),0)</f>
        <v>1.5121951219512195</v>
      </c>
      <c r="R815" s="11">
        <f>IFERROR((SUMIF($AO$2:AO815,AO815,$AQ$2:AR815)-AQ815)/(COUNTIF($J$2:K815,J815)-1),0)</f>
        <v>0.4451219512195122</v>
      </c>
      <c r="S815" s="11">
        <f t="shared" si="171"/>
        <v>1.0670731707317074</v>
      </c>
      <c r="T815" s="12">
        <f>IFERROR((SUMIF($AS$2:AT815,AS815,$AU$2:AV815)-AU815)/(COUNTIF($J$2:K815,K815)-1),0)</f>
        <v>1.125</v>
      </c>
      <c r="U815" s="12">
        <f>IFERROR((SUMIF($AW$2:AX815,AW815,$AY$2:AZ815)-AY815)/(COUNTIF($J$2:K815,K815)-1),0)</f>
        <v>1.5583333333333333</v>
      </c>
      <c r="V815" s="12">
        <f t="shared" si="172"/>
        <v>-0.43333333333333335</v>
      </c>
      <c r="W815" s="13">
        <f>IFERROR((SUMIF($J$2:J815,J815,L$2:L815)-L815)/(COUNTIF($J$2:J815,J815)-1),0)</f>
        <v>1.620253164556962</v>
      </c>
      <c r="X815" s="13">
        <f>IFERROR((SUMIF($J$2:J815,J815,M$2:M815)-M815)/(COUNTIF($J$2:J815,J815)-1),0)</f>
        <v>0.92405063291139244</v>
      </c>
      <c r="Y815" s="13">
        <f t="shared" si="173"/>
        <v>0.69620253164556956</v>
      </c>
      <c r="Z815" s="10">
        <f>IFERROR((SUMIF($K$2:K815,J815,$M$2:M815))/(COUNTIF($K$2:K815,J815)),0)</f>
        <v>1.411764705882353</v>
      </c>
      <c r="AA815" s="10">
        <f>IFERROR((SUMIF($K$2:K815,J815,$L$2:L815))/(COUNTIF($K$2:K815,J815)),0)</f>
        <v>1.2</v>
      </c>
      <c r="AB815" s="10">
        <f t="shared" si="174"/>
        <v>0.21176470588235308</v>
      </c>
      <c r="AC815" s="13">
        <f>IFERROR((SUMIF($J$2:J815,K815,$L$2:L815))/(COUNTIF($J$2:J815,K815)),0)</f>
        <v>1.4210526315789473</v>
      </c>
      <c r="AD815" s="13">
        <f>IFERROR((SUMIF($J$2:J815,K815,$M$2:M815))/(COUNTIF($J$2:J815,K815)),0)</f>
        <v>1.4912280701754386</v>
      </c>
      <c r="AE815" s="13">
        <f t="shared" si="175"/>
        <v>-7.0175438596491224E-2</v>
      </c>
      <c r="AF815" s="10">
        <f>IFERROR((SUMIF(K$2:K815,K815,M$2:M815)-M815)/(COUNTIF($K$2:K815,K815)-1),0)</f>
        <v>0.8571428571428571</v>
      </c>
      <c r="AG815" s="10">
        <f>IFERROR((SUMIF(K$2:K815,K815,L$2:L815)-L815)/(COUNTIF($K$2:K815,K815)-1),0)</f>
        <v>1.6190476190476191</v>
      </c>
      <c r="AH815" s="10">
        <f t="shared" si="176"/>
        <v>-0.76190476190476197</v>
      </c>
      <c r="AI815" s="10">
        <f>IFERROR((AM815)/(COUNTIF($J$2:K815,J815)-1),0)</f>
        <v>1.6463414634146341</v>
      </c>
      <c r="AJ815" s="19">
        <f>IFERROR((AN815)/(COUNTIF($J$2:K815,K815)-1),0)</f>
        <v>1.1083333333333334</v>
      </c>
      <c r="AK815" s="10">
        <f>IF(N815="S",3,IF(N815="N",0,1))</f>
        <v>1</v>
      </c>
      <c r="AL815" s="10">
        <f>IF(O815="S",3,IF(O815="N",0,1))</f>
        <v>1</v>
      </c>
      <c r="AM815" s="10">
        <f>SUMIF($J$2:K815,J815,AK$2:AL815)-AK815</f>
        <v>270</v>
      </c>
      <c r="AN815" s="10">
        <f>SUMIF($AS$2:AT815,AS815,$BA$2:BB815)-BA815</f>
        <v>133</v>
      </c>
      <c r="AO815" s="10">
        <f>J815</f>
        <v>122</v>
      </c>
      <c r="AP815" s="10">
        <f>K815</f>
        <v>856</v>
      </c>
      <c r="AQ815">
        <f>M815</f>
        <v>0</v>
      </c>
      <c r="AR815" s="10">
        <f>L815</f>
        <v>0</v>
      </c>
      <c r="AS815">
        <f t="shared" si="177"/>
        <v>856</v>
      </c>
      <c r="AT815">
        <f t="shared" si="178"/>
        <v>122</v>
      </c>
      <c r="AU815">
        <f t="shared" si="179"/>
        <v>0</v>
      </c>
      <c r="AV815">
        <f t="shared" si="180"/>
        <v>0</v>
      </c>
      <c r="AW815">
        <f t="shared" si="181"/>
        <v>856</v>
      </c>
      <c r="AX815">
        <f t="shared" si="182"/>
        <v>122</v>
      </c>
      <c r="AY815">
        <f>L815</f>
        <v>0</v>
      </c>
      <c r="AZ815">
        <f>M815</f>
        <v>0</v>
      </c>
      <c r="BA815">
        <f>AL815</f>
        <v>1</v>
      </c>
      <c r="BB815">
        <f>AK815</f>
        <v>1</v>
      </c>
    </row>
    <row r="816" spans="10:54" x14ac:dyDescent="0.3">
      <c r="J816" s="10">
        <v>4441</v>
      </c>
      <c r="K816" s="10">
        <v>122</v>
      </c>
      <c r="L816" s="10">
        <v>1</v>
      </c>
      <c r="M816" s="10">
        <v>1</v>
      </c>
      <c r="N816" s="10" t="str">
        <f t="shared" si="168"/>
        <v>U</v>
      </c>
      <c r="O816" s="10" t="str">
        <f t="shared" si="169"/>
        <v>U</v>
      </c>
      <c r="P816" s="10">
        <f t="shared" si="170"/>
        <v>0</v>
      </c>
      <c r="Q816" s="11">
        <f>IFERROR((SUMIF($J$2:K816,J816,$L$2:M816)-L816)/(COUNTIF($J$2:K816,J816)-1),0)</f>
        <v>1.4</v>
      </c>
      <c r="R816" s="11">
        <f>IFERROR((SUMIF($AO$2:AO816,AO816,$AQ$2:AR816)-AQ816)/(COUNTIF($J$2:K816,J816)-1),0)</f>
        <v>1.6</v>
      </c>
      <c r="S816" s="11">
        <f t="shared" si="171"/>
        <v>-0.20000000000000018</v>
      </c>
      <c r="T816" s="12">
        <f>IFERROR((SUMIF($AS$2:AT816,AS816,$AU$2:AV816)-AU816)/(COUNTIF($J$2:K816,K816)-1),0)</f>
        <v>1.5030303030303029</v>
      </c>
      <c r="U816" s="12">
        <f>IFERROR((SUMIF($AW$2:AX816,AW816,$AY$2:AZ816)-AY816)/(COUNTIF($J$2:K816,K816)-1),0)</f>
        <v>1.0606060606060606</v>
      </c>
      <c r="V816" s="12">
        <f t="shared" si="172"/>
        <v>0.44242424242424239</v>
      </c>
      <c r="W816" s="13">
        <f>IFERROR((SUMIF($J$2:J816,J816,L$2:L816)-L816)/(COUNTIF($J$2:J816,J816)-1),0)</f>
        <v>1.5</v>
      </c>
      <c r="X816" s="13">
        <f>IFERROR((SUMIF($J$2:J816,J816,M$2:M816)-M816)/(COUNTIF($J$2:J816,J816)-1),0)</f>
        <v>4</v>
      </c>
      <c r="Y816" s="13">
        <f t="shared" si="173"/>
        <v>-2.5</v>
      </c>
      <c r="Z816" s="10">
        <f>IFERROR((SUMIF($K$2:K816,J816,$M$2:M816))/(COUNTIF($K$2:K816,J816)),0)</f>
        <v>1.3333333333333333</v>
      </c>
      <c r="AA816" s="10">
        <f>IFERROR((SUMIF($K$2:K816,J816,$L$2:L816))/(COUNTIF($K$2:K816,J816)),0)</f>
        <v>1.6666666666666667</v>
      </c>
      <c r="AB816" s="10">
        <f t="shared" si="174"/>
        <v>-0.33333333333333348</v>
      </c>
      <c r="AC816" s="13">
        <f>IFERROR((SUMIF($J$2:J816,K816,$L$2:L816))/(COUNTIF($J$2:J816,K816)),0)</f>
        <v>1.6</v>
      </c>
      <c r="AD816" s="13">
        <f>IFERROR((SUMIF($J$2:J816,K816,$M$2:M816))/(COUNTIF($J$2:J816,K816)),0)</f>
        <v>0.91249999999999998</v>
      </c>
      <c r="AE816" s="13">
        <f t="shared" si="175"/>
        <v>0.68750000000000011</v>
      </c>
      <c r="AF816" s="10">
        <f>IFERROR((SUMIF(K$2:K816,K816,M$2:M816)-M816)/(COUNTIF($K$2:K816,K816)-1),0)</f>
        <v>1.411764705882353</v>
      </c>
      <c r="AG816" s="10">
        <f>IFERROR((SUMIF(K$2:K816,K816,L$2:L816)-L816)/(COUNTIF($K$2:K816,K816)-1),0)</f>
        <v>1.2</v>
      </c>
      <c r="AH816" s="10">
        <f t="shared" si="176"/>
        <v>0.21176470588235308</v>
      </c>
      <c r="AI816" s="10">
        <f>IFERROR((AM816)/(COUNTIF($J$2:K816,J816)-1),0)</f>
        <v>0.8</v>
      </c>
      <c r="AJ816" s="19">
        <f>IFERROR((AN816)/(COUNTIF($J$2:K816,K816)-1),0)</f>
        <v>1.6424242424242423</v>
      </c>
      <c r="AK816" s="10">
        <f>IF(N816="S",3,IF(N816="N",0,1))</f>
        <v>1</v>
      </c>
      <c r="AL816" s="10">
        <f>IF(O816="S",3,IF(O816="N",0,1))</f>
        <v>1</v>
      </c>
      <c r="AM816" s="10">
        <f>SUMIF($J$2:K816,J816,AK$2:AL816)-AK816</f>
        <v>4</v>
      </c>
      <c r="AN816" s="10">
        <f>SUMIF($AS$2:AT816,AS816,$BA$2:BB816)-BA816</f>
        <v>271</v>
      </c>
      <c r="AO816" s="10">
        <f>J816</f>
        <v>4441</v>
      </c>
      <c r="AP816" s="10">
        <f>K816</f>
        <v>122</v>
      </c>
      <c r="AQ816">
        <f>M816</f>
        <v>1</v>
      </c>
      <c r="AR816" s="10">
        <f>L816</f>
        <v>1</v>
      </c>
      <c r="AS816">
        <f t="shared" si="177"/>
        <v>122</v>
      </c>
      <c r="AT816">
        <f t="shared" si="178"/>
        <v>4441</v>
      </c>
      <c r="AU816">
        <f t="shared" si="179"/>
        <v>1</v>
      </c>
      <c r="AV816">
        <f t="shared" si="180"/>
        <v>1</v>
      </c>
      <c r="AW816">
        <f t="shared" si="181"/>
        <v>122</v>
      </c>
      <c r="AX816">
        <f t="shared" si="182"/>
        <v>4441</v>
      </c>
      <c r="AY816">
        <f>L816</f>
        <v>1</v>
      </c>
      <c r="AZ816">
        <f>M816</f>
        <v>1</v>
      </c>
      <c r="BA816">
        <f>AL816</f>
        <v>1</v>
      </c>
      <c r="BB816">
        <f>AK816</f>
        <v>1</v>
      </c>
    </row>
    <row r="817" spans="10:54" x14ac:dyDescent="0.3">
      <c r="J817" s="10">
        <v>122</v>
      </c>
      <c r="K817" s="10">
        <v>170</v>
      </c>
      <c r="L817" s="10">
        <v>2</v>
      </c>
      <c r="M817" s="10">
        <v>1</v>
      </c>
      <c r="N817" s="10" t="str">
        <f t="shared" si="168"/>
        <v>S</v>
      </c>
      <c r="O817" s="10" t="str">
        <f t="shared" si="169"/>
        <v>N</v>
      </c>
      <c r="P817" s="10">
        <f t="shared" si="170"/>
        <v>1</v>
      </c>
      <c r="Q817" s="11">
        <f>IFERROR((SUMIF($J$2:K817,J817,$L$2:M817)-L817)/(COUNTIF($J$2:K817,J817)-1),0)</f>
        <v>1.5</v>
      </c>
      <c r="R817" s="11">
        <f>IFERROR((SUMIF($AO$2:AO817,AO817,$AQ$2:AR817)-AQ817)/(COUNTIF($J$2:K817,J817)-1),0)</f>
        <v>0.43975903614457829</v>
      </c>
      <c r="S817" s="11">
        <f t="shared" si="171"/>
        <v>1.0602409638554218</v>
      </c>
      <c r="T817" s="12">
        <f>IFERROR((SUMIF($AS$2:AT817,AS817,$AU$2:AV817)-AU817)/(COUNTIF($J$2:K817,K817)-1),0)</f>
        <v>1.8590604026845639</v>
      </c>
      <c r="U817" s="12">
        <f>IFERROR((SUMIF($AW$2:AX817,AW817,$AY$2:AZ817)-AY817)/(COUNTIF($J$2:K817,K817)-1),0)</f>
        <v>1.1275167785234899</v>
      </c>
      <c r="V817" s="12">
        <f t="shared" si="172"/>
        <v>0.73154362416107399</v>
      </c>
      <c r="W817" s="13">
        <f>IFERROR((SUMIF($J$2:J817,J817,L$2:L817)-L817)/(COUNTIF($J$2:J817,J817)-1),0)</f>
        <v>1.6</v>
      </c>
      <c r="X817" s="13">
        <f>IFERROR((SUMIF($J$2:J817,J817,M$2:M817)-M817)/(COUNTIF($J$2:J817,J817)-1),0)</f>
        <v>0.91249999999999998</v>
      </c>
      <c r="Y817" s="13">
        <f t="shared" si="173"/>
        <v>0.68750000000000011</v>
      </c>
      <c r="Z817" s="10">
        <f>IFERROR((SUMIF($K$2:K817,J817,$M$2:M817))/(COUNTIF($K$2:K817,J817)),0)</f>
        <v>1.4069767441860466</v>
      </c>
      <c r="AA817" s="10">
        <f>IFERROR((SUMIF($K$2:K817,J817,$L$2:L817))/(COUNTIF($K$2:K817,J817)),0)</f>
        <v>1.1976744186046511</v>
      </c>
      <c r="AB817" s="10">
        <f t="shared" si="174"/>
        <v>0.2093023255813955</v>
      </c>
      <c r="AC817" s="13">
        <f>IFERROR((SUMIF($J$2:J817,K817,$L$2:L817))/(COUNTIF($J$2:J817,K817)),0)</f>
        <v>2.0694444444444446</v>
      </c>
      <c r="AD817" s="13">
        <f>IFERROR((SUMIF($J$2:J817,K817,$M$2:M817))/(COUNTIF($J$2:J817,K817)),0)</f>
        <v>0.97222222222222221</v>
      </c>
      <c r="AE817" s="13">
        <f t="shared" si="175"/>
        <v>1.0972222222222223</v>
      </c>
      <c r="AF817" s="10">
        <f>IFERROR((SUMIF(K$2:K817,K817,M$2:M817)-M817)/(COUNTIF($K$2:K817,K817)-1),0)</f>
        <v>1.6623376623376624</v>
      </c>
      <c r="AG817" s="10">
        <f>IFERROR((SUMIF(K$2:K817,K817,L$2:L817)-L817)/(COUNTIF($K$2:K817,K817)-1),0)</f>
        <v>1.2727272727272727</v>
      </c>
      <c r="AH817" s="10">
        <f t="shared" si="176"/>
        <v>0.38961038961038974</v>
      </c>
      <c r="AI817" s="10">
        <f>IFERROR((AM817)/(COUNTIF($J$2:K817,J817)-1),0)</f>
        <v>1.6385542168674698</v>
      </c>
      <c r="AJ817" s="19">
        <f>IFERROR((AN817)/(COUNTIF($J$2:K817,K817)-1),0)</f>
        <v>1.7449664429530201</v>
      </c>
      <c r="AK817" s="10">
        <f>IF(N817="S",3,IF(N817="N",0,1))</f>
        <v>3</v>
      </c>
      <c r="AL817" s="10">
        <f>IF(O817="S",3,IF(O817="N",0,1))</f>
        <v>0</v>
      </c>
      <c r="AM817" s="10">
        <f>SUMIF($J$2:K817,J817,AK$2:AL817)-AK817</f>
        <v>272</v>
      </c>
      <c r="AN817" s="10">
        <f>SUMIF($AS$2:AT817,AS817,$BA$2:BB817)-BA817</f>
        <v>260</v>
      </c>
      <c r="AO817" s="10">
        <f>J817</f>
        <v>122</v>
      </c>
      <c r="AP817" s="10">
        <f>K817</f>
        <v>170</v>
      </c>
      <c r="AQ817">
        <f>M817</f>
        <v>1</v>
      </c>
      <c r="AR817" s="10">
        <f>L817</f>
        <v>2</v>
      </c>
      <c r="AS817">
        <f t="shared" si="177"/>
        <v>170</v>
      </c>
      <c r="AT817">
        <f t="shared" si="178"/>
        <v>122</v>
      </c>
      <c r="AU817">
        <f t="shared" si="179"/>
        <v>1</v>
      </c>
      <c r="AV817">
        <f t="shared" si="180"/>
        <v>2</v>
      </c>
      <c r="AW817">
        <f t="shared" si="181"/>
        <v>170</v>
      </c>
      <c r="AX817">
        <f t="shared" si="182"/>
        <v>122</v>
      </c>
      <c r="AY817">
        <f>L817</f>
        <v>2</v>
      </c>
      <c r="AZ817">
        <f>M817</f>
        <v>1</v>
      </c>
      <c r="BA817">
        <f>AL817</f>
        <v>0</v>
      </c>
      <c r="BB817">
        <f>AK817</f>
        <v>3</v>
      </c>
    </row>
    <row r="818" spans="10:54" x14ac:dyDescent="0.3">
      <c r="J818" s="10">
        <v>503</v>
      </c>
      <c r="K818" s="10">
        <v>122</v>
      </c>
      <c r="L818" s="10">
        <v>1</v>
      </c>
      <c r="M818" s="10">
        <v>2</v>
      </c>
      <c r="N818" s="10" t="str">
        <f t="shared" si="168"/>
        <v>N</v>
      </c>
      <c r="O818" s="10" t="str">
        <f t="shared" si="169"/>
        <v>S</v>
      </c>
      <c r="P818" s="10">
        <f t="shared" si="170"/>
        <v>-1</v>
      </c>
      <c r="Q818" s="11">
        <f>IFERROR((SUMIF($J$2:K818,J818,$L$2:M818)-L818)/(COUNTIF($J$2:K818,J818)-1),0)</f>
        <v>1.5777777777777777</v>
      </c>
      <c r="R818" s="11">
        <f>IFERROR((SUMIF($AO$2:AO818,AO818,$AQ$2:AR818)-AQ818)/(COUNTIF($J$2:K818,J818)-1),0)</f>
        <v>0.68888888888888888</v>
      </c>
      <c r="S818" s="11">
        <f t="shared" si="171"/>
        <v>0.88888888888888884</v>
      </c>
      <c r="T818" s="12">
        <f>IFERROR((SUMIF($AS$2:AT818,AS818,$AU$2:AV818)-AU818)/(COUNTIF($J$2:K818,K818)-1),0)</f>
        <v>1.5029940119760479</v>
      </c>
      <c r="U818" s="12">
        <f>IFERROR((SUMIF($AW$2:AX818,AW818,$AY$2:AZ818)-AY818)/(COUNTIF($J$2:K818,K818)-1),0)</f>
        <v>1.0598802395209581</v>
      </c>
      <c r="V818" s="12">
        <f t="shared" si="172"/>
        <v>0.44311377245508976</v>
      </c>
      <c r="W818" s="13">
        <f>IFERROR((SUMIF($J$2:J818,J818,L$2:L818)-L818)/(COUNTIF($J$2:J818,J818)-1),0)</f>
        <v>1.7</v>
      </c>
      <c r="X818" s="13">
        <f>IFERROR((SUMIF($J$2:J818,J818,M$2:M818)-M818)/(COUNTIF($J$2:J818,J818)-1),0)</f>
        <v>1.55</v>
      </c>
      <c r="Y818" s="13">
        <f t="shared" si="173"/>
        <v>0.14999999999999991</v>
      </c>
      <c r="Z818" s="10">
        <f>IFERROR((SUMIF($K$2:K818,J818,$M$2:M818))/(COUNTIF($K$2:K818,J818)),0)</f>
        <v>1.48</v>
      </c>
      <c r="AA818" s="10">
        <f>IFERROR((SUMIF($K$2:K818,J818,$L$2:L818))/(COUNTIF($K$2:K818,J818)),0)</f>
        <v>1.56</v>
      </c>
      <c r="AB818" s="10">
        <f t="shared" si="174"/>
        <v>-8.0000000000000071E-2</v>
      </c>
      <c r="AC818" s="13">
        <f>IFERROR((SUMIF($J$2:J818,K818,$L$2:L818))/(COUNTIF($J$2:J818,K818)),0)</f>
        <v>1.6049382716049383</v>
      </c>
      <c r="AD818" s="13">
        <f>IFERROR((SUMIF($J$2:J818,K818,$M$2:M818))/(COUNTIF($J$2:J818,K818)),0)</f>
        <v>0.9135802469135802</v>
      </c>
      <c r="AE818" s="13">
        <f t="shared" si="175"/>
        <v>0.6913580246913581</v>
      </c>
      <c r="AF818" s="10">
        <f>IFERROR((SUMIF(K$2:K818,K818,M$2:M818)-M818)/(COUNTIF($K$2:K818,K818)-1),0)</f>
        <v>1.4069767441860466</v>
      </c>
      <c r="AG818" s="10">
        <f>IFERROR((SUMIF(K$2:K818,K818,L$2:L818)-L818)/(COUNTIF($K$2:K818,K818)-1),0)</f>
        <v>1.1976744186046511</v>
      </c>
      <c r="AH818" s="10">
        <f t="shared" si="176"/>
        <v>0.2093023255813955</v>
      </c>
      <c r="AI818" s="10">
        <f>IFERROR((AM818)/(COUNTIF($J$2:K818,J818)-1),0)</f>
        <v>1.3777777777777778</v>
      </c>
      <c r="AJ818" s="19">
        <f>IFERROR((AN818)/(COUNTIF($J$2:K818,K818)-1),0)</f>
        <v>1.6467065868263473</v>
      </c>
      <c r="AK818" s="10">
        <f>IF(N818="S",3,IF(N818="N",0,1))</f>
        <v>0</v>
      </c>
      <c r="AL818" s="10">
        <f>IF(O818="S",3,IF(O818="N",0,1))</f>
        <v>3</v>
      </c>
      <c r="AM818" s="10">
        <f>SUMIF($J$2:K818,J818,AK$2:AL818)-AK818</f>
        <v>62</v>
      </c>
      <c r="AN818" s="10">
        <f>SUMIF($AS$2:AT818,AS818,$BA$2:BB818)-BA818</f>
        <v>275</v>
      </c>
      <c r="AO818" s="10">
        <f>J818</f>
        <v>503</v>
      </c>
      <c r="AP818" s="10">
        <f>K818</f>
        <v>122</v>
      </c>
      <c r="AQ818">
        <f>M818</f>
        <v>2</v>
      </c>
      <c r="AR818" s="10">
        <f>L818</f>
        <v>1</v>
      </c>
      <c r="AS818">
        <f t="shared" si="177"/>
        <v>122</v>
      </c>
      <c r="AT818">
        <f t="shared" si="178"/>
        <v>503</v>
      </c>
      <c r="AU818">
        <f t="shared" si="179"/>
        <v>2</v>
      </c>
      <c r="AV818">
        <f t="shared" si="180"/>
        <v>1</v>
      </c>
      <c r="AW818">
        <f t="shared" si="181"/>
        <v>122</v>
      </c>
      <c r="AX818">
        <f t="shared" si="182"/>
        <v>503</v>
      </c>
      <c r="AY818">
        <f>L818</f>
        <v>1</v>
      </c>
      <c r="AZ818">
        <f>M818</f>
        <v>2</v>
      </c>
      <c r="BA818">
        <f>AL818</f>
        <v>3</v>
      </c>
      <c r="BB818">
        <f>AK818</f>
        <v>0</v>
      </c>
    </row>
    <row r="819" spans="10:54" x14ac:dyDescent="0.3">
      <c r="J819" s="10">
        <v>2444</v>
      </c>
      <c r="K819" s="10">
        <v>122</v>
      </c>
      <c r="L819" s="10">
        <v>0</v>
      </c>
      <c r="M819" s="10">
        <v>3</v>
      </c>
      <c r="N819" s="10" t="str">
        <f t="shared" si="168"/>
        <v>N</v>
      </c>
      <c r="O819" s="10" t="str">
        <f t="shared" si="169"/>
        <v>S</v>
      </c>
      <c r="P819" s="10">
        <f t="shared" si="170"/>
        <v>-3</v>
      </c>
      <c r="Q819" s="11">
        <f>IFERROR((SUMIF($J$2:K819,J819,$L$2:M819)-L819)/(COUNTIF($J$2:K819,J819)-1),0)</f>
        <v>1.1807228915662651</v>
      </c>
      <c r="R819" s="11">
        <f>IFERROR((SUMIF($AO$2:AO819,AO819,$AQ$2:AR819)-AQ819)/(COUNTIF($J$2:K819,J819)-1),0)</f>
        <v>0.50602409638554213</v>
      </c>
      <c r="S819" s="11">
        <f t="shared" si="171"/>
        <v>0.67469879518072295</v>
      </c>
      <c r="T819" s="12">
        <f>IFERROR((SUMIF($AS$2:AT819,AS819,$AU$2:AV819)-AU819)/(COUNTIF($J$2:K819,K819)-1),0)</f>
        <v>1.5059523809523809</v>
      </c>
      <c r="U819" s="12">
        <f>IFERROR((SUMIF($AW$2:AX819,AW819,$AY$2:AZ819)-AY819)/(COUNTIF($J$2:K819,K819)-1),0)</f>
        <v>1.0595238095238095</v>
      </c>
      <c r="V819" s="12">
        <f t="shared" si="172"/>
        <v>0.4464285714285714</v>
      </c>
      <c r="W819" s="13">
        <f>IFERROR((SUMIF($J$2:J819,J819,L$2:L819)-L819)/(COUNTIF($J$2:J819,J819)-1),0)</f>
        <v>1.1538461538461537</v>
      </c>
      <c r="X819" s="13">
        <f>IFERROR((SUMIF($J$2:J819,J819,M$2:M819)-M819)/(COUNTIF($J$2:J819,J819)-1),0)</f>
        <v>1.0769230769230769</v>
      </c>
      <c r="Y819" s="13">
        <f t="shared" si="173"/>
        <v>7.6923076923076872E-2</v>
      </c>
      <c r="Z819" s="10">
        <f>IFERROR((SUMIF($K$2:K819,J819,$M$2:M819))/(COUNTIF($K$2:K819,J819)),0)</f>
        <v>1.2045454545454546</v>
      </c>
      <c r="AA819" s="10">
        <f>IFERROR((SUMIF($K$2:K819,J819,$L$2:L819))/(COUNTIF($K$2:K819,J819)),0)</f>
        <v>1.2954545454545454</v>
      </c>
      <c r="AB819" s="10">
        <f t="shared" si="174"/>
        <v>-9.0909090909090828E-2</v>
      </c>
      <c r="AC819" s="13">
        <f>IFERROR((SUMIF($J$2:J819,K819,$L$2:L819))/(COUNTIF($J$2:J819,K819)),0)</f>
        <v>1.6049382716049383</v>
      </c>
      <c r="AD819" s="13">
        <f>IFERROR((SUMIF($J$2:J819,K819,$M$2:M819))/(COUNTIF($J$2:J819,K819)),0)</f>
        <v>0.9135802469135802</v>
      </c>
      <c r="AE819" s="13">
        <f t="shared" si="175"/>
        <v>0.6913580246913581</v>
      </c>
      <c r="AF819" s="10">
        <f>IFERROR((SUMIF(K$2:K819,K819,M$2:M819)-M819)/(COUNTIF($K$2:K819,K819)-1),0)</f>
        <v>1.4137931034482758</v>
      </c>
      <c r="AG819" s="10">
        <f>IFERROR((SUMIF(K$2:K819,K819,L$2:L819)-L819)/(COUNTIF($K$2:K819,K819)-1),0)</f>
        <v>1.1954022988505748</v>
      </c>
      <c r="AH819" s="10">
        <f t="shared" si="176"/>
        <v>0.21839080459770099</v>
      </c>
      <c r="AI819" s="10">
        <f>IFERROR((AM819)/(COUNTIF($J$2:K819,J819)-1),0)</f>
        <v>1.3614457831325302</v>
      </c>
      <c r="AJ819" s="19">
        <f>IFERROR((AN819)/(COUNTIF($J$2:K819,K819)-1),0)</f>
        <v>1.6547619047619047</v>
      </c>
      <c r="AK819" s="10">
        <f>IF(N819="S",3,IF(N819="N",0,1))</f>
        <v>0</v>
      </c>
      <c r="AL819" s="10">
        <f>IF(O819="S",3,IF(O819="N",0,1))</f>
        <v>3</v>
      </c>
      <c r="AM819" s="10">
        <f>SUMIF($J$2:K819,J819,AK$2:AL819)-AK819</f>
        <v>113</v>
      </c>
      <c r="AN819" s="10">
        <f>SUMIF($AS$2:AT819,AS819,$BA$2:BB819)-BA819</f>
        <v>278</v>
      </c>
      <c r="AO819" s="10">
        <f>J819</f>
        <v>2444</v>
      </c>
      <c r="AP819" s="10">
        <f>K819</f>
        <v>122</v>
      </c>
      <c r="AQ819">
        <f>M819</f>
        <v>3</v>
      </c>
      <c r="AR819" s="10">
        <f>L819</f>
        <v>0</v>
      </c>
      <c r="AS819">
        <f t="shared" si="177"/>
        <v>122</v>
      </c>
      <c r="AT819">
        <f t="shared" si="178"/>
        <v>2444</v>
      </c>
      <c r="AU819">
        <f t="shared" si="179"/>
        <v>3</v>
      </c>
      <c r="AV819">
        <f t="shared" si="180"/>
        <v>0</v>
      </c>
      <c r="AW819">
        <f t="shared" si="181"/>
        <v>122</v>
      </c>
      <c r="AX819">
        <f t="shared" si="182"/>
        <v>2444</v>
      </c>
      <c r="AY819">
        <f>L819</f>
        <v>0</v>
      </c>
      <c r="AZ819">
        <f>M819</f>
        <v>3</v>
      </c>
      <c r="BA819">
        <f>AL819</f>
        <v>3</v>
      </c>
      <c r="BB819">
        <f>AK819</f>
        <v>0</v>
      </c>
    </row>
    <row r="820" spans="10:54" x14ac:dyDescent="0.3">
      <c r="J820" s="10">
        <v>122</v>
      </c>
      <c r="K820" s="10">
        <v>17444</v>
      </c>
      <c r="L820" s="10">
        <v>3</v>
      </c>
      <c r="M820" s="10">
        <v>1</v>
      </c>
      <c r="N820" s="10" t="str">
        <f t="shared" si="168"/>
        <v>S</v>
      </c>
      <c r="O820" s="10" t="str">
        <f t="shared" si="169"/>
        <v>N</v>
      </c>
      <c r="P820" s="10">
        <f t="shared" si="170"/>
        <v>2</v>
      </c>
      <c r="Q820" s="11">
        <f>IFERROR((SUMIF($J$2:K820,J820,$L$2:M820)-L820)/(COUNTIF($J$2:K820,J820)-1),0)</f>
        <v>1.514792899408284</v>
      </c>
      <c r="R820" s="11">
        <f>IFERROR((SUMIF($AO$2:AO820,AO820,$AQ$2:AR820)-AQ820)/(COUNTIF($J$2:K820,J820)-1),0)</f>
        <v>0.43786982248520712</v>
      </c>
      <c r="S820" s="11">
        <f t="shared" si="171"/>
        <v>1.0769230769230769</v>
      </c>
      <c r="T820" s="12">
        <f>IFERROR((SUMIF($AS$2:AT820,AS820,$AU$2:AV820)-AU820)/(COUNTIF($J$2:K820,K820)-1),0)</f>
        <v>1.1735537190082646</v>
      </c>
      <c r="U820" s="12">
        <f>IFERROR((SUMIF($AW$2:AX820,AW820,$AY$2:AZ820)-AY820)/(COUNTIF($J$2:K820,K820)-1),0)</f>
        <v>1.4628099173553719</v>
      </c>
      <c r="V820" s="12">
        <f t="shared" si="172"/>
        <v>-0.28925619834710736</v>
      </c>
      <c r="W820" s="13">
        <f>IFERROR((SUMIF($J$2:J820,J820,L$2:L820)-L820)/(COUNTIF($J$2:J820,J820)-1),0)</f>
        <v>1.6049382716049383</v>
      </c>
      <c r="X820" s="13">
        <f>IFERROR((SUMIF($J$2:J820,J820,M$2:M820)-M820)/(COUNTIF($J$2:J820,J820)-1),0)</f>
        <v>0.9135802469135802</v>
      </c>
      <c r="Y820" s="13">
        <f t="shared" si="173"/>
        <v>0.6913580246913581</v>
      </c>
      <c r="Z820" s="10">
        <f>IFERROR((SUMIF($K$2:K820,J820,$M$2:M820))/(COUNTIF($K$2:K820,J820)),0)</f>
        <v>1.4318181818181819</v>
      </c>
      <c r="AA820" s="10">
        <f>IFERROR((SUMIF($K$2:K820,J820,$L$2:L820))/(COUNTIF($K$2:K820,J820)),0)</f>
        <v>1.1818181818181819</v>
      </c>
      <c r="AB820" s="10">
        <f t="shared" si="174"/>
        <v>0.25</v>
      </c>
      <c r="AC820" s="13">
        <f>IFERROR((SUMIF($J$2:J820,K820,$L$2:L820))/(COUNTIF($J$2:J820,K820)),0)</f>
        <v>1.3220338983050848</v>
      </c>
      <c r="AD820" s="13">
        <f>IFERROR((SUMIF($J$2:J820,K820,$M$2:M820))/(COUNTIF($J$2:J820,K820)),0)</f>
        <v>1.1186440677966101</v>
      </c>
      <c r="AE820" s="13">
        <f t="shared" si="175"/>
        <v>0.2033898305084747</v>
      </c>
      <c r="AF820" s="10">
        <f>IFERROR((SUMIF(K$2:K820,K820,M$2:M820)-M820)/(COUNTIF($K$2:K820,K820)-1),0)</f>
        <v>1.032258064516129</v>
      </c>
      <c r="AG820" s="10">
        <f>IFERROR((SUMIF(K$2:K820,K820,L$2:L820)-L820)/(COUNTIF($K$2:K820,K820)-1),0)</f>
        <v>1.7903225806451613</v>
      </c>
      <c r="AH820" s="10">
        <f t="shared" si="176"/>
        <v>-0.75806451612903225</v>
      </c>
      <c r="AI820" s="10">
        <f>IFERROR((AM820)/(COUNTIF($J$2:K820,J820)-1),0)</f>
        <v>1.6627218934911243</v>
      </c>
      <c r="AJ820" s="19">
        <f>IFERROR((AN820)/(COUNTIF($J$2:K820,K820)-1),0)</f>
        <v>1.1983471074380165</v>
      </c>
      <c r="AK820" s="10">
        <f>IF(N820="S",3,IF(N820="N",0,1))</f>
        <v>3</v>
      </c>
      <c r="AL820" s="10">
        <f>IF(O820="S",3,IF(O820="N",0,1))</f>
        <v>0</v>
      </c>
      <c r="AM820" s="10">
        <f>SUMIF($J$2:K820,J820,AK$2:AL820)-AK820</f>
        <v>281</v>
      </c>
      <c r="AN820" s="10">
        <f>SUMIF($AS$2:AT820,AS820,$BA$2:BB820)-BA820</f>
        <v>145</v>
      </c>
      <c r="AO820" s="10">
        <f>J820</f>
        <v>122</v>
      </c>
      <c r="AP820" s="10">
        <f>K820</f>
        <v>17444</v>
      </c>
      <c r="AQ820">
        <f>M820</f>
        <v>1</v>
      </c>
      <c r="AR820" s="10">
        <f>L820</f>
        <v>3</v>
      </c>
      <c r="AS820">
        <f t="shared" si="177"/>
        <v>17444</v>
      </c>
      <c r="AT820">
        <f t="shared" si="178"/>
        <v>122</v>
      </c>
      <c r="AU820">
        <f t="shared" si="179"/>
        <v>1</v>
      </c>
      <c r="AV820">
        <f t="shared" si="180"/>
        <v>3</v>
      </c>
      <c r="AW820">
        <f t="shared" si="181"/>
        <v>17444</v>
      </c>
      <c r="AX820">
        <f t="shared" si="182"/>
        <v>122</v>
      </c>
      <c r="AY820">
        <f>L820</f>
        <v>3</v>
      </c>
      <c r="AZ820">
        <f>M820</f>
        <v>1</v>
      </c>
      <c r="BA820">
        <f>AL820</f>
        <v>0</v>
      </c>
      <c r="BB820">
        <f>AK820</f>
        <v>3</v>
      </c>
    </row>
    <row r="821" spans="10:54" x14ac:dyDescent="0.3">
      <c r="J821" s="10">
        <v>122</v>
      </c>
      <c r="K821" s="10">
        <v>409</v>
      </c>
      <c r="L821" s="10">
        <v>1</v>
      </c>
      <c r="M821" s="10">
        <v>1</v>
      </c>
      <c r="N821" s="10" t="str">
        <f t="shared" si="168"/>
        <v>U</v>
      </c>
      <c r="O821" s="10" t="str">
        <f t="shared" si="169"/>
        <v>U</v>
      </c>
      <c r="P821" s="10">
        <f t="shared" si="170"/>
        <v>0</v>
      </c>
      <c r="Q821" s="11">
        <f>IFERROR((SUMIF($J$2:K821,J821,$L$2:M821)-L821)/(COUNTIF($J$2:K821,J821)-1),0)</f>
        <v>1.5235294117647058</v>
      </c>
      <c r="R821" s="11">
        <f>IFERROR((SUMIF($AO$2:AO821,AO821,$AQ$2:AR821)-AQ821)/(COUNTIF($J$2:K821,J821)-1),0)</f>
        <v>0.44117647058823528</v>
      </c>
      <c r="S821" s="11">
        <f t="shared" si="171"/>
        <v>1.0823529411764705</v>
      </c>
      <c r="T821" s="12">
        <f>IFERROR((SUMIF($AS$2:AT821,AS821,$AU$2:AV821)-AU821)/(COUNTIF($J$2:K821,K821)-1),0)</f>
        <v>1.6666666666666667</v>
      </c>
      <c r="U821" s="12">
        <f>IFERROR((SUMIF($AW$2:AX821,AW821,$AY$2:AZ821)-AY821)/(COUNTIF($J$2:K821,K821)-1),0)</f>
        <v>0.93939393939393945</v>
      </c>
      <c r="V821" s="12">
        <f t="shared" si="172"/>
        <v>0.72727272727272729</v>
      </c>
      <c r="W821" s="13">
        <f>IFERROR((SUMIF($J$2:J821,J821,L$2:L821)-L821)/(COUNTIF($J$2:J821,J821)-1),0)</f>
        <v>1.6219512195121952</v>
      </c>
      <c r="X821" s="13">
        <f>IFERROR((SUMIF($J$2:J821,J821,M$2:M821)-M821)/(COUNTIF($J$2:J821,J821)-1),0)</f>
        <v>0.91463414634146345</v>
      </c>
      <c r="Y821" s="13">
        <f t="shared" si="173"/>
        <v>0.70731707317073178</v>
      </c>
      <c r="Z821" s="10">
        <f>IFERROR((SUMIF($K$2:K821,J821,$M$2:M821))/(COUNTIF($K$2:K821,J821)),0)</f>
        <v>1.4318181818181819</v>
      </c>
      <c r="AA821" s="10">
        <f>IFERROR((SUMIF($K$2:K821,J821,$L$2:L821))/(COUNTIF($K$2:K821,J821)),0)</f>
        <v>1.1818181818181819</v>
      </c>
      <c r="AB821" s="10">
        <f t="shared" si="174"/>
        <v>0.25</v>
      </c>
      <c r="AC821" s="13">
        <f>IFERROR((SUMIF($J$2:J821,K821,$L$2:L821))/(COUNTIF($J$2:J821,K821)),0)</f>
        <v>1.8101265822784811</v>
      </c>
      <c r="AD821" s="13">
        <f>IFERROR((SUMIF($J$2:J821,K821,$M$2:M821))/(COUNTIF($J$2:J821,K821)),0)</f>
        <v>0.759493670886076</v>
      </c>
      <c r="AE821" s="13">
        <f t="shared" si="175"/>
        <v>1.0506329113924051</v>
      </c>
      <c r="AF821" s="10">
        <f>IFERROR((SUMIF(K$2:K821,K821,M$2:M821)-M821)/(COUNTIF($K$2:K821,K821)-1),0)</f>
        <v>1.5348837209302326</v>
      </c>
      <c r="AG821" s="10">
        <f>IFERROR((SUMIF(K$2:K821,K821,L$2:L821)-L821)/(COUNTIF($K$2:K821,K821)-1),0)</f>
        <v>1.1046511627906976</v>
      </c>
      <c r="AH821" s="10">
        <f t="shared" si="176"/>
        <v>0.43023255813953498</v>
      </c>
      <c r="AI821" s="10">
        <f>IFERROR((AM821)/(COUNTIF($J$2:K821,J821)-1),0)</f>
        <v>1.6705882352941177</v>
      </c>
      <c r="AJ821" s="19">
        <f>IFERROR((AN821)/(COUNTIF($J$2:K821,K821)-1),0)</f>
        <v>1.8363636363636364</v>
      </c>
      <c r="AK821" s="10">
        <f>IF(N821="S",3,IF(N821="N",0,1))</f>
        <v>1</v>
      </c>
      <c r="AL821" s="10">
        <f>IF(O821="S",3,IF(O821="N",0,1))</f>
        <v>1</v>
      </c>
      <c r="AM821" s="10">
        <f>SUMIF($J$2:K821,J821,AK$2:AL821)-AK821</f>
        <v>284</v>
      </c>
      <c r="AN821" s="10">
        <f>SUMIF($AS$2:AT821,AS821,$BA$2:BB821)-BA821</f>
        <v>303</v>
      </c>
      <c r="AO821" s="10">
        <f>J821</f>
        <v>122</v>
      </c>
      <c r="AP821" s="10">
        <f>K821</f>
        <v>409</v>
      </c>
      <c r="AQ821">
        <f>M821</f>
        <v>1</v>
      </c>
      <c r="AR821" s="10">
        <f>L821</f>
        <v>1</v>
      </c>
      <c r="AS821">
        <f t="shared" si="177"/>
        <v>409</v>
      </c>
      <c r="AT821">
        <f t="shared" si="178"/>
        <v>122</v>
      </c>
      <c r="AU821">
        <f t="shared" si="179"/>
        <v>1</v>
      </c>
      <c r="AV821">
        <f t="shared" si="180"/>
        <v>1</v>
      </c>
      <c r="AW821">
        <f t="shared" si="181"/>
        <v>409</v>
      </c>
      <c r="AX821">
        <f t="shared" si="182"/>
        <v>122</v>
      </c>
      <c r="AY821">
        <f>L821</f>
        <v>1</v>
      </c>
      <c r="AZ821">
        <f>M821</f>
        <v>1</v>
      </c>
      <c r="BA821">
        <f>AL821</f>
        <v>1</v>
      </c>
      <c r="BB821">
        <f>AK821</f>
        <v>1</v>
      </c>
    </row>
    <row r="822" spans="10:54" x14ac:dyDescent="0.3">
      <c r="J822" s="10">
        <v>14</v>
      </c>
      <c r="K822" s="10">
        <v>122</v>
      </c>
      <c r="L822" s="10">
        <v>3</v>
      </c>
      <c r="M822" s="10">
        <v>1</v>
      </c>
      <c r="N822" s="10" t="str">
        <f t="shared" si="168"/>
        <v>S</v>
      </c>
      <c r="O822" s="10" t="str">
        <f t="shared" si="169"/>
        <v>N</v>
      </c>
      <c r="P822" s="10">
        <f t="shared" si="170"/>
        <v>2</v>
      </c>
      <c r="Q822" s="11">
        <f>IFERROR((SUMIF($J$2:K822,J822,$L$2:M822)-L822)/(COUNTIF($J$2:K822,J822)-1),0)</f>
        <v>1.7290322580645161</v>
      </c>
      <c r="R822" s="11">
        <f>IFERROR((SUMIF($AO$2:AO822,AO822,$AQ$2:AR822)-AQ822)/(COUNTIF($J$2:K822,J822)-1),0)</f>
        <v>0.4838709677419355</v>
      </c>
      <c r="S822" s="11">
        <f t="shared" si="171"/>
        <v>1.2451612903225806</v>
      </c>
      <c r="T822" s="12">
        <f>IFERROR((SUMIF($AS$2:AT822,AS822,$AU$2:AV822)-AU822)/(COUNTIF($J$2:K822,K822)-1),0)</f>
        <v>1.5204678362573099</v>
      </c>
      <c r="U822" s="12">
        <f>IFERROR((SUMIF($AW$2:AX822,AW822,$AY$2:AZ822)-AY822)/(COUNTIF($J$2:K822,K822)-1),0)</f>
        <v>1.0526315789473684</v>
      </c>
      <c r="V822" s="12">
        <f t="shared" si="172"/>
        <v>0.46783625730994149</v>
      </c>
      <c r="W822" s="13">
        <f>IFERROR((SUMIF($J$2:J822,J822,L$2:L822)-L822)/(COUNTIF($J$2:J822,J822)-1),0)</f>
        <v>1.8630136986301369</v>
      </c>
      <c r="X822" s="13">
        <f>IFERROR((SUMIF($J$2:J822,J822,M$2:M822)-M822)/(COUNTIF($J$2:J822,J822)-1),0)</f>
        <v>1.0273972602739727</v>
      </c>
      <c r="Y822" s="13">
        <f t="shared" si="173"/>
        <v>0.83561643835616417</v>
      </c>
      <c r="Z822" s="10">
        <f>IFERROR((SUMIF($K$2:K822,J822,$M$2:M822))/(COUNTIF($K$2:K822,J822)),0)</f>
        <v>1.6097560975609757</v>
      </c>
      <c r="AA822" s="10">
        <f>IFERROR((SUMIF($K$2:K822,J822,$L$2:L822))/(COUNTIF($K$2:K822,J822)),0)</f>
        <v>1.2317073170731707</v>
      </c>
      <c r="AB822" s="10">
        <f t="shared" si="174"/>
        <v>0.37804878048780499</v>
      </c>
      <c r="AC822" s="13">
        <f>IFERROR((SUMIF($J$2:J822,K822,$L$2:L822))/(COUNTIF($J$2:J822,K822)),0)</f>
        <v>1.6144578313253013</v>
      </c>
      <c r="AD822" s="13">
        <f>IFERROR((SUMIF($J$2:J822,K822,$M$2:M822))/(COUNTIF($J$2:J822,K822)),0)</f>
        <v>0.91566265060240959</v>
      </c>
      <c r="AE822" s="13">
        <f t="shared" si="175"/>
        <v>0.69879518072289171</v>
      </c>
      <c r="AF822" s="10">
        <f>IFERROR((SUMIF(K$2:K822,K822,M$2:M822)-M822)/(COUNTIF($K$2:K822,K822)-1),0)</f>
        <v>1.4318181818181819</v>
      </c>
      <c r="AG822" s="10">
        <f>IFERROR((SUMIF(K$2:K822,K822,L$2:L822)-L822)/(COUNTIF($K$2:K822,K822)-1),0)</f>
        <v>1.1818181818181819</v>
      </c>
      <c r="AH822" s="10">
        <f t="shared" si="176"/>
        <v>0.25</v>
      </c>
      <c r="AI822" s="10">
        <f>IFERROR((AM822)/(COUNTIF($J$2:K822,J822)-1),0)</f>
        <v>1.7741935483870968</v>
      </c>
      <c r="AJ822" s="19">
        <f>IFERROR((AN822)/(COUNTIF($J$2:K822,K822)-1),0)</f>
        <v>1.6666666666666667</v>
      </c>
      <c r="AK822" s="10">
        <f>IF(N822="S",3,IF(N822="N",0,1))</f>
        <v>3</v>
      </c>
      <c r="AL822" s="10">
        <f>IF(O822="S",3,IF(O822="N",0,1))</f>
        <v>0</v>
      </c>
      <c r="AM822" s="10">
        <f>SUMIF($J$2:K822,J822,AK$2:AL822)-AK822</f>
        <v>275</v>
      </c>
      <c r="AN822" s="10">
        <f>SUMIF($AS$2:AT822,AS822,$BA$2:BB822)-BA822</f>
        <v>285</v>
      </c>
      <c r="AO822" s="10">
        <f>J822</f>
        <v>14</v>
      </c>
      <c r="AP822" s="10">
        <f>K822</f>
        <v>122</v>
      </c>
      <c r="AQ822">
        <f>M822</f>
        <v>1</v>
      </c>
      <c r="AR822" s="10">
        <f>L822</f>
        <v>3</v>
      </c>
      <c r="AS822">
        <f t="shared" si="177"/>
        <v>122</v>
      </c>
      <c r="AT822">
        <f t="shared" si="178"/>
        <v>14</v>
      </c>
      <c r="AU822">
        <f t="shared" si="179"/>
        <v>1</v>
      </c>
      <c r="AV822">
        <f t="shared" si="180"/>
        <v>3</v>
      </c>
      <c r="AW822">
        <f t="shared" si="181"/>
        <v>122</v>
      </c>
      <c r="AX822">
        <f t="shared" si="182"/>
        <v>14</v>
      </c>
      <c r="AY822">
        <f>L822</f>
        <v>3</v>
      </c>
      <c r="AZ822">
        <f>M822</f>
        <v>1</v>
      </c>
      <c r="BA822">
        <f>AL822</f>
        <v>0</v>
      </c>
      <c r="BB822">
        <f>AK822</f>
        <v>3</v>
      </c>
    </row>
    <row r="823" spans="10:54" x14ac:dyDescent="0.3">
      <c r="J823" s="10">
        <v>856</v>
      </c>
      <c r="K823" s="10">
        <v>122</v>
      </c>
      <c r="L823" s="10">
        <v>0</v>
      </c>
      <c r="M823" s="10">
        <v>0</v>
      </c>
      <c r="N823" s="10" t="str">
        <f t="shared" si="168"/>
        <v>U</v>
      </c>
      <c r="O823" s="10" t="str">
        <f t="shared" si="169"/>
        <v>U</v>
      </c>
      <c r="P823" s="10">
        <f t="shared" si="170"/>
        <v>0</v>
      </c>
      <c r="Q823" s="11">
        <f>IFERROR((SUMIF($J$2:K823,J823,$L$2:M823)-L823)/(COUNTIF($J$2:K823,J823)-1),0)</f>
        <v>1.115702479338843</v>
      </c>
      <c r="R823" s="11">
        <f>IFERROR((SUMIF($AO$2:AO823,AO823,$AQ$2:AR823)-AQ823)/(COUNTIF($J$2:K823,J823)-1),0)</f>
        <v>0.7024793388429752</v>
      </c>
      <c r="S823" s="11">
        <f t="shared" si="171"/>
        <v>0.41322314049586784</v>
      </c>
      <c r="T823" s="12">
        <f>IFERROR((SUMIF($AS$2:AT823,AS823,$AU$2:AV823)-AU823)/(COUNTIF($J$2:K823,K823)-1),0)</f>
        <v>1.5174418604651163</v>
      </c>
      <c r="U823" s="12">
        <f>IFERROR((SUMIF($AW$2:AX823,AW823,$AY$2:AZ823)-AY823)/(COUNTIF($J$2:K823,K823)-1),0)</f>
        <v>1.0639534883720929</v>
      </c>
      <c r="V823" s="12">
        <f t="shared" si="172"/>
        <v>0.4534883720930234</v>
      </c>
      <c r="W823" s="13">
        <f>IFERROR((SUMIF($J$2:J823,J823,L$2:L823)-L823)/(COUNTIF($J$2:J823,J823)-1),0)</f>
        <v>1.4210526315789473</v>
      </c>
      <c r="X823" s="13">
        <f>IFERROR((SUMIF($J$2:J823,J823,M$2:M823)-M823)/(COUNTIF($J$2:J823,J823)-1),0)</f>
        <v>1.4912280701754386</v>
      </c>
      <c r="Y823" s="13">
        <f t="shared" si="173"/>
        <v>-7.0175438596491224E-2</v>
      </c>
      <c r="Z823" s="10">
        <f>IFERROR((SUMIF($K$2:K823,J823,$M$2:M823))/(COUNTIF($K$2:K823,J823)),0)</f>
        <v>0.84375</v>
      </c>
      <c r="AA823" s="10">
        <f>IFERROR((SUMIF($K$2:K823,J823,$L$2:L823))/(COUNTIF($K$2:K823,J823)),0)</f>
        <v>1.59375</v>
      </c>
      <c r="AB823" s="10">
        <f t="shared" si="174"/>
        <v>-0.75</v>
      </c>
      <c r="AC823" s="13">
        <f>IFERROR((SUMIF($J$2:J823,K823,$L$2:L823))/(COUNTIF($J$2:J823,K823)),0)</f>
        <v>1.6144578313253013</v>
      </c>
      <c r="AD823" s="13">
        <f>IFERROR((SUMIF($J$2:J823,K823,$M$2:M823))/(COUNTIF($J$2:J823,K823)),0)</f>
        <v>0.91566265060240959</v>
      </c>
      <c r="AE823" s="13">
        <f t="shared" si="175"/>
        <v>0.69879518072289171</v>
      </c>
      <c r="AF823" s="10">
        <f>IFERROR((SUMIF(K$2:K823,K823,M$2:M823)-M823)/(COUNTIF($K$2:K823,K823)-1),0)</f>
        <v>1.4269662921348314</v>
      </c>
      <c r="AG823" s="10">
        <f>IFERROR((SUMIF(K$2:K823,K823,L$2:L823)-L823)/(COUNTIF($K$2:K823,K823)-1),0)</f>
        <v>1.202247191011236</v>
      </c>
      <c r="AH823" s="10">
        <f t="shared" si="176"/>
        <v>0.22471910112359539</v>
      </c>
      <c r="AI823" s="10">
        <f>IFERROR((AM823)/(COUNTIF($J$2:K823,J823)-1),0)</f>
        <v>1.1074380165289257</v>
      </c>
      <c r="AJ823" s="19">
        <f>IFERROR((AN823)/(COUNTIF($J$2:K823,K823)-1),0)</f>
        <v>1.6569767441860466</v>
      </c>
      <c r="AK823" s="10">
        <f>IF(N823="S",3,IF(N823="N",0,1))</f>
        <v>1</v>
      </c>
      <c r="AL823" s="10">
        <f>IF(O823="S",3,IF(O823="N",0,1))</f>
        <v>1</v>
      </c>
      <c r="AM823" s="10">
        <f>SUMIF($J$2:K823,J823,AK$2:AL823)-AK823</f>
        <v>134</v>
      </c>
      <c r="AN823" s="10">
        <f>SUMIF($AS$2:AT823,AS823,$BA$2:BB823)-BA823</f>
        <v>285</v>
      </c>
      <c r="AO823" s="10">
        <f>J823</f>
        <v>856</v>
      </c>
      <c r="AP823" s="10">
        <f>K823</f>
        <v>122</v>
      </c>
      <c r="AQ823">
        <f>M823</f>
        <v>0</v>
      </c>
      <c r="AR823" s="10">
        <f>L823</f>
        <v>0</v>
      </c>
      <c r="AS823">
        <f t="shared" si="177"/>
        <v>122</v>
      </c>
      <c r="AT823">
        <f t="shared" si="178"/>
        <v>856</v>
      </c>
      <c r="AU823">
        <f t="shared" si="179"/>
        <v>0</v>
      </c>
      <c r="AV823">
        <f t="shared" si="180"/>
        <v>0</v>
      </c>
      <c r="AW823">
        <f t="shared" si="181"/>
        <v>122</v>
      </c>
      <c r="AX823">
        <f t="shared" si="182"/>
        <v>856</v>
      </c>
      <c r="AY823">
        <f>L823</f>
        <v>0</v>
      </c>
      <c r="AZ823">
        <f>M823</f>
        <v>0</v>
      </c>
      <c r="BA823">
        <f>AL823</f>
        <v>1</v>
      </c>
      <c r="BB823">
        <f>AK823</f>
        <v>1</v>
      </c>
    </row>
    <row r="824" spans="10:54" x14ac:dyDescent="0.3">
      <c r="J824" s="10">
        <v>122</v>
      </c>
      <c r="K824" s="10">
        <v>4441</v>
      </c>
      <c r="L824" s="10">
        <v>1</v>
      </c>
      <c r="M824" s="10">
        <v>3</v>
      </c>
      <c r="N824" s="10" t="str">
        <f t="shared" si="168"/>
        <v>N</v>
      </c>
      <c r="O824" s="10" t="str">
        <f t="shared" si="169"/>
        <v>S</v>
      </c>
      <c r="P824" s="10">
        <f t="shared" si="170"/>
        <v>-2</v>
      </c>
      <c r="Q824" s="11">
        <f>IFERROR((SUMIF($J$2:K824,J824,$L$2:M824)-L824)/(COUNTIF($J$2:K824,J824)-1),0)</f>
        <v>1.5086705202312138</v>
      </c>
      <c r="R824" s="11">
        <f>IFERROR((SUMIF($AO$2:AO824,AO824,$AQ$2:AR824)-AQ824)/(COUNTIF($J$2:K824,J824)-1),0)</f>
        <v>0.43930635838150289</v>
      </c>
      <c r="S824" s="11">
        <f t="shared" si="171"/>
        <v>1.0693641618497109</v>
      </c>
      <c r="T824" s="12">
        <f>IFERROR((SUMIF($AS$2:AT824,AS824,$AU$2:AV824)-AU824)/(COUNTIF($J$2:K824,K824)-1),0)</f>
        <v>1.3333333333333333</v>
      </c>
      <c r="U824" s="12">
        <f>IFERROR((SUMIF($AW$2:AX824,AW824,$AY$2:AZ824)-AY824)/(COUNTIF($J$2:K824,K824)-1),0)</f>
        <v>2.3333333333333335</v>
      </c>
      <c r="V824" s="12">
        <f t="shared" si="172"/>
        <v>-1.0000000000000002</v>
      </c>
      <c r="W824" s="13">
        <f>IFERROR((SUMIF($J$2:J824,J824,L$2:L824)-L824)/(COUNTIF($J$2:J824,J824)-1),0)</f>
        <v>1.6144578313253013</v>
      </c>
      <c r="X824" s="13">
        <f>IFERROR((SUMIF($J$2:J824,J824,M$2:M824)-M824)/(COUNTIF($J$2:J824,J824)-1),0)</f>
        <v>0.91566265060240959</v>
      </c>
      <c r="Y824" s="13">
        <f t="shared" si="173"/>
        <v>0.69879518072289171</v>
      </c>
      <c r="Z824" s="10">
        <f>IFERROR((SUMIF($K$2:K824,J824,$M$2:M824))/(COUNTIF($K$2:K824,J824)),0)</f>
        <v>1.4111111111111112</v>
      </c>
      <c r="AA824" s="10">
        <f>IFERROR((SUMIF($K$2:K824,J824,$L$2:L824))/(COUNTIF($K$2:K824,J824)),0)</f>
        <v>1.1888888888888889</v>
      </c>
      <c r="AB824" s="10">
        <f t="shared" si="174"/>
        <v>0.22222222222222232</v>
      </c>
      <c r="AC824" s="13">
        <f>IFERROR((SUMIF($J$2:J824,K824,$L$2:L824))/(COUNTIF($J$2:J824,K824)),0)</f>
        <v>1.3333333333333333</v>
      </c>
      <c r="AD824" s="13">
        <f>IFERROR((SUMIF($J$2:J824,K824,$M$2:M824))/(COUNTIF($J$2:J824,K824)),0)</f>
        <v>3</v>
      </c>
      <c r="AE824" s="13">
        <f t="shared" si="175"/>
        <v>-1.6666666666666667</v>
      </c>
      <c r="AF824" s="10">
        <f>IFERROR((SUMIF(K$2:K824,K824,M$2:M824)-M824)/(COUNTIF($K$2:K824,K824)-1),0)</f>
        <v>1.3333333333333333</v>
      </c>
      <c r="AG824" s="10">
        <f>IFERROR((SUMIF(K$2:K824,K824,L$2:L824)-L824)/(COUNTIF($K$2:K824,K824)-1),0)</f>
        <v>1.6666666666666667</v>
      </c>
      <c r="AH824" s="10">
        <f t="shared" si="176"/>
        <v>-0.33333333333333348</v>
      </c>
      <c r="AI824" s="10">
        <f>IFERROR((AM824)/(COUNTIF($J$2:K824,J824)-1),0)</f>
        <v>1.653179190751445</v>
      </c>
      <c r="AJ824" s="19">
        <f>IFERROR((AN824)/(COUNTIF($J$2:K824,K824)-1),0)</f>
        <v>0.83333333333333337</v>
      </c>
      <c r="AK824" s="10">
        <f>IF(N824="S",3,IF(N824="N",0,1))</f>
        <v>0</v>
      </c>
      <c r="AL824" s="10">
        <f>IF(O824="S",3,IF(O824="N",0,1))</f>
        <v>3</v>
      </c>
      <c r="AM824" s="10">
        <f>SUMIF($J$2:K824,J824,AK$2:AL824)-AK824</f>
        <v>286</v>
      </c>
      <c r="AN824" s="10">
        <f>SUMIF($AS$2:AT824,AS824,$BA$2:BB824)-BA824</f>
        <v>5</v>
      </c>
      <c r="AO824" s="10">
        <f>J824</f>
        <v>122</v>
      </c>
      <c r="AP824" s="10">
        <f>K824</f>
        <v>4441</v>
      </c>
      <c r="AQ824">
        <f>M824</f>
        <v>3</v>
      </c>
      <c r="AR824" s="10">
        <f>L824</f>
        <v>1</v>
      </c>
      <c r="AS824">
        <f t="shared" si="177"/>
        <v>4441</v>
      </c>
      <c r="AT824">
        <f t="shared" si="178"/>
        <v>122</v>
      </c>
      <c r="AU824">
        <f t="shared" si="179"/>
        <v>3</v>
      </c>
      <c r="AV824">
        <f t="shared" si="180"/>
        <v>1</v>
      </c>
      <c r="AW824">
        <f t="shared" si="181"/>
        <v>4441</v>
      </c>
      <c r="AX824">
        <f t="shared" si="182"/>
        <v>122</v>
      </c>
      <c r="AY824">
        <f>L824</f>
        <v>1</v>
      </c>
      <c r="AZ824">
        <f>M824</f>
        <v>3</v>
      </c>
      <c r="BA824">
        <f>AL824</f>
        <v>3</v>
      </c>
      <c r="BB824">
        <f>AK824</f>
        <v>0</v>
      </c>
    </row>
    <row r="825" spans="10:54" x14ac:dyDescent="0.3">
      <c r="J825" s="10">
        <v>170</v>
      </c>
      <c r="K825" s="10">
        <v>122</v>
      </c>
      <c r="L825" s="10">
        <v>1</v>
      </c>
      <c r="M825" s="10">
        <v>1</v>
      </c>
      <c r="N825" s="10" t="str">
        <f t="shared" si="168"/>
        <v>U</v>
      </c>
      <c r="O825" s="10" t="str">
        <f t="shared" si="169"/>
        <v>U</v>
      </c>
      <c r="P825" s="10">
        <f t="shared" si="170"/>
        <v>0</v>
      </c>
      <c r="Q825" s="11">
        <f>IFERROR((SUMIF($J$2:K825,J825,$L$2:M825)-L825)/(COUNTIF($J$2:K825,J825)-1),0)</f>
        <v>1.8533333333333333</v>
      </c>
      <c r="R825" s="11">
        <f>IFERROR((SUMIF($AO$2:AO825,AO825,$AQ$2:AR825)-AQ825)/(COUNTIF($J$2:K825,J825)-1),0)</f>
        <v>0.46666666666666667</v>
      </c>
      <c r="S825" s="11">
        <f t="shared" si="171"/>
        <v>1.3866666666666667</v>
      </c>
      <c r="T825" s="12">
        <f>IFERROR((SUMIF($AS$2:AT825,AS825,$AU$2:AV825)-AU825)/(COUNTIF($J$2:K825,K825)-1),0)</f>
        <v>1.5057471264367817</v>
      </c>
      <c r="U825" s="12">
        <f>IFERROR((SUMIF($AW$2:AX825,AW825,$AY$2:AZ825)-AY825)/(COUNTIF($J$2:K825,K825)-1),0)</f>
        <v>1.0689655172413792</v>
      </c>
      <c r="V825" s="12">
        <f t="shared" si="172"/>
        <v>0.43678160919540243</v>
      </c>
      <c r="W825" s="13">
        <f>IFERROR((SUMIF($J$2:J825,J825,L$2:L825)-L825)/(COUNTIF($J$2:J825,J825)-1),0)</f>
        <v>2.0694444444444446</v>
      </c>
      <c r="X825" s="13">
        <f>IFERROR((SUMIF($J$2:J825,J825,M$2:M825)-M825)/(COUNTIF($J$2:J825,J825)-1),0)</f>
        <v>0.97222222222222221</v>
      </c>
      <c r="Y825" s="13">
        <f t="shared" si="173"/>
        <v>1.0972222222222223</v>
      </c>
      <c r="Z825" s="10">
        <f>IFERROR((SUMIF($K$2:K825,J825,$M$2:M825))/(COUNTIF($K$2:K825,J825)),0)</f>
        <v>1.6538461538461537</v>
      </c>
      <c r="AA825" s="10">
        <f>IFERROR((SUMIF($K$2:K825,J825,$L$2:L825))/(COUNTIF($K$2:K825,J825)),0)</f>
        <v>1.2820512820512822</v>
      </c>
      <c r="AB825" s="10">
        <f t="shared" si="174"/>
        <v>0.37179487179487158</v>
      </c>
      <c r="AC825" s="13">
        <f>IFERROR((SUMIF($J$2:J825,K825,$L$2:L825))/(COUNTIF($J$2:J825,K825)),0)</f>
        <v>1.6071428571428572</v>
      </c>
      <c r="AD825" s="13">
        <f>IFERROR((SUMIF($J$2:J825,K825,$M$2:M825))/(COUNTIF($J$2:J825,K825)),0)</f>
        <v>0.94047619047619047</v>
      </c>
      <c r="AE825" s="13">
        <f t="shared" si="175"/>
        <v>0.66666666666666674</v>
      </c>
      <c r="AF825" s="10">
        <f>IFERROR((SUMIF(K$2:K825,K825,M$2:M825)-M825)/(COUNTIF($K$2:K825,K825)-1),0)</f>
        <v>1.4111111111111112</v>
      </c>
      <c r="AG825" s="10">
        <f>IFERROR((SUMIF(K$2:K825,K825,L$2:L825)-L825)/(COUNTIF($K$2:K825,K825)-1),0)</f>
        <v>1.1888888888888889</v>
      </c>
      <c r="AH825" s="10">
        <f t="shared" si="176"/>
        <v>0.22222222222222232</v>
      </c>
      <c r="AI825" s="10">
        <f>IFERROR((AM825)/(COUNTIF($J$2:K825,J825)-1),0)</f>
        <v>1.7333333333333334</v>
      </c>
      <c r="AJ825" s="19">
        <f>IFERROR((AN825)/(COUNTIF($J$2:K825,K825)-1),0)</f>
        <v>1.6436781609195403</v>
      </c>
      <c r="AK825" s="10">
        <f>IF(N825="S",3,IF(N825="N",0,1))</f>
        <v>1</v>
      </c>
      <c r="AL825" s="10">
        <f>IF(O825="S",3,IF(O825="N",0,1))</f>
        <v>1</v>
      </c>
      <c r="AM825" s="10">
        <f>SUMIF($J$2:K825,J825,AK$2:AL825)-AK825</f>
        <v>260</v>
      </c>
      <c r="AN825" s="10">
        <f>SUMIF($AS$2:AT825,AS825,$BA$2:BB825)-BA825</f>
        <v>286</v>
      </c>
      <c r="AO825" s="10">
        <f>J825</f>
        <v>170</v>
      </c>
      <c r="AP825" s="10">
        <f>K825</f>
        <v>122</v>
      </c>
      <c r="AQ825">
        <f>M825</f>
        <v>1</v>
      </c>
      <c r="AR825" s="10">
        <f>L825</f>
        <v>1</v>
      </c>
      <c r="AS825">
        <f t="shared" si="177"/>
        <v>122</v>
      </c>
      <c r="AT825">
        <f t="shared" si="178"/>
        <v>170</v>
      </c>
      <c r="AU825">
        <f t="shared" si="179"/>
        <v>1</v>
      </c>
      <c r="AV825">
        <f t="shared" si="180"/>
        <v>1</v>
      </c>
      <c r="AW825">
        <f t="shared" si="181"/>
        <v>122</v>
      </c>
      <c r="AX825">
        <f t="shared" si="182"/>
        <v>170</v>
      </c>
      <c r="AY825">
        <f>L825</f>
        <v>1</v>
      </c>
      <c r="AZ825">
        <f>M825</f>
        <v>1</v>
      </c>
      <c r="BA825">
        <f>AL825</f>
        <v>1</v>
      </c>
      <c r="BB825">
        <f>AK825</f>
        <v>1</v>
      </c>
    </row>
    <row r="826" spans="10:54" x14ac:dyDescent="0.3">
      <c r="J826" s="10">
        <v>122</v>
      </c>
      <c r="K826" s="10">
        <v>503</v>
      </c>
      <c r="L826" s="10">
        <v>1</v>
      </c>
      <c r="M826" s="10">
        <v>2</v>
      </c>
      <c r="N826" s="10" t="str">
        <f t="shared" si="168"/>
        <v>N</v>
      </c>
      <c r="O826" s="10" t="str">
        <f t="shared" si="169"/>
        <v>S</v>
      </c>
      <c r="P826" s="10">
        <f t="shared" si="170"/>
        <v>-1</v>
      </c>
      <c r="Q826" s="11">
        <f>IFERROR((SUMIF($J$2:K826,J826,$L$2:M826)-L826)/(COUNTIF($J$2:K826,J826)-1),0)</f>
        <v>1.5028571428571429</v>
      </c>
      <c r="R826" s="11">
        <f>IFERROR((SUMIF($AO$2:AO826,AO826,$AQ$2:AR826)-AQ826)/(COUNTIF($J$2:K826,J826)-1),0)</f>
        <v>0.4514285714285714</v>
      </c>
      <c r="S826" s="11">
        <f t="shared" si="171"/>
        <v>1.0514285714285716</v>
      </c>
      <c r="T826" s="12">
        <f>IFERROR((SUMIF($AS$2:AT826,AS826,$AU$2:AV826)-AU826)/(COUNTIF($J$2:K826,K826)-1),0)</f>
        <v>1.5652173913043479</v>
      </c>
      <c r="U826" s="12">
        <f>IFERROR((SUMIF($AW$2:AX826,AW826,$AY$2:AZ826)-AY826)/(COUNTIF($J$2:K826,K826)-1),0)</f>
        <v>1.5652173913043479</v>
      </c>
      <c r="V826" s="12">
        <f t="shared" si="172"/>
        <v>0</v>
      </c>
      <c r="W826" s="13">
        <f>IFERROR((SUMIF($J$2:J826,J826,L$2:L826)-L826)/(COUNTIF($J$2:J826,J826)-1),0)</f>
        <v>1.6071428571428572</v>
      </c>
      <c r="X826" s="13">
        <f>IFERROR((SUMIF($J$2:J826,J826,M$2:M826)-M826)/(COUNTIF($J$2:J826,J826)-1),0)</f>
        <v>0.94047619047619047</v>
      </c>
      <c r="Y826" s="13">
        <f t="shared" si="173"/>
        <v>0.66666666666666674</v>
      </c>
      <c r="Z826" s="10">
        <f>IFERROR((SUMIF($K$2:K826,J826,$M$2:M826))/(COUNTIF($K$2:K826,J826)),0)</f>
        <v>1.4065934065934067</v>
      </c>
      <c r="AA826" s="10">
        <f>IFERROR((SUMIF($K$2:K826,J826,$L$2:L826))/(COUNTIF($K$2:K826,J826)),0)</f>
        <v>1.1868131868131868</v>
      </c>
      <c r="AB826" s="10">
        <f t="shared" si="174"/>
        <v>0.21978021978021989</v>
      </c>
      <c r="AC826" s="13">
        <f>IFERROR((SUMIF($J$2:J826,K826,$L$2:L826))/(COUNTIF($J$2:J826,K826)),0)</f>
        <v>1.6666666666666667</v>
      </c>
      <c r="AD826" s="13">
        <f>IFERROR((SUMIF($J$2:J826,K826,$M$2:M826))/(COUNTIF($J$2:J826,K826)),0)</f>
        <v>1.5714285714285714</v>
      </c>
      <c r="AE826" s="13">
        <f t="shared" si="175"/>
        <v>9.5238095238095344E-2</v>
      </c>
      <c r="AF826" s="10">
        <f>IFERROR((SUMIF(K$2:K826,K826,M$2:M826)-M826)/(COUNTIF($K$2:K826,K826)-1),0)</f>
        <v>1.48</v>
      </c>
      <c r="AG826" s="10">
        <f>IFERROR((SUMIF(K$2:K826,K826,L$2:L826)-L826)/(COUNTIF($K$2:K826,K826)-1),0)</f>
        <v>1.56</v>
      </c>
      <c r="AH826" s="10">
        <f t="shared" si="176"/>
        <v>-8.0000000000000071E-2</v>
      </c>
      <c r="AI826" s="10">
        <f>IFERROR((AM826)/(COUNTIF($J$2:K826,J826)-1),0)</f>
        <v>1.64</v>
      </c>
      <c r="AJ826" s="19">
        <f>IFERROR((AN826)/(COUNTIF($J$2:K826,K826)-1),0)</f>
        <v>1.3478260869565217</v>
      </c>
      <c r="AK826" s="10">
        <f>IF(N826="S",3,IF(N826="N",0,1))</f>
        <v>0</v>
      </c>
      <c r="AL826" s="10">
        <f>IF(O826="S",3,IF(O826="N",0,1))</f>
        <v>3</v>
      </c>
      <c r="AM826" s="10">
        <f>SUMIF($J$2:K826,J826,AK$2:AL826)-AK826</f>
        <v>287</v>
      </c>
      <c r="AN826" s="10">
        <f>SUMIF($AS$2:AT826,AS826,$BA$2:BB826)-BA826</f>
        <v>62</v>
      </c>
      <c r="AO826" s="10">
        <f>J826</f>
        <v>122</v>
      </c>
      <c r="AP826" s="10">
        <f>K826</f>
        <v>503</v>
      </c>
      <c r="AQ826">
        <f>M826</f>
        <v>2</v>
      </c>
      <c r="AR826" s="10">
        <f>L826</f>
        <v>1</v>
      </c>
      <c r="AS826">
        <f t="shared" si="177"/>
        <v>503</v>
      </c>
      <c r="AT826">
        <f t="shared" si="178"/>
        <v>122</v>
      </c>
      <c r="AU826">
        <f t="shared" si="179"/>
        <v>2</v>
      </c>
      <c r="AV826">
        <f t="shared" si="180"/>
        <v>1</v>
      </c>
      <c r="AW826">
        <f t="shared" si="181"/>
        <v>503</v>
      </c>
      <c r="AX826">
        <f t="shared" si="182"/>
        <v>122</v>
      </c>
      <c r="AY826">
        <f>L826</f>
        <v>1</v>
      </c>
      <c r="AZ826">
        <f>M826</f>
        <v>2</v>
      </c>
      <c r="BA826">
        <f>AL826</f>
        <v>3</v>
      </c>
      <c r="BB826">
        <f>AK826</f>
        <v>0</v>
      </c>
    </row>
    <row r="827" spans="10:54" x14ac:dyDescent="0.3">
      <c r="J827" s="10">
        <v>122</v>
      </c>
      <c r="K827" s="10">
        <v>2444</v>
      </c>
      <c r="L827" s="10">
        <v>3</v>
      </c>
      <c r="M827" s="10">
        <v>2</v>
      </c>
      <c r="N827" s="10" t="str">
        <f t="shared" si="168"/>
        <v>S</v>
      </c>
      <c r="O827" s="10" t="str">
        <f t="shared" si="169"/>
        <v>N</v>
      </c>
      <c r="P827" s="10">
        <f t="shared" si="170"/>
        <v>1</v>
      </c>
      <c r="Q827" s="11">
        <f>IFERROR((SUMIF($J$2:K827,J827,$L$2:M827)-L827)/(COUNTIF($J$2:K827,J827)-1),0)</f>
        <v>1.5</v>
      </c>
      <c r="R827" s="11">
        <f>IFERROR((SUMIF($AO$2:AO827,AO827,$AQ$2:AR827)-AQ827)/(COUNTIF($J$2:K827,J827)-1),0)</f>
        <v>0.46022727272727271</v>
      </c>
      <c r="S827" s="11">
        <f t="shared" si="171"/>
        <v>1.0397727272727273</v>
      </c>
      <c r="T827" s="12">
        <f>IFERROR((SUMIF($AS$2:AT827,AS827,$AU$2:AV827)-AU827)/(COUNTIF($J$2:K827,K827)-1),0)</f>
        <v>1.1666666666666667</v>
      </c>
      <c r="U827" s="12">
        <f>IFERROR((SUMIF($AW$2:AX827,AW827,$AY$2:AZ827)-AY827)/(COUNTIF($J$2:K827,K827)-1),0)</f>
        <v>1.2142857142857142</v>
      </c>
      <c r="V827" s="12">
        <f t="shared" si="172"/>
        <v>-4.761904761904745E-2</v>
      </c>
      <c r="W827" s="13">
        <f>IFERROR((SUMIF($J$2:J827,J827,L$2:L827)-L827)/(COUNTIF($J$2:J827,J827)-1),0)</f>
        <v>1.6</v>
      </c>
      <c r="X827" s="13">
        <f>IFERROR((SUMIF($J$2:J827,J827,M$2:M827)-M827)/(COUNTIF($J$2:J827,J827)-1),0)</f>
        <v>0.95294117647058818</v>
      </c>
      <c r="Y827" s="13">
        <f t="shared" si="173"/>
        <v>0.64705882352941191</v>
      </c>
      <c r="Z827" s="10">
        <f>IFERROR((SUMIF($K$2:K827,J827,$M$2:M827))/(COUNTIF($K$2:K827,J827)),0)</f>
        <v>1.4065934065934067</v>
      </c>
      <c r="AA827" s="10">
        <f>IFERROR((SUMIF($K$2:K827,J827,$L$2:L827))/(COUNTIF($K$2:K827,J827)),0)</f>
        <v>1.1868131868131868</v>
      </c>
      <c r="AB827" s="10">
        <f t="shared" si="174"/>
        <v>0.21978021978021989</v>
      </c>
      <c r="AC827" s="13">
        <f>IFERROR((SUMIF($J$2:J827,K827,$L$2:L827))/(COUNTIF($J$2:J827,K827)),0)</f>
        <v>1.125</v>
      </c>
      <c r="AD827" s="13">
        <f>IFERROR((SUMIF($J$2:J827,K827,$M$2:M827))/(COUNTIF($J$2:J827,K827)),0)</f>
        <v>1.125</v>
      </c>
      <c r="AE827" s="13">
        <f t="shared" si="175"/>
        <v>0</v>
      </c>
      <c r="AF827" s="10">
        <f>IFERROR((SUMIF(K$2:K827,K827,M$2:M827)-M827)/(COUNTIF($K$2:K827,K827)-1),0)</f>
        <v>1.2045454545454546</v>
      </c>
      <c r="AG827" s="10">
        <f>IFERROR((SUMIF(K$2:K827,K827,L$2:L827)-L827)/(COUNTIF($K$2:K827,K827)-1),0)</f>
        <v>1.2954545454545454</v>
      </c>
      <c r="AH827" s="10">
        <f t="shared" si="176"/>
        <v>-9.0909090909090828E-2</v>
      </c>
      <c r="AI827" s="10">
        <f>IFERROR((AM827)/(COUNTIF($J$2:K827,J827)-1),0)</f>
        <v>1.6306818181818181</v>
      </c>
      <c r="AJ827" s="19">
        <f>IFERROR((AN827)/(COUNTIF($J$2:K827,K827)-1),0)</f>
        <v>1.3452380952380953</v>
      </c>
      <c r="AK827" s="10">
        <f>IF(N827="S",3,IF(N827="N",0,1))</f>
        <v>3</v>
      </c>
      <c r="AL827" s="10">
        <f>IF(O827="S",3,IF(O827="N",0,1))</f>
        <v>0</v>
      </c>
      <c r="AM827" s="10">
        <f>SUMIF($J$2:K827,J827,AK$2:AL827)-AK827</f>
        <v>287</v>
      </c>
      <c r="AN827" s="10">
        <f>SUMIF($AS$2:AT827,AS827,$BA$2:BB827)-BA827</f>
        <v>113</v>
      </c>
      <c r="AO827" s="10">
        <f>J827</f>
        <v>122</v>
      </c>
      <c r="AP827" s="10">
        <f>K827</f>
        <v>2444</v>
      </c>
      <c r="AQ827">
        <f>M827</f>
        <v>2</v>
      </c>
      <c r="AR827" s="10">
        <f>L827</f>
        <v>3</v>
      </c>
      <c r="AS827">
        <f t="shared" si="177"/>
        <v>2444</v>
      </c>
      <c r="AT827">
        <f t="shared" si="178"/>
        <v>122</v>
      </c>
      <c r="AU827">
        <f t="shared" si="179"/>
        <v>2</v>
      </c>
      <c r="AV827">
        <f t="shared" si="180"/>
        <v>3</v>
      </c>
      <c r="AW827">
        <f t="shared" si="181"/>
        <v>2444</v>
      </c>
      <c r="AX827">
        <f t="shared" si="182"/>
        <v>122</v>
      </c>
      <c r="AY827">
        <f>L827</f>
        <v>3</v>
      </c>
      <c r="AZ827">
        <f>M827</f>
        <v>2</v>
      </c>
      <c r="BA827">
        <f>AL827</f>
        <v>0</v>
      </c>
      <c r="BB827">
        <f>AK827</f>
        <v>3</v>
      </c>
    </row>
    <row r="828" spans="10:54" x14ac:dyDescent="0.3">
      <c r="J828" s="10">
        <v>17444</v>
      </c>
      <c r="K828" s="10">
        <v>122</v>
      </c>
      <c r="L828" s="10">
        <v>1</v>
      </c>
      <c r="M828" s="10">
        <v>0</v>
      </c>
      <c r="N828" s="10" t="str">
        <f t="shared" si="168"/>
        <v>S</v>
      </c>
      <c r="O828" s="10" t="str">
        <f t="shared" si="169"/>
        <v>N</v>
      </c>
      <c r="P828" s="10">
        <f t="shared" si="170"/>
        <v>1</v>
      </c>
      <c r="Q828" s="11">
        <f>IFERROR((SUMIF($J$2:K828,J828,$L$2:M828)-L828)/(COUNTIF($J$2:K828,J828)-1),0)</f>
        <v>1.1721311475409837</v>
      </c>
      <c r="R828" s="11">
        <f>IFERROR((SUMIF($AO$2:AO828,AO828,$AQ$2:AR828)-AQ828)/(COUNTIF($J$2:K828,J828)-1),0)</f>
        <v>0.54098360655737709</v>
      </c>
      <c r="S828" s="11">
        <f t="shared" si="171"/>
        <v>0.63114754098360659</v>
      </c>
      <c r="T828" s="12">
        <f>IFERROR((SUMIF($AS$2:AT828,AS828,$AU$2:AV828)-AU828)/(COUNTIF($J$2:K828,K828)-1),0)</f>
        <v>1.5084745762711864</v>
      </c>
      <c r="U828" s="12">
        <f>IFERROR((SUMIF($AW$2:AX828,AW828,$AY$2:AZ828)-AY828)/(COUNTIF($J$2:K828,K828)-1),0)</f>
        <v>1.0790960451977401</v>
      </c>
      <c r="V828" s="12">
        <f t="shared" si="172"/>
        <v>0.42937853107344637</v>
      </c>
      <c r="W828" s="13">
        <f>IFERROR((SUMIF($J$2:J828,J828,L$2:L828)-L828)/(COUNTIF($J$2:J828,J828)-1),0)</f>
        <v>1.3220338983050848</v>
      </c>
      <c r="X828" s="13">
        <f>IFERROR((SUMIF($J$2:J828,J828,M$2:M828)-M828)/(COUNTIF($J$2:J828,J828)-1),0)</f>
        <v>1.1186440677966101</v>
      </c>
      <c r="Y828" s="13">
        <f t="shared" si="173"/>
        <v>0.2033898305084747</v>
      </c>
      <c r="Z828" s="10">
        <f>IFERROR((SUMIF($K$2:K828,J828,$M$2:M828))/(COUNTIF($K$2:K828,J828)),0)</f>
        <v>1.0317460317460319</v>
      </c>
      <c r="AA828" s="10">
        <f>IFERROR((SUMIF($K$2:K828,J828,$L$2:L828))/(COUNTIF($K$2:K828,J828)),0)</f>
        <v>1.8095238095238095</v>
      </c>
      <c r="AB828" s="10">
        <f t="shared" si="174"/>
        <v>-0.77777777777777768</v>
      </c>
      <c r="AC828" s="13">
        <f>IFERROR((SUMIF($J$2:J828,K828,$L$2:L828))/(COUNTIF($J$2:J828,K828)),0)</f>
        <v>1.6162790697674418</v>
      </c>
      <c r="AD828" s="13">
        <f>IFERROR((SUMIF($J$2:J828,K828,$M$2:M828))/(COUNTIF($J$2:J828,K828)),0)</f>
        <v>0.96511627906976749</v>
      </c>
      <c r="AE828" s="13">
        <f t="shared" si="175"/>
        <v>0.65116279069767435</v>
      </c>
      <c r="AF828" s="10">
        <f>IFERROR((SUMIF(K$2:K828,K828,M$2:M828)-M828)/(COUNTIF($K$2:K828,K828)-1),0)</f>
        <v>1.4065934065934067</v>
      </c>
      <c r="AG828" s="10">
        <f>IFERROR((SUMIF(K$2:K828,K828,L$2:L828)-L828)/(COUNTIF($K$2:K828,K828)-1),0)</f>
        <v>1.1868131868131868</v>
      </c>
      <c r="AH828" s="10">
        <f t="shared" si="176"/>
        <v>0.21978021978021989</v>
      </c>
      <c r="AI828" s="10">
        <f>IFERROR((AM828)/(COUNTIF($J$2:K828,J828)-1),0)</f>
        <v>1.1885245901639345</v>
      </c>
      <c r="AJ828" s="19">
        <f>IFERROR((AN828)/(COUNTIF($J$2:K828,K828)-1),0)</f>
        <v>1.6384180790960452</v>
      </c>
      <c r="AK828" s="10">
        <f>IF(N828="S",3,IF(N828="N",0,1))</f>
        <v>3</v>
      </c>
      <c r="AL828" s="10">
        <f>IF(O828="S",3,IF(O828="N",0,1))</f>
        <v>0</v>
      </c>
      <c r="AM828" s="10">
        <f>SUMIF($J$2:K828,J828,AK$2:AL828)-AK828</f>
        <v>145</v>
      </c>
      <c r="AN828" s="10">
        <f>SUMIF($AS$2:AT828,AS828,$BA$2:BB828)-BA828</f>
        <v>290</v>
      </c>
      <c r="AO828" s="10">
        <f>J828</f>
        <v>17444</v>
      </c>
      <c r="AP828" s="10">
        <f>K828</f>
        <v>122</v>
      </c>
      <c r="AQ828">
        <f>M828</f>
        <v>0</v>
      </c>
      <c r="AR828" s="10">
        <f>L828</f>
        <v>1</v>
      </c>
      <c r="AS828">
        <f t="shared" si="177"/>
        <v>122</v>
      </c>
      <c r="AT828">
        <f t="shared" si="178"/>
        <v>17444</v>
      </c>
      <c r="AU828">
        <f t="shared" si="179"/>
        <v>0</v>
      </c>
      <c r="AV828">
        <f t="shared" si="180"/>
        <v>1</v>
      </c>
      <c r="AW828">
        <f t="shared" si="181"/>
        <v>122</v>
      </c>
      <c r="AX828">
        <f t="shared" si="182"/>
        <v>17444</v>
      </c>
      <c r="AY828">
        <f>L828</f>
        <v>1</v>
      </c>
      <c r="AZ828">
        <f>M828</f>
        <v>0</v>
      </c>
      <c r="BA828">
        <f>AL828</f>
        <v>0</v>
      </c>
      <c r="BB828">
        <f>AK828</f>
        <v>3</v>
      </c>
    </row>
    <row r="829" spans="10:54" x14ac:dyDescent="0.3">
      <c r="J829" s="10">
        <v>409</v>
      </c>
      <c r="K829" s="10">
        <v>122</v>
      </c>
      <c r="L829" s="10">
        <v>3</v>
      </c>
      <c r="M829" s="10">
        <v>0</v>
      </c>
      <c r="N829" s="10" t="str">
        <f t="shared" si="168"/>
        <v>S</v>
      </c>
      <c r="O829" s="10" t="str">
        <f t="shared" si="169"/>
        <v>N</v>
      </c>
      <c r="P829" s="10">
        <f t="shared" si="170"/>
        <v>3</v>
      </c>
      <c r="Q829" s="11">
        <f>IFERROR((SUMIF($J$2:K829,J829,$L$2:M829)-L829)/(COUNTIF($J$2:K829,J829)-1),0)</f>
        <v>1.6626506024096386</v>
      </c>
      <c r="R829" s="11">
        <f>IFERROR((SUMIF($AO$2:AO829,AO829,$AQ$2:AR829)-AQ829)/(COUNTIF($J$2:K829,J829)-1),0)</f>
        <v>0.36144578313253012</v>
      </c>
      <c r="S829" s="11">
        <f t="shared" si="171"/>
        <v>1.3012048192771084</v>
      </c>
      <c r="T829" s="12">
        <f>IFERROR((SUMIF($AS$2:AT829,AS829,$AU$2:AV829)-AU829)/(COUNTIF($J$2:K829,K829)-1),0)</f>
        <v>1.5</v>
      </c>
      <c r="U829" s="12">
        <f>IFERROR((SUMIF($AW$2:AX829,AW829,$AY$2:AZ829)-AY829)/(COUNTIF($J$2:K829,K829)-1),0)</f>
        <v>1.0786516853932584</v>
      </c>
      <c r="V829" s="12">
        <f t="shared" si="172"/>
        <v>0.4213483146067416</v>
      </c>
      <c r="W829" s="13">
        <f>IFERROR((SUMIF($J$2:J829,J829,L$2:L829)-L829)/(COUNTIF($J$2:J829,J829)-1),0)</f>
        <v>1.8101265822784811</v>
      </c>
      <c r="X829" s="13">
        <f>IFERROR((SUMIF($J$2:J829,J829,M$2:M829)-M829)/(COUNTIF($J$2:J829,J829)-1),0)</f>
        <v>0.759493670886076</v>
      </c>
      <c r="Y829" s="13">
        <f t="shared" si="173"/>
        <v>1.0506329113924051</v>
      </c>
      <c r="Z829" s="10">
        <f>IFERROR((SUMIF($K$2:K829,J829,$M$2:M829))/(COUNTIF($K$2:K829,J829)),0)</f>
        <v>1.5287356321839081</v>
      </c>
      <c r="AA829" s="10">
        <f>IFERROR((SUMIF($K$2:K829,J829,$L$2:L829))/(COUNTIF($K$2:K829,J829)),0)</f>
        <v>1.103448275862069</v>
      </c>
      <c r="AB829" s="10">
        <f t="shared" si="174"/>
        <v>0.42528735632183912</v>
      </c>
      <c r="AC829" s="13">
        <f>IFERROR((SUMIF($J$2:J829,K829,$L$2:L829))/(COUNTIF($J$2:J829,K829)),0)</f>
        <v>1.6162790697674418</v>
      </c>
      <c r="AD829" s="13">
        <f>IFERROR((SUMIF($J$2:J829,K829,$M$2:M829))/(COUNTIF($J$2:J829,K829)),0)</f>
        <v>0.96511627906976749</v>
      </c>
      <c r="AE829" s="13">
        <f t="shared" si="175"/>
        <v>0.65116279069767435</v>
      </c>
      <c r="AF829" s="10">
        <f>IFERROR((SUMIF(K$2:K829,K829,M$2:M829)-M829)/(COUNTIF($K$2:K829,K829)-1),0)</f>
        <v>1.3913043478260869</v>
      </c>
      <c r="AG829" s="10">
        <f>IFERROR((SUMIF(K$2:K829,K829,L$2:L829)-L829)/(COUNTIF($K$2:K829,K829)-1),0)</f>
        <v>1.1847826086956521</v>
      </c>
      <c r="AH829" s="10">
        <f t="shared" si="176"/>
        <v>0.20652173913043481</v>
      </c>
      <c r="AI829" s="10">
        <f>IFERROR((AM829)/(COUNTIF($J$2:K829,J829)-1),0)</f>
        <v>1.8313253012048192</v>
      </c>
      <c r="AJ829" s="19">
        <f>IFERROR((AN829)/(COUNTIF($J$2:K829,K829)-1),0)</f>
        <v>1.6292134831460674</v>
      </c>
      <c r="AK829" s="10">
        <f>IF(N829="S",3,IF(N829="N",0,1))</f>
        <v>3</v>
      </c>
      <c r="AL829" s="10">
        <f>IF(O829="S",3,IF(O829="N",0,1))</f>
        <v>0</v>
      </c>
      <c r="AM829" s="10">
        <f>SUMIF($J$2:K829,J829,AK$2:AL829)-AK829</f>
        <v>304</v>
      </c>
      <c r="AN829" s="10">
        <f>SUMIF($AS$2:AT829,AS829,$BA$2:BB829)-BA829</f>
        <v>290</v>
      </c>
      <c r="AO829" s="10">
        <f>J829</f>
        <v>409</v>
      </c>
      <c r="AP829" s="10">
        <f>K829</f>
        <v>122</v>
      </c>
      <c r="AQ829">
        <f>M829</f>
        <v>0</v>
      </c>
      <c r="AR829" s="10">
        <f>L829</f>
        <v>3</v>
      </c>
      <c r="AS829">
        <f t="shared" si="177"/>
        <v>122</v>
      </c>
      <c r="AT829">
        <f t="shared" si="178"/>
        <v>409</v>
      </c>
      <c r="AU829">
        <f t="shared" si="179"/>
        <v>0</v>
      </c>
      <c r="AV829">
        <f t="shared" si="180"/>
        <v>3</v>
      </c>
      <c r="AW829">
        <f t="shared" si="181"/>
        <v>122</v>
      </c>
      <c r="AX829">
        <f t="shared" si="182"/>
        <v>409</v>
      </c>
      <c r="AY829">
        <f>L829</f>
        <v>3</v>
      </c>
      <c r="AZ829">
        <f>M829</f>
        <v>0</v>
      </c>
      <c r="BA829">
        <f>AL829</f>
        <v>0</v>
      </c>
      <c r="BB829">
        <f>AK829</f>
        <v>3</v>
      </c>
    </row>
    <row r="830" spans="10:54" x14ac:dyDescent="0.3">
      <c r="J830" s="10">
        <v>122</v>
      </c>
      <c r="K830" s="10">
        <v>14</v>
      </c>
      <c r="L830" s="10">
        <v>1</v>
      </c>
      <c r="M830" s="10">
        <v>1</v>
      </c>
      <c r="N830" s="10" t="str">
        <f t="shared" si="168"/>
        <v>U</v>
      </c>
      <c r="O830" s="10" t="str">
        <f t="shared" si="169"/>
        <v>U</v>
      </c>
      <c r="P830" s="10">
        <f t="shared" si="170"/>
        <v>0</v>
      </c>
      <c r="Q830" s="11">
        <f>IFERROR((SUMIF($J$2:K830,J830,$L$2:M830)-L830)/(COUNTIF($J$2:K830,J830)-1),0)</f>
        <v>1.4916201117318435</v>
      </c>
      <c r="R830" s="11">
        <f>IFERROR((SUMIF($AO$2:AO830,AO830,$AQ$2:AR830)-AQ830)/(COUNTIF($J$2:K830,J830)-1),0)</f>
        <v>0.46368715083798884</v>
      </c>
      <c r="S830" s="11">
        <f t="shared" si="171"/>
        <v>1.0279329608938546</v>
      </c>
      <c r="T830" s="12">
        <f>IFERROR((SUMIF($AS$2:AT830,AS830,$AU$2:AV830)-AU830)/(COUNTIF($J$2:K830,K830)-1),0)</f>
        <v>1.7371794871794872</v>
      </c>
      <c r="U830" s="12">
        <f>IFERROR((SUMIF($AW$2:AX830,AW830,$AY$2:AZ830)-AY830)/(COUNTIF($J$2:K830,K830)-1),0)</f>
        <v>1.1346153846153846</v>
      </c>
      <c r="V830" s="12">
        <f t="shared" si="172"/>
        <v>0.60256410256410264</v>
      </c>
      <c r="W830" s="13">
        <f>IFERROR((SUMIF($J$2:J830,J830,L$2:L830)-L830)/(COUNTIF($J$2:J830,J830)-1),0)</f>
        <v>1.6162790697674418</v>
      </c>
      <c r="X830" s="13">
        <f>IFERROR((SUMIF($J$2:J830,J830,M$2:M830)-M830)/(COUNTIF($J$2:J830,J830)-1),0)</f>
        <v>0.96511627906976749</v>
      </c>
      <c r="Y830" s="13">
        <f t="shared" si="173"/>
        <v>0.65116279069767435</v>
      </c>
      <c r="Z830" s="10">
        <f>IFERROR((SUMIF($K$2:K830,J830,$M$2:M830))/(COUNTIF($K$2:K830,J830)),0)</f>
        <v>1.3763440860215055</v>
      </c>
      <c r="AA830" s="10">
        <f>IFERROR((SUMIF($K$2:K830,J830,$L$2:L830))/(COUNTIF($K$2:K830,J830)),0)</f>
        <v>1.2043010752688172</v>
      </c>
      <c r="AB830" s="10">
        <f t="shared" si="174"/>
        <v>0.17204301075268824</v>
      </c>
      <c r="AC830" s="13">
        <f>IFERROR((SUMIF($J$2:J830,K830,$L$2:L830))/(COUNTIF($J$2:J830,K830)),0)</f>
        <v>1.8783783783783783</v>
      </c>
      <c r="AD830" s="13">
        <f>IFERROR((SUMIF($J$2:J830,K830,$M$2:M830))/(COUNTIF($J$2:J830,K830)),0)</f>
        <v>1.027027027027027</v>
      </c>
      <c r="AE830" s="13">
        <f t="shared" si="175"/>
        <v>0.85135135135135132</v>
      </c>
      <c r="AF830" s="10">
        <f>IFERROR((SUMIF(K$2:K830,K830,M$2:M830)-M830)/(COUNTIF($K$2:K830,K830)-1),0)</f>
        <v>1.6097560975609757</v>
      </c>
      <c r="AG830" s="10">
        <f>IFERROR((SUMIF(K$2:K830,K830,L$2:L830)-L830)/(COUNTIF($K$2:K830,K830)-1),0)</f>
        <v>1.2317073170731707</v>
      </c>
      <c r="AH830" s="10">
        <f t="shared" si="176"/>
        <v>0.37804878048780499</v>
      </c>
      <c r="AI830" s="10">
        <f>IFERROR((AM830)/(COUNTIF($J$2:K830,J830)-1),0)</f>
        <v>1.6201117318435754</v>
      </c>
      <c r="AJ830" s="19">
        <f>IFERROR((AN830)/(COUNTIF($J$2:K830,K830)-1),0)</f>
        <v>1.7820512820512822</v>
      </c>
      <c r="AK830" s="10">
        <f>IF(N830="S",3,IF(N830="N",0,1))</f>
        <v>1</v>
      </c>
      <c r="AL830" s="10">
        <f>IF(O830="S",3,IF(O830="N",0,1))</f>
        <v>1</v>
      </c>
      <c r="AM830" s="10">
        <f>SUMIF($J$2:K830,J830,AK$2:AL830)-AK830</f>
        <v>290</v>
      </c>
      <c r="AN830" s="10">
        <f>SUMIF($AS$2:AT830,AS830,$BA$2:BB830)-BA830</f>
        <v>278</v>
      </c>
      <c r="AO830" s="10">
        <f>J830</f>
        <v>122</v>
      </c>
      <c r="AP830" s="10">
        <f>K830</f>
        <v>14</v>
      </c>
      <c r="AQ830">
        <f>M830</f>
        <v>1</v>
      </c>
      <c r="AR830" s="10">
        <f>L830</f>
        <v>1</v>
      </c>
      <c r="AS830">
        <f t="shared" si="177"/>
        <v>14</v>
      </c>
      <c r="AT830">
        <f t="shared" si="178"/>
        <v>122</v>
      </c>
      <c r="AU830">
        <f t="shared" si="179"/>
        <v>1</v>
      </c>
      <c r="AV830">
        <f t="shared" si="180"/>
        <v>1</v>
      </c>
      <c r="AW830">
        <f t="shared" si="181"/>
        <v>14</v>
      </c>
      <c r="AX830">
        <f t="shared" si="182"/>
        <v>122</v>
      </c>
      <c r="AY830">
        <f>L830</f>
        <v>1</v>
      </c>
      <c r="AZ830">
        <f>M830</f>
        <v>1</v>
      </c>
      <c r="BA830">
        <f>AL830</f>
        <v>1</v>
      </c>
      <c r="BB830">
        <f>AK830</f>
        <v>1</v>
      </c>
    </row>
    <row r="831" spans="10:54" x14ac:dyDescent="0.3">
      <c r="J831" s="10">
        <v>122</v>
      </c>
      <c r="K831" s="10">
        <v>856</v>
      </c>
      <c r="L831" s="10">
        <v>2</v>
      </c>
      <c r="M831" s="10">
        <v>2</v>
      </c>
      <c r="N831" s="10" t="str">
        <f t="shared" si="168"/>
        <v>U</v>
      </c>
      <c r="O831" s="10" t="str">
        <f t="shared" si="169"/>
        <v>U</v>
      </c>
      <c r="P831" s="10">
        <f t="shared" si="170"/>
        <v>0</v>
      </c>
      <c r="Q831" s="11">
        <f>IFERROR((SUMIF($J$2:K831,J831,$L$2:M831)-L831)/(COUNTIF($J$2:K831,J831)-1),0)</f>
        <v>1.4888888888888889</v>
      </c>
      <c r="R831" s="11">
        <f>IFERROR((SUMIF($AO$2:AO831,AO831,$AQ$2:AR831)-AQ831)/(COUNTIF($J$2:K831,J831)-1),0)</f>
        <v>0.46666666666666667</v>
      </c>
      <c r="S831" s="11">
        <f t="shared" si="171"/>
        <v>1.0222222222222221</v>
      </c>
      <c r="T831" s="12">
        <f>IFERROR((SUMIF($AS$2:AT831,AS831,$AU$2:AV831)-AU831)/(COUNTIF($J$2:K831,K831)-1),0)</f>
        <v>1.1065573770491803</v>
      </c>
      <c r="U831" s="12">
        <f>IFERROR((SUMIF($AW$2:AX831,AW831,$AY$2:AZ831)-AY831)/(COUNTIF($J$2:K831,K831)-1),0)</f>
        <v>1.5327868852459017</v>
      </c>
      <c r="V831" s="12">
        <f t="shared" si="172"/>
        <v>-0.42622950819672134</v>
      </c>
      <c r="W831" s="13">
        <f>IFERROR((SUMIF($J$2:J831,J831,L$2:L831)-L831)/(COUNTIF($J$2:J831,J831)-1),0)</f>
        <v>1.6091954022988506</v>
      </c>
      <c r="X831" s="13">
        <f>IFERROR((SUMIF($J$2:J831,J831,M$2:M831)-M831)/(COUNTIF($J$2:J831,J831)-1),0)</f>
        <v>0.96551724137931039</v>
      </c>
      <c r="Y831" s="13">
        <f t="shared" si="173"/>
        <v>0.64367816091954022</v>
      </c>
      <c r="Z831" s="10">
        <f>IFERROR((SUMIF($K$2:K831,J831,$M$2:M831))/(COUNTIF($K$2:K831,J831)),0)</f>
        <v>1.3763440860215055</v>
      </c>
      <c r="AA831" s="10">
        <f>IFERROR((SUMIF($K$2:K831,J831,$L$2:L831))/(COUNTIF($K$2:K831,J831)),0)</f>
        <v>1.2043010752688172</v>
      </c>
      <c r="AB831" s="10">
        <f t="shared" si="174"/>
        <v>0.17204301075268824</v>
      </c>
      <c r="AC831" s="13">
        <f>IFERROR((SUMIF($J$2:J831,K831,$L$2:L831))/(COUNTIF($J$2:J831,K831)),0)</f>
        <v>1.396551724137931</v>
      </c>
      <c r="AD831" s="13">
        <f>IFERROR((SUMIF($J$2:J831,K831,$M$2:M831))/(COUNTIF($J$2:J831,K831)),0)</f>
        <v>1.4655172413793103</v>
      </c>
      <c r="AE831" s="13">
        <f t="shared" si="175"/>
        <v>-6.8965517241379226E-2</v>
      </c>
      <c r="AF831" s="10">
        <f>IFERROR((SUMIF(K$2:K831,K831,M$2:M831)-M831)/(COUNTIF($K$2:K831,K831)-1),0)</f>
        <v>0.84375</v>
      </c>
      <c r="AG831" s="10">
        <f>IFERROR((SUMIF(K$2:K831,K831,L$2:L831)-L831)/(COUNTIF($K$2:K831,K831)-1),0)</f>
        <v>1.59375</v>
      </c>
      <c r="AH831" s="10">
        <f t="shared" si="176"/>
        <v>-0.75</v>
      </c>
      <c r="AI831" s="10">
        <f>IFERROR((AM831)/(COUNTIF($J$2:K831,J831)-1),0)</f>
        <v>1.6166666666666667</v>
      </c>
      <c r="AJ831" s="19">
        <f>IFERROR((AN831)/(COUNTIF($J$2:K831,K831)-1),0)</f>
        <v>1.1065573770491803</v>
      </c>
      <c r="AK831" s="10">
        <f>IF(N831="S",3,IF(N831="N",0,1))</f>
        <v>1</v>
      </c>
      <c r="AL831" s="10">
        <f>IF(O831="S",3,IF(O831="N",0,1))</f>
        <v>1</v>
      </c>
      <c r="AM831" s="10">
        <f>SUMIF($J$2:K831,J831,AK$2:AL831)-AK831</f>
        <v>291</v>
      </c>
      <c r="AN831" s="10">
        <f>SUMIF($AS$2:AT831,AS831,$BA$2:BB831)-BA831</f>
        <v>135</v>
      </c>
      <c r="AO831" s="10">
        <f>J831</f>
        <v>122</v>
      </c>
      <c r="AP831" s="10">
        <f>K831</f>
        <v>856</v>
      </c>
      <c r="AQ831">
        <f>M831</f>
        <v>2</v>
      </c>
      <c r="AR831" s="10">
        <f>L831</f>
        <v>2</v>
      </c>
      <c r="AS831">
        <f t="shared" si="177"/>
        <v>856</v>
      </c>
      <c r="AT831">
        <f t="shared" si="178"/>
        <v>122</v>
      </c>
      <c r="AU831">
        <f t="shared" si="179"/>
        <v>2</v>
      </c>
      <c r="AV831">
        <f t="shared" si="180"/>
        <v>2</v>
      </c>
      <c r="AW831">
        <f t="shared" si="181"/>
        <v>856</v>
      </c>
      <c r="AX831">
        <f t="shared" si="182"/>
        <v>122</v>
      </c>
      <c r="AY831">
        <f>L831</f>
        <v>2</v>
      </c>
      <c r="AZ831">
        <f>M831</f>
        <v>2</v>
      </c>
      <c r="BA831">
        <f>AL831</f>
        <v>1</v>
      </c>
      <c r="BB831">
        <f>AK831</f>
        <v>1</v>
      </c>
    </row>
    <row r="832" spans="10:54" x14ac:dyDescent="0.3">
      <c r="J832" s="10">
        <v>4441</v>
      </c>
      <c r="K832" s="10">
        <v>122</v>
      </c>
      <c r="L832" s="10">
        <v>3</v>
      </c>
      <c r="M832" s="10">
        <v>0</v>
      </c>
      <c r="N832" s="10" t="str">
        <f t="shared" si="168"/>
        <v>S</v>
      </c>
      <c r="O832" s="10" t="str">
        <f t="shared" si="169"/>
        <v>N</v>
      </c>
      <c r="P832" s="10">
        <f t="shared" si="170"/>
        <v>3</v>
      </c>
      <c r="Q832" s="11">
        <f>IFERROR((SUMIF($J$2:K832,J832,$L$2:M832)-L832)/(COUNTIF($J$2:K832,J832)-1),0)</f>
        <v>1.5714285714285714</v>
      </c>
      <c r="R832" s="11">
        <f>IFERROR((SUMIF($AO$2:AO832,AO832,$AQ$2:AR832)-AQ832)/(COUNTIF($J$2:K832,J832)-1),0)</f>
        <v>1.2857142857142858</v>
      </c>
      <c r="S832" s="11">
        <f t="shared" si="171"/>
        <v>0.28571428571428559</v>
      </c>
      <c r="T832" s="12">
        <f>IFERROR((SUMIF($AS$2:AT832,AS832,$AU$2:AV832)-AU832)/(COUNTIF($J$2:K832,K832)-1),0)</f>
        <v>1.4917127071823204</v>
      </c>
      <c r="U832" s="12">
        <f>IFERROR((SUMIF($AW$2:AX832,AW832,$AY$2:AZ832)-AY832)/(COUNTIF($J$2:K832,K832)-1),0)</f>
        <v>1.0939226519337018</v>
      </c>
      <c r="V832" s="12">
        <f t="shared" si="172"/>
        <v>0.39779005524861866</v>
      </c>
      <c r="W832" s="13">
        <f>IFERROR((SUMIF($J$2:J832,J832,L$2:L832)-L832)/(COUNTIF($J$2:J832,J832)-1),0)</f>
        <v>1.3333333333333333</v>
      </c>
      <c r="X832" s="13">
        <f>IFERROR((SUMIF($J$2:J832,J832,M$2:M832)-M832)/(COUNTIF($J$2:J832,J832)-1),0)</f>
        <v>3</v>
      </c>
      <c r="Y832" s="13">
        <f t="shared" si="173"/>
        <v>-1.6666666666666667</v>
      </c>
      <c r="Z832" s="10">
        <f>IFERROR((SUMIF($K$2:K832,J832,$M$2:M832))/(COUNTIF($K$2:K832,J832)),0)</f>
        <v>1.75</v>
      </c>
      <c r="AA832" s="10">
        <f>IFERROR((SUMIF($K$2:K832,J832,$L$2:L832))/(COUNTIF($K$2:K832,J832)),0)</f>
        <v>1.5</v>
      </c>
      <c r="AB832" s="10">
        <f t="shared" si="174"/>
        <v>0.25</v>
      </c>
      <c r="AC832" s="13">
        <f>IFERROR((SUMIF($J$2:J832,K832,$L$2:L832))/(COUNTIF($J$2:J832,K832)),0)</f>
        <v>1.6136363636363635</v>
      </c>
      <c r="AD832" s="13">
        <f>IFERROR((SUMIF($J$2:J832,K832,$M$2:M832))/(COUNTIF($J$2:J832,K832)),0)</f>
        <v>0.97727272727272729</v>
      </c>
      <c r="AE832" s="13">
        <f t="shared" si="175"/>
        <v>0.63636363636363624</v>
      </c>
      <c r="AF832" s="10">
        <f>IFERROR((SUMIF(K$2:K832,K832,M$2:M832)-M832)/(COUNTIF($K$2:K832,K832)-1),0)</f>
        <v>1.3763440860215055</v>
      </c>
      <c r="AG832" s="10">
        <f>IFERROR((SUMIF(K$2:K832,K832,L$2:L832)-L832)/(COUNTIF($K$2:K832,K832)-1),0)</f>
        <v>1.2043010752688172</v>
      </c>
      <c r="AH832" s="10">
        <f t="shared" si="176"/>
        <v>0.17204301075268824</v>
      </c>
      <c r="AI832" s="10">
        <f>IFERROR((AM832)/(COUNTIF($J$2:K832,J832)-1),0)</f>
        <v>1.1428571428571428</v>
      </c>
      <c r="AJ832" s="19">
        <f>IFERROR((AN832)/(COUNTIF($J$2:K832,K832)-1),0)</f>
        <v>1.6132596685082874</v>
      </c>
      <c r="AK832" s="10">
        <f>IF(N832="S",3,IF(N832="N",0,1))</f>
        <v>3</v>
      </c>
      <c r="AL832" s="10">
        <f>IF(O832="S",3,IF(O832="N",0,1))</f>
        <v>0</v>
      </c>
      <c r="AM832" s="10">
        <f>SUMIF($J$2:K832,J832,AK$2:AL832)-AK832</f>
        <v>8</v>
      </c>
      <c r="AN832" s="10">
        <f>SUMIF($AS$2:AT832,AS832,$BA$2:BB832)-BA832</f>
        <v>292</v>
      </c>
      <c r="AO832" s="10">
        <f>J832</f>
        <v>4441</v>
      </c>
      <c r="AP832" s="10">
        <f>K832</f>
        <v>122</v>
      </c>
      <c r="AQ832">
        <f>M832</f>
        <v>0</v>
      </c>
      <c r="AR832" s="10">
        <f>L832</f>
        <v>3</v>
      </c>
      <c r="AS832">
        <f t="shared" si="177"/>
        <v>122</v>
      </c>
      <c r="AT832">
        <f t="shared" si="178"/>
        <v>4441</v>
      </c>
      <c r="AU832">
        <f t="shared" si="179"/>
        <v>0</v>
      </c>
      <c r="AV832">
        <f t="shared" si="180"/>
        <v>3</v>
      </c>
      <c r="AW832">
        <f t="shared" si="181"/>
        <v>122</v>
      </c>
      <c r="AX832">
        <f t="shared" si="182"/>
        <v>4441</v>
      </c>
      <c r="AY832">
        <f>L832</f>
        <v>3</v>
      </c>
      <c r="AZ832">
        <f>M832</f>
        <v>0</v>
      </c>
      <c r="BA832">
        <f>AL832</f>
        <v>0</v>
      </c>
      <c r="BB832">
        <f>AK832</f>
        <v>3</v>
      </c>
    </row>
    <row r="833" spans="10:54" x14ac:dyDescent="0.3">
      <c r="J833" s="10">
        <v>122</v>
      </c>
      <c r="K833" s="10">
        <v>170</v>
      </c>
      <c r="L833" s="10">
        <v>1</v>
      </c>
      <c r="M833" s="10">
        <v>3</v>
      </c>
      <c r="N833" s="10" t="str">
        <f t="shared" si="168"/>
        <v>N</v>
      </c>
      <c r="O833" s="10" t="str">
        <f t="shared" si="169"/>
        <v>S</v>
      </c>
      <c r="P833" s="10">
        <f t="shared" si="170"/>
        <v>-2</v>
      </c>
      <c r="Q833" s="11">
        <f>IFERROR((SUMIF($J$2:K833,J833,$L$2:M833)-L833)/(COUNTIF($J$2:K833,J833)-1),0)</f>
        <v>1.4835164835164836</v>
      </c>
      <c r="R833" s="11">
        <f>IFERROR((SUMIF($AO$2:AO833,AO833,$AQ$2:AR833)-AQ833)/(COUNTIF($J$2:K833,J833)-1),0)</f>
        <v>0.47252747252747251</v>
      </c>
      <c r="S833" s="11">
        <f t="shared" si="171"/>
        <v>1.0109890109890109</v>
      </c>
      <c r="T833" s="12">
        <f>IFERROR((SUMIF($AS$2:AT833,AS833,$AU$2:AV833)-AU833)/(COUNTIF($J$2:K833,K833)-1),0)</f>
        <v>1.8476821192052981</v>
      </c>
      <c r="U833" s="12">
        <f>IFERROR((SUMIF($AW$2:AX833,AW833,$AY$2:AZ833)-AY833)/(COUNTIF($J$2:K833,K833)-1),0)</f>
        <v>1.1324503311258278</v>
      </c>
      <c r="V833" s="12">
        <f t="shared" si="172"/>
        <v>0.7152317880794703</v>
      </c>
      <c r="W833" s="13">
        <f>IFERROR((SUMIF($J$2:J833,J833,L$2:L833)-L833)/(COUNTIF($J$2:J833,J833)-1),0)</f>
        <v>1.6136363636363635</v>
      </c>
      <c r="X833" s="13">
        <f>IFERROR((SUMIF($J$2:J833,J833,M$2:M833)-M833)/(COUNTIF($J$2:J833,J833)-1),0)</f>
        <v>0.97727272727272729</v>
      </c>
      <c r="Y833" s="13">
        <f t="shared" si="173"/>
        <v>0.63636363636363624</v>
      </c>
      <c r="Z833" s="10">
        <f>IFERROR((SUMIF($K$2:K833,J833,$M$2:M833))/(COUNTIF($K$2:K833,J833)),0)</f>
        <v>1.3617021276595744</v>
      </c>
      <c r="AA833" s="10">
        <f>IFERROR((SUMIF($K$2:K833,J833,$L$2:L833))/(COUNTIF($K$2:K833,J833)),0)</f>
        <v>1.2234042553191489</v>
      </c>
      <c r="AB833" s="10">
        <f t="shared" si="174"/>
        <v>0.13829787234042556</v>
      </c>
      <c r="AC833" s="13">
        <f>IFERROR((SUMIF($J$2:J833,K833,$L$2:L833))/(COUNTIF($J$2:J833,K833)),0)</f>
        <v>2.0547945205479454</v>
      </c>
      <c r="AD833" s="13">
        <f>IFERROR((SUMIF($J$2:J833,K833,$M$2:M833))/(COUNTIF($J$2:J833,K833)),0)</f>
        <v>0.9726027397260274</v>
      </c>
      <c r="AE833" s="13">
        <f t="shared" si="175"/>
        <v>1.0821917808219181</v>
      </c>
      <c r="AF833" s="10">
        <f>IFERROR((SUMIF(K$2:K833,K833,M$2:M833)-M833)/(COUNTIF($K$2:K833,K833)-1),0)</f>
        <v>1.6538461538461537</v>
      </c>
      <c r="AG833" s="10">
        <f>IFERROR((SUMIF(K$2:K833,K833,L$2:L833)-L833)/(COUNTIF($K$2:K833,K833)-1),0)</f>
        <v>1.2820512820512822</v>
      </c>
      <c r="AH833" s="10">
        <f t="shared" si="176"/>
        <v>0.37179487179487158</v>
      </c>
      <c r="AI833" s="10">
        <f>IFERROR((AM833)/(COUNTIF($J$2:K833,J833)-1),0)</f>
        <v>1.6043956043956045</v>
      </c>
      <c r="AJ833" s="19">
        <f>IFERROR((AN833)/(COUNTIF($J$2:K833,K833)-1),0)</f>
        <v>1.7284768211920529</v>
      </c>
      <c r="AK833" s="10">
        <f>IF(N833="S",3,IF(N833="N",0,1))</f>
        <v>0</v>
      </c>
      <c r="AL833" s="10">
        <f>IF(O833="S",3,IF(O833="N",0,1))</f>
        <v>3</v>
      </c>
      <c r="AM833" s="10">
        <f>SUMIF($J$2:K833,J833,AK$2:AL833)-AK833</f>
        <v>292</v>
      </c>
      <c r="AN833" s="10">
        <f>SUMIF($AS$2:AT833,AS833,$BA$2:BB833)-BA833</f>
        <v>261</v>
      </c>
      <c r="AO833" s="10">
        <f>J833</f>
        <v>122</v>
      </c>
      <c r="AP833" s="10">
        <f>K833</f>
        <v>170</v>
      </c>
      <c r="AQ833">
        <f>M833</f>
        <v>3</v>
      </c>
      <c r="AR833" s="10">
        <f>L833</f>
        <v>1</v>
      </c>
      <c r="AS833">
        <f t="shared" si="177"/>
        <v>170</v>
      </c>
      <c r="AT833">
        <f t="shared" si="178"/>
        <v>122</v>
      </c>
      <c r="AU833">
        <f t="shared" si="179"/>
        <v>3</v>
      </c>
      <c r="AV833">
        <f t="shared" si="180"/>
        <v>1</v>
      </c>
      <c r="AW833">
        <f t="shared" si="181"/>
        <v>170</v>
      </c>
      <c r="AX833">
        <f t="shared" si="182"/>
        <v>122</v>
      </c>
      <c r="AY833">
        <f>L833</f>
        <v>1</v>
      </c>
      <c r="AZ833">
        <f>M833</f>
        <v>3</v>
      </c>
      <c r="BA833">
        <f>AL833</f>
        <v>3</v>
      </c>
      <c r="BB833">
        <f>AK833</f>
        <v>0</v>
      </c>
    </row>
    <row r="834" spans="10:54" x14ac:dyDescent="0.3">
      <c r="J834" s="10">
        <v>503</v>
      </c>
      <c r="K834" s="10">
        <v>122</v>
      </c>
      <c r="L834" s="10">
        <v>3</v>
      </c>
      <c r="M834" s="10">
        <v>0</v>
      </c>
      <c r="N834" s="10" t="str">
        <f t="shared" si="168"/>
        <v>S</v>
      </c>
      <c r="O834" s="10" t="str">
        <f t="shared" si="169"/>
        <v>N</v>
      </c>
      <c r="P834" s="10">
        <f t="shared" si="170"/>
        <v>3</v>
      </c>
      <c r="Q834" s="11">
        <f>IFERROR((SUMIF($J$2:K834,J834,$L$2:M834)-L834)/(COUNTIF($J$2:K834,J834)-1),0)</f>
        <v>1.574468085106383</v>
      </c>
      <c r="R834" s="11">
        <f>IFERROR((SUMIF($AO$2:AO834,AO834,$AQ$2:AR834)-AQ834)/(COUNTIF($J$2:K834,J834)-1),0)</f>
        <v>0.7021276595744681</v>
      </c>
      <c r="S834" s="11">
        <f t="shared" si="171"/>
        <v>0.87234042553191493</v>
      </c>
      <c r="T834" s="12">
        <f>IFERROR((SUMIF($AS$2:AT834,AS834,$AU$2:AV834)-AU834)/(COUNTIF($J$2:K834,K834)-1),0)</f>
        <v>1.4808743169398908</v>
      </c>
      <c r="U834" s="12">
        <f>IFERROR((SUMIF($AW$2:AX834,AW834,$AY$2:AZ834)-AY834)/(COUNTIF($J$2:K834,K834)-1),0)</f>
        <v>1.1147540983606556</v>
      </c>
      <c r="V834" s="12">
        <f t="shared" si="172"/>
        <v>0.36612021857923516</v>
      </c>
      <c r="W834" s="13">
        <f>IFERROR((SUMIF($J$2:J834,J834,L$2:L834)-L834)/(COUNTIF($J$2:J834,J834)-1),0)</f>
        <v>1.6666666666666667</v>
      </c>
      <c r="X834" s="13">
        <f>IFERROR((SUMIF($J$2:J834,J834,M$2:M834)-M834)/(COUNTIF($J$2:J834,J834)-1),0)</f>
        <v>1.5714285714285714</v>
      </c>
      <c r="Y834" s="13">
        <f t="shared" si="173"/>
        <v>9.5238095238095344E-2</v>
      </c>
      <c r="Z834" s="10">
        <f>IFERROR((SUMIF($K$2:K834,J834,$M$2:M834))/(COUNTIF($K$2:K834,J834)),0)</f>
        <v>1.5</v>
      </c>
      <c r="AA834" s="10">
        <f>IFERROR((SUMIF($K$2:K834,J834,$L$2:L834))/(COUNTIF($K$2:K834,J834)),0)</f>
        <v>1.5384615384615385</v>
      </c>
      <c r="AB834" s="10">
        <f t="shared" si="174"/>
        <v>-3.8461538461538547E-2</v>
      </c>
      <c r="AC834" s="13">
        <f>IFERROR((SUMIF($J$2:J834,K834,$L$2:L834))/(COUNTIF($J$2:J834,K834)),0)</f>
        <v>1.6067415730337078</v>
      </c>
      <c r="AD834" s="13">
        <f>IFERROR((SUMIF($J$2:J834,K834,$M$2:M834))/(COUNTIF($J$2:J834,K834)),0)</f>
        <v>1</v>
      </c>
      <c r="AE834" s="13">
        <f t="shared" si="175"/>
        <v>0.60674157303370779</v>
      </c>
      <c r="AF834" s="10">
        <f>IFERROR((SUMIF(K$2:K834,K834,M$2:M834)-M834)/(COUNTIF($K$2:K834,K834)-1),0)</f>
        <v>1.3617021276595744</v>
      </c>
      <c r="AG834" s="10">
        <f>IFERROR((SUMIF(K$2:K834,K834,L$2:L834)-L834)/(COUNTIF($K$2:K834,K834)-1),0)</f>
        <v>1.2234042553191489</v>
      </c>
      <c r="AH834" s="10">
        <f t="shared" si="176"/>
        <v>0.13829787234042556</v>
      </c>
      <c r="AI834" s="10">
        <f>IFERROR((AM834)/(COUNTIF($J$2:K834,J834)-1),0)</f>
        <v>1.3829787234042554</v>
      </c>
      <c r="AJ834" s="19">
        <f>IFERROR((AN834)/(COUNTIF($J$2:K834,K834)-1),0)</f>
        <v>1.5956284153005464</v>
      </c>
      <c r="AK834" s="10">
        <f>IF(N834="S",3,IF(N834="N",0,1))</f>
        <v>3</v>
      </c>
      <c r="AL834" s="10">
        <f>IF(O834="S",3,IF(O834="N",0,1))</f>
        <v>0</v>
      </c>
      <c r="AM834" s="10">
        <f>SUMIF($J$2:K834,J834,AK$2:AL834)-AK834</f>
        <v>65</v>
      </c>
      <c r="AN834" s="10">
        <f>SUMIF($AS$2:AT834,AS834,$BA$2:BB834)-BA834</f>
        <v>292</v>
      </c>
      <c r="AO834" s="10">
        <f>J834</f>
        <v>503</v>
      </c>
      <c r="AP834" s="10">
        <f>K834</f>
        <v>122</v>
      </c>
      <c r="AQ834">
        <f>M834</f>
        <v>0</v>
      </c>
      <c r="AR834" s="10">
        <f>L834</f>
        <v>3</v>
      </c>
      <c r="AS834">
        <f t="shared" si="177"/>
        <v>122</v>
      </c>
      <c r="AT834">
        <f t="shared" si="178"/>
        <v>503</v>
      </c>
      <c r="AU834">
        <f t="shared" si="179"/>
        <v>0</v>
      </c>
      <c r="AV834">
        <f t="shared" si="180"/>
        <v>3</v>
      </c>
      <c r="AW834">
        <f t="shared" si="181"/>
        <v>122</v>
      </c>
      <c r="AX834">
        <f t="shared" si="182"/>
        <v>503</v>
      </c>
      <c r="AY834">
        <f>L834</f>
        <v>3</v>
      </c>
      <c r="AZ834">
        <f>M834</f>
        <v>0</v>
      </c>
      <c r="BA834">
        <f>AL834</f>
        <v>0</v>
      </c>
      <c r="BB834">
        <f>AK834</f>
        <v>3</v>
      </c>
    </row>
    <row r="835" spans="10:54" x14ac:dyDescent="0.3">
      <c r="J835" s="10">
        <v>2444</v>
      </c>
      <c r="K835" s="10">
        <v>122</v>
      </c>
      <c r="L835" s="10">
        <v>2</v>
      </c>
      <c r="M835" s="10">
        <v>1</v>
      </c>
      <c r="N835" s="10" t="str">
        <f t="shared" si="168"/>
        <v>S</v>
      </c>
      <c r="O835" s="10" t="str">
        <f t="shared" si="169"/>
        <v>N</v>
      </c>
      <c r="P835" s="10">
        <f t="shared" si="170"/>
        <v>1</v>
      </c>
      <c r="Q835" s="11">
        <f>IFERROR((SUMIF($J$2:K835,J835,$L$2:M835)-L835)/(COUNTIF($J$2:K835,J835)-1),0)</f>
        <v>1.1764705882352942</v>
      </c>
      <c r="R835" s="11">
        <f>IFERROR((SUMIF($AO$2:AO835,AO835,$AQ$2:AR835)-AQ835)/(COUNTIF($J$2:K835,J835)-1),0)</f>
        <v>0.52941176470588236</v>
      </c>
      <c r="S835" s="11">
        <f t="shared" si="171"/>
        <v>0.6470588235294118</v>
      </c>
      <c r="T835" s="12">
        <f>IFERROR((SUMIF($AS$2:AT835,AS835,$AU$2:AV835)-AU835)/(COUNTIF($J$2:K835,K835)-1),0)</f>
        <v>1.4728260869565217</v>
      </c>
      <c r="U835" s="12">
        <f>IFERROR((SUMIF($AW$2:AX835,AW835,$AY$2:AZ835)-AY835)/(COUNTIF($J$2:K835,K835)-1),0)</f>
        <v>1.125</v>
      </c>
      <c r="V835" s="12">
        <f t="shared" si="172"/>
        <v>0.34782608695652173</v>
      </c>
      <c r="W835" s="13">
        <f>IFERROR((SUMIF($J$2:J835,J835,L$2:L835)-L835)/(COUNTIF($J$2:J835,J835)-1),0)</f>
        <v>1.125</v>
      </c>
      <c r="X835" s="13">
        <f>IFERROR((SUMIF($J$2:J835,J835,M$2:M835)-M835)/(COUNTIF($J$2:J835,J835)-1),0)</f>
        <v>1.125</v>
      </c>
      <c r="Y835" s="13">
        <f t="shared" si="173"/>
        <v>0</v>
      </c>
      <c r="Z835" s="10">
        <f>IFERROR((SUMIF($K$2:K835,J835,$M$2:M835))/(COUNTIF($K$2:K835,J835)),0)</f>
        <v>1.2222222222222223</v>
      </c>
      <c r="AA835" s="10">
        <f>IFERROR((SUMIF($K$2:K835,J835,$L$2:L835))/(COUNTIF($K$2:K835,J835)),0)</f>
        <v>1.3333333333333333</v>
      </c>
      <c r="AB835" s="10">
        <f t="shared" si="174"/>
        <v>-0.11111111111111094</v>
      </c>
      <c r="AC835" s="13">
        <f>IFERROR((SUMIF($J$2:J835,K835,$L$2:L835))/(COUNTIF($J$2:J835,K835)),0)</f>
        <v>1.6067415730337078</v>
      </c>
      <c r="AD835" s="13">
        <f>IFERROR((SUMIF($J$2:J835,K835,$M$2:M835))/(COUNTIF($J$2:J835,K835)),0)</f>
        <v>1</v>
      </c>
      <c r="AE835" s="13">
        <f t="shared" si="175"/>
        <v>0.60674157303370779</v>
      </c>
      <c r="AF835" s="10">
        <f>IFERROR((SUMIF(K$2:K835,K835,M$2:M835)-M835)/(COUNTIF($K$2:K835,K835)-1),0)</f>
        <v>1.3473684210526315</v>
      </c>
      <c r="AG835" s="10">
        <f>IFERROR((SUMIF(K$2:K835,K835,L$2:L835)-L835)/(COUNTIF($K$2:K835,K835)-1),0)</f>
        <v>1.2421052631578948</v>
      </c>
      <c r="AH835" s="10">
        <f t="shared" si="176"/>
        <v>0.10526315789473673</v>
      </c>
      <c r="AI835" s="10">
        <f>IFERROR((AM835)/(COUNTIF($J$2:K835,J835)-1),0)</f>
        <v>1.3294117647058823</v>
      </c>
      <c r="AJ835" s="19">
        <f>IFERROR((AN835)/(COUNTIF($J$2:K835,K835)-1),0)</f>
        <v>1.5869565217391304</v>
      </c>
      <c r="AK835" s="10">
        <f>IF(N835="S",3,IF(N835="N",0,1))</f>
        <v>3</v>
      </c>
      <c r="AL835" s="10">
        <f>IF(O835="S",3,IF(O835="N",0,1))</f>
        <v>0</v>
      </c>
      <c r="AM835" s="10">
        <f>SUMIF($J$2:K835,J835,AK$2:AL835)-AK835</f>
        <v>113</v>
      </c>
      <c r="AN835" s="10">
        <f>SUMIF($AS$2:AT835,AS835,$BA$2:BB835)-BA835</f>
        <v>292</v>
      </c>
      <c r="AO835" s="10">
        <f>J835</f>
        <v>2444</v>
      </c>
      <c r="AP835" s="10">
        <f>K835</f>
        <v>122</v>
      </c>
      <c r="AQ835">
        <f>M835</f>
        <v>1</v>
      </c>
      <c r="AR835" s="10">
        <f>L835</f>
        <v>2</v>
      </c>
      <c r="AS835">
        <f t="shared" si="177"/>
        <v>122</v>
      </c>
      <c r="AT835">
        <f t="shared" si="178"/>
        <v>2444</v>
      </c>
      <c r="AU835">
        <f t="shared" si="179"/>
        <v>1</v>
      </c>
      <c r="AV835">
        <f t="shared" si="180"/>
        <v>2</v>
      </c>
      <c r="AW835">
        <f t="shared" si="181"/>
        <v>122</v>
      </c>
      <c r="AX835">
        <f t="shared" si="182"/>
        <v>2444</v>
      </c>
      <c r="AY835">
        <f>L835</f>
        <v>2</v>
      </c>
      <c r="AZ835">
        <f>M835</f>
        <v>1</v>
      </c>
      <c r="BA835">
        <f>AL835</f>
        <v>0</v>
      </c>
      <c r="BB835">
        <f>AK835</f>
        <v>3</v>
      </c>
    </row>
    <row r="836" spans="10:54" x14ac:dyDescent="0.3">
      <c r="J836" s="10">
        <v>122</v>
      </c>
      <c r="K836" s="10">
        <v>17444</v>
      </c>
      <c r="L836" s="10">
        <v>0</v>
      </c>
      <c r="M836" s="10">
        <v>3</v>
      </c>
      <c r="N836" s="10" t="str">
        <f t="shared" si="168"/>
        <v>N</v>
      </c>
      <c r="O836" s="10" t="str">
        <f t="shared" si="169"/>
        <v>S</v>
      </c>
      <c r="P836" s="10">
        <f t="shared" si="170"/>
        <v>-3</v>
      </c>
      <c r="Q836" s="11">
        <f>IFERROR((SUMIF($J$2:K836,J836,$L$2:M836)-L836)/(COUNTIF($J$2:K836,J836)-1),0)</f>
        <v>1.4702702702702704</v>
      </c>
      <c r="R836" s="11">
        <f>IFERROR((SUMIF($AO$2:AO836,AO836,$AQ$2:AR836)-AQ836)/(COUNTIF($J$2:K836,J836)-1),0)</f>
        <v>0.48108108108108111</v>
      </c>
      <c r="S836" s="11">
        <f t="shared" si="171"/>
        <v>0.9891891891891893</v>
      </c>
      <c r="T836" s="12">
        <f>IFERROR((SUMIF($AS$2:AT836,AS836,$AU$2:AV836)-AU836)/(COUNTIF($J$2:K836,K836)-1),0)</f>
        <v>1.1707317073170731</v>
      </c>
      <c r="U836" s="12">
        <f>IFERROR((SUMIF($AW$2:AX836,AW836,$AY$2:AZ836)-AY836)/(COUNTIF($J$2:K836,K836)-1),0)</f>
        <v>1.4634146341463414</v>
      </c>
      <c r="V836" s="12">
        <f t="shared" si="172"/>
        <v>-0.29268292682926833</v>
      </c>
      <c r="W836" s="13">
        <f>IFERROR((SUMIF($J$2:J836,J836,L$2:L836)-L836)/(COUNTIF($J$2:J836,J836)-1),0)</f>
        <v>1.6067415730337078</v>
      </c>
      <c r="X836" s="13">
        <f>IFERROR((SUMIF($J$2:J836,J836,M$2:M836)-M836)/(COUNTIF($J$2:J836,J836)-1),0)</f>
        <v>1</v>
      </c>
      <c r="Y836" s="13">
        <f t="shared" si="173"/>
        <v>0.60674157303370779</v>
      </c>
      <c r="Z836" s="10">
        <f>IFERROR((SUMIF($K$2:K836,J836,$M$2:M836))/(COUNTIF($K$2:K836,J836)),0)</f>
        <v>1.34375</v>
      </c>
      <c r="AA836" s="10">
        <f>IFERROR((SUMIF($K$2:K836,J836,$L$2:L836))/(COUNTIF($K$2:K836,J836)),0)</f>
        <v>1.25</v>
      </c>
      <c r="AB836" s="10">
        <f t="shared" si="174"/>
        <v>9.375E-2</v>
      </c>
      <c r="AC836" s="13">
        <f>IFERROR((SUMIF($J$2:J836,K836,$L$2:L836))/(COUNTIF($J$2:J836,K836)),0)</f>
        <v>1.3166666666666667</v>
      </c>
      <c r="AD836" s="13">
        <f>IFERROR((SUMIF($J$2:J836,K836,$M$2:M836))/(COUNTIF($J$2:J836,K836)),0)</f>
        <v>1.1000000000000001</v>
      </c>
      <c r="AE836" s="13">
        <f t="shared" si="175"/>
        <v>0.21666666666666656</v>
      </c>
      <c r="AF836" s="10">
        <f>IFERROR((SUMIF(K$2:K836,K836,M$2:M836)-M836)/(COUNTIF($K$2:K836,K836)-1),0)</f>
        <v>1.0317460317460319</v>
      </c>
      <c r="AG836" s="10">
        <f>IFERROR((SUMIF(K$2:K836,K836,L$2:L836)-L836)/(COUNTIF($K$2:K836,K836)-1),0)</f>
        <v>1.8095238095238095</v>
      </c>
      <c r="AH836" s="10">
        <f t="shared" si="176"/>
        <v>-0.77777777777777768</v>
      </c>
      <c r="AI836" s="10">
        <f>IFERROR((AM836)/(COUNTIF($J$2:K836,J836)-1),0)</f>
        <v>1.5783783783783785</v>
      </c>
      <c r="AJ836" s="19">
        <f>IFERROR((AN836)/(COUNTIF($J$2:K836,K836)-1),0)</f>
        <v>1.2032520325203253</v>
      </c>
      <c r="AK836" s="10">
        <f>IF(N836="S",3,IF(N836="N",0,1))</f>
        <v>0</v>
      </c>
      <c r="AL836" s="10">
        <f>IF(O836="S",3,IF(O836="N",0,1))</f>
        <v>3</v>
      </c>
      <c r="AM836" s="10">
        <f>SUMIF($J$2:K836,J836,AK$2:AL836)-AK836</f>
        <v>292</v>
      </c>
      <c r="AN836" s="10">
        <f>SUMIF($AS$2:AT836,AS836,$BA$2:BB836)-BA836</f>
        <v>148</v>
      </c>
      <c r="AO836" s="10">
        <f>J836</f>
        <v>122</v>
      </c>
      <c r="AP836" s="10">
        <f>K836</f>
        <v>17444</v>
      </c>
      <c r="AQ836">
        <f>M836</f>
        <v>3</v>
      </c>
      <c r="AR836" s="10">
        <f>L836</f>
        <v>0</v>
      </c>
      <c r="AS836">
        <f t="shared" si="177"/>
        <v>17444</v>
      </c>
      <c r="AT836">
        <f t="shared" si="178"/>
        <v>122</v>
      </c>
      <c r="AU836">
        <f t="shared" si="179"/>
        <v>3</v>
      </c>
      <c r="AV836">
        <f t="shared" si="180"/>
        <v>0</v>
      </c>
      <c r="AW836">
        <f t="shared" si="181"/>
        <v>17444</v>
      </c>
      <c r="AX836">
        <f t="shared" si="182"/>
        <v>122</v>
      </c>
      <c r="AY836">
        <f>L836</f>
        <v>0</v>
      </c>
      <c r="AZ836">
        <f>M836</f>
        <v>3</v>
      </c>
      <c r="BA836">
        <f>AL836</f>
        <v>3</v>
      </c>
      <c r="BB836">
        <f>AK836</f>
        <v>0</v>
      </c>
    </row>
    <row r="837" spans="10:54" x14ac:dyDescent="0.3">
      <c r="J837" s="10">
        <v>2446</v>
      </c>
      <c r="K837" s="10">
        <v>122</v>
      </c>
      <c r="L837" s="10">
        <v>0</v>
      </c>
      <c r="M837" s="10">
        <v>1</v>
      </c>
      <c r="N837" s="10" t="str">
        <f t="shared" si="168"/>
        <v>N</v>
      </c>
      <c r="O837" s="10" t="str">
        <f t="shared" si="169"/>
        <v>S</v>
      </c>
      <c r="P837" s="10">
        <f t="shared" si="170"/>
        <v>-1</v>
      </c>
      <c r="Q837" s="11">
        <f>IFERROR((SUMIF($J$2:K837,J837,$L$2:M837)-L837)/(COUNTIF($J$2:K837,J837)-1),0)</f>
        <v>0</v>
      </c>
      <c r="R837" s="11">
        <f>IFERROR((SUMIF($AO$2:AO837,AO837,$AQ$2:AR837)-AQ837)/(COUNTIF($J$2:K837,J837)-1),0)</f>
        <v>1</v>
      </c>
      <c r="S837" s="11">
        <f t="shared" si="171"/>
        <v>-1</v>
      </c>
      <c r="T837" s="12">
        <f>IFERROR((SUMIF($AS$2:AT837,AS837,$AU$2:AV837)-AU837)/(COUNTIF($J$2:K837,K837)-1),0)</f>
        <v>1.4623655913978495</v>
      </c>
      <c r="U837" s="12">
        <f>IFERROR((SUMIF($AW$2:AX837,AW837,$AY$2:AZ837)-AY837)/(COUNTIF($J$2:K837,K837)-1),0)</f>
        <v>1.1397849462365592</v>
      </c>
      <c r="V837" s="12">
        <f t="shared" si="172"/>
        <v>0.32258064516129026</v>
      </c>
      <c r="W837" s="13">
        <f>IFERROR((SUMIF($J$2:J837,J837,L$2:L837)-L837)/(COUNTIF($J$2:J837,J837)-1),0)</f>
        <v>0</v>
      </c>
      <c r="X837" s="13">
        <f>IFERROR((SUMIF($J$2:J837,J837,M$2:M837)-M837)/(COUNTIF($J$2:J837,J837)-1),0)</f>
        <v>1</v>
      </c>
      <c r="Y837" s="13">
        <f t="shared" si="173"/>
        <v>-1</v>
      </c>
      <c r="Z837" s="10">
        <f>IFERROR((SUMIF($K$2:K837,J837,$M$2:M837))/(COUNTIF($K$2:K837,J837)),0)</f>
        <v>0</v>
      </c>
      <c r="AA837" s="10">
        <f>IFERROR((SUMIF($K$2:K837,J837,$L$2:L837))/(COUNTIF($K$2:K837,J837)),0)</f>
        <v>0</v>
      </c>
      <c r="AB837" s="10">
        <f t="shared" si="174"/>
        <v>0</v>
      </c>
      <c r="AC837" s="13">
        <f>IFERROR((SUMIF($J$2:J837,K837,$L$2:L837))/(COUNTIF($J$2:J837,K837)),0)</f>
        <v>1.5888888888888888</v>
      </c>
      <c r="AD837" s="13">
        <f>IFERROR((SUMIF($J$2:J837,K837,$M$2:M837))/(COUNTIF($J$2:J837,K837)),0)</f>
        <v>1.0222222222222221</v>
      </c>
      <c r="AE837" s="13">
        <f t="shared" si="175"/>
        <v>0.56666666666666665</v>
      </c>
      <c r="AF837" s="10">
        <f>IFERROR((SUMIF(K$2:K837,K837,M$2:M837)-M837)/(COUNTIF($K$2:K837,K837)-1),0)</f>
        <v>1.34375</v>
      </c>
      <c r="AG837" s="10">
        <f>IFERROR((SUMIF(K$2:K837,K837,L$2:L837)-L837)/(COUNTIF($K$2:K837,K837)-1),0)</f>
        <v>1.25</v>
      </c>
      <c r="AH837" s="10">
        <f t="shared" si="176"/>
        <v>9.375E-2</v>
      </c>
      <c r="AI837" s="10">
        <f>IFERROR((AM837)/(COUNTIF($J$2:K837,J837)-1),0)</f>
        <v>0</v>
      </c>
      <c r="AJ837" s="19">
        <f>IFERROR((AN837)/(COUNTIF($J$2:K837,K837)-1),0)</f>
        <v>1.5698924731182795</v>
      </c>
      <c r="AK837" s="10">
        <f>IF(N837="S",3,IF(N837="N",0,1))</f>
        <v>0</v>
      </c>
      <c r="AL837" s="10">
        <f>IF(O837="S",3,IF(O837="N",0,1))</f>
        <v>3</v>
      </c>
      <c r="AM837" s="10">
        <f>SUMIF($J$2:K837,J837,AK$2:AL837)-AK837</f>
        <v>0</v>
      </c>
      <c r="AN837" s="10">
        <f>SUMIF($AS$2:AT837,AS837,$BA$2:BB837)-BA837</f>
        <v>292</v>
      </c>
      <c r="AO837" s="10">
        <f>J837</f>
        <v>2446</v>
      </c>
      <c r="AP837" s="10">
        <f>K837</f>
        <v>122</v>
      </c>
      <c r="AQ837">
        <f>M837</f>
        <v>1</v>
      </c>
      <c r="AR837" s="10">
        <f>L837</f>
        <v>0</v>
      </c>
      <c r="AS837">
        <f t="shared" si="177"/>
        <v>122</v>
      </c>
      <c r="AT837">
        <f t="shared" si="178"/>
        <v>2446</v>
      </c>
      <c r="AU837">
        <f t="shared" si="179"/>
        <v>1</v>
      </c>
      <c r="AV837">
        <f t="shared" si="180"/>
        <v>0</v>
      </c>
      <c r="AW837">
        <f t="shared" si="181"/>
        <v>122</v>
      </c>
      <c r="AX837">
        <f t="shared" si="182"/>
        <v>2446</v>
      </c>
      <c r="AY837">
        <f>L837</f>
        <v>0</v>
      </c>
      <c r="AZ837">
        <f>M837</f>
        <v>1</v>
      </c>
      <c r="BA837">
        <f>AL837</f>
        <v>3</v>
      </c>
      <c r="BB837">
        <f>AK837</f>
        <v>0</v>
      </c>
    </row>
    <row r="838" spans="10:54" x14ac:dyDescent="0.3">
      <c r="J838" s="10">
        <v>4462</v>
      </c>
      <c r="K838" s="10">
        <v>122</v>
      </c>
      <c r="L838" s="10">
        <v>0</v>
      </c>
      <c r="M838" s="10">
        <v>5</v>
      </c>
      <c r="N838" s="10" t="str">
        <f t="shared" si="168"/>
        <v>N</v>
      </c>
      <c r="O838" s="10" t="str">
        <f t="shared" si="169"/>
        <v>S</v>
      </c>
      <c r="P838" s="10">
        <f t="shared" si="170"/>
        <v>-5</v>
      </c>
      <c r="Q838" s="11">
        <f>IFERROR((SUMIF($J$2:K838,J838,$L$2:M838)-L838)/(COUNTIF($J$2:K838,J838)-1),0)</f>
        <v>0</v>
      </c>
      <c r="R838" s="11">
        <f>IFERROR((SUMIF($AO$2:AO838,AO838,$AQ$2:AR838)-AQ838)/(COUNTIF($J$2:K838,J838)-1),0)</f>
        <v>0</v>
      </c>
      <c r="S838" s="11">
        <f t="shared" si="171"/>
        <v>0</v>
      </c>
      <c r="T838" s="12">
        <f>IFERROR((SUMIF($AS$2:AT838,AS838,$AU$2:AV838)-AU838)/(COUNTIF($J$2:K838,K838)-1),0)</f>
        <v>1.4598930481283423</v>
      </c>
      <c r="U838" s="12">
        <f>IFERROR((SUMIF($AW$2:AX838,AW838,$AY$2:AZ838)-AY838)/(COUNTIF($J$2:K838,K838)-1),0)</f>
        <v>1.1336898395721926</v>
      </c>
      <c r="V838" s="12">
        <f t="shared" si="172"/>
        <v>0.3262032085561497</v>
      </c>
      <c r="W838" s="13">
        <f>IFERROR((SUMIF($J$2:J838,J838,L$2:L838)-L838)/(COUNTIF($J$2:J838,J838)-1),0)</f>
        <v>0</v>
      </c>
      <c r="X838" s="13">
        <f>IFERROR((SUMIF($J$2:J838,J838,M$2:M838)-M838)/(COUNTIF($J$2:J838,J838)-1),0)</f>
        <v>0</v>
      </c>
      <c r="Y838" s="13">
        <f t="shared" si="173"/>
        <v>0</v>
      </c>
      <c r="Z838" s="10">
        <f>IFERROR((SUMIF($K$2:K838,J838,$M$2:M838))/(COUNTIF($K$2:K838,J838)),0)</f>
        <v>0</v>
      </c>
      <c r="AA838" s="10">
        <f>IFERROR((SUMIF($K$2:K838,J838,$L$2:L838))/(COUNTIF($K$2:K838,J838)),0)</f>
        <v>0</v>
      </c>
      <c r="AB838" s="10">
        <f t="shared" si="174"/>
        <v>0</v>
      </c>
      <c r="AC838" s="13">
        <f>IFERROR((SUMIF($J$2:J838,K838,$L$2:L838))/(COUNTIF($J$2:J838,K838)),0)</f>
        <v>1.5888888888888888</v>
      </c>
      <c r="AD838" s="13">
        <f>IFERROR((SUMIF($J$2:J838,K838,$M$2:M838))/(COUNTIF($J$2:J838,K838)),0)</f>
        <v>1.0222222222222221</v>
      </c>
      <c r="AE838" s="13">
        <f t="shared" si="175"/>
        <v>0.56666666666666665</v>
      </c>
      <c r="AF838" s="10">
        <f>IFERROR((SUMIF(K$2:K838,K838,M$2:M838)-M838)/(COUNTIF($K$2:K838,K838)-1),0)</f>
        <v>1.3402061855670102</v>
      </c>
      <c r="AG838" s="10">
        <f>IFERROR((SUMIF(K$2:K838,K838,L$2:L838)-L838)/(COUNTIF($K$2:K838,K838)-1),0)</f>
        <v>1.2371134020618557</v>
      </c>
      <c r="AH838" s="10">
        <f t="shared" si="176"/>
        <v>0.10309278350515449</v>
      </c>
      <c r="AI838" s="10">
        <f>IFERROR((AM838)/(COUNTIF($J$2:K838,J838)-1),0)</f>
        <v>0</v>
      </c>
      <c r="AJ838" s="19">
        <f>IFERROR((AN838)/(COUNTIF($J$2:K838,K838)-1),0)</f>
        <v>1.5775401069518717</v>
      </c>
      <c r="AK838" s="10">
        <f>IF(N838="S",3,IF(N838="N",0,1))</f>
        <v>0</v>
      </c>
      <c r="AL838" s="10">
        <f>IF(O838="S",3,IF(O838="N",0,1))</f>
        <v>3</v>
      </c>
      <c r="AM838" s="10">
        <f>SUMIF($J$2:K838,J838,AK$2:AL838)-AK838</f>
        <v>0</v>
      </c>
      <c r="AN838" s="10">
        <f>SUMIF($AS$2:AT838,AS838,$BA$2:BB838)-BA838</f>
        <v>295</v>
      </c>
      <c r="AO838" s="10">
        <f>J838</f>
        <v>4462</v>
      </c>
      <c r="AP838" s="10">
        <f>K838</f>
        <v>122</v>
      </c>
      <c r="AQ838">
        <f>M838</f>
        <v>5</v>
      </c>
      <c r="AR838" s="10">
        <f>L838</f>
        <v>0</v>
      </c>
      <c r="AS838">
        <f t="shared" si="177"/>
        <v>122</v>
      </c>
      <c r="AT838">
        <f t="shared" si="178"/>
        <v>4462</v>
      </c>
      <c r="AU838">
        <f t="shared" si="179"/>
        <v>5</v>
      </c>
      <c r="AV838">
        <f t="shared" si="180"/>
        <v>0</v>
      </c>
      <c r="AW838">
        <f t="shared" si="181"/>
        <v>122</v>
      </c>
      <c r="AX838">
        <f t="shared" si="182"/>
        <v>4462</v>
      </c>
      <c r="AY838">
        <f>L838</f>
        <v>0</v>
      </c>
      <c r="AZ838">
        <f>M838</f>
        <v>5</v>
      </c>
      <c r="BA838">
        <f>AL838</f>
        <v>3</v>
      </c>
      <c r="BB838">
        <f>AK838</f>
        <v>0</v>
      </c>
    </row>
    <row r="839" spans="10:54" x14ac:dyDescent="0.3">
      <c r="J839" s="10">
        <v>122</v>
      </c>
      <c r="K839" s="10">
        <v>2444</v>
      </c>
      <c r="L839" s="10">
        <v>1</v>
      </c>
      <c r="M839" s="10">
        <v>2</v>
      </c>
      <c r="N839" s="10" t="str">
        <f t="shared" si="168"/>
        <v>N</v>
      </c>
      <c r="O839" s="10" t="str">
        <f t="shared" si="169"/>
        <v>S</v>
      </c>
      <c r="P839" s="10">
        <f t="shared" si="170"/>
        <v>-1</v>
      </c>
      <c r="Q839" s="11">
        <f>IFERROR((SUMIF($J$2:K839,J839,$L$2:M839)-L839)/(COUNTIF($J$2:K839,J839)-1),0)</f>
        <v>1.4787234042553192</v>
      </c>
      <c r="R839" s="11">
        <f>IFERROR((SUMIF($AO$2:AO839,AO839,$AQ$2:AR839)-AQ839)/(COUNTIF($J$2:K839,J839)-1),0)</f>
        <v>0.48936170212765956</v>
      </c>
      <c r="S839" s="11">
        <f t="shared" si="171"/>
        <v>0.98936170212765973</v>
      </c>
      <c r="T839" s="12">
        <f>IFERROR((SUMIF($AS$2:AT839,AS839,$AU$2:AV839)-AU839)/(COUNTIF($J$2:K839,K839)-1),0)</f>
        <v>1.1860465116279071</v>
      </c>
      <c r="U839" s="12">
        <f>IFERROR((SUMIF($AW$2:AX839,AW839,$AY$2:AZ839)-AY839)/(COUNTIF($J$2:K839,K839)-1),0)</f>
        <v>1.2325581395348837</v>
      </c>
      <c r="V839" s="12">
        <f t="shared" si="172"/>
        <v>-4.6511627906976605E-2</v>
      </c>
      <c r="W839" s="13">
        <f>IFERROR((SUMIF($J$2:J839,J839,L$2:L839)-L839)/(COUNTIF($J$2:J839,J839)-1),0)</f>
        <v>1.5888888888888888</v>
      </c>
      <c r="X839" s="13">
        <f>IFERROR((SUMIF($J$2:J839,J839,M$2:M839)-M839)/(COUNTIF($J$2:J839,J839)-1),0)</f>
        <v>1.0222222222222221</v>
      </c>
      <c r="Y839" s="13">
        <f t="shared" si="173"/>
        <v>0.56666666666666665</v>
      </c>
      <c r="Z839" s="10">
        <f>IFERROR((SUMIF($K$2:K839,J839,$M$2:M839))/(COUNTIF($K$2:K839,J839)),0)</f>
        <v>1.3775510204081634</v>
      </c>
      <c r="AA839" s="10">
        <f>IFERROR((SUMIF($K$2:K839,J839,$L$2:L839))/(COUNTIF($K$2:K839,J839)),0)</f>
        <v>1.2244897959183674</v>
      </c>
      <c r="AB839" s="10">
        <f t="shared" si="174"/>
        <v>0.15306122448979598</v>
      </c>
      <c r="AC839" s="13">
        <f>IFERROR((SUMIF($J$2:J839,K839,$L$2:L839))/(COUNTIF($J$2:J839,K839)),0)</f>
        <v>1.1463414634146341</v>
      </c>
      <c r="AD839" s="13">
        <f>IFERROR((SUMIF($J$2:J839,K839,$M$2:M839))/(COUNTIF($J$2:J839,K839)),0)</f>
        <v>1.1219512195121952</v>
      </c>
      <c r="AE839" s="13">
        <f t="shared" si="175"/>
        <v>2.4390243902438824E-2</v>
      </c>
      <c r="AF839" s="10">
        <f>IFERROR((SUMIF(K$2:K839,K839,M$2:M839)-M839)/(COUNTIF($K$2:K839,K839)-1),0)</f>
        <v>1.2222222222222223</v>
      </c>
      <c r="AG839" s="10">
        <f>IFERROR((SUMIF(K$2:K839,K839,L$2:L839)-L839)/(COUNTIF($K$2:K839,K839)-1),0)</f>
        <v>1.3333333333333333</v>
      </c>
      <c r="AH839" s="10">
        <f t="shared" si="176"/>
        <v>-0.11111111111111094</v>
      </c>
      <c r="AI839" s="10">
        <f>IFERROR((AM839)/(COUNTIF($J$2:K839,J839)-1),0)</f>
        <v>1.5851063829787233</v>
      </c>
      <c r="AJ839" s="19">
        <f>IFERROR((AN839)/(COUNTIF($J$2:K839,K839)-1),0)</f>
        <v>1.3488372093023255</v>
      </c>
      <c r="AK839" s="10">
        <f>IF(N839="S",3,IF(N839="N",0,1))</f>
        <v>0</v>
      </c>
      <c r="AL839" s="10">
        <f>IF(O839="S",3,IF(O839="N",0,1))</f>
        <v>3</v>
      </c>
      <c r="AM839" s="10">
        <f>SUMIF($J$2:K839,J839,AK$2:AL839)-AK839</f>
        <v>298</v>
      </c>
      <c r="AN839" s="10">
        <f>SUMIF($AS$2:AT839,AS839,$BA$2:BB839)-BA839</f>
        <v>116</v>
      </c>
      <c r="AO839" s="10">
        <f>J839</f>
        <v>122</v>
      </c>
      <c r="AP839" s="10">
        <f>K839</f>
        <v>2444</v>
      </c>
      <c r="AQ839">
        <f>M839</f>
        <v>2</v>
      </c>
      <c r="AR839" s="10">
        <f>L839</f>
        <v>1</v>
      </c>
      <c r="AS839">
        <f t="shared" si="177"/>
        <v>2444</v>
      </c>
      <c r="AT839">
        <f t="shared" si="178"/>
        <v>122</v>
      </c>
      <c r="AU839">
        <f t="shared" si="179"/>
        <v>2</v>
      </c>
      <c r="AV839">
        <f t="shared" si="180"/>
        <v>1</v>
      </c>
      <c r="AW839">
        <f t="shared" si="181"/>
        <v>2444</v>
      </c>
      <c r="AX839">
        <f t="shared" si="182"/>
        <v>122</v>
      </c>
      <c r="AY839">
        <f>L839</f>
        <v>1</v>
      </c>
      <c r="AZ839">
        <f>M839</f>
        <v>2</v>
      </c>
      <c r="BA839">
        <f>AL839</f>
        <v>3</v>
      </c>
      <c r="BB839">
        <f>AK839</f>
        <v>0</v>
      </c>
    </row>
    <row r="840" spans="10:54" x14ac:dyDescent="0.3">
      <c r="J840" s="10">
        <v>856</v>
      </c>
      <c r="K840" s="10">
        <v>17444</v>
      </c>
      <c r="L840" s="10">
        <v>2</v>
      </c>
      <c r="M840" s="10">
        <v>0</v>
      </c>
      <c r="N840" s="10" t="str">
        <f t="shared" si="168"/>
        <v>S</v>
      </c>
      <c r="O840" s="10" t="str">
        <f t="shared" si="169"/>
        <v>N</v>
      </c>
      <c r="P840" s="10">
        <f t="shared" si="170"/>
        <v>2</v>
      </c>
      <c r="Q840" s="11">
        <f>IFERROR((SUMIF($J$2:K840,J840,$L$2:M840)-L840)/(COUNTIF($J$2:K840,J840)-1),0)</f>
        <v>1.1138211382113821</v>
      </c>
      <c r="R840" s="11">
        <f>IFERROR((SUMIF($AO$2:AO840,AO840,$AQ$2:AR840)-AQ840)/(COUNTIF($J$2:K840,J840)-1),0)</f>
        <v>0.69105691056910568</v>
      </c>
      <c r="S840" s="11">
        <f t="shared" si="171"/>
        <v>0.42276422764227639</v>
      </c>
      <c r="T840" s="12">
        <f>IFERROR((SUMIF($AS$2:AT840,AS840,$AU$2:AV840)-AU840)/(COUNTIF($J$2:K840,K840)-1),0)</f>
        <v>1.185483870967742</v>
      </c>
      <c r="U840" s="12">
        <f>IFERROR((SUMIF($AW$2:AX840,AW840,$AY$2:AZ840)-AY840)/(COUNTIF($J$2:K840,K840)-1),0)</f>
        <v>1.4516129032258065</v>
      </c>
      <c r="V840" s="12">
        <f t="shared" si="172"/>
        <v>-0.2661290322580645</v>
      </c>
      <c r="W840" s="13">
        <f>IFERROR((SUMIF($J$2:J840,J840,L$2:L840)-L840)/(COUNTIF($J$2:J840,J840)-1),0)</f>
        <v>1.396551724137931</v>
      </c>
      <c r="X840" s="13">
        <f>IFERROR((SUMIF($J$2:J840,J840,M$2:M840)-M840)/(COUNTIF($J$2:J840,J840)-1),0)</f>
        <v>1.4655172413793103</v>
      </c>
      <c r="Y840" s="13">
        <f t="shared" si="173"/>
        <v>-6.8965517241379226E-2</v>
      </c>
      <c r="Z840" s="10">
        <f>IFERROR((SUMIF($K$2:K840,J840,$M$2:M840))/(COUNTIF($K$2:K840,J840)),0)</f>
        <v>0.86153846153846159</v>
      </c>
      <c r="AA840" s="10">
        <f>IFERROR((SUMIF($K$2:K840,J840,$L$2:L840))/(COUNTIF($K$2:K840,J840)),0)</f>
        <v>1.6</v>
      </c>
      <c r="AB840" s="10">
        <f t="shared" si="174"/>
        <v>-0.7384615384615385</v>
      </c>
      <c r="AC840" s="13">
        <f>IFERROR((SUMIF($J$2:J840,K840,$L$2:L840))/(COUNTIF($J$2:J840,K840)),0)</f>
        <v>1.3166666666666667</v>
      </c>
      <c r="AD840" s="13">
        <f>IFERROR((SUMIF($J$2:J840,K840,$M$2:M840))/(COUNTIF($J$2:J840,K840)),0)</f>
        <v>1.1000000000000001</v>
      </c>
      <c r="AE840" s="13">
        <f t="shared" si="175"/>
        <v>0.21666666666666656</v>
      </c>
      <c r="AF840" s="10">
        <f>IFERROR((SUMIF(K$2:K840,K840,M$2:M840)-M840)/(COUNTIF($K$2:K840,K840)-1),0)</f>
        <v>1.0625</v>
      </c>
      <c r="AG840" s="10">
        <f>IFERROR((SUMIF(K$2:K840,K840,L$2:L840)-L840)/(COUNTIF($K$2:K840,K840)-1),0)</f>
        <v>1.78125</v>
      </c>
      <c r="AH840" s="10">
        <f t="shared" si="176"/>
        <v>-0.71875</v>
      </c>
      <c r="AI840" s="10">
        <f>IFERROR((AM840)/(COUNTIF($J$2:K840,J840)-1),0)</f>
        <v>1.1056910569105691</v>
      </c>
      <c r="AJ840" s="19">
        <f>IFERROR((AN840)/(COUNTIF($J$2:K840,K840)-1),0)</f>
        <v>1.217741935483871</v>
      </c>
      <c r="AK840" s="10">
        <f>IF(N840="S",3,IF(N840="N",0,1))</f>
        <v>3</v>
      </c>
      <c r="AL840" s="10">
        <f>IF(O840="S",3,IF(O840="N",0,1))</f>
        <v>0</v>
      </c>
      <c r="AM840" s="10">
        <f>SUMIF($J$2:K840,J840,AK$2:AL840)-AK840</f>
        <v>136</v>
      </c>
      <c r="AN840" s="10">
        <f>SUMIF($AS$2:AT840,AS840,$BA$2:BB840)-BA840</f>
        <v>151</v>
      </c>
      <c r="AO840" s="10">
        <f>J840</f>
        <v>856</v>
      </c>
      <c r="AP840" s="10">
        <f>K840</f>
        <v>17444</v>
      </c>
      <c r="AQ840">
        <f>M840</f>
        <v>0</v>
      </c>
      <c r="AR840" s="10">
        <f>L840</f>
        <v>2</v>
      </c>
      <c r="AS840">
        <f t="shared" si="177"/>
        <v>17444</v>
      </c>
      <c r="AT840">
        <f t="shared" si="178"/>
        <v>856</v>
      </c>
      <c r="AU840">
        <f t="shared" si="179"/>
        <v>0</v>
      </c>
      <c r="AV840">
        <f t="shared" si="180"/>
        <v>2</v>
      </c>
      <c r="AW840">
        <f t="shared" si="181"/>
        <v>17444</v>
      </c>
      <c r="AX840">
        <f t="shared" si="182"/>
        <v>856</v>
      </c>
      <c r="AY840">
        <f>L840</f>
        <v>2</v>
      </c>
      <c r="AZ840">
        <f>M840</f>
        <v>0</v>
      </c>
      <c r="BA840">
        <f>AL840</f>
        <v>0</v>
      </c>
      <c r="BB840">
        <f>AK840</f>
        <v>3</v>
      </c>
    </row>
    <row r="841" spans="10:54" x14ac:dyDescent="0.3">
      <c r="J841" s="10">
        <v>409</v>
      </c>
      <c r="K841" s="10">
        <v>856</v>
      </c>
      <c r="L841" s="10">
        <v>3</v>
      </c>
      <c r="M841" s="10">
        <v>2</v>
      </c>
      <c r="N841" s="10" t="str">
        <f t="shared" si="168"/>
        <v>S</v>
      </c>
      <c r="O841" s="10" t="str">
        <f t="shared" si="169"/>
        <v>N</v>
      </c>
      <c r="P841" s="10">
        <f t="shared" si="170"/>
        <v>1</v>
      </c>
      <c r="Q841" s="11">
        <f>IFERROR((SUMIF($J$2:K841,J841,$L$2:M841)-L841)/(COUNTIF($J$2:K841,J841)-1),0)</f>
        <v>1.6706586826347305</v>
      </c>
      <c r="R841" s="11">
        <f>IFERROR((SUMIF($AO$2:AO841,AO841,$AQ$2:AR841)-AQ841)/(COUNTIF($J$2:K841,J841)-1),0)</f>
        <v>0.3592814371257485</v>
      </c>
      <c r="S841" s="11">
        <f t="shared" si="171"/>
        <v>1.311377245508982</v>
      </c>
      <c r="T841" s="12">
        <f>IFERROR((SUMIF($AS$2:AT841,AS841,$AU$2:AV841)-AU841)/(COUNTIF($J$2:K841,K841)-1),0)</f>
        <v>1.1209677419354838</v>
      </c>
      <c r="U841" s="12">
        <f>IFERROR((SUMIF($AW$2:AX841,AW841,$AY$2:AZ841)-AY841)/(COUNTIF($J$2:K841,K841)-1),0)</f>
        <v>1.5241935483870968</v>
      </c>
      <c r="V841" s="12">
        <f t="shared" si="172"/>
        <v>-0.40322580645161299</v>
      </c>
      <c r="W841" s="13">
        <f>IFERROR((SUMIF($J$2:J841,J841,L$2:L841)-L841)/(COUNTIF($J$2:J841,J841)-1),0)</f>
        <v>1.825</v>
      </c>
      <c r="X841" s="13">
        <f>IFERROR((SUMIF($J$2:J841,J841,M$2:M841)-M841)/(COUNTIF($J$2:J841,J841)-1),0)</f>
        <v>0.75</v>
      </c>
      <c r="Y841" s="13">
        <f t="shared" si="173"/>
        <v>1.075</v>
      </c>
      <c r="Z841" s="10">
        <f>IFERROR((SUMIF($K$2:K841,J841,$M$2:M841))/(COUNTIF($K$2:K841,J841)),0)</f>
        <v>1.5287356321839081</v>
      </c>
      <c r="AA841" s="10">
        <f>IFERROR((SUMIF($K$2:K841,J841,$L$2:L841))/(COUNTIF($K$2:K841,J841)),0)</f>
        <v>1.103448275862069</v>
      </c>
      <c r="AB841" s="10">
        <f t="shared" si="174"/>
        <v>0.42528735632183912</v>
      </c>
      <c r="AC841" s="13">
        <f>IFERROR((SUMIF($J$2:J841,K841,$L$2:L841))/(COUNTIF($J$2:J841,K841)),0)</f>
        <v>1.4067796610169492</v>
      </c>
      <c r="AD841" s="13">
        <f>IFERROR((SUMIF($J$2:J841,K841,$M$2:M841))/(COUNTIF($J$2:J841,K841)),0)</f>
        <v>1.4406779661016949</v>
      </c>
      <c r="AE841" s="13">
        <f t="shared" si="175"/>
        <v>-3.3898305084745672E-2</v>
      </c>
      <c r="AF841" s="10">
        <f>IFERROR((SUMIF(K$2:K841,K841,M$2:M841)-M841)/(COUNTIF($K$2:K841,K841)-1),0)</f>
        <v>0.86153846153846159</v>
      </c>
      <c r="AG841" s="10">
        <f>IFERROR((SUMIF(K$2:K841,K841,L$2:L841)-L841)/(COUNTIF($K$2:K841,K841)-1),0)</f>
        <v>1.6</v>
      </c>
      <c r="AH841" s="10">
        <f t="shared" si="176"/>
        <v>-0.7384615384615385</v>
      </c>
      <c r="AI841" s="10">
        <f>IFERROR((AM841)/(COUNTIF($J$2:K841,J841)-1),0)</f>
        <v>1.8383233532934131</v>
      </c>
      <c r="AJ841" s="19">
        <f>IFERROR((AN841)/(COUNTIF($J$2:K841,K841)-1),0)</f>
        <v>1.1209677419354838</v>
      </c>
      <c r="AK841" s="10">
        <f>IF(N841="S",3,IF(N841="N",0,1))</f>
        <v>3</v>
      </c>
      <c r="AL841" s="10">
        <f>IF(O841="S",3,IF(O841="N",0,1))</f>
        <v>0</v>
      </c>
      <c r="AM841" s="10">
        <f>SUMIF($J$2:K841,J841,AK$2:AL841)-AK841</f>
        <v>307</v>
      </c>
      <c r="AN841" s="10">
        <f>SUMIF($AS$2:AT841,AS841,$BA$2:BB841)-BA841</f>
        <v>139</v>
      </c>
      <c r="AO841" s="10">
        <f>J841</f>
        <v>409</v>
      </c>
      <c r="AP841" s="10">
        <f>K841</f>
        <v>856</v>
      </c>
      <c r="AQ841">
        <f>M841</f>
        <v>2</v>
      </c>
      <c r="AR841" s="10">
        <f>L841</f>
        <v>3</v>
      </c>
      <c r="AS841">
        <f t="shared" si="177"/>
        <v>856</v>
      </c>
      <c r="AT841">
        <f t="shared" si="178"/>
        <v>409</v>
      </c>
      <c r="AU841">
        <f t="shared" si="179"/>
        <v>2</v>
      </c>
      <c r="AV841">
        <f t="shared" si="180"/>
        <v>3</v>
      </c>
      <c r="AW841">
        <f t="shared" si="181"/>
        <v>856</v>
      </c>
      <c r="AX841">
        <f t="shared" si="182"/>
        <v>409</v>
      </c>
      <c r="AY841">
        <f>L841</f>
        <v>3</v>
      </c>
      <c r="AZ841">
        <f>M841</f>
        <v>2</v>
      </c>
      <c r="BA841">
        <f>AL841</f>
        <v>0</v>
      </c>
      <c r="BB841">
        <f>AK841</f>
        <v>3</v>
      </c>
    </row>
    <row r="842" spans="10:54" x14ac:dyDescent="0.3">
      <c r="J842" s="10">
        <v>2444</v>
      </c>
      <c r="K842" s="10">
        <v>856</v>
      </c>
      <c r="L842" s="10">
        <v>2</v>
      </c>
      <c r="M842" s="10">
        <v>1</v>
      </c>
      <c r="N842" s="10" t="str">
        <f t="shared" si="168"/>
        <v>S</v>
      </c>
      <c r="O842" s="10" t="str">
        <f t="shared" si="169"/>
        <v>N</v>
      </c>
      <c r="P842" s="10">
        <f t="shared" si="170"/>
        <v>1</v>
      </c>
      <c r="Q842" s="11">
        <f>IFERROR((SUMIF($J$2:K842,J842,$L$2:M842)-L842)/(COUNTIF($J$2:K842,J842)-1),0)</f>
        <v>1.1954022988505748</v>
      </c>
      <c r="R842" s="11">
        <f>IFERROR((SUMIF($AO$2:AO842,AO842,$AQ$2:AR842)-AQ842)/(COUNTIF($J$2:K842,J842)-1),0)</f>
        <v>0.52873563218390807</v>
      </c>
      <c r="S842" s="11">
        <f t="shared" si="171"/>
        <v>0.66666666666666674</v>
      </c>
      <c r="T842" s="12">
        <f>IFERROR((SUMIF($AS$2:AT842,AS842,$AU$2:AV842)-AU842)/(COUNTIF($J$2:K842,K842)-1),0)</f>
        <v>1.1279999999999999</v>
      </c>
      <c r="U842" s="12">
        <f>IFERROR((SUMIF($AW$2:AX842,AW842,$AY$2:AZ842)-AY842)/(COUNTIF($J$2:K842,K842)-1),0)</f>
        <v>1.536</v>
      </c>
      <c r="V842" s="12">
        <f t="shared" si="172"/>
        <v>-0.40800000000000014</v>
      </c>
      <c r="W842" s="13">
        <f>IFERROR((SUMIF($J$2:J842,J842,L$2:L842)-L842)/(COUNTIF($J$2:J842,J842)-1),0)</f>
        <v>1.1463414634146341</v>
      </c>
      <c r="X842" s="13">
        <f>IFERROR((SUMIF($J$2:J842,J842,M$2:M842)-M842)/(COUNTIF($J$2:J842,J842)-1),0)</f>
        <v>1.1219512195121952</v>
      </c>
      <c r="Y842" s="13">
        <f t="shared" si="173"/>
        <v>2.4390243902438824E-2</v>
      </c>
      <c r="Z842" s="10">
        <f>IFERROR((SUMIF($K$2:K842,J842,$M$2:M842))/(COUNTIF($K$2:K842,J842)),0)</f>
        <v>1.2391304347826086</v>
      </c>
      <c r="AA842" s="10">
        <f>IFERROR((SUMIF($K$2:K842,J842,$L$2:L842))/(COUNTIF($K$2:K842,J842)),0)</f>
        <v>1.326086956521739</v>
      </c>
      <c r="AB842" s="10">
        <f t="shared" si="174"/>
        <v>-8.6956521739130377E-2</v>
      </c>
      <c r="AC842" s="13">
        <f>IFERROR((SUMIF($J$2:J842,K842,$L$2:L842))/(COUNTIF($J$2:J842,K842)),0)</f>
        <v>1.4067796610169492</v>
      </c>
      <c r="AD842" s="13">
        <f>IFERROR((SUMIF($J$2:J842,K842,$M$2:M842))/(COUNTIF($J$2:J842,K842)),0)</f>
        <v>1.4406779661016949</v>
      </c>
      <c r="AE842" s="13">
        <f t="shared" si="175"/>
        <v>-3.3898305084745672E-2</v>
      </c>
      <c r="AF842" s="10">
        <f>IFERROR((SUMIF(K$2:K842,K842,M$2:M842)-M842)/(COUNTIF($K$2:K842,K842)-1),0)</f>
        <v>0.87878787878787878</v>
      </c>
      <c r="AG842" s="10">
        <f>IFERROR((SUMIF(K$2:K842,K842,L$2:L842)-L842)/(COUNTIF($K$2:K842,K842)-1),0)</f>
        <v>1.6212121212121211</v>
      </c>
      <c r="AH842" s="10">
        <f t="shared" si="176"/>
        <v>-0.74242424242424232</v>
      </c>
      <c r="AI842" s="10">
        <f>IFERROR((AM842)/(COUNTIF($J$2:K842,J842)-1),0)</f>
        <v>1.367816091954023</v>
      </c>
      <c r="AJ842" s="19">
        <f>IFERROR((AN842)/(COUNTIF($J$2:K842,K842)-1),0)</f>
        <v>1.1120000000000001</v>
      </c>
      <c r="AK842" s="10">
        <f>IF(N842="S",3,IF(N842="N",0,1))</f>
        <v>3</v>
      </c>
      <c r="AL842" s="10">
        <f>IF(O842="S",3,IF(O842="N",0,1))</f>
        <v>0</v>
      </c>
      <c r="AM842" s="10">
        <f>SUMIF($J$2:K842,J842,AK$2:AL842)-AK842</f>
        <v>119</v>
      </c>
      <c r="AN842" s="10">
        <f>SUMIF($AS$2:AT842,AS842,$BA$2:BB842)-BA842</f>
        <v>139</v>
      </c>
      <c r="AO842" s="10">
        <f>J842</f>
        <v>2444</v>
      </c>
      <c r="AP842" s="10">
        <f>K842</f>
        <v>856</v>
      </c>
      <c r="AQ842">
        <f>M842</f>
        <v>1</v>
      </c>
      <c r="AR842" s="10">
        <f>L842</f>
        <v>2</v>
      </c>
      <c r="AS842">
        <f t="shared" si="177"/>
        <v>856</v>
      </c>
      <c r="AT842">
        <f t="shared" si="178"/>
        <v>2444</v>
      </c>
      <c r="AU842">
        <f t="shared" si="179"/>
        <v>1</v>
      </c>
      <c r="AV842">
        <f t="shared" si="180"/>
        <v>2</v>
      </c>
      <c r="AW842">
        <f t="shared" si="181"/>
        <v>856</v>
      </c>
      <c r="AX842">
        <f t="shared" si="182"/>
        <v>2444</v>
      </c>
      <c r="AY842">
        <f>L842</f>
        <v>2</v>
      </c>
      <c r="AZ842">
        <f>M842</f>
        <v>1</v>
      </c>
      <c r="BA842">
        <f>AL842</f>
        <v>0</v>
      </c>
      <c r="BB842">
        <f>AK842</f>
        <v>3</v>
      </c>
    </row>
    <row r="843" spans="10:54" x14ac:dyDescent="0.3">
      <c r="J843" s="10">
        <v>4441</v>
      </c>
      <c r="K843" s="10">
        <v>856</v>
      </c>
      <c r="L843" s="10">
        <v>0</v>
      </c>
      <c r="M843" s="10">
        <v>1</v>
      </c>
      <c r="N843" s="10" t="str">
        <f t="shared" si="168"/>
        <v>N</v>
      </c>
      <c r="O843" s="10" t="str">
        <f t="shared" si="169"/>
        <v>S</v>
      </c>
      <c r="P843" s="10">
        <f t="shared" si="170"/>
        <v>-1</v>
      </c>
      <c r="Q843" s="11">
        <f>IFERROR((SUMIF($J$2:K843,J843,$L$2:M843)-L843)/(COUNTIF($J$2:K843,J843)-1),0)</f>
        <v>1.75</v>
      </c>
      <c r="R843" s="11">
        <f>IFERROR((SUMIF($AO$2:AO843,AO843,$AQ$2:AR843)-AQ843)/(COUNTIF($J$2:K843,J843)-1),0)</f>
        <v>1.125</v>
      </c>
      <c r="S843" s="11">
        <f t="shared" si="171"/>
        <v>0.625</v>
      </c>
      <c r="T843" s="12">
        <f>IFERROR((SUMIF($AS$2:AT843,AS843,$AU$2:AV843)-AU843)/(COUNTIF($J$2:K843,K843)-1),0)</f>
        <v>1.126984126984127</v>
      </c>
      <c r="U843" s="12">
        <f>IFERROR((SUMIF($AW$2:AX843,AW843,$AY$2:AZ843)-AY843)/(COUNTIF($J$2:K843,K843)-1),0)</f>
        <v>1.5396825396825398</v>
      </c>
      <c r="V843" s="12">
        <f t="shared" si="172"/>
        <v>-0.41269841269841279</v>
      </c>
      <c r="W843" s="13">
        <f>IFERROR((SUMIF($J$2:J843,J843,L$2:L843)-L843)/(COUNTIF($J$2:J843,J843)-1),0)</f>
        <v>1.75</v>
      </c>
      <c r="X843" s="13">
        <f>IFERROR((SUMIF($J$2:J843,J843,M$2:M843)-M843)/(COUNTIF($J$2:J843,J843)-1),0)</f>
        <v>2.25</v>
      </c>
      <c r="Y843" s="13">
        <f t="shared" si="173"/>
        <v>-0.5</v>
      </c>
      <c r="Z843" s="10">
        <f>IFERROR((SUMIF($K$2:K843,J843,$M$2:M843))/(COUNTIF($K$2:K843,J843)),0)</f>
        <v>1.75</v>
      </c>
      <c r="AA843" s="10">
        <f>IFERROR((SUMIF($K$2:K843,J843,$L$2:L843))/(COUNTIF($K$2:K843,J843)),0)</f>
        <v>1.5</v>
      </c>
      <c r="AB843" s="10">
        <f t="shared" si="174"/>
        <v>0.25</v>
      </c>
      <c r="AC843" s="13">
        <f>IFERROR((SUMIF($J$2:J843,K843,$L$2:L843))/(COUNTIF($J$2:J843,K843)),0)</f>
        <v>1.4067796610169492</v>
      </c>
      <c r="AD843" s="13">
        <f>IFERROR((SUMIF($J$2:J843,K843,$M$2:M843))/(COUNTIF($J$2:J843,K843)),0)</f>
        <v>1.4406779661016949</v>
      </c>
      <c r="AE843" s="13">
        <f t="shared" si="175"/>
        <v>-3.3898305084745672E-2</v>
      </c>
      <c r="AF843" s="10">
        <f>IFERROR((SUMIF(K$2:K843,K843,M$2:M843)-M843)/(COUNTIF($K$2:K843,K843)-1),0)</f>
        <v>0.88059701492537312</v>
      </c>
      <c r="AG843" s="10">
        <f>IFERROR((SUMIF(K$2:K843,K843,L$2:L843)-L843)/(COUNTIF($K$2:K843,K843)-1),0)</f>
        <v>1.6268656716417911</v>
      </c>
      <c r="AH843" s="10">
        <f t="shared" si="176"/>
        <v>-0.74626865671641796</v>
      </c>
      <c r="AI843" s="10">
        <f>IFERROR((AM843)/(COUNTIF($J$2:K843,J843)-1),0)</f>
        <v>1.375</v>
      </c>
      <c r="AJ843" s="19">
        <f>IFERROR((AN843)/(COUNTIF($J$2:K843,K843)-1),0)</f>
        <v>1.1031746031746033</v>
      </c>
      <c r="AK843" s="10">
        <f>IF(N843="S",3,IF(N843="N",0,1))</f>
        <v>0</v>
      </c>
      <c r="AL843" s="10">
        <f>IF(O843="S",3,IF(O843="N",0,1))</f>
        <v>3</v>
      </c>
      <c r="AM843" s="10">
        <f>SUMIF($J$2:K843,J843,AK$2:AL843)-AK843</f>
        <v>11</v>
      </c>
      <c r="AN843" s="10">
        <f>SUMIF($AS$2:AT843,AS843,$BA$2:BB843)-BA843</f>
        <v>139</v>
      </c>
      <c r="AO843" s="10">
        <f>J843</f>
        <v>4441</v>
      </c>
      <c r="AP843" s="10">
        <f>K843</f>
        <v>856</v>
      </c>
      <c r="AQ843">
        <f>M843</f>
        <v>1</v>
      </c>
      <c r="AR843" s="10">
        <f>L843</f>
        <v>0</v>
      </c>
      <c r="AS843">
        <f t="shared" si="177"/>
        <v>856</v>
      </c>
      <c r="AT843">
        <f t="shared" si="178"/>
        <v>4441</v>
      </c>
      <c r="AU843">
        <f t="shared" si="179"/>
        <v>1</v>
      </c>
      <c r="AV843">
        <f t="shared" si="180"/>
        <v>0</v>
      </c>
      <c r="AW843">
        <f t="shared" si="181"/>
        <v>856</v>
      </c>
      <c r="AX843">
        <f t="shared" si="182"/>
        <v>4441</v>
      </c>
      <c r="AY843">
        <f>L843</f>
        <v>0</v>
      </c>
      <c r="AZ843">
        <f>M843</f>
        <v>1</v>
      </c>
      <c r="BA843">
        <f>AL843</f>
        <v>3</v>
      </c>
      <c r="BB843">
        <f>AK843</f>
        <v>0</v>
      </c>
    </row>
    <row r="844" spans="10:54" x14ac:dyDescent="0.3">
      <c r="J844" s="10">
        <v>170</v>
      </c>
      <c r="K844" s="10">
        <v>856</v>
      </c>
      <c r="L844" s="10">
        <v>3</v>
      </c>
      <c r="M844" s="10">
        <v>0</v>
      </c>
      <c r="N844" s="10" t="str">
        <f t="shared" si="168"/>
        <v>S</v>
      </c>
      <c r="O844" s="10" t="str">
        <f t="shared" si="169"/>
        <v>N</v>
      </c>
      <c r="P844" s="10">
        <f t="shared" si="170"/>
        <v>3</v>
      </c>
      <c r="Q844" s="11">
        <f>IFERROR((SUMIF($J$2:K844,J844,$L$2:M844)-L844)/(COUNTIF($J$2:K844,J844)-1),0)</f>
        <v>1.8552631578947369</v>
      </c>
      <c r="R844" s="11">
        <f>IFERROR((SUMIF($AO$2:AO844,AO844,$AQ$2:AR844)-AQ844)/(COUNTIF($J$2:K844,J844)-1),0)</f>
        <v>0.46710526315789475</v>
      </c>
      <c r="S844" s="11">
        <f t="shared" si="171"/>
        <v>1.3881578947368423</v>
      </c>
      <c r="T844" s="12">
        <f>IFERROR((SUMIF($AS$2:AT844,AS844,$AU$2:AV844)-AU844)/(COUNTIF($J$2:K844,K844)-1),0)</f>
        <v>1.1259842519685039</v>
      </c>
      <c r="U844" s="12">
        <f>IFERROR((SUMIF($AW$2:AX844,AW844,$AY$2:AZ844)-AY844)/(COUNTIF($J$2:K844,K844)-1),0)</f>
        <v>1.5275590551181102</v>
      </c>
      <c r="V844" s="12">
        <f t="shared" si="172"/>
        <v>-0.40157480314960625</v>
      </c>
      <c r="W844" s="13">
        <f>IFERROR((SUMIF($J$2:J844,J844,L$2:L844)-L844)/(COUNTIF($J$2:J844,J844)-1),0)</f>
        <v>2.0547945205479454</v>
      </c>
      <c r="X844" s="13">
        <f>IFERROR((SUMIF($J$2:J844,J844,M$2:M844)-M844)/(COUNTIF($J$2:J844,J844)-1),0)</f>
        <v>0.9726027397260274</v>
      </c>
      <c r="Y844" s="13">
        <f t="shared" si="173"/>
        <v>1.0821917808219181</v>
      </c>
      <c r="Z844" s="10">
        <f>IFERROR((SUMIF($K$2:K844,J844,$M$2:M844))/(COUNTIF($K$2:K844,J844)),0)</f>
        <v>1.6708860759493671</v>
      </c>
      <c r="AA844" s="10">
        <f>IFERROR((SUMIF($K$2:K844,J844,$L$2:L844))/(COUNTIF($K$2:K844,J844)),0)</f>
        <v>1.2784810126582278</v>
      </c>
      <c r="AB844" s="10">
        <f t="shared" si="174"/>
        <v>0.39240506329113933</v>
      </c>
      <c r="AC844" s="13">
        <f>IFERROR((SUMIF($J$2:J844,K844,$L$2:L844))/(COUNTIF($J$2:J844,K844)),0)</f>
        <v>1.4067796610169492</v>
      </c>
      <c r="AD844" s="13">
        <f>IFERROR((SUMIF($J$2:J844,K844,$M$2:M844))/(COUNTIF($J$2:J844,K844)),0)</f>
        <v>1.4406779661016949</v>
      </c>
      <c r="AE844" s="13">
        <f t="shared" si="175"/>
        <v>-3.3898305084745672E-2</v>
      </c>
      <c r="AF844" s="10">
        <f>IFERROR((SUMIF(K$2:K844,K844,M$2:M844)-M844)/(COUNTIF($K$2:K844,K844)-1),0)</f>
        <v>0.88235294117647056</v>
      </c>
      <c r="AG844" s="10">
        <f>IFERROR((SUMIF(K$2:K844,K844,L$2:L844)-L844)/(COUNTIF($K$2:K844,K844)-1),0)</f>
        <v>1.6029411764705883</v>
      </c>
      <c r="AH844" s="10">
        <f t="shared" si="176"/>
        <v>-0.72058823529411775</v>
      </c>
      <c r="AI844" s="10">
        <f>IFERROR((AM844)/(COUNTIF($J$2:K844,J844)-1),0)</f>
        <v>1.736842105263158</v>
      </c>
      <c r="AJ844" s="19">
        <f>IFERROR((AN844)/(COUNTIF($J$2:K844,K844)-1),0)</f>
        <v>1.1181102362204725</v>
      </c>
      <c r="AK844" s="10">
        <f>IF(N844="S",3,IF(N844="N",0,1))</f>
        <v>3</v>
      </c>
      <c r="AL844" s="10">
        <f>IF(O844="S",3,IF(O844="N",0,1))</f>
        <v>0</v>
      </c>
      <c r="AM844" s="10">
        <f>SUMIF($J$2:K844,J844,AK$2:AL844)-AK844</f>
        <v>264</v>
      </c>
      <c r="AN844" s="10">
        <f>SUMIF($AS$2:AT844,AS844,$BA$2:BB844)-BA844</f>
        <v>142</v>
      </c>
      <c r="AO844" s="10">
        <f>J844</f>
        <v>170</v>
      </c>
      <c r="AP844" s="10">
        <f>K844</f>
        <v>856</v>
      </c>
      <c r="AQ844">
        <f>M844</f>
        <v>0</v>
      </c>
      <c r="AR844" s="10">
        <f>L844</f>
        <v>3</v>
      </c>
      <c r="AS844">
        <f t="shared" si="177"/>
        <v>856</v>
      </c>
      <c r="AT844">
        <f t="shared" si="178"/>
        <v>170</v>
      </c>
      <c r="AU844">
        <f t="shared" si="179"/>
        <v>0</v>
      </c>
      <c r="AV844">
        <f t="shared" si="180"/>
        <v>3</v>
      </c>
      <c r="AW844">
        <f t="shared" si="181"/>
        <v>856</v>
      </c>
      <c r="AX844">
        <f t="shared" si="182"/>
        <v>170</v>
      </c>
      <c r="AY844">
        <f>L844</f>
        <v>3</v>
      </c>
      <c r="AZ844">
        <f>M844</f>
        <v>0</v>
      </c>
      <c r="BA844">
        <f>AL844</f>
        <v>0</v>
      </c>
      <c r="BB844">
        <f>AK844</f>
        <v>3</v>
      </c>
    </row>
    <row r="845" spans="10:54" x14ac:dyDescent="0.3">
      <c r="J845" s="10">
        <v>856</v>
      </c>
      <c r="K845" s="10">
        <v>14</v>
      </c>
      <c r="L845" s="10">
        <v>2</v>
      </c>
      <c r="M845" s="10">
        <v>4</v>
      </c>
      <c r="N845" s="10" t="str">
        <f t="shared" si="168"/>
        <v>N</v>
      </c>
      <c r="O845" s="10" t="str">
        <f t="shared" si="169"/>
        <v>S</v>
      </c>
      <c r="P845" s="10">
        <f t="shared" si="170"/>
        <v>-2</v>
      </c>
      <c r="Q845" s="11">
        <f>IFERROR((SUMIF($J$2:K845,J845,$L$2:M845)-L845)/(COUNTIF($J$2:K845,J845)-1),0)</f>
        <v>1.1171875</v>
      </c>
      <c r="R845" s="11">
        <f>IFERROR((SUMIF($AO$2:AO845,AO845,$AQ$2:AR845)-AQ845)/(COUNTIF($J$2:K845,J845)-1),0)</f>
        <v>0.6640625</v>
      </c>
      <c r="S845" s="11">
        <f t="shared" si="171"/>
        <v>0.453125</v>
      </c>
      <c r="T845" s="12">
        <f>IFERROR((SUMIF($AS$2:AT845,AS845,$AU$2:AV845)-AU845)/(COUNTIF($J$2:K845,K845)-1),0)</f>
        <v>1.7324840764331211</v>
      </c>
      <c r="U845" s="12">
        <f>IFERROR((SUMIF($AW$2:AX845,AW845,$AY$2:AZ845)-AY845)/(COUNTIF($J$2:K845,K845)-1),0)</f>
        <v>1.1337579617834395</v>
      </c>
      <c r="V845" s="12">
        <f t="shared" si="172"/>
        <v>0.59872611464968162</v>
      </c>
      <c r="W845" s="13">
        <f>IFERROR((SUMIF($J$2:J845,J845,L$2:L845)-L845)/(COUNTIF($J$2:J845,J845)-1),0)</f>
        <v>1.4067796610169492</v>
      </c>
      <c r="X845" s="13">
        <f>IFERROR((SUMIF($J$2:J845,J845,M$2:M845)-M845)/(COUNTIF($J$2:J845,J845)-1),0)</f>
        <v>1.4406779661016949</v>
      </c>
      <c r="Y845" s="13">
        <f t="shared" si="173"/>
        <v>-3.3898305084745672E-2</v>
      </c>
      <c r="Z845" s="10">
        <f>IFERROR((SUMIF($K$2:K845,J845,$M$2:M845))/(COUNTIF($K$2:K845,J845)),0)</f>
        <v>0.86956521739130432</v>
      </c>
      <c r="AA845" s="10">
        <f>IFERROR((SUMIF($K$2:K845,J845,$L$2:L845))/(COUNTIF($K$2:K845,J845)),0)</f>
        <v>1.6231884057971016</v>
      </c>
      <c r="AB845" s="10">
        <f t="shared" si="174"/>
        <v>-0.75362318840579723</v>
      </c>
      <c r="AC845" s="13">
        <f>IFERROR((SUMIF($J$2:J845,K845,$L$2:L845))/(COUNTIF($J$2:J845,K845)),0)</f>
        <v>1.8783783783783783</v>
      </c>
      <c r="AD845" s="13">
        <f>IFERROR((SUMIF($J$2:J845,K845,$M$2:M845))/(COUNTIF($J$2:J845,K845)),0)</f>
        <v>1.027027027027027</v>
      </c>
      <c r="AE845" s="13">
        <f t="shared" si="175"/>
        <v>0.85135135135135132</v>
      </c>
      <c r="AF845" s="10">
        <f>IFERROR((SUMIF(K$2:K845,K845,M$2:M845)-M845)/(COUNTIF($K$2:K845,K845)-1),0)</f>
        <v>1.6024096385542168</v>
      </c>
      <c r="AG845" s="10">
        <f>IFERROR((SUMIF(K$2:K845,K845,L$2:L845)-L845)/(COUNTIF($K$2:K845,K845)-1),0)</f>
        <v>1.2289156626506024</v>
      </c>
      <c r="AH845" s="10">
        <f t="shared" si="176"/>
        <v>0.37349397590361444</v>
      </c>
      <c r="AI845" s="10">
        <f>IFERROR((AM845)/(COUNTIF($J$2:K845,J845)-1),0)</f>
        <v>1.109375</v>
      </c>
      <c r="AJ845" s="19">
        <f>IFERROR((AN845)/(COUNTIF($J$2:K845,K845)-1),0)</f>
        <v>1.7770700636942676</v>
      </c>
      <c r="AK845" s="10">
        <f>IF(N845="S",3,IF(N845="N",0,1))</f>
        <v>0</v>
      </c>
      <c r="AL845" s="10">
        <f>IF(O845="S",3,IF(O845="N",0,1))</f>
        <v>3</v>
      </c>
      <c r="AM845" s="10">
        <f>SUMIF($J$2:K845,J845,AK$2:AL845)-AK845</f>
        <v>142</v>
      </c>
      <c r="AN845" s="10">
        <f>SUMIF($AS$2:AT845,AS845,$BA$2:BB845)-BA845</f>
        <v>279</v>
      </c>
      <c r="AO845" s="10">
        <f>J845</f>
        <v>856</v>
      </c>
      <c r="AP845" s="10">
        <f>K845</f>
        <v>14</v>
      </c>
      <c r="AQ845">
        <f>M845</f>
        <v>4</v>
      </c>
      <c r="AR845" s="10">
        <f>L845</f>
        <v>2</v>
      </c>
      <c r="AS845">
        <f t="shared" si="177"/>
        <v>14</v>
      </c>
      <c r="AT845">
        <f t="shared" si="178"/>
        <v>856</v>
      </c>
      <c r="AU845">
        <f t="shared" si="179"/>
        <v>4</v>
      </c>
      <c r="AV845">
        <f t="shared" si="180"/>
        <v>2</v>
      </c>
      <c r="AW845">
        <f t="shared" si="181"/>
        <v>14</v>
      </c>
      <c r="AX845">
        <f t="shared" si="182"/>
        <v>856</v>
      </c>
      <c r="AY845">
        <f>L845</f>
        <v>2</v>
      </c>
      <c r="AZ845">
        <f>M845</f>
        <v>4</v>
      </c>
      <c r="BA845">
        <f>AL845</f>
        <v>3</v>
      </c>
      <c r="BB845">
        <f>AK845</f>
        <v>0</v>
      </c>
    </row>
    <row r="846" spans="10:54" x14ac:dyDescent="0.3">
      <c r="J846" s="10">
        <v>503</v>
      </c>
      <c r="K846" s="10">
        <v>856</v>
      </c>
      <c r="L846" s="10">
        <v>5</v>
      </c>
      <c r="M846" s="10">
        <v>1</v>
      </c>
      <c r="N846" s="10" t="str">
        <f t="shared" si="168"/>
        <v>S</v>
      </c>
      <c r="O846" s="10" t="str">
        <f t="shared" si="169"/>
        <v>N</v>
      </c>
      <c r="P846" s="10">
        <f t="shared" si="170"/>
        <v>4</v>
      </c>
      <c r="Q846" s="11">
        <f>IFERROR((SUMIF($J$2:K846,J846,$L$2:M846)-L846)/(COUNTIF($J$2:K846,J846)-1),0)</f>
        <v>1.6041666666666667</v>
      </c>
      <c r="R846" s="11">
        <f>IFERROR((SUMIF($AO$2:AO846,AO846,$AQ$2:AR846)-AQ846)/(COUNTIF($J$2:K846,J846)-1),0)</f>
        <v>0.6875</v>
      </c>
      <c r="S846" s="11">
        <f t="shared" si="171"/>
        <v>0.91666666666666674</v>
      </c>
      <c r="T846" s="12">
        <f>IFERROR((SUMIF($AS$2:AT846,AS846,$AU$2:AV846)-AU846)/(COUNTIF($J$2:K846,K846)-1),0)</f>
        <v>1.124031007751938</v>
      </c>
      <c r="U846" s="12">
        <f>IFERROR((SUMIF($AW$2:AX846,AW846,$AY$2:AZ846)-AY846)/(COUNTIF($J$2:K846,K846)-1),0)</f>
        <v>1.558139534883721</v>
      </c>
      <c r="V846" s="12">
        <f t="shared" si="172"/>
        <v>-0.43410852713178305</v>
      </c>
      <c r="W846" s="13">
        <f>IFERROR((SUMIF($J$2:J846,J846,L$2:L846)-L846)/(COUNTIF($J$2:J846,J846)-1),0)</f>
        <v>1.7272727272727273</v>
      </c>
      <c r="X846" s="13">
        <f>IFERROR((SUMIF($J$2:J846,J846,M$2:M846)-M846)/(COUNTIF($J$2:J846,J846)-1),0)</f>
        <v>1.5</v>
      </c>
      <c r="Y846" s="13">
        <f t="shared" si="173"/>
        <v>0.22727272727272729</v>
      </c>
      <c r="Z846" s="10">
        <f>IFERROR((SUMIF($K$2:K846,J846,$M$2:M846))/(COUNTIF($K$2:K846,J846)),0)</f>
        <v>1.5</v>
      </c>
      <c r="AA846" s="10">
        <f>IFERROR((SUMIF($K$2:K846,J846,$L$2:L846))/(COUNTIF($K$2:K846,J846)),0)</f>
        <v>1.5384615384615385</v>
      </c>
      <c r="AB846" s="10">
        <f t="shared" si="174"/>
        <v>-3.8461538461538547E-2</v>
      </c>
      <c r="AC846" s="13">
        <f>IFERROR((SUMIF($J$2:J846,K846,$L$2:L846))/(COUNTIF($J$2:J846,K846)),0)</f>
        <v>1.4166666666666667</v>
      </c>
      <c r="AD846" s="13">
        <f>IFERROR((SUMIF($J$2:J846,K846,$M$2:M846))/(COUNTIF($J$2:J846,K846)),0)</f>
        <v>1.4833333333333334</v>
      </c>
      <c r="AE846" s="13">
        <f t="shared" si="175"/>
        <v>-6.6666666666666652E-2</v>
      </c>
      <c r="AF846" s="10">
        <f>IFERROR((SUMIF(K$2:K846,K846,M$2:M846)-M846)/(COUNTIF($K$2:K846,K846)-1),0)</f>
        <v>0.86956521739130432</v>
      </c>
      <c r="AG846" s="10">
        <f>IFERROR((SUMIF(K$2:K846,K846,L$2:L846)-L846)/(COUNTIF($K$2:K846,K846)-1),0)</f>
        <v>1.6231884057971016</v>
      </c>
      <c r="AH846" s="10">
        <f t="shared" si="176"/>
        <v>-0.75362318840579723</v>
      </c>
      <c r="AI846" s="10">
        <f>IFERROR((AM846)/(COUNTIF($J$2:K846,J846)-1),0)</f>
        <v>1.4166666666666667</v>
      </c>
      <c r="AJ846" s="19">
        <f>IFERROR((AN846)/(COUNTIF($J$2:K846,K846)-1),0)</f>
        <v>1.1007751937984496</v>
      </c>
      <c r="AK846" s="10">
        <f>IF(N846="S",3,IF(N846="N",0,1))</f>
        <v>3</v>
      </c>
      <c r="AL846" s="10">
        <f>IF(O846="S",3,IF(O846="N",0,1))</f>
        <v>0</v>
      </c>
      <c r="AM846" s="10">
        <f>SUMIF($J$2:K846,J846,AK$2:AL846)-AK846</f>
        <v>68</v>
      </c>
      <c r="AN846" s="10">
        <f>SUMIF($AS$2:AT846,AS846,$BA$2:BB846)-BA846</f>
        <v>142</v>
      </c>
      <c r="AO846" s="10">
        <f>J846</f>
        <v>503</v>
      </c>
      <c r="AP846" s="10">
        <f>K846</f>
        <v>856</v>
      </c>
      <c r="AQ846">
        <f>M846</f>
        <v>1</v>
      </c>
      <c r="AR846" s="10">
        <f>L846</f>
        <v>5</v>
      </c>
      <c r="AS846">
        <f t="shared" si="177"/>
        <v>856</v>
      </c>
      <c r="AT846">
        <f t="shared" si="178"/>
        <v>503</v>
      </c>
      <c r="AU846">
        <f t="shared" si="179"/>
        <v>1</v>
      </c>
      <c r="AV846">
        <f t="shared" si="180"/>
        <v>5</v>
      </c>
      <c r="AW846">
        <f t="shared" si="181"/>
        <v>856</v>
      </c>
      <c r="AX846">
        <f t="shared" si="182"/>
        <v>503</v>
      </c>
      <c r="AY846">
        <f>L846</f>
        <v>5</v>
      </c>
      <c r="AZ846">
        <f>M846</f>
        <v>1</v>
      </c>
      <c r="BA846">
        <f>AL846</f>
        <v>0</v>
      </c>
      <c r="BB846">
        <f>AK846</f>
        <v>3</v>
      </c>
    </row>
    <row r="847" spans="10:54" x14ac:dyDescent="0.3">
      <c r="J847" s="10">
        <v>17444</v>
      </c>
      <c r="K847" s="10">
        <v>856</v>
      </c>
      <c r="L847" s="10">
        <v>0</v>
      </c>
      <c r="M847" s="10">
        <v>0</v>
      </c>
      <c r="N847" s="10" t="str">
        <f t="shared" si="168"/>
        <v>U</v>
      </c>
      <c r="O847" s="10" t="str">
        <f t="shared" si="169"/>
        <v>U</v>
      </c>
      <c r="P847" s="10">
        <f t="shared" si="170"/>
        <v>0</v>
      </c>
      <c r="Q847" s="11">
        <f>IFERROR((SUMIF($J$2:K847,J847,$L$2:M847)-L847)/(COUNTIF($J$2:K847,J847)-1),0)</f>
        <v>1.1759999999999999</v>
      </c>
      <c r="R847" s="11">
        <f>IFERROR((SUMIF($AO$2:AO847,AO847,$AQ$2:AR847)-AQ847)/(COUNTIF($J$2:K847,J847)-1),0)</f>
        <v>0.52800000000000002</v>
      </c>
      <c r="S847" s="11">
        <f t="shared" si="171"/>
        <v>0.64799999999999991</v>
      </c>
      <c r="T847" s="12">
        <f>IFERROR((SUMIF($AS$2:AT847,AS847,$AU$2:AV847)-AU847)/(COUNTIF($J$2:K847,K847)-1),0)</f>
        <v>1.1230769230769231</v>
      </c>
      <c r="U847" s="12">
        <f>IFERROR((SUMIF($AW$2:AX847,AW847,$AY$2:AZ847)-AY847)/(COUNTIF($J$2:K847,K847)-1),0)</f>
        <v>1.5846153846153845</v>
      </c>
      <c r="V847" s="12">
        <f t="shared" si="172"/>
        <v>-0.46153846153846145</v>
      </c>
      <c r="W847" s="13">
        <f>IFERROR((SUMIF($J$2:J847,J847,L$2:L847)-L847)/(COUNTIF($J$2:J847,J847)-1),0)</f>
        <v>1.3166666666666667</v>
      </c>
      <c r="X847" s="13">
        <f>IFERROR((SUMIF($J$2:J847,J847,M$2:M847)-M847)/(COUNTIF($J$2:J847,J847)-1),0)</f>
        <v>1.1000000000000001</v>
      </c>
      <c r="Y847" s="13">
        <f t="shared" si="173"/>
        <v>0.21666666666666656</v>
      </c>
      <c r="Z847" s="10">
        <f>IFERROR((SUMIF($K$2:K847,J847,$M$2:M847))/(COUNTIF($K$2:K847,J847)),0)</f>
        <v>1.0461538461538462</v>
      </c>
      <c r="AA847" s="10">
        <f>IFERROR((SUMIF($K$2:K847,J847,$L$2:L847))/(COUNTIF($K$2:K847,J847)),0)</f>
        <v>1.7846153846153847</v>
      </c>
      <c r="AB847" s="10">
        <f t="shared" si="174"/>
        <v>-0.7384615384615385</v>
      </c>
      <c r="AC847" s="13">
        <f>IFERROR((SUMIF($J$2:J847,K847,$L$2:L847))/(COUNTIF($J$2:J847,K847)),0)</f>
        <v>1.4166666666666667</v>
      </c>
      <c r="AD847" s="13">
        <f>IFERROR((SUMIF($J$2:J847,K847,$M$2:M847))/(COUNTIF($J$2:J847,K847)),0)</f>
        <v>1.4833333333333334</v>
      </c>
      <c r="AE847" s="13">
        <f t="shared" si="175"/>
        <v>-6.6666666666666652E-2</v>
      </c>
      <c r="AF847" s="10">
        <f>IFERROR((SUMIF(K$2:K847,K847,M$2:M847)-M847)/(COUNTIF($K$2:K847,K847)-1),0)</f>
        <v>0.87142857142857144</v>
      </c>
      <c r="AG847" s="10">
        <f>IFERROR((SUMIF(K$2:K847,K847,L$2:L847)-L847)/(COUNTIF($K$2:K847,K847)-1),0)</f>
        <v>1.6714285714285715</v>
      </c>
      <c r="AH847" s="10">
        <f t="shared" si="176"/>
        <v>-0.8</v>
      </c>
      <c r="AI847" s="10">
        <f>IFERROR((AM847)/(COUNTIF($J$2:K847,J847)-1),0)</f>
        <v>1.208</v>
      </c>
      <c r="AJ847" s="19">
        <f>IFERROR((AN847)/(COUNTIF($J$2:K847,K847)-1),0)</f>
        <v>1.0923076923076922</v>
      </c>
      <c r="AK847" s="10">
        <f>IF(N847="S",3,IF(N847="N",0,1))</f>
        <v>1</v>
      </c>
      <c r="AL847" s="10">
        <f>IF(O847="S",3,IF(O847="N",0,1))</f>
        <v>1</v>
      </c>
      <c r="AM847" s="10">
        <f>SUMIF($J$2:K847,J847,AK$2:AL847)-AK847</f>
        <v>151</v>
      </c>
      <c r="AN847" s="10">
        <f>SUMIF($AS$2:AT847,AS847,$BA$2:BB847)-BA847</f>
        <v>142</v>
      </c>
      <c r="AO847" s="10">
        <f>J847</f>
        <v>17444</v>
      </c>
      <c r="AP847" s="10">
        <f>K847</f>
        <v>856</v>
      </c>
      <c r="AQ847">
        <f>M847</f>
        <v>0</v>
      </c>
      <c r="AR847" s="10">
        <f>L847</f>
        <v>0</v>
      </c>
      <c r="AS847">
        <f t="shared" si="177"/>
        <v>856</v>
      </c>
      <c r="AT847">
        <f t="shared" si="178"/>
        <v>17444</v>
      </c>
      <c r="AU847">
        <f t="shared" si="179"/>
        <v>0</v>
      </c>
      <c r="AV847">
        <f t="shared" si="180"/>
        <v>0</v>
      </c>
      <c r="AW847">
        <f t="shared" si="181"/>
        <v>856</v>
      </c>
      <c r="AX847">
        <f t="shared" si="182"/>
        <v>17444</v>
      </c>
      <c r="AY847">
        <f>L847</f>
        <v>0</v>
      </c>
      <c r="AZ847">
        <f>M847</f>
        <v>0</v>
      </c>
      <c r="BA847">
        <f>AL847</f>
        <v>1</v>
      </c>
      <c r="BB847">
        <f>AK847</f>
        <v>1</v>
      </c>
    </row>
    <row r="848" spans="10:54" x14ac:dyDescent="0.3">
      <c r="J848" s="10">
        <v>856</v>
      </c>
      <c r="K848" s="10">
        <v>409</v>
      </c>
      <c r="L848" s="10">
        <v>1</v>
      </c>
      <c r="M848" s="10">
        <v>3</v>
      </c>
      <c r="N848" s="10" t="str">
        <f t="shared" si="168"/>
        <v>N</v>
      </c>
      <c r="O848" s="10" t="str">
        <f t="shared" si="169"/>
        <v>S</v>
      </c>
      <c r="P848" s="10">
        <f t="shared" si="170"/>
        <v>-2</v>
      </c>
      <c r="Q848" s="11">
        <f>IFERROR((SUMIF($J$2:K848,J848,$L$2:M848)-L848)/(COUNTIF($J$2:K848,J848)-1),0)</f>
        <v>1.1145038167938932</v>
      </c>
      <c r="R848" s="11">
        <f>IFERROR((SUMIF($AO$2:AO848,AO848,$AQ$2:AR848)-AQ848)/(COUNTIF($J$2:K848,J848)-1),0)</f>
        <v>0.67938931297709926</v>
      </c>
      <c r="S848" s="11">
        <f t="shared" si="171"/>
        <v>0.43511450381679395</v>
      </c>
      <c r="T848" s="12">
        <f>IFERROR((SUMIF($AS$2:AT848,AS848,$AU$2:AV848)-AU848)/(COUNTIF($J$2:K848,K848)-1),0)</f>
        <v>1.6785714285714286</v>
      </c>
      <c r="U848" s="12">
        <f>IFERROR((SUMIF($AW$2:AX848,AW848,$AY$2:AZ848)-AY848)/(COUNTIF($J$2:K848,K848)-1),0)</f>
        <v>0.94047619047619047</v>
      </c>
      <c r="V848" s="12">
        <f t="shared" si="172"/>
        <v>0.73809523809523814</v>
      </c>
      <c r="W848" s="13">
        <f>IFERROR((SUMIF($J$2:J848,J848,L$2:L848)-L848)/(COUNTIF($J$2:J848,J848)-1),0)</f>
        <v>1.4166666666666667</v>
      </c>
      <c r="X848" s="13">
        <f>IFERROR((SUMIF($J$2:J848,J848,M$2:M848)-M848)/(COUNTIF($J$2:J848,J848)-1),0)</f>
        <v>1.4833333333333334</v>
      </c>
      <c r="Y848" s="13">
        <f t="shared" si="173"/>
        <v>-6.6666666666666652E-2</v>
      </c>
      <c r="Z848" s="10">
        <f>IFERROR((SUMIF($K$2:K848,J848,$M$2:M848))/(COUNTIF($K$2:K848,J848)),0)</f>
        <v>0.85915492957746475</v>
      </c>
      <c r="AA848" s="10">
        <f>IFERROR((SUMIF($K$2:K848,J848,$L$2:L848))/(COUNTIF($K$2:K848,J848)),0)</f>
        <v>1.647887323943662</v>
      </c>
      <c r="AB848" s="10">
        <f t="shared" si="174"/>
        <v>-0.78873239436619724</v>
      </c>
      <c r="AC848" s="13">
        <f>IFERROR((SUMIF($J$2:J848,K848,$L$2:L848))/(COUNTIF($J$2:J848,K848)),0)</f>
        <v>1.8395061728395061</v>
      </c>
      <c r="AD848" s="13">
        <f>IFERROR((SUMIF($J$2:J848,K848,$M$2:M848))/(COUNTIF($J$2:J848,K848)),0)</f>
        <v>0.76543209876543206</v>
      </c>
      <c r="AE848" s="13">
        <f t="shared" si="175"/>
        <v>1.074074074074074</v>
      </c>
      <c r="AF848" s="10">
        <f>IFERROR((SUMIF(K$2:K848,K848,M$2:M848)-M848)/(COUNTIF($K$2:K848,K848)-1),0)</f>
        <v>1.5287356321839081</v>
      </c>
      <c r="AG848" s="10">
        <f>IFERROR((SUMIF(K$2:K848,K848,L$2:L848)-L848)/(COUNTIF($K$2:K848,K848)-1),0)</f>
        <v>1.103448275862069</v>
      </c>
      <c r="AH848" s="10">
        <f t="shared" si="176"/>
        <v>0.42528735632183912</v>
      </c>
      <c r="AI848" s="10">
        <f>IFERROR((AM848)/(COUNTIF($J$2:K848,J848)-1),0)</f>
        <v>1.0916030534351144</v>
      </c>
      <c r="AJ848" s="19">
        <f>IFERROR((AN848)/(COUNTIF($J$2:K848,K848)-1),0)</f>
        <v>1.8452380952380953</v>
      </c>
      <c r="AK848" s="10">
        <f>IF(N848="S",3,IF(N848="N",0,1))</f>
        <v>0</v>
      </c>
      <c r="AL848" s="10">
        <f>IF(O848="S",3,IF(O848="N",0,1))</f>
        <v>3</v>
      </c>
      <c r="AM848" s="10">
        <f>SUMIF($J$2:K848,J848,AK$2:AL848)-AK848</f>
        <v>143</v>
      </c>
      <c r="AN848" s="10">
        <f>SUMIF($AS$2:AT848,AS848,$BA$2:BB848)-BA848</f>
        <v>310</v>
      </c>
      <c r="AO848" s="10">
        <f>J848</f>
        <v>856</v>
      </c>
      <c r="AP848" s="10">
        <f>K848</f>
        <v>409</v>
      </c>
      <c r="AQ848">
        <f>M848</f>
        <v>3</v>
      </c>
      <c r="AR848" s="10">
        <f>L848</f>
        <v>1</v>
      </c>
      <c r="AS848">
        <f t="shared" si="177"/>
        <v>409</v>
      </c>
      <c r="AT848">
        <f t="shared" si="178"/>
        <v>856</v>
      </c>
      <c r="AU848">
        <f t="shared" si="179"/>
        <v>3</v>
      </c>
      <c r="AV848">
        <f t="shared" si="180"/>
        <v>1</v>
      </c>
      <c r="AW848">
        <f t="shared" si="181"/>
        <v>409</v>
      </c>
      <c r="AX848">
        <f t="shared" si="182"/>
        <v>856</v>
      </c>
      <c r="AY848">
        <f>L848</f>
        <v>1</v>
      </c>
      <c r="AZ848">
        <f>M848</f>
        <v>3</v>
      </c>
      <c r="BA848">
        <f>AL848</f>
        <v>3</v>
      </c>
      <c r="BB848">
        <f>AK848</f>
        <v>0</v>
      </c>
    </row>
    <row r="849" spans="10:54" x14ac:dyDescent="0.3">
      <c r="J849" s="10">
        <v>856</v>
      </c>
      <c r="K849" s="10">
        <v>2444</v>
      </c>
      <c r="L849" s="10">
        <v>1</v>
      </c>
      <c r="M849" s="10">
        <v>2</v>
      </c>
      <c r="N849" s="10" t="str">
        <f t="shared" ref="N849:N912" si="183">IF(L849&gt;M849,"S",IF(L849&lt;M849,"N","U"))</f>
        <v>N</v>
      </c>
      <c r="O849" s="10" t="str">
        <f t="shared" ref="O849:O912" si="184">IF(M849&gt;L849,"S",IF(M849&lt;L849,"N","U"))</f>
        <v>S</v>
      </c>
      <c r="P849" s="10">
        <f t="shared" ref="P849:P912" si="185">L849-M849</f>
        <v>-1</v>
      </c>
      <c r="Q849" s="11">
        <f>IFERROR((SUMIF($J$2:K849,J849,$L$2:M849)-L849)/(COUNTIF($J$2:K849,J849)-1),0)</f>
        <v>1.1136363636363635</v>
      </c>
      <c r="R849" s="11">
        <f>IFERROR((SUMIF($AO$2:AO849,AO849,$AQ$2:AR849)-AQ849)/(COUNTIF($J$2:K849,J849)-1),0)</f>
        <v>0.69696969696969702</v>
      </c>
      <c r="S849" s="11">
        <f t="shared" si="171"/>
        <v>0.41666666666666652</v>
      </c>
      <c r="T849" s="12">
        <f>IFERROR((SUMIF($AS$2:AT849,AS849,$AU$2:AV849)-AU849)/(COUNTIF($J$2:K849,K849)-1),0)</f>
        <v>1.2045454545454546</v>
      </c>
      <c r="U849" s="12">
        <f>IFERROR((SUMIF($AW$2:AX849,AW849,$AY$2:AZ849)-AY849)/(COUNTIF($J$2:K849,K849)-1),0)</f>
        <v>1.2272727272727273</v>
      </c>
      <c r="V849" s="12">
        <f t="shared" si="172"/>
        <v>-2.2727272727272707E-2</v>
      </c>
      <c r="W849" s="13">
        <f>IFERROR((SUMIF($J$2:J849,J849,L$2:L849)-L849)/(COUNTIF($J$2:J849,J849)-1),0)</f>
        <v>1.4098360655737705</v>
      </c>
      <c r="X849" s="13">
        <f>IFERROR((SUMIF($J$2:J849,J849,M$2:M849)-M849)/(COUNTIF($J$2:J849,J849)-1),0)</f>
        <v>1.5081967213114753</v>
      </c>
      <c r="Y849" s="13">
        <f t="shared" si="173"/>
        <v>-9.8360655737704805E-2</v>
      </c>
      <c r="Z849" s="10">
        <f>IFERROR((SUMIF($K$2:K849,J849,$M$2:M849))/(COUNTIF($K$2:K849,J849)),0)</f>
        <v>0.85915492957746475</v>
      </c>
      <c r="AA849" s="10">
        <f>IFERROR((SUMIF($K$2:K849,J849,$L$2:L849))/(COUNTIF($K$2:K849,J849)),0)</f>
        <v>1.647887323943662</v>
      </c>
      <c r="AB849" s="10">
        <f t="shared" si="174"/>
        <v>-0.78873239436619724</v>
      </c>
      <c r="AC849" s="13">
        <f>IFERROR((SUMIF($J$2:J849,K849,$L$2:L849))/(COUNTIF($J$2:J849,K849)),0)</f>
        <v>1.1666666666666667</v>
      </c>
      <c r="AD849" s="13">
        <f>IFERROR((SUMIF($J$2:J849,K849,$M$2:M849))/(COUNTIF($J$2:J849,K849)),0)</f>
        <v>1.1190476190476191</v>
      </c>
      <c r="AE849" s="13">
        <f t="shared" si="175"/>
        <v>4.7619047619047672E-2</v>
      </c>
      <c r="AF849" s="10">
        <f>IFERROR((SUMIF(K$2:K849,K849,M$2:M849)-M849)/(COUNTIF($K$2:K849,K849)-1),0)</f>
        <v>1.2391304347826086</v>
      </c>
      <c r="AG849" s="10">
        <f>IFERROR((SUMIF(K$2:K849,K849,L$2:L849)-L849)/(COUNTIF($K$2:K849,K849)-1),0)</f>
        <v>1.326086956521739</v>
      </c>
      <c r="AH849" s="10">
        <f t="shared" si="176"/>
        <v>-8.6956521739130377E-2</v>
      </c>
      <c r="AI849" s="10">
        <f>IFERROR((AM849)/(COUNTIF($J$2:K849,J849)-1),0)</f>
        <v>1.0833333333333333</v>
      </c>
      <c r="AJ849" s="19">
        <f>IFERROR((AN849)/(COUNTIF($J$2:K849,K849)-1),0)</f>
        <v>1.3863636363636365</v>
      </c>
      <c r="AK849" s="10">
        <f>IF(N849="S",3,IF(N849="N",0,1))</f>
        <v>0</v>
      </c>
      <c r="AL849" s="10">
        <f>IF(O849="S",3,IF(O849="N",0,1))</f>
        <v>3</v>
      </c>
      <c r="AM849" s="10">
        <f>SUMIF($J$2:K849,J849,AK$2:AL849)-AK849</f>
        <v>143</v>
      </c>
      <c r="AN849" s="10">
        <f>SUMIF($AS$2:AT849,AS849,$BA$2:BB849)-BA849</f>
        <v>122</v>
      </c>
      <c r="AO849" s="10">
        <f>J849</f>
        <v>856</v>
      </c>
      <c r="AP849" s="10">
        <f>K849</f>
        <v>2444</v>
      </c>
      <c r="AQ849">
        <f>M849</f>
        <v>2</v>
      </c>
      <c r="AR849" s="10">
        <f>L849</f>
        <v>1</v>
      </c>
      <c r="AS849">
        <f t="shared" si="177"/>
        <v>2444</v>
      </c>
      <c r="AT849">
        <f t="shared" si="178"/>
        <v>856</v>
      </c>
      <c r="AU849">
        <f t="shared" si="179"/>
        <v>2</v>
      </c>
      <c r="AV849">
        <f t="shared" si="180"/>
        <v>1</v>
      </c>
      <c r="AW849">
        <f t="shared" si="181"/>
        <v>2444</v>
      </c>
      <c r="AX849">
        <f t="shared" si="182"/>
        <v>856</v>
      </c>
      <c r="AY849">
        <f>L849</f>
        <v>1</v>
      </c>
      <c r="AZ849">
        <f>M849</f>
        <v>2</v>
      </c>
      <c r="BA849">
        <f>AL849</f>
        <v>3</v>
      </c>
      <c r="BB849">
        <f>AK849</f>
        <v>0</v>
      </c>
    </row>
    <row r="850" spans="10:54" x14ac:dyDescent="0.3">
      <c r="J850" s="10">
        <v>856</v>
      </c>
      <c r="K850" s="10">
        <v>4441</v>
      </c>
      <c r="L850" s="10">
        <v>1</v>
      </c>
      <c r="M850" s="10">
        <v>1</v>
      </c>
      <c r="N850" s="10" t="str">
        <f t="shared" si="183"/>
        <v>U</v>
      </c>
      <c r="O850" s="10" t="str">
        <f t="shared" si="184"/>
        <v>U</v>
      </c>
      <c r="P850" s="10">
        <f t="shared" si="185"/>
        <v>0</v>
      </c>
      <c r="Q850" s="11">
        <f>IFERROR((SUMIF($J$2:K850,J850,$L$2:M850)-L850)/(COUNTIF($J$2:K850,J850)-1),0)</f>
        <v>1.112781954887218</v>
      </c>
      <c r="R850" s="11">
        <f>IFERROR((SUMIF($AO$2:AO850,AO850,$AQ$2:AR850)-AQ850)/(COUNTIF($J$2:K850,J850)-1),0)</f>
        <v>0.70676691729323304</v>
      </c>
      <c r="S850" s="11">
        <f t="shared" si="171"/>
        <v>0.40601503759398494</v>
      </c>
      <c r="T850" s="12">
        <f>IFERROR((SUMIF($AS$2:AT850,AS850,$AU$2:AV850)-AU850)/(COUNTIF($J$2:K850,K850)-1),0)</f>
        <v>1.5555555555555556</v>
      </c>
      <c r="U850" s="12">
        <f>IFERROR((SUMIF($AW$2:AX850,AW850,$AY$2:AZ850)-AY850)/(COUNTIF($J$2:K850,K850)-1),0)</f>
        <v>1.7777777777777777</v>
      </c>
      <c r="V850" s="12">
        <f t="shared" si="172"/>
        <v>-0.2222222222222221</v>
      </c>
      <c r="W850" s="13">
        <f>IFERROR((SUMIF($J$2:J850,J850,L$2:L850)-L850)/(COUNTIF($J$2:J850,J850)-1),0)</f>
        <v>1.403225806451613</v>
      </c>
      <c r="X850" s="13">
        <f>IFERROR((SUMIF($J$2:J850,J850,M$2:M850)-M850)/(COUNTIF($J$2:J850,J850)-1),0)</f>
        <v>1.5161290322580645</v>
      </c>
      <c r="Y850" s="13">
        <f t="shared" si="173"/>
        <v>-0.11290322580645151</v>
      </c>
      <c r="Z850" s="10">
        <f>IFERROR((SUMIF($K$2:K850,J850,$M$2:M850))/(COUNTIF($K$2:K850,J850)),0)</f>
        <v>0.85915492957746475</v>
      </c>
      <c r="AA850" s="10">
        <f>IFERROR((SUMIF($K$2:K850,J850,$L$2:L850))/(COUNTIF($K$2:K850,J850)),0)</f>
        <v>1.647887323943662</v>
      </c>
      <c r="AB850" s="10">
        <f t="shared" si="174"/>
        <v>-0.78873239436619724</v>
      </c>
      <c r="AC850" s="13">
        <f>IFERROR((SUMIF($J$2:J850,K850,$L$2:L850))/(COUNTIF($J$2:J850,K850)),0)</f>
        <v>1.4</v>
      </c>
      <c r="AD850" s="13">
        <f>IFERROR((SUMIF($J$2:J850,K850,$M$2:M850))/(COUNTIF($J$2:J850,K850)),0)</f>
        <v>2</v>
      </c>
      <c r="AE850" s="13">
        <f t="shared" si="175"/>
        <v>-0.60000000000000009</v>
      </c>
      <c r="AF850" s="10">
        <f>IFERROR((SUMIF(K$2:K850,K850,M$2:M850)-M850)/(COUNTIF($K$2:K850,K850)-1),0)</f>
        <v>1.75</v>
      </c>
      <c r="AG850" s="10">
        <f>IFERROR((SUMIF(K$2:K850,K850,L$2:L850)-L850)/(COUNTIF($K$2:K850,K850)-1),0)</f>
        <v>1.5</v>
      </c>
      <c r="AH850" s="10">
        <f t="shared" si="176"/>
        <v>0.25</v>
      </c>
      <c r="AI850" s="10">
        <f>IFERROR((AM850)/(COUNTIF($J$2:K850,J850)-1),0)</f>
        <v>1.0751879699248121</v>
      </c>
      <c r="AJ850" s="19">
        <f>IFERROR((AN850)/(COUNTIF($J$2:K850,K850)-1),0)</f>
        <v>1.2222222222222223</v>
      </c>
      <c r="AK850" s="10">
        <f>IF(N850="S",3,IF(N850="N",0,1))</f>
        <v>1</v>
      </c>
      <c r="AL850" s="10">
        <f>IF(O850="S",3,IF(O850="N",0,1))</f>
        <v>1</v>
      </c>
      <c r="AM850" s="10">
        <f>SUMIF($J$2:K850,J850,AK$2:AL850)-AK850</f>
        <v>143</v>
      </c>
      <c r="AN850" s="10">
        <f>SUMIF($AS$2:AT850,AS850,$BA$2:BB850)-BA850</f>
        <v>11</v>
      </c>
      <c r="AO850" s="10">
        <f>J850</f>
        <v>856</v>
      </c>
      <c r="AP850" s="10">
        <f>K850</f>
        <v>4441</v>
      </c>
      <c r="AQ850">
        <f>M850</f>
        <v>1</v>
      </c>
      <c r="AR850" s="10">
        <f>L850</f>
        <v>1</v>
      </c>
      <c r="AS850">
        <f t="shared" si="177"/>
        <v>4441</v>
      </c>
      <c r="AT850">
        <f t="shared" si="178"/>
        <v>856</v>
      </c>
      <c r="AU850">
        <f t="shared" si="179"/>
        <v>1</v>
      </c>
      <c r="AV850">
        <f t="shared" si="180"/>
        <v>1</v>
      </c>
      <c r="AW850">
        <f t="shared" si="181"/>
        <v>4441</v>
      </c>
      <c r="AX850">
        <f t="shared" si="182"/>
        <v>856</v>
      </c>
      <c r="AY850">
        <f>L850</f>
        <v>1</v>
      </c>
      <c r="AZ850">
        <f>M850</f>
        <v>1</v>
      </c>
      <c r="BA850">
        <f>AL850</f>
        <v>1</v>
      </c>
      <c r="BB850">
        <f>AK850</f>
        <v>1</v>
      </c>
    </row>
    <row r="851" spans="10:54" x14ac:dyDescent="0.3">
      <c r="J851" s="10">
        <v>856</v>
      </c>
      <c r="K851" s="10">
        <v>170</v>
      </c>
      <c r="L851" s="10">
        <v>0</v>
      </c>
      <c r="M851" s="10">
        <v>3</v>
      </c>
      <c r="N851" s="10" t="str">
        <f t="shared" si="183"/>
        <v>N</v>
      </c>
      <c r="O851" s="10" t="str">
        <f t="shared" si="184"/>
        <v>S</v>
      </c>
      <c r="P851" s="10">
        <f t="shared" si="185"/>
        <v>-3</v>
      </c>
      <c r="Q851" s="11">
        <f>IFERROR((SUMIF($J$2:K851,J851,$L$2:M851)-L851)/(COUNTIF($J$2:K851,J851)-1),0)</f>
        <v>1.1119402985074627</v>
      </c>
      <c r="R851" s="11">
        <f>IFERROR((SUMIF($AO$2:AO851,AO851,$AQ$2:AR851)-AQ851)/(COUNTIF($J$2:K851,J851)-1),0)</f>
        <v>0.70895522388059706</v>
      </c>
      <c r="S851" s="11">
        <f t="shared" si="171"/>
        <v>0.40298507462686561</v>
      </c>
      <c r="T851" s="12">
        <f>IFERROR((SUMIF($AS$2:AT851,AS851,$AU$2:AV851)-AU851)/(COUNTIF($J$2:K851,K851)-1),0)</f>
        <v>1.8627450980392157</v>
      </c>
      <c r="U851" s="12">
        <f>IFERROR((SUMIF($AW$2:AX851,AW851,$AY$2:AZ851)-AY851)/(COUNTIF($J$2:K851,K851)-1),0)</f>
        <v>1.1241830065359477</v>
      </c>
      <c r="V851" s="12">
        <f t="shared" si="172"/>
        <v>0.73856209150326801</v>
      </c>
      <c r="W851" s="13">
        <f>IFERROR((SUMIF($J$2:J851,J851,L$2:L851)-L851)/(COUNTIF($J$2:J851,J851)-1),0)</f>
        <v>1.3968253968253967</v>
      </c>
      <c r="X851" s="13">
        <f>IFERROR((SUMIF($J$2:J851,J851,M$2:M851)-M851)/(COUNTIF($J$2:J851,J851)-1),0)</f>
        <v>1.5079365079365079</v>
      </c>
      <c r="Y851" s="13">
        <f t="shared" si="173"/>
        <v>-0.11111111111111116</v>
      </c>
      <c r="Z851" s="10">
        <f>IFERROR((SUMIF($K$2:K851,J851,$M$2:M851))/(COUNTIF($K$2:K851,J851)),0)</f>
        <v>0.85915492957746475</v>
      </c>
      <c r="AA851" s="10">
        <f>IFERROR((SUMIF($K$2:K851,J851,$L$2:L851))/(COUNTIF($K$2:K851,J851)),0)</f>
        <v>1.647887323943662</v>
      </c>
      <c r="AB851" s="10">
        <f t="shared" si="174"/>
        <v>-0.78873239436619724</v>
      </c>
      <c r="AC851" s="13">
        <f>IFERROR((SUMIF($J$2:J851,K851,$L$2:L851))/(COUNTIF($J$2:J851,K851)),0)</f>
        <v>2.0675675675675675</v>
      </c>
      <c r="AD851" s="13">
        <f>IFERROR((SUMIF($J$2:J851,K851,$M$2:M851))/(COUNTIF($J$2:J851,K851)),0)</f>
        <v>0.95945945945945943</v>
      </c>
      <c r="AE851" s="13">
        <f t="shared" si="175"/>
        <v>1.1081081081081081</v>
      </c>
      <c r="AF851" s="10">
        <f>IFERROR((SUMIF(K$2:K851,K851,M$2:M851)-M851)/(COUNTIF($K$2:K851,K851)-1),0)</f>
        <v>1.6708860759493671</v>
      </c>
      <c r="AG851" s="10">
        <f>IFERROR((SUMIF(K$2:K851,K851,L$2:L851)-L851)/(COUNTIF($K$2:K851,K851)-1),0)</f>
        <v>1.2784810126582278</v>
      </c>
      <c r="AH851" s="10">
        <f t="shared" si="176"/>
        <v>0.39240506329113933</v>
      </c>
      <c r="AI851" s="10">
        <f>IFERROR((AM851)/(COUNTIF($J$2:K851,J851)-1),0)</f>
        <v>1.0746268656716418</v>
      </c>
      <c r="AJ851" s="19">
        <f>IFERROR((AN851)/(COUNTIF($J$2:K851,K851)-1),0)</f>
        <v>1.7450980392156863</v>
      </c>
      <c r="AK851" s="10">
        <f>IF(N851="S",3,IF(N851="N",0,1))</f>
        <v>0</v>
      </c>
      <c r="AL851" s="10">
        <f>IF(O851="S",3,IF(O851="N",0,1))</f>
        <v>3</v>
      </c>
      <c r="AM851" s="10">
        <f>SUMIF($J$2:K851,J851,AK$2:AL851)-AK851</f>
        <v>144</v>
      </c>
      <c r="AN851" s="10">
        <f>SUMIF($AS$2:AT851,AS851,$BA$2:BB851)-BA851</f>
        <v>267</v>
      </c>
      <c r="AO851" s="10">
        <f>J851</f>
        <v>856</v>
      </c>
      <c r="AP851" s="10">
        <f>K851</f>
        <v>170</v>
      </c>
      <c r="AQ851">
        <f>M851</f>
        <v>3</v>
      </c>
      <c r="AR851" s="10">
        <f>L851</f>
        <v>0</v>
      </c>
      <c r="AS851">
        <f t="shared" si="177"/>
        <v>170</v>
      </c>
      <c r="AT851">
        <f t="shared" si="178"/>
        <v>856</v>
      </c>
      <c r="AU851">
        <f t="shared" si="179"/>
        <v>3</v>
      </c>
      <c r="AV851">
        <f t="shared" si="180"/>
        <v>0</v>
      </c>
      <c r="AW851">
        <f t="shared" si="181"/>
        <v>170</v>
      </c>
      <c r="AX851">
        <f t="shared" si="182"/>
        <v>856</v>
      </c>
      <c r="AY851">
        <f>L851</f>
        <v>0</v>
      </c>
      <c r="AZ851">
        <f>M851</f>
        <v>3</v>
      </c>
      <c r="BA851">
        <f>AL851</f>
        <v>3</v>
      </c>
      <c r="BB851">
        <f>AK851</f>
        <v>0</v>
      </c>
    </row>
    <row r="852" spans="10:54" x14ac:dyDescent="0.3">
      <c r="J852" s="10">
        <v>14</v>
      </c>
      <c r="K852" s="10">
        <v>856</v>
      </c>
      <c r="L852" s="10">
        <v>3</v>
      </c>
      <c r="M852" s="10">
        <v>1</v>
      </c>
      <c r="N852" s="10" t="str">
        <f t="shared" si="183"/>
        <v>S</v>
      </c>
      <c r="O852" s="10" t="str">
        <f t="shared" si="184"/>
        <v>N</v>
      </c>
      <c r="P852" s="10">
        <f t="shared" si="185"/>
        <v>2</v>
      </c>
      <c r="Q852" s="11">
        <f>IFERROR((SUMIF($J$2:K852,J852,$L$2:M852)-L852)/(COUNTIF($J$2:K852,J852)-1),0)</f>
        <v>1.7468354430379747</v>
      </c>
      <c r="R852" s="11">
        <f>IFERROR((SUMIF($AO$2:AO852,AO852,$AQ$2:AR852)-AQ852)/(COUNTIF($J$2:K852,J852)-1),0)</f>
        <v>0.48101265822784811</v>
      </c>
      <c r="S852" s="11">
        <f t="shared" si="171"/>
        <v>1.2658227848101267</v>
      </c>
      <c r="T852" s="12">
        <f>IFERROR((SUMIF($AS$2:AT852,AS852,$AU$2:AV852)-AU852)/(COUNTIF($J$2:K852,K852)-1),0)</f>
        <v>1.1037037037037036</v>
      </c>
      <c r="U852" s="12">
        <f>IFERROR((SUMIF($AW$2:AX852,AW852,$AY$2:AZ852)-AY852)/(COUNTIF($J$2:K852,K852)-1),0)</f>
        <v>1.5925925925925926</v>
      </c>
      <c r="V852" s="12">
        <f t="shared" si="172"/>
        <v>-0.48888888888888893</v>
      </c>
      <c r="W852" s="13">
        <f>IFERROR((SUMIF($J$2:J852,J852,L$2:L852)-L852)/(COUNTIF($J$2:J852,J852)-1),0)</f>
        <v>1.8783783783783783</v>
      </c>
      <c r="X852" s="13">
        <f>IFERROR((SUMIF($J$2:J852,J852,M$2:M852)-M852)/(COUNTIF($J$2:J852,J852)-1),0)</f>
        <v>1.027027027027027</v>
      </c>
      <c r="Y852" s="13">
        <f t="shared" si="173"/>
        <v>0.85135135135135132</v>
      </c>
      <c r="Z852" s="10">
        <f>IFERROR((SUMIF($K$2:K852,J852,$M$2:M852))/(COUNTIF($K$2:K852,J852)),0)</f>
        <v>1.6309523809523809</v>
      </c>
      <c r="AA852" s="10">
        <f>IFERROR((SUMIF($K$2:K852,J852,$L$2:L852))/(COUNTIF($K$2:K852,J852)),0)</f>
        <v>1.2380952380952381</v>
      </c>
      <c r="AB852" s="10">
        <f t="shared" si="174"/>
        <v>0.39285714285714279</v>
      </c>
      <c r="AC852" s="13">
        <f>IFERROR((SUMIF($J$2:J852,K852,$L$2:L852))/(COUNTIF($J$2:J852,K852)),0)</f>
        <v>1.375</v>
      </c>
      <c r="AD852" s="13">
        <f>IFERROR((SUMIF($J$2:J852,K852,$M$2:M852))/(COUNTIF($J$2:J852,K852)),0)</f>
        <v>1.53125</v>
      </c>
      <c r="AE852" s="13">
        <f t="shared" si="175"/>
        <v>-0.15625</v>
      </c>
      <c r="AF852" s="10">
        <f>IFERROR((SUMIF(K$2:K852,K852,M$2:M852)-M852)/(COUNTIF($K$2:K852,K852)-1),0)</f>
        <v>0.85915492957746475</v>
      </c>
      <c r="AG852" s="10">
        <f>IFERROR((SUMIF(K$2:K852,K852,L$2:L852)-L852)/(COUNTIF($K$2:K852,K852)-1),0)</f>
        <v>1.647887323943662</v>
      </c>
      <c r="AH852" s="10">
        <f t="shared" si="176"/>
        <v>-0.78873239436619724</v>
      </c>
      <c r="AI852" s="10">
        <f>IFERROR((AM852)/(COUNTIF($J$2:K852,J852)-1),0)</f>
        <v>1.7848101265822784</v>
      </c>
      <c r="AJ852" s="19">
        <f>IFERROR((AN852)/(COUNTIF($J$2:K852,K852)-1),0)</f>
        <v>1.0666666666666667</v>
      </c>
      <c r="AK852" s="10">
        <f>IF(N852="S",3,IF(N852="N",0,1))</f>
        <v>3</v>
      </c>
      <c r="AL852" s="10">
        <f>IF(O852="S",3,IF(O852="N",0,1))</f>
        <v>0</v>
      </c>
      <c r="AM852" s="10">
        <f>SUMIF($J$2:K852,J852,AK$2:AL852)-AK852</f>
        <v>282</v>
      </c>
      <c r="AN852" s="10">
        <f>SUMIF($AS$2:AT852,AS852,$BA$2:BB852)-BA852</f>
        <v>144</v>
      </c>
      <c r="AO852" s="10">
        <f>J852</f>
        <v>14</v>
      </c>
      <c r="AP852" s="10">
        <f>K852</f>
        <v>856</v>
      </c>
      <c r="AQ852">
        <f>M852</f>
        <v>1</v>
      </c>
      <c r="AR852" s="10">
        <f>L852</f>
        <v>3</v>
      </c>
      <c r="AS852">
        <f t="shared" si="177"/>
        <v>856</v>
      </c>
      <c r="AT852">
        <f t="shared" si="178"/>
        <v>14</v>
      </c>
      <c r="AU852">
        <f t="shared" si="179"/>
        <v>1</v>
      </c>
      <c r="AV852">
        <f t="shared" si="180"/>
        <v>3</v>
      </c>
      <c r="AW852">
        <f t="shared" si="181"/>
        <v>856</v>
      </c>
      <c r="AX852">
        <f t="shared" si="182"/>
        <v>14</v>
      </c>
      <c r="AY852">
        <f>L852</f>
        <v>3</v>
      </c>
      <c r="AZ852">
        <f>M852</f>
        <v>1</v>
      </c>
      <c r="BA852">
        <f>AL852</f>
        <v>0</v>
      </c>
      <c r="BB852">
        <f>AK852</f>
        <v>3</v>
      </c>
    </row>
    <row r="853" spans="10:54" x14ac:dyDescent="0.3">
      <c r="J853" s="10">
        <v>856</v>
      </c>
      <c r="K853" s="10">
        <v>503</v>
      </c>
      <c r="L853" s="10">
        <v>3</v>
      </c>
      <c r="M853" s="10">
        <v>0</v>
      </c>
      <c r="N853" s="10" t="str">
        <f t="shared" si="183"/>
        <v>S</v>
      </c>
      <c r="O853" s="10" t="str">
        <f t="shared" si="184"/>
        <v>N</v>
      </c>
      <c r="P853" s="10">
        <f t="shared" si="185"/>
        <v>3</v>
      </c>
      <c r="Q853" s="11">
        <f>IFERROR((SUMIF($J$2:K853,J853,$L$2:M853)-L853)/(COUNTIF($J$2:K853,J853)-1),0)</f>
        <v>1.1029411764705883</v>
      </c>
      <c r="R853" s="11">
        <f>IFERROR((SUMIF($AO$2:AO853,AO853,$AQ$2:AR853)-AQ853)/(COUNTIF($J$2:K853,J853)-1),0)</f>
        <v>0.72058823529411764</v>
      </c>
      <c r="S853" s="11">
        <f t="shared" si="171"/>
        <v>0.38235294117647067</v>
      </c>
      <c r="T853" s="12">
        <f>IFERROR((SUMIF($AS$2:AT853,AS853,$AU$2:AV853)-AU853)/(COUNTIF($J$2:K853,K853)-1),0)</f>
        <v>1.6734693877551021</v>
      </c>
      <c r="U853" s="12">
        <f>IFERROR((SUMIF($AW$2:AX853,AW853,$AY$2:AZ853)-AY853)/(COUNTIF($J$2:K853,K853)-1),0)</f>
        <v>1.510204081632653</v>
      </c>
      <c r="V853" s="12">
        <f t="shared" si="172"/>
        <v>0.16326530612244916</v>
      </c>
      <c r="W853" s="13">
        <f>IFERROR((SUMIF($J$2:J853,J853,L$2:L853)-L853)/(COUNTIF($J$2:J853,J853)-1),0)</f>
        <v>1.375</v>
      </c>
      <c r="X853" s="13">
        <f>IFERROR((SUMIF($J$2:J853,J853,M$2:M853)-M853)/(COUNTIF($J$2:J853,J853)-1),0)</f>
        <v>1.53125</v>
      </c>
      <c r="Y853" s="13">
        <f t="shared" si="173"/>
        <v>-0.15625</v>
      </c>
      <c r="Z853" s="10">
        <f>IFERROR((SUMIF($K$2:K853,J853,$M$2:M853))/(COUNTIF($K$2:K853,J853)),0)</f>
        <v>0.86111111111111116</v>
      </c>
      <c r="AA853" s="10">
        <f>IFERROR((SUMIF($K$2:K853,J853,$L$2:L853))/(COUNTIF($K$2:K853,J853)),0)</f>
        <v>1.6666666666666667</v>
      </c>
      <c r="AB853" s="10">
        <f t="shared" si="174"/>
        <v>-0.80555555555555558</v>
      </c>
      <c r="AC853" s="13">
        <f>IFERROR((SUMIF($J$2:J853,K853,$L$2:L853))/(COUNTIF($J$2:J853,K853)),0)</f>
        <v>1.8695652173913044</v>
      </c>
      <c r="AD853" s="13">
        <f>IFERROR((SUMIF($J$2:J853,K853,$M$2:M853))/(COUNTIF($J$2:J853,K853)),0)</f>
        <v>1.4782608695652173</v>
      </c>
      <c r="AE853" s="13">
        <f t="shared" si="175"/>
        <v>0.39130434782608714</v>
      </c>
      <c r="AF853" s="10">
        <f>IFERROR((SUMIF(K$2:K853,K853,M$2:M853)-M853)/(COUNTIF($K$2:K853,K853)-1),0)</f>
        <v>1.5</v>
      </c>
      <c r="AG853" s="10">
        <f>IFERROR((SUMIF(K$2:K853,K853,L$2:L853)-L853)/(COUNTIF($K$2:K853,K853)-1),0)</f>
        <v>1.5384615384615385</v>
      </c>
      <c r="AH853" s="10">
        <f t="shared" si="176"/>
        <v>-3.8461538461538547E-2</v>
      </c>
      <c r="AI853" s="10">
        <f>IFERROR((AM853)/(COUNTIF($J$2:K853,J853)-1),0)</f>
        <v>1.0588235294117647</v>
      </c>
      <c r="AJ853" s="19">
        <f>IFERROR((AN853)/(COUNTIF($J$2:K853,K853)-1),0)</f>
        <v>1.4489795918367347</v>
      </c>
      <c r="AK853" s="10">
        <f>IF(N853="S",3,IF(N853="N",0,1))</f>
        <v>3</v>
      </c>
      <c r="AL853" s="10">
        <f>IF(O853="S",3,IF(O853="N",0,1))</f>
        <v>0</v>
      </c>
      <c r="AM853" s="10">
        <f>SUMIF($J$2:K853,J853,AK$2:AL853)-AK853</f>
        <v>144</v>
      </c>
      <c r="AN853" s="10">
        <f>SUMIF($AS$2:AT853,AS853,$BA$2:BB853)-BA853</f>
        <v>71</v>
      </c>
      <c r="AO853" s="10">
        <f>J853</f>
        <v>856</v>
      </c>
      <c r="AP853" s="10">
        <f>K853</f>
        <v>503</v>
      </c>
      <c r="AQ853">
        <f>M853</f>
        <v>0</v>
      </c>
      <c r="AR853" s="10">
        <f>L853</f>
        <v>3</v>
      </c>
      <c r="AS853">
        <f t="shared" si="177"/>
        <v>503</v>
      </c>
      <c r="AT853">
        <f t="shared" si="178"/>
        <v>856</v>
      </c>
      <c r="AU853">
        <f t="shared" si="179"/>
        <v>0</v>
      </c>
      <c r="AV853">
        <f t="shared" si="180"/>
        <v>3</v>
      </c>
      <c r="AW853">
        <f t="shared" si="181"/>
        <v>503</v>
      </c>
      <c r="AX853">
        <f t="shared" si="182"/>
        <v>856</v>
      </c>
      <c r="AY853">
        <f>L853</f>
        <v>3</v>
      </c>
      <c r="AZ853">
        <f>M853</f>
        <v>0</v>
      </c>
      <c r="BA853">
        <f>AL853</f>
        <v>0</v>
      </c>
      <c r="BB853">
        <f>AK853</f>
        <v>3</v>
      </c>
    </row>
    <row r="854" spans="10:54" x14ac:dyDescent="0.3">
      <c r="J854" s="10">
        <v>856</v>
      </c>
      <c r="K854" s="10">
        <v>17444</v>
      </c>
      <c r="L854" s="10">
        <v>1</v>
      </c>
      <c r="M854" s="10">
        <v>0</v>
      </c>
      <c r="N854" s="10" t="str">
        <f t="shared" si="183"/>
        <v>S</v>
      </c>
      <c r="O854" s="10" t="str">
        <f t="shared" si="184"/>
        <v>N</v>
      </c>
      <c r="P854" s="10">
        <f t="shared" si="185"/>
        <v>1</v>
      </c>
      <c r="Q854" s="11">
        <f>IFERROR((SUMIF($J$2:K854,J854,$L$2:M854)-L854)/(COUNTIF($J$2:K854,J854)-1),0)</f>
        <v>1.1167883211678833</v>
      </c>
      <c r="R854" s="11">
        <f>IFERROR((SUMIF($AO$2:AO854,AO854,$AQ$2:AR854)-AQ854)/(COUNTIF($J$2:K854,J854)-1),0)</f>
        <v>0.71532846715328469</v>
      </c>
      <c r="S854" s="11">
        <f t="shared" si="171"/>
        <v>0.4014598540145986</v>
      </c>
      <c r="T854" s="12">
        <f>IFERROR((SUMIF($AS$2:AT854,AS854,$AU$2:AV854)-AU854)/(COUNTIF($J$2:K854,K854)-1),0)</f>
        <v>1.1666666666666667</v>
      </c>
      <c r="U854" s="12">
        <f>IFERROR((SUMIF($AW$2:AX854,AW854,$AY$2:AZ854)-AY854)/(COUNTIF($J$2:K854,K854)-1),0)</f>
        <v>1.4444444444444444</v>
      </c>
      <c r="V854" s="12">
        <f t="shared" si="172"/>
        <v>-0.27777777777777768</v>
      </c>
      <c r="W854" s="13">
        <f>IFERROR((SUMIF($J$2:J854,J854,L$2:L854)-L854)/(COUNTIF($J$2:J854,J854)-1),0)</f>
        <v>1.4</v>
      </c>
      <c r="X854" s="13">
        <f>IFERROR((SUMIF($J$2:J854,J854,M$2:M854)-M854)/(COUNTIF($J$2:J854,J854)-1),0)</f>
        <v>1.5076923076923077</v>
      </c>
      <c r="Y854" s="13">
        <f t="shared" si="173"/>
        <v>-0.10769230769230775</v>
      </c>
      <c r="Z854" s="10">
        <f>IFERROR((SUMIF($K$2:K854,J854,$M$2:M854))/(COUNTIF($K$2:K854,J854)),0)</f>
        <v>0.86111111111111116</v>
      </c>
      <c r="AA854" s="10">
        <f>IFERROR((SUMIF($K$2:K854,J854,$L$2:L854))/(COUNTIF($K$2:K854,J854)),0)</f>
        <v>1.6666666666666667</v>
      </c>
      <c r="AB854" s="10">
        <f t="shared" si="174"/>
        <v>-0.80555555555555558</v>
      </c>
      <c r="AC854" s="13">
        <f>IFERROR((SUMIF($J$2:J854,K854,$L$2:L854))/(COUNTIF($J$2:J854,K854)),0)</f>
        <v>1.2950819672131149</v>
      </c>
      <c r="AD854" s="13">
        <f>IFERROR((SUMIF($J$2:J854,K854,$M$2:M854))/(COUNTIF($J$2:J854,K854)),0)</f>
        <v>1.0819672131147542</v>
      </c>
      <c r="AE854" s="13">
        <f t="shared" si="175"/>
        <v>0.21311475409836067</v>
      </c>
      <c r="AF854" s="10">
        <f>IFERROR((SUMIF(K$2:K854,K854,M$2:M854)-M854)/(COUNTIF($K$2:K854,K854)-1),0)</f>
        <v>1.0461538461538462</v>
      </c>
      <c r="AG854" s="10">
        <f>IFERROR((SUMIF(K$2:K854,K854,L$2:L854)-L854)/(COUNTIF($K$2:K854,K854)-1),0)</f>
        <v>1.7846153846153847</v>
      </c>
      <c r="AH854" s="10">
        <f t="shared" si="176"/>
        <v>-0.7384615384615385</v>
      </c>
      <c r="AI854" s="10">
        <f>IFERROR((AM854)/(COUNTIF($J$2:K854,J854)-1),0)</f>
        <v>1.0729927007299269</v>
      </c>
      <c r="AJ854" s="19">
        <f>IFERROR((AN854)/(COUNTIF($J$2:K854,K854)-1),0)</f>
        <v>1.2063492063492063</v>
      </c>
      <c r="AK854" s="10">
        <f>IF(N854="S",3,IF(N854="N",0,1))</f>
        <v>3</v>
      </c>
      <c r="AL854" s="10">
        <f>IF(O854="S",3,IF(O854="N",0,1))</f>
        <v>0</v>
      </c>
      <c r="AM854" s="10">
        <f>SUMIF($J$2:K854,J854,AK$2:AL854)-AK854</f>
        <v>147</v>
      </c>
      <c r="AN854" s="10">
        <f>SUMIF($AS$2:AT854,AS854,$BA$2:BB854)-BA854</f>
        <v>152</v>
      </c>
      <c r="AO854" s="10">
        <f>J854</f>
        <v>856</v>
      </c>
      <c r="AP854" s="10">
        <f>K854</f>
        <v>17444</v>
      </c>
      <c r="AQ854">
        <f>M854</f>
        <v>0</v>
      </c>
      <c r="AR854" s="10">
        <f>L854</f>
        <v>1</v>
      </c>
      <c r="AS854">
        <f t="shared" si="177"/>
        <v>17444</v>
      </c>
      <c r="AT854">
        <f t="shared" si="178"/>
        <v>856</v>
      </c>
      <c r="AU854">
        <f t="shared" si="179"/>
        <v>0</v>
      </c>
      <c r="AV854">
        <f t="shared" si="180"/>
        <v>1</v>
      </c>
      <c r="AW854">
        <f t="shared" si="181"/>
        <v>17444</v>
      </c>
      <c r="AX854">
        <f t="shared" si="182"/>
        <v>856</v>
      </c>
      <c r="AY854">
        <f>L854</f>
        <v>1</v>
      </c>
      <c r="AZ854">
        <f>M854</f>
        <v>0</v>
      </c>
      <c r="BA854">
        <f>AL854</f>
        <v>0</v>
      </c>
      <c r="BB854">
        <f>AK854</f>
        <v>3</v>
      </c>
    </row>
    <row r="855" spans="10:54" x14ac:dyDescent="0.3">
      <c r="J855" s="10">
        <v>409</v>
      </c>
      <c r="K855" s="10">
        <v>856</v>
      </c>
      <c r="L855" s="10">
        <v>7</v>
      </c>
      <c r="M855" s="10">
        <v>0</v>
      </c>
      <c r="N855" s="10" t="str">
        <f t="shared" si="183"/>
        <v>S</v>
      </c>
      <c r="O855" s="10" t="str">
        <f t="shared" si="184"/>
        <v>N</v>
      </c>
      <c r="P855" s="10">
        <f t="shared" si="185"/>
        <v>7</v>
      </c>
      <c r="Q855" s="11">
        <f>IFERROR((SUMIF($J$2:K855,J855,$L$2:M855)-L855)/(COUNTIF($J$2:K855,J855)-1),0)</f>
        <v>1.6863905325443787</v>
      </c>
      <c r="R855" s="11">
        <f>IFERROR((SUMIF($AO$2:AO855,AO855,$AQ$2:AR855)-AQ855)/(COUNTIF($J$2:K855,J855)-1),0)</f>
        <v>0.36686390532544377</v>
      </c>
      <c r="S855" s="11">
        <f t="shared" ref="S855:S918" si="186">Q855-R855</f>
        <v>1.3195266272189348</v>
      </c>
      <c r="T855" s="12">
        <f>IFERROR((SUMIF($AS$2:AT855,AS855,$AU$2:AV855)-AU855)/(COUNTIF($J$2:K855,K855)-1),0)</f>
        <v>1.1159420289855073</v>
      </c>
      <c r="U855" s="12">
        <f>IFERROR((SUMIF($AW$2:AX855,AW855,$AY$2:AZ855)-AY855)/(COUNTIF($J$2:K855,K855)-1),0)</f>
        <v>1.5797101449275361</v>
      </c>
      <c r="V855" s="12">
        <f t="shared" ref="V855:V918" si="187">T855-U855</f>
        <v>-0.46376811594202882</v>
      </c>
      <c r="W855" s="13">
        <f>IFERROR((SUMIF($J$2:J855,J855,L$2:L855)-L855)/(COUNTIF($J$2:J855,J855)-1),0)</f>
        <v>1.8395061728395061</v>
      </c>
      <c r="X855" s="13">
        <f>IFERROR((SUMIF($J$2:J855,J855,M$2:M855)-M855)/(COUNTIF($J$2:J855,J855)-1),0)</f>
        <v>0.76543209876543206</v>
      </c>
      <c r="Y855" s="13">
        <f t="shared" ref="Y855:Y918" si="188">W855-X855</f>
        <v>1.074074074074074</v>
      </c>
      <c r="Z855" s="10">
        <f>IFERROR((SUMIF($K$2:K855,J855,$M$2:M855))/(COUNTIF($K$2:K855,J855)),0)</f>
        <v>1.5454545454545454</v>
      </c>
      <c r="AA855" s="10">
        <f>IFERROR((SUMIF($K$2:K855,J855,$L$2:L855))/(COUNTIF($K$2:K855,J855)),0)</f>
        <v>1.1022727272727273</v>
      </c>
      <c r="AB855" s="10">
        <f t="shared" ref="AB855:AB918" si="189">Z855-AA855</f>
        <v>0.44318181818181812</v>
      </c>
      <c r="AC855" s="13">
        <f>IFERROR((SUMIF($J$2:J855,K855,$L$2:L855))/(COUNTIF($J$2:J855,K855)),0)</f>
        <v>1.393939393939394</v>
      </c>
      <c r="AD855" s="13">
        <f>IFERROR((SUMIF($J$2:J855,K855,$M$2:M855))/(COUNTIF($J$2:J855,K855)),0)</f>
        <v>1.4848484848484849</v>
      </c>
      <c r="AE855" s="13">
        <f t="shared" ref="AE855:AE918" si="190">AC855-AD855</f>
        <v>-9.0909090909090828E-2</v>
      </c>
      <c r="AF855" s="10">
        <f>IFERROR((SUMIF(K$2:K855,K855,M$2:M855)-M855)/(COUNTIF($K$2:K855,K855)-1),0)</f>
        <v>0.86111111111111116</v>
      </c>
      <c r="AG855" s="10">
        <f>IFERROR((SUMIF(K$2:K855,K855,L$2:L855)-L855)/(COUNTIF($K$2:K855,K855)-1),0)</f>
        <v>1.6666666666666667</v>
      </c>
      <c r="AH855" s="10">
        <f t="shared" ref="AH855:AH918" si="191">AF855-AG855</f>
        <v>-0.80555555555555558</v>
      </c>
      <c r="AI855" s="10">
        <f>IFERROR((AM855)/(COUNTIF($J$2:K855,J855)-1),0)</f>
        <v>1.8520710059171597</v>
      </c>
      <c r="AJ855" s="19">
        <f>IFERROR((AN855)/(COUNTIF($J$2:K855,K855)-1),0)</f>
        <v>1.0869565217391304</v>
      </c>
      <c r="AK855" s="10">
        <f>IF(N855="S",3,IF(N855="N",0,1))</f>
        <v>3</v>
      </c>
      <c r="AL855" s="10">
        <f>IF(O855="S",3,IF(O855="N",0,1))</f>
        <v>0</v>
      </c>
      <c r="AM855" s="10">
        <f>SUMIF($J$2:K855,J855,AK$2:AL855)-AK855</f>
        <v>313</v>
      </c>
      <c r="AN855" s="10">
        <f>SUMIF($AS$2:AT855,AS855,$BA$2:BB855)-BA855</f>
        <v>150</v>
      </c>
      <c r="AO855" s="10">
        <f>J855</f>
        <v>409</v>
      </c>
      <c r="AP855" s="10">
        <f>K855</f>
        <v>856</v>
      </c>
      <c r="AQ855">
        <f>M855</f>
        <v>0</v>
      </c>
      <c r="AR855" s="10">
        <f>L855</f>
        <v>7</v>
      </c>
      <c r="AS855">
        <f t="shared" ref="AS855:AS918" si="192">AP855</f>
        <v>856</v>
      </c>
      <c r="AT855">
        <f t="shared" ref="AT855:AT918" si="193">AO855</f>
        <v>409</v>
      </c>
      <c r="AU855">
        <f t="shared" ref="AU855:AU918" si="194">AQ855</f>
        <v>0</v>
      </c>
      <c r="AV855">
        <f t="shared" ref="AV855:AV918" si="195">AR855</f>
        <v>7</v>
      </c>
      <c r="AW855">
        <f t="shared" ref="AW855:AW918" si="196">AS855</f>
        <v>856</v>
      </c>
      <c r="AX855">
        <f t="shared" ref="AX855:AX918" si="197">AT855</f>
        <v>409</v>
      </c>
      <c r="AY855">
        <f>L855</f>
        <v>7</v>
      </c>
      <c r="AZ855">
        <f>M855</f>
        <v>0</v>
      </c>
      <c r="BA855">
        <f>AL855</f>
        <v>0</v>
      </c>
      <c r="BB855">
        <f>AK855</f>
        <v>3</v>
      </c>
    </row>
    <row r="856" spans="10:54" x14ac:dyDescent="0.3">
      <c r="J856" s="10">
        <v>2444</v>
      </c>
      <c r="K856" s="10">
        <v>856</v>
      </c>
      <c r="L856" s="10">
        <v>2</v>
      </c>
      <c r="M856" s="10">
        <v>0</v>
      </c>
      <c r="N856" s="10" t="str">
        <f t="shared" si="183"/>
        <v>S</v>
      </c>
      <c r="O856" s="10" t="str">
        <f t="shared" si="184"/>
        <v>N</v>
      </c>
      <c r="P856" s="10">
        <f t="shared" si="185"/>
        <v>2</v>
      </c>
      <c r="Q856" s="11">
        <f>IFERROR((SUMIF($J$2:K856,J856,$L$2:M856)-L856)/(COUNTIF($J$2:K856,J856)-1),0)</f>
        <v>1.2134831460674158</v>
      </c>
      <c r="R856" s="11">
        <f>IFERROR((SUMIF($AO$2:AO856,AO856,$AQ$2:AR856)-AQ856)/(COUNTIF($J$2:K856,J856)-1),0)</f>
        <v>0.5280898876404494</v>
      </c>
      <c r="S856" s="11">
        <f t="shared" si="186"/>
        <v>0.68539325842696641</v>
      </c>
      <c r="T856" s="12">
        <f>IFERROR((SUMIF($AS$2:AT856,AS856,$AU$2:AV856)-AU856)/(COUNTIF($J$2:K856,K856)-1),0)</f>
        <v>1.1079136690647482</v>
      </c>
      <c r="U856" s="12">
        <f>IFERROR((SUMIF($AW$2:AX856,AW856,$AY$2:AZ856)-AY856)/(COUNTIF($J$2:K856,K856)-1),0)</f>
        <v>1.6187050359712229</v>
      </c>
      <c r="V856" s="12">
        <f t="shared" si="187"/>
        <v>-0.51079136690647475</v>
      </c>
      <c r="W856" s="13">
        <f>IFERROR((SUMIF($J$2:J856,J856,L$2:L856)-L856)/(COUNTIF($J$2:J856,J856)-1),0)</f>
        <v>1.1666666666666667</v>
      </c>
      <c r="X856" s="13">
        <f>IFERROR((SUMIF($J$2:J856,J856,M$2:M856)-M856)/(COUNTIF($J$2:J856,J856)-1),0)</f>
        <v>1.1190476190476191</v>
      </c>
      <c r="Y856" s="13">
        <f t="shared" si="188"/>
        <v>4.7619047619047672E-2</v>
      </c>
      <c r="Z856" s="10">
        <f>IFERROR((SUMIF($K$2:K856,J856,$M$2:M856))/(COUNTIF($K$2:K856,J856)),0)</f>
        <v>1.2553191489361701</v>
      </c>
      <c r="AA856" s="10">
        <f>IFERROR((SUMIF($K$2:K856,J856,$L$2:L856))/(COUNTIF($K$2:K856,J856)),0)</f>
        <v>1.3191489361702127</v>
      </c>
      <c r="AB856" s="10">
        <f t="shared" si="189"/>
        <v>-6.3829787234042534E-2</v>
      </c>
      <c r="AC856" s="13">
        <f>IFERROR((SUMIF($J$2:J856,K856,$L$2:L856))/(COUNTIF($J$2:J856,K856)),0)</f>
        <v>1.393939393939394</v>
      </c>
      <c r="AD856" s="13">
        <f>IFERROR((SUMIF($J$2:J856,K856,$M$2:M856))/(COUNTIF($J$2:J856,K856)),0)</f>
        <v>1.4848484848484849</v>
      </c>
      <c r="AE856" s="13">
        <f t="shared" si="190"/>
        <v>-9.0909090909090828E-2</v>
      </c>
      <c r="AF856" s="10">
        <f>IFERROR((SUMIF(K$2:K856,K856,M$2:M856)-M856)/(COUNTIF($K$2:K856,K856)-1),0)</f>
        <v>0.84931506849315064</v>
      </c>
      <c r="AG856" s="10">
        <f>IFERROR((SUMIF(K$2:K856,K856,L$2:L856)-L856)/(COUNTIF($K$2:K856,K856)-1),0)</f>
        <v>1.7397260273972603</v>
      </c>
      <c r="AH856" s="10">
        <f t="shared" si="191"/>
        <v>-0.89041095890410971</v>
      </c>
      <c r="AI856" s="10">
        <f>IFERROR((AM856)/(COUNTIF($J$2:K856,J856)-1),0)</f>
        <v>1.404494382022472</v>
      </c>
      <c r="AJ856" s="19">
        <f>IFERROR((AN856)/(COUNTIF($J$2:K856,K856)-1),0)</f>
        <v>1.079136690647482</v>
      </c>
      <c r="AK856" s="10">
        <f>IF(N856="S",3,IF(N856="N",0,1))</f>
        <v>3</v>
      </c>
      <c r="AL856" s="10">
        <f>IF(O856="S",3,IF(O856="N",0,1))</f>
        <v>0</v>
      </c>
      <c r="AM856" s="10">
        <f>SUMIF($J$2:K856,J856,AK$2:AL856)-AK856</f>
        <v>125</v>
      </c>
      <c r="AN856" s="10">
        <f>SUMIF($AS$2:AT856,AS856,$BA$2:BB856)-BA856</f>
        <v>150</v>
      </c>
      <c r="AO856" s="10">
        <f>J856</f>
        <v>2444</v>
      </c>
      <c r="AP856" s="10">
        <f>K856</f>
        <v>856</v>
      </c>
      <c r="AQ856">
        <f>M856</f>
        <v>0</v>
      </c>
      <c r="AR856" s="10">
        <f>L856</f>
        <v>2</v>
      </c>
      <c r="AS856">
        <f t="shared" si="192"/>
        <v>856</v>
      </c>
      <c r="AT856">
        <f t="shared" si="193"/>
        <v>2444</v>
      </c>
      <c r="AU856">
        <f t="shared" si="194"/>
        <v>0</v>
      </c>
      <c r="AV856">
        <f t="shared" si="195"/>
        <v>2</v>
      </c>
      <c r="AW856">
        <f t="shared" si="196"/>
        <v>856</v>
      </c>
      <c r="AX856">
        <f t="shared" si="197"/>
        <v>2444</v>
      </c>
      <c r="AY856">
        <f>L856</f>
        <v>2</v>
      </c>
      <c r="AZ856">
        <f>M856</f>
        <v>0</v>
      </c>
      <c r="BA856">
        <f>AL856</f>
        <v>0</v>
      </c>
      <c r="BB856">
        <f>AK856</f>
        <v>3</v>
      </c>
    </row>
    <row r="857" spans="10:54" x14ac:dyDescent="0.3">
      <c r="J857" s="10">
        <v>4441</v>
      </c>
      <c r="K857" s="10">
        <v>856</v>
      </c>
      <c r="L857" s="10">
        <v>1</v>
      </c>
      <c r="M857" s="10">
        <v>0</v>
      </c>
      <c r="N857" s="10" t="str">
        <f t="shared" si="183"/>
        <v>S</v>
      </c>
      <c r="O857" s="10" t="str">
        <f t="shared" si="184"/>
        <v>N</v>
      </c>
      <c r="P857" s="10">
        <f t="shared" si="185"/>
        <v>1</v>
      </c>
      <c r="Q857" s="11">
        <f>IFERROR((SUMIF($J$2:K857,J857,$L$2:M857)-L857)/(COUNTIF($J$2:K857,J857)-1),0)</f>
        <v>1.5</v>
      </c>
      <c r="R857" s="11">
        <f>IFERROR((SUMIF($AO$2:AO857,AO857,$AQ$2:AR857)-AQ857)/(COUNTIF($J$2:K857,J857)-1),0)</f>
        <v>1</v>
      </c>
      <c r="S857" s="11">
        <f t="shared" si="186"/>
        <v>0.5</v>
      </c>
      <c r="T857" s="12">
        <f>IFERROR((SUMIF($AS$2:AT857,AS857,$AU$2:AV857)-AU857)/(COUNTIF($J$2:K857,K857)-1),0)</f>
        <v>1.1000000000000001</v>
      </c>
      <c r="U857" s="12">
        <f>IFERROR((SUMIF($AW$2:AX857,AW857,$AY$2:AZ857)-AY857)/(COUNTIF($J$2:K857,K857)-1),0)</f>
        <v>1.6214285714285714</v>
      </c>
      <c r="V857" s="12">
        <f t="shared" si="187"/>
        <v>-0.52142857142857135</v>
      </c>
      <c r="W857" s="13">
        <f>IFERROR((SUMIF($J$2:J857,J857,L$2:L857)-L857)/(COUNTIF($J$2:J857,J857)-1),0)</f>
        <v>1.4</v>
      </c>
      <c r="X857" s="13">
        <f>IFERROR((SUMIF($J$2:J857,J857,M$2:M857)-M857)/(COUNTIF($J$2:J857,J857)-1),0)</f>
        <v>2</v>
      </c>
      <c r="Y857" s="13">
        <f t="shared" si="188"/>
        <v>-0.60000000000000009</v>
      </c>
      <c r="Z857" s="10">
        <f>IFERROR((SUMIF($K$2:K857,J857,$M$2:M857))/(COUNTIF($K$2:K857,J857)),0)</f>
        <v>1.6</v>
      </c>
      <c r="AA857" s="10">
        <f>IFERROR((SUMIF($K$2:K857,J857,$L$2:L857))/(COUNTIF($K$2:K857,J857)),0)</f>
        <v>1.4</v>
      </c>
      <c r="AB857" s="10">
        <f t="shared" si="189"/>
        <v>0.20000000000000018</v>
      </c>
      <c r="AC857" s="13">
        <f>IFERROR((SUMIF($J$2:J857,K857,$L$2:L857))/(COUNTIF($J$2:J857,K857)),0)</f>
        <v>1.393939393939394</v>
      </c>
      <c r="AD857" s="13">
        <f>IFERROR((SUMIF($J$2:J857,K857,$M$2:M857))/(COUNTIF($J$2:J857,K857)),0)</f>
        <v>1.4848484848484849</v>
      </c>
      <c r="AE857" s="13">
        <f t="shared" si="190"/>
        <v>-9.0909090909090828E-2</v>
      </c>
      <c r="AF857" s="10">
        <f>IFERROR((SUMIF(K$2:K857,K857,M$2:M857)-M857)/(COUNTIF($K$2:K857,K857)-1),0)</f>
        <v>0.83783783783783783</v>
      </c>
      <c r="AG857" s="10">
        <f>IFERROR((SUMIF(K$2:K857,K857,L$2:L857)-L857)/(COUNTIF($K$2:K857,K857)-1),0)</f>
        <v>1.7432432432432432</v>
      </c>
      <c r="AH857" s="10">
        <f t="shared" si="191"/>
        <v>-0.90540540540540537</v>
      </c>
      <c r="AI857" s="10">
        <f>IFERROR((AM857)/(COUNTIF($J$2:K857,J857)-1),0)</f>
        <v>1.2</v>
      </c>
      <c r="AJ857" s="19">
        <f>IFERROR((AN857)/(COUNTIF($J$2:K857,K857)-1),0)</f>
        <v>1.0714285714285714</v>
      </c>
      <c r="AK857" s="10">
        <f>IF(N857="S",3,IF(N857="N",0,1))</f>
        <v>3</v>
      </c>
      <c r="AL857" s="10">
        <f>IF(O857="S",3,IF(O857="N",0,1))</f>
        <v>0</v>
      </c>
      <c r="AM857" s="10">
        <f>SUMIF($J$2:K857,J857,AK$2:AL857)-AK857</f>
        <v>12</v>
      </c>
      <c r="AN857" s="10">
        <f>SUMIF($AS$2:AT857,AS857,$BA$2:BB857)-BA857</f>
        <v>150</v>
      </c>
      <c r="AO857" s="10">
        <f>J857</f>
        <v>4441</v>
      </c>
      <c r="AP857" s="10">
        <f>K857</f>
        <v>856</v>
      </c>
      <c r="AQ857">
        <f>M857</f>
        <v>0</v>
      </c>
      <c r="AR857" s="10">
        <f>L857</f>
        <v>1</v>
      </c>
      <c r="AS857">
        <f t="shared" si="192"/>
        <v>856</v>
      </c>
      <c r="AT857">
        <f t="shared" si="193"/>
        <v>4441</v>
      </c>
      <c r="AU857">
        <f t="shared" si="194"/>
        <v>0</v>
      </c>
      <c r="AV857">
        <f t="shared" si="195"/>
        <v>1</v>
      </c>
      <c r="AW857">
        <f t="shared" si="196"/>
        <v>856</v>
      </c>
      <c r="AX857">
        <f t="shared" si="197"/>
        <v>4441</v>
      </c>
      <c r="AY857">
        <f>L857</f>
        <v>1</v>
      </c>
      <c r="AZ857">
        <f>M857</f>
        <v>0</v>
      </c>
      <c r="BA857">
        <f>AL857</f>
        <v>0</v>
      </c>
      <c r="BB857">
        <f>AK857</f>
        <v>3</v>
      </c>
    </row>
    <row r="858" spans="10:54" x14ac:dyDescent="0.3">
      <c r="J858" s="10">
        <v>170</v>
      </c>
      <c r="K858" s="10">
        <v>856</v>
      </c>
      <c r="L858" s="10">
        <v>2</v>
      </c>
      <c r="M858" s="10">
        <v>2</v>
      </c>
      <c r="N858" s="10" t="str">
        <f t="shared" si="183"/>
        <v>U</v>
      </c>
      <c r="O858" s="10" t="str">
        <f t="shared" si="184"/>
        <v>U</v>
      </c>
      <c r="P858" s="10">
        <f t="shared" si="185"/>
        <v>0</v>
      </c>
      <c r="Q858" s="11">
        <f>IFERROR((SUMIF($J$2:K858,J858,$L$2:M858)-L858)/(COUNTIF($J$2:K858,J858)-1),0)</f>
        <v>1.8701298701298701</v>
      </c>
      <c r="R858" s="11">
        <f>IFERROR((SUMIF($AO$2:AO858,AO858,$AQ$2:AR858)-AQ858)/(COUNTIF($J$2:K858,J858)-1),0)</f>
        <v>0.46103896103896103</v>
      </c>
      <c r="S858" s="11">
        <f t="shared" si="186"/>
        <v>1.4090909090909092</v>
      </c>
      <c r="T858" s="12">
        <f>IFERROR((SUMIF($AS$2:AT858,AS858,$AU$2:AV858)-AU858)/(COUNTIF($J$2:K858,K858)-1),0)</f>
        <v>1.0921985815602837</v>
      </c>
      <c r="U858" s="12">
        <f>IFERROR((SUMIF($AW$2:AX858,AW858,$AY$2:AZ858)-AY858)/(COUNTIF($J$2:K858,K858)-1),0)</f>
        <v>1.6170212765957446</v>
      </c>
      <c r="V858" s="12">
        <f t="shared" si="187"/>
        <v>-0.52482269503546086</v>
      </c>
      <c r="W858" s="13">
        <f>IFERROR((SUMIF($J$2:J858,J858,L$2:L858)-L858)/(COUNTIF($J$2:J858,J858)-1),0)</f>
        <v>2.0675675675675675</v>
      </c>
      <c r="X858" s="13">
        <f>IFERROR((SUMIF($J$2:J858,J858,M$2:M858)-M858)/(COUNTIF($J$2:J858,J858)-1),0)</f>
        <v>0.95945945945945943</v>
      </c>
      <c r="Y858" s="13">
        <f t="shared" si="188"/>
        <v>1.1081081081081081</v>
      </c>
      <c r="Z858" s="10">
        <f>IFERROR((SUMIF($K$2:K858,J858,$M$2:M858))/(COUNTIF($K$2:K858,J858)),0)</f>
        <v>1.6875</v>
      </c>
      <c r="AA858" s="10">
        <f>IFERROR((SUMIF($K$2:K858,J858,$L$2:L858))/(COUNTIF($K$2:K858,J858)),0)</f>
        <v>1.2625</v>
      </c>
      <c r="AB858" s="10">
        <f t="shared" si="189"/>
        <v>0.42500000000000004</v>
      </c>
      <c r="AC858" s="13">
        <f>IFERROR((SUMIF($J$2:J858,K858,$L$2:L858))/(COUNTIF($J$2:J858,K858)),0)</f>
        <v>1.393939393939394</v>
      </c>
      <c r="AD858" s="13">
        <f>IFERROR((SUMIF($J$2:J858,K858,$M$2:M858))/(COUNTIF($J$2:J858,K858)),0)</f>
        <v>1.4848484848484849</v>
      </c>
      <c r="AE858" s="13">
        <f t="shared" si="190"/>
        <v>-9.0909090909090828E-2</v>
      </c>
      <c r="AF858" s="10">
        <f>IFERROR((SUMIF(K$2:K858,K858,M$2:M858)-M858)/(COUNTIF($K$2:K858,K858)-1),0)</f>
        <v>0.82666666666666666</v>
      </c>
      <c r="AG858" s="10">
        <f>IFERROR((SUMIF(K$2:K858,K858,L$2:L858)-L858)/(COUNTIF($K$2:K858,K858)-1),0)</f>
        <v>1.7333333333333334</v>
      </c>
      <c r="AH858" s="10">
        <f t="shared" si="191"/>
        <v>-0.90666666666666673</v>
      </c>
      <c r="AI858" s="10">
        <f>IFERROR((AM858)/(COUNTIF($J$2:K858,J858)-1),0)</f>
        <v>1.7532467532467533</v>
      </c>
      <c r="AJ858" s="19">
        <f>IFERROR((AN858)/(COUNTIF($J$2:K858,K858)-1),0)</f>
        <v>1.0638297872340425</v>
      </c>
      <c r="AK858" s="10">
        <f>IF(N858="S",3,IF(N858="N",0,1))</f>
        <v>1</v>
      </c>
      <c r="AL858" s="10">
        <f>IF(O858="S",3,IF(O858="N",0,1))</f>
        <v>1</v>
      </c>
      <c r="AM858" s="10">
        <f>SUMIF($J$2:K858,J858,AK$2:AL858)-AK858</f>
        <v>270</v>
      </c>
      <c r="AN858" s="10">
        <f>SUMIF($AS$2:AT858,AS858,$BA$2:BB858)-BA858</f>
        <v>150</v>
      </c>
      <c r="AO858" s="10">
        <f>J858</f>
        <v>170</v>
      </c>
      <c r="AP858" s="10">
        <f>K858</f>
        <v>856</v>
      </c>
      <c r="AQ858">
        <f>M858</f>
        <v>2</v>
      </c>
      <c r="AR858" s="10">
        <f>L858</f>
        <v>2</v>
      </c>
      <c r="AS858">
        <f t="shared" si="192"/>
        <v>856</v>
      </c>
      <c r="AT858">
        <f t="shared" si="193"/>
        <v>170</v>
      </c>
      <c r="AU858">
        <f t="shared" si="194"/>
        <v>2</v>
      </c>
      <c r="AV858">
        <f t="shared" si="195"/>
        <v>2</v>
      </c>
      <c r="AW858">
        <f t="shared" si="196"/>
        <v>856</v>
      </c>
      <c r="AX858">
        <f t="shared" si="197"/>
        <v>170</v>
      </c>
      <c r="AY858">
        <f>L858</f>
        <v>2</v>
      </c>
      <c r="AZ858">
        <f>M858</f>
        <v>2</v>
      </c>
      <c r="BA858">
        <f>AL858</f>
        <v>1</v>
      </c>
      <c r="BB858">
        <f>AK858</f>
        <v>1</v>
      </c>
    </row>
    <row r="859" spans="10:54" x14ac:dyDescent="0.3">
      <c r="J859" s="10">
        <v>856</v>
      </c>
      <c r="K859" s="10">
        <v>14</v>
      </c>
      <c r="L859" s="10">
        <v>0</v>
      </c>
      <c r="M859" s="10">
        <v>4</v>
      </c>
      <c r="N859" s="10" t="str">
        <f t="shared" si="183"/>
        <v>N</v>
      </c>
      <c r="O859" s="10" t="str">
        <f t="shared" si="184"/>
        <v>S</v>
      </c>
      <c r="P859" s="10">
        <f t="shared" si="185"/>
        <v>-4</v>
      </c>
      <c r="Q859" s="11">
        <f>IFERROR((SUMIF($J$2:K859,J859,$L$2:M859)-L859)/(COUNTIF($J$2:K859,J859)-1),0)</f>
        <v>1.0985915492957747</v>
      </c>
      <c r="R859" s="11">
        <f>IFERROR((SUMIF($AO$2:AO859,AO859,$AQ$2:AR859)-AQ859)/(COUNTIF($J$2:K859,J859)-1),0)</f>
        <v>0.6901408450704225</v>
      </c>
      <c r="S859" s="11">
        <f t="shared" si="186"/>
        <v>0.40845070422535223</v>
      </c>
      <c r="T859" s="12">
        <f>IFERROR((SUMIF($AS$2:AT859,AS859,$AU$2:AV859)-AU859)/(COUNTIF($J$2:K859,K859)-1),0)</f>
        <v>1.7547169811320755</v>
      </c>
      <c r="U859" s="12">
        <f>IFERROR((SUMIF($AW$2:AX859,AW859,$AY$2:AZ859)-AY859)/(COUNTIF($J$2:K859,K859)-1),0)</f>
        <v>1.1383647798742138</v>
      </c>
      <c r="V859" s="12">
        <f t="shared" si="187"/>
        <v>0.61635220125786172</v>
      </c>
      <c r="W859" s="13">
        <f>IFERROR((SUMIF($J$2:J859,J859,L$2:L859)-L859)/(COUNTIF($J$2:J859,J859)-1),0)</f>
        <v>1.393939393939394</v>
      </c>
      <c r="X859" s="13">
        <f>IFERROR((SUMIF($J$2:J859,J859,M$2:M859)-M859)/(COUNTIF($J$2:J859,J859)-1),0)</f>
        <v>1.4848484848484849</v>
      </c>
      <c r="Y859" s="13">
        <f t="shared" si="188"/>
        <v>-9.0909090909090828E-2</v>
      </c>
      <c r="Z859" s="10">
        <f>IFERROR((SUMIF($K$2:K859,J859,$M$2:M859))/(COUNTIF($K$2:K859,J859)),0)</f>
        <v>0.84210526315789469</v>
      </c>
      <c r="AA859" s="10">
        <f>IFERROR((SUMIF($K$2:K859,J859,$L$2:L859))/(COUNTIF($K$2:K859,J859)),0)</f>
        <v>1.736842105263158</v>
      </c>
      <c r="AB859" s="10">
        <f t="shared" si="189"/>
        <v>-0.89473684210526327</v>
      </c>
      <c r="AC859" s="13">
        <f>IFERROR((SUMIF($J$2:J859,K859,$L$2:L859))/(COUNTIF($J$2:J859,K859)),0)</f>
        <v>1.8933333333333333</v>
      </c>
      <c r="AD859" s="13">
        <f>IFERROR((SUMIF($J$2:J859,K859,$M$2:M859))/(COUNTIF($J$2:J859,K859)),0)</f>
        <v>1.0266666666666666</v>
      </c>
      <c r="AE859" s="13">
        <f t="shared" si="190"/>
        <v>0.8666666666666667</v>
      </c>
      <c r="AF859" s="10">
        <f>IFERROR((SUMIF(K$2:K859,K859,M$2:M859)-M859)/(COUNTIF($K$2:K859,K859)-1),0)</f>
        <v>1.6309523809523809</v>
      </c>
      <c r="AG859" s="10">
        <f>IFERROR((SUMIF(K$2:K859,K859,L$2:L859)-L859)/(COUNTIF($K$2:K859,K859)-1),0)</f>
        <v>1.2380952380952381</v>
      </c>
      <c r="AH859" s="10">
        <f t="shared" si="191"/>
        <v>0.39285714285714279</v>
      </c>
      <c r="AI859" s="10">
        <f>IFERROR((AM859)/(COUNTIF($J$2:K859,J859)-1),0)</f>
        <v>1.0633802816901408</v>
      </c>
      <c r="AJ859" s="19">
        <f>IFERROR((AN859)/(COUNTIF($J$2:K859,K859)-1),0)</f>
        <v>1.7924528301886793</v>
      </c>
      <c r="AK859" s="10">
        <f>IF(N859="S",3,IF(N859="N",0,1))</f>
        <v>0</v>
      </c>
      <c r="AL859" s="10">
        <f>IF(O859="S",3,IF(O859="N",0,1))</f>
        <v>3</v>
      </c>
      <c r="AM859" s="10">
        <f>SUMIF($J$2:K859,J859,AK$2:AL859)-AK859</f>
        <v>151</v>
      </c>
      <c r="AN859" s="10">
        <f>SUMIF($AS$2:AT859,AS859,$BA$2:BB859)-BA859</f>
        <v>285</v>
      </c>
      <c r="AO859" s="10">
        <f>J859</f>
        <v>856</v>
      </c>
      <c r="AP859" s="10">
        <f>K859</f>
        <v>14</v>
      </c>
      <c r="AQ859">
        <f>M859</f>
        <v>4</v>
      </c>
      <c r="AR859" s="10">
        <f>L859</f>
        <v>0</v>
      </c>
      <c r="AS859">
        <f t="shared" si="192"/>
        <v>14</v>
      </c>
      <c r="AT859">
        <f t="shared" si="193"/>
        <v>856</v>
      </c>
      <c r="AU859">
        <f t="shared" si="194"/>
        <v>4</v>
      </c>
      <c r="AV859">
        <f t="shared" si="195"/>
        <v>0</v>
      </c>
      <c r="AW859">
        <f t="shared" si="196"/>
        <v>14</v>
      </c>
      <c r="AX859">
        <f t="shared" si="197"/>
        <v>856</v>
      </c>
      <c r="AY859">
        <f>L859</f>
        <v>0</v>
      </c>
      <c r="AZ859">
        <f>M859</f>
        <v>4</v>
      </c>
      <c r="BA859">
        <f>AL859</f>
        <v>3</v>
      </c>
      <c r="BB859">
        <f>AK859</f>
        <v>0</v>
      </c>
    </row>
    <row r="860" spans="10:54" x14ac:dyDescent="0.3">
      <c r="J860" s="10">
        <v>503</v>
      </c>
      <c r="K860" s="10">
        <v>856</v>
      </c>
      <c r="L860" s="10">
        <v>1</v>
      </c>
      <c r="M860" s="10">
        <v>0</v>
      </c>
      <c r="N860" s="10" t="str">
        <f t="shared" si="183"/>
        <v>S</v>
      </c>
      <c r="O860" s="10" t="str">
        <f t="shared" si="184"/>
        <v>N</v>
      </c>
      <c r="P860" s="10">
        <f t="shared" si="185"/>
        <v>1</v>
      </c>
      <c r="Q860" s="11">
        <f>IFERROR((SUMIF($J$2:K860,J860,$L$2:M860)-L860)/(COUNTIF($J$2:K860,J860)-1),0)</f>
        <v>1.64</v>
      </c>
      <c r="R860" s="11">
        <f>IFERROR((SUMIF($AO$2:AO860,AO860,$AQ$2:AR860)-AQ860)/(COUNTIF($J$2:K860,J860)-1),0)</f>
        <v>0.68</v>
      </c>
      <c r="S860" s="11">
        <f t="shared" si="186"/>
        <v>0.95999999999999985</v>
      </c>
      <c r="T860" s="12">
        <f>IFERROR((SUMIF($AS$2:AT860,AS860,$AU$2:AV860)-AU860)/(COUNTIF($J$2:K860,K860)-1),0)</f>
        <v>1.0909090909090908</v>
      </c>
      <c r="U860" s="12">
        <f>IFERROR((SUMIF($AW$2:AX860,AW860,$AY$2:AZ860)-AY860)/(COUNTIF($J$2:K860,K860)-1),0)</f>
        <v>1.6363636363636365</v>
      </c>
      <c r="V860" s="12">
        <f t="shared" si="187"/>
        <v>-0.54545454545454564</v>
      </c>
      <c r="W860" s="13">
        <f>IFERROR((SUMIF($J$2:J860,J860,L$2:L860)-L860)/(COUNTIF($J$2:J860,J860)-1),0)</f>
        <v>1.8695652173913044</v>
      </c>
      <c r="X860" s="13">
        <f>IFERROR((SUMIF($J$2:J860,J860,M$2:M860)-M860)/(COUNTIF($J$2:J860,J860)-1),0)</f>
        <v>1.4782608695652173</v>
      </c>
      <c r="Y860" s="13">
        <f t="shared" si="188"/>
        <v>0.39130434782608714</v>
      </c>
      <c r="Z860" s="10">
        <f>IFERROR((SUMIF($K$2:K860,J860,$M$2:M860))/(COUNTIF($K$2:K860,J860)),0)</f>
        <v>1.4444444444444444</v>
      </c>
      <c r="AA860" s="10">
        <f>IFERROR((SUMIF($K$2:K860,J860,$L$2:L860))/(COUNTIF($K$2:K860,J860)),0)</f>
        <v>1.5925925925925926</v>
      </c>
      <c r="AB860" s="10">
        <f t="shared" si="189"/>
        <v>-0.14814814814814814</v>
      </c>
      <c r="AC860" s="13">
        <f>IFERROR((SUMIF($J$2:J860,K860,$L$2:L860))/(COUNTIF($J$2:J860,K860)),0)</f>
        <v>1.3731343283582089</v>
      </c>
      <c r="AD860" s="13">
        <f>IFERROR((SUMIF($J$2:J860,K860,$M$2:M860))/(COUNTIF($J$2:J860,K860)),0)</f>
        <v>1.5223880597014925</v>
      </c>
      <c r="AE860" s="13">
        <f t="shared" si="190"/>
        <v>-0.14925373134328357</v>
      </c>
      <c r="AF860" s="10">
        <f>IFERROR((SUMIF(K$2:K860,K860,M$2:M860)-M860)/(COUNTIF($K$2:K860,K860)-1),0)</f>
        <v>0.84210526315789469</v>
      </c>
      <c r="AG860" s="10">
        <f>IFERROR((SUMIF(K$2:K860,K860,L$2:L860)-L860)/(COUNTIF($K$2:K860,K860)-1),0)</f>
        <v>1.736842105263158</v>
      </c>
      <c r="AH860" s="10">
        <f t="shared" si="191"/>
        <v>-0.89473684210526327</v>
      </c>
      <c r="AI860" s="10">
        <f>IFERROR((AM860)/(COUNTIF($J$2:K860,J860)-1),0)</f>
        <v>1.42</v>
      </c>
      <c r="AJ860" s="19">
        <f>IFERROR((AN860)/(COUNTIF($J$2:K860,K860)-1),0)</f>
        <v>1.055944055944056</v>
      </c>
      <c r="AK860" s="10">
        <f>IF(N860="S",3,IF(N860="N",0,1))</f>
        <v>3</v>
      </c>
      <c r="AL860" s="10">
        <f>IF(O860="S",3,IF(O860="N",0,1))</f>
        <v>0</v>
      </c>
      <c r="AM860" s="10">
        <f>SUMIF($J$2:K860,J860,AK$2:AL860)-AK860</f>
        <v>71</v>
      </c>
      <c r="AN860" s="10">
        <f>SUMIF($AS$2:AT860,AS860,$BA$2:BB860)-BA860</f>
        <v>151</v>
      </c>
      <c r="AO860" s="10">
        <f>J860</f>
        <v>503</v>
      </c>
      <c r="AP860" s="10">
        <f>K860</f>
        <v>856</v>
      </c>
      <c r="AQ860">
        <f>M860</f>
        <v>0</v>
      </c>
      <c r="AR860" s="10">
        <f>L860</f>
        <v>1</v>
      </c>
      <c r="AS860">
        <f t="shared" si="192"/>
        <v>856</v>
      </c>
      <c r="AT860">
        <f t="shared" si="193"/>
        <v>503</v>
      </c>
      <c r="AU860">
        <f t="shared" si="194"/>
        <v>0</v>
      </c>
      <c r="AV860">
        <f t="shared" si="195"/>
        <v>1</v>
      </c>
      <c r="AW860">
        <f t="shared" si="196"/>
        <v>856</v>
      </c>
      <c r="AX860">
        <f t="shared" si="197"/>
        <v>503</v>
      </c>
      <c r="AY860">
        <f>L860</f>
        <v>1</v>
      </c>
      <c r="AZ860">
        <f>M860</f>
        <v>0</v>
      </c>
      <c r="BA860">
        <f>AL860</f>
        <v>0</v>
      </c>
      <c r="BB860">
        <f>AK860</f>
        <v>3</v>
      </c>
    </row>
    <row r="861" spans="10:54" x14ac:dyDescent="0.3">
      <c r="J861" s="10">
        <v>17444</v>
      </c>
      <c r="K861" s="10">
        <v>856</v>
      </c>
      <c r="L861" s="10">
        <v>0</v>
      </c>
      <c r="M861" s="10">
        <v>0</v>
      </c>
      <c r="N861" s="10" t="str">
        <f t="shared" si="183"/>
        <v>U</v>
      </c>
      <c r="O861" s="10" t="str">
        <f t="shared" si="184"/>
        <v>U</v>
      </c>
      <c r="P861" s="10">
        <f t="shared" si="185"/>
        <v>0</v>
      </c>
      <c r="Q861" s="11">
        <f>IFERROR((SUMIF($J$2:K861,J861,$L$2:M861)-L861)/(COUNTIF($J$2:K861,J861)-1),0)</f>
        <v>1.1574803149606299</v>
      </c>
      <c r="R861" s="11">
        <f>IFERROR((SUMIF($AO$2:AO861,AO861,$AQ$2:AR861)-AQ861)/(COUNTIF($J$2:K861,J861)-1),0)</f>
        <v>0.51968503937007871</v>
      </c>
      <c r="S861" s="11">
        <f t="shared" si="186"/>
        <v>0.63779527559055116</v>
      </c>
      <c r="T861" s="12">
        <f>IFERROR((SUMIF($AS$2:AT861,AS861,$AU$2:AV861)-AU861)/(COUNTIF($J$2:K861,K861)-1),0)</f>
        <v>1.0833333333333333</v>
      </c>
      <c r="U861" s="12">
        <f>IFERROR((SUMIF($AW$2:AX861,AW861,$AY$2:AZ861)-AY861)/(COUNTIF($J$2:K861,K861)-1),0)</f>
        <v>1.6319444444444444</v>
      </c>
      <c r="V861" s="12">
        <f t="shared" si="187"/>
        <v>-0.54861111111111116</v>
      </c>
      <c r="W861" s="13">
        <f>IFERROR((SUMIF($J$2:J861,J861,L$2:L861)-L861)/(COUNTIF($J$2:J861,J861)-1),0)</f>
        <v>1.2950819672131149</v>
      </c>
      <c r="X861" s="13">
        <f>IFERROR((SUMIF($J$2:J861,J861,M$2:M861)-M861)/(COUNTIF($J$2:J861,J861)-1),0)</f>
        <v>1.0819672131147542</v>
      </c>
      <c r="Y861" s="13">
        <f t="shared" si="188"/>
        <v>0.21311475409836067</v>
      </c>
      <c r="Z861" s="10">
        <f>IFERROR((SUMIF($K$2:K861,J861,$M$2:M861))/(COUNTIF($K$2:K861,J861)),0)</f>
        <v>1.0303030303030303</v>
      </c>
      <c r="AA861" s="10">
        <f>IFERROR((SUMIF($K$2:K861,J861,$L$2:L861))/(COUNTIF($K$2:K861,J861)),0)</f>
        <v>1.7727272727272727</v>
      </c>
      <c r="AB861" s="10">
        <f t="shared" si="189"/>
        <v>-0.74242424242424243</v>
      </c>
      <c r="AC861" s="13">
        <f>IFERROR((SUMIF($J$2:J861,K861,$L$2:L861))/(COUNTIF($J$2:J861,K861)),0)</f>
        <v>1.3731343283582089</v>
      </c>
      <c r="AD861" s="13">
        <f>IFERROR((SUMIF($J$2:J861,K861,$M$2:M861))/(COUNTIF($J$2:J861,K861)),0)</f>
        <v>1.5223880597014925</v>
      </c>
      <c r="AE861" s="13">
        <f t="shared" si="190"/>
        <v>-0.14925373134328357</v>
      </c>
      <c r="AF861" s="10">
        <f>IFERROR((SUMIF(K$2:K861,K861,M$2:M861)-M861)/(COUNTIF($K$2:K861,K861)-1),0)</f>
        <v>0.83116883116883122</v>
      </c>
      <c r="AG861" s="10">
        <f>IFERROR((SUMIF(K$2:K861,K861,L$2:L861)-L861)/(COUNTIF($K$2:K861,K861)-1),0)</f>
        <v>1.7272727272727273</v>
      </c>
      <c r="AH861" s="10">
        <f t="shared" si="191"/>
        <v>-0.89610389610389607</v>
      </c>
      <c r="AI861" s="10">
        <f>IFERROR((AM861)/(COUNTIF($J$2:K861,J861)-1),0)</f>
        <v>1.1968503937007875</v>
      </c>
      <c r="AJ861" s="19">
        <f>IFERROR((AN861)/(COUNTIF($J$2:K861,K861)-1),0)</f>
        <v>1.0486111111111112</v>
      </c>
      <c r="AK861" s="10">
        <f>IF(N861="S",3,IF(N861="N",0,1))</f>
        <v>1</v>
      </c>
      <c r="AL861" s="10">
        <f>IF(O861="S",3,IF(O861="N",0,1))</f>
        <v>1</v>
      </c>
      <c r="AM861" s="10">
        <f>SUMIF($J$2:K861,J861,AK$2:AL861)-AK861</f>
        <v>152</v>
      </c>
      <c r="AN861" s="10">
        <f>SUMIF($AS$2:AT861,AS861,$BA$2:BB861)-BA861</f>
        <v>151</v>
      </c>
      <c r="AO861" s="10">
        <f>J861</f>
        <v>17444</v>
      </c>
      <c r="AP861" s="10">
        <f>K861</f>
        <v>856</v>
      </c>
      <c r="AQ861">
        <f>M861</f>
        <v>0</v>
      </c>
      <c r="AR861" s="10">
        <f>L861</f>
        <v>0</v>
      </c>
      <c r="AS861">
        <f t="shared" si="192"/>
        <v>856</v>
      </c>
      <c r="AT861">
        <f t="shared" si="193"/>
        <v>17444</v>
      </c>
      <c r="AU861">
        <f t="shared" si="194"/>
        <v>0</v>
      </c>
      <c r="AV861">
        <f t="shared" si="195"/>
        <v>0</v>
      </c>
      <c r="AW861">
        <f t="shared" si="196"/>
        <v>856</v>
      </c>
      <c r="AX861">
        <f t="shared" si="197"/>
        <v>17444</v>
      </c>
      <c r="AY861">
        <f>L861</f>
        <v>0</v>
      </c>
      <c r="AZ861">
        <f>M861</f>
        <v>0</v>
      </c>
      <c r="BA861">
        <f>AL861</f>
        <v>1</v>
      </c>
      <c r="BB861">
        <f>AK861</f>
        <v>1</v>
      </c>
    </row>
    <row r="862" spans="10:54" x14ac:dyDescent="0.3">
      <c r="J862" s="10">
        <v>856</v>
      </c>
      <c r="K862" s="10">
        <v>409</v>
      </c>
      <c r="L862" s="10">
        <v>1</v>
      </c>
      <c r="M862" s="10">
        <v>2</v>
      </c>
      <c r="N862" s="10" t="str">
        <f t="shared" si="183"/>
        <v>N</v>
      </c>
      <c r="O862" s="10" t="str">
        <f t="shared" si="184"/>
        <v>S</v>
      </c>
      <c r="P862" s="10">
        <f t="shared" si="185"/>
        <v>-1</v>
      </c>
      <c r="Q862" s="11">
        <f>IFERROR((SUMIF($J$2:K862,J862,$L$2:M862)-L862)/(COUNTIF($J$2:K862,J862)-1),0)</f>
        <v>1.0758620689655172</v>
      </c>
      <c r="R862" s="11">
        <f>IFERROR((SUMIF($AO$2:AO862,AO862,$AQ$2:AR862)-AQ862)/(COUNTIF($J$2:K862,J862)-1),0)</f>
        <v>0.70344827586206893</v>
      </c>
      <c r="S862" s="11">
        <f t="shared" si="186"/>
        <v>0.37241379310344824</v>
      </c>
      <c r="T862" s="12">
        <f>IFERROR((SUMIF($AS$2:AT862,AS862,$AU$2:AV862)-AU862)/(COUNTIF($J$2:K862,K862)-1),0)</f>
        <v>1.7176470588235293</v>
      </c>
      <c r="U862" s="12">
        <f>IFERROR((SUMIF($AW$2:AX862,AW862,$AY$2:AZ862)-AY862)/(COUNTIF($J$2:K862,K862)-1),0)</f>
        <v>0.93529411764705883</v>
      </c>
      <c r="V862" s="12">
        <f t="shared" si="187"/>
        <v>0.78235294117647047</v>
      </c>
      <c r="W862" s="13">
        <f>IFERROR((SUMIF($J$2:J862,J862,L$2:L862)-L862)/(COUNTIF($J$2:J862,J862)-1),0)</f>
        <v>1.3731343283582089</v>
      </c>
      <c r="X862" s="13">
        <f>IFERROR((SUMIF($J$2:J862,J862,M$2:M862)-M862)/(COUNTIF($J$2:J862,J862)-1),0)</f>
        <v>1.5223880597014925</v>
      </c>
      <c r="Y862" s="13">
        <f t="shared" si="188"/>
        <v>-0.14925373134328357</v>
      </c>
      <c r="Z862" s="10">
        <f>IFERROR((SUMIF($K$2:K862,J862,$M$2:M862))/(COUNTIF($K$2:K862,J862)),0)</f>
        <v>0.82051282051282048</v>
      </c>
      <c r="AA862" s="10">
        <f>IFERROR((SUMIF($K$2:K862,J862,$L$2:L862))/(COUNTIF($K$2:K862,J862)),0)</f>
        <v>1.7051282051282051</v>
      </c>
      <c r="AB862" s="10">
        <f t="shared" si="189"/>
        <v>-0.88461538461538458</v>
      </c>
      <c r="AC862" s="13">
        <f>IFERROR((SUMIF($J$2:J862,K862,$L$2:L862))/(COUNTIF($J$2:J862,K862)),0)</f>
        <v>1.9024390243902438</v>
      </c>
      <c r="AD862" s="13">
        <f>IFERROR((SUMIF($J$2:J862,K862,$M$2:M862))/(COUNTIF($J$2:J862,K862)),0)</f>
        <v>0.75609756097560976</v>
      </c>
      <c r="AE862" s="13">
        <f t="shared" si="190"/>
        <v>1.1463414634146341</v>
      </c>
      <c r="AF862" s="10">
        <f>IFERROR((SUMIF(K$2:K862,K862,M$2:M862)-M862)/(COUNTIF($K$2:K862,K862)-1),0)</f>
        <v>1.5454545454545454</v>
      </c>
      <c r="AG862" s="10">
        <f>IFERROR((SUMIF(K$2:K862,K862,L$2:L862)-L862)/(COUNTIF($K$2:K862,K862)-1),0)</f>
        <v>1.1022727272727273</v>
      </c>
      <c r="AH862" s="10">
        <f t="shared" si="191"/>
        <v>0.44318181818181812</v>
      </c>
      <c r="AI862" s="10">
        <f>IFERROR((AM862)/(COUNTIF($J$2:K862,J862)-1),0)</f>
        <v>1.0482758620689656</v>
      </c>
      <c r="AJ862" s="19">
        <f>IFERROR((AN862)/(COUNTIF($J$2:K862,K862)-1),0)</f>
        <v>1.8588235294117648</v>
      </c>
      <c r="AK862" s="10">
        <f>IF(N862="S",3,IF(N862="N",0,1))</f>
        <v>0</v>
      </c>
      <c r="AL862" s="10">
        <f>IF(O862="S",3,IF(O862="N",0,1))</f>
        <v>3</v>
      </c>
      <c r="AM862" s="10">
        <f>SUMIF($J$2:K862,J862,AK$2:AL862)-AK862</f>
        <v>152</v>
      </c>
      <c r="AN862" s="10">
        <f>SUMIF($AS$2:AT862,AS862,$BA$2:BB862)-BA862</f>
        <v>316</v>
      </c>
      <c r="AO862" s="10">
        <f>J862</f>
        <v>856</v>
      </c>
      <c r="AP862" s="10">
        <f>K862</f>
        <v>409</v>
      </c>
      <c r="AQ862">
        <f>M862</f>
        <v>2</v>
      </c>
      <c r="AR862" s="10">
        <f>L862</f>
        <v>1</v>
      </c>
      <c r="AS862">
        <f t="shared" si="192"/>
        <v>409</v>
      </c>
      <c r="AT862">
        <f t="shared" si="193"/>
        <v>856</v>
      </c>
      <c r="AU862">
        <f t="shared" si="194"/>
        <v>2</v>
      </c>
      <c r="AV862">
        <f t="shared" si="195"/>
        <v>1</v>
      </c>
      <c r="AW862">
        <f t="shared" si="196"/>
        <v>409</v>
      </c>
      <c r="AX862">
        <f t="shared" si="197"/>
        <v>856</v>
      </c>
      <c r="AY862">
        <f>L862</f>
        <v>1</v>
      </c>
      <c r="AZ862">
        <f>M862</f>
        <v>2</v>
      </c>
      <c r="BA862">
        <f>AL862</f>
        <v>3</v>
      </c>
      <c r="BB862">
        <f>AK862</f>
        <v>0</v>
      </c>
    </row>
    <row r="863" spans="10:54" x14ac:dyDescent="0.3">
      <c r="J863" s="10">
        <v>856</v>
      </c>
      <c r="K863" s="10">
        <v>2444</v>
      </c>
      <c r="L863" s="10">
        <v>1</v>
      </c>
      <c r="M863" s="10">
        <v>2</v>
      </c>
      <c r="N863" s="10" t="str">
        <f t="shared" si="183"/>
        <v>N</v>
      </c>
      <c r="O863" s="10" t="str">
        <f t="shared" si="184"/>
        <v>S</v>
      </c>
      <c r="P863" s="10">
        <f t="shared" si="185"/>
        <v>-1</v>
      </c>
      <c r="Q863" s="11">
        <f>IFERROR((SUMIF($J$2:K863,J863,$L$2:M863)-L863)/(COUNTIF($J$2:K863,J863)-1),0)</f>
        <v>1.0753424657534247</v>
      </c>
      <c r="R863" s="11">
        <f>IFERROR((SUMIF($AO$2:AO863,AO863,$AQ$2:AR863)-AQ863)/(COUNTIF($J$2:K863,J863)-1),0)</f>
        <v>0.71232876712328763</v>
      </c>
      <c r="S863" s="11">
        <f t="shared" si="186"/>
        <v>0.3630136986301371</v>
      </c>
      <c r="T863" s="12">
        <f>IFERROR((SUMIF($AS$2:AT863,AS863,$AU$2:AV863)-AU863)/(COUNTIF($J$2:K863,K863)-1),0)</f>
        <v>1.2222222222222223</v>
      </c>
      <c r="U863" s="12">
        <f>IFERROR((SUMIF($AW$2:AX863,AW863,$AY$2:AZ863)-AY863)/(COUNTIF($J$2:K863,K863)-1),0)</f>
        <v>1.211111111111111</v>
      </c>
      <c r="V863" s="12">
        <f t="shared" si="187"/>
        <v>1.1111111111111294E-2</v>
      </c>
      <c r="W863" s="13">
        <f>IFERROR((SUMIF($J$2:J863,J863,L$2:L863)-L863)/(COUNTIF($J$2:J863,J863)-1),0)</f>
        <v>1.3676470588235294</v>
      </c>
      <c r="X863" s="13">
        <f>IFERROR((SUMIF($J$2:J863,J863,M$2:M863)-M863)/(COUNTIF($J$2:J863,J863)-1),0)</f>
        <v>1.5294117647058822</v>
      </c>
      <c r="Y863" s="13">
        <f t="shared" si="188"/>
        <v>-0.16176470588235281</v>
      </c>
      <c r="Z863" s="10">
        <f>IFERROR((SUMIF($K$2:K863,J863,$M$2:M863))/(COUNTIF($K$2:K863,J863)),0)</f>
        <v>0.82051282051282048</v>
      </c>
      <c r="AA863" s="10">
        <f>IFERROR((SUMIF($K$2:K863,J863,$L$2:L863))/(COUNTIF($K$2:K863,J863)),0)</f>
        <v>1.7051282051282051</v>
      </c>
      <c r="AB863" s="10">
        <f t="shared" si="189"/>
        <v>-0.88461538461538458</v>
      </c>
      <c r="AC863" s="13">
        <f>IFERROR((SUMIF($J$2:J863,K863,$L$2:L863))/(COUNTIF($J$2:J863,K863)),0)</f>
        <v>1.1860465116279071</v>
      </c>
      <c r="AD863" s="13">
        <f>IFERROR((SUMIF($J$2:J863,K863,$M$2:M863))/(COUNTIF($J$2:J863,K863)),0)</f>
        <v>1.0930232558139534</v>
      </c>
      <c r="AE863" s="13">
        <f t="shared" si="190"/>
        <v>9.3023255813953654E-2</v>
      </c>
      <c r="AF863" s="10">
        <f>IFERROR((SUMIF(K$2:K863,K863,M$2:M863)-M863)/(COUNTIF($K$2:K863,K863)-1),0)</f>
        <v>1.2553191489361701</v>
      </c>
      <c r="AG863" s="10">
        <f>IFERROR((SUMIF(K$2:K863,K863,L$2:L863)-L863)/(COUNTIF($K$2:K863,K863)-1),0)</f>
        <v>1.3191489361702127</v>
      </c>
      <c r="AH863" s="10">
        <f t="shared" si="191"/>
        <v>-6.3829787234042534E-2</v>
      </c>
      <c r="AI863" s="10">
        <f>IFERROR((AM863)/(COUNTIF($J$2:K863,J863)-1),0)</f>
        <v>1.0410958904109588</v>
      </c>
      <c r="AJ863" s="19">
        <f>IFERROR((AN863)/(COUNTIF($J$2:K863,K863)-1),0)</f>
        <v>1.4222222222222223</v>
      </c>
      <c r="AK863" s="10">
        <f>IF(N863="S",3,IF(N863="N",0,1))</f>
        <v>0</v>
      </c>
      <c r="AL863" s="10">
        <f>IF(O863="S",3,IF(O863="N",0,1))</f>
        <v>3</v>
      </c>
      <c r="AM863" s="10">
        <f>SUMIF($J$2:K863,J863,AK$2:AL863)-AK863</f>
        <v>152</v>
      </c>
      <c r="AN863" s="10">
        <f>SUMIF($AS$2:AT863,AS863,$BA$2:BB863)-BA863</f>
        <v>128</v>
      </c>
      <c r="AO863" s="10">
        <f>J863</f>
        <v>856</v>
      </c>
      <c r="AP863" s="10">
        <f>K863</f>
        <v>2444</v>
      </c>
      <c r="AQ863">
        <f>M863</f>
        <v>2</v>
      </c>
      <c r="AR863" s="10">
        <f>L863</f>
        <v>1</v>
      </c>
      <c r="AS863">
        <f t="shared" si="192"/>
        <v>2444</v>
      </c>
      <c r="AT863">
        <f t="shared" si="193"/>
        <v>856</v>
      </c>
      <c r="AU863">
        <f t="shared" si="194"/>
        <v>2</v>
      </c>
      <c r="AV863">
        <f t="shared" si="195"/>
        <v>1</v>
      </c>
      <c r="AW863">
        <f t="shared" si="196"/>
        <v>2444</v>
      </c>
      <c r="AX863">
        <f t="shared" si="197"/>
        <v>856</v>
      </c>
      <c r="AY863">
        <f>L863</f>
        <v>1</v>
      </c>
      <c r="AZ863">
        <f>M863</f>
        <v>2</v>
      </c>
      <c r="BA863">
        <f>AL863</f>
        <v>3</v>
      </c>
      <c r="BB863">
        <f>AK863</f>
        <v>0</v>
      </c>
    </row>
    <row r="864" spans="10:54" x14ac:dyDescent="0.3">
      <c r="J864" s="10">
        <v>856</v>
      </c>
      <c r="K864" s="10">
        <v>4441</v>
      </c>
      <c r="L864" s="10">
        <v>3</v>
      </c>
      <c r="M864" s="10">
        <v>1</v>
      </c>
      <c r="N864" s="10" t="str">
        <f t="shared" si="183"/>
        <v>S</v>
      </c>
      <c r="O864" s="10" t="str">
        <f t="shared" si="184"/>
        <v>N</v>
      </c>
      <c r="P864" s="10">
        <f t="shared" si="185"/>
        <v>2</v>
      </c>
      <c r="Q864" s="11">
        <f>IFERROR((SUMIF($J$2:K864,J864,$L$2:M864)-L864)/(COUNTIF($J$2:K864,J864)-1),0)</f>
        <v>1.0748299319727892</v>
      </c>
      <c r="R864" s="11">
        <f>IFERROR((SUMIF($AO$2:AO864,AO864,$AQ$2:AR864)-AQ864)/(COUNTIF($J$2:K864,J864)-1),0)</f>
        <v>0.72108843537414968</v>
      </c>
      <c r="S864" s="11">
        <f t="shared" si="186"/>
        <v>0.35374149659863952</v>
      </c>
      <c r="T864" s="12">
        <f>IFERROR((SUMIF($AS$2:AT864,AS864,$AU$2:AV864)-AU864)/(COUNTIF($J$2:K864,K864)-1),0)</f>
        <v>1.4545454545454546</v>
      </c>
      <c r="U864" s="12">
        <f>IFERROR((SUMIF($AW$2:AX864,AW864,$AY$2:AZ864)-AY864)/(COUNTIF($J$2:K864,K864)-1),0)</f>
        <v>1.5454545454545454</v>
      </c>
      <c r="V864" s="12">
        <f t="shared" si="187"/>
        <v>-9.0909090909090828E-2</v>
      </c>
      <c r="W864" s="13">
        <f>IFERROR((SUMIF($J$2:J864,J864,L$2:L864)-L864)/(COUNTIF($J$2:J864,J864)-1),0)</f>
        <v>1.3623188405797102</v>
      </c>
      <c r="X864" s="13">
        <f>IFERROR((SUMIF($J$2:J864,J864,M$2:M864)-M864)/(COUNTIF($J$2:J864,J864)-1),0)</f>
        <v>1.536231884057971</v>
      </c>
      <c r="Y864" s="13">
        <f t="shared" si="188"/>
        <v>-0.17391304347826075</v>
      </c>
      <c r="Z864" s="10">
        <f>IFERROR((SUMIF($K$2:K864,J864,$M$2:M864))/(COUNTIF($K$2:K864,J864)),0)</f>
        <v>0.82051282051282048</v>
      </c>
      <c r="AA864" s="10">
        <f>IFERROR((SUMIF($K$2:K864,J864,$L$2:L864))/(COUNTIF($K$2:K864,J864)),0)</f>
        <v>1.7051282051282051</v>
      </c>
      <c r="AB864" s="10">
        <f t="shared" si="189"/>
        <v>-0.88461538461538458</v>
      </c>
      <c r="AC864" s="13">
        <f>IFERROR((SUMIF($J$2:J864,K864,$L$2:L864))/(COUNTIF($J$2:J864,K864)),0)</f>
        <v>1.3333333333333333</v>
      </c>
      <c r="AD864" s="13">
        <f>IFERROR((SUMIF($J$2:J864,K864,$M$2:M864))/(COUNTIF($J$2:J864,K864)),0)</f>
        <v>1.6666666666666667</v>
      </c>
      <c r="AE864" s="13">
        <f t="shared" si="190"/>
        <v>-0.33333333333333348</v>
      </c>
      <c r="AF864" s="10">
        <f>IFERROR((SUMIF(K$2:K864,K864,M$2:M864)-M864)/(COUNTIF($K$2:K864,K864)-1),0)</f>
        <v>1.6</v>
      </c>
      <c r="AG864" s="10">
        <f>IFERROR((SUMIF(K$2:K864,K864,L$2:L864)-L864)/(COUNTIF($K$2:K864,K864)-1),0)</f>
        <v>1.4</v>
      </c>
      <c r="AH864" s="10">
        <f t="shared" si="191"/>
        <v>0.20000000000000018</v>
      </c>
      <c r="AI864" s="10">
        <f>IFERROR((AM864)/(COUNTIF($J$2:K864,J864)-1),0)</f>
        <v>1.0340136054421769</v>
      </c>
      <c r="AJ864" s="19">
        <f>IFERROR((AN864)/(COUNTIF($J$2:K864,K864)-1),0)</f>
        <v>1.3636363636363635</v>
      </c>
      <c r="AK864" s="10">
        <f>IF(N864="S",3,IF(N864="N",0,1))</f>
        <v>3</v>
      </c>
      <c r="AL864" s="10">
        <f>IF(O864="S",3,IF(O864="N",0,1))</f>
        <v>0</v>
      </c>
      <c r="AM864" s="10">
        <f>SUMIF($J$2:K864,J864,AK$2:AL864)-AK864</f>
        <v>152</v>
      </c>
      <c r="AN864" s="10">
        <f>SUMIF($AS$2:AT864,AS864,$BA$2:BB864)-BA864</f>
        <v>15</v>
      </c>
      <c r="AO864" s="10">
        <f>J864</f>
        <v>856</v>
      </c>
      <c r="AP864" s="10">
        <f>K864</f>
        <v>4441</v>
      </c>
      <c r="AQ864">
        <f>M864</f>
        <v>1</v>
      </c>
      <c r="AR864" s="10">
        <f>L864</f>
        <v>3</v>
      </c>
      <c r="AS864">
        <f t="shared" si="192"/>
        <v>4441</v>
      </c>
      <c r="AT864">
        <f t="shared" si="193"/>
        <v>856</v>
      </c>
      <c r="AU864">
        <f t="shared" si="194"/>
        <v>1</v>
      </c>
      <c r="AV864">
        <f t="shared" si="195"/>
        <v>3</v>
      </c>
      <c r="AW864">
        <f t="shared" si="196"/>
        <v>4441</v>
      </c>
      <c r="AX864">
        <f t="shared" si="197"/>
        <v>856</v>
      </c>
      <c r="AY864">
        <f>L864</f>
        <v>3</v>
      </c>
      <c r="AZ864">
        <f>M864</f>
        <v>1</v>
      </c>
      <c r="BA864">
        <f>AL864</f>
        <v>0</v>
      </c>
      <c r="BB864">
        <f>AK864</f>
        <v>3</v>
      </c>
    </row>
    <row r="865" spans="10:54" x14ac:dyDescent="0.3">
      <c r="J865" s="10">
        <v>856</v>
      </c>
      <c r="K865" s="10">
        <v>170</v>
      </c>
      <c r="L865" s="10">
        <v>2</v>
      </c>
      <c r="M865" s="10">
        <v>0</v>
      </c>
      <c r="N865" s="10" t="str">
        <f t="shared" si="183"/>
        <v>S</v>
      </c>
      <c r="O865" s="10" t="str">
        <f t="shared" si="184"/>
        <v>N</v>
      </c>
      <c r="P865" s="10">
        <f t="shared" si="185"/>
        <v>2</v>
      </c>
      <c r="Q865" s="11">
        <f>IFERROR((SUMIF($J$2:K865,J865,$L$2:M865)-L865)/(COUNTIF($J$2:K865,J865)-1),0)</f>
        <v>1.0878378378378379</v>
      </c>
      <c r="R865" s="11">
        <f>IFERROR((SUMIF($AO$2:AO865,AO865,$AQ$2:AR865)-AQ865)/(COUNTIF($J$2:K865,J865)-1),0)</f>
        <v>0.72297297297297303</v>
      </c>
      <c r="S865" s="11">
        <f t="shared" si="186"/>
        <v>0.36486486486486491</v>
      </c>
      <c r="T865" s="12">
        <f>IFERROR((SUMIF($AS$2:AT865,AS865,$AU$2:AV865)-AU865)/(COUNTIF($J$2:K865,K865)-1),0)</f>
        <v>1.8709677419354838</v>
      </c>
      <c r="U865" s="12">
        <f>IFERROR((SUMIF($AW$2:AX865,AW865,$AY$2:AZ865)-AY865)/(COUNTIF($J$2:K865,K865)-1),0)</f>
        <v>1.1225806451612903</v>
      </c>
      <c r="V865" s="12">
        <f t="shared" si="187"/>
        <v>0.74838709677419346</v>
      </c>
      <c r="W865" s="13">
        <f>IFERROR((SUMIF($J$2:J865,J865,L$2:L865)-L865)/(COUNTIF($J$2:J865,J865)-1),0)</f>
        <v>1.3857142857142857</v>
      </c>
      <c r="X865" s="13">
        <f>IFERROR((SUMIF($J$2:J865,J865,M$2:M865)-M865)/(COUNTIF($J$2:J865,J865)-1),0)</f>
        <v>1.5285714285714285</v>
      </c>
      <c r="Y865" s="13">
        <f t="shared" si="188"/>
        <v>-0.14285714285714279</v>
      </c>
      <c r="Z865" s="10">
        <f>IFERROR((SUMIF($K$2:K865,J865,$M$2:M865))/(COUNTIF($K$2:K865,J865)),0)</f>
        <v>0.82051282051282048</v>
      </c>
      <c r="AA865" s="10">
        <f>IFERROR((SUMIF($K$2:K865,J865,$L$2:L865))/(COUNTIF($K$2:K865,J865)),0)</f>
        <v>1.7051282051282051</v>
      </c>
      <c r="AB865" s="10">
        <f t="shared" si="189"/>
        <v>-0.88461538461538458</v>
      </c>
      <c r="AC865" s="13">
        <f>IFERROR((SUMIF($J$2:J865,K865,$L$2:L865))/(COUNTIF($J$2:J865,K865)),0)</f>
        <v>2.0666666666666669</v>
      </c>
      <c r="AD865" s="13">
        <f>IFERROR((SUMIF($J$2:J865,K865,$M$2:M865))/(COUNTIF($J$2:J865,K865)),0)</f>
        <v>0.97333333333333338</v>
      </c>
      <c r="AE865" s="13">
        <f t="shared" si="190"/>
        <v>1.0933333333333335</v>
      </c>
      <c r="AF865" s="10">
        <f>IFERROR((SUMIF(K$2:K865,K865,M$2:M865)-M865)/(COUNTIF($K$2:K865,K865)-1),0)</f>
        <v>1.6875</v>
      </c>
      <c r="AG865" s="10">
        <f>IFERROR((SUMIF(K$2:K865,K865,L$2:L865)-L865)/(COUNTIF($K$2:K865,K865)-1),0)</f>
        <v>1.2625</v>
      </c>
      <c r="AH865" s="10">
        <f t="shared" si="191"/>
        <v>0.42500000000000004</v>
      </c>
      <c r="AI865" s="10">
        <f>IFERROR((AM865)/(COUNTIF($J$2:K865,J865)-1),0)</f>
        <v>1.0472972972972974</v>
      </c>
      <c r="AJ865" s="19">
        <f>IFERROR((AN865)/(COUNTIF($J$2:K865,K865)-1),0)</f>
        <v>1.7483870967741935</v>
      </c>
      <c r="AK865" s="10">
        <f>IF(N865="S",3,IF(N865="N",0,1))</f>
        <v>3</v>
      </c>
      <c r="AL865" s="10">
        <f>IF(O865="S",3,IF(O865="N",0,1))</f>
        <v>0</v>
      </c>
      <c r="AM865" s="10">
        <f>SUMIF($J$2:K865,J865,AK$2:AL865)-AK865</f>
        <v>155</v>
      </c>
      <c r="AN865" s="10">
        <f>SUMIF($AS$2:AT865,AS865,$BA$2:BB865)-BA865</f>
        <v>271</v>
      </c>
      <c r="AO865" s="10">
        <f>J865</f>
        <v>856</v>
      </c>
      <c r="AP865" s="10">
        <f>K865</f>
        <v>170</v>
      </c>
      <c r="AQ865">
        <f>M865</f>
        <v>0</v>
      </c>
      <c r="AR865" s="10">
        <f>L865</f>
        <v>2</v>
      </c>
      <c r="AS865">
        <f t="shared" si="192"/>
        <v>170</v>
      </c>
      <c r="AT865">
        <f t="shared" si="193"/>
        <v>856</v>
      </c>
      <c r="AU865">
        <f t="shared" si="194"/>
        <v>0</v>
      </c>
      <c r="AV865">
        <f t="shared" si="195"/>
        <v>2</v>
      </c>
      <c r="AW865">
        <f t="shared" si="196"/>
        <v>170</v>
      </c>
      <c r="AX865">
        <f t="shared" si="197"/>
        <v>856</v>
      </c>
      <c r="AY865">
        <f>L865</f>
        <v>2</v>
      </c>
      <c r="AZ865">
        <f>M865</f>
        <v>0</v>
      </c>
      <c r="BA865">
        <f>AL865</f>
        <v>0</v>
      </c>
      <c r="BB865">
        <f>AK865</f>
        <v>3</v>
      </c>
    </row>
    <row r="866" spans="10:54" x14ac:dyDescent="0.3">
      <c r="J866" s="10">
        <v>14</v>
      </c>
      <c r="K866" s="10">
        <v>856</v>
      </c>
      <c r="L866" s="10">
        <v>4</v>
      </c>
      <c r="M866" s="10">
        <v>0</v>
      </c>
      <c r="N866" s="10" t="str">
        <f t="shared" si="183"/>
        <v>S</v>
      </c>
      <c r="O866" s="10" t="str">
        <f t="shared" si="184"/>
        <v>N</v>
      </c>
      <c r="P866" s="10">
        <f t="shared" si="185"/>
        <v>4</v>
      </c>
      <c r="Q866" s="11">
        <f>IFERROR((SUMIF($J$2:K866,J866,$L$2:M866)-L866)/(COUNTIF($J$2:K866,J866)-1),0)</f>
        <v>1.76875</v>
      </c>
      <c r="R866" s="11">
        <f>IFERROR((SUMIF($AO$2:AO866,AO866,$AQ$2:AR866)-AQ866)/(COUNTIF($J$2:K866,J866)-1),0)</f>
        <v>0.48125000000000001</v>
      </c>
      <c r="S866" s="11">
        <f t="shared" si="186"/>
        <v>1.2875000000000001</v>
      </c>
      <c r="T866" s="12">
        <f>IFERROR((SUMIF($AS$2:AT866,AS866,$AU$2:AV866)-AU866)/(COUNTIF($J$2:K866,K866)-1),0)</f>
        <v>1.0939597315436242</v>
      </c>
      <c r="U866" s="12">
        <f>IFERROR((SUMIF($AW$2:AX866,AW866,$AY$2:AZ866)-AY866)/(COUNTIF($J$2:K866,K866)-1),0)</f>
        <v>1.6107382550335569</v>
      </c>
      <c r="V866" s="12">
        <f t="shared" si="187"/>
        <v>-0.5167785234899327</v>
      </c>
      <c r="W866" s="13">
        <f>IFERROR((SUMIF($J$2:J866,J866,L$2:L866)-L866)/(COUNTIF($J$2:J866,J866)-1),0)</f>
        <v>1.8933333333333333</v>
      </c>
      <c r="X866" s="13">
        <f>IFERROR((SUMIF($J$2:J866,J866,M$2:M866)-M866)/(COUNTIF($J$2:J866,J866)-1),0)</f>
        <v>1.0266666666666666</v>
      </c>
      <c r="Y866" s="13">
        <f t="shared" si="188"/>
        <v>0.8666666666666667</v>
      </c>
      <c r="Z866" s="10">
        <f>IFERROR((SUMIF($K$2:K866,J866,$M$2:M866))/(COUNTIF($K$2:K866,J866)),0)</f>
        <v>1.6588235294117648</v>
      </c>
      <c r="AA866" s="10">
        <f>IFERROR((SUMIF($K$2:K866,J866,$L$2:L866))/(COUNTIF($K$2:K866,J866)),0)</f>
        <v>1.223529411764706</v>
      </c>
      <c r="AB866" s="10">
        <f t="shared" si="189"/>
        <v>0.43529411764705883</v>
      </c>
      <c r="AC866" s="13">
        <f>IFERROR((SUMIF($J$2:J866,K866,$L$2:L866))/(COUNTIF($J$2:J866,K866)),0)</f>
        <v>1.3943661971830985</v>
      </c>
      <c r="AD866" s="13">
        <f>IFERROR((SUMIF($J$2:J866,K866,$M$2:M866))/(COUNTIF($J$2:J866,K866)),0)</f>
        <v>1.5070422535211268</v>
      </c>
      <c r="AE866" s="13">
        <f t="shared" si="190"/>
        <v>-0.11267605633802824</v>
      </c>
      <c r="AF866" s="10">
        <f>IFERROR((SUMIF(K$2:K866,K866,M$2:M866)-M866)/(COUNTIF($K$2:K866,K866)-1),0)</f>
        <v>0.82051282051282048</v>
      </c>
      <c r="AG866" s="10">
        <f>IFERROR((SUMIF(K$2:K866,K866,L$2:L866)-L866)/(COUNTIF($K$2:K866,K866)-1),0)</f>
        <v>1.7051282051282051</v>
      </c>
      <c r="AH866" s="10">
        <f t="shared" si="191"/>
        <v>-0.88461538461538458</v>
      </c>
      <c r="AI866" s="10">
        <f>IFERROR((AM866)/(COUNTIF($J$2:K866,J866)-1),0)</f>
        <v>1.8</v>
      </c>
      <c r="AJ866" s="19">
        <f>IFERROR((AN866)/(COUNTIF($J$2:K866,K866)-1),0)</f>
        <v>1.0604026845637584</v>
      </c>
      <c r="AK866" s="10">
        <f>IF(N866="S",3,IF(N866="N",0,1))</f>
        <v>3</v>
      </c>
      <c r="AL866" s="10">
        <f>IF(O866="S",3,IF(O866="N",0,1))</f>
        <v>0</v>
      </c>
      <c r="AM866" s="10">
        <f>SUMIF($J$2:K866,J866,AK$2:AL866)-AK866</f>
        <v>288</v>
      </c>
      <c r="AN866" s="10">
        <f>SUMIF($AS$2:AT866,AS866,$BA$2:BB866)-BA866</f>
        <v>158</v>
      </c>
      <c r="AO866" s="10">
        <f>J866</f>
        <v>14</v>
      </c>
      <c r="AP866" s="10">
        <f>K866</f>
        <v>856</v>
      </c>
      <c r="AQ866">
        <f>M866</f>
        <v>0</v>
      </c>
      <c r="AR866" s="10">
        <f>L866</f>
        <v>4</v>
      </c>
      <c r="AS866">
        <f t="shared" si="192"/>
        <v>856</v>
      </c>
      <c r="AT866">
        <f t="shared" si="193"/>
        <v>14</v>
      </c>
      <c r="AU866">
        <f t="shared" si="194"/>
        <v>0</v>
      </c>
      <c r="AV866">
        <f t="shared" si="195"/>
        <v>4</v>
      </c>
      <c r="AW866">
        <f t="shared" si="196"/>
        <v>856</v>
      </c>
      <c r="AX866">
        <f t="shared" si="197"/>
        <v>14</v>
      </c>
      <c r="AY866">
        <f>L866</f>
        <v>4</v>
      </c>
      <c r="AZ866">
        <f>M866</f>
        <v>0</v>
      </c>
      <c r="BA866">
        <f>AL866</f>
        <v>0</v>
      </c>
      <c r="BB866">
        <f>AK866</f>
        <v>3</v>
      </c>
    </row>
    <row r="867" spans="10:54" x14ac:dyDescent="0.3">
      <c r="J867" s="10">
        <v>856</v>
      </c>
      <c r="K867" s="10">
        <v>503</v>
      </c>
      <c r="L867" s="10">
        <v>0</v>
      </c>
      <c r="M867" s="10">
        <v>1</v>
      </c>
      <c r="N867" s="10" t="str">
        <f t="shared" si="183"/>
        <v>N</v>
      </c>
      <c r="O867" s="10" t="str">
        <f t="shared" si="184"/>
        <v>S</v>
      </c>
      <c r="P867" s="10">
        <f t="shared" si="185"/>
        <v>-1</v>
      </c>
      <c r="Q867" s="11">
        <f>IFERROR((SUMIF($J$2:K867,J867,$L$2:M867)-L867)/(COUNTIF($J$2:K867,J867)-1),0)</f>
        <v>1.0866666666666667</v>
      </c>
      <c r="R867" s="11">
        <f>IFERROR((SUMIF($AO$2:AO867,AO867,$AQ$2:AR867)-AQ867)/(COUNTIF($J$2:K867,J867)-1),0)</f>
        <v>0.71333333333333337</v>
      </c>
      <c r="S867" s="11">
        <f t="shared" si="186"/>
        <v>0.37333333333333329</v>
      </c>
      <c r="T867" s="12">
        <f>IFERROR((SUMIF($AS$2:AT867,AS867,$AU$2:AV867)-AU867)/(COUNTIF($J$2:K867,K867)-1),0)</f>
        <v>1.6274509803921569</v>
      </c>
      <c r="U867" s="12">
        <f>IFERROR((SUMIF($AW$2:AX867,AW867,$AY$2:AZ867)-AY867)/(COUNTIF($J$2:K867,K867)-1),0)</f>
        <v>1.5098039215686274</v>
      </c>
      <c r="V867" s="12">
        <f t="shared" si="187"/>
        <v>0.11764705882352944</v>
      </c>
      <c r="W867" s="13">
        <f>IFERROR((SUMIF($J$2:J867,J867,L$2:L867)-L867)/(COUNTIF($J$2:J867,J867)-1),0)</f>
        <v>1.3943661971830985</v>
      </c>
      <c r="X867" s="13">
        <f>IFERROR((SUMIF($J$2:J867,J867,M$2:M867)-M867)/(COUNTIF($J$2:J867,J867)-1),0)</f>
        <v>1.5070422535211268</v>
      </c>
      <c r="Y867" s="13">
        <f t="shared" si="188"/>
        <v>-0.11267605633802824</v>
      </c>
      <c r="Z867" s="10">
        <f>IFERROR((SUMIF($K$2:K867,J867,$M$2:M867))/(COUNTIF($K$2:K867,J867)),0)</f>
        <v>0.810126582278481</v>
      </c>
      <c r="AA867" s="10">
        <f>IFERROR((SUMIF($K$2:K867,J867,$L$2:L867))/(COUNTIF($K$2:K867,J867)),0)</f>
        <v>1.7341772151898733</v>
      </c>
      <c r="AB867" s="10">
        <f t="shared" si="189"/>
        <v>-0.92405063291139233</v>
      </c>
      <c r="AC867" s="13">
        <f>IFERROR((SUMIF($J$2:J867,K867,$L$2:L867))/(COUNTIF($J$2:J867,K867)),0)</f>
        <v>1.8333333333333333</v>
      </c>
      <c r="AD867" s="13">
        <f>IFERROR((SUMIF($J$2:J867,K867,$M$2:M867))/(COUNTIF($J$2:J867,K867)),0)</f>
        <v>1.4166666666666667</v>
      </c>
      <c r="AE867" s="13">
        <f t="shared" si="190"/>
        <v>0.41666666666666652</v>
      </c>
      <c r="AF867" s="10">
        <f>IFERROR((SUMIF(K$2:K867,K867,M$2:M867)-M867)/(COUNTIF($K$2:K867,K867)-1),0)</f>
        <v>1.4444444444444444</v>
      </c>
      <c r="AG867" s="10">
        <f>IFERROR((SUMIF(K$2:K867,K867,L$2:L867)-L867)/(COUNTIF($K$2:K867,K867)-1),0)</f>
        <v>1.5925925925925926</v>
      </c>
      <c r="AH867" s="10">
        <f t="shared" si="191"/>
        <v>-0.14814814814814814</v>
      </c>
      <c r="AI867" s="10">
        <f>IFERROR((AM867)/(COUNTIF($J$2:K867,J867)-1),0)</f>
        <v>1.0533333333333332</v>
      </c>
      <c r="AJ867" s="19">
        <f>IFERROR((AN867)/(COUNTIF($J$2:K867,K867)-1),0)</f>
        <v>1.4509803921568627</v>
      </c>
      <c r="AK867" s="10">
        <f>IF(N867="S",3,IF(N867="N",0,1))</f>
        <v>0</v>
      </c>
      <c r="AL867" s="10">
        <f>IF(O867="S",3,IF(O867="N",0,1))</f>
        <v>3</v>
      </c>
      <c r="AM867" s="10">
        <f>SUMIF($J$2:K867,J867,AK$2:AL867)-AK867</f>
        <v>158</v>
      </c>
      <c r="AN867" s="10">
        <f>SUMIF($AS$2:AT867,AS867,$BA$2:BB867)-BA867</f>
        <v>74</v>
      </c>
      <c r="AO867" s="10">
        <f>J867</f>
        <v>856</v>
      </c>
      <c r="AP867" s="10">
        <f>K867</f>
        <v>503</v>
      </c>
      <c r="AQ867">
        <f>M867</f>
        <v>1</v>
      </c>
      <c r="AR867" s="10">
        <f>L867</f>
        <v>0</v>
      </c>
      <c r="AS867">
        <f t="shared" si="192"/>
        <v>503</v>
      </c>
      <c r="AT867">
        <f t="shared" si="193"/>
        <v>856</v>
      </c>
      <c r="AU867">
        <f t="shared" si="194"/>
        <v>1</v>
      </c>
      <c r="AV867">
        <f t="shared" si="195"/>
        <v>0</v>
      </c>
      <c r="AW867">
        <f t="shared" si="196"/>
        <v>503</v>
      </c>
      <c r="AX867">
        <f t="shared" si="197"/>
        <v>856</v>
      </c>
      <c r="AY867">
        <f>L867</f>
        <v>0</v>
      </c>
      <c r="AZ867">
        <f>M867</f>
        <v>1</v>
      </c>
      <c r="BA867">
        <f>AL867</f>
        <v>3</v>
      </c>
      <c r="BB867">
        <f>AK867</f>
        <v>0</v>
      </c>
    </row>
    <row r="868" spans="10:54" x14ac:dyDescent="0.3">
      <c r="J868" s="10">
        <v>307</v>
      </c>
      <c r="K868" s="10">
        <v>856</v>
      </c>
      <c r="L868" s="10">
        <v>1</v>
      </c>
      <c r="M868" s="10">
        <v>3</v>
      </c>
      <c r="N868" s="10" t="str">
        <f t="shared" si="183"/>
        <v>N</v>
      </c>
      <c r="O868" s="10" t="str">
        <f t="shared" si="184"/>
        <v>S</v>
      </c>
      <c r="P868" s="10">
        <f t="shared" si="185"/>
        <v>-2</v>
      </c>
      <c r="Q868" s="11">
        <f>IFERROR((SUMIF($J$2:K868,J868,$L$2:M868)-L868)/(COUNTIF($J$2:K868,J868)-1),0)</f>
        <v>0</v>
      </c>
      <c r="R868" s="11">
        <f>IFERROR((SUMIF($AO$2:AO868,AO868,$AQ$2:AR868)-AQ868)/(COUNTIF($J$2:K868,J868)-1),0)</f>
        <v>0</v>
      </c>
      <c r="S868" s="11">
        <f t="shared" si="186"/>
        <v>0</v>
      </c>
      <c r="T868" s="12">
        <f>IFERROR((SUMIF($AS$2:AT868,AS868,$AU$2:AV868)-AU868)/(COUNTIF($J$2:K868,K868)-1),0)</f>
        <v>1.0794701986754967</v>
      </c>
      <c r="U868" s="12">
        <f>IFERROR((SUMIF($AW$2:AX868,AW868,$AY$2:AZ868)-AY868)/(COUNTIF($J$2:K868,K868)-1),0)</f>
        <v>1.6225165562913908</v>
      </c>
      <c r="V868" s="12">
        <f t="shared" si="187"/>
        <v>-0.54304635761589415</v>
      </c>
      <c r="W868" s="13">
        <f>IFERROR((SUMIF($J$2:J868,J868,L$2:L868)-L868)/(COUNTIF($J$2:J868,J868)-1),0)</f>
        <v>0</v>
      </c>
      <c r="X868" s="13">
        <f>IFERROR((SUMIF($J$2:J868,J868,M$2:M868)-M868)/(COUNTIF($J$2:J868,J868)-1),0)</f>
        <v>0</v>
      </c>
      <c r="Y868" s="13">
        <f t="shared" si="188"/>
        <v>0</v>
      </c>
      <c r="Z868" s="10">
        <f>IFERROR((SUMIF($K$2:K868,J868,$M$2:M868))/(COUNTIF($K$2:K868,J868)),0)</f>
        <v>0</v>
      </c>
      <c r="AA868" s="10">
        <f>IFERROR((SUMIF($K$2:K868,J868,$L$2:L868))/(COUNTIF($K$2:K868,J868)),0)</f>
        <v>0</v>
      </c>
      <c r="AB868" s="10">
        <f t="shared" si="189"/>
        <v>0</v>
      </c>
      <c r="AC868" s="13">
        <f>IFERROR((SUMIF($J$2:J868,K868,$L$2:L868))/(COUNTIF($J$2:J868,K868)),0)</f>
        <v>1.375</v>
      </c>
      <c r="AD868" s="13">
        <f>IFERROR((SUMIF($J$2:J868,K868,$M$2:M868))/(COUNTIF($J$2:J868,K868)),0)</f>
        <v>1.5</v>
      </c>
      <c r="AE868" s="13">
        <f t="shared" si="190"/>
        <v>-0.125</v>
      </c>
      <c r="AF868" s="10">
        <f>IFERROR((SUMIF(K$2:K868,K868,M$2:M868)-M868)/(COUNTIF($K$2:K868,K868)-1),0)</f>
        <v>0.810126582278481</v>
      </c>
      <c r="AG868" s="10">
        <f>IFERROR((SUMIF(K$2:K868,K868,L$2:L868)-L868)/(COUNTIF($K$2:K868,K868)-1),0)</f>
        <v>1.7341772151898733</v>
      </c>
      <c r="AH868" s="10">
        <f t="shared" si="191"/>
        <v>-0.92405063291139233</v>
      </c>
      <c r="AI868" s="10">
        <f>IFERROR((AM868)/(COUNTIF($J$2:K868,J868)-1),0)</f>
        <v>0</v>
      </c>
      <c r="AJ868" s="19">
        <f>IFERROR((AN868)/(COUNTIF($J$2:K868,K868)-1),0)</f>
        <v>1.0463576158940397</v>
      </c>
      <c r="AK868" s="10">
        <f>IF(N868="S",3,IF(N868="N",0,1))</f>
        <v>0</v>
      </c>
      <c r="AL868" s="10">
        <f>IF(O868="S",3,IF(O868="N",0,1))</f>
        <v>3</v>
      </c>
      <c r="AM868" s="10">
        <f>SUMIF($J$2:K868,J868,AK$2:AL868)-AK868</f>
        <v>0</v>
      </c>
      <c r="AN868" s="10">
        <f>SUMIF($AS$2:AT868,AS868,$BA$2:BB868)-BA868</f>
        <v>158</v>
      </c>
      <c r="AO868" s="10">
        <f>J868</f>
        <v>307</v>
      </c>
      <c r="AP868" s="10">
        <f>K868</f>
        <v>856</v>
      </c>
      <c r="AQ868">
        <f>M868</f>
        <v>3</v>
      </c>
      <c r="AR868" s="10">
        <f>L868</f>
        <v>1</v>
      </c>
      <c r="AS868">
        <f t="shared" si="192"/>
        <v>856</v>
      </c>
      <c r="AT868">
        <f t="shared" si="193"/>
        <v>307</v>
      </c>
      <c r="AU868">
        <f t="shared" si="194"/>
        <v>3</v>
      </c>
      <c r="AV868">
        <f t="shared" si="195"/>
        <v>1</v>
      </c>
      <c r="AW868">
        <f t="shared" si="196"/>
        <v>856</v>
      </c>
      <c r="AX868">
        <f t="shared" si="197"/>
        <v>307</v>
      </c>
      <c r="AY868">
        <f>L868</f>
        <v>1</v>
      </c>
      <c r="AZ868">
        <f>M868</f>
        <v>3</v>
      </c>
      <c r="BA868">
        <f>AL868</f>
        <v>3</v>
      </c>
      <c r="BB868">
        <f>AK868</f>
        <v>0</v>
      </c>
    </row>
    <row r="869" spans="10:54" x14ac:dyDescent="0.3">
      <c r="J869" s="10">
        <v>18566</v>
      </c>
      <c r="K869" s="10">
        <v>856</v>
      </c>
      <c r="L869" s="10">
        <v>2</v>
      </c>
      <c r="M869" s="10">
        <v>3</v>
      </c>
      <c r="N869" s="10" t="str">
        <f t="shared" si="183"/>
        <v>N</v>
      </c>
      <c r="O869" s="10" t="str">
        <f t="shared" si="184"/>
        <v>S</v>
      </c>
      <c r="P869" s="10">
        <f t="shared" si="185"/>
        <v>-1</v>
      </c>
      <c r="Q869" s="11">
        <f>IFERROR((SUMIF($J$2:K869,J869,$L$2:M869)-L869)/(COUNTIF($J$2:K869,J869)-1),0)</f>
        <v>1</v>
      </c>
      <c r="R869" s="11">
        <f>IFERROR((SUMIF($AO$2:AO869,AO869,$AQ$2:AR869)-AQ869)/(COUNTIF($J$2:K869,J869)-1),0)</f>
        <v>4</v>
      </c>
      <c r="S869" s="11">
        <f t="shared" si="186"/>
        <v>-3</v>
      </c>
      <c r="T869" s="12">
        <f>IFERROR((SUMIF($AS$2:AT869,AS869,$AU$2:AV869)-AU869)/(COUNTIF($J$2:K869,K869)-1),0)</f>
        <v>1.0921052631578947</v>
      </c>
      <c r="U869" s="12">
        <f>IFERROR((SUMIF($AW$2:AX869,AW869,$AY$2:AZ869)-AY869)/(COUNTIF($J$2:K869,K869)-1),0)</f>
        <v>1.618421052631579</v>
      </c>
      <c r="V869" s="12">
        <f t="shared" si="187"/>
        <v>-0.52631578947368429</v>
      </c>
      <c r="W869" s="13">
        <f>IFERROR((SUMIF($J$2:J869,J869,L$2:L869)-L869)/(COUNTIF($J$2:J869,J869)-1),0)</f>
        <v>1</v>
      </c>
      <c r="X869" s="13">
        <f>IFERROR((SUMIF($J$2:J869,J869,M$2:M869)-M869)/(COUNTIF($J$2:J869,J869)-1),0)</f>
        <v>4</v>
      </c>
      <c r="Y869" s="13">
        <f t="shared" si="188"/>
        <v>-3</v>
      </c>
      <c r="Z869" s="10">
        <f>IFERROR((SUMIF($K$2:K869,J869,$M$2:M869))/(COUNTIF($K$2:K869,J869)),0)</f>
        <v>0</v>
      </c>
      <c r="AA869" s="10">
        <f>IFERROR((SUMIF($K$2:K869,J869,$L$2:L869))/(COUNTIF($K$2:K869,J869)),0)</f>
        <v>0</v>
      </c>
      <c r="AB869" s="10">
        <f t="shared" si="189"/>
        <v>0</v>
      </c>
      <c r="AC869" s="13">
        <f>IFERROR((SUMIF($J$2:J869,K869,$L$2:L869))/(COUNTIF($J$2:J869,K869)),0)</f>
        <v>1.375</v>
      </c>
      <c r="AD869" s="13">
        <f>IFERROR((SUMIF($J$2:J869,K869,$M$2:M869))/(COUNTIF($J$2:J869,K869)),0)</f>
        <v>1.5</v>
      </c>
      <c r="AE869" s="13">
        <f t="shared" si="190"/>
        <v>-0.125</v>
      </c>
      <c r="AF869" s="10">
        <f>IFERROR((SUMIF(K$2:K869,K869,M$2:M869)-M869)/(COUNTIF($K$2:K869,K869)-1),0)</f>
        <v>0.83750000000000002</v>
      </c>
      <c r="AG869" s="10">
        <f>IFERROR((SUMIF(K$2:K869,K869,L$2:L869)-L869)/(COUNTIF($K$2:K869,K869)-1),0)</f>
        <v>1.7250000000000001</v>
      </c>
      <c r="AH869" s="10">
        <f t="shared" si="191"/>
        <v>-0.88750000000000007</v>
      </c>
      <c r="AI869" s="10">
        <f>IFERROR((AM869)/(COUNTIF($J$2:K869,J869)-1),0)</f>
        <v>0</v>
      </c>
      <c r="AJ869" s="19">
        <f>IFERROR((AN869)/(COUNTIF($J$2:K869,K869)-1),0)</f>
        <v>1.0592105263157894</v>
      </c>
      <c r="AK869" s="10">
        <f>IF(N869="S",3,IF(N869="N",0,1))</f>
        <v>0</v>
      </c>
      <c r="AL869" s="10">
        <f>IF(O869="S",3,IF(O869="N",0,1))</f>
        <v>3</v>
      </c>
      <c r="AM869" s="10">
        <f>SUMIF($J$2:K869,J869,AK$2:AL869)-AK869</f>
        <v>0</v>
      </c>
      <c r="AN869" s="10">
        <f>SUMIF($AS$2:AT869,AS869,$BA$2:BB869)-BA869</f>
        <v>161</v>
      </c>
      <c r="AO869" s="10">
        <f>J869</f>
        <v>18566</v>
      </c>
      <c r="AP869" s="10">
        <f>K869</f>
        <v>856</v>
      </c>
      <c r="AQ869">
        <f>M869</f>
        <v>3</v>
      </c>
      <c r="AR869" s="10">
        <f>L869</f>
        <v>2</v>
      </c>
      <c r="AS869">
        <f t="shared" si="192"/>
        <v>856</v>
      </c>
      <c r="AT869">
        <f t="shared" si="193"/>
        <v>18566</v>
      </c>
      <c r="AU869">
        <f t="shared" si="194"/>
        <v>3</v>
      </c>
      <c r="AV869">
        <f t="shared" si="195"/>
        <v>2</v>
      </c>
      <c r="AW869">
        <f t="shared" si="196"/>
        <v>856</v>
      </c>
      <c r="AX869">
        <f t="shared" si="197"/>
        <v>18566</v>
      </c>
      <c r="AY869">
        <f>L869</f>
        <v>2</v>
      </c>
      <c r="AZ869">
        <f>M869</f>
        <v>3</v>
      </c>
      <c r="BA869">
        <f>AL869</f>
        <v>3</v>
      </c>
      <c r="BB869">
        <f>AK869</f>
        <v>0</v>
      </c>
    </row>
    <row r="870" spans="10:54" x14ac:dyDescent="0.3">
      <c r="J870" s="10">
        <v>413</v>
      </c>
      <c r="K870" s="10">
        <v>856</v>
      </c>
      <c r="L870" s="10">
        <v>1</v>
      </c>
      <c r="M870" s="10">
        <v>1</v>
      </c>
      <c r="N870" s="10" t="str">
        <f t="shared" si="183"/>
        <v>U</v>
      </c>
      <c r="O870" s="10" t="str">
        <f t="shared" si="184"/>
        <v>U</v>
      </c>
      <c r="P870" s="10">
        <f t="shared" si="185"/>
        <v>0</v>
      </c>
      <c r="Q870" s="11">
        <f>IFERROR((SUMIF($J$2:K870,J870,$L$2:M870)-L870)/(COUNTIF($J$2:K870,J870)-1),0)</f>
        <v>1.2098765432098766</v>
      </c>
      <c r="R870" s="11">
        <f>IFERROR((SUMIF($AO$2:AO870,AO870,$AQ$2:AR870)-AQ870)/(COUNTIF($J$2:K870,J870)-1),0)</f>
        <v>0.70370370370370372</v>
      </c>
      <c r="S870" s="11">
        <f t="shared" si="186"/>
        <v>0.50617283950617287</v>
      </c>
      <c r="T870" s="12">
        <f>IFERROR((SUMIF($AS$2:AT870,AS870,$AU$2:AV870)-AU870)/(COUNTIF($J$2:K870,K870)-1),0)</f>
        <v>1.1045751633986929</v>
      </c>
      <c r="U870" s="12">
        <f>IFERROR((SUMIF($AW$2:AX870,AW870,$AY$2:AZ870)-AY870)/(COUNTIF($J$2:K870,K870)-1),0)</f>
        <v>1.6209150326797386</v>
      </c>
      <c r="V870" s="12">
        <f t="shared" si="187"/>
        <v>-0.51633986928104569</v>
      </c>
      <c r="W870" s="13">
        <f>IFERROR((SUMIF($J$2:J870,J870,L$2:L870)-L870)/(COUNTIF($J$2:J870,J870)-1),0)</f>
        <v>1.3421052631578947</v>
      </c>
      <c r="X870" s="13">
        <f>IFERROR((SUMIF($J$2:J870,J870,M$2:M870)-M870)/(COUNTIF($J$2:J870,J870)-1),0)</f>
        <v>1.5</v>
      </c>
      <c r="Y870" s="13">
        <f t="shared" si="188"/>
        <v>-0.15789473684210531</v>
      </c>
      <c r="Z870" s="10">
        <f>IFERROR((SUMIF($K$2:K870,J870,$M$2:M870))/(COUNTIF($K$2:K870,J870)),0)</f>
        <v>1.0930232558139534</v>
      </c>
      <c r="AA870" s="10">
        <f>IFERROR((SUMIF($K$2:K870,J870,$L$2:L870))/(COUNTIF($K$2:K870,J870)),0)</f>
        <v>2.3255813953488373</v>
      </c>
      <c r="AB870" s="10">
        <f t="shared" si="189"/>
        <v>-1.2325581395348839</v>
      </c>
      <c r="AC870" s="13">
        <f>IFERROR((SUMIF($J$2:J870,K870,$L$2:L870))/(COUNTIF($J$2:J870,K870)),0)</f>
        <v>1.375</v>
      </c>
      <c r="AD870" s="13">
        <f>IFERROR((SUMIF($J$2:J870,K870,$M$2:M870))/(COUNTIF($J$2:J870,K870)),0)</f>
        <v>1.5</v>
      </c>
      <c r="AE870" s="13">
        <f t="shared" si="190"/>
        <v>-0.125</v>
      </c>
      <c r="AF870" s="10">
        <f>IFERROR((SUMIF(K$2:K870,K870,M$2:M870)-M870)/(COUNTIF($K$2:K870,K870)-1),0)</f>
        <v>0.86419753086419748</v>
      </c>
      <c r="AG870" s="10">
        <f>IFERROR((SUMIF(K$2:K870,K870,L$2:L870)-L870)/(COUNTIF($K$2:K870,K870)-1),0)</f>
        <v>1.728395061728395</v>
      </c>
      <c r="AH870" s="10">
        <f t="shared" si="191"/>
        <v>-0.86419753086419748</v>
      </c>
      <c r="AI870" s="10">
        <f>IFERROR((AM870)/(COUNTIF($J$2:K870,J870)-1),0)</f>
        <v>0.9135802469135802</v>
      </c>
      <c r="AJ870" s="19">
        <f>IFERROR((AN870)/(COUNTIF($J$2:K870,K870)-1),0)</f>
        <v>1.0718954248366013</v>
      </c>
      <c r="AK870" s="10">
        <f>IF(N870="S",3,IF(N870="N",0,1))</f>
        <v>1</v>
      </c>
      <c r="AL870" s="10">
        <f>IF(O870="S",3,IF(O870="N",0,1))</f>
        <v>1</v>
      </c>
      <c r="AM870" s="10">
        <f>SUMIF($J$2:K870,J870,AK$2:AL870)-AK870</f>
        <v>74</v>
      </c>
      <c r="AN870" s="10">
        <f>SUMIF($AS$2:AT870,AS870,$BA$2:BB870)-BA870</f>
        <v>164</v>
      </c>
      <c r="AO870" s="10">
        <f>J870</f>
        <v>413</v>
      </c>
      <c r="AP870" s="10">
        <f>K870</f>
        <v>856</v>
      </c>
      <c r="AQ870">
        <f>M870</f>
        <v>1</v>
      </c>
      <c r="AR870" s="10">
        <f>L870</f>
        <v>1</v>
      </c>
      <c r="AS870">
        <f t="shared" si="192"/>
        <v>856</v>
      </c>
      <c r="AT870">
        <f t="shared" si="193"/>
        <v>413</v>
      </c>
      <c r="AU870">
        <f t="shared" si="194"/>
        <v>1</v>
      </c>
      <c r="AV870">
        <f t="shared" si="195"/>
        <v>1</v>
      </c>
      <c r="AW870">
        <f t="shared" si="196"/>
        <v>856</v>
      </c>
      <c r="AX870">
        <f t="shared" si="197"/>
        <v>413</v>
      </c>
      <c r="AY870">
        <f>L870</f>
        <v>1</v>
      </c>
      <c r="AZ870">
        <f>M870</f>
        <v>1</v>
      </c>
      <c r="BA870">
        <f>AL870</f>
        <v>1</v>
      </c>
      <c r="BB870">
        <f>AK870</f>
        <v>1</v>
      </c>
    </row>
    <row r="871" spans="10:54" x14ac:dyDescent="0.3">
      <c r="J871" s="10">
        <v>602</v>
      </c>
      <c r="K871" s="10">
        <v>503</v>
      </c>
      <c r="L871" s="10">
        <v>1</v>
      </c>
      <c r="M871" s="10">
        <v>1</v>
      </c>
      <c r="N871" s="10" t="str">
        <f t="shared" si="183"/>
        <v>U</v>
      </c>
      <c r="O871" s="10" t="str">
        <f t="shared" si="184"/>
        <v>U</v>
      </c>
      <c r="P871" s="10">
        <f t="shared" si="185"/>
        <v>0</v>
      </c>
      <c r="Q871" s="11">
        <f>IFERROR((SUMIF($J$2:K871,J871,$L$2:M871)-L871)/(COUNTIF($J$2:K871,J871)-1),0)</f>
        <v>0</v>
      </c>
      <c r="R871" s="11">
        <f>IFERROR((SUMIF($AO$2:AO871,AO871,$AQ$2:AR871)-AQ871)/(COUNTIF($J$2:K871,J871)-1),0)</f>
        <v>0</v>
      </c>
      <c r="S871" s="11">
        <f t="shared" si="186"/>
        <v>0</v>
      </c>
      <c r="T871" s="12">
        <f>IFERROR((SUMIF($AS$2:AT871,AS871,$AU$2:AV871)-AU871)/(COUNTIF($J$2:K871,K871)-1),0)</f>
        <v>1.6153846153846154</v>
      </c>
      <c r="U871" s="12">
        <f>IFERROR((SUMIF($AW$2:AX871,AW871,$AY$2:AZ871)-AY871)/(COUNTIF($J$2:K871,K871)-1),0)</f>
        <v>1.4807692307692308</v>
      </c>
      <c r="V871" s="12">
        <f t="shared" si="187"/>
        <v>0.13461538461538458</v>
      </c>
      <c r="W871" s="13">
        <f>IFERROR((SUMIF($J$2:J871,J871,L$2:L871)-L871)/(COUNTIF($J$2:J871,J871)-1),0)</f>
        <v>0</v>
      </c>
      <c r="X871" s="13">
        <f>IFERROR((SUMIF($J$2:J871,J871,M$2:M871)-M871)/(COUNTIF($J$2:J871,J871)-1),0)</f>
        <v>0</v>
      </c>
      <c r="Y871" s="13">
        <f t="shared" si="188"/>
        <v>0</v>
      </c>
      <c r="Z871" s="10">
        <f>IFERROR((SUMIF($K$2:K871,J871,$M$2:M871))/(COUNTIF($K$2:K871,J871)),0)</f>
        <v>0</v>
      </c>
      <c r="AA871" s="10">
        <f>IFERROR((SUMIF($K$2:K871,J871,$L$2:L871))/(COUNTIF($K$2:K871,J871)),0)</f>
        <v>0</v>
      </c>
      <c r="AB871" s="10">
        <f t="shared" si="189"/>
        <v>0</v>
      </c>
      <c r="AC871" s="13">
        <f>IFERROR((SUMIF($J$2:J871,K871,$L$2:L871))/(COUNTIF($J$2:J871,K871)),0)</f>
        <v>1.8333333333333333</v>
      </c>
      <c r="AD871" s="13">
        <f>IFERROR((SUMIF($J$2:J871,K871,$M$2:M871))/(COUNTIF($J$2:J871,K871)),0)</f>
        <v>1.4166666666666667</v>
      </c>
      <c r="AE871" s="13">
        <f t="shared" si="190"/>
        <v>0.41666666666666652</v>
      </c>
      <c r="AF871" s="10">
        <f>IFERROR((SUMIF(K$2:K871,K871,M$2:M871)-M871)/(COUNTIF($K$2:K871,K871)-1),0)</f>
        <v>1.4285714285714286</v>
      </c>
      <c r="AG871" s="10">
        <f>IFERROR((SUMIF(K$2:K871,K871,L$2:L871)-L871)/(COUNTIF($K$2:K871,K871)-1),0)</f>
        <v>1.5357142857142858</v>
      </c>
      <c r="AH871" s="10">
        <f t="shared" si="191"/>
        <v>-0.10714285714285721</v>
      </c>
      <c r="AI871" s="10">
        <f>IFERROR((AM871)/(COUNTIF($J$2:K871,J871)-1),0)</f>
        <v>0</v>
      </c>
      <c r="AJ871" s="19">
        <f>IFERROR((AN871)/(COUNTIF($J$2:K871,K871)-1),0)</f>
        <v>1.4807692307692308</v>
      </c>
      <c r="AK871" s="10">
        <f>IF(N871="S",3,IF(N871="N",0,1))</f>
        <v>1</v>
      </c>
      <c r="AL871" s="10">
        <f>IF(O871="S",3,IF(O871="N",0,1))</f>
        <v>1</v>
      </c>
      <c r="AM871" s="10">
        <f>SUMIF($J$2:K871,J871,AK$2:AL871)-AK871</f>
        <v>0</v>
      </c>
      <c r="AN871" s="10">
        <f>SUMIF($AS$2:AT871,AS871,$BA$2:BB871)-BA871</f>
        <v>77</v>
      </c>
      <c r="AO871" s="10">
        <f>J871</f>
        <v>602</v>
      </c>
      <c r="AP871" s="10">
        <f>K871</f>
        <v>503</v>
      </c>
      <c r="AQ871">
        <f>M871</f>
        <v>1</v>
      </c>
      <c r="AR871" s="10">
        <f>L871</f>
        <v>1</v>
      </c>
      <c r="AS871">
        <f t="shared" si="192"/>
        <v>503</v>
      </c>
      <c r="AT871">
        <f t="shared" si="193"/>
        <v>602</v>
      </c>
      <c r="AU871">
        <f t="shared" si="194"/>
        <v>1</v>
      </c>
      <c r="AV871">
        <f t="shared" si="195"/>
        <v>1</v>
      </c>
      <c r="AW871">
        <f t="shared" si="196"/>
        <v>503</v>
      </c>
      <c r="AX871">
        <f t="shared" si="197"/>
        <v>602</v>
      </c>
      <c r="AY871">
        <f>L871</f>
        <v>1</v>
      </c>
      <c r="AZ871">
        <f>M871</f>
        <v>1</v>
      </c>
      <c r="BA871">
        <f>AL871</f>
        <v>1</v>
      </c>
      <c r="BB871">
        <f>AK871</f>
        <v>1</v>
      </c>
    </row>
    <row r="872" spans="10:54" x14ac:dyDescent="0.3">
      <c r="J872" s="10">
        <v>503</v>
      </c>
      <c r="K872" s="10">
        <v>602</v>
      </c>
      <c r="L872" s="10">
        <v>5</v>
      </c>
      <c r="M872" s="10">
        <v>1</v>
      </c>
      <c r="N872" s="10" t="str">
        <f t="shared" si="183"/>
        <v>S</v>
      </c>
      <c r="O872" s="10" t="str">
        <f t="shared" si="184"/>
        <v>N</v>
      </c>
      <c r="P872" s="10">
        <f t="shared" si="185"/>
        <v>4</v>
      </c>
      <c r="Q872" s="11">
        <f>IFERROR((SUMIF($J$2:K872,J872,$L$2:M872)-L872)/(COUNTIF($J$2:K872,J872)-1),0)</f>
        <v>1.6037735849056605</v>
      </c>
      <c r="R872" s="11">
        <f>IFERROR((SUMIF($AO$2:AO872,AO872,$AQ$2:AR872)-AQ872)/(COUNTIF($J$2:K872,J872)-1),0)</f>
        <v>0.64150943396226412</v>
      </c>
      <c r="S872" s="11">
        <f t="shared" si="186"/>
        <v>0.96226415094339635</v>
      </c>
      <c r="T872" s="12">
        <f>IFERROR((SUMIF($AS$2:AT872,AS872,$AU$2:AV872)-AU872)/(COUNTIF($J$2:K872,K872)-1),0)</f>
        <v>1</v>
      </c>
      <c r="U872" s="12">
        <f>IFERROR((SUMIF($AW$2:AX872,AW872,$AY$2:AZ872)-AY872)/(COUNTIF($J$2:K872,K872)-1),0)</f>
        <v>1</v>
      </c>
      <c r="V872" s="12">
        <f t="shared" si="187"/>
        <v>0</v>
      </c>
      <c r="W872" s="13">
        <f>IFERROR((SUMIF($J$2:J872,J872,L$2:L872)-L872)/(COUNTIF($J$2:J872,J872)-1),0)</f>
        <v>1.8333333333333333</v>
      </c>
      <c r="X872" s="13">
        <f>IFERROR((SUMIF($J$2:J872,J872,M$2:M872)-M872)/(COUNTIF($J$2:J872,J872)-1),0)</f>
        <v>1.4166666666666667</v>
      </c>
      <c r="Y872" s="13">
        <f t="shared" si="188"/>
        <v>0.41666666666666652</v>
      </c>
      <c r="Z872" s="10">
        <f>IFERROR((SUMIF($K$2:K872,J872,$M$2:M872))/(COUNTIF($K$2:K872,J872)),0)</f>
        <v>1.4137931034482758</v>
      </c>
      <c r="AA872" s="10">
        <f>IFERROR((SUMIF($K$2:K872,J872,$L$2:L872))/(COUNTIF($K$2:K872,J872)),0)</f>
        <v>1.5172413793103448</v>
      </c>
      <c r="AB872" s="10">
        <f t="shared" si="189"/>
        <v>-0.10344827586206895</v>
      </c>
      <c r="AC872" s="13">
        <f>IFERROR((SUMIF($J$2:J872,K872,$L$2:L872))/(COUNTIF($J$2:J872,K872)),0)</f>
        <v>1</v>
      </c>
      <c r="AD872" s="13">
        <f>IFERROR((SUMIF($J$2:J872,K872,$M$2:M872))/(COUNTIF($J$2:J872,K872)),0)</f>
        <v>1</v>
      </c>
      <c r="AE872" s="13">
        <f t="shared" si="190"/>
        <v>0</v>
      </c>
      <c r="AF872" s="10">
        <f>IFERROR((SUMIF(K$2:K872,K872,M$2:M872)-M872)/(COUNTIF($K$2:K872,K872)-1),0)</f>
        <v>0</v>
      </c>
      <c r="AG872" s="10">
        <f>IFERROR((SUMIF(K$2:K872,K872,L$2:L872)-L872)/(COUNTIF($K$2:K872,K872)-1),0)</f>
        <v>0</v>
      </c>
      <c r="AH872" s="10">
        <f t="shared" si="191"/>
        <v>0</v>
      </c>
      <c r="AI872" s="10">
        <f>IFERROR((AM872)/(COUNTIF($J$2:K872,J872)-1),0)</f>
        <v>1.4716981132075471</v>
      </c>
      <c r="AJ872" s="19">
        <f>IFERROR((AN872)/(COUNTIF($J$2:K872,K872)-1),0)</f>
        <v>1</v>
      </c>
      <c r="AK872" s="10">
        <f>IF(N872="S",3,IF(N872="N",0,1))</f>
        <v>3</v>
      </c>
      <c r="AL872" s="10">
        <f>IF(O872="S",3,IF(O872="N",0,1))</f>
        <v>0</v>
      </c>
      <c r="AM872" s="10">
        <f>SUMIF($J$2:K872,J872,AK$2:AL872)-AK872</f>
        <v>78</v>
      </c>
      <c r="AN872" s="10">
        <f>SUMIF($AS$2:AT872,AS872,$BA$2:BB872)-BA872</f>
        <v>1</v>
      </c>
      <c r="AO872" s="10">
        <f>J872</f>
        <v>503</v>
      </c>
      <c r="AP872" s="10">
        <f>K872</f>
        <v>602</v>
      </c>
      <c r="AQ872">
        <f>M872</f>
        <v>1</v>
      </c>
      <c r="AR872" s="10">
        <f>L872</f>
        <v>5</v>
      </c>
      <c r="AS872">
        <f t="shared" si="192"/>
        <v>602</v>
      </c>
      <c r="AT872">
        <f t="shared" si="193"/>
        <v>503</v>
      </c>
      <c r="AU872">
        <f t="shared" si="194"/>
        <v>1</v>
      </c>
      <c r="AV872">
        <f t="shared" si="195"/>
        <v>5</v>
      </c>
      <c r="AW872">
        <f t="shared" si="196"/>
        <v>602</v>
      </c>
      <c r="AX872">
        <f t="shared" si="197"/>
        <v>503</v>
      </c>
      <c r="AY872">
        <f>L872</f>
        <v>5</v>
      </c>
      <c r="AZ872">
        <f>M872</f>
        <v>1</v>
      </c>
      <c r="BA872">
        <f>AL872</f>
        <v>0</v>
      </c>
      <c r="BB872">
        <f>AK872</f>
        <v>3</v>
      </c>
    </row>
    <row r="873" spans="10:54" x14ac:dyDescent="0.3">
      <c r="J873" s="10">
        <v>503</v>
      </c>
      <c r="K873" s="10">
        <v>197</v>
      </c>
      <c r="L873" s="10">
        <v>0</v>
      </c>
      <c r="M873" s="10">
        <v>2</v>
      </c>
      <c r="N873" s="10" t="str">
        <f t="shared" si="183"/>
        <v>N</v>
      </c>
      <c r="O873" s="10" t="str">
        <f t="shared" si="184"/>
        <v>S</v>
      </c>
      <c r="P873" s="10">
        <f t="shared" si="185"/>
        <v>-2</v>
      </c>
      <c r="Q873" s="11">
        <f>IFERROR((SUMIF($J$2:K873,J873,$L$2:M873)-L873)/(COUNTIF($J$2:K873,J873)-1),0)</f>
        <v>1.6666666666666667</v>
      </c>
      <c r="R873" s="11">
        <f>IFERROR((SUMIF($AO$2:AO873,AO873,$AQ$2:AR873)-AQ873)/(COUNTIF($J$2:K873,J873)-1),0)</f>
        <v>0.64814814814814814</v>
      </c>
      <c r="S873" s="11">
        <f t="shared" si="186"/>
        <v>1.0185185185185186</v>
      </c>
      <c r="T873" s="12">
        <f>IFERROR((SUMIF($AS$2:AT873,AS873,$AU$2:AV873)-AU873)/(COUNTIF($J$2:K873,K873)-1),0)</f>
        <v>0</v>
      </c>
      <c r="U873" s="12">
        <f>IFERROR((SUMIF($AW$2:AX873,AW873,$AY$2:AZ873)-AY873)/(COUNTIF($J$2:K873,K873)-1),0)</f>
        <v>0</v>
      </c>
      <c r="V873" s="12">
        <f t="shared" si="187"/>
        <v>0</v>
      </c>
      <c r="W873" s="13">
        <f>IFERROR((SUMIF($J$2:J873,J873,L$2:L873)-L873)/(COUNTIF($J$2:J873,J873)-1),0)</f>
        <v>1.96</v>
      </c>
      <c r="X873" s="13">
        <f>IFERROR((SUMIF($J$2:J873,J873,M$2:M873)-M873)/(COUNTIF($J$2:J873,J873)-1),0)</f>
        <v>1.4</v>
      </c>
      <c r="Y873" s="13">
        <f t="shared" si="188"/>
        <v>0.56000000000000005</v>
      </c>
      <c r="Z873" s="10">
        <f>IFERROR((SUMIF($K$2:K873,J873,$M$2:M873))/(COUNTIF($K$2:K873,J873)),0)</f>
        <v>1.4137931034482758</v>
      </c>
      <c r="AA873" s="10">
        <f>IFERROR((SUMIF($K$2:K873,J873,$L$2:L873))/(COUNTIF($K$2:K873,J873)),0)</f>
        <v>1.5172413793103448</v>
      </c>
      <c r="AB873" s="10">
        <f t="shared" si="189"/>
        <v>-0.10344827586206895</v>
      </c>
      <c r="AC873" s="13">
        <f>IFERROR((SUMIF($J$2:J873,K873,$L$2:L873))/(COUNTIF($J$2:J873,K873)),0)</f>
        <v>0</v>
      </c>
      <c r="AD873" s="13">
        <f>IFERROR((SUMIF($J$2:J873,K873,$M$2:M873))/(COUNTIF($J$2:J873,K873)),0)</f>
        <v>0</v>
      </c>
      <c r="AE873" s="13">
        <f t="shared" si="190"/>
        <v>0</v>
      </c>
      <c r="AF873" s="10">
        <f>IFERROR((SUMIF(K$2:K873,K873,M$2:M873)-M873)/(COUNTIF($K$2:K873,K873)-1),0)</f>
        <v>0</v>
      </c>
      <c r="AG873" s="10">
        <f>IFERROR((SUMIF(K$2:K873,K873,L$2:L873)-L873)/(COUNTIF($K$2:K873,K873)-1),0)</f>
        <v>0</v>
      </c>
      <c r="AH873" s="10">
        <f t="shared" si="191"/>
        <v>0</v>
      </c>
      <c r="AI873" s="10">
        <f>IFERROR((AM873)/(COUNTIF($J$2:K873,J873)-1),0)</f>
        <v>1.5</v>
      </c>
      <c r="AJ873" s="19">
        <f>IFERROR((AN873)/(COUNTIF($J$2:K873,K873)-1),0)</f>
        <v>0</v>
      </c>
      <c r="AK873" s="10">
        <f>IF(N873="S",3,IF(N873="N",0,1))</f>
        <v>0</v>
      </c>
      <c r="AL873" s="10">
        <f>IF(O873="S",3,IF(O873="N",0,1))</f>
        <v>3</v>
      </c>
      <c r="AM873" s="10">
        <f>SUMIF($J$2:K873,J873,AK$2:AL873)-AK873</f>
        <v>81</v>
      </c>
      <c r="AN873" s="10">
        <f>SUMIF($AS$2:AT873,AS873,$BA$2:BB873)-BA873</f>
        <v>0</v>
      </c>
      <c r="AO873" s="10">
        <f>J873</f>
        <v>503</v>
      </c>
      <c r="AP873" s="10">
        <f>K873</f>
        <v>197</v>
      </c>
      <c r="AQ873">
        <f>M873</f>
        <v>2</v>
      </c>
      <c r="AR873" s="10">
        <f>L873</f>
        <v>0</v>
      </c>
      <c r="AS873">
        <f t="shared" si="192"/>
        <v>197</v>
      </c>
      <c r="AT873">
        <f t="shared" si="193"/>
        <v>503</v>
      </c>
      <c r="AU873">
        <f t="shared" si="194"/>
        <v>2</v>
      </c>
      <c r="AV873">
        <f t="shared" si="195"/>
        <v>0</v>
      </c>
      <c r="AW873">
        <f t="shared" si="196"/>
        <v>197</v>
      </c>
      <c r="AX873">
        <f t="shared" si="197"/>
        <v>503</v>
      </c>
      <c r="AY873">
        <f>L873</f>
        <v>0</v>
      </c>
      <c r="AZ873">
        <f>M873</f>
        <v>2</v>
      </c>
      <c r="BA873">
        <f>AL873</f>
        <v>3</v>
      </c>
      <c r="BB873">
        <f>AK873</f>
        <v>0</v>
      </c>
    </row>
    <row r="874" spans="10:54" x14ac:dyDescent="0.3">
      <c r="J874" s="10">
        <v>197</v>
      </c>
      <c r="K874" s="10">
        <v>503</v>
      </c>
      <c r="L874" s="10">
        <v>2</v>
      </c>
      <c r="M874" s="10">
        <v>2</v>
      </c>
      <c r="N874" s="10" t="str">
        <f t="shared" si="183"/>
        <v>U</v>
      </c>
      <c r="O874" s="10" t="str">
        <f t="shared" si="184"/>
        <v>U</v>
      </c>
      <c r="P874" s="10">
        <f t="shared" si="185"/>
        <v>0</v>
      </c>
      <c r="Q874" s="11">
        <f>IFERROR((SUMIF($J$2:K874,J874,$L$2:M874)-L874)/(COUNTIF($J$2:K874,J874)-1),0)</f>
        <v>2</v>
      </c>
      <c r="R874" s="11">
        <f>IFERROR((SUMIF($AO$2:AO874,AO874,$AQ$2:AR874)-AQ874)/(COUNTIF($J$2:K874,J874)-1),0)</f>
        <v>0</v>
      </c>
      <c r="S874" s="11">
        <f t="shared" si="186"/>
        <v>2</v>
      </c>
      <c r="T874" s="12">
        <f>IFERROR((SUMIF($AS$2:AT874,AS874,$AU$2:AV874)-AU874)/(COUNTIF($J$2:K874,K874)-1),0)</f>
        <v>1.6363636363636365</v>
      </c>
      <c r="U874" s="12">
        <f>IFERROR((SUMIF($AW$2:AX874,AW874,$AY$2:AZ874)-AY874)/(COUNTIF($J$2:K874,K874)-1),0)</f>
        <v>1.4727272727272727</v>
      </c>
      <c r="V874" s="12">
        <f t="shared" si="187"/>
        <v>0.1636363636363638</v>
      </c>
      <c r="W874" s="13">
        <f>IFERROR((SUMIF($J$2:J874,J874,L$2:L874)-L874)/(COUNTIF($J$2:J874,J874)-1),0)</f>
        <v>0</v>
      </c>
      <c r="X874" s="13">
        <f>IFERROR((SUMIF($J$2:J874,J874,M$2:M874)-M874)/(COUNTIF($J$2:J874,J874)-1),0)</f>
        <v>0</v>
      </c>
      <c r="Y874" s="13">
        <f t="shared" si="188"/>
        <v>0</v>
      </c>
      <c r="Z874" s="10">
        <f>IFERROR((SUMIF($K$2:K874,J874,$M$2:M874))/(COUNTIF($K$2:K874,J874)),0)</f>
        <v>2</v>
      </c>
      <c r="AA874" s="10">
        <f>IFERROR((SUMIF($K$2:K874,J874,$L$2:L874))/(COUNTIF($K$2:K874,J874)),0)</f>
        <v>0</v>
      </c>
      <c r="AB874" s="10">
        <f t="shared" si="189"/>
        <v>2</v>
      </c>
      <c r="AC874" s="13">
        <f>IFERROR((SUMIF($J$2:J874,K874,$L$2:L874))/(COUNTIF($J$2:J874,K874)),0)</f>
        <v>1.8846153846153846</v>
      </c>
      <c r="AD874" s="13">
        <f>IFERROR((SUMIF($J$2:J874,K874,$M$2:M874))/(COUNTIF($J$2:J874,K874)),0)</f>
        <v>1.4230769230769231</v>
      </c>
      <c r="AE874" s="13">
        <f t="shared" si="190"/>
        <v>0.46153846153846145</v>
      </c>
      <c r="AF874" s="10">
        <f>IFERROR((SUMIF(K$2:K874,K874,M$2:M874)-M874)/(COUNTIF($K$2:K874,K874)-1),0)</f>
        <v>1.4137931034482758</v>
      </c>
      <c r="AG874" s="10">
        <f>IFERROR((SUMIF(K$2:K874,K874,L$2:L874)-L874)/(COUNTIF($K$2:K874,K874)-1),0)</f>
        <v>1.5172413793103448</v>
      </c>
      <c r="AH874" s="10">
        <f t="shared" si="191"/>
        <v>-0.10344827586206895</v>
      </c>
      <c r="AI874" s="10">
        <f>IFERROR((AM874)/(COUNTIF($J$2:K874,J874)-1),0)</f>
        <v>3</v>
      </c>
      <c r="AJ874" s="19">
        <f>IFERROR((AN874)/(COUNTIF($J$2:K874,K874)-1),0)</f>
        <v>1.4727272727272727</v>
      </c>
      <c r="AK874" s="10">
        <f>IF(N874="S",3,IF(N874="N",0,1))</f>
        <v>1</v>
      </c>
      <c r="AL874" s="10">
        <f>IF(O874="S",3,IF(O874="N",0,1))</f>
        <v>1</v>
      </c>
      <c r="AM874" s="10">
        <f>SUMIF($J$2:K874,J874,AK$2:AL874)-AK874</f>
        <v>3</v>
      </c>
      <c r="AN874" s="10">
        <f>SUMIF($AS$2:AT874,AS874,$BA$2:BB874)-BA874</f>
        <v>81</v>
      </c>
      <c r="AO874" s="10">
        <f>J874</f>
        <v>197</v>
      </c>
      <c r="AP874" s="10">
        <f>K874</f>
        <v>503</v>
      </c>
      <c r="AQ874">
        <f>M874</f>
        <v>2</v>
      </c>
      <c r="AR874" s="10">
        <f>L874</f>
        <v>2</v>
      </c>
      <c r="AS874">
        <f t="shared" si="192"/>
        <v>503</v>
      </c>
      <c r="AT874">
        <f t="shared" si="193"/>
        <v>197</v>
      </c>
      <c r="AU874">
        <f t="shared" si="194"/>
        <v>2</v>
      </c>
      <c r="AV874">
        <f t="shared" si="195"/>
        <v>2</v>
      </c>
      <c r="AW874">
        <f t="shared" si="196"/>
        <v>503</v>
      </c>
      <c r="AX874">
        <f t="shared" si="197"/>
        <v>197</v>
      </c>
      <c r="AY874">
        <f>L874</f>
        <v>2</v>
      </c>
      <c r="AZ874">
        <f>M874</f>
        <v>2</v>
      </c>
      <c r="BA874">
        <f>AL874</f>
        <v>1</v>
      </c>
      <c r="BB874">
        <f>AK874</f>
        <v>1</v>
      </c>
    </row>
    <row r="875" spans="10:54" x14ac:dyDescent="0.3">
      <c r="J875" s="10">
        <v>2444</v>
      </c>
      <c r="K875" s="10">
        <v>503</v>
      </c>
      <c r="L875" s="10">
        <v>1</v>
      </c>
      <c r="M875" s="10">
        <v>2</v>
      </c>
      <c r="N875" s="10" t="str">
        <f t="shared" si="183"/>
        <v>N</v>
      </c>
      <c r="O875" s="10" t="str">
        <f t="shared" si="184"/>
        <v>S</v>
      </c>
      <c r="P875" s="10">
        <f t="shared" si="185"/>
        <v>-1</v>
      </c>
      <c r="Q875" s="11">
        <f>IFERROR((SUMIF($J$2:K875,J875,$L$2:M875)-L875)/(COUNTIF($J$2:K875,J875)-1),0)</f>
        <v>1.2307692307692308</v>
      </c>
      <c r="R875" s="11">
        <f>IFERROR((SUMIF($AO$2:AO875,AO875,$AQ$2:AR875)-AQ875)/(COUNTIF($J$2:K875,J875)-1),0)</f>
        <v>0.51648351648351654</v>
      </c>
      <c r="S875" s="11">
        <f t="shared" si="186"/>
        <v>0.7142857142857143</v>
      </c>
      <c r="T875" s="12">
        <f>IFERROR((SUMIF($AS$2:AT875,AS875,$AU$2:AV875)-AU875)/(COUNTIF($J$2:K875,K875)-1),0)</f>
        <v>1.6428571428571428</v>
      </c>
      <c r="U875" s="12">
        <f>IFERROR((SUMIF($AW$2:AX875,AW875,$AY$2:AZ875)-AY875)/(COUNTIF($J$2:K875,K875)-1),0)</f>
        <v>1.4821428571428572</v>
      </c>
      <c r="V875" s="12">
        <f t="shared" si="187"/>
        <v>0.16071428571428559</v>
      </c>
      <c r="W875" s="13">
        <f>IFERROR((SUMIF($J$2:J875,J875,L$2:L875)-L875)/(COUNTIF($J$2:J875,J875)-1),0)</f>
        <v>1.1860465116279071</v>
      </c>
      <c r="X875" s="13">
        <f>IFERROR((SUMIF($J$2:J875,J875,M$2:M875)-M875)/(COUNTIF($J$2:J875,J875)-1),0)</f>
        <v>1.0930232558139534</v>
      </c>
      <c r="Y875" s="13">
        <f t="shared" si="188"/>
        <v>9.3023255813953654E-2</v>
      </c>
      <c r="Z875" s="10">
        <f>IFERROR((SUMIF($K$2:K875,J875,$M$2:M875))/(COUNTIF($K$2:K875,J875)),0)</f>
        <v>1.2708333333333333</v>
      </c>
      <c r="AA875" s="10">
        <f>IFERROR((SUMIF($K$2:K875,J875,$L$2:L875))/(COUNTIF($K$2:K875,J875)),0)</f>
        <v>1.3125</v>
      </c>
      <c r="AB875" s="10">
        <f t="shared" si="189"/>
        <v>-4.1666666666666741E-2</v>
      </c>
      <c r="AC875" s="13">
        <f>IFERROR((SUMIF($J$2:J875,K875,$L$2:L875))/(COUNTIF($J$2:J875,K875)),0)</f>
        <v>1.8846153846153846</v>
      </c>
      <c r="AD875" s="13">
        <f>IFERROR((SUMIF($J$2:J875,K875,$M$2:M875))/(COUNTIF($J$2:J875,K875)),0)</f>
        <v>1.4230769230769231</v>
      </c>
      <c r="AE875" s="13">
        <f t="shared" si="190"/>
        <v>0.46153846153846145</v>
      </c>
      <c r="AF875" s="10">
        <f>IFERROR((SUMIF(K$2:K875,K875,M$2:M875)-M875)/(COUNTIF($K$2:K875,K875)-1),0)</f>
        <v>1.4333333333333333</v>
      </c>
      <c r="AG875" s="10">
        <f>IFERROR((SUMIF(K$2:K875,K875,L$2:L875)-L875)/(COUNTIF($K$2:K875,K875)-1),0)</f>
        <v>1.5333333333333334</v>
      </c>
      <c r="AH875" s="10">
        <f t="shared" si="191"/>
        <v>-0.10000000000000009</v>
      </c>
      <c r="AI875" s="10">
        <f>IFERROR((AM875)/(COUNTIF($J$2:K875,J875)-1),0)</f>
        <v>1.4395604395604396</v>
      </c>
      <c r="AJ875" s="19">
        <f>IFERROR((AN875)/(COUNTIF($J$2:K875,K875)-1),0)</f>
        <v>1.4642857142857142</v>
      </c>
      <c r="AK875" s="10">
        <f>IF(N875="S",3,IF(N875="N",0,1))</f>
        <v>0</v>
      </c>
      <c r="AL875" s="10">
        <f>IF(O875="S",3,IF(O875="N",0,1))</f>
        <v>3</v>
      </c>
      <c r="AM875" s="10">
        <f>SUMIF($J$2:K875,J875,AK$2:AL875)-AK875</f>
        <v>131</v>
      </c>
      <c r="AN875" s="10">
        <f>SUMIF($AS$2:AT875,AS875,$BA$2:BB875)-BA875</f>
        <v>82</v>
      </c>
      <c r="AO875" s="10">
        <f>J875</f>
        <v>2444</v>
      </c>
      <c r="AP875" s="10">
        <f>K875</f>
        <v>503</v>
      </c>
      <c r="AQ875">
        <f>M875</f>
        <v>2</v>
      </c>
      <c r="AR875" s="10">
        <f>L875</f>
        <v>1</v>
      </c>
      <c r="AS875">
        <f t="shared" si="192"/>
        <v>503</v>
      </c>
      <c r="AT875">
        <f t="shared" si="193"/>
        <v>2444</v>
      </c>
      <c r="AU875">
        <f t="shared" si="194"/>
        <v>2</v>
      </c>
      <c r="AV875">
        <f t="shared" si="195"/>
        <v>1</v>
      </c>
      <c r="AW875">
        <f t="shared" si="196"/>
        <v>503</v>
      </c>
      <c r="AX875">
        <f t="shared" si="197"/>
        <v>2444</v>
      </c>
      <c r="AY875">
        <f>L875</f>
        <v>1</v>
      </c>
      <c r="AZ875">
        <f>M875</f>
        <v>2</v>
      </c>
      <c r="BA875">
        <f>AL875</f>
        <v>3</v>
      </c>
      <c r="BB875">
        <f>AK875</f>
        <v>0</v>
      </c>
    </row>
    <row r="876" spans="10:54" x14ac:dyDescent="0.3">
      <c r="J876" s="10">
        <v>503</v>
      </c>
      <c r="K876" s="10">
        <v>17444</v>
      </c>
      <c r="L876" s="10">
        <v>4</v>
      </c>
      <c r="M876" s="10">
        <v>0</v>
      </c>
      <c r="N876" s="10" t="str">
        <f t="shared" si="183"/>
        <v>S</v>
      </c>
      <c r="O876" s="10" t="str">
        <f t="shared" si="184"/>
        <v>N</v>
      </c>
      <c r="P876" s="10">
        <f t="shared" si="185"/>
        <v>4</v>
      </c>
      <c r="Q876" s="11">
        <f>IFERROR((SUMIF($J$2:K876,J876,$L$2:M876)-L876)/(COUNTIF($J$2:K876,J876)-1),0)</f>
        <v>1.6491228070175439</v>
      </c>
      <c r="R876" s="11">
        <f>IFERROR((SUMIF($AO$2:AO876,AO876,$AQ$2:AR876)-AQ876)/(COUNTIF($J$2:K876,J876)-1),0)</f>
        <v>0.64912280701754388</v>
      </c>
      <c r="S876" s="11">
        <f t="shared" si="186"/>
        <v>1</v>
      </c>
      <c r="T876" s="12">
        <f>IFERROR((SUMIF($AS$2:AT876,AS876,$AU$2:AV876)-AU876)/(COUNTIF($J$2:K876,K876)-1),0)</f>
        <v>1.1484375</v>
      </c>
      <c r="U876" s="12">
        <f>IFERROR((SUMIF($AW$2:AX876,AW876,$AY$2:AZ876)-AY876)/(COUNTIF($J$2:K876,K876)-1),0)</f>
        <v>1.4296875</v>
      </c>
      <c r="V876" s="12">
        <f t="shared" si="187"/>
        <v>-0.28125</v>
      </c>
      <c r="W876" s="13">
        <f>IFERROR((SUMIF($J$2:J876,J876,L$2:L876)-L876)/(COUNTIF($J$2:J876,J876)-1),0)</f>
        <v>1.8846153846153846</v>
      </c>
      <c r="X876" s="13">
        <f>IFERROR((SUMIF($J$2:J876,J876,M$2:M876)-M876)/(COUNTIF($J$2:J876,J876)-1),0)</f>
        <v>1.4230769230769231</v>
      </c>
      <c r="Y876" s="13">
        <f t="shared" si="188"/>
        <v>0.46153846153846145</v>
      </c>
      <c r="Z876" s="10">
        <f>IFERROR((SUMIF($K$2:K876,J876,$M$2:M876))/(COUNTIF($K$2:K876,J876)),0)</f>
        <v>1.4516129032258065</v>
      </c>
      <c r="AA876" s="10">
        <f>IFERROR((SUMIF($K$2:K876,J876,$L$2:L876))/(COUNTIF($K$2:K876,J876)),0)</f>
        <v>1.5161290322580645</v>
      </c>
      <c r="AB876" s="10">
        <f t="shared" si="189"/>
        <v>-6.4516129032258007E-2</v>
      </c>
      <c r="AC876" s="13">
        <f>IFERROR((SUMIF($J$2:J876,K876,$L$2:L876))/(COUNTIF($J$2:J876,K876)),0)</f>
        <v>1.2741935483870968</v>
      </c>
      <c r="AD876" s="13">
        <f>IFERROR((SUMIF($J$2:J876,K876,$M$2:M876))/(COUNTIF($J$2:J876,K876)),0)</f>
        <v>1.064516129032258</v>
      </c>
      <c r="AE876" s="13">
        <f t="shared" si="190"/>
        <v>0.20967741935483875</v>
      </c>
      <c r="AF876" s="10">
        <f>IFERROR((SUMIF(K$2:K876,K876,M$2:M876)-M876)/(COUNTIF($K$2:K876,K876)-1),0)</f>
        <v>1.0303030303030303</v>
      </c>
      <c r="AG876" s="10">
        <f>IFERROR((SUMIF(K$2:K876,K876,L$2:L876)-L876)/(COUNTIF($K$2:K876,K876)-1),0)</f>
        <v>1.7727272727272727</v>
      </c>
      <c r="AH876" s="10">
        <f t="shared" si="191"/>
        <v>-0.74242424242424243</v>
      </c>
      <c r="AI876" s="10">
        <f>IFERROR((AM876)/(COUNTIF($J$2:K876,J876)-1),0)</f>
        <v>1.4912280701754386</v>
      </c>
      <c r="AJ876" s="19">
        <f>IFERROR((AN876)/(COUNTIF($J$2:K876,K876)-1),0)</f>
        <v>1.1953125</v>
      </c>
      <c r="AK876" s="10">
        <f>IF(N876="S",3,IF(N876="N",0,1))</f>
        <v>3</v>
      </c>
      <c r="AL876" s="10">
        <f>IF(O876="S",3,IF(O876="N",0,1))</f>
        <v>0</v>
      </c>
      <c r="AM876" s="10">
        <f>SUMIF($J$2:K876,J876,AK$2:AL876)-AK876</f>
        <v>85</v>
      </c>
      <c r="AN876" s="10">
        <f>SUMIF($AS$2:AT876,AS876,$BA$2:BB876)-BA876</f>
        <v>153</v>
      </c>
      <c r="AO876" s="10">
        <f>J876</f>
        <v>503</v>
      </c>
      <c r="AP876" s="10">
        <f>K876</f>
        <v>17444</v>
      </c>
      <c r="AQ876">
        <f>M876</f>
        <v>0</v>
      </c>
      <c r="AR876" s="10">
        <f>L876</f>
        <v>4</v>
      </c>
      <c r="AS876">
        <f t="shared" si="192"/>
        <v>17444</v>
      </c>
      <c r="AT876">
        <f t="shared" si="193"/>
        <v>503</v>
      </c>
      <c r="AU876">
        <f t="shared" si="194"/>
        <v>0</v>
      </c>
      <c r="AV876">
        <f t="shared" si="195"/>
        <v>4</v>
      </c>
      <c r="AW876">
        <f t="shared" si="196"/>
        <v>17444</v>
      </c>
      <c r="AX876">
        <f t="shared" si="197"/>
        <v>503</v>
      </c>
      <c r="AY876">
        <f>L876</f>
        <v>4</v>
      </c>
      <c r="AZ876">
        <f>M876</f>
        <v>0</v>
      </c>
      <c r="BA876">
        <f>AL876</f>
        <v>0</v>
      </c>
      <c r="BB876">
        <f>AK876</f>
        <v>3</v>
      </c>
    </row>
    <row r="877" spans="10:54" x14ac:dyDescent="0.3">
      <c r="J877" s="10">
        <v>14</v>
      </c>
      <c r="K877" s="10">
        <v>503</v>
      </c>
      <c r="L877" s="10">
        <v>1</v>
      </c>
      <c r="M877" s="10">
        <v>0</v>
      </c>
      <c r="N877" s="10" t="str">
        <f t="shared" si="183"/>
        <v>S</v>
      </c>
      <c r="O877" s="10" t="str">
        <f t="shared" si="184"/>
        <v>N</v>
      </c>
      <c r="P877" s="10">
        <f t="shared" si="185"/>
        <v>1</v>
      </c>
      <c r="Q877" s="11">
        <f>IFERROR((SUMIF($J$2:K877,J877,$L$2:M877)-L877)/(COUNTIF($J$2:K877,J877)-1),0)</f>
        <v>1.7826086956521738</v>
      </c>
      <c r="R877" s="11">
        <f>IFERROR((SUMIF($AO$2:AO877,AO877,$AQ$2:AR877)-AQ877)/(COUNTIF($J$2:K877,J877)-1),0)</f>
        <v>0.47826086956521741</v>
      </c>
      <c r="S877" s="11">
        <f t="shared" si="186"/>
        <v>1.3043478260869565</v>
      </c>
      <c r="T877" s="12">
        <f>IFERROR((SUMIF($AS$2:AT877,AS877,$AU$2:AV877)-AU877)/(COUNTIF($J$2:K877,K877)-1),0)</f>
        <v>1.6896551724137931</v>
      </c>
      <c r="U877" s="12">
        <f>IFERROR((SUMIF($AW$2:AX877,AW877,$AY$2:AZ877)-AY877)/(COUNTIF($J$2:K877,K877)-1),0)</f>
        <v>1.4482758620689655</v>
      </c>
      <c r="V877" s="12">
        <f t="shared" si="187"/>
        <v>0.24137931034482762</v>
      </c>
      <c r="W877" s="13">
        <f>IFERROR((SUMIF($J$2:J877,J877,L$2:L877)-L877)/(COUNTIF($J$2:J877,J877)-1),0)</f>
        <v>1.9210526315789473</v>
      </c>
      <c r="X877" s="13">
        <f>IFERROR((SUMIF($J$2:J877,J877,M$2:M877)-M877)/(COUNTIF($J$2:J877,J877)-1),0)</f>
        <v>1.013157894736842</v>
      </c>
      <c r="Y877" s="13">
        <f t="shared" si="188"/>
        <v>0.90789473684210531</v>
      </c>
      <c r="Z877" s="10">
        <f>IFERROR((SUMIF($K$2:K877,J877,$M$2:M877))/(COUNTIF($K$2:K877,J877)),0)</f>
        <v>1.6588235294117648</v>
      </c>
      <c r="AA877" s="10">
        <f>IFERROR((SUMIF($K$2:K877,J877,$L$2:L877))/(COUNTIF($K$2:K877,J877)),0)</f>
        <v>1.223529411764706</v>
      </c>
      <c r="AB877" s="10">
        <f t="shared" si="189"/>
        <v>0.43529411764705883</v>
      </c>
      <c r="AC877" s="13">
        <f>IFERROR((SUMIF($J$2:J877,K877,$L$2:L877))/(COUNTIF($J$2:J877,K877)),0)</f>
        <v>1.962962962962963</v>
      </c>
      <c r="AD877" s="13">
        <f>IFERROR((SUMIF($J$2:J877,K877,$M$2:M877))/(COUNTIF($J$2:J877,K877)),0)</f>
        <v>1.3703703703703705</v>
      </c>
      <c r="AE877" s="13">
        <f t="shared" si="190"/>
        <v>0.59259259259259256</v>
      </c>
      <c r="AF877" s="10">
        <f>IFERROR((SUMIF(K$2:K877,K877,M$2:M877)-M877)/(COUNTIF($K$2:K877,K877)-1),0)</f>
        <v>1.4516129032258065</v>
      </c>
      <c r="AG877" s="10">
        <f>IFERROR((SUMIF(K$2:K877,K877,L$2:L877)-L877)/(COUNTIF($K$2:K877,K877)-1),0)</f>
        <v>1.5161290322580645</v>
      </c>
      <c r="AH877" s="10">
        <f t="shared" si="191"/>
        <v>-6.4516129032258007E-2</v>
      </c>
      <c r="AI877" s="10">
        <f>IFERROR((AM877)/(COUNTIF($J$2:K877,J877)-1),0)</f>
        <v>1.8074534161490683</v>
      </c>
      <c r="AJ877" s="19">
        <f>IFERROR((AN877)/(COUNTIF($J$2:K877,K877)-1),0)</f>
        <v>1.5172413793103448</v>
      </c>
      <c r="AK877" s="10">
        <f>IF(N877="S",3,IF(N877="N",0,1))</f>
        <v>3</v>
      </c>
      <c r="AL877" s="10">
        <f>IF(O877="S",3,IF(O877="N",0,1))</f>
        <v>0</v>
      </c>
      <c r="AM877" s="10">
        <f>SUMIF($J$2:K877,J877,AK$2:AL877)-AK877</f>
        <v>291</v>
      </c>
      <c r="AN877" s="10">
        <f>SUMIF($AS$2:AT877,AS877,$BA$2:BB877)-BA877</f>
        <v>88</v>
      </c>
      <c r="AO877" s="10">
        <f>J877</f>
        <v>14</v>
      </c>
      <c r="AP877" s="10">
        <f>K877</f>
        <v>503</v>
      </c>
      <c r="AQ877">
        <f>M877</f>
        <v>0</v>
      </c>
      <c r="AR877" s="10">
        <f>L877</f>
        <v>1</v>
      </c>
      <c r="AS877">
        <f t="shared" si="192"/>
        <v>503</v>
      </c>
      <c r="AT877">
        <f t="shared" si="193"/>
        <v>14</v>
      </c>
      <c r="AU877">
        <f t="shared" si="194"/>
        <v>0</v>
      </c>
      <c r="AV877">
        <f t="shared" si="195"/>
        <v>1</v>
      </c>
      <c r="AW877">
        <f t="shared" si="196"/>
        <v>503</v>
      </c>
      <c r="AX877">
        <f t="shared" si="197"/>
        <v>14</v>
      </c>
      <c r="AY877">
        <f>L877</f>
        <v>1</v>
      </c>
      <c r="AZ877">
        <f>M877</f>
        <v>0</v>
      </c>
      <c r="BA877">
        <f>AL877</f>
        <v>0</v>
      </c>
      <c r="BB877">
        <f>AK877</f>
        <v>3</v>
      </c>
    </row>
    <row r="878" spans="10:54" x14ac:dyDescent="0.3">
      <c r="J878" s="10">
        <v>503</v>
      </c>
      <c r="K878" s="10">
        <v>409</v>
      </c>
      <c r="L878" s="10">
        <v>4</v>
      </c>
      <c r="M878" s="10">
        <v>4</v>
      </c>
      <c r="N878" s="10" t="str">
        <f t="shared" si="183"/>
        <v>U</v>
      </c>
      <c r="O878" s="10" t="str">
        <f t="shared" si="184"/>
        <v>U</v>
      </c>
      <c r="P878" s="10">
        <f t="shared" si="185"/>
        <v>0</v>
      </c>
      <c r="Q878" s="11">
        <f>IFERROR((SUMIF($J$2:K878,J878,$L$2:M878)-L878)/(COUNTIF($J$2:K878,J878)-1),0)</f>
        <v>1.6610169491525424</v>
      </c>
      <c r="R878" s="11">
        <f>IFERROR((SUMIF($AO$2:AO878,AO878,$AQ$2:AR878)-AQ878)/(COUNTIF($J$2:K878,J878)-1),0)</f>
        <v>0.6271186440677966</v>
      </c>
      <c r="S878" s="11">
        <f t="shared" si="186"/>
        <v>1.0338983050847457</v>
      </c>
      <c r="T878" s="12">
        <f>IFERROR((SUMIF($AS$2:AT878,AS878,$AU$2:AV878)-AU878)/(COUNTIF($J$2:K878,K878)-1),0)</f>
        <v>1.7192982456140351</v>
      </c>
      <c r="U878" s="12">
        <f>IFERROR((SUMIF($AW$2:AX878,AW878,$AY$2:AZ878)-AY878)/(COUNTIF($J$2:K878,K878)-1),0)</f>
        <v>0.93567251461988299</v>
      </c>
      <c r="V878" s="12">
        <f t="shared" si="187"/>
        <v>0.78362573099415211</v>
      </c>
      <c r="W878" s="13">
        <f>IFERROR((SUMIF($J$2:J878,J878,L$2:L878)-L878)/(COUNTIF($J$2:J878,J878)-1),0)</f>
        <v>1.962962962962963</v>
      </c>
      <c r="X878" s="13">
        <f>IFERROR((SUMIF($J$2:J878,J878,M$2:M878)-M878)/(COUNTIF($J$2:J878,J878)-1),0)</f>
        <v>1.3703703703703705</v>
      </c>
      <c r="Y878" s="13">
        <f t="shared" si="188"/>
        <v>0.59259259259259256</v>
      </c>
      <c r="Z878" s="10">
        <f>IFERROR((SUMIF($K$2:K878,J878,$M$2:M878))/(COUNTIF($K$2:K878,J878)),0)</f>
        <v>1.40625</v>
      </c>
      <c r="AA878" s="10">
        <f>IFERROR((SUMIF($K$2:K878,J878,$L$2:L878))/(COUNTIF($K$2:K878,J878)),0)</f>
        <v>1.5</v>
      </c>
      <c r="AB878" s="10">
        <f t="shared" si="189"/>
        <v>-9.375E-2</v>
      </c>
      <c r="AC878" s="13">
        <f>IFERROR((SUMIF($J$2:J878,K878,$L$2:L878))/(COUNTIF($J$2:J878,K878)),0)</f>
        <v>1.9024390243902438</v>
      </c>
      <c r="AD878" s="13">
        <f>IFERROR((SUMIF($J$2:J878,K878,$M$2:M878))/(COUNTIF($J$2:J878,K878)),0)</f>
        <v>0.75609756097560976</v>
      </c>
      <c r="AE878" s="13">
        <f t="shared" si="190"/>
        <v>1.1463414634146341</v>
      </c>
      <c r="AF878" s="10">
        <f>IFERROR((SUMIF(K$2:K878,K878,M$2:M878)-M878)/(COUNTIF($K$2:K878,K878)-1),0)</f>
        <v>1.550561797752809</v>
      </c>
      <c r="AG878" s="10">
        <f>IFERROR((SUMIF(K$2:K878,K878,L$2:L878)-L878)/(COUNTIF($K$2:K878,K878)-1),0)</f>
        <v>1.101123595505618</v>
      </c>
      <c r="AH878" s="10">
        <f t="shared" si="191"/>
        <v>0.449438202247191</v>
      </c>
      <c r="AI878" s="10">
        <f>IFERROR((AM878)/(COUNTIF($J$2:K878,J878)-1),0)</f>
        <v>1.4915254237288136</v>
      </c>
      <c r="AJ878" s="19">
        <f>IFERROR((AN878)/(COUNTIF($J$2:K878,K878)-1),0)</f>
        <v>1.8654970760233918</v>
      </c>
      <c r="AK878" s="10">
        <f>IF(N878="S",3,IF(N878="N",0,1))</f>
        <v>1</v>
      </c>
      <c r="AL878" s="10">
        <f>IF(O878="S",3,IF(O878="N",0,1))</f>
        <v>1</v>
      </c>
      <c r="AM878" s="10">
        <f>SUMIF($J$2:K878,J878,AK$2:AL878)-AK878</f>
        <v>88</v>
      </c>
      <c r="AN878" s="10">
        <f>SUMIF($AS$2:AT878,AS878,$BA$2:BB878)-BA878</f>
        <v>319</v>
      </c>
      <c r="AO878" s="10">
        <f>J878</f>
        <v>503</v>
      </c>
      <c r="AP878" s="10">
        <f>K878</f>
        <v>409</v>
      </c>
      <c r="AQ878">
        <f>M878</f>
        <v>4</v>
      </c>
      <c r="AR878" s="10">
        <f>L878</f>
        <v>4</v>
      </c>
      <c r="AS878">
        <f t="shared" si="192"/>
        <v>409</v>
      </c>
      <c r="AT878">
        <f t="shared" si="193"/>
        <v>503</v>
      </c>
      <c r="AU878">
        <f t="shared" si="194"/>
        <v>4</v>
      </c>
      <c r="AV878">
        <f t="shared" si="195"/>
        <v>4</v>
      </c>
      <c r="AW878">
        <f t="shared" si="196"/>
        <v>409</v>
      </c>
      <c r="AX878">
        <f t="shared" si="197"/>
        <v>503</v>
      </c>
      <c r="AY878">
        <f>L878</f>
        <v>4</v>
      </c>
      <c r="AZ878">
        <f>M878</f>
        <v>4</v>
      </c>
      <c r="BA878">
        <f>AL878</f>
        <v>1</v>
      </c>
      <c r="BB878">
        <f>AK878</f>
        <v>1</v>
      </c>
    </row>
    <row r="879" spans="10:54" x14ac:dyDescent="0.3">
      <c r="J879" s="10">
        <v>503</v>
      </c>
      <c r="K879" s="10">
        <v>4441</v>
      </c>
      <c r="L879" s="10">
        <v>1</v>
      </c>
      <c r="M879" s="10">
        <v>1</v>
      </c>
      <c r="N879" s="10" t="str">
        <f t="shared" si="183"/>
        <v>U</v>
      </c>
      <c r="O879" s="10" t="str">
        <f t="shared" si="184"/>
        <v>U</v>
      </c>
      <c r="P879" s="10">
        <f t="shared" si="185"/>
        <v>0</v>
      </c>
      <c r="Q879" s="11">
        <f>IFERROR((SUMIF($J$2:K879,J879,$L$2:M879)-L879)/(COUNTIF($J$2:K879,J879)-1),0)</f>
        <v>1.7</v>
      </c>
      <c r="R879" s="11">
        <f>IFERROR((SUMIF($AO$2:AO879,AO879,$AQ$2:AR879)-AQ879)/(COUNTIF($J$2:K879,J879)-1),0)</f>
        <v>0.68333333333333335</v>
      </c>
      <c r="S879" s="11">
        <f t="shared" si="186"/>
        <v>1.0166666666666666</v>
      </c>
      <c r="T879" s="12">
        <f>IFERROR((SUMIF($AS$2:AT879,AS879,$AU$2:AV879)-AU879)/(COUNTIF($J$2:K879,K879)-1),0)</f>
        <v>1.4166666666666667</v>
      </c>
      <c r="U879" s="12">
        <f>IFERROR((SUMIF($AW$2:AX879,AW879,$AY$2:AZ879)-AY879)/(COUNTIF($J$2:K879,K879)-1),0)</f>
        <v>1.6666666666666667</v>
      </c>
      <c r="V879" s="12">
        <f t="shared" si="187"/>
        <v>-0.25</v>
      </c>
      <c r="W879" s="13">
        <f>IFERROR((SUMIF($J$2:J879,J879,L$2:L879)-L879)/(COUNTIF($J$2:J879,J879)-1),0)</f>
        <v>2.0357142857142856</v>
      </c>
      <c r="X879" s="13">
        <f>IFERROR((SUMIF($J$2:J879,J879,M$2:M879)-M879)/(COUNTIF($J$2:J879,J879)-1),0)</f>
        <v>1.4642857142857142</v>
      </c>
      <c r="Y879" s="13">
        <f t="shared" si="188"/>
        <v>0.5714285714285714</v>
      </c>
      <c r="Z879" s="10">
        <f>IFERROR((SUMIF($K$2:K879,J879,$M$2:M879))/(COUNTIF($K$2:K879,J879)),0)</f>
        <v>1.40625</v>
      </c>
      <c r="AA879" s="10">
        <f>IFERROR((SUMIF($K$2:K879,J879,$L$2:L879))/(COUNTIF($K$2:K879,J879)),0)</f>
        <v>1.5</v>
      </c>
      <c r="AB879" s="10">
        <f t="shared" si="189"/>
        <v>-9.375E-2</v>
      </c>
      <c r="AC879" s="13">
        <f>IFERROR((SUMIF($J$2:J879,K879,$L$2:L879))/(COUNTIF($J$2:J879,K879)),0)</f>
        <v>1.3333333333333333</v>
      </c>
      <c r="AD879" s="13">
        <f>IFERROR((SUMIF($J$2:J879,K879,$M$2:M879))/(COUNTIF($J$2:J879,K879)),0)</f>
        <v>1.6666666666666667</v>
      </c>
      <c r="AE879" s="13">
        <f t="shared" si="190"/>
        <v>-0.33333333333333348</v>
      </c>
      <c r="AF879" s="10">
        <f>IFERROR((SUMIF(K$2:K879,K879,M$2:M879)-M879)/(COUNTIF($K$2:K879,K879)-1),0)</f>
        <v>1.5</v>
      </c>
      <c r="AG879" s="10">
        <f>IFERROR((SUMIF(K$2:K879,K879,L$2:L879)-L879)/(COUNTIF($K$2:K879,K879)-1),0)</f>
        <v>1.6666666666666667</v>
      </c>
      <c r="AH879" s="10">
        <f t="shared" si="191"/>
        <v>-0.16666666666666674</v>
      </c>
      <c r="AI879" s="10">
        <f>IFERROR((AM879)/(COUNTIF($J$2:K879,J879)-1),0)</f>
        <v>1.4833333333333334</v>
      </c>
      <c r="AJ879" s="19">
        <f>IFERROR((AN879)/(COUNTIF($J$2:K879,K879)-1),0)</f>
        <v>1.25</v>
      </c>
      <c r="AK879" s="10">
        <f>IF(N879="S",3,IF(N879="N",0,1))</f>
        <v>1</v>
      </c>
      <c r="AL879" s="10">
        <f>IF(O879="S",3,IF(O879="N",0,1))</f>
        <v>1</v>
      </c>
      <c r="AM879" s="10">
        <f>SUMIF($J$2:K879,J879,AK$2:AL879)-AK879</f>
        <v>89</v>
      </c>
      <c r="AN879" s="10">
        <f>SUMIF($AS$2:AT879,AS879,$BA$2:BB879)-BA879</f>
        <v>15</v>
      </c>
      <c r="AO879" s="10">
        <f>J879</f>
        <v>503</v>
      </c>
      <c r="AP879" s="10">
        <f>K879</f>
        <v>4441</v>
      </c>
      <c r="AQ879">
        <f>M879</f>
        <v>1</v>
      </c>
      <c r="AR879" s="10">
        <f>L879</f>
        <v>1</v>
      </c>
      <c r="AS879">
        <f t="shared" si="192"/>
        <v>4441</v>
      </c>
      <c r="AT879">
        <f t="shared" si="193"/>
        <v>503</v>
      </c>
      <c r="AU879">
        <f t="shared" si="194"/>
        <v>1</v>
      </c>
      <c r="AV879">
        <f t="shared" si="195"/>
        <v>1</v>
      </c>
      <c r="AW879">
        <f t="shared" si="196"/>
        <v>4441</v>
      </c>
      <c r="AX879">
        <f t="shared" si="197"/>
        <v>503</v>
      </c>
      <c r="AY879">
        <f>L879</f>
        <v>1</v>
      </c>
      <c r="AZ879">
        <f>M879</f>
        <v>1</v>
      </c>
      <c r="BA879">
        <f>AL879</f>
        <v>1</v>
      </c>
      <c r="BB879">
        <f>AK879</f>
        <v>1</v>
      </c>
    </row>
    <row r="880" spans="10:54" x14ac:dyDescent="0.3">
      <c r="J880" s="10">
        <v>170</v>
      </c>
      <c r="K880" s="10">
        <v>503</v>
      </c>
      <c r="L880" s="10">
        <v>0</v>
      </c>
      <c r="M880" s="10">
        <v>0</v>
      </c>
      <c r="N880" s="10" t="str">
        <f t="shared" si="183"/>
        <v>U</v>
      </c>
      <c r="O880" s="10" t="str">
        <f t="shared" si="184"/>
        <v>U</v>
      </c>
      <c r="P880" s="10">
        <f t="shared" si="185"/>
        <v>0</v>
      </c>
      <c r="Q880" s="11">
        <f>IFERROR((SUMIF($J$2:K880,J880,$L$2:M880)-L880)/(COUNTIF($J$2:K880,J880)-1),0)</f>
        <v>1.858974358974359</v>
      </c>
      <c r="R880" s="11">
        <f>IFERROR((SUMIF($AO$2:AO880,AO880,$AQ$2:AR880)-AQ880)/(COUNTIF($J$2:K880,J880)-1),0)</f>
        <v>0.46794871794871795</v>
      </c>
      <c r="S880" s="11">
        <f t="shared" si="186"/>
        <v>1.391025641025641</v>
      </c>
      <c r="T880" s="12">
        <f>IFERROR((SUMIF($AS$2:AT880,AS880,$AU$2:AV880)-AU880)/(COUNTIF($J$2:K880,K880)-1),0)</f>
        <v>1.6885245901639345</v>
      </c>
      <c r="U880" s="12">
        <f>IFERROR((SUMIF($AW$2:AX880,AW880,$AY$2:AZ880)-AY880)/(COUNTIF($J$2:K880,K880)-1),0)</f>
        <v>1.4754098360655739</v>
      </c>
      <c r="V880" s="12">
        <f t="shared" si="187"/>
        <v>0.21311475409836067</v>
      </c>
      <c r="W880" s="13">
        <f>IFERROR((SUMIF($J$2:J880,J880,L$2:L880)-L880)/(COUNTIF($J$2:J880,J880)-1),0)</f>
        <v>2.0666666666666669</v>
      </c>
      <c r="X880" s="13">
        <f>IFERROR((SUMIF($J$2:J880,J880,M$2:M880)-M880)/(COUNTIF($J$2:J880,J880)-1),0)</f>
        <v>0.97333333333333338</v>
      </c>
      <c r="Y880" s="13">
        <f t="shared" si="188"/>
        <v>1.0933333333333335</v>
      </c>
      <c r="Z880" s="10">
        <f>IFERROR((SUMIF($K$2:K880,J880,$M$2:M880))/(COUNTIF($K$2:K880,J880)),0)</f>
        <v>1.6666666666666667</v>
      </c>
      <c r="AA880" s="10">
        <f>IFERROR((SUMIF($K$2:K880,J880,$L$2:L880))/(COUNTIF($K$2:K880,J880)),0)</f>
        <v>1.271604938271605</v>
      </c>
      <c r="AB880" s="10">
        <f t="shared" si="189"/>
        <v>0.39506172839506171</v>
      </c>
      <c r="AC880" s="13">
        <f>IFERROR((SUMIF($J$2:J880,K880,$L$2:L880))/(COUNTIF($J$2:J880,K880)),0)</f>
        <v>2</v>
      </c>
      <c r="AD880" s="13">
        <f>IFERROR((SUMIF($J$2:J880,K880,$M$2:M880))/(COUNTIF($J$2:J880,K880)),0)</f>
        <v>1.4482758620689655</v>
      </c>
      <c r="AE880" s="13">
        <f t="shared" si="190"/>
        <v>0.55172413793103448</v>
      </c>
      <c r="AF880" s="10">
        <f>IFERROR((SUMIF(K$2:K880,K880,M$2:M880)-M880)/(COUNTIF($K$2:K880,K880)-1),0)</f>
        <v>1.40625</v>
      </c>
      <c r="AG880" s="10">
        <f>IFERROR((SUMIF(K$2:K880,K880,L$2:L880)-L880)/(COUNTIF($K$2:K880,K880)-1),0)</f>
        <v>1.5</v>
      </c>
      <c r="AH880" s="10">
        <f t="shared" si="191"/>
        <v>-9.375E-2</v>
      </c>
      <c r="AI880" s="10">
        <f>IFERROR((AM880)/(COUNTIF($J$2:K880,J880)-1),0)</f>
        <v>1.7371794871794872</v>
      </c>
      <c r="AJ880" s="19">
        <f>IFERROR((AN880)/(COUNTIF($J$2:K880,K880)-1),0)</f>
        <v>1.4754098360655739</v>
      </c>
      <c r="AK880" s="10">
        <f>IF(N880="S",3,IF(N880="N",0,1))</f>
        <v>1</v>
      </c>
      <c r="AL880" s="10">
        <f>IF(O880="S",3,IF(O880="N",0,1))</f>
        <v>1</v>
      </c>
      <c r="AM880" s="10">
        <f>SUMIF($J$2:K880,J880,AK$2:AL880)-AK880</f>
        <v>271</v>
      </c>
      <c r="AN880" s="10">
        <f>SUMIF($AS$2:AT880,AS880,$BA$2:BB880)-BA880</f>
        <v>90</v>
      </c>
      <c r="AO880" s="10">
        <f>J880</f>
        <v>170</v>
      </c>
      <c r="AP880" s="10">
        <f>K880</f>
        <v>503</v>
      </c>
      <c r="AQ880">
        <f>M880</f>
        <v>0</v>
      </c>
      <c r="AR880" s="10">
        <f>L880</f>
        <v>0</v>
      </c>
      <c r="AS880">
        <f t="shared" si="192"/>
        <v>503</v>
      </c>
      <c r="AT880">
        <f t="shared" si="193"/>
        <v>170</v>
      </c>
      <c r="AU880">
        <f t="shared" si="194"/>
        <v>0</v>
      </c>
      <c r="AV880">
        <f t="shared" si="195"/>
        <v>0</v>
      </c>
      <c r="AW880">
        <f t="shared" si="196"/>
        <v>503</v>
      </c>
      <c r="AX880">
        <f t="shared" si="197"/>
        <v>170</v>
      </c>
      <c r="AY880">
        <f>L880</f>
        <v>0</v>
      </c>
      <c r="AZ880">
        <f>M880</f>
        <v>0</v>
      </c>
      <c r="BA880">
        <f>AL880</f>
        <v>1</v>
      </c>
      <c r="BB880">
        <f>AK880</f>
        <v>1</v>
      </c>
    </row>
    <row r="881" spans="10:54" x14ac:dyDescent="0.3">
      <c r="J881" s="10">
        <v>503</v>
      </c>
      <c r="K881" s="10">
        <v>2444</v>
      </c>
      <c r="L881" s="10">
        <v>4</v>
      </c>
      <c r="M881" s="10">
        <v>1</v>
      </c>
      <c r="N881" s="10" t="str">
        <f t="shared" si="183"/>
        <v>S</v>
      </c>
      <c r="O881" s="10" t="str">
        <f t="shared" si="184"/>
        <v>N</v>
      </c>
      <c r="P881" s="10">
        <f t="shared" si="185"/>
        <v>3</v>
      </c>
      <c r="Q881" s="11">
        <f>IFERROR((SUMIF($J$2:K881,J881,$L$2:M881)-L881)/(COUNTIF($J$2:K881,J881)-1),0)</f>
        <v>1.6612903225806452</v>
      </c>
      <c r="R881" s="11">
        <f>IFERROR((SUMIF($AO$2:AO881,AO881,$AQ$2:AR881)-AQ881)/(COUNTIF($J$2:K881,J881)-1),0)</f>
        <v>0.67741935483870963</v>
      </c>
      <c r="S881" s="11">
        <f t="shared" si="186"/>
        <v>0.98387096774193561</v>
      </c>
      <c r="T881" s="12">
        <f>IFERROR((SUMIF($AS$2:AT881,AS881,$AU$2:AV881)-AU881)/(COUNTIF($J$2:K881,K881)-1),0)</f>
        <v>1.2282608695652173</v>
      </c>
      <c r="U881" s="12">
        <f>IFERROR((SUMIF($AW$2:AX881,AW881,$AY$2:AZ881)-AY881)/(COUNTIF($J$2:K881,K881)-1),0)</f>
        <v>1.2173913043478262</v>
      </c>
      <c r="V881" s="12">
        <f t="shared" si="187"/>
        <v>1.0869565217391131E-2</v>
      </c>
      <c r="W881" s="13">
        <f>IFERROR((SUMIF($J$2:J881,J881,L$2:L881)-L881)/(COUNTIF($J$2:J881,J881)-1),0)</f>
        <v>2</v>
      </c>
      <c r="X881" s="13">
        <f>IFERROR((SUMIF($J$2:J881,J881,M$2:M881)-M881)/(COUNTIF($J$2:J881,J881)-1),0)</f>
        <v>1.4482758620689655</v>
      </c>
      <c r="Y881" s="13">
        <f t="shared" si="188"/>
        <v>0.55172413793103448</v>
      </c>
      <c r="Z881" s="10">
        <f>IFERROR((SUMIF($K$2:K881,J881,$M$2:M881))/(COUNTIF($K$2:K881,J881)),0)</f>
        <v>1.3636363636363635</v>
      </c>
      <c r="AA881" s="10">
        <f>IFERROR((SUMIF($K$2:K881,J881,$L$2:L881))/(COUNTIF($K$2:K881,J881)),0)</f>
        <v>1.4545454545454546</v>
      </c>
      <c r="AB881" s="10">
        <f t="shared" si="189"/>
        <v>-9.090909090909105E-2</v>
      </c>
      <c r="AC881" s="13">
        <f>IFERROR((SUMIF($J$2:J881,K881,$L$2:L881))/(COUNTIF($J$2:J881,K881)),0)</f>
        <v>1.1818181818181819</v>
      </c>
      <c r="AD881" s="13">
        <f>IFERROR((SUMIF($J$2:J881,K881,$M$2:M881))/(COUNTIF($J$2:J881,K881)),0)</f>
        <v>1.1136363636363635</v>
      </c>
      <c r="AE881" s="13">
        <f t="shared" si="190"/>
        <v>6.8181818181818343E-2</v>
      </c>
      <c r="AF881" s="10">
        <f>IFERROR((SUMIF(K$2:K881,K881,M$2:M881)-M881)/(COUNTIF($K$2:K881,K881)-1),0)</f>
        <v>1.2708333333333333</v>
      </c>
      <c r="AG881" s="10">
        <f>IFERROR((SUMIF(K$2:K881,K881,L$2:L881)-L881)/(COUNTIF($K$2:K881,K881)-1),0)</f>
        <v>1.3125</v>
      </c>
      <c r="AH881" s="10">
        <f t="shared" si="191"/>
        <v>-4.1666666666666741E-2</v>
      </c>
      <c r="AI881" s="10">
        <f>IFERROR((AM881)/(COUNTIF($J$2:K881,J881)-1),0)</f>
        <v>1.467741935483871</v>
      </c>
      <c r="AJ881" s="19">
        <f>IFERROR((AN881)/(COUNTIF($J$2:K881,K881)-1),0)</f>
        <v>1.423913043478261</v>
      </c>
      <c r="AK881" s="10">
        <f>IF(N881="S",3,IF(N881="N",0,1))</f>
        <v>3</v>
      </c>
      <c r="AL881" s="10">
        <f>IF(O881="S",3,IF(O881="N",0,1))</f>
        <v>0</v>
      </c>
      <c r="AM881" s="10">
        <f>SUMIF($J$2:K881,J881,AK$2:AL881)-AK881</f>
        <v>91</v>
      </c>
      <c r="AN881" s="10">
        <f>SUMIF($AS$2:AT881,AS881,$BA$2:BB881)-BA881</f>
        <v>131</v>
      </c>
      <c r="AO881" s="10">
        <f>J881</f>
        <v>503</v>
      </c>
      <c r="AP881" s="10">
        <f>K881</f>
        <v>2444</v>
      </c>
      <c r="AQ881">
        <f>M881</f>
        <v>1</v>
      </c>
      <c r="AR881" s="10">
        <f>L881</f>
        <v>4</v>
      </c>
      <c r="AS881">
        <f t="shared" si="192"/>
        <v>2444</v>
      </c>
      <c r="AT881">
        <f t="shared" si="193"/>
        <v>503</v>
      </c>
      <c r="AU881">
        <f t="shared" si="194"/>
        <v>1</v>
      </c>
      <c r="AV881">
        <f t="shared" si="195"/>
        <v>4</v>
      </c>
      <c r="AW881">
        <f t="shared" si="196"/>
        <v>2444</v>
      </c>
      <c r="AX881">
        <f t="shared" si="197"/>
        <v>503</v>
      </c>
      <c r="AY881">
        <f>L881</f>
        <v>4</v>
      </c>
      <c r="AZ881">
        <f>M881</f>
        <v>1</v>
      </c>
      <c r="BA881">
        <f>AL881</f>
        <v>0</v>
      </c>
      <c r="BB881">
        <f>AK881</f>
        <v>3</v>
      </c>
    </row>
    <row r="882" spans="10:54" x14ac:dyDescent="0.3">
      <c r="J882" s="10">
        <v>17444</v>
      </c>
      <c r="K882" s="10">
        <v>503</v>
      </c>
      <c r="L882" s="10">
        <v>2</v>
      </c>
      <c r="M882" s="10">
        <v>1</v>
      </c>
      <c r="N882" s="10" t="str">
        <f t="shared" si="183"/>
        <v>S</v>
      </c>
      <c r="O882" s="10" t="str">
        <f t="shared" si="184"/>
        <v>N</v>
      </c>
      <c r="P882" s="10">
        <f t="shared" si="185"/>
        <v>1</v>
      </c>
      <c r="Q882" s="11">
        <f>IFERROR((SUMIF($J$2:K882,J882,$L$2:M882)-L882)/(COUNTIF($J$2:K882,J882)-1),0)</f>
        <v>1.1395348837209303</v>
      </c>
      <c r="R882" s="11">
        <f>IFERROR((SUMIF($AO$2:AO882,AO882,$AQ$2:AR882)-AQ882)/(COUNTIF($J$2:K882,J882)-1),0)</f>
        <v>0.51162790697674421</v>
      </c>
      <c r="S882" s="11">
        <f t="shared" si="186"/>
        <v>0.62790697674418605</v>
      </c>
      <c r="T882" s="12">
        <f>IFERROR((SUMIF($AS$2:AT882,AS882,$AU$2:AV882)-AU882)/(COUNTIF($J$2:K882,K882)-1),0)</f>
        <v>1.6984126984126984</v>
      </c>
      <c r="U882" s="12">
        <f>IFERROR((SUMIF($AW$2:AX882,AW882,$AY$2:AZ882)-AY882)/(COUNTIF($J$2:K882,K882)-1),0)</f>
        <v>1.4444444444444444</v>
      </c>
      <c r="V882" s="12">
        <f t="shared" si="187"/>
        <v>0.25396825396825395</v>
      </c>
      <c r="W882" s="13">
        <f>IFERROR((SUMIF($J$2:J882,J882,L$2:L882)-L882)/(COUNTIF($J$2:J882,J882)-1),0)</f>
        <v>1.2741935483870968</v>
      </c>
      <c r="X882" s="13">
        <f>IFERROR((SUMIF($J$2:J882,J882,M$2:M882)-M882)/(COUNTIF($J$2:J882,J882)-1),0)</f>
        <v>1.064516129032258</v>
      </c>
      <c r="Y882" s="13">
        <f t="shared" si="188"/>
        <v>0.20967741935483875</v>
      </c>
      <c r="Z882" s="10">
        <f>IFERROR((SUMIF($K$2:K882,J882,$M$2:M882))/(COUNTIF($K$2:K882,J882)),0)</f>
        <v>1.0149253731343284</v>
      </c>
      <c r="AA882" s="10">
        <f>IFERROR((SUMIF($K$2:K882,J882,$L$2:L882))/(COUNTIF($K$2:K882,J882)),0)</f>
        <v>1.8059701492537314</v>
      </c>
      <c r="AB882" s="10">
        <f t="shared" si="189"/>
        <v>-0.79104477611940305</v>
      </c>
      <c r="AC882" s="13">
        <f>IFERROR((SUMIF($J$2:J882,K882,$L$2:L882))/(COUNTIF($J$2:J882,K882)),0)</f>
        <v>2.0666666666666669</v>
      </c>
      <c r="AD882" s="13">
        <f>IFERROR((SUMIF($J$2:J882,K882,$M$2:M882))/(COUNTIF($J$2:J882,K882)),0)</f>
        <v>1.4333333333333333</v>
      </c>
      <c r="AE882" s="13">
        <f t="shared" si="190"/>
        <v>0.63333333333333353</v>
      </c>
      <c r="AF882" s="10">
        <f>IFERROR((SUMIF(K$2:K882,K882,M$2:M882)-M882)/(COUNTIF($K$2:K882,K882)-1),0)</f>
        <v>1.3636363636363635</v>
      </c>
      <c r="AG882" s="10">
        <f>IFERROR((SUMIF(K$2:K882,K882,L$2:L882)-L882)/(COUNTIF($K$2:K882,K882)-1),0)</f>
        <v>1.4545454545454546</v>
      </c>
      <c r="AH882" s="10">
        <f t="shared" si="191"/>
        <v>-9.090909090909105E-2</v>
      </c>
      <c r="AI882" s="10">
        <f>IFERROR((AM882)/(COUNTIF($J$2:K882,J882)-1),0)</f>
        <v>1.1860465116279071</v>
      </c>
      <c r="AJ882" s="19">
        <f>IFERROR((AN882)/(COUNTIF($J$2:K882,K882)-1),0)</f>
        <v>1.4920634920634921</v>
      </c>
      <c r="AK882" s="10">
        <f>IF(N882="S",3,IF(N882="N",0,1))</f>
        <v>3</v>
      </c>
      <c r="AL882" s="10">
        <f>IF(O882="S",3,IF(O882="N",0,1))</f>
        <v>0</v>
      </c>
      <c r="AM882" s="10">
        <f>SUMIF($J$2:K882,J882,AK$2:AL882)-AK882</f>
        <v>153</v>
      </c>
      <c r="AN882" s="10">
        <f>SUMIF($AS$2:AT882,AS882,$BA$2:BB882)-BA882</f>
        <v>94</v>
      </c>
      <c r="AO882" s="10">
        <f>J882</f>
        <v>17444</v>
      </c>
      <c r="AP882" s="10">
        <f>K882</f>
        <v>503</v>
      </c>
      <c r="AQ882">
        <f>M882</f>
        <v>1</v>
      </c>
      <c r="AR882" s="10">
        <f>L882</f>
        <v>2</v>
      </c>
      <c r="AS882">
        <f t="shared" si="192"/>
        <v>503</v>
      </c>
      <c r="AT882">
        <f t="shared" si="193"/>
        <v>17444</v>
      </c>
      <c r="AU882">
        <f t="shared" si="194"/>
        <v>1</v>
      </c>
      <c r="AV882">
        <f t="shared" si="195"/>
        <v>2</v>
      </c>
      <c r="AW882">
        <f t="shared" si="196"/>
        <v>503</v>
      </c>
      <c r="AX882">
        <f t="shared" si="197"/>
        <v>17444</v>
      </c>
      <c r="AY882">
        <f>L882</f>
        <v>2</v>
      </c>
      <c r="AZ882">
        <f>M882</f>
        <v>1</v>
      </c>
      <c r="BA882">
        <f>AL882</f>
        <v>0</v>
      </c>
      <c r="BB882">
        <f>AK882</f>
        <v>3</v>
      </c>
    </row>
    <row r="883" spans="10:54" x14ac:dyDescent="0.3">
      <c r="J883" s="10">
        <v>503</v>
      </c>
      <c r="K883" s="10">
        <v>14</v>
      </c>
      <c r="L883" s="10">
        <v>4</v>
      </c>
      <c r="M883" s="10">
        <v>6</v>
      </c>
      <c r="N883" s="10" t="str">
        <f t="shared" si="183"/>
        <v>N</v>
      </c>
      <c r="O883" s="10" t="str">
        <f t="shared" si="184"/>
        <v>S</v>
      </c>
      <c r="P883" s="10">
        <f t="shared" si="185"/>
        <v>-2</v>
      </c>
      <c r="Q883" s="11">
        <f>IFERROR((SUMIF($J$2:K883,J883,$L$2:M883)-L883)/(COUNTIF($J$2:K883,J883)-1),0)</f>
        <v>1.6875</v>
      </c>
      <c r="R883" s="11">
        <f>IFERROR((SUMIF($AO$2:AO883,AO883,$AQ$2:AR883)-AQ883)/(COUNTIF($J$2:K883,J883)-1),0)</f>
        <v>0.671875</v>
      </c>
      <c r="S883" s="11">
        <f t="shared" si="186"/>
        <v>1.015625</v>
      </c>
      <c r="T883" s="12">
        <f>IFERROR((SUMIF($AS$2:AT883,AS883,$AU$2:AV883)-AU883)/(COUNTIF($J$2:K883,K883)-1),0)</f>
        <v>1.7777777777777777</v>
      </c>
      <c r="U883" s="12">
        <f>IFERROR((SUMIF($AW$2:AX883,AW883,$AY$2:AZ883)-AY883)/(COUNTIF($J$2:K883,K883)-1),0)</f>
        <v>1.117283950617284</v>
      </c>
      <c r="V883" s="12">
        <f t="shared" si="187"/>
        <v>0.66049382716049365</v>
      </c>
      <c r="W883" s="13">
        <f>IFERROR((SUMIF($J$2:J883,J883,L$2:L883)-L883)/(COUNTIF($J$2:J883,J883)-1),0)</f>
        <v>2.0666666666666669</v>
      </c>
      <c r="X883" s="13">
        <f>IFERROR((SUMIF($J$2:J883,J883,M$2:M883)-M883)/(COUNTIF($J$2:J883,J883)-1),0)</f>
        <v>1.4333333333333333</v>
      </c>
      <c r="Y883" s="13">
        <f t="shared" si="188"/>
        <v>0.63333333333333353</v>
      </c>
      <c r="Z883" s="10">
        <f>IFERROR((SUMIF($K$2:K883,J883,$M$2:M883))/(COUNTIF($K$2:K883,J883)),0)</f>
        <v>1.3529411764705883</v>
      </c>
      <c r="AA883" s="10">
        <f>IFERROR((SUMIF($K$2:K883,J883,$L$2:L883))/(COUNTIF($K$2:K883,J883)),0)</f>
        <v>1.4705882352941178</v>
      </c>
      <c r="AB883" s="10">
        <f t="shared" si="189"/>
        <v>-0.11764705882352944</v>
      </c>
      <c r="AC883" s="13">
        <f>IFERROR((SUMIF($J$2:J883,K883,$L$2:L883))/(COUNTIF($J$2:J883,K883)),0)</f>
        <v>1.9090909090909092</v>
      </c>
      <c r="AD883" s="13">
        <f>IFERROR((SUMIF($J$2:J883,K883,$M$2:M883))/(COUNTIF($J$2:J883,K883)),0)</f>
        <v>1</v>
      </c>
      <c r="AE883" s="13">
        <f t="shared" si="190"/>
        <v>0.90909090909090917</v>
      </c>
      <c r="AF883" s="10">
        <f>IFERROR((SUMIF(K$2:K883,K883,M$2:M883)-M883)/(COUNTIF($K$2:K883,K883)-1),0)</f>
        <v>1.6588235294117648</v>
      </c>
      <c r="AG883" s="10">
        <f>IFERROR((SUMIF(K$2:K883,K883,L$2:L883)-L883)/(COUNTIF($K$2:K883,K883)-1),0)</f>
        <v>1.223529411764706</v>
      </c>
      <c r="AH883" s="10">
        <f t="shared" si="191"/>
        <v>0.43529411764705883</v>
      </c>
      <c r="AI883" s="10">
        <f>IFERROR((AM883)/(COUNTIF($J$2:K883,J883)-1),0)</f>
        <v>1.46875</v>
      </c>
      <c r="AJ883" s="19">
        <f>IFERROR((AN883)/(COUNTIF($J$2:K883,K883)-1),0)</f>
        <v>1.8148148148148149</v>
      </c>
      <c r="AK883" s="10">
        <f>IF(N883="S",3,IF(N883="N",0,1))</f>
        <v>0</v>
      </c>
      <c r="AL883" s="10">
        <f>IF(O883="S",3,IF(O883="N",0,1))</f>
        <v>3</v>
      </c>
      <c r="AM883" s="10">
        <f>SUMIF($J$2:K883,J883,AK$2:AL883)-AK883</f>
        <v>94</v>
      </c>
      <c r="AN883" s="10">
        <f>SUMIF($AS$2:AT883,AS883,$BA$2:BB883)-BA883</f>
        <v>294</v>
      </c>
      <c r="AO883" s="10">
        <f>J883</f>
        <v>503</v>
      </c>
      <c r="AP883" s="10">
        <f>K883</f>
        <v>14</v>
      </c>
      <c r="AQ883">
        <f>M883</f>
        <v>6</v>
      </c>
      <c r="AR883" s="10">
        <f>L883</f>
        <v>4</v>
      </c>
      <c r="AS883">
        <f t="shared" si="192"/>
        <v>14</v>
      </c>
      <c r="AT883">
        <f t="shared" si="193"/>
        <v>503</v>
      </c>
      <c r="AU883">
        <f t="shared" si="194"/>
        <v>6</v>
      </c>
      <c r="AV883">
        <f t="shared" si="195"/>
        <v>4</v>
      </c>
      <c r="AW883">
        <f t="shared" si="196"/>
        <v>14</v>
      </c>
      <c r="AX883">
        <f t="shared" si="197"/>
        <v>503</v>
      </c>
      <c r="AY883">
        <f>L883</f>
        <v>4</v>
      </c>
      <c r="AZ883">
        <f>M883</f>
        <v>6</v>
      </c>
      <c r="BA883">
        <f>AL883</f>
        <v>3</v>
      </c>
      <c r="BB883">
        <f>AK883</f>
        <v>0</v>
      </c>
    </row>
    <row r="884" spans="10:54" x14ac:dyDescent="0.3">
      <c r="J884" s="10">
        <v>409</v>
      </c>
      <c r="K884" s="10">
        <v>503</v>
      </c>
      <c r="L884" s="10">
        <v>5</v>
      </c>
      <c r="M884" s="10">
        <v>0</v>
      </c>
      <c r="N884" s="10" t="str">
        <f t="shared" si="183"/>
        <v>S</v>
      </c>
      <c r="O884" s="10" t="str">
        <f t="shared" si="184"/>
        <v>N</v>
      </c>
      <c r="P884" s="10">
        <f t="shared" si="185"/>
        <v>5</v>
      </c>
      <c r="Q884" s="11">
        <f>IFERROR((SUMIF($J$2:K884,J884,$L$2:M884)-L884)/(COUNTIF($J$2:K884,J884)-1),0)</f>
        <v>1.7325581395348837</v>
      </c>
      <c r="R884" s="11">
        <f>IFERROR((SUMIF($AO$2:AO884,AO884,$AQ$2:AR884)-AQ884)/(COUNTIF($J$2:K884,J884)-1),0)</f>
        <v>0.36046511627906974</v>
      </c>
      <c r="S884" s="11">
        <f t="shared" si="186"/>
        <v>1.3720930232558139</v>
      </c>
      <c r="T884" s="12">
        <f>IFERROR((SUMIF($AS$2:AT884,AS884,$AU$2:AV884)-AU884)/(COUNTIF($J$2:K884,K884)-1),0)</f>
        <v>1.7230769230769232</v>
      </c>
      <c r="U884" s="12">
        <f>IFERROR((SUMIF($AW$2:AX884,AW884,$AY$2:AZ884)-AY884)/(COUNTIF($J$2:K884,K884)-1),0)</f>
        <v>1.523076923076923</v>
      </c>
      <c r="V884" s="12">
        <f t="shared" si="187"/>
        <v>0.20000000000000018</v>
      </c>
      <c r="W884" s="13">
        <f>IFERROR((SUMIF($J$2:J884,J884,L$2:L884)-L884)/(COUNTIF($J$2:J884,J884)-1),0)</f>
        <v>1.9024390243902438</v>
      </c>
      <c r="X884" s="13">
        <f>IFERROR((SUMIF($J$2:J884,J884,M$2:M884)-M884)/(COUNTIF($J$2:J884,J884)-1),0)</f>
        <v>0.75609756097560976</v>
      </c>
      <c r="Y884" s="13">
        <f t="shared" si="188"/>
        <v>1.1463414634146341</v>
      </c>
      <c r="Z884" s="10">
        <f>IFERROR((SUMIF($K$2:K884,J884,$M$2:M884))/(COUNTIF($K$2:K884,J884)),0)</f>
        <v>1.5777777777777777</v>
      </c>
      <c r="AA884" s="10">
        <f>IFERROR((SUMIF($K$2:K884,J884,$L$2:L884))/(COUNTIF($K$2:K884,J884)),0)</f>
        <v>1.1333333333333333</v>
      </c>
      <c r="AB884" s="10">
        <f t="shared" si="189"/>
        <v>0.44444444444444442</v>
      </c>
      <c r="AC884" s="13">
        <f>IFERROR((SUMIF($J$2:J884,K884,$L$2:L884))/(COUNTIF($J$2:J884,K884)),0)</f>
        <v>2.129032258064516</v>
      </c>
      <c r="AD884" s="13">
        <f>IFERROR((SUMIF($J$2:J884,K884,$M$2:M884))/(COUNTIF($J$2:J884,K884)),0)</f>
        <v>1.5806451612903225</v>
      </c>
      <c r="AE884" s="13">
        <f t="shared" si="190"/>
        <v>0.54838709677419351</v>
      </c>
      <c r="AF884" s="10">
        <f>IFERROR((SUMIF(K$2:K884,K884,M$2:M884)-M884)/(COUNTIF($K$2:K884,K884)-1),0)</f>
        <v>1.3529411764705883</v>
      </c>
      <c r="AG884" s="10">
        <f>IFERROR((SUMIF(K$2:K884,K884,L$2:L884)-L884)/(COUNTIF($K$2:K884,K884)-1),0)</f>
        <v>1.4705882352941178</v>
      </c>
      <c r="AH884" s="10">
        <f t="shared" si="191"/>
        <v>-0.11764705882352944</v>
      </c>
      <c r="AI884" s="10">
        <f>IFERROR((AM884)/(COUNTIF($J$2:K884,J884)-1),0)</f>
        <v>1.8604651162790697</v>
      </c>
      <c r="AJ884" s="19">
        <f>IFERROR((AN884)/(COUNTIF($J$2:K884,K884)-1),0)</f>
        <v>1.4461538461538461</v>
      </c>
      <c r="AK884" s="10">
        <f>IF(N884="S",3,IF(N884="N",0,1))</f>
        <v>3</v>
      </c>
      <c r="AL884" s="10">
        <f>IF(O884="S",3,IF(O884="N",0,1))</f>
        <v>0</v>
      </c>
      <c r="AM884" s="10">
        <f>SUMIF($J$2:K884,J884,AK$2:AL884)-AK884</f>
        <v>320</v>
      </c>
      <c r="AN884" s="10">
        <f>SUMIF($AS$2:AT884,AS884,$BA$2:BB884)-BA884</f>
        <v>94</v>
      </c>
      <c r="AO884" s="10">
        <f>J884</f>
        <v>409</v>
      </c>
      <c r="AP884" s="10">
        <f>K884</f>
        <v>503</v>
      </c>
      <c r="AQ884">
        <f>M884</f>
        <v>0</v>
      </c>
      <c r="AR884" s="10">
        <f>L884</f>
        <v>5</v>
      </c>
      <c r="AS884">
        <f t="shared" si="192"/>
        <v>503</v>
      </c>
      <c r="AT884">
        <f t="shared" si="193"/>
        <v>409</v>
      </c>
      <c r="AU884">
        <f t="shared" si="194"/>
        <v>0</v>
      </c>
      <c r="AV884">
        <f t="shared" si="195"/>
        <v>5</v>
      </c>
      <c r="AW884">
        <f t="shared" si="196"/>
        <v>503</v>
      </c>
      <c r="AX884">
        <f t="shared" si="197"/>
        <v>409</v>
      </c>
      <c r="AY884">
        <f>L884</f>
        <v>5</v>
      </c>
      <c r="AZ884">
        <f>M884</f>
        <v>0</v>
      </c>
      <c r="BA884">
        <f>AL884</f>
        <v>0</v>
      </c>
      <c r="BB884">
        <f>AK884</f>
        <v>3</v>
      </c>
    </row>
    <row r="885" spans="10:54" x14ac:dyDescent="0.3">
      <c r="J885" s="10">
        <v>4441</v>
      </c>
      <c r="K885" s="10">
        <v>503</v>
      </c>
      <c r="L885" s="10">
        <v>1</v>
      </c>
      <c r="M885" s="10">
        <v>1</v>
      </c>
      <c r="N885" s="10" t="str">
        <f t="shared" si="183"/>
        <v>U</v>
      </c>
      <c r="O885" s="10" t="str">
        <f t="shared" si="184"/>
        <v>U</v>
      </c>
      <c r="P885" s="10">
        <f t="shared" si="185"/>
        <v>0</v>
      </c>
      <c r="Q885" s="11">
        <f>IFERROR((SUMIF($J$2:K885,J885,$L$2:M885)-L885)/(COUNTIF($J$2:K885,J885)-1),0)</f>
        <v>1.3846153846153846</v>
      </c>
      <c r="R885" s="11">
        <f>IFERROR((SUMIF($AO$2:AO885,AO885,$AQ$2:AR885)-AQ885)/(COUNTIF($J$2:K885,J885)-1),0)</f>
        <v>0.76923076923076927</v>
      </c>
      <c r="S885" s="11">
        <f t="shared" si="186"/>
        <v>0.61538461538461531</v>
      </c>
      <c r="T885" s="12">
        <f>IFERROR((SUMIF($AS$2:AT885,AS885,$AU$2:AV885)-AU885)/(COUNTIF($J$2:K885,K885)-1),0)</f>
        <v>1.696969696969697</v>
      </c>
      <c r="U885" s="12">
        <f>IFERROR((SUMIF($AW$2:AX885,AW885,$AY$2:AZ885)-AY885)/(COUNTIF($J$2:K885,K885)-1),0)</f>
        <v>1.5757575757575757</v>
      </c>
      <c r="V885" s="12">
        <f t="shared" si="187"/>
        <v>0.12121212121212133</v>
      </c>
      <c r="W885" s="13">
        <f>IFERROR((SUMIF($J$2:J885,J885,L$2:L885)-L885)/(COUNTIF($J$2:J885,J885)-1),0)</f>
        <v>1.3333333333333333</v>
      </c>
      <c r="X885" s="13">
        <f>IFERROR((SUMIF($J$2:J885,J885,M$2:M885)-M885)/(COUNTIF($J$2:J885,J885)-1),0)</f>
        <v>1.6666666666666667</v>
      </c>
      <c r="Y885" s="13">
        <f t="shared" si="188"/>
        <v>-0.33333333333333348</v>
      </c>
      <c r="Z885" s="10">
        <f>IFERROR((SUMIF($K$2:K885,J885,$M$2:M885))/(COUNTIF($K$2:K885,J885)),0)</f>
        <v>1.4285714285714286</v>
      </c>
      <c r="AA885" s="10">
        <f>IFERROR((SUMIF($K$2:K885,J885,$L$2:L885))/(COUNTIF($K$2:K885,J885)),0)</f>
        <v>1.5714285714285714</v>
      </c>
      <c r="AB885" s="10">
        <f t="shared" si="189"/>
        <v>-0.14285714285714279</v>
      </c>
      <c r="AC885" s="13">
        <f>IFERROR((SUMIF($J$2:J885,K885,$L$2:L885))/(COUNTIF($J$2:J885,K885)),0)</f>
        <v>2.129032258064516</v>
      </c>
      <c r="AD885" s="13">
        <f>IFERROR((SUMIF($J$2:J885,K885,$M$2:M885))/(COUNTIF($J$2:J885,K885)),0)</f>
        <v>1.5806451612903225</v>
      </c>
      <c r="AE885" s="13">
        <f t="shared" si="190"/>
        <v>0.54838709677419351</v>
      </c>
      <c r="AF885" s="10">
        <f>IFERROR((SUMIF(K$2:K885,K885,M$2:M885)-M885)/(COUNTIF($K$2:K885,K885)-1),0)</f>
        <v>1.3142857142857143</v>
      </c>
      <c r="AG885" s="10">
        <f>IFERROR((SUMIF(K$2:K885,K885,L$2:L885)-L885)/(COUNTIF($K$2:K885,K885)-1),0)</f>
        <v>1.5714285714285714</v>
      </c>
      <c r="AH885" s="10">
        <f t="shared" si="191"/>
        <v>-0.25714285714285712</v>
      </c>
      <c r="AI885" s="10">
        <f>IFERROR((AM885)/(COUNTIF($J$2:K885,J885)-1),0)</f>
        <v>1.2307692307692308</v>
      </c>
      <c r="AJ885" s="19">
        <f>IFERROR((AN885)/(COUNTIF($J$2:K885,K885)-1),0)</f>
        <v>1.4242424242424243</v>
      </c>
      <c r="AK885" s="10">
        <f>IF(N885="S",3,IF(N885="N",0,1))</f>
        <v>1</v>
      </c>
      <c r="AL885" s="10">
        <f>IF(O885="S",3,IF(O885="N",0,1))</f>
        <v>1</v>
      </c>
      <c r="AM885" s="10">
        <f>SUMIF($J$2:K885,J885,AK$2:AL885)-AK885</f>
        <v>16</v>
      </c>
      <c r="AN885" s="10">
        <f>SUMIF($AS$2:AT885,AS885,$BA$2:BB885)-BA885</f>
        <v>94</v>
      </c>
      <c r="AO885" s="10">
        <f>J885</f>
        <v>4441</v>
      </c>
      <c r="AP885" s="10">
        <f>K885</f>
        <v>503</v>
      </c>
      <c r="AQ885">
        <f>M885</f>
        <v>1</v>
      </c>
      <c r="AR885" s="10">
        <f>L885</f>
        <v>1</v>
      </c>
      <c r="AS885">
        <f t="shared" si="192"/>
        <v>503</v>
      </c>
      <c r="AT885">
        <f t="shared" si="193"/>
        <v>4441</v>
      </c>
      <c r="AU885">
        <f t="shared" si="194"/>
        <v>1</v>
      </c>
      <c r="AV885">
        <f t="shared" si="195"/>
        <v>1</v>
      </c>
      <c r="AW885">
        <f t="shared" si="196"/>
        <v>503</v>
      </c>
      <c r="AX885">
        <f t="shared" si="197"/>
        <v>4441</v>
      </c>
      <c r="AY885">
        <f>L885</f>
        <v>1</v>
      </c>
      <c r="AZ885">
        <f>M885</f>
        <v>1</v>
      </c>
      <c r="BA885">
        <f>AL885</f>
        <v>1</v>
      </c>
      <c r="BB885">
        <f>AK885</f>
        <v>1</v>
      </c>
    </row>
    <row r="886" spans="10:54" x14ac:dyDescent="0.3">
      <c r="J886" s="10">
        <v>503</v>
      </c>
      <c r="K886" s="10">
        <v>170</v>
      </c>
      <c r="L886" s="10">
        <v>0</v>
      </c>
      <c r="M886" s="10">
        <v>2</v>
      </c>
      <c r="N886" s="10" t="str">
        <f t="shared" si="183"/>
        <v>N</v>
      </c>
      <c r="O886" s="10" t="str">
        <f t="shared" si="184"/>
        <v>S</v>
      </c>
      <c r="P886" s="10">
        <f t="shared" si="185"/>
        <v>-2</v>
      </c>
      <c r="Q886" s="11">
        <f>IFERROR((SUMIF($J$2:K886,J886,$L$2:M886)-L886)/(COUNTIF($J$2:K886,J886)-1),0)</f>
        <v>1.6865671641791045</v>
      </c>
      <c r="R886" s="11">
        <f>IFERROR((SUMIF($AO$2:AO886,AO886,$AQ$2:AR886)-AQ886)/(COUNTIF($J$2:K886,J886)-1),0)</f>
        <v>0.73134328358208955</v>
      </c>
      <c r="S886" s="11">
        <f t="shared" si="186"/>
        <v>0.95522388059701491</v>
      </c>
      <c r="T886" s="12">
        <f>IFERROR((SUMIF($AS$2:AT886,AS886,$AU$2:AV886)-AU886)/(COUNTIF($J$2:K886,K886)-1),0)</f>
        <v>1.8471337579617835</v>
      </c>
      <c r="U886" s="12">
        <f>IFERROR((SUMIF($AW$2:AX886,AW886,$AY$2:AZ886)-AY886)/(COUNTIF($J$2:K886,K886)-1),0)</f>
        <v>1.1210191082802548</v>
      </c>
      <c r="V886" s="12">
        <f t="shared" si="187"/>
        <v>0.72611464968152872</v>
      </c>
      <c r="W886" s="13">
        <f>IFERROR((SUMIF($J$2:J886,J886,L$2:L886)-L886)/(COUNTIF($J$2:J886,J886)-1),0)</f>
        <v>2.129032258064516</v>
      </c>
      <c r="X886" s="13">
        <f>IFERROR((SUMIF($J$2:J886,J886,M$2:M886)-M886)/(COUNTIF($J$2:J886,J886)-1),0)</f>
        <v>1.5806451612903225</v>
      </c>
      <c r="Y886" s="13">
        <f t="shared" si="188"/>
        <v>0.54838709677419351</v>
      </c>
      <c r="Z886" s="10">
        <f>IFERROR((SUMIF($K$2:K886,J886,$M$2:M886))/(COUNTIF($K$2:K886,J886)),0)</f>
        <v>1.3055555555555556</v>
      </c>
      <c r="AA886" s="10">
        <f>IFERROR((SUMIF($K$2:K886,J886,$L$2:L886))/(COUNTIF($K$2:K886,J886)),0)</f>
        <v>1.5555555555555556</v>
      </c>
      <c r="AB886" s="10">
        <f t="shared" si="189"/>
        <v>-0.25</v>
      </c>
      <c r="AC886" s="13">
        <f>IFERROR((SUMIF($J$2:J886,K886,$L$2:L886))/(COUNTIF($J$2:J886,K886)),0)</f>
        <v>2.0394736842105261</v>
      </c>
      <c r="AD886" s="13">
        <f>IFERROR((SUMIF($J$2:J886,K886,$M$2:M886))/(COUNTIF($J$2:J886,K886)),0)</f>
        <v>0.96052631578947367</v>
      </c>
      <c r="AE886" s="13">
        <f t="shared" si="190"/>
        <v>1.0789473684210524</v>
      </c>
      <c r="AF886" s="10">
        <f>IFERROR((SUMIF(K$2:K886,K886,M$2:M886)-M886)/(COUNTIF($K$2:K886,K886)-1),0)</f>
        <v>1.6666666666666667</v>
      </c>
      <c r="AG886" s="10">
        <f>IFERROR((SUMIF(K$2:K886,K886,L$2:L886)-L886)/(COUNTIF($K$2:K886,K886)-1),0)</f>
        <v>1.271604938271605</v>
      </c>
      <c r="AH886" s="10">
        <f t="shared" si="191"/>
        <v>0.39506172839506171</v>
      </c>
      <c r="AI886" s="10">
        <f>IFERROR((AM886)/(COUNTIF($J$2:K886,J886)-1),0)</f>
        <v>1.4179104477611941</v>
      </c>
      <c r="AJ886" s="19">
        <f>IFERROR((AN886)/(COUNTIF($J$2:K886,K886)-1),0)</f>
        <v>1.7324840764331211</v>
      </c>
      <c r="AK886" s="10">
        <f>IF(N886="S",3,IF(N886="N",0,1))</f>
        <v>0</v>
      </c>
      <c r="AL886" s="10">
        <f>IF(O886="S",3,IF(O886="N",0,1))</f>
        <v>3</v>
      </c>
      <c r="AM886" s="10">
        <f>SUMIF($J$2:K886,J886,AK$2:AL886)-AK886</f>
        <v>95</v>
      </c>
      <c r="AN886" s="10">
        <f>SUMIF($AS$2:AT886,AS886,$BA$2:BB886)-BA886</f>
        <v>272</v>
      </c>
      <c r="AO886" s="10">
        <f>J886</f>
        <v>503</v>
      </c>
      <c r="AP886" s="10">
        <f>K886</f>
        <v>170</v>
      </c>
      <c r="AQ886">
        <f>M886</f>
        <v>2</v>
      </c>
      <c r="AR886" s="10">
        <f>L886</f>
        <v>0</v>
      </c>
      <c r="AS886">
        <f t="shared" si="192"/>
        <v>170</v>
      </c>
      <c r="AT886">
        <f t="shared" si="193"/>
        <v>503</v>
      </c>
      <c r="AU886">
        <f t="shared" si="194"/>
        <v>2</v>
      </c>
      <c r="AV886">
        <f t="shared" si="195"/>
        <v>0</v>
      </c>
      <c r="AW886">
        <f t="shared" si="196"/>
        <v>170</v>
      </c>
      <c r="AX886">
        <f t="shared" si="197"/>
        <v>503</v>
      </c>
      <c r="AY886">
        <f>L886</f>
        <v>0</v>
      </c>
      <c r="AZ886">
        <f>M886</f>
        <v>2</v>
      </c>
      <c r="BA886">
        <f>AL886</f>
        <v>3</v>
      </c>
      <c r="BB886">
        <f>AK886</f>
        <v>0</v>
      </c>
    </row>
    <row r="887" spans="10:54" x14ac:dyDescent="0.3">
      <c r="J887" s="10">
        <v>2444</v>
      </c>
      <c r="K887" s="10">
        <v>503</v>
      </c>
      <c r="L887" s="10">
        <v>3</v>
      </c>
      <c r="M887" s="10">
        <v>1</v>
      </c>
      <c r="N887" s="10" t="str">
        <f t="shared" si="183"/>
        <v>S</v>
      </c>
      <c r="O887" s="10" t="str">
        <f t="shared" si="184"/>
        <v>N</v>
      </c>
      <c r="P887" s="10">
        <f t="shared" si="185"/>
        <v>2</v>
      </c>
      <c r="Q887" s="11">
        <f>IFERROR((SUMIF($J$2:K887,J887,$L$2:M887)-L887)/(COUNTIF($J$2:K887,J887)-1),0)</f>
        <v>1.2258064516129032</v>
      </c>
      <c r="R887" s="11">
        <f>IFERROR((SUMIF($AO$2:AO887,AO887,$AQ$2:AR887)-AQ887)/(COUNTIF($J$2:K887,J887)-1),0)</f>
        <v>0.5268817204301075</v>
      </c>
      <c r="S887" s="11">
        <f t="shared" si="186"/>
        <v>0.69892473118279574</v>
      </c>
      <c r="T887" s="12">
        <f>IFERROR((SUMIF($AS$2:AT887,AS887,$AU$2:AV887)-AU887)/(COUNTIF($J$2:K887,K887)-1),0)</f>
        <v>1.661764705882353</v>
      </c>
      <c r="U887" s="12">
        <f>IFERROR((SUMIF($AW$2:AX887,AW887,$AY$2:AZ887)-AY887)/(COUNTIF($J$2:K887,K887)-1),0)</f>
        <v>1.5735294117647058</v>
      </c>
      <c r="V887" s="12">
        <f t="shared" si="187"/>
        <v>8.8235294117647189E-2</v>
      </c>
      <c r="W887" s="13">
        <f>IFERROR((SUMIF($J$2:J887,J887,L$2:L887)-L887)/(COUNTIF($J$2:J887,J887)-1),0)</f>
        <v>1.1818181818181819</v>
      </c>
      <c r="X887" s="13">
        <f>IFERROR((SUMIF($J$2:J887,J887,M$2:M887)-M887)/(COUNTIF($J$2:J887,J887)-1),0)</f>
        <v>1.1136363636363635</v>
      </c>
      <c r="Y887" s="13">
        <f t="shared" si="188"/>
        <v>6.8181818181818343E-2</v>
      </c>
      <c r="Z887" s="10">
        <f>IFERROR((SUMIF($K$2:K887,J887,$M$2:M887))/(COUNTIF($K$2:K887,J887)),0)</f>
        <v>1.2653061224489797</v>
      </c>
      <c r="AA887" s="10">
        <f>IFERROR((SUMIF($K$2:K887,J887,$L$2:L887))/(COUNTIF($K$2:K887,J887)),0)</f>
        <v>1.3673469387755102</v>
      </c>
      <c r="AB887" s="10">
        <f t="shared" si="189"/>
        <v>-0.1020408163265305</v>
      </c>
      <c r="AC887" s="13">
        <f>IFERROR((SUMIF($J$2:J887,K887,$L$2:L887))/(COUNTIF($J$2:J887,K887)),0)</f>
        <v>2.0625</v>
      </c>
      <c r="AD887" s="13">
        <f>IFERROR((SUMIF($J$2:J887,K887,$M$2:M887))/(COUNTIF($J$2:J887,K887)),0)</f>
        <v>1.59375</v>
      </c>
      <c r="AE887" s="13">
        <f t="shared" si="190"/>
        <v>0.46875</v>
      </c>
      <c r="AF887" s="10">
        <f>IFERROR((SUMIF(K$2:K887,K887,M$2:M887)-M887)/(COUNTIF($K$2:K887,K887)-1),0)</f>
        <v>1.3055555555555556</v>
      </c>
      <c r="AG887" s="10">
        <f>IFERROR((SUMIF(K$2:K887,K887,L$2:L887)-L887)/(COUNTIF($K$2:K887,K887)-1),0)</f>
        <v>1.5555555555555556</v>
      </c>
      <c r="AH887" s="10">
        <f t="shared" si="191"/>
        <v>-0.25</v>
      </c>
      <c r="AI887" s="10">
        <f>IFERROR((AM887)/(COUNTIF($J$2:K887,J887)-1),0)</f>
        <v>1.4086021505376345</v>
      </c>
      <c r="AJ887" s="19">
        <f>IFERROR((AN887)/(COUNTIF($J$2:K887,K887)-1),0)</f>
        <v>1.3970588235294117</v>
      </c>
      <c r="AK887" s="10">
        <f>IF(N887="S",3,IF(N887="N",0,1))</f>
        <v>3</v>
      </c>
      <c r="AL887" s="10">
        <f>IF(O887="S",3,IF(O887="N",0,1))</f>
        <v>0</v>
      </c>
      <c r="AM887" s="10">
        <f>SUMIF($J$2:K887,J887,AK$2:AL887)-AK887</f>
        <v>131</v>
      </c>
      <c r="AN887" s="10">
        <f>SUMIF($AS$2:AT887,AS887,$BA$2:BB887)-BA887</f>
        <v>95</v>
      </c>
      <c r="AO887" s="10">
        <f>J887</f>
        <v>2444</v>
      </c>
      <c r="AP887" s="10">
        <f>K887</f>
        <v>503</v>
      </c>
      <c r="AQ887">
        <f>M887</f>
        <v>1</v>
      </c>
      <c r="AR887" s="10">
        <f>L887</f>
        <v>3</v>
      </c>
      <c r="AS887">
        <f t="shared" si="192"/>
        <v>503</v>
      </c>
      <c r="AT887">
        <f t="shared" si="193"/>
        <v>2444</v>
      </c>
      <c r="AU887">
        <f t="shared" si="194"/>
        <v>1</v>
      </c>
      <c r="AV887">
        <f t="shared" si="195"/>
        <v>3</v>
      </c>
      <c r="AW887">
        <f t="shared" si="196"/>
        <v>503</v>
      </c>
      <c r="AX887">
        <f t="shared" si="197"/>
        <v>2444</v>
      </c>
      <c r="AY887">
        <f>L887</f>
        <v>3</v>
      </c>
      <c r="AZ887">
        <f>M887</f>
        <v>1</v>
      </c>
      <c r="BA887">
        <f>AL887</f>
        <v>0</v>
      </c>
      <c r="BB887">
        <f>AK887</f>
        <v>3</v>
      </c>
    </row>
    <row r="888" spans="10:54" x14ac:dyDescent="0.3">
      <c r="J888" s="10">
        <v>503</v>
      </c>
      <c r="K888" s="10">
        <v>17444</v>
      </c>
      <c r="L888" s="10">
        <v>1</v>
      </c>
      <c r="M888" s="10">
        <v>2</v>
      </c>
      <c r="N888" s="10" t="str">
        <f t="shared" si="183"/>
        <v>N</v>
      </c>
      <c r="O888" s="10" t="str">
        <f t="shared" si="184"/>
        <v>S</v>
      </c>
      <c r="P888" s="10">
        <f t="shared" si="185"/>
        <v>-1</v>
      </c>
      <c r="Q888" s="11">
        <f>IFERROR((SUMIF($J$2:K888,J888,$L$2:M888)-L888)/(COUNTIF($J$2:K888,J888)-1),0)</f>
        <v>1.6521739130434783</v>
      </c>
      <c r="R888" s="11">
        <f>IFERROR((SUMIF($AO$2:AO888,AO888,$AQ$2:AR888)-AQ888)/(COUNTIF($J$2:K888,J888)-1),0)</f>
        <v>0.73913043478260865</v>
      </c>
      <c r="S888" s="11">
        <f t="shared" si="186"/>
        <v>0.91304347826086962</v>
      </c>
      <c r="T888" s="12">
        <f>IFERROR((SUMIF($AS$2:AT888,AS888,$AU$2:AV888)-AU888)/(COUNTIF($J$2:K888,K888)-1),0)</f>
        <v>1.1461538461538461</v>
      </c>
      <c r="U888" s="12">
        <f>IFERROR((SUMIF($AW$2:AX888,AW888,$AY$2:AZ888)-AY888)/(COUNTIF($J$2:K888,K888)-1),0)</f>
        <v>1.4461538461538461</v>
      </c>
      <c r="V888" s="12">
        <f t="shared" si="187"/>
        <v>-0.30000000000000004</v>
      </c>
      <c r="W888" s="13">
        <f>IFERROR((SUMIF($J$2:J888,J888,L$2:L888)-L888)/(COUNTIF($J$2:J888,J888)-1),0)</f>
        <v>2.0625</v>
      </c>
      <c r="X888" s="13">
        <f>IFERROR((SUMIF($J$2:J888,J888,M$2:M888)-M888)/(COUNTIF($J$2:J888,J888)-1),0)</f>
        <v>1.59375</v>
      </c>
      <c r="Y888" s="13">
        <f t="shared" si="188"/>
        <v>0.46875</v>
      </c>
      <c r="Z888" s="10">
        <f>IFERROR((SUMIF($K$2:K888,J888,$M$2:M888))/(COUNTIF($K$2:K888,J888)),0)</f>
        <v>1.2972972972972974</v>
      </c>
      <c r="AA888" s="10">
        <f>IFERROR((SUMIF($K$2:K888,J888,$L$2:L888))/(COUNTIF($K$2:K888,J888)),0)</f>
        <v>1.5945945945945945</v>
      </c>
      <c r="AB888" s="10">
        <f t="shared" si="189"/>
        <v>-0.29729729729729715</v>
      </c>
      <c r="AC888" s="13">
        <f>IFERROR((SUMIF($J$2:J888,K888,$L$2:L888))/(COUNTIF($J$2:J888,K888)),0)</f>
        <v>1.2857142857142858</v>
      </c>
      <c r="AD888" s="13">
        <f>IFERROR((SUMIF($J$2:J888,K888,$M$2:M888))/(COUNTIF($J$2:J888,K888)),0)</f>
        <v>1.0634920634920635</v>
      </c>
      <c r="AE888" s="13">
        <f t="shared" si="190"/>
        <v>0.22222222222222232</v>
      </c>
      <c r="AF888" s="10">
        <f>IFERROR((SUMIF(K$2:K888,K888,M$2:M888)-M888)/(COUNTIF($K$2:K888,K888)-1),0)</f>
        <v>1.0149253731343284</v>
      </c>
      <c r="AG888" s="10">
        <f>IFERROR((SUMIF(K$2:K888,K888,L$2:L888)-L888)/(COUNTIF($K$2:K888,K888)-1),0)</f>
        <v>1.8059701492537314</v>
      </c>
      <c r="AH888" s="10">
        <f t="shared" si="191"/>
        <v>-0.79104477611940305</v>
      </c>
      <c r="AI888" s="10">
        <f>IFERROR((AM888)/(COUNTIF($J$2:K888,J888)-1),0)</f>
        <v>1.3768115942028984</v>
      </c>
      <c r="AJ888" s="19">
        <f>IFERROR((AN888)/(COUNTIF($J$2:K888,K888)-1),0)</f>
        <v>1.2</v>
      </c>
      <c r="AK888" s="10">
        <f>IF(N888="S",3,IF(N888="N",0,1))</f>
        <v>0</v>
      </c>
      <c r="AL888" s="10">
        <f>IF(O888="S",3,IF(O888="N",0,1))</f>
        <v>3</v>
      </c>
      <c r="AM888" s="10">
        <f>SUMIF($J$2:K888,J888,AK$2:AL888)-AK888</f>
        <v>95</v>
      </c>
      <c r="AN888" s="10">
        <f>SUMIF($AS$2:AT888,AS888,$BA$2:BB888)-BA888</f>
        <v>156</v>
      </c>
      <c r="AO888" s="10">
        <f>J888</f>
        <v>503</v>
      </c>
      <c r="AP888" s="10">
        <f>K888</f>
        <v>17444</v>
      </c>
      <c r="AQ888">
        <f>M888</f>
        <v>2</v>
      </c>
      <c r="AR888" s="10">
        <f>L888</f>
        <v>1</v>
      </c>
      <c r="AS888">
        <f t="shared" si="192"/>
        <v>17444</v>
      </c>
      <c r="AT888">
        <f t="shared" si="193"/>
        <v>503</v>
      </c>
      <c r="AU888">
        <f t="shared" si="194"/>
        <v>2</v>
      </c>
      <c r="AV888">
        <f t="shared" si="195"/>
        <v>1</v>
      </c>
      <c r="AW888">
        <f t="shared" si="196"/>
        <v>17444</v>
      </c>
      <c r="AX888">
        <f t="shared" si="197"/>
        <v>503</v>
      </c>
      <c r="AY888">
        <f>L888</f>
        <v>1</v>
      </c>
      <c r="AZ888">
        <f>M888</f>
        <v>2</v>
      </c>
      <c r="BA888">
        <f>AL888</f>
        <v>3</v>
      </c>
      <c r="BB888">
        <f>AK888</f>
        <v>0</v>
      </c>
    </row>
    <row r="889" spans="10:54" x14ac:dyDescent="0.3">
      <c r="J889" s="10">
        <v>14</v>
      </c>
      <c r="K889" s="10">
        <v>503</v>
      </c>
      <c r="L889" s="10">
        <v>4</v>
      </c>
      <c r="M889" s="10">
        <v>0</v>
      </c>
      <c r="N889" s="10" t="str">
        <f t="shared" si="183"/>
        <v>S</v>
      </c>
      <c r="O889" s="10" t="str">
        <f t="shared" si="184"/>
        <v>N</v>
      </c>
      <c r="P889" s="10">
        <f t="shared" si="185"/>
        <v>4</v>
      </c>
      <c r="Q889" s="11">
        <f>IFERROR((SUMIF($J$2:K889,J889,$L$2:M889)-L889)/(COUNTIF($J$2:K889,J889)-1),0)</f>
        <v>1.803680981595092</v>
      </c>
      <c r="R889" s="11">
        <f>IFERROR((SUMIF($AO$2:AO889,AO889,$AQ$2:AR889)-AQ889)/(COUNTIF($J$2:K889,J889)-1),0)</f>
        <v>0.47239263803680981</v>
      </c>
      <c r="S889" s="11">
        <f t="shared" si="186"/>
        <v>1.3312883435582823</v>
      </c>
      <c r="T889" s="12">
        <f>IFERROR((SUMIF($AS$2:AT889,AS889,$AU$2:AV889)-AU889)/(COUNTIF($J$2:K889,K889)-1),0)</f>
        <v>1.6428571428571428</v>
      </c>
      <c r="U889" s="12">
        <f>IFERROR((SUMIF($AW$2:AX889,AW889,$AY$2:AZ889)-AY889)/(COUNTIF($J$2:K889,K889)-1),0)</f>
        <v>1.6</v>
      </c>
      <c r="V889" s="12">
        <f t="shared" si="187"/>
        <v>4.2857142857142705E-2</v>
      </c>
      <c r="W889" s="13">
        <f>IFERROR((SUMIF($J$2:J889,J889,L$2:L889)-L889)/(COUNTIF($J$2:J889,J889)-1),0)</f>
        <v>1.9090909090909092</v>
      </c>
      <c r="X889" s="13">
        <f>IFERROR((SUMIF($J$2:J889,J889,M$2:M889)-M889)/(COUNTIF($J$2:J889,J889)-1),0)</f>
        <v>1</v>
      </c>
      <c r="Y889" s="13">
        <f t="shared" si="188"/>
        <v>0.90909090909090917</v>
      </c>
      <c r="Z889" s="10">
        <f>IFERROR((SUMIF($K$2:K889,J889,$M$2:M889))/(COUNTIF($K$2:K889,J889)),0)</f>
        <v>1.7093023255813953</v>
      </c>
      <c r="AA889" s="10">
        <f>IFERROR((SUMIF($K$2:K889,J889,$L$2:L889))/(COUNTIF($K$2:K889,J889)),0)</f>
        <v>1.2558139534883721</v>
      </c>
      <c r="AB889" s="10">
        <f t="shared" si="189"/>
        <v>0.45348837209302317</v>
      </c>
      <c r="AC889" s="13">
        <f>IFERROR((SUMIF($J$2:J889,K889,$L$2:L889))/(COUNTIF($J$2:J889,K889)),0)</f>
        <v>2.0303030303030303</v>
      </c>
      <c r="AD889" s="13">
        <f>IFERROR((SUMIF($J$2:J889,K889,$M$2:M889))/(COUNTIF($J$2:J889,K889)),0)</f>
        <v>1.606060606060606</v>
      </c>
      <c r="AE889" s="13">
        <f t="shared" si="190"/>
        <v>0.42424242424242431</v>
      </c>
      <c r="AF889" s="10">
        <f>IFERROR((SUMIF(K$2:K889,K889,M$2:M889)-M889)/(COUNTIF($K$2:K889,K889)-1),0)</f>
        <v>1.2972972972972974</v>
      </c>
      <c r="AG889" s="10">
        <f>IFERROR((SUMIF(K$2:K889,K889,L$2:L889)-L889)/(COUNTIF($K$2:K889,K889)-1),0)</f>
        <v>1.5945945945945945</v>
      </c>
      <c r="AH889" s="10">
        <f t="shared" si="191"/>
        <v>-0.29729729729729715</v>
      </c>
      <c r="AI889" s="10">
        <f>IFERROR((AM889)/(COUNTIF($J$2:K889,J889)-1),0)</f>
        <v>1.8220858895705521</v>
      </c>
      <c r="AJ889" s="19">
        <f>IFERROR((AN889)/(COUNTIF($J$2:K889,K889)-1),0)</f>
        <v>1.3571428571428572</v>
      </c>
      <c r="AK889" s="10">
        <f>IF(N889="S",3,IF(N889="N",0,1))</f>
        <v>3</v>
      </c>
      <c r="AL889" s="10">
        <f>IF(O889="S",3,IF(O889="N",0,1))</f>
        <v>0</v>
      </c>
      <c r="AM889" s="10">
        <f>SUMIF($J$2:K889,J889,AK$2:AL889)-AK889</f>
        <v>297</v>
      </c>
      <c r="AN889" s="10">
        <f>SUMIF($AS$2:AT889,AS889,$BA$2:BB889)-BA889</f>
        <v>95</v>
      </c>
      <c r="AO889" s="10">
        <f>J889</f>
        <v>14</v>
      </c>
      <c r="AP889" s="10">
        <f>K889</f>
        <v>503</v>
      </c>
      <c r="AQ889">
        <f>M889</f>
        <v>0</v>
      </c>
      <c r="AR889" s="10">
        <f>L889</f>
        <v>4</v>
      </c>
      <c r="AS889">
        <f t="shared" si="192"/>
        <v>503</v>
      </c>
      <c r="AT889">
        <f t="shared" si="193"/>
        <v>14</v>
      </c>
      <c r="AU889">
        <f t="shared" si="194"/>
        <v>0</v>
      </c>
      <c r="AV889">
        <f t="shared" si="195"/>
        <v>4</v>
      </c>
      <c r="AW889">
        <f t="shared" si="196"/>
        <v>503</v>
      </c>
      <c r="AX889">
        <f t="shared" si="197"/>
        <v>14</v>
      </c>
      <c r="AY889">
        <f>L889</f>
        <v>4</v>
      </c>
      <c r="AZ889">
        <f>M889</f>
        <v>0</v>
      </c>
      <c r="BA889">
        <f>AL889</f>
        <v>0</v>
      </c>
      <c r="BB889">
        <f>AK889</f>
        <v>3</v>
      </c>
    </row>
    <row r="890" spans="10:54" x14ac:dyDescent="0.3">
      <c r="J890" s="10">
        <v>503</v>
      </c>
      <c r="K890" s="10">
        <v>409</v>
      </c>
      <c r="L890" s="10">
        <v>1</v>
      </c>
      <c r="M890" s="10">
        <v>1</v>
      </c>
      <c r="N890" s="10" t="str">
        <f t="shared" si="183"/>
        <v>U</v>
      </c>
      <c r="O890" s="10" t="str">
        <f t="shared" si="184"/>
        <v>U</v>
      </c>
      <c r="P890" s="10">
        <f t="shared" si="185"/>
        <v>0</v>
      </c>
      <c r="Q890" s="11">
        <f>IFERROR((SUMIF($J$2:K890,J890,$L$2:M890)-L890)/(COUNTIF($J$2:K890,J890)-1),0)</f>
        <v>1.619718309859155</v>
      </c>
      <c r="R890" s="11">
        <f>IFERROR((SUMIF($AO$2:AO890,AO890,$AQ$2:AR890)-AQ890)/(COUNTIF($J$2:K890,J890)-1),0)</f>
        <v>0.74647887323943662</v>
      </c>
      <c r="S890" s="11">
        <f t="shared" si="186"/>
        <v>0.87323943661971837</v>
      </c>
      <c r="T890" s="12">
        <f>IFERROR((SUMIF($AS$2:AT890,AS890,$AU$2:AV890)-AU890)/(COUNTIF($J$2:K890,K890)-1),0)</f>
        <v>1.7514450867052023</v>
      </c>
      <c r="U890" s="12">
        <f>IFERROR((SUMIF($AW$2:AX890,AW890,$AY$2:AZ890)-AY890)/(COUNTIF($J$2:K890,K890)-1),0)</f>
        <v>0.94797687861271673</v>
      </c>
      <c r="V890" s="12">
        <f t="shared" si="187"/>
        <v>0.80346820809248554</v>
      </c>
      <c r="W890" s="13">
        <f>IFERROR((SUMIF($J$2:J890,J890,L$2:L890)-L890)/(COUNTIF($J$2:J890,J890)-1),0)</f>
        <v>2.0303030303030303</v>
      </c>
      <c r="X890" s="13">
        <f>IFERROR((SUMIF($J$2:J890,J890,M$2:M890)-M890)/(COUNTIF($J$2:J890,J890)-1),0)</f>
        <v>1.606060606060606</v>
      </c>
      <c r="Y890" s="13">
        <f t="shared" si="188"/>
        <v>0.42424242424242431</v>
      </c>
      <c r="Z890" s="10">
        <f>IFERROR((SUMIF($K$2:K890,J890,$M$2:M890))/(COUNTIF($K$2:K890,J890)),0)</f>
        <v>1.263157894736842</v>
      </c>
      <c r="AA890" s="10">
        <f>IFERROR((SUMIF($K$2:K890,J890,$L$2:L890))/(COUNTIF($K$2:K890,J890)),0)</f>
        <v>1.6578947368421053</v>
      </c>
      <c r="AB890" s="10">
        <f t="shared" si="189"/>
        <v>-0.39473684210526327</v>
      </c>
      <c r="AC890" s="13">
        <f>IFERROR((SUMIF($J$2:J890,K890,$L$2:L890))/(COUNTIF($J$2:J890,K890)),0)</f>
        <v>1.9397590361445782</v>
      </c>
      <c r="AD890" s="13">
        <f>IFERROR((SUMIF($J$2:J890,K890,$M$2:M890))/(COUNTIF($J$2:J890,K890)),0)</f>
        <v>0.74698795180722888</v>
      </c>
      <c r="AE890" s="13">
        <f t="shared" si="190"/>
        <v>1.1927710843373494</v>
      </c>
      <c r="AF890" s="10">
        <f>IFERROR((SUMIF(K$2:K890,K890,M$2:M890)-M890)/(COUNTIF($K$2:K890,K890)-1),0)</f>
        <v>1.5777777777777777</v>
      </c>
      <c r="AG890" s="10">
        <f>IFERROR((SUMIF(K$2:K890,K890,L$2:L890)-L890)/(COUNTIF($K$2:K890,K890)-1),0)</f>
        <v>1.1333333333333333</v>
      </c>
      <c r="AH890" s="10">
        <f t="shared" si="191"/>
        <v>0.44444444444444442</v>
      </c>
      <c r="AI890" s="10">
        <f>IFERROR((AM890)/(COUNTIF($J$2:K890,J890)-1),0)</f>
        <v>1.3380281690140845</v>
      </c>
      <c r="AJ890" s="19">
        <f>IFERROR((AN890)/(COUNTIF($J$2:K890,K890)-1),0)</f>
        <v>1.8670520231213872</v>
      </c>
      <c r="AK890" s="10">
        <f>IF(N890="S",3,IF(N890="N",0,1))</f>
        <v>1</v>
      </c>
      <c r="AL890" s="10">
        <f>IF(O890="S",3,IF(O890="N",0,1))</f>
        <v>1</v>
      </c>
      <c r="AM890" s="10">
        <f>SUMIF($J$2:K890,J890,AK$2:AL890)-AK890</f>
        <v>95</v>
      </c>
      <c r="AN890" s="10">
        <f>SUMIF($AS$2:AT890,AS890,$BA$2:BB890)-BA890</f>
        <v>323</v>
      </c>
      <c r="AO890" s="10">
        <f>J890</f>
        <v>503</v>
      </c>
      <c r="AP890" s="10">
        <f>K890</f>
        <v>409</v>
      </c>
      <c r="AQ890">
        <f>M890</f>
        <v>1</v>
      </c>
      <c r="AR890" s="10">
        <f>L890</f>
        <v>1</v>
      </c>
      <c r="AS890">
        <f t="shared" si="192"/>
        <v>409</v>
      </c>
      <c r="AT890">
        <f t="shared" si="193"/>
        <v>503</v>
      </c>
      <c r="AU890">
        <f t="shared" si="194"/>
        <v>1</v>
      </c>
      <c r="AV890">
        <f t="shared" si="195"/>
        <v>1</v>
      </c>
      <c r="AW890">
        <f t="shared" si="196"/>
        <v>409</v>
      </c>
      <c r="AX890">
        <f t="shared" si="197"/>
        <v>503</v>
      </c>
      <c r="AY890">
        <f>L890</f>
        <v>1</v>
      </c>
      <c r="AZ890">
        <f>M890</f>
        <v>1</v>
      </c>
      <c r="BA890">
        <f>AL890</f>
        <v>1</v>
      </c>
      <c r="BB890">
        <f>AK890</f>
        <v>1</v>
      </c>
    </row>
    <row r="891" spans="10:54" x14ac:dyDescent="0.3">
      <c r="J891" s="10">
        <v>503</v>
      </c>
      <c r="K891" s="10">
        <v>4441</v>
      </c>
      <c r="L891" s="10">
        <v>0</v>
      </c>
      <c r="M891" s="10">
        <v>1</v>
      </c>
      <c r="N891" s="10" t="str">
        <f t="shared" si="183"/>
        <v>N</v>
      </c>
      <c r="O891" s="10" t="str">
        <f t="shared" si="184"/>
        <v>S</v>
      </c>
      <c r="P891" s="10">
        <f t="shared" si="185"/>
        <v>-1</v>
      </c>
      <c r="Q891" s="11">
        <f>IFERROR((SUMIF($J$2:K891,J891,$L$2:M891)-L891)/(COUNTIF($J$2:K891,J891)-1),0)</f>
        <v>1.6111111111111112</v>
      </c>
      <c r="R891" s="11">
        <f>IFERROR((SUMIF($AO$2:AO891,AO891,$AQ$2:AR891)-AQ891)/(COUNTIF($J$2:K891,J891)-1),0)</f>
        <v>0.75</v>
      </c>
      <c r="S891" s="11">
        <f t="shared" si="186"/>
        <v>0.86111111111111116</v>
      </c>
      <c r="T891" s="12">
        <f>IFERROR((SUMIF($AS$2:AT891,AS891,$AU$2:AV891)-AU891)/(COUNTIF($J$2:K891,K891)-1),0)</f>
        <v>1.3571428571428572</v>
      </c>
      <c r="U891" s="12">
        <f>IFERROR((SUMIF($AW$2:AX891,AW891,$AY$2:AZ891)-AY891)/(COUNTIF($J$2:K891,K891)-1),0)</f>
        <v>1.5714285714285714</v>
      </c>
      <c r="V891" s="12">
        <f t="shared" si="187"/>
        <v>-0.21428571428571419</v>
      </c>
      <c r="W891" s="13">
        <f>IFERROR((SUMIF($J$2:J891,J891,L$2:L891)-L891)/(COUNTIF($J$2:J891,J891)-1),0)</f>
        <v>2</v>
      </c>
      <c r="X891" s="13">
        <f>IFERROR((SUMIF($J$2:J891,J891,M$2:M891)-M891)/(COUNTIF($J$2:J891,J891)-1),0)</f>
        <v>1.588235294117647</v>
      </c>
      <c r="Y891" s="13">
        <f t="shared" si="188"/>
        <v>0.41176470588235303</v>
      </c>
      <c r="Z891" s="10">
        <f>IFERROR((SUMIF($K$2:K891,J891,$M$2:M891))/(COUNTIF($K$2:K891,J891)),0)</f>
        <v>1.263157894736842</v>
      </c>
      <c r="AA891" s="10">
        <f>IFERROR((SUMIF($K$2:K891,J891,$L$2:L891))/(COUNTIF($K$2:K891,J891)),0)</f>
        <v>1.6578947368421053</v>
      </c>
      <c r="AB891" s="10">
        <f t="shared" si="189"/>
        <v>-0.39473684210526327</v>
      </c>
      <c r="AC891" s="13">
        <f>IFERROR((SUMIF($J$2:J891,K891,$L$2:L891))/(COUNTIF($J$2:J891,K891)),0)</f>
        <v>1.2857142857142858</v>
      </c>
      <c r="AD891" s="13">
        <f>IFERROR((SUMIF($J$2:J891,K891,$M$2:M891))/(COUNTIF($J$2:J891,K891)),0)</f>
        <v>1.5714285714285714</v>
      </c>
      <c r="AE891" s="13">
        <f t="shared" si="190"/>
        <v>-0.28571428571428559</v>
      </c>
      <c r="AF891" s="10">
        <f>IFERROR((SUMIF(K$2:K891,K891,M$2:M891)-M891)/(COUNTIF($K$2:K891,K891)-1),0)</f>
        <v>1.4285714285714286</v>
      </c>
      <c r="AG891" s="10">
        <f>IFERROR((SUMIF(K$2:K891,K891,L$2:L891)-L891)/(COUNTIF($K$2:K891,K891)-1),0)</f>
        <v>1.5714285714285714</v>
      </c>
      <c r="AH891" s="10">
        <f t="shared" si="191"/>
        <v>-0.14285714285714279</v>
      </c>
      <c r="AI891" s="10">
        <f>IFERROR((AM891)/(COUNTIF($J$2:K891,J891)-1),0)</f>
        <v>1.3333333333333333</v>
      </c>
      <c r="AJ891" s="19">
        <f>IFERROR((AN891)/(COUNTIF($J$2:K891,K891)-1),0)</f>
        <v>1.2142857142857142</v>
      </c>
      <c r="AK891" s="10">
        <f>IF(N891="S",3,IF(N891="N",0,1))</f>
        <v>0</v>
      </c>
      <c r="AL891" s="10">
        <f>IF(O891="S",3,IF(O891="N",0,1))</f>
        <v>3</v>
      </c>
      <c r="AM891" s="10">
        <f>SUMIF($J$2:K891,J891,AK$2:AL891)-AK891</f>
        <v>96</v>
      </c>
      <c r="AN891" s="10">
        <f>SUMIF($AS$2:AT891,AS891,$BA$2:BB891)-BA891</f>
        <v>17</v>
      </c>
      <c r="AO891" s="10">
        <f>J891</f>
        <v>503</v>
      </c>
      <c r="AP891" s="10">
        <f>K891</f>
        <v>4441</v>
      </c>
      <c r="AQ891">
        <f>M891</f>
        <v>1</v>
      </c>
      <c r="AR891" s="10">
        <f>L891</f>
        <v>0</v>
      </c>
      <c r="AS891">
        <f t="shared" si="192"/>
        <v>4441</v>
      </c>
      <c r="AT891">
        <f t="shared" si="193"/>
        <v>503</v>
      </c>
      <c r="AU891">
        <f t="shared" si="194"/>
        <v>1</v>
      </c>
      <c r="AV891">
        <f t="shared" si="195"/>
        <v>0</v>
      </c>
      <c r="AW891">
        <f t="shared" si="196"/>
        <v>4441</v>
      </c>
      <c r="AX891">
        <f t="shared" si="197"/>
        <v>503</v>
      </c>
      <c r="AY891">
        <f>L891</f>
        <v>0</v>
      </c>
      <c r="AZ891">
        <f>M891</f>
        <v>1</v>
      </c>
      <c r="BA891">
        <f>AL891</f>
        <v>3</v>
      </c>
      <c r="BB891">
        <f>AK891</f>
        <v>0</v>
      </c>
    </row>
    <row r="892" spans="10:54" x14ac:dyDescent="0.3">
      <c r="J892" s="10">
        <v>170</v>
      </c>
      <c r="K892" s="10">
        <v>503</v>
      </c>
      <c r="L892" s="10">
        <v>1</v>
      </c>
      <c r="M892" s="10">
        <v>1</v>
      </c>
      <c r="N892" s="10" t="str">
        <f t="shared" si="183"/>
        <v>U</v>
      </c>
      <c r="O892" s="10" t="str">
        <f t="shared" si="184"/>
        <v>U</v>
      </c>
      <c r="P892" s="10">
        <f t="shared" si="185"/>
        <v>0</v>
      </c>
      <c r="Q892" s="11">
        <f>IFERROR((SUMIF($J$2:K892,J892,$L$2:M892)-L892)/(COUNTIF($J$2:K892,J892)-1),0)</f>
        <v>1.8481012658227849</v>
      </c>
      <c r="R892" s="11">
        <f>IFERROR((SUMIF($AO$2:AO892,AO892,$AQ$2:AR892)-AQ892)/(COUNTIF($J$2:K892,J892)-1),0)</f>
        <v>0.46202531645569622</v>
      </c>
      <c r="S892" s="11">
        <f t="shared" si="186"/>
        <v>1.3860759493670887</v>
      </c>
      <c r="T892" s="12">
        <f>IFERROR((SUMIF($AS$2:AT892,AS892,$AU$2:AV892)-AU892)/(COUNTIF($J$2:K892,K892)-1),0)</f>
        <v>1.5890410958904109</v>
      </c>
      <c r="U892" s="12">
        <f>IFERROR((SUMIF($AW$2:AX892,AW892,$AY$2:AZ892)-AY892)/(COUNTIF($J$2:K892,K892)-1),0)</f>
        <v>1.6164383561643836</v>
      </c>
      <c r="V892" s="12">
        <f t="shared" si="187"/>
        <v>-2.7397260273972712E-2</v>
      </c>
      <c r="W892" s="13">
        <f>IFERROR((SUMIF($J$2:J892,J892,L$2:L892)-L892)/(COUNTIF($J$2:J892,J892)-1),0)</f>
        <v>2.0394736842105261</v>
      </c>
      <c r="X892" s="13">
        <f>IFERROR((SUMIF($J$2:J892,J892,M$2:M892)-M892)/(COUNTIF($J$2:J892,J892)-1),0)</f>
        <v>0.96052631578947367</v>
      </c>
      <c r="Y892" s="13">
        <f t="shared" si="188"/>
        <v>1.0789473684210524</v>
      </c>
      <c r="Z892" s="10">
        <f>IFERROR((SUMIF($K$2:K892,J892,$M$2:M892))/(COUNTIF($K$2:K892,J892)),0)</f>
        <v>1.6707317073170731</v>
      </c>
      <c r="AA892" s="10">
        <f>IFERROR((SUMIF($K$2:K892,J892,$L$2:L892))/(COUNTIF($K$2:K892,J892)),0)</f>
        <v>1.2560975609756098</v>
      </c>
      <c r="AB892" s="10">
        <f t="shared" si="189"/>
        <v>0.41463414634146334</v>
      </c>
      <c r="AC892" s="13">
        <f>IFERROR((SUMIF($J$2:J892,K892,$L$2:L892))/(COUNTIF($J$2:J892,K892)),0)</f>
        <v>1.9428571428571428</v>
      </c>
      <c r="AD892" s="13">
        <f>IFERROR((SUMIF($J$2:J892,K892,$M$2:M892))/(COUNTIF($J$2:J892,K892)),0)</f>
        <v>1.5714285714285714</v>
      </c>
      <c r="AE892" s="13">
        <f t="shared" si="190"/>
        <v>0.37142857142857144</v>
      </c>
      <c r="AF892" s="10">
        <f>IFERROR((SUMIF(K$2:K892,K892,M$2:M892)-M892)/(COUNTIF($K$2:K892,K892)-1),0)</f>
        <v>1.263157894736842</v>
      </c>
      <c r="AG892" s="10">
        <f>IFERROR((SUMIF(K$2:K892,K892,L$2:L892)-L892)/(COUNTIF($K$2:K892,K892)-1),0)</f>
        <v>1.6578947368421053</v>
      </c>
      <c r="AH892" s="10">
        <f t="shared" si="191"/>
        <v>-0.39473684210526327</v>
      </c>
      <c r="AI892" s="10">
        <f>IFERROR((AM892)/(COUNTIF($J$2:K892,J892)-1),0)</f>
        <v>1.740506329113924</v>
      </c>
      <c r="AJ892" s="19">
        <f>IFERROR((AN892)/(COUNTIF($J$2:K892,K892)-1),0)</f>
        <v>1.3150684931506849</v>
      </c>
      <c r="AK892" s="10">
        <f>IF(N892="S",3,IF(N892="N",0,1))</f>
        <v>1</v>
      </c>
      <c r="AL892" s="10">
        <f>IF(O892="S",3,IF(O892="N",0,1))</f>
        <v>1</v>
      </c>
      <c r="AM892" s="10">
        <f>SUMIF($J$2:K892,J892,AK$2:AL892)-AK892</f>
        <v>275</v>
      </c>
      <c r="AN892" s="10">
        <f>SUMIF($AS$2:AT892,AS892,$BA$2:BB892)-BA892</f>
        <v>96</v>
      </c>
      <c r="AO892" s="10">
        <f>J892</f>
        <v>170</v>
      </c>
      <c r="AP892" s="10">
        <f>K892</f>
        <v>503</v>
      </c>
      <c r="AQ892">
        <f>M892</f>
        <v>1</v>
      </c>
      <c r="AR892" s="10">
        <f>L892</f>
        <v>1</v>
      </c>
      <c r="AS892">
        <f t="shared" si="192"/>
        <v>503</v>
      </c>
      <c r="AT892">
        <f t="shared" si="193"/>
        <v>170</v>
      </c>
      <c r="AU892">
        <f t="shared" si="194"/>
        <v>1</v>
      </c>
      <c r="AV892">
        <f t="shared" si="195"/>
        <v>1</v>
      </c>
      <c r="AW892">
        <f t="shared" si="196"/>
        <v>503</v>
      </c>
      <c r="AX892">
        <f t="shared" si="197"/>
        <v>170</v>
      </c>
      <c r="AY892">
        <f>L892</f>
        <v>1</v>
      </c>
      <c r="AZ892">
        <f>M892</f>
        <v>1</v>
      </c>
      <c r="BA892">
        <f>AL892</f>
        <v>1</v>
      </c>
      <c r="BB892">
        <f>AK892</f>
        <v>1</v>
      </c>
    </row>
    <row r="893" spans="10:54" x14ac:dyDescent="0.3">
      <c r="J893" s="10">
        <v>503</v>
      </c>
      <c r="K893" s="10">
        <v>2444</v>
      </c>
      <c r="L893" s="10">
        <v>4</v>
      </c>
      <c r="M893" s="10">
        <v>3</v>
      </c>
      <c r="N893" s="10" t="str">
        <f t="shared" si="183"/>
        <v>S</v>
      </c>
      <c r="O893" s="10" t="str">
        <f t="shared" si="184"/>
        <v>N</v>
      </c>
      <c r="P893" s="10">
        <f t="shared" si="185"/>
        <v>1</v>
      </c>
      <c r="Q893" s="11">
        <f>IFERROR((SUMIF($J$2:K893,J893,$L$2:M893)-L893)/(COUNTIF($J$2:K893,J893)-1),0)</f>
        <v>1.5810810810810811</v>
      </c>
      <c r="R893" s="11">
        <f>IFERROR((SUMIF($AO$2:AO893,AO893,$AQ$2:AR893)-AQ893)/(COUNTIF($J$2:K893,J893)-1),0)</f>
        <v>0.7432432432432432</v>
      </c>
      <c r="S893" s="11">
        <f t="shared" si="186"/>
        <v>0.83783783783783794</v>
      </c>
      <c r="T893" s="12">
        <f>IFERROR((SUMIF($AS$2:AT893,AS893,$AU$2:AV893)-AU893)/(COUNTIF($J$2:K893,K893)-1),0)</f>
        <v>1.2446808510638299</v>
      </c>
      <c r="U893" s="12">
        <f>IFERROR((SUMIF($AW$2:AX893,AW893,$AY$2:AZ893)-AY893)/(COUNTIF($J$2:K893,K893)-1),0)</f>
        <v>1.2446808510638299</v>
      </c>
      <c r="V893" s="12">
        <f t="shared" si="187"/>
        <v>0</v>
      </c>
      <c r="W893" s="13">
        <f>IFERROR((SUMIF($J$2:J893,J893,L$2:L893)-L893)/(COUNTIF($J$2:J893,J893)-1),0)</f>
        <v>1.9428571428571428</v>
      </c>
      <c r="X893" s="13">
        <f>IFERROR((SUMIF($J$2:J893,J893,M$2:M893)-M893)/(COUNTIF($J$2:J893,J893)-1),0)</f>
        <v>1.5714285714285714</v>
      </c>
      <c r="Y893" s="13">
        <f t="shared" si="188"/>
        <v>0.37142857142857144</v>
      </c>
      <c r="Z893" s="10">
        <f>IFERROR((SUMIF($K$2:K893,J893,$M$2:M893))/(COUNTIF($K$2:K893,J893)),0)</f>
        <v>1.2564102564102564</v>
      </c>
      <c r="AA893" s="10">
        <f>IFERROR((SUMIF($K$2:K893,J893,$L$2:L893))/(COUNTIF($K$2:K893,J893)),0)</f>
        <v>1.641025641025641</v>
      </c>
      <c r="AB893" s="10">
        <f t="shared" si="189"/>
        <v>-0.38461538461538458</v>
      </c>
      <c r="AC893" s="13">
        <f>IFERROR((SUMIF($J$2:J893,K893,$L$2:L893))/(COUNTIF($J$2:J893,K893)),0)</f>
        <v>1.2222222222222223</v>
      </c>
      <c r="AD893" s="13">
        <f>IFERROR((SUMIF($J$2:J893,K893,$M$2:M893))/(COUNTIF($J$2:J893,K893)),0)</f>
        <v>1.1111111111111112</v>
      </c>
      <c r="AE893" s="13">
        <f t="shared" si="190"/>
        <v>0.11111111111111116</v>
      </c>
      <c r="AF893" s="10">
        <f>IFERROR((SUMIF(K$2:K893,K893,M$2:M893)-M893)/(COUNTIF($K$2:K893,K893)-1),0)</f>
        <v>1.2653061224489797</v>
      </c>
      <c r="AG893" s="10">
        <f>IFERROR((SUMIF(K$2:K893,K893,L$2:L893)-L893)/(COUNTIF($K$2:K893,K893)-1),0)</f>
        <v>1.3673469387755102</v>
      </c>
      <c r="AH893" s="10">
        <f t="shared" si="191"/>
        <v>-0.1020408163265305</v>
      </c>
      <c r="AI893" s="10">
        <f>IFERROR((AM893)/(COUNTIF($J$2:K893,J893)-1),0)</f>
        <v>1.3108108108108107</v>
      </c>
      <c r="AJ893" s="19">
        <f>IFERROR((AN893)/(COUNTIF($J$2:K893,K893)-1),0)</f>
        <v>1.425531914893617</v>
      </c>
      <c r="AK893" s="10">
        <f>IF(N893="S",3,IF(N893="N",0,1))</f>
        <v>3</v>
      </c>
      <c r="AL893" s="10">
        <f>IF(O893="S",3,IF(O893="N",0,1))</f>
        <v>0</v>
      </c>
      <c r="AM893" s="10">
        <f>SUMIF($J$2:K893,J893,AK$2:AL893)-AK893</f>
        <v>97</v>
      </c>
      <c r="AN893" s="10">
        <f>SUMIF($AS$2:AT893,AS893,$BA$2:BB893)-BA893</f>
        <v>134</v>
      </c>
      <c r="AO893" s="10">
        <f>J893</f>
        <v>503</v>
      </c>
      <c r="AP893" s="10">
        <f>K893</f>
        <v>2444</v>
      </c>
      <c r="AQ893">
        <f>M893</f>
        <v>3</v>
      </c>
      <c r="AR893" s="10">
        <f>L893</f>
        <v>4</v>
      </c>
      <c r="AS893">
        <f t="shared" si="192"/>
        <v>2444</v>
      </c>
      <c r="AT893">
        <f t="shared" si="193"/>
        <v>503</v>
      </c>
      <c r="AU893">
        <f t="shared" si="194"/>
        <v>3</v>
      </c>
      <c r="AV893">
        <f t="shared" si="195"/>
        <v>4</v>
      </c>
      <c r="AW893">
        <f t="shared" si="196"/>
        <v>2444</v>
      </c>
      <c r="AX893">
        <f t="shared" si="197"/>
        <v>503</v>
      </c>
      <c r="AY893">
        <f>L893</f>
        <v>4</v>
      </c>
      <c r="AZ893">
        <f>M893</f>
        <v>3</v>
      </c>
      <c r="BA893">
        <f>AL893</f>
        <v>0</v>
      </c>
      <c r="BB893">
        <f>AK893</f>
        <v>3</v>
      </c>
    </row>
    <row r="894" spans="10:54" x14ac:dyDescent="0.3">
      <c r="J894" s="10">
        <v>17444</v>
      </c>
      <c r="K894" s="10">
        <v>503</v>
      </c>
      <c r="L894" s="10">
        <v>3</v>
      </c>
      <c r="M894" s="10">
        <v>0</v>
      </c>
      <c r="N894" s="10" t="str">
        <f t="shared" si="183"/>
        <v>S</v>
      </c>
      <c r="O894" s="10" t="str">
        <f t="shared" si="184"/>
        <v>N</v>
      </c>
      <c r="P894" s="10">
        <f t="shared" si="185"/>
        <v>3</v>
      </c>
      <c r="Q894" s="11">
        <f>IFERROR((SUMIF($J$2:K894,J894,$L$2:M894)-L894)/(COUNTIF($J$2:K894,J894)-1),0)</f>
        <v>1.1526717557251909</v>
      </c>
      <c r="R894" s="11">
        <f>IFERROR((SUMIF($AO$2:AO894,AO894,$AQ$2:AR894)-AQ894)/(COUNTIF($J$2:K894,J894)-1),0)</f>
        <v>0.51145038167938928</v>
      </c>
      <c r="S894" s="11">
        <f t="shared" si="186"/>
        <v>0.6412213740458016</v>
      </c>
      <c r="T894" s="12">
        <f>IFERROR((SUMIF($AS$2:AT894,AS894,$AU$2:AV894)-AU894)/(COUNTIF($J$2:K894,K894)-1),0)</f>
        <v>1.6133333333333333</v>
      </c>
      <c r="U894" s="12">
        <f>IFERROR((SUMIF($AW$2:AX894,AW894,$AY$2:AZ894)-AY894)/(COUNTIF($J$2:K894,K894)-1),0)</f>
        <v>1.6266666666666667</v>
      </c>
      <c r="V894" s="12">
        <f t="shared" si="187"/>
        <v>-1.3333333333333419E-2</v>
      </c>
      <c r="W894" s="13">
        <f>IFERROR((SUMIF($J$2:J894,J894,L$2:L894)-L894)/(COUNTIF($J$2:J894,J894)-1),0)</f>
        <v>1.2857142857142858</v>
      </c>
      <c r="X894" s="13">
        <f>IFERROR((SUMIF($J$2:J894,J894,M$2:M894)-M894)/(COUNTIF($J$2:J894,J894)-1),0)</f>
        <v>1.0634920634920635</v>
      </c>
      <c r="Y894" s="13">
        <f t="shared" si="188"/>
        <v>0.22222222222222232</v>
      </c>
      <c r="Z894" s="10">
        <f>IFERROR((SUMIF($K$2:K894,J894,$M$2:M894))/(COUNTIF($K$2:K894,J894)),0)</f>
        <v>1.0294117647058822</v>
      </c>
      <c r="AA894" s="10">
        <f>IFERROR((SUMIF($K$2:K894,J894,$L$2:L894))/(COUNTIF($K$2:K894,J894)),0)</f>
        <v>1.7941176470588236</v>
      </c>
      <c r="AB894" s="10">
        <f t="shared" si="189"/>
        <v>-0.76470588235294135</v>
      </c>
      <c r="AC894" s="13">
        <f>IFERROR((SUMIF($J$2:J894,K894,$L$2:L894))/(COUNTIF($J$2:J894,K894)),0)</f>
        <v>2</v>
      </c>
      <c r="AD894" s="13">
        <f>IFERROR((SUMIF($J$2:J894,K894,$M$2:M894))/(COUNTIF($J$2:J894,K894)),0)</f>
        <v>1.6111111111111112</v>
      </c>
      <c r="AE894" s="13">
        <f t="shared" si="190"/>
        <v>0.38888888888888884</v>
      </c>
      <c r="AF894" s="10">
        <f>IFERROR((SUMIF(K$2:K894,K894,M$2:M894)-M894)/(COUNTIF($K$2:K894,K894)-1),0)</f>
        <v>1.2564102564102564</v>
      </c>
      <c r="AG894" s="10">
        <f>IFERROR((SUMIF(K$2:K894,K894,L$2:L894)-L894)/(COUNTIF($K$2:K894,K894)-1),0)</f>
        <v>1.641025641025641</v>
      </c>
      <c r="AH894" s="10">
        <f t="shared" si="191"/>
        <v>-0.38461538461538458</v>
      </c>
      <c r="AI894" s="10">
        <f>IFERROR((AM894)/(COUNTIF($J$2:K894,J894)-1),0)</f>
        <v>1.2137404580152671</v>
      </c>
      <c r="AJ894" s="19">
        <f>IFERROR((AN894)/(COUNTIF($J$2:K894,K894)-1),0)</f>
        <v>1.3333333333333333</v>
      </c>
      <c r="AK894" s="10">
        <f>IF(N894="S",3,IF(N894="N",0,1))</f>
        <v>3</v>
      </c>
      <c r="AL894" s="10">
        <f>IF(O894="S",3,IF(O894="N",0,1))</f>
        <v>0</v>
      </c>
      <c r="AM894" s="10">
        <f>SUMIF($J$2:K894,J894,AK$2:AL894)-AK894</f>
        <v>159</v>
      </c>
      <c r="AN894" s="10">
        <f>SUMIF($AS$2:AT894,AS894,$BA$2:BB894)-BA894</f>
        <v>100</v>
      </c>
      <c r="AO894" s="10">
        <f>J894</f>
        <v>17444</v>
      </c>
      <c r="AP894" s="10">
        <f>K894</f>
        <v>503</v>
      </c>
      <c r="AQ894">
        <f>M894</f>
        <v>0</v>
      </c>
      <c r="AR894" s="10">
        <f>L894</f>
        <v>3</v>
      </c>
      <c r="AS894">
        <f t="shared" si="192"/>
        <v>503</v>
      </c>
      <c r="AT894">
        <f t="shared" si="193"/>
        <v>17444</v>
      </c>
      <c r="AU894">
        <f t="shared" si="194"/>
        <v>0</v>
      </c>
      <c r="AV894">
        <f t="shared" si="195"/>
        <v>3</v>
      </c>
      <c r="AW894">
        <f t="shared" si="196"/>
        <v>503</v>
      </c>
      <c r="AX894">
        <f t="shared" si="197"/>
        <v>17444</v>
      </c>
      <c r="AY894">
        <f>L894</f>
        <v>3</v>
      </c>
      <c r="AZ894">
        <f>M894</f>
        <v>0</v>
      </c>
      <c r="BA894">
        <f>AL894</f>
        <v>0</v>
      </c>
      <c r="BB894">
        <f>AK894</f>
        <v>3</v>
      </c>
    </row>
    <row r="895" spans="10:54" x14ac:dyDescent="0.3">
      <c r="J895" s="10">
        <v>503</v>
      </c>
      <c r="K895" s="10">
        <v>14</v>
      </c>
      <c r="L895" s="10">
        <v>0</v>
      </c>
      <c r="M895" s="10">
        <v>2</v>
      </c>
      <c r="N895" s="10" t="str">
        <f t="shared" si="183"/>
        <v>N</v>
      </c>
      <c r="O895" s="10" t="str">
        <f t="shared" si="184"/>
        <v>S</v>
      </c>
      <c r="P895" s="10">
        <f t="shared" si="185"/>
        <v>-2</v>
      </c>
      <c r="Q895" s="11">
        <f>IFERROR((SUMIF($J$2:K895,J895,$L$2:M895)-L895)/(COUNTIF($J$2:K895,J895)-1),0)</f>
        <v>1.5921052631578947</v>
      </c>
      <c r="R895" s="11">
        <f>IFERROR((SUMIF($AO$2:AO895,AO895,$AQ$2:AR895)-AQ895)/(COUNTIF($J$2:K895,J895)-1),0)</f>
        <v>0.76315789473684215</v>
      </c>
      <c r="S895" s="11">
        <f t="shared" si="186"/>
        <v>0.82894736842105254</v>
      </c>
      <c r="T895" s="12">
        <f>IFERROR((SUMIF($AS$2:AT895,AS895,$AU$2:AV895)-AU895)/(COUNTIF($J$2:K895,K895)-1),0)</f>
        <v>1.8170731707317074</v>
      </c>
      <c r="U895" s="12">
        <f>IFERROR((SUMIF($AW$2:AX895,AW895,$AY$2:AZ895)-AY895)/(COUNTIF($J$2:K895,K895)-1),0)</f>
        <v>1.1280487804878048</v>
      </c>
      <c r="V895" s="12">
        <f t="shared" si="187"/>
        <v>0.68902439024390261</v>
      </c>
      <c r="W895" s="13">
        <f>IFERROR((SUMIF($J$2:J895,J895,L$2:L895)-L895)/(COUNTIF($J$2:J895,J895)-1),0)</f>
        <v>2</v>
      </c>
      <c r="X895" s="13">
        <f>IFERROR((SUMIF($J$2:J895,J895,M$2:M895)-M895)/(COUNTIF($J$2:J895,J895)-1),0)</f>
        <v>1.6111111111111112</v>
      </c>
      <c r="Y895" s="13">
        <f t="shared" si="188"/>
        <v>0.38888888888888884</v>
      </c>
      <c r="Z895" s="10">
        <f>IFERROR((SUMIF($K$2:K895,J895,$M$2:M895))/(COUNTIF($K$2:K895,J895)),0)</f>
        <v>1.2250000000000001</v>
      </c>
      <c r="AA895" s="10">
        <f>IFERROR((SUMIF($K$2:K895,J895,$L$2:L895))/(COUNTIF($K$2:K895,J895)),0)</f>
        <v>1.675</v>
      </c>
      <c r="AB895" s="10">
        <f t="shared" si="189"/>
        <v>-0.44999999999999996</v>
      </c>
      <c r="AC895" s="13">
        <f>IFERROR((SUMIF($J$2:J895,K895,$L$2:L895))/(COUNTIF($J$2:J895,K895)),0)</f>
        <v>1.9358974358974359</v>
      </c>
      <c r="AD895" s="13">
        <f>IFERROR((SUMIF($J$2:J895,K895,$M$2:M895))/(COUNTIF($J$2:J895,K895)),0)</f>
        <v>0.98717948717948723</v>
      </c>
      <c r="AE895" s="13">
        <f t="shared" si="190"/>
        <v>0.94871794871794868</v>
      </c>
      <c r="AF895" s="10">
        <f>IFERROR((SUMIF(K$2:K895,K895,M$2:M895)-M895)/(COUNTIF($K$2:K895,K895)-1),0)</f>
        <v>1.7093023255813953</v>
      </c>
      <c r="AG895" s="10">
        <f>IFERROR((SUMIF(K$2:K895,K895,L$2:L895)-L895)/(COUNTIF($K$2:K895,K895)-1),0)</f>
        <v>1.2558139534883721</v>
      </c>
      <c r="AH895" s="10">
        <f t="shared" si="191"/>
        <v>0.45348837209302317</v>
      </c>
      <c r="AI895" s="10">
        <f>IFERROR((AM895)/(COUNTIF($J$2:K895,J895)-1),0)</f>
        <v>1.3157894736842106</v>
      </c>
      <c r="AJ895" s="19">
        <f>IFERROR((AN895)/(COUNTIF($J$2:K895,K895)-1),0)</f>
        <v>1.8292682926829269</v>
      </c>
      <c r="AK895" s="10">
        <f>IF(N895="S",3,IF(N895="N",0,1))</f>
        <v>0</v>
      </c>
      <c r="AL895" s="10">
        <f>IF(O895="S",3,IF(O895="N",0,1))</f>
        <v>3</v>
      </c>
      <c r="AM895" s="10">
        <f>SUMIF($J$2:K895,J895,AK$2:AL895)-AK895</f>
        <v>100</v>
      </c>
      <c r="AN895" s="10">
        <f>SUMIF($AS$2:AT895,AS895,$BA$2:BB895)-BA895</f>
        <v>300</v>
      </c>
      <c r="AO895" s="10">
        <f>J895</f>
        <v>503</v>
      </c>
      <c r="AP895" s="10">
        <f>K895</f>
        <v>14</v>
      </c>
      <c r="AQ895">
        <f>M895</f>
        <v>2</v>
      </c>
      <c r="AR895" s="10">
        <f>L895</f>
        <v>0</v>
      </c>
      <c r="AS895">
        <f t="shared" si="192"/>
        <v>14</v>
      </c>
      <c r="AT895">
        <f t="shared" si="193"/>
        <v>503</v>
      </c>
      <c r="AU895">
        <f t="shared" si="194"/>
        <v>2</v>
      </c>
      <c r="AV895">
        <f t="shared" si="195"/>
        <v>0</v>
      </c>
      <c r="AW895">
        <f t="shared" si="196"/>
        <v>14</v>
      </c>
      <c r="AX895">
        <f t="shared" si="197"/>
        <v>503</v>
      </c>
      <c r="AY895">
        <f>L895</f>
        <v>0</v>
      </c>
      <c r="AZ895">
        <f>M895</f>
        <v>2</v>
      </c>
      <c r="BA895">
        <f>AL895</f>
        <v>3</v>
      </c>
      <c r="BB895">
        <f>AK895</f>
        <v>0</v>
      </c>
    </row>
    <row r="896" spans="10:54" x14ac:dyDescent="0.3">
      <c r="J896" s="10">
        <v>409</v>
      </c>
      <c r="K896" s="10">
        <v>503</v>
      </c>
      <c r="L896" s="10">
        <v>2</v>
      </c>
      <c r="M896" s="10">
        <v>1</v>
      </c>
      <c r="N896" s="10" t="str">
        <f t="shared" si="183"/>
        <v>S</v>
      </c>
      <c r="O896" s="10" t="str">
        <f t="shared" si="184"/>
        <v>N</v>
      </c>
      <c r="P896" s="10">
        <f t="shared" si="185"/>
        <v>1</v>
      </c>
      <c r="Q896" s="11">
        <f>IFERROR((SUMIF($J$2:K896,J896,$L$2:M896)-L896)/(COUNTIF($J$2:K896,J896)-1),0)</f>
        <v>1.7471264367816093</v>
      </c>
      <c r="R896" s="11">
        <f>IFERROR((SUMIF($AO$2:AO896,AO896,$AQ$2:AR896)-AQ896)/(COUNTIF($J$2:K896,J896)-1),0)</f>
        <v>0.35632183908045978</v>
      </c>
      <c r="S896" s="11">
        <f t="shared" si="186"/>
        <v>1.3908045977011496</v>
      </c>
      <c r="T896" s="12">
        <f>IFERROR((SUMIF($AS$2:AT896,AS896,$AU$2:AV896)-AU896)/(COUNTIF($J$2:K896,K896)-1),0)</f>
        <v>1.5714285714285714</v>
      </c>
      <c r="U896" s="12">
        <f>IFERROR((SUMIF($AW$2:AX896,AW896,$AY$2:AZ896)-AY896)/(COUNTIF($J$2:K896,K896)-1),0)</f>
        <v>1.6493506493506493</v>
      </c>
      <c r="V896" s="12">
        <f t="shared" si="187"/>
        <v>-7.7922077922077948E-2</v>
      </c>
      <c r="W896" s="13">
        <f>IFERROR((SUMIF($J$2:J896,J896,L$2:L896)-L896)/(COUNTIF($J$2:J896,J896)-1),0)</f>
        <v>1.9397590361445782</v>
      </c>
      <c r="X896" s="13">
        <f>IFERROR((SUMIF($J$2:J896,J896,M$2:M896)-M896)/(COUNTIF($J$2:J896,J896)-1),0)</f>
        <v>0.74698795180722888</v>
      </c>
      <c r="Y896" s="13">
        <f t="shared" si="188"/>
        <v>1.1927710843373494</v>
      </c>
      <c r="Z896" s="10">
        <f>IFERROR((SUMIF($K$2:K896,J896,$M$2:M896))/(COUNTIF($K$2:K896,J896)),0)</f>
        <v>1.5714285714285714</v>
      </c>
      <c r="AA896" s="10">
        <f>IFERROR((SUMIF($K$2:K896,J896,$L$2:L896))/(COUNTIF($K$2:K896,J896)),0)</f>
        <v>1.1318681318681318</v>
      </c>
      <c r="AB896" s="10">
        <f t="shared" si="189"/>
        <v>0.43956043956043955</v>
      </c>
      <c r="AC896" s="13">
        <f>IFERROR((SUMIF($J$2:J896,K896,$L$2:L896))/(COUNTIF($J$2:J896,K896)),0)</f>
        <v>1.9459459459459461</v>
      </c>
      <c r="AD896" s="13">
        <f>IFERROR((SUMIF($J$2:J896,K896,$M$2:M896))/(COUNTIF($J$2:J896,K896)),0)</f>
        <v>1.6216216216216217</v>
      </c>
      <c r="AE896" s="13">
        <f t="shared" si="190"/>
        <v>0.32432432432432434</v>
      </c>
      <c r="AF896" s="10">
        <f>IFERROR((SUMIF(K$2:K896,K896,M$2:M896)-M896)/(COUNTIF($K$2:K896,K896)-1),0)</f>
        <v>1.2250000000000001</v>
      </c>
      <c r="AG896" s="10">
        <f>IFERROR((SUMIF(K$2:K896,K896,L$2:L896)-L896)/(COUNTIF($K$2:K896,K896)-1),0)</f>
        <v>1.675</v>
      </c>
      <c r="AH896" s="10">
        <f t="shared" si="191"/>
        <v>-0.44999999999999996</v>
      </c>
      <c r="AI896" s="10">
        <f>IFERROR((AM896)/(COUNTIF($J$2:K896,J896)-1),0)</f>
        <v>1.8620689655172413</v>
      </c>
      <c r="AJ896" s="19">
        <f>IFERROR((AN896)/(COUNTIF($J$2:K896,K896)-1),0)</f>
        <v>1.2987012987012987</v>
      </c>
      <c r="AK896" s="10">
        <f>IF(N896="S",3,IF(N896="N",0,1))</f>
        <v>3</v>
      </c>
      <c r="AL896" s="10">
        <f>IF(O896="S",3,IF(O896="N",0,1))</f>
        <v>0</v>
      </c>
      <c r="AM896" s="10">
        <f>SUMIF($J$2:K896,J896,AK$2:AL896)-AK896</f>
        <v>324</v>
      </c>
      <c r="AN896" s="10">
        <f>SUMIF($AS$2:AT896,AS896,$BA$2:BB896)-BA896</f>
        <v>100</v>
      </c>
      <c r="AO896" s="10">
        <f>J896</f>
        <v>409</v>
      </c>
      <c r="AP896" s="10">
        <f>K896</f>
        <v>503</v>
      </c>
      <c r="AQ896">
        <f>M896</f>
        <v>1</v>
      </c>
      <c r="AR896" s="10">
        <f>L896</f>
        <v>2</v>
      </c>
      <c r="AS896">
        <f t="shared" si="192"/>
        <v>503</v>
      </c>
      <c r="AT896">
        <f t="shared" si="193"/>
        <v>409</v>
      </c>
      <c r="AU896">
        <f t="shared" si="194"/>
        <v>1</v>
      </c>
      <c r="AV896">
        <f t="shared" si="195"/>
        <v>2</v>
      </c>
      <c r="AW896">
        <f t="shared" si="196"/>
        <v>503</v>
      </c>
      <c r="AX896">
        <f t="shared" si="197"/>
        <v>409</v>
      </c>
      <c r="AY896">
        <f>L896</f>
        <v>2</v>
      </c>
      <c r="AZ896">
        <f>M896</f>
        <v>1</v>
      </c>
      <c r="BA896">
        <f>AL896</f>
        <v>0</v>
      </c>
      <c r="BB896">
        <f>AK896</f>
        <v>3</v>
      </c>
    </row>
    <row r="897" spans="10:54" x14ac:dyDescent="0.3">
      <c r="J897" s="10">
        <v>4441</v>
      </c>
      <c r="K897" s="10">
        <v>503</v>
      </c>
      <c r="L897" s="10">
        <v>0</v>
      </c>
      <c r="M897" s="10">
        <v>0</v>
      </c>
      <c r="N897" s="10" t="str">
        <f t="shared" si="183"/>
        <v>U</v>
      </c>
      <c r="O897" s="10" t="str">
        <f t="shared" si="184"/>
        <v>U</v>
      </c>
      <c r="P897" s="10">
        <f t="shared" si="185"/>
        <v>0</v>
      </c>
      <c r="Q897" s="11">
        <f>IFERROR((SUMIF($J$2:K897,J897,$L$2:M897)-L897)/(COUNTIF($J$2:K897,J897)-1),0)</f>
        <v>1.3333333333333333</v>
      </c>
      <c r="R897" s="11">
        <f>IFERROR((SUMIF($AO$2:AO897,AO897,$AQ$2:AR897)-AQ897)/(COUNTIF($J$2:K897,J897)-1),0)</f>
        <v>0.73333333333333328</v>
      </c>
      <c r="S897" s="11">
        <f t="shared" si="186"/>
        <v>0.6</v>
      </c>
      <c r="T897" s="12">
        <f>IFERROR((SUMIF($AS$2:AT897,AS897,$AU$2:AV897)-AU897)/(COUNTIF($J$2:K897,K897)-1),0)</f>
        <v>1.5641025641025641</v>
      </c>
      <c r="U897" s="12">
        <f>IFERROR((SUMIF($AW$2:AX897,AW897,$AY$2:AZ897)-AY897)/(COUNTIF($J$2:K897,K897)-1),0)</f>
        <v>1.6538461538461537</v>
      </c>
      <c r="V897" s="12">
        <f t="shared" si="187"/>
        <v>-8.9743589743589647E-2</v>
      </c>
      <c r="W897" s="13">
        <f>IFERROR((SUMIF($J$2:J897,J897,L$2:L897)-L897)/(COUNTIF($J$2:J897,J897)-1),0)</f>
        <v>1.2857142857142858</v>
      </c>
      <c r="X897" s="13">
        <f>IFERROR((SUMIF($J$2:J897,J897,M$2:M897)-M897)/(COUNTIF($J$2:J897,J897)-1),0)</f>
        <v>1.5714285714285714</v>
      </c>
      <c r="Y897" s="13">
        <f t="shared" si="188"/>
        <v>-0.28571428571428559</v>
      </c>
      <c r="Z897" s="10">
        <f>IFERROR((SUMIF($K$2:K897,J897,$M$2:M897))/(COUNTIF($K$2:K897,J897)),0)</f>
        <v>1.375</v>
      </c>
      <c r="AA897" s="10">
        <f>IFERROR((SUMIF($K$2:K897,J897,$L$2:L897))/(COUNTIF($K$2:K897,J897)),0)</f>
        <v>1.375</v>
      </c>
      <c r="AB897" s="10">
        <f t="shared" si="189"/>
        <v>0</v>
      </c>
      <c r="AC897" s="13">
        <f>IFERROR((SUMIF($J$2:J897,K897,$L$2:L897))/(COUNTIF($J$2:J897,K897)),0)</f>
        <v>1.9459459459459461</v>
      </c>
      <c r="AD897" s="13">
        <f>IFERROR((SUMIF($J$2:J897,K897,$M$2:M897))/(COUNTIF($J$2:J897,K897)),0)</f>
        <v>1.6216216216216217</v>
      </c>
      <c r="AE897" s="13">
        <f t="shared" si="190"/>
        <v>0.32432432432432434</v>
      </c>
      <c r="AF897" s="10">
        <f>IFERROR((SUMIF(K$2:K897,K897,M$2:M897)-M897)/(COUNTIF($K$2:K897,K897)-1),0)</f>
        <v>1.2195121951219512</v>
      </c>
      <c r="AG897" s="10">
        <f>IFERROR((SUMIF(K$2:K897,K897,L$2:L897)-L897)/(COUNTIF($K$2:K897,K897)-1),0)</f>
        <v>1.6829268292682926</v>
      </c>
      <c r="AH897" s="10">
        <f t="shared" si="191"/>
        <v>-0.46341463414634143</v>
      </c>
      <c r="AI897" s="10">
        <f>IFERROR((AM897)/(COUNTIF($J$2:K897,J897)-1),0)</f>
        <v>1.3333333333333333</v>
      </c>
      <c r="AJ897" s="19">
        <f>IFERROR((AN897)/(COUNTIF($J$2:K897,K897)-1),0)</f>
        <v>1.2820512820512822</v>
      </c>
      <c r="AK897" s="10">
        <f>IF(N897="S",3,IF(N897="N",0,1))</f>
        <v>1</v>
      </c>
      <c r="AL897" s="10">
        <f>IF(O897="S",3,IF(O897="N",0,1))</f>
        <v>1</v>
      </c>
      <c r="AM897" s="10">
        <f>SUMIF($J$2:K897,J897,AK$2:AL897)-AK897</f>
        <v>20</v>
      </c>
      <c r="AN897" s="10">
        <f>SUMIF($AS$2:AT897,AS897,$BA$2:BB897)-BA897</f>
        <v>100</v>
      </c>
      <c r="AO897" s="10">
        <f>J897</f>
        <v>4441</v>
      </c>
      <c r="AP897" s="10">
        <f>K897</f>
        <v>503</v>
      </c>
      <c r="AQ897">
        <f>M897</f>
        <v>0</v>
      </c>
      <c r="AR897" s="10">
        <f>L897</f>
        <v>0</v>
      </c>
      <c r="AS897">
        <f t="shared" si="192"/>
        <v>503</v>
      </c>
      <c r="AT897">
        <f t="shared" si="193"/>
        <v>4441</v>
      </c>
      <c r="AU897">
        <f t="shared" si="194"/>
        <v>0</v>
      </c>
      <c r="AV897">
        <f t="shared" si="195"/>
        <v>0</v>
      </c>
      <c r="AW897">
        <f t="shared" si="196"/>
        <v>503</v>
      </c>
      <c r="AX897">
        <f t="shared" si="197"/>
        <v>4441</v>
      </c>
      <c r="AY897">
        <f>L897</f>
        <v>0</v>
      </c>
      <c r="AZ897">
        <f>M897</f>
        <v>0</v>
      </c>
      <c r="BA897">
        <f>AL897</f>
        <v>1</v>
      </c>
      <c r="BB897">
        <f>AK897</f>
        <v>1</v>
      </c>
    </row>
    <row r="898" spans="10:54" x14ac:dyDescent="0.3">
      <c r="J898" s="10">
        <v>503</v>
      </c>
      <c r="K898" s="10">
        <v>170</v>
      </c>
      <c r="L898" s="10">
        <v>0</v>
      </c>
      <c r="M898" s="10">
        <v>2</v>
      </c>
      <c r="N898" s="10" t="str">
        <f t="shared" si="183"/>
        <v>N</v>
      </c>
      <c r="O898" s="10" t="str">
        <f t="shared" si="184"/>
        <v>S</v>
      </c>
      <c r="P898" s="10">
        <f t="shared" si="185"/>
        <v>-2</v>
      </c>
      <c r="Q898" s="11">
        <f>IFERROR((SUMIF($J$2:K898,J898,$L$2:M898)-L898)/(COUNTIF($J$2:K898,J898)-1),0)</f>
        <v>1.5443037974683544</v>
      </c>
      <c r="R898" s="11">
        <f>IFERROR((SUMIF($AO$2:AO898,AO898,$AQ$2:AR898)-AQ898)/(COUNTIF($J$2:K898,J898)-1),0)</f>
        <v>0.759493670886076</v>
      </c>
      <c r="S898" s="11">
        <f t="shared" si="186"/>
        <v>0.78481012658227844</v>
      </c>
      <c r="T898" s="12">
        <f>IFERROR((SUMIF($AS$2:AT898,AS898,$AU$2:AV898)-AU898)/(COUNTIF($J$2:K898,K898)-1),0)</f>
        <v>1.8427672955974843</v>
      </c>
      <c r="U898" s="12">
        <f>IFERROR((SUMIF($AW$2:AX898,AW898,$AY$2:AZ898)-AY898)/(COUNTIF($J$2:K898,K898)-1),0)</f>
        <v>1.1132075471698113</v>
      </c>
      <c r="V898" s="12">
        <f t="shared" si="187"/>
        <v>0.72955974842767302</v>
      </c>
      <c r="W898" s="13">
        <f>IFERROR((SUMIF($J$2:J898,J898,L$2:L898)-L898)/(COUNTIF($J$2:J898,J898)-1),0)</f>
        <v>1.9459459459459461</v>
      </c>
      <c r="X898" s="13">
        <f>IFERROR((SUMIF($J$2:J898,J898,M$2:M898)-M898)/(COUNTIF($J$2:J898,J898)-1),0)</f>
        <v>1.6216216216216217</v>
      </c>
      <c r="Y898" s="13">
        <f t="shared" si="188"/>
        <v>0.32432432432432434</v>
      </c>
      <c r="Z898" s="10">
        <f>IFERROR((SUMIF($K$2:K898,J898,$M$2:M898))/(COUNTIF($K$2:K898,J898)),0)</f>
        <v>1.1904761904761905</v>
      </c>
      <c r="AA898" s="10">
        <f>IFERROR((SUMIF($K$2:K898,J898,$L$2:L898))/(COUNTIF($K$2:K898,J898)),0)</f>
        <v>1.6428571428571428</v>
      </c>
      <c r="AB898" s="10">
        <f t="shared" si="189"/>
        <v>-0.45238095238095233</v>
      </c>
      <c r="AC898" s="13">
        <f>IFERROR((SUMIF($J$2:J898,K898,$L$2:L898))/(COUNTIF($J$2:J898,K898)),0)</f>
        <v>2.0259740259740258</v>
      </c>
      <c r="AD898" s="13">
        <f>IFERROR((SUMIF($J$2:J898,K898,$M$2:M898))/(COUNTIF($J$2:J898,K898)),0)</f>
        <v>0.96103896103896103</v>
      </c>
      <c r="AE898" s="13">
        <f t="shared" si="190"/>
        <v>1.0649350649350646</v>
      </c>
      <c r="AF898" s="10">
        <f>IFERROR((SUMIF(K$2:K898,K898,M$2:M898)-M898)/(COUNTIF($K$2:K898,K898)-1),0)</f>
        <v>1.6707317073170731</v>
      </c>
      <c r="AG898" s="10">
        <f>IFERROR((SUMIF(K$2:K898,K898,L$2:L898)-L898)/(COUNTIF($K$2:K898,K898)-1),0)</f>
        <v>1.2560975609756098</v>
      </c>
      <c r="AH898" s="10">
        <f t="shared" si="191"/>
        <v>0.41463414634146334</v>
      </c>
      <c r="AI898" s="10">
        <f>IFERROR((AM898)/(COUNTIF($J$2:K898,J898)-1),0)</f>
        <v>1.2784810126582278</v>
      </c>
      <c r="AJ898" s="19">
        <f>IFERROR((AN898)/(COUNTIF($J$2:K898,K898)-1),0)</f>
        <v>1.7358490566037736</v>
      </c>
      <c r="AK898" s="10">
        <f>IF(N898="S",3,IF(N898="N",0,1))</f>
        <v>0</v>
      </c>
      <c r="AL898" s="10">
        <f>IF(O898="S",3,IF(O898="N",0,1))</f>
        <v>3</v>
      </c>
      <c r="AM898" s="10">
        <f>SUMIF($J$2:K898,J898,AK$2:AL898)-AK898</f>
        <v>101</v>
      </c>
      <c r="AN898" s="10">
        <f>SUMIF($AS$2:AT898,AS898,$BA$2:BB898)-BA898</f>
        <v>276</v>
      </c>
      <c r="AO898" s="10">
        <f>J898</f>
        <v>503</v>
      </c>
      <c r="AP898" s="10">
        <f>K898</f>
        <v>170</v>
      </c>
      <c r="AQ898">
        <f>M898</f>
        <v>2</v>
      </c>
      <c r="AR898" s="10">
        <f>L898</f>
        <v>0</v>
      </c>
      <c r="AS898">
        <f t="shared" si="192"/>
        <v>170</v>
      </c>
      <c r="AT898">
        <f t="shared" si="193"/>
        <v>503</v>
      </c>
      <c r="AU898">
        <f t="shared" si="194"/>
        <v>2</v>
      </c>
      <c r="AV898">
        <f t="shared" si="195"/>
        <v>0</v>
      </c>
      <c r="AW898">
        <f t="shared" si="196"/>
        <v>170</v>
      </c>
      <c r="AX898">
        <f t="shared" si="197"/>
        <v>503</v>
      </c>
      <c r="AY898">
        <f>L898</f>
        <v>0</v>
      </c>
      <c r="AZ898">
        <f>M898</f>
        <v>2</v>
      </c>
      <c r="BA898">
        <f>AL898</f>
        <v>3</v>
      </c>
      <c r="BB898">
        <f>AK898</f>
        <v>0</v>
      </c>
    </row>
    <row r="899" spans="10:54" x14ac:dyDescent="0.3">
      <c r="J899" s="10">
        <v>4320</v>
      </c>
      <c r="K899" s="10">
        <v>503</v>
      </c>
      <c r="L899" s="10">
        <v>0</v>
      </c>
      <c r="M899" s="10">
        <v>3</v>
      </c>
      <c r="N899" s="10" t="str">
        <f t="shared" si="183"/>
        <v>N</v>
      </c>
      <c r="O899" s="10" t="str">
        <f t="shared" si="184"/>
        <v>S</v>
      </c>
      <c r="P899" s="10">
        <f t="shared" si="185"/>
        <v>-3</v>
      </c>
      <c r="Q899" s="11">
        <f>IFERROR((SUMIF($J$2:K899,J899,$L$2:M899)-L899)/(COUNTIF($J$2:K899,J899)-1),0)</f>
        <v>1</v>
      </c>
      <c r="R899" s="11">
        <f>IFERROR((SUMIF($AO$2:AO899,AO899,$AQ$2:AR899)-AQ899)/(COUNTIF($J$2:K899,J899)-1),0)</f>
        <v>2</v>
      </c>
      <c r="S899" s="11">
        <f t="shared" si="186"/>
        <v>-1</v>
      </c>
      <c r="T899" s="12">
        <f>IFERROR((SUMIF($AS$2:AT899,AS899,$AU$2:AV899)-AU899)/(COUNTIF($J$2:K899,K899)-1),0)</f>
        <v>1.5249999999999999</v>
      </c>
      <c r="U899" s="12">
        <f>IFERROR((SUMIF($AW$2:AX899,AW899,$AY$2:AZ899)-AY899)/(COUNTIF($J$2:K899,K899)-1),0)</f>
        <v>1.6375</v>
      </c>
      <c r="V899" s="12">
        <f t="shared" si="187"/>
        <v>-0.11250000000000004</v>
      </c>
      <c r="W899" s="13">
        <f>IFERROR((SUMIF($J$2:J899,J899,L$2:L899)-L899)/(COUNTIF($J$2:J899,J899)-1),0)</f>
        <v>1</v>
      </c>
      <c r="X899" s="13">
        <f>IFERROR((SUMIF($J$2:J899,J899,M$2:M899)-M899)/(COUNTIF($J$2:J899,J899)-1),0)</f>
        <v>2</v>
      </c>
      <c r="Y899" s="13">
        <f t="shared" si="188"/>
        <v>-1</v>
      </c>
      <c r="Z899" s="10">
        <f>IFERROR((SUMIF($K$2:K899,J899,$M$2:M899))/(COUNTIF($K$2:K899,J899)),0)</f>
        <v>0</v>
      </c>
      <c r="AA899" s="10">
        <f>IFERROR((SUMIF($K$2:K899,J899,$L$2:L899))/(COUNTIF($K$2:K899,J899)),0)</f>
        <v>0</v>
      </c>
      <c r="AB899" s="10">
        <f t="shared" si="189"/>
        <v>0</v>
      </c>
      <c r="AC899" s="13">
        <f>IFERROR((SUMIF($J$2:J899,K899,$L$2:L899))/(COUNTIF($J$2:J899,K899)),0)</f>
        <v>1.8947368421052631</v>
      </c>
      <c r="AD899" s="13">
        <f>IFERROR((SUMIF($J$2:J899,K899,$M$2:M899))/(COUNTIF($J$2:J899,K899)),0)</f>
        <v>1.631578947368421</v>
      </c>
      <c r="AE899" s="13">
        <f t="shared" si="190"/>
        <v>0.26315789473684204</v>
      </c>
      <c r="AF899" s="10">
        <f>IFERROR((SUMIF(K$2:K899,K899,M$2:M899)-M899)/(COUNTIF($K$2:K899,K899)-1),0)</f>
        <v>1.1904761904761905</v>
      </c>
      <c r="AG899" s="10">
        <f>IFERROR((SUMIF(K$2:K899,K899,L$2:L899)-L899)/(COUNTIF($K$2:K899,K899)-1),0)</f>
        <v>1.6428571428571428</v>
      </c>
      <c r="AH899" s="10">
        <f t="shared" si="191"/>
        <v>-0.45238095238095233</v>
      </c>
      <c r="AI899" s="10">
        <f>IFERROR((AM899)/(COUNTIF($J$2:K899,J899)-1),0)</f>
        <v>0</v>
      </c>
      <c r="AJ899" s="19">
        <f>IFERROR((AN899)/(COUNTIF($J$2:K899,K899)-1),0)</f>
        <v>1.2625</v>
      </c>
      <c r="AK899" s="10">
        <f>IF(N899="S",3,IF(N899="N",0,1))</f>
        <v>0</v>
      </c>
      <c r="AL899" s="10">
        <f>IF(O899="S",3,IF(O899="N",0,1))</f>
        <v>3</v>
      </c>
      <c r="AM899" s="10">
        <f>SUMIF($J$2:K899,J899,AK$2:AL899)-AK899</f>
        <v>0</v>
      </c>
      <c r="AN899" s="10">
        <f>SUMIF($AS$2:AT899,AS899,$BA$2:BB899)-BA899</f>
        <v>101</v>
      </c>
      <c r="AO899" s="10">
        <f>J899</f>
        <v>4320</v>
      </c>
      <c r="AP899" s="10">
        <f>K899</f>
        <v>503</v>
      </c>
      <c r="AQ899">
        <f>M899</f>
        <v>3</v>
      </c>
      <c r="AR899" s="10">
        <f>L899</f>
        <v>0</v>
      </c>
      <c r="AS899">
        <f t="shared" si="192"/>
        <v>503</v>
      </c>
      <c r="AT899">
        <f t="shared" si="193"/>
        <v>4320</v>
      </c>
      <c r="AU899">
        <f t="shared" si="194"/>
        <v>3</v>
      </c>
      <c r="AV899">
        <f t="shared" si="195"/>
        <v>0</v>
      </c>
      <c r="AW899">
        <f t="shared" si="196"/>
        <v>503</v>
      </c>
      <c r="AX899">
        <f t="shared" si="197"/>
        <v>4320</v>
      </c>
      <c r="AY899">
        <f>L899</f>
        <v>0</v>
      </c>
      <c r="AZ899">
        <f>M899</f>
        <v>3</v>
      </c>
      <c r="BA899">
        <f>AL899</f>
        <v>3</v>
      </c>
      <c r="BB899">
        <f>AK899</f>
        <v>0</v>
      </c>
    </row>
    <row r="900" spans="10:54" x14ac:dyDescent="0.3">
      <c r="J900" s="10">
        <v>28760</v>
      </c>
      <c r="K900" s="10">
        <v>503</v>
      </c>
      <c r="L900" s="10">
        <v>2</v>
      </c>
      <c r="M900" s="10">
        <v>0</v>
      </c>
      <c r="N900" s="10" t="str">
        <f t="shared" si="183"/>
        <v>S</v>
      </c>
      <c r="O900" s="10" t="str">
        <f t="shared" si="184"/>
        <v>N</v>
      </c>
      <c r="P900" s="10">
        <f t="shared" si="185"/>
        <v>2</v>
      </c>
      <c r="Q900" s="11">
        <f>IFERROR((SUMIF($J$2:K900,J900,$L$2:M900)-L900)/(COUNTIF($J$2:K900,J900)-1),0)</f>
        <v>1</v>
      </c>
      <c r="R900" s="11">
        <f>IFERROR((SUMIF($AO$2:AO900,AO900,$AQ$2:AR900)-AQ900)/(COUNTIF($J$2:K900,J900)-1),0)</f>
        <v>2</v>
      </c>
      <c r="S900" s="11">
        <f t="shared" si="186"/>
        <v>-1</v>
      </c>
      <c r="T900" s="12">
        <f>IFERROR((SUMIF($AS$2:AT900,AS900,$AU$2:AV900)-AU900)/(COUNTIF($J$2:K900,K900)-1),0)</f>
        <v>1.5432098765432098</v>
      </c>
      <c r="U900" s="12">
        <f>IFERROR((SUMIF($AW$2:AX900,AW900,$AY$2:AZ900)-AY900)/(COUNTIF($J$2:K900,K900)-1),0)</f>
        <v>1.617283950617284</v>
      </c>
      <c r="V900" s="12">
        <f t="shared" si="187"/>
        <v>-7.4074074074074181E-2</v>
      </c>
      <c r="W900" s="13">
        <f>IFERROR((SUMIF($J$2:J900,J900,L$2:L900)-L900)/(COUNTIF($J$2:J900,J900)-1),0)</f>
        <v>1</v>
      </c>
      <c r="X900" s="13">
        <f>IFERROR((SUMIF($J$2:J900,J900,M$2:M900)-M900)/(COUNTIF($J$2:J900,J900)-1),0)</f>
        <v>2</v>
      </c>
      <c r="Y900" s="13">
        <f t="shared" si="188"/>
        <v>-1</v>
      </c>
      <c r="Z900" s="10">
        <f>IFERROR((SUMIF($K$2:K900,J900,$M$2:M900))/(COUNTIF($K$2:K900,J900)),0)</f>
        <v>0</v>
      </c>
      <c r="AA900" s="10">
        <f>IFERROR((SUMIF($K$2:K900,J900,$L$2:L900))/(COUNTIF($K$2:K900,J900)),0)</f>
        <v>0</v>
      </c>
      <c r="AB900" s="10">
        <f t="shared" si="189"/>
        <v>0</v>
      </c>
      <c r="AC900" s="13">
        <f>IFERROR((SUMIF($J$2:J900,K900,$L$2:L900))/(COUNTIF($J$2:J900,K900)),0)</f>
        <v>1.8947368421052631</v>
      </c>
      <c r="AD900" s="13">
        <f>IFERROR((SUMIF($J$2:J900,K900,$M$2:M900))/(COUNTIF($J$2:J900,K900)),0)</f>
        <v>1.631578947368421</v>
      </c>
      <c r="AE900" s="13">
        <f t="shared" si="190"/>
        <v>0.26315789473684204</v>
      </c>
      <c r="AF900" s="10">
        <f>IFERROR((SUMIF(K$2:K900,K900,M$2:M900)-M900)/(COUNTIF($K$2:K900,K900)-1),0)</f>
        <v>1.2325581395348837</v>
      </c>
      <c r="AG900" s="10">
        <f>IFERROR((SUMIF(K$2:K900,K900,L$2:L900)-L900)/(COUNTIF($K$2:K900,K900)-1),0)</f>
        <v>1.6046511627906976</v>
      </c>
      <c r="AH900" s="10">
        <f t="shared" si="191"/>
        <v>-0.37209302325581395</v>
      </c>
      <c r="AI900" s="10">
        <f>IFERROR((AM900)/(COUNTIF($J$2:K900,J900)-1),0)</f>
        <v>0</v>
      </c>
      <c r="AJ900" s="19">
        <f>IFERROR((AN900)/(COUNTIF($J$2:K900,K900)-1),0)</f>
        <v>1.2839506172839505</v>
      </c>
      <c r="AK900" s="10">
        <f>IF(N900="S",3,IF(N900="N",0,1))</f>
        <v>3</v>
      </c>
      <c r="AL900" s="10">
        <f>IF(O900="S",3,IF(O900="N",0,1))</f>
        <v>0</v>
      </c>
      <c r="AM900" s="10">
        <f>SUMIF($J$2:K900,J900,AK$2:AL900)-AK900</f>
        <v>0</v>
      </c>
      <c r="AN900" s="10">
        <f>SUMIF($AS$2:AT900,AS900,$BA$2:BB900)-BA900</f>
        <v>104</v>
      </c>
      <c r="AO900" s="10">
        <f>J900</f>
        <v>28760</v>
      </c>
      <c r="AP900" s="10">
        <f>K900</f>
        <v>503</v>
      </c>
      <c r="AQ900">
        <f>M900</f>
        <v>0</v>
      </c>
      <c r="AR900" s="10">
        <f>L900</f>
        <v>2</v>
      </c>
      <c r="AS900">
        <f t="shared" si="192"/>
        <v>503</v>
      </c>
      <c r="AT900">
        <f t="shared" si="193"/>
        <v>28760</v>
      </c>
      <c r="AU900">
        <f t="shared" si="194"/>
        <v>0</v>
      </c>
      <c r="AV900">
        <f t="shared" si="195"/>
        <v>2</v>
      </c>
      <c r="AW900">
        <f t="shared" si="196"/>
        <v>503</v>
      </c>
      <c r="AX900">
        <f t="shared" si="197"/>
        <v>28760</v>
      </c>
      <c r="AY900">
        <f>L900</f>
        <v>2</v>
      </c>
      <c r="AZ900">
        <f>M900</f>
        <v>0</v>
      </c>
      <c r="BA900">
        <f>AL900</f>
        <v>0</v>
      </c>
      <c r="BB900">
        <f>AK900</f>
        <v>3</v>
      </c>
    </row>
    <row r="901" spans="10:54" x14ac:dyDescent="0.3">
      <c r="J901" s="10">
        <v>4441</v>
      </c>
      <c r="K901" s="10">
        <v>14</v>
      </c>
      <c r="L901" s="10">
        <v>0</v>
      </c>
      <c r="M901" s="10">
        <v>1</v>
      </c>
      <c r="N901" s="10" t="str">
        <f t="shared" si="183"/>
        <v>N</v>
      </c>
      <c r="O901" s="10" t="str">
        <f t="shared" si="184"/>
        <v>S</v>
      </c>
      <c r="P901" s="10">
        <f t="shared" si="185"/>
        <v>-1</v>
      </c>
      <c r="Q901" s="11">
        <f>IFERROR((SUMIF($J$2:K901,J901,$L$2:M901)-L901)/(COUNTIF($J$2:K901,J901)-1),0)</f>
        <v>1.25</v>
      </c>
      <c r="R901" s="11">
        <f>IFERROR((SUMIF($AO$2:AO901,AO901,$AQ$2:AR901)-AQ901)/(COUNTIF($J$2:K901,J901)-1),0)</f>
        <v>0.6875</v>
      </c>
      <c r="S901" s="11">
        <f t="shared" si="186"/>
        <v>0.5625</v>
      </c>
      <c r="T901" s="12">
        <f>IFERROR((SUMIF($AS$2:AT901,AS901,$AU$2:AV901)-AU901)/(COUNTIF($J$2:K901,K901)-1),0)</f>
        <v>1.8181818181818181</v>
      </c>
      <c r="U901" s="12">
        <f>IFERROR((SUMIF($AW$2:AX901,AW901,$AY$2:AZ901)-AY901)/(COUNTIF($J$2:K901,K901)-1),0)</f>
        <v>1.1212121212121211</v>
      </c>
      <c r="V901" s="12">
        <f t="shared" si="187"/>
        <v>0.69696969696969702</v>
      </c>
      <c r="W901" s="13">
        <f>IFERROR((SUMIF($J$2:J901,J901,L$2:L901)-L901)/(COUNTIF($J$2:J901,J901)-1),0)</f>
        <v>1.125</v>
      </c>
      <c r="X901" s="13">
        <f>IFERROR((SUMIF($J$2:J901,J901,M$2:M901)-M901)/(COUNTIF($J$2:J901,J901)-1),0)</f>
        <v>1.375</v>
      </c>
      <c r="Y901" s="13">
        <f t="shared" si="188"/>
        <v>-0.25</v>
      </c>
      <c r="Z901" s="10">
        <f>IFERROR((SUMIF($K$2:K901,J901,$M$2:M901))/(COUNTIF($K$2:K901,J901)),0)</f>
        <v>1.375</v>
      </c>
      <c r="AA901" s="10">
        <f>IFERROR((SUMIF($K$2:K901,J901,$L$2:L901))/(COUNTIF($K$2:K901,J901)),0)</f>
        <v>1.375</v>
      </c>
      <c r="AB901" s="10">
        <f t="shared" si="189"/>
        <v>0</v>
      </c>
      <c r="AC901" s="13">
        <f>IFERROR((SUMIF($J$2:J901,K901,$L$2:L901))/(COUNTIF($J$2:J901,K901)),0)</f>
        <v>1.9358974358974359</v>
      </c>
      <c r="AD901" s="13">
        <f>IFERROR((SUMIF($J$2:J901,K901,$M$2:M901))/(COUNTIF($J$2:J901,K901)),0)</f>
        <v>0.98717948717948723</v>
      </c>
      <c r="AE901" s="13">
        <f t="shared" si="190"/>
        <v>0.94871794871794868</v>
      </c>
      <c r="AF901" s="10">
        <f>IFERROR((SUMIF(K$2:K901,K901,M$2:M901)-M901)/(COUNTIF($K$2:K901,K901)-1),0)</f>
        <v>1.7126436781609196</v>
      </c>
      <c r="AG901" s="10">
        <f>IFERROR((SUMIF(K$2:K901,K901,L$2:L901)-L901)/(COUNTIF($K$2:K901,K901)-1),0)</f>
        <v>1.2413793103448276</v>
      </c>
      <c r="AH901" s="10">
        <f t="shared" si="191"/>
        <v>0.47126436781609193</v>
      </c>
      <c r="AI901" s="10">
        <f>IFERROR((AM901)/(COUNTIF($J$2:K901,J901)-1),0)</f>
        <v>1.3125</v>
      </c>
      <c r="AJ901" s="19">
        <f>IFERROR((AN901)/(COUNTIF($J$2:K901,K901)-1),0)</f>
        <v>1.8363636363636364</v>
      </c>
      <c r="AK901" s="10">
        <f>IF(N901="S",3,IF(N901="N",0,1))</f>
        <v>0</v>
      </c>
      <c r="AL901" s="10">
        <f>IF(O901="S",3,IF(O901="N",0,1))</f>
        <v>3</v>
      </c>
      <c r="AM901" s="10">
        <f>SUMIF($J$2:K901,J901,AK$2:AL901)-AK901</f>
        <v>21</v>
      </c>
      <c r="AN901" s="10">
        <f>SUMIF($AS$2:AT901,AS901,$BA$2:BB901)-BA901</f>
        <v>303</v>
      </c>
      <c r="AO901" s="10">
        <f>J901</f>
        <v>4441</v>
      </c>
      <c r="AP901" s="10">
        <f>K901</f>
        <v>14</v>
      </c>
      <c r="AQ901">
        <f>M901</f>
        <v>1</v>
      </c>
      <c r="AR901" s="10">
        <f>L901</f>
        <v>0</v>
      </c>
      <c r="AS901">
        <f t="shared" si="192"/>
        <v>14</v>
      </c>
      <c r="AT901">
        <f t="shared" si="193"/>
        <v>4441</v>
      </c>
      <c r="AU901">
        <f t="shared" si="194"/>
        <v>1</v>
      </c>
      <c r="AV901">
        <f t="shared" si="195"/>
        <v>0</v>
      </c>
      <c r="AW901">
        <f t="shared" si="196"/>
        <v>14</v>
      </c>
      <c r="AX901">
        <f t="shared" si="197"/>
        <v>4441</v>
      </c>
      <c r="AY901">
        <f>L901</f>
        <v>0</v>
      </c>
      <c r="AZ901">
        <f>M901</f>
        <v>1</v>
      </c>
      <c r="BA901">
        <f>AL901</f>
        <v>3</v>
      </c>
      <c r="BB901">
        <f>AK901</f>
        <v>0</v>
      </c>
    </row>
    <row r="902" spans="10:54" x14ac:dyDescent="0.3">
      <c r="J902" s="10">
        <v>170</v>
      </c>
      <c r="K902" s="10">
        <v>14</v>
      </c>
      <c r="L902" s="10">
        <v>0</v>
      </c>
      <c r="M902" s="10">
        <v>3</v>
      </c>
      <c r="N902" s="10" t="str">
        <f t="shared" si="183"/>
        <v>N</v>
      </c>
      <c r="O902" s="10" t="str">
        <f t="shared" si="184"/>
        <v>S</v>
      </c>
      <c r="P902" s="10">
        <f t="shared" si="185"/>
        <v>-3</v>
      </c>
      <c r="Q902" s="11">
        <f>IFERROR((SUMIF($J$2:K902,J902,$L$2:M902)-L902)/(COUNTIF($J$2:K902,J902)-1),0)</f>
        <v>1.84375</v>
      </c>
      <c r="R902" s="11">
        <f>IFERROR((SUMIF($AO$2:AO902,AO902,$AQ$2:AR902)-AQ902)/(COUNTIF($J$2:K902,J902)-1),0)</f>
        <v>0.46250000000000002</v>
      </c>
      <c r="S902" s="11">
        <f t="shared" si="186"/>
        <v>1.3812500000000001</v>
      </c>
      <c r="T902" s="12">
        <f>IFERROR((SUMIF($AS$2:AT902,AS902,$AU$2:AV902)-AU902)/(COUNTIF($J$2:K902,K902)-1),0)</f>
        <v>1.8132530120481927</v>
      </c>
      <c r="U902" s="12">
        <f>IFERROR((SUMIF($AW$2:AX902,AW902,$AY$2:AZ902)-AY902)/(COUNTIF($J$2:K902,K902)-1),0)</f>
        <v>1.1144578313253013</v>
      </c>
      <c r="V902" s="12">
        <f t="shared" si="187"/>
        <v>0.69879518072289137</v>
      </c>
      <c r="W902" s="13">
        <f>IFERROR((SUMIF($J$2:J902,J902,L$2:L902)-L902)/(COUNTIF($J$2:J902,J902)-1),0)</f>
        <v>2.0259740259740258</v>
      </c>
      <c r="X902" s="13">
        <f>IFERROR((SUMIF($J$2:J902,J902,M$2:M902)-M902)/(COUNTIF($J$2:J902,J902)-1),0)</f>
        <v>0.96103896103896103</v>
      </c>
      <c r="Y902" s="13">
        <f t="shared" si="188"/>
        <v>1.0649350649350646</v>
      </c>
      <c r="Z902" s="10">
        <f>IFERROR((SUMIF($K$2:K902,J902,$M$2:M902))/(COUNTIF($K$2:K902,J902)),0)</f>
        <v>1.6746987951807228</v>
      </c>
      <c r="AA902" s="10">
        <f>IFERROR((SUMIF($K$2:K902,J902,$L$2:L902))/(COUNTIF($K$2:K902,J902)),0)</f>
        <v>1.2409638554216869</v>
      </c>
      <c r="AB902" s="10">
        <f t="shared" si="189"/>
        <v>0.43373493975903599</v>
      </c>
      <c r="AC902" s="13">
        <f>IFERROR((SUMIF($J$2:J902,K902,$L$2:L902))/(COUNTIF($J$2:J902,K902)),0)</f>
        <v>1.9358974358974359</v>
      </c>
      <c r="AD902" s="13">
        <f>IFERROR((SUMIF($J$2:J902,K902,$M$2:M902))/(COUNTIF($J$2:J902,K902)),0)</f>
        <v>0.98717948717948723</v>
      </c>
      <c r="AE902" s="13">
        <f t="shared" si="190"/>
        <v>0.94871794871794868</v>
      </c>
      <c r="AF902" s="10">
        <f>IFERROR((SUMIF(K$2:K902,K902,M$2:M902)-M902)/(COUNTIF($K$2:K902,K902)-1),0)</f>
        <v>1.7045454545454546</v>
      </c>
      <c r="AG902" s="10">
        <f>IFERROR((SUMIF(K$2:K902,K902,L$2:L902)-L902)/(COUNTIF($K$2:K902,K902)-1),0)</f>
        <v>1.2272727272727273</v>
      </c>
      <c r="AH902" s="10">
        <f t="shared" si="191"/>
        <v>0.47727272727272729</v>
      </c>
      <c r="AI902" s="10">
        <f>IFERROR((AM902)/(COUNTIF($J$2:K902,J902)-1),0)</f>
        <v>1.7437499999999999</v>
      </c>
      <c r="AJ902" s="19">
        <f>IFERROR((AN902)/(COUNTIF($J$2:K902,K902)-1),0)</f>
        <v>1.8433734939759037</v>
      </c>
      <c r="AK902" s="10">
        <f>IF(N902="S",3,IF(N902="N",0,1))</f>
        <v>0</v>
      </c>
      <c r="AL902" s="10">
        <f>IF(O902="S",3,IF(O902="N",0,1))</f>
        <v>3</v>
      </c>
      <c r="AM902" s="10">
        <f>SUMIF($J$2:K902,J902,AK$2:AL902)-AK902</f>
        <v>279</v>
      </c>
      <c r="AN902" s="10">
        <f>SUMIF($AS$2:AT902,AS902,$BA$2:BB902)-BA902</f>
        <v>306</v>
      </c>
      <c r="AO902" s="10">
        <f>J902</f>
        <v>170</v>
      </c>
      <c r="AP902" s="10">
        <f>K902</f>
        <v>14</v>
      </c>
      <c r="AQ902">
        <f>M902</f>
        <v>3</v>
      </c>
      <c r="AR902" s="10">
        <f>L902</f>
        <v>0</v>
      </c>
      <c r="AS902">
        <f t="shared" si="192"/>
        <v>14</v>
      </c>
      <c r="AT902">
        <f t="shared" si="193"/>
        <v>170</v>
      </c>
      <c r="AU902">
        <f t="shared" si="194"/>
        <v>3</v>
      </c>
      <c r="AV902">
        <f t="shared" si="195"/>
        <v>0</v>
      </c>
      <c r="AW902">
        <f t="shared" si="196"/>
        <v>14</v>
      </c>
      <c r="AX902">
        <f t="shared" si="197"/>
        <v>170</v>
      </c>
      <c r="AY902">
        <f>L902</f>
        <v>0</v>
      </c>
      <c r="AZ902">
        <f>M902</f>
        <v>3</v>
      </c>
      <c r="BA902">
        <f>AL902</f>
        <v>3</v>
      </c>
      <c r="BB902">
        <f>AK902</f>
        <v>0</v>
      </c>
    </row>
    <row r="903" spans="10:54" x14ac:dyDescent="0.3">
      <c r="J903" s="10">
        <v>14</v>
      </c>
      <c r="K903" s="10">
        <v>2444</v>
      </c>
      <c r="L903" s="10">
        <v>2</v>
      </c>
      <c r="M903" s="10">
        <v>0</v>
      </c>
      <c r="N903" s="10" t="str">
        <f t="shared" si="183"/>
        <v>S</v>
      </c>
      <c r="O903" s="10" t="str">
        <f t="shared" si="184"/>
        <v>N</v>
      </c>
      <c r="P903" s="10">
        <f t="shared" si="185"/>
        <v>2</v>
      </c>
      <c r="Q903" s="11">
        <f>IFERROR((SUMIF($J$2:K903,J903,$L$2:M903)-L903)/(COUNTIF($J$2:K903,J903)-1),0)</f>
        <v>1.8203592814371257</v>
      </c>
      <c r="R903" s="11">
        <f>IFERROR((SUMIF($AO$2:AO903,AO903,$AQ$2:AR903)-AQ903)/(COUNTIF($J$2:K903,J903)-1),0)</f>
        <v>0.46107784431137727</v>
      </c>
      <c r="S903" s="11">
        <f t="shared" si="186"/>
        <v>1.3592814371257484</v>
      </c>
      <c r="T903" s="12">
        <f>IFERROR((SUMIF($AS$2:AT903,AS903,$AU$2:AV903)-AU903)/(COUNTIF($J$2:K903,K903)-1),0)</f>
        <v>1.263157894736842</v>
      </c>
      <c r="U903" s="12">
        <f>IFERROR((SUMIF($AW$2:AX903,AW903,$AY$2:AZ903)-AY903)/(COUNTIF($J$2:K903,K903)-1),0)</f>
        <v>1.2736842105263158</v>
      </c>
      <c r="V903" s="12">
        <f t="shared" si="187"/>
        <v>-1.0526315789473717E-2</v>
      </c>
      <c r="W903" s="13">
        <f>IFERROR((SUMIF($J$2:J903,J903,L$2:L903)-L903)/(COUNTIF($J$2:J903,J903)-1),0)</f>
        <v>1.9358974358974359</v>
      </c>
      <c r="X903" s="13">
        <f>IFERROR((SUMIF($J$2:J903,J903,M$2:M903)-M903)/(COUNTIF($J$2:J903,J903)-1),0)</f>
        <v>0.98717948717948723</v>
      </c>
      <c r="Y903" s="13">
        <f t="shared" si="188"/>
        <v>0.94871794871794868</v>
      </c>
      <c r="Z903" s="10">
        <f>IFERROR((SUMIF($K$2:K903,J903,$M$2:M903))/(COUNTIF($K$2:K903,J903)),0)</f>
        <v>1.7191011235955056</v>
      </c>
      <c r="AA903" s="10">
        <f>IFERROR((SUMIF($K$2:K903,J903,$L$2:L903))/(COUNTIF($K$2:K903,J903)),0)</f>
        <v>1.2134831460674158</v>
      </c>
      <c r="AB903" s="10">
        <f t="shared" si="189"/>
        <v>0.50561797752808979</v>
      </c>
      <c r="AC903" s="13">
        <f>IFERROR((SUMIF($J$2:J903,K903,$L$2:L903))/(COUNTIF($J$2:J903,K903)),0)</f>
        <v>1.2222222222222223</v>
      </c>
      <c r="AD903" s="13">
        <f>IFERROR((SUMIF($J$2:J903,K903,$M$2:M903))/(COUNTIF($J$2:J903,K903)),0)</f>
        <v>1.1111111111111112</v>
      </c>
      <c r="AE903" s="13">
        <f t="shared" si="190"/>
        <v>0.11111111111111116</v>
      </c>
      <c r="AF903" s="10">
        <f>IFERROR((SUMIF(K$2:K903,K903,M$2:M903)-M903)/(COUNTIF($K$2:K903,K903)-1),0)</f>
        <v>1.3</v>
      </c>
      <c r="AG903" s="10">
        <f>IFERROR((SUMIF(K$2:K903,K903,L$2:L903)-L903)/(COUNTIF($K$2:K903,K903)-1),0)</f>
        <v>1.42</v>
      </c>
      <c r="AH903" s="10">
        <f t="shared" si="191"/>
        <v>-0.11999999999999988</v>
      </c>
      <c r="AI903" s="10">
        <f>IFERROR((AM903)/(COUNTIF($J$2:K903,J903)-1),0)</f>
        <v>1.8502994011976048</v>
      </c>
      <c r="AJ903" s="19">
        <f>IFERROR((AN903)/(COUNTIF($J$2:K903,K903)-1),0)</f>
        <v>1.4105263157894736</v>
      </c>
      <c r="AK903" s="10">
        <f>IF(N903="S",3,IF(N903="N",0,1))</f>
        <v>3</v>
      </c>
      <c r="AL903" s="10">
        <f>IF(O903="S",3,IF(O903="N",0,1))</f>
        <v>0</v>
      </c>
      <c r="AM903" s="10">
        <f>SUMIF($J$2:K903,J903,AK$2:AL903)-AK903</f>
        <v>309</v>
      </c>
      <c r="AN903" s="10">
        <f>SUMIF($AS$2:AT903,AS903,$BA$2:BB903)-BA903</f>
        <v>134</v>
      </c>
      <c r="AO903" s="10">
        <f>J903</f>
        <v>14</v>
      </c>
      <c r="AP903" s="10">
        <f>K903</f>
        <v>2444</v>
      </c>
      <c r="AQ903">
        <f>M903</f>
        <v>0</v>
      </c>
      <c r="AR903" s="10">
        <f>L903</f>
        <v>2</v>
      </c>
      <c r="AS903">
        <f t="shared" si="192"/>
        <v>2444</v>
      </c>
      <c r="AT903">
        <f t="shared" si="193"/>
        <v>14</v>
      </c>
      <c r="AU903">
        <f t="shared" si="194"/>
        <v>0</v>
      </c>
      <c r="AV903">
        <f t="shared" si="195"/>
        <v>2</v>
      </c>
      <c r="AW903">
        <f t="shared" si="196"/>
        <v>2444</v>
      </c>
      <c r="AX903">
        <f t="shared" si="197"/>
        <v>14</v>
      </c>
      <c r="AY903">
        <f>L903</f>
        <v>2</v>
      </c>
      <c r="AZ903">
        <f>M903</f>
        <v>0</v>
      </c>
      <c r="BA903">
        <f>AL903</f>
        <v>0</v>
      </c>
      <c r="BB903">
        <f>AK903</f>
        <v>3</v>
      </c>
    </row>
    <row r="904" spans="10:54" x14ac:dyDescent="0.3">
      <c r="J904" s="10">
        <v>17444</v>
      </c>
      <c r="K904" s="10">
        <v>14</v>
      </c>
      <c r="L904" s="10">
        <v>0</v>
      </c>
      <c r="M904" s="10">
        <v>2</v>
      </c>
      <c r="N904" s="10" t="str">
        <f t="shared" si="183"/>
        <v>N</v>
      </c>
      <c r="O904" s="10" t="str">
        <f t="shared" si="184"/>
        <v>S</v>
      </c>
      <c r="P904" s="10">
        <f t="shared" si="185"/>
        <v>-2</v>
      </c>
      <c r="Q904" s="11">
        <f>IFERROR((SUMIF($J$2:K904,J904,$L$2:M904)-L904)/(COUNTIF($J$2:K904,J904)-1),0)</f>
        <v>1.1666666666666667</v>
      </c>
      <c r="R904" s="11">
        <f>IFERROR((SUMIF($AO$2:AO904,AO904,$AQ$2:AR904)-AQ904)/(COUNTIF($J$2:K904,J904)-1),0)</f>
        <v>0.50757575757575757</v>
      </c>
      <c r="S904" s="11">
        <f t="shared" si="186"/>
        <v>0.65909090909090917</v>
      </c>
      <c r="T904" s="12">
        <f>IFERROR((SUMIF($AS$2:AT904,AS904,$AU$2:AV904)-AU904)/(COUNTIF($J$2:K904,K904)-1),0)</f>
        <v>1.8214285714285714</v>
      </c>
      <c r="U904" s="12">
        <f>IFERROR((SUMIF($AW$2:AX904,AW904,$AY$2:AZ904)-AY904)/(COUNTIF($J$2:K904,K904)-1),0)</f>
        <v>1.1011904761904763</v>
      </c>
      <c r="V904" s="12">
        <f t="shared" si="187"/>
        <v>0.72023809523809512</v>
      </c>
      <c r="W904" s="13">
        <f>IFERROR((SUMIF($J$2:J904,J904,L$2:L904)-L904)/(COUNTIF($J$2:J904,J904)-1),0)</f>
        <v>1.3125</v>
      </c>
      <c r="X904" s="13">
        <f>IFERROR((SUMIF($J$2:J904,J904,M$2:M904)-M904)/(COUNTIF($J$2:J904,J904)-1),0)</f>
        <v>1.046875</v>
      </c>
      <c r="Y904" s="13">
        <f t="shared" si="188"/>
        <v>0.265625</v>
      </c>
      <c r="Z904" s="10">
        <f>IFERROR((SUMIF($K$2:K904,J904,$M$2:M904))/(COUNTIF($K$2:K904,J904)),0)</f>
        <v>1.0294117647058822</v>
      </c>
      <c r="AA904" s="10">
        <f>IFERROR((SUMIF($K$2:K904,J904,$L$2:L904))/(COUNTIF($K$2:K904,J904)),0)</f>
        <v>1.7941176470588236</v>
      </c>
      <c r="AB904" s="10">
        <f t="shared" si="189"/>
        <v>-0.76470588235294135</v>
      </c>
      <c r="AC904" s="13">
        <f>IFERROR((SUMIF($J$2:J904,K904,$L$2:L904))/(COUNTIF($J$2:J904,K904)),0)</f>
        <v>1.9367088607594938</v>
      </c>
      <c r="AD904" s="13">
        <f>IFERROR((SUMIF($J$2:J904,K904,$M$2:M904))/(COUNTIF($J$2:J904,K904)),0)</f>
        <v>0.97468354430379744</v>
      </c>
      <c r="AE904" s="13">
        <f t="shared" si="190"/>
        <v>0.96202531645569633</v>
      </c>
      <c r="AF904" s="10">
        <f>IFERROR((SUMIF(K$2:K904,K904,M$2:M904)-M904)/(COUNTIF($K$2:K904,K904)-1),0)</f>
        <v>1.7191011235955056</v>
      </c>
      <c r="AG904" s="10">
        <f>IFERROR((SUMIF(K$2:K904,K904,L$2:L904)-L904)/(COUNTIF($K$2:K904,K904)-1),0)</f>
        <v>1.2134831460674158</v>
      </c>
      <c r="AH904" s="10">
        <f t="shared" si="191"/>
        <v>0.50561797752808979</v>
      </c>
      <c r="AI904" s="10">
        <f>IFERROR((AM904)/(COUNTIF($J$2:K904,J904)-1),0)</f>
        <v>1.2272727272727273</v>
      </c>
      <c r="AJ904" s="19">
        <f>IFERROR((AN904)/(COUNTIF($J$2:K904,K904)-1),0)</f>
        <v>1.8571428571428572</v>
      </c>
      <c r="AK904" s="10">
        <f>IF(N904="S",3,IF(N904="N",0,1))</f>
        <v>0</v>
      </c>
      <c r="AL904" s="10">
        <f>IF(O904="S",3,IF(O904="N",0,1))</f>
        <v>3</v>
      </c>
      <c r="AM904" s="10">
        <f>SUMIF($J$2:K904,J904,AK$2:AL904)-AK904</f>
        <v>162</v>
      </c>
      <c r="AN904" s="10">
        <f>SUMIF($AS$2:AT904,AS904,$BA$2:BB904)-BA904</f>
        <v>312</v>
      </c>
      <c r="AO904" s="10">
        <f>J904</f>
        <v>17444</v>
      </c>
      <c r="AP904" s="10">
        <f>K904</f>
        <v>14</v>
      </c>
      <c r="AQ904">
        <f>M904</f>
        <v>2</v>
      </c>
      <c r="AR904" s="10">
        <f>L904</f>
        <v>0</v>
      </c>
      <c r="AS904">
        <f t="shared" si="192"/>
        <v>14</v>
      </c>
      <c r="AT904">
        <f t="shared" si="193"/>
        <v>17444</v>
      </c>
      <c r="AU904">
        <f t="shared" si="194"/>
        <v>2</v>
      </c>
      <c r="AV904">
        <f t="shared" si="195"/>
        <v>0</v>
      </c>
      <c r="AW904">
        <f t="shared" si="196"/>
        <v>14</v>
      </c>
      <c r="AX904">
        <f t="shared" si="197"/>
        <v>17444</v>
      </c>
      <c r="AY904">
        <f>L904</f>
        <v>0</v>
      </c>
      <c r="AZ904">
        <f>M904</f>
        <v>2</v>
      </c>
      <c r="BA904">
        <f>AL904</f>
        <v>3</v>
      </c>
      <c r="BB904">
        <f>AK904</f>
        <v>0</v>
      </c>
    </row>
    <row r="905" spans="10:54" x14ac:dyDescent="0.3">
      <c r="J905" s="10">
        <v>14</v>
      </c>
      <c r="K905" s="10">
        <v>409</v>
      </c>
      <c r="L905" s="10">
        <v>0</v>
      </c>
      <c r="M905" s="10">
        <v>1</v>
      </c>
      <c r="N905" s="10" t="str">
        <f t="shared" si="183"/>
        <v>N</v>
      </c>
      <c r="O905" s="10" t="str">
        <f t="shared" si="184"/>
        <v>S</v>
      </c>
      <c r="P905" s="10">
        <f t="shared" si="185"/>
        <v>-1</v>
      </c>
      <c r="Q905" s="11">
        <f>IFERROR((SUMIF($J$2:K905,J905,$L$2:M905)-L905)/(COUNTIF($J$2:K905,J905)-1),0)</f>
        <v>1.8224852071005917</v>
      </c>
      <c r="R905" s="11">
        <f>IFERROR((SUMIF($AO$2:AO905,AO905,$AQ$2:AR905)-AQ905)/(COUNTIF($J$2:K905,J905)-1),0)</f>
        <v>0.45562130177514792</v>
      </c>
      <c r="S905" s="11">
        <f t="shared" si="186"/>
        <v>1.3668639053254439</v>
      </c>
      <c r="T905" s="12">
        <f>IFERROR((SUMIF($AS$2:AT905,AS905,$AU$2:AV905)-AU905)/(COUNTIF($J$2:K905,K905)-1),0)</f>
        <v>1.7485714285714287</v>
      </c>
      <c r="U905" s="12">
        <f>IFERROR((SUMIF($AW$2:AX905,AW905,$AY$2:AZ905)-AY905)/(COUNTIF($J$2:K905,K905)-1),0)</f>
        <v>0.94857142857142862</v>
      </c>
      <c r="V905" s="12">
        <f t="shared" si="187"/>
        <v>0.8</v>
      </c>
      <c r="W905" s="13">
        <f>IFERROR((SUMIF($J$2:J905,J905,L$2:L905)-L905)/(COUNTIF($J$2:J905,J905)-1),0)</f>
        <v>1.9367088607594938</v>
      </c>
      <c r="X905" s="13">
        <f>IFERROR((SUMIF($J$2:J905,J905,M$2:M905)-M905)/(COUNTIF($J$2:J905,J905)-1),0)</f>
        <v>0.97468354430379744</v>
      </c>
      <c r="Y905" s="13">
        <f t="shared" si="188"/>
        <v>0.96202531645569633</v>
      </c>
      <c r="Z905" s="10">
        <f>IFERROR((SUMIF($K$2:K905,J905,$M$2:M905))/(COUNTIF($K$2:K905,J905)),0)</f>
        <v>1.7222222222222223</v>
      </c>
      <c r="AA905" s="10">
        <f>IFERROR((SUMIF($K$2:K905,J905,$L$2:L905))/(COUNTIF($K$2:K905,J905)),0)</f>
        <v>1.2</v>
      </c>
      <c r="AB905" s="10">
        <f t="shared" si="189"/>
        <v>0.52222222222222237</v>
      </c>
      <c r="AC905" s="13">
        <f>IFERROR((SUMIF($J$2:J905,K905,$L$2:L905))/(COUNTIF($J$2:J905,K905)),0)</f>
        <v>1.9404761904761905</v>
      </c>
      <c r="AD905" s="13">
        <f>IFERROR((SUMIF($J$2:J905,K905,$M$2:M905))/(COUNTIF($J$2:J905,K905)),0)</f>
        <v>0.75</v>
      </c>
      <c r="AE905" s="13">
        <f t="shared" si="190"/>
        <v>1.1904761904761905</v>
      </c>
      <c r="AF905" s="10">
        <f>IFERROR((SUMIF(K$2:K905,K905,M$2:M905)-M905)/(COUNTIF($K$2:K905,K905)-1),0)</f>
        <v>1.5714285714285714</v>
      </c>
      <c r="AG905" s="10">
        <f>IFERROR((SUMIF(K$2:K905,K905,L$2:L905)-L905)/(COUNTIF($K$2:K905,K905)-1),0)</f>
        <v>1.1318681318681318</v>
      </c>
      <c r="AH905" s="10">
        <f t="shared" si="191"/>
        <v>0.43956043956043955</v>
      </c>
      <c r="AI905" s="10">
        <f>IFERROR((AM905)/(COUNTIF($J$2:K905,J905)-1),0)</f>
        <v>1.863905325443787</v>
      </c>
      <c r="AJ905" s="19">
        <f>IFERROR((AN905)/(COUNTIF($J$2:K905,K905)-1),0)</f>
        <v>1.8685714285714285</v>
      </c>
      <c r="AK905" s="10">
        <f>IF(N905="S",3,IF(N905="N",0,1))</f>
        <v>0</v>
      </c>
      <c r="AL905" s="10">
        <f>IF(O905="S",3,IF(O905="N",0,1))</f>
        <v>3</v>
      </c>
      <c r="AM905" s="10">
        <f>SUMIF($J$2:K905,J905,AK$2:AL905)-AK905</f>
        <v>315</v>
      </c>
      <c r="AN905" s="10">
        <f>SUMIF($AS$2:AT905,AS905,$BA$2:BB905)-BA905</f>
        <v>327</v>
      </c>
      <c r="AO905" s="10">
        <f>J905</f>
        <v>14</v>
      </c>
      <c r="AP905" s="10">
        <f>K905</f>
        <v>409</v>
      </c>
      <c r="AQ905">
        <f>M905</f>
        <v>1</v>
      </c>
      <c r="AR905" s="10">
        <f>L905</f>
        <v>0</v>
      </c>
      <c r="AS905">
        <f t="shared" si="192"/>
        <v>409</v>
      </c>
      <c r="AT905">
        <f t="shared" si="193"/>
        <v>14</v>
      </c>
      <c r="AU905">
        <f t="shared" si="194"/>
        <v>1</v>
      </c>
      <c r="AV905">
        <f t="shared" si="195"/>
        <v>0</v>
      </c>
      <c r="AW905">
        <f t="shared" si="196"/>
        <v>409</v>
      </c>
      <c r="AX905">
        <f t="shared" si="197"/>
        <v>14</v>
      </c>
      <c r="AY905">
        <f>L905</f>
        <v>0</v>
      </c>
      <c r="AZ905">
        <f>M905</f>
        <v>1</v>
      </c>
      <c r="BA905">
        <f>AL905</f>
        <v>3</v>
      </c>
      <c r="BB905">
        <f>AK905</f>
        <v>0</v>
      </c>
    </row>
    <row r="906" spans="10:54" x14ac:dyDescent="0.3">
      <c r="J906" s="10">
        <v>14</v>
      </c>
      <c r="K906" s="10">
        <v>4441</v>
      </c>
      <c r="L906" s="10">
        <v>1</v>
      </c>
      <c r="M906" s="10">
        <v>1</v>
      </c>
      <c r="N906" s="10" t="str">
        <f t="shared" si="183"/>
        <v>U</v>
      </c>
      <c r="O906" s="10" t="str">
        <f t="shared" si="184"/>
        <v>U</v>
      </c>
      <c r="P906" s="10">
        <f t="shared" si="185"/>
        <v>0</v>
      </c>
      <c r="Q906" s="11">
        <f>IFERROR((SUMIF($J$2:K906,J906,$L$2:M906)-L906)/(COUNTIF($J$2:K906,J906)-1),0)</f>
        <v>1.8117647058823529</v>
      </c>
      <c r="R906" s="11">
        <f>IFERROR((SUMIF($AO$2:AO906,AO906,$AQ$2:AR906)-AQ906)/(COUNTIF($J$2:K906,J906)-1),0)</f>
        <v>0.45882352941176469</v>
      </c>
      <c r="S906" s="11">
        <f t="shared" si="186"/>
        <v>1.3529411764705883</v>
      </c>
      <c r="T906" s="12">
        <f>IFERROR((SUMIF($AS$2:AT906,AS906,$AU$2:AV906)-AU906)/(COUNTIF($J$2:K906,K906)-1),0)</f>
        <v>1.1764705882352942</v>
      </c>
      <c r="U906" s="12">
        <f>IFERROR((SUMIF($AW$2:AX906,AW906,$AY$2:AZ906)-AY906)/(COUNTIF($J$2:K906,K906)-1),0)</f>
        <v>1.3529411764705883</v>
      </c>
      <c r="V906" s="12">
        <f t="shared" si="187"/>
        <v>-0.17647058823529416</v>
      </c>
      <c r="W906" s="13">
        <f>IFERROR((SUMIF($J$2:J906,J906,L$2:L906)-L906)/(COUNTIF($J$2:J906,J906)-1),0)</f>
        <v>1.9125000000000001</v>
      </c>
      <c r="X906" s="13">
        <f>IFERROR((SUMIF($J$2:J906,J906,M$2:M906)-M906)/(COUNTIF($J$2:J906,J906)-1),0)</f>
        <v>0.97499999999999998</v>
      </c>
      <c r="Y906" s="13">
        <f t="shared" si="188"/>
        <v>0.93750000000000011</v>
      </c>
      <c r="Z906" s="10">
        <f>IFERROR((SUMIF($K$2:K906,J906,$M$2:M906))/(COUNTIF($K$2:K906,J906)),0)</f>
        <v>1.7222222222222223</v>
      </c>
      <c r="AA906" s="10">
        <f>IFERROR((SUMIF($K$2:K906,J906,$L$2:L906))/(COUNTIF($K$2:K906,J906)),0)</f>
        <v>1.2</v>
      </c>
      <c r="AB906" s="10">
        <f t="shared" si="189"/>
        <v>0.52222222222222237</v>
      </c>
      <c r="AC906" s="13">
        <f>IFERROR((SUMIF($J$2:J906,K906,$L$2:L906))/(COUNTIF($J$2:J906,K906)),0)</f>
        <v>1</v>
      </c>
      <c r="AD906" s="13">
        <f>IFERROR((SUMIF($J$2:J906,K906,$M$2:M906))/(COUNTIF($J$2:J906,K906)),0)</f>
        <v>1.3333333333333333</v>
      </c>
      <c r="AE906" s="13">
        <f t="shared" si="190"/>
        <v>-0.33333333333333326</v>
      </c>
      <c r="AF906" s="10">
        <f>IFERROR((SUMIF(K$2:K906,K906,M$2:M906)-M906)/(COUNTIF($K$2:K906,K906)-1),0)</f>
        <v>1.375</v>
      </c>
      <c r="AG906" s="10">
        <f>IFERROR((SUMIF(K$2:K906,K906,L$2:L906)-L906)/(COUNTIF($K$2:K906,K906)-1),0)</f>
        <v>1.375</v>
      </c>
      <c r="AH906" s="10">
        <f t="shared" si="191"/>
        <v>0</v>
      </c>
      <c r="AI906" s="10">
        <f>IFERROR((AM906)/(COUNTIF($J$2:K906,J906)-1),0)</f>
        <v>1.8529411764705883</v>
      </c>
      <c r="AJ906" s="19">
        <f>IFERROR((AN906)/(COUNTIF($J$2:K906,K906)-1),0)</f>
        <v>1.2352941176470589</v>
      </c>
      <c r="AK906" s="10">
        <f>IF(N906="S",3,IF(N906="N",0,1))</f>
        <v>1</v>
      </c>
      <c r="AL906" s="10">
        <f>IF(O906="S",3,IF(O906="N",0,1))</f>
        <v>1</v>
      </c>
      <c r="AM906" s="10">
        <f>SUMIF($J$2:K906,J906,AK$2:AL906)-AK906</f>
        <v>315</v>
      </c>
      <c r="AN906" s="10">
        <f>SUMIF($AS$2:AT906,AS906,$BA$2:BB906)-BA906</f>
        <v>21</v>
      </c>
      <c r="AO906" s="10">
        <f>J906</f>
        <v>14</v>
      </c>
      <c r="AP906" s="10">
        <f>K906</f>
        <v>4441</v>
      </c>
      <c r="AQ906">
        <f>M906</f>
        <v>1</v>
      </c>
      <c r="AR906" s="10">
        <f>L906</f>
        <v>1</v>
      </c>
      <c r="AS906">
        <f t="shared" si="192"/>
        <v>4441</v>
      </c>
      <c r="AT906">
        <f t="shared" si="193"/>
        <v>14</v>
      </c>
      <c r="AU906">
        <f t="shared" si="194"/>
        <v>1</v>
      </c>
      <c r="AV906">
        <f t="shared" si="195"/>
        <v>1</v>
      </c>
      <c r="AW906">
        <f t="shared" si="196"/>
        <v>4441</v>
      </c>
      <c r="AX906">
        <f t="shared" si="197"/>
        <v>14</v>
      </c>
      <c r="AY906">
        <f>L906</f>
        <v>1</v>
      </c>
      <c r="AZ906">
        <f>M906</f>
        <v>1</v>
      </c>
      <c r="BA906">
        <f>AL906</f>
        <v>1</v>
      </c>
      <c r="BB906">
        <f>AK906</f>
        <v>1</v>
      </c>
    </row>
    <row r="907" spans="10:54" x14ac:dyDescent="0.3">
      <c r="J907" s="10">
        <v>14</v>
      </c>
      <c r="K907" s="10">
        <v>170</v>
      </c>
      <c r="L907" s="10">
        <v>2</v>
      </c>
      <c r="M907" s="10">
        <v>0</v>
      </c>
      <c r="N907" s="10" t="str">
        <f t="shared" si="183"/>
        <v>S</v>
      </c>
      <c r="O907" s="10" t="str">
        <f t="shared" si="184"/>
        <v>N</v>
      </c>
      <c r="P907" s="10">
        <f t="shared" si="185"/>
        <v>2</v>
      </c>
      <c r="Q907" s="11">
        <f>IFERROR((SUMIF($J$2:K907,J907,$L$2:M907)-L907)/(COUNTIF($J$2:K907,J907)-1),0)</f>
        <v>1.8070175438596492</v>
      </c>
      <c r="R907" s="11">
        <f>IFERROR((SUMIF($AO$2:AO907,AO907,$AQ$2:AR907)-AQ907)/(COUNTIF($J$2:K907,J907)-1),0)</f>
        <v>0.46198830409356723</v>
      </c>
      <c r="S907" s="11">
        <f t="shared" si="186"/>
        <v>1.3450292397660819</v>
      </c>
      <c r="T907" s="12">
        <f>IFERROR((SUMIF($AS$2:AT907,AS907,$AU$2:AV907)-AU907)/(COUNTIF($J$2:K907,K907)-1),0)</f>
        <v>1.8322981366459627</v>
      </c>
      <c r="U907" s="12">
        <f>IFERROR((SUMIF($AW$2:AX907,AW907,$AY$2:AZ907)-AY907)/(COUNTIF($J$2:K907,K907)-1),0)</f>
        <v>1.1180124223602483</v>
      </c>
      <c r="V907" s="12">
        <f t="shared" si="187"/>
        <v>0.71428571428571441</v>
      </c>
      <c r="W907" s="13">
        <f>IFERROR((SUMIF($J$2:J907,J907,L$2:L907)-L907)/(COUNTIF($J$2:J907,J907)-1),0)</f>
        <v>1.9012345679012346</v>
      </c>
      <c r="X907" s="13">
        <f>IFERROR((SUMIF($J$2:J907,J907,M$2:M907)-M907)/(COUNTIF($J$2:J907,J907)-1),0)</f>
        <v>0.97530864197530864</v>
      </c>
      <c r="Y907" s="13">
        <f t="shared" si="188"/>
        <v>0.92592592592592593</v>
      </c>
      <c r="Z907" s="10">
        <f>IFERROR((SUMIF($K$2:K907,J907,$M$2:M907))/(COUNTIF($K$2:K907,J907)),0)</f>
        <v>1.7222222222222223</v>
      </c>
      <c r="AA907" s="10">
        <f>IFERROR((SUMIF($K$2:K907,J907,$L$2:L907))/(COUNTIF($K$2:K907,J907)),0)</f>
        <v>1.2</v>
      </c>
      <c r="AB907" s="10">
        <f t="shared" si="189"/>
        <v>0.52222222222222237</v>
      </c>
      <c r="AC907" s="13">
        <f>IFERROR((SUMIF($J$2:J907,K907,$L$2:L907))/(COUNTIF($J$2:J907,K907)),0)</f>
        <v>2</v>
      </c>
      <c r="AD907" s="13">
        <f>IFERROR((SUMIF($J$2:J907,K907,$M$2:M907))/(COUNTIF($J$2:J907,K907)),0)</f>
        <v>0.98717948717948723</v>
      </c>
      <c r="AE907" s="13">
        <f t="shared" si="190"/>
        <v>1.0128205128205128</v>
      </c>
      <c r="AF907" s="10">
        <f>IFERROR((SUMIF(K$2:K907,K907,M$2:M907)-M907)/(COUNTIF($K$2:K907,K907)-1),0)</f>
        <v>1.6746987951807228</v>
      </c>
      <c r="AG907" s="10">
        <f>IFERROR((SUMIF(K$2:K907,K907,L$2:L907)-L907)/(COUNTIF($K$2:K907,K907)-1),0)</f>
        <v>1.2409638554216869</v>
      </c>
      <c r="AH907" s="10">
        <f t="shared" si="191"/>
        <v>0.43373493975903599</v>
      </c>
      <c r="AI907" s="10">
        <f>IFERROR((AM907)/(COUNTIF($J$2:K907,J907)-1),0)</f>
        <v>1.8479532163742689</v>
      </c>
      <c r="AJ907" s="19">
        <f>IFERROR((AN907)/(COUNTIF($J$2:K907,K907)-1),0)</f>
        <v>1.7329192546583851</v>
      </c>
      <c r="AK907" s="10">
        <f>IF(N907="S",3,IF(N907="N",0,1))</f>
        <v>3</v>
      </c>
      <c r="AL907" s="10">
        <f>IF(O907="S",3,IF(O907="N",0,1))</f>
        <v>0</v>
      </c>
      <c r="AM907" s="10">
        <f>SUMIF($J$2:K907,J907,AK$2:AL907)-AK907</f>
        <v>316</v>
      </c>
      <c r="AN907" s="10">
        <f>SUMIF($AS$2:AT907,AS907,$BA$2:BB907)-BA907</f>
        <v>279</v>
      </c>
      <c r="AO907" s="10">
        <f>J907</f>
        <v>14</v>
      </c>
      <c r="AP907" s="10">
        <f>K907</f>
        <v>170</v>
      </c>
      <c r="AQ907">
        <f>M907</f>
        <v>0</v>
      </c>
      <c r="AR907" s="10">
        <f>L907</f>
        <v>2</v>
      </c>
      <c r="AS907">
        <f t="shared" si="192"/>
        <v>170</v>
      </c>
      <c r="AT907">
        <f t="shared" si="193"/>
        <v>14</v>
      </c>
      <c r="AU907">
        <f t="shared" si="194"/>
        <v>0</v>
      </c>
      <c r="AV907">
        <f t="shared" si="195"/>
        <v>2</v>
      </c>
      <c r="AW907">
        <f t="shared" si="196"/>
        <v>170</v>
      </c>
      <c r="AX907">
        <f t="shared" si="197"/>
        <v>14</v>
      </c>
      <c r="AY907">
        <f>L907</f>
        <v>2</v>
      </c>
      <c r="AZ907">
        <f>M907</f>
        <v>0</v>
      </c>
      <c r="BA907">
        <f>AL907</f>
        <v>0</v>
      </c>
      <c r="BB907">
        <f>AK907</f>
        <v>3</v>
      </c>
    </row>
    <row r="908" spans="10:54" x14ac:dyDescent="0.3">
      <c r="J908" s="10">
        <v>2444</v>
      </c>
      <c r="K908" s="10">
        <v>14</v>
      </c>
      <c r="L908" s="10">
        <v>0</v>
      </c>
      <c r="M908" s="10">
        <v>3</v>
      </c>
      <c r="N908" s="10" t="str">
        <f t="shared" si="183"/>
        <v>N</v>
      </c>
      <c r="O908" s="10" t="str">
        <f t="shared" si="184"/>
        <v>S</v>
      </c>
      <c r="P908" s="10">
        <f t="shared" si="185"/>
        <v>-3</v>
      </c>
      <c r="Q908" s="11">
        <f>IFERROR((SUMIF($J$2:K908,J908,$L$2:M908)-L908)/(COUNTIF($J$2:K908,J908)-1),0)</f>
        <v>1.25</v>
      </c>
      <c r="R908" s="11">
        <f>IFERROR((SUMIF($AO$2:AO908,AO908,$AQ$2:AR908)-AQ908)/(COUNTIF($J$2:K908,J908)-1),0)</f>
        <v>0.52083333333333337</v>
      </c>
      <c r="S908" s="11">
        <f t="shared" si="186"/>
        <v>0.72916666666666663</v>
      </c>
      <c r="T908" s="12">
        <f>IFERROR((SUMIF($AS$2:AT908,AS908,$AU$2:AV908)-AU908)/(COUNTIF($J$2:K908,K908)-1),0)</f>
        <v>1.808139534883721</v>
      </c>
      <c r="U908" s="12">
        <f>IFERROR((SUMIF($AW$2:AX908,AW908,$AY$2:AZ908)-AY908)/(COUNTIF($J$2:K908,K908)-1),0)</f>
        <v>1.0872093023255813</v>
      </c>
      <c r="V908" s="12">
        <f t="shared" si="187"/>
        <v>0.72093023255813971</v>
      </c>
      <c r="W908" s="13">
        <f>IFERROR((SUMIF($J$2:J908,J908,L$2:L908)-L908)/(COUNTIF($J$2:J908,J908)-1),0)</f>
        <v>1.2222222222222223</v>
      </c>
      <c r="X908" s="13">
        <f>IFERROR((SUMIF($J$2:J908,J908,M$2:M908)-M908)/(COUNTIF($J$2:J908,J908)-1),0)</f>
        <v>1.1111111111111112</v>
      </c>
      <c r="Y908" s="13">
        <f t="shared" si="188"/>
        <v>0.11111111111111116</v>
      </c>
      <c r="Z908" s="10">
        <f>IFERROR((SUMIF($K$2:K908,J908,$M$2:M908))/(COUNTIF($K$2:K908,J908)),0)</f>
        <v>1.2745098039215685</v>
      </c>
      <c r="AA908" s="10">
        <f>IFERROR((SUMIF($K$2:K908,J908,$L$2:L908))/(COUNTIF($K$2:K908,J908)),0)</f>
        <v>1.4313725490196079</v>
      </c>
      <c r="AB908" s="10">
        <f t="shared" si="189"/>
        <v>-0.15686274509803932</v>
      </c>
      <c r="AC908" s="13">
        <f>IFERROR((SUMIF($J$2:J908,K908,$L$2:L908))/(COUNTIF($J$2:J908,K908)),0)</f>
        <v>1.9024390243902438</v>
      </c>
      <c r="AD908" s="13">
        <f>IFERROR((SUMIF($J$2:J908,K908,$M$2:M908))/(COUNTIF($J$2:J908,K908)),0)</f>
        <v>0.96341463414634143</v>
      </c>
      <c r="AE908" s="13">
        <f t="shared" si="190"/>
        <v>0.93902439024390238</v>
      </c>
      <c r="AF908" s="10">
        <f>IFERROR((SUMIF(K$2:K908,K908,M$2:M908)-M908)/(COUNTIF($K$2:K908,K908)-1),0)</f>
        <v>1.7222222222222223</v>
      </c>
      <c r="AG908" s="10">
        <f>IFERROR((SUMIF(K$2:K908,K908,L$2:L908)-L908)/(COUNTIF($K$2:K908,K908)-1),0)</f>
        <v>1.2</v>
      </c>
      <c r="AH908" s="10">
        <f t="shared" si="191"/>
        <v>0.52222222222222237</v>
      </c>
      <c r="AI908" s="10">
        <f>IFERROR((AM908)/(COUNTIF($J$2:K908,J908)-1),0)</f>
        <v>1.3958333333333333</v>
      </c>
      <c r="AJ908" s="19">
        <f>IFERROR((AN908)/(COUNTIF($J$2:K908,K908)-1),0)</f>
        <v>1.8546511627906976</v>
      </c>
      <c r="AK908" s="10">
        <f>IF(N908="S",3,IF(N908="N",0,1))</f>
        <v>0</v>
      </c>
      <c r="AL908" s="10">
        <f>IF(O908="S",3,IF(O908="N",0,1))</f>
        <v>3</v>
      </c>
      <c r="AM908" s="10">
        <f>SUMIF($J$2:K908,J908,AK$2:AL908)-AK908</f>
        <v>134</v>
      </c>
      <c r="AN908" s="10">
        <f>SUMIF($AS$2:AT908,AS908,$BA$2:BB908)-BA908</f>
        <v>319</v>
      </c>
      <c r="AO908" s="10">
        <f>J908</f>
        <v>2444</v>
      </c>
      <c r="AP908" s="10">
        <f>K908</f>
        <v>14</v>
      </c>
      <c r="AQ908">
        <f>M908</f>
        <v>3</v>
      </c>
      <c r="AR908" s="10">
        <f>L908</f>
        <v>0</v>
      </c>
      <c r="AS908">
        <f t="shared" si="192"/>
        <v>14</v>
      </c>
      <c r="AT908">
        <f t="shared" si="193"/>
        <v>2444</v>
      </c>
      <c r="AU908">
        <f t="shared" si="194"/>
        <v>3</v>
      </c>
      <c r="AV908">
        <f t="shared" si="195"/>
        <v>0</v>
      </c>
      <c r="AW908">
        <f t="shared" si="196"/>
        <v>14</v>
      </c>
      <c r="AX908">
        <f t="shared" si="197"/>
        <v>2444</v>
      </c>
      <c r="AY908">
        <f>L908</f>
        <v>0</v>
      </c>
      <c r="AZ908">
        <f>M908</f>
        <v>3</v>
      </c>
      <c r="BA908">
        <f>AL908</f>
        <v>3</v>
      </c>
      <c r="BB908">
        <f>AK908</f>
        <v>0</v>
      </c>
    </row>
    <row r="909" spans="10:54" x14ac:dyDescent="0.3">
      <c r="J909" s="10">
        <v>14</v>
      </c>
      <c r="K909" s="10">
        <v>17444</v>
      </c>
      <c r="L909" s="10">
        <v>3</v>
      </c>
      <c r="M909" s="10">
        <v>0</v>
      </c>
      <c r="N909" s="10" t="str">
        <f t="shared" si="183"/>
        <v>S</v>
      </c>
      <c r="O909" s="10" t="str">
        <f t="shared" si="184"/>
        <v>N</v>
      </c>
      <c r="P909" s="10">
        <f t="shared" si="185"/>
        <v>3</v>
      </c>
      <c r="Q909" s="11">
        <f>IFERROR((SUMIF($J$2:K909,J909,$L$2:M909)-L909)/(COUNTIF($J$2:K909,J909)-1),0)</f>
        <v>1.8150289017341041</v>
      </c>
      <c r="R909" s="11">
        <f>IFERROR((SUMIF($AO$2:AO909,AO909,$AQ$2:AR909)-AQ909)/(COUNTIF($J$2:K909,J909)-1),0)</f>
        <v>0.45664739884393063</v>
      </c>
      <c r="S909" s="11">
        <f t="shared" si="186"/>
        <v>1.3583815028901736</v>
      </c>
      <c r="T909" s="12">
        <f>IFERROR((SUMIF($AS$2:AT909,AS909,$AU$2:AV909)-AU909)/(COUNTIF($J$2:K909,K909)-1),0)</f>
        <v>1.1578947368421053</v>
      </c>
      <c r="U909" s="12">
        <f>IFERROR((SUMIF($AW$2:AX909,AW909,$AY$2:AZ909)-AY909)/(COUNTIF($J$2:K909,K909)-1),0)</f>
        <v>1.4360902255639099</v>
      </c>
      <c r="V909" s="12">
        <f t="shared" si="187"/>
        <v>-0.27819548872180455</v>
      </c>
      <c r="W909" s="13">
        <f>IFERROR((SUMIF($J$2:J909,J909,L$2:L909)-L909)/(COUNTIF($J$2:J909,J909)-1),0)</f>
        <v>1.9024390243902438</v>
      </c>
      <c r="X909" s="13">
        <f>IFERROR((SUMIF($J$2:J909,J909,M$2:M909)-M909)/(COUNTIF($J$2:J909,J909)-1),0)</f>
        <v>0.96341463414634143</v>
      </c>
      <c r="Y909" s="13">
        <f t="shared" si="188"/>
        <v>0.93902439024390238</v>
      </c>
      <c r="Z909" s="10">
        <f>IFERROR((SUMIF($K$2:K909,J909,$M$2:M909))/(COUNTIF($K$2:K909,J909)),0)</f>
        <v>1.7362637362637363</v>
      </c>
      <c r="AA909" s="10">
        <f>IFERROR((SUMIF($K$2:K909,J909,$L$2:L909))/(COUNTIF($K$2:K909,J909)),0)</f>
        <v>1.1868131868131868</v>
      </c>
      <c r="AB909" s="10">
        <f t="shared" si="189"/>
        <v>0.5494505494505495</v>
      </c>
      <c r="AC909" s="13">
        <f>IFERROR((SUMIF($J$2:J909,K909,$L$2:L909))/(COUNTIF($J$2:J909,K909)),0)</f>
        <v>1.2923076923076924</v>
      </c>
      <c r="AD909" s="13">
        <f>IFERROR((SUMIF($J$2:J909,K909,$M$2:M909))/(COUNTIF($J$2:J909,K909)),0)</f>
        <v>1.0615384615384615</v>
      </c>
      <c r="AE909" s="13">
        <f t="shared" si="190"/>
        <v>0.23076923076923084</v>
      </c>
      <c r="AF909" s="10">
        <f>IFERROR((SUMIF(K$2:K909,K909,M$2:M909)-M909)/(COUNTIF($K$2:K909,K909)-1),0)</f>
        <v>1.0294117647058822</v>
      </c>
      <c r="AG909" s="10">
        <f>IFERROR((SUMIF(K$2:K909,K909,L$2:L909)-L909)/(COUNTIF($K$2:K909,K909)-1),0)</f>
        <v>1.7941176470588236</v>
      </c>
      <c r="AH909" s="10">
        <f t="shared" si="191"/>
        <v>-0.76470588235294135</v>
      </c>
      <c r="AI909" s="10">
        <f>IFERROR((AM909)/(COUNTIF($J$2:K909,J909)-1),0)</f>
        <v>1.8612716763005781</v>
      </c>
      <c r="AJ909" s="19">
        <f>IFERROR((AN909)/(COUNTIF($J$2:K909,K909)-1),0)</f>
        <v>1.2180451127819549</v>
      </c>
      <c r="AK909" s="10">
        <f>IF(N909="S",3,IF(N909="N",0,1))</f>
        <v>3</v>
      </c>
      <c r="AL909" s="10">
        <f>IF(O909="S",3,IF(O909="N",0,1))</f>
        <v>0</v>
      </c>
      <c r="AM909" s="10">
        <f>SUMIF($J$2:K909,J909,AK$2:AL909)-AK909</f>
        <v>322</v>
      </c>
      <c r="AN909" s="10">
        <f>SUMIF($AS$2:AT909,AS909,$BA$2:BB909)-BA909</f>
        <v>162</v>
      </c>
      <c r="AO909" s="10">
        <f>J909</f>
        <v>14</v>
      </c>
      <c r="AP909" s="10">
        <f>K909</f>
        <v>17444</v>
      </c>
      <c r="AQ909">
        <f>M909</f>
        <v>0</v>
      </c>
      <c r="AR909" s="10">
        <f>L909</f>
        <v>3</v>
      </c>
      <c r="AS909">
        <f t="shared" si="192"/>
        <v>17444</v>
      </c>
      <c r="AT909">
        <f t="shared" si="193"/>
        <v>14</v>
      </c>
      <c r="AU909">
        <f t="shared" si="194"/>
        <v>0</v>
      </c>
      <c r="AV909">
        <f t="shared" si="195"/>
        <v>3</v>
      </c>
      <c r="AW909">
        <f t="shared" si="196"/>
        <v>17444</v>
      </c>
      <c r="AX909">
        <f t="shared" si="197"/>
        <v>14</v>
      </c>
      <c r="AY909">
        <f>L909</f>
        <v>3</v>
      </c>
      <c r="AZ909">
        <f>M909</f>
        <v>0</v>
      </c>
      <c r="BA909">
        <f>AL909</f>
        <v>0</v>
      </c>
      <c r="BB909">
        <f>AK909</f>
        <v>3</v>
      </c>
    </row>
    <row r="910" spans="10:54" x14ac:dyDescent="0.3">
      <c r="J910" s="10">
        <v>409</v>
      </c>
      <c r="K910" s="10">
        <v>14</v>
      </c>
      <c r="L910" s="10">
        <v>0</v>
      </c>
      <c r="M910" s="10">
        <v>0</v>
      </c>
      <c r="N910" s="10" t="str">
        <f t="shared" si="183"/>
        <v>U</v>
      </c>
      <c r="O910" s="10" t="str">
        <f t="shared" si="184"/>
        <v>U</v>
      </c>
      <c r="P910" s="10">
        <f t="shared" si="185"/>
        <v>0</v>
      </c>
      <c r="Q910" s="11">
        <f>IFERROR((SUMIF($J$2:K910,J910,$L$2:M910)-L910)/(COUNTIF($J$2:K910,J910)-1),0)</f>
        <v>1.7443181818181819</v>
      </c>
      <c r="R910" s="11">
        <f>IFERROR((SUMIF($AO$2:AO910,AO910,$AQ$2:AR910)-AQ910)/(COUNTIF($J$2:K910,J910)-1),0)</f>
        <v>0.35795454545454547</v>
      </c>
      <c r="S910" s="11">
        <f t="shared" si="186"/>
        <v>1.3863636363636365</v>
      </c>
      <c r="T910" s="12">
        <f>IFERROR((SUMIF($AS$2:AT910,AS910,$AU$2:AV910)-AU910)/(COUNTIF($J$2:K910,K910)-1),0)</f>
        <v>1.8218390804597702</v>
      </c>
      <c r="U910" s="12">
        <f>IFERROR((SUMIF($AW$2:AX910,AW910,$AY$2:AZ910)-AY910)/(COUNTIF($J$2:K910,K910)-1),0)</f>
        <v>1.0747126436781609</v>
      </c>
      <c r="V910" s="12">
        <f t="shared" si="187"/>
        <v>0.74712643678160928</v>
      </c>
      <c r="W910" s="13">
        <f>IFERROR((SUMIF($J$2:J910,J910,L$2:L910)-L910)/(COUNTIF($J$2:J910,J910)-1),0)</f>
        <v>1.9404761904761905</v>
      </c>
      <c r="X910" s="13">
        <f>IFERROR((SUMIF($J$2:J910,J910,M$2:M910)-M910)/(COUNTIF($J$2:J910,J910)-1),0)</f>
        <v>0.75</v>
      </c>
      <c r="Y910" s="13">
        <f t="shared" si="188"/>
        <v>1.1904761904761905</v>
      </c>
      <c r="Z910" s="10">
        <f>IFERROR((SUMIF($K$2:K910,J910,$M$2:M910))/(COUNTIF($K$2:K910,J910)),0)</f>
        <v>1.5652173913043479</v>
      </c>
      <c r="AA910" s="10">
        <f>IFERROR((SUMIF($K$2:K910,J910,$L$2:L910))/(COUNTIF($K$2:K910,J910)),0)</f>
        <v>1.1195652173913044</v>
      </c>
      <c r="AB910" s="10">
        <f t="shared" si="189"/>
        <v>0.44565217391304346</v>
      </c>
      <c r="AC910" s="13">
        <f>IFERROR((SUMIF($J$2:J910,K910,$L$2:L910))/(COUNTIF($J$2:J910,K910)),0)</f>
        <v>1.9156626506024097</v>
      </c>
      <c r="AD910" s="13">
        <f>IFERROR((SUMIF($J$2:J910,K910,$M$2:M910))/(COUNTIF($J$2:J910,K910)),0)</f>
        <v>0.95180722891566261</v>
      </c>
      <c r="AE910" s="13">
        <f t="shared" si="190"/>
        <v>0.96385542168674709</v>
      </c>
      <c r="AF910" s="10">
        <f>IFERROR((SUMIF(K$2:K910,K910,M$2:M910)-M910)/(COUNTIF($K$2:K910,K910)-1),0)</f>
        <v>1.7362637362637363</v>
      </c>
      <c r="AG910" s="10">
        <f>IFERROR((SUMIF(K$2:K910,K910,L$2:L910)-L910)/(COUNTIF($K$2:K910,K910)-1),0)</f>
        <v>1.1868131868131868</v>
      </c>
      <c r="AH910" s="10">
        <f t="shared" si="191"/>
        <v>0.5494505494505495</v>
      </c>
      <c r="AI910" s="10">
        <f>IFERROR((AM910)/(COUNTIF($J$2:K910,J910)-1),0)</f>
        <v>1.875</v>
      </c>
      <c r="AJ910" s="19">
        <f>IFERROR((AN910)/(COUNTIF($J$2:K910,K910)-1),0)</f>
        <v>1.867816091954023</v>
      </c>
      <c r="AK910" s="10">
        <f>IF(N910="S",3,IF(N910="N",0,1))</f>
        <v>1</v>
      </c>
      <c r="AL910" s="10">
        <f>IF(O910="S",3,IF(O910="N",0,1))</f>
        <v>1</v>
      </c>
      <c r="AM910" s="10">
        <f>SUMIF($J$2:K910,J910,AK$2:AL910)-AK910</f>
        <v>330</v>
      </c>
      <c r="AN910" s="10">
        <f>SUMIF($AS$2:AT910,AS910,$BA$2:BB910)-BA910</f>
        <v>325</v>
      </c>
      <c r="AO910" s="10">
        <f>J910</f>
        <v>409</v>
      </c>
      <c r="AP910" s="10">
        <f>K910</f>
        <v>14</v>
      </c>
      <c r="AQ910">
        <f>M910</f>
        <v>0</v>
      </c>
      <c r="AR910" s="10">
        <f>L910</f>
        <v>0</v>
      </c>
      <c r="AS910">
        <f t="shared" si="192"/>
        <v>14</v>
      </c>
      <c r="AT910">
        <f t="shared" si="193"/>
        <v>409</v>
      </c>
      <c r="AU910">
        <f t="shared" si="194"/>
        <v>0</v>
      </c>
      <c r="AV910">
        <f t="shared" si="195"/>
        <v>0</v>
      </c>
      <c r="AW910">
        <f t="shared" si="196"/>
        <v>14</v>
      </c>
      <c r="AX910">
        <f t="shared" si="197"/>
        <v>409</v>
      </c>
      <c r="AY910">
        <f>L910</f>
        <v>0</v>
      </c>
      <c r="AZ910">
        <f>M910</f>
        <v>0</v>
      </c>
      <c r="BA910">
        <f>AL910</f>
        <v>1</v>
      </c>
      <c r="BB910">
        <f>AK910</f>
        <v>1</v>
      </c>
    </row>
    <row r="911" spans="10:54" x14ac:dyDescent="0.3">
      <c r="J911" s="10">
        <v>4441</v>
      </c>
      <c r="K911" s="10">
        <v>14</v>
      </c>
      <c r="L911" s="10">
        <v>3</v>
      </c>
      <c r="M911" s="10">
        <v>6</v>
      </c>
      <c r="N911" s="10" t="str">
        <f t="shared" si="183"/>
        <v>N</v>
      </c>
      <c r="O911" s="10" t="str">
        <f t="shared" si="184"/>
        <v>S</v>
      </c>
      <c r="P911" s="10">
        <f t="shared" si="185"/>
        <v>-3</v>
      </c>
      <c r="Q911" s="11">
        <f>IFERROR((SUMIF($J$2:K911,J911,$L$2:M911)-L911)/(COUNTIF($J$2:K911,J911)-1),0)</f>
        <v>1.1666666666666667</v>
      </c>
      <c r="R911" s="11">
        <f>IFERROR((SUMIF($AO$2:AO911,AO911,$AQ$2:AR911)-AQ911)/(COUNTIF($J$2:K911,J911)-1),0)</f>
        <v>0.66666666666666663</v>
      </c>
      <c r="S911" s="11">
        <f t="shared" si="186"/>
        <v>0.50000000000000011</v>
      </c>
      <c r="T911" s="12">
        <f>IFERROR((SUMIF($AS$2:AT911,AS911,$AU$2:AV911)-AU911)/(COUNTIF($J$2:K911,K911)-1),0)</f>
        <v>1.8114285714285714</v>
      </c>
      <c r="U911" s="12">
        <f>IFERROR((SUMIF($AW$2:AX911,AW911,$AY$2:AZ911)-AY911)/(COUNTIF($J$2:K911,K911)-1),0)</f>
        <v>1.0685714285714285</v>
      </c>
      <c r="V911" s="12">
        <f t="shared" si="187"/>
        <v>0.74285714285714288</v>
      </c>
      <c r="W911" s="13">
        <f>IFERROR((SUMIF($J$2:J911,J911,L$2:L911)-L911)/(COUNTIF($J$2:J911,J911)-1),0)</f>
        <v>1</v>
      </c>
      <c r="X911" s="13">
        <f>IFERROR((SUMIF($J$2:J911,J911,M$2:M911)-M911)/(COUNTIF($J$2:J911,J911)-1),0)</f>
        <v>1.3333333333333333</v>
      </c>
      <c r="Y911" s="13">
        <f t="shared" si="188"/>
        <v>-0.33333333333333326</v>
      </c>
      <c r="Z911" s="10">
        <f>IFERROR((SUMIF($K$2:K911,J911,$M$2:M911))/(COUNTIF($K$2:K911,J911)),0)</f>
        <v>1.3333333333333333</v>
      </c>
      <c r="AA911" s="10">
        <f>IFERROR((SUMIF($K$2:K911,J911,$L$2:L911))/(COUNTIF($K$2:K911,J911)),0)</f>
        <v>1.3333333333333333</v>
      </c>
      <c r="AB911" s="10">
        <f t="shared" si="189"/>
        <v>0</v>
      </c>
      <c r="AC911" s="13">
        <f>IFERROR((SUMIF($J$2:J911,K911,$L$2:L911))/(COUNTIF($J$2:J911,K911)),0)</f>
        <v>1.9156626506024097</v>
      </c>
      <c r="AD911" s="13">
        <f>IFERROR((SUMIF($J$2:J911,K911,$M$2:M911))/(COUNTIF($J$2:J911,K911)),0)</f>
        <v>0.95180722891566261</v>
      </c>
      <c r="AE911" s="13">
        <f t="shared" si="190"/>
        <v>0.96385542168674709</v>
      </c>
      <c r="AF911" s="10">
        <f>IFERROR((SUMIF(K$2:K911,K911,M$2:M911)-M911)/(COUNTIF($K$2:K911,K911)-1),0)</f>
        <v>1.7173913043478262</v>
      </c>
      <c r="AG911" s="10">
        <f>IFERROR((SUMIF(K$2:K911,K911,L$2:L911)-L911)/(COUNTIF($K$2:K911,K911)-1),0)</f>
        <v>1.173913043478261</v>
      </c>
      <c r="AH911" s="10">
        <f t="shared" si="191"/>
        <v>0.54347826086956519</v>
      </c>
      <c r="AI911" s="10">
        <f>IFERROR((AM911)/(COUNTIF($J$2:K911,J911)-1),0)</f>
        <v>1.2222222222222223</v>
      </c>
      <c r="AJ911" s="19">
        <f>IFERROR((AN911)/(COUNTIF($J$2:K911,K911)-1),0)</f>
        <v>1.8628571428571428</v>
      </c>
      <c r="AK911" s="10">
        <f>IF(N911="S",3,IF(N911="N",0,1))</f>
        <v>0</v>
      </c>
      <c r="AL911" s="10">
        <f>IF(O911="S",3,IF(O911="N",0,1))</f>
        <v>3</v>
      </c>
      <c r="AM911" s="10">
        <f>SUMIF($J$2:K911,J911,AK$2:AL911)-AK911</f>
        <v>22</v>
      </c>
      <c r="AN911" s="10">
        <f>SUMIF($AS$2:AT911,AS911,$BA$2:BB911)-BA911</f>
        <v>326</v>
      </c>
      <c r="AO911" s="10">
        <f>J911</f>
        <v>4441</v>
      </c>
      <c r="AP911" s="10">
        <f>K911</f>
        <v>14</v>
      </c>
      <c r="AQ911">
        <f>M911</f>
        <v>6</v>
      </c>
      <c r="AR911" s="10">
        <f>L911</f>
        <v>3</v>
      </c>
      <c r="AS911">
        <f t="shared" si="192"/>
        <v>14</v>
      </c>
      <c r="AT911">
        <f t="shared" si="193"/>
        <v>4441</v>
      </c>
      <c r="AU911">
        <f t="shared" si="194"/>
        <v>6</v>
      </c>
      <c r="AV911">
        <f t="shared" si="195"/>
        <v>3</v>
      </c>
      <c r="AW911">
        <f t="shared" si="196"/>
        <v>14</v>
      </c>
      <c r="AX911">
        <f t="shared" si="197"/>
        <v>4441</v>
      </c>
      <c r="AY911">
        <f>L911</f>
        <v>3</v>
      </c>
      <c r="AZ911">
        <f>M911</f>
        <v>6</v>
      </c>
      <c r="BA911">
        <f>AL911</f>
        <v>3</v>
      </c>
      <c r="BB911">
        <f>AK911</f>
        <v>0</v>
      </c>
    </row>
    <row r="912" spans="10:54" x14ac:dyDescent="0.3">
      <c r="J912" s="10">
        <v>170</v>
      </c>
      <c r="K912" s="10">
        <v>14</v>
      </c>
      <c r="L912" s="10">
        <v>1</v>
      </c>
      <c r="M912" s="10">
        <v>2</v>
      </c>
      <c r="N912" s="10" t="str">
        <f t="shared" si="183"/>
        <v>N</v>
      </c>
      <c r="O912" s="10" t="str">
        <f t="shared" si="184"/>
        <v>S</v>
      </c>
      <c r="P912" s="10">
        <f t="shared" si="185"/>
        <v>-1</v>
      </c>
      <c r="Q912" s="11">
        <f>IFERROR((SUMIF($J$2:K912,J912,$L$2:M912)-L912)/(COUNTIF($J$2:K912,J912)-1),0)</f>
        <v>1.8209876543209877</v>
      </c>
      <c r="R912" s="11">
        <f>IFERROR((SUMIF($AO$2:AO912,AO912,$AQ$2:AR912)-AQ912)/(COUNTIF($J$2:K912,J912)-1),0)</f>
        <v>0.47530864197530864</v>
      </c>
      <c r="S912" s="11">
        <f t="shared" si="186"/>
        <v>1.3456790123456792</v>
      </c>
      <c r="T912" s="12">
        <f>IFERROR((SUMIF($AS$2:AT912,AS912,$AU$2:AV912)-AU912)/(COUNTIF($J$2:K912,K912)-1),0)</f>
        <v>1.8352272727272727</v>
      </c>
      <c r="U912" s="12">
        <f>IFERROR((SUMIF($AW$2:AX912,AW912,$AY$2:AZ912)-AY912)/(COUNTIF($J$2:K912,K912)-1),0)</f>
        <v>1.0795454545454546</v>
      </c>
      <c r="V912" s="12">
        <f t="shared" si="187"/>
        <v>0.75568181818181812</v>
      </c>
      <c r="W912" s="13">
        <f>IFERROR((SUMIF($J$2:J912,J912,L$2:L912)-L912)/(COUNTIF($J$2:J912,J912)-1),0)</f>
        <v>2</v>
      </c>
      <c r="X912" s="13">
        <f>IFERROR((SUMIF($J$2:J912,J912,M$2:M912)-M912)/(COUNTIF($J$2:J912,J912)-1),0)</f>
        <v>0.98717948717948723</v>
      </c>
      <c r="Y912" s="13">
        <f t="shared" si="188"/>
        <v>1.0128205128205128</v>
      </c>
      <c r="Z912" s="10">
        <f>IFERROR((SUMIF($K$2:K912,J912,$M$2:M912))/(COUNTIF($K$2:K912,J912)),0)</f>
        <v>1.6547619047619047</v>
      </c>
      <c r="AA912" s="10">
        <f>IFERROR((SUMIF($K$2:K912,J912,$L$2:L912))/(COUNTIF($K$2:K912,J912)),0)</f>
        <v>1.25</v>
      </c>
      <c r="AB912" s="10">
        <f t="shared" si="189"/>
        <v>0.40476190476190466</v>
      </c>
      <c r="AC912" s="13">
        <f>IFERROR((SUMIF($J$2:J912,K912,$L$2:L912))/(COUNTIF($J$2:J912,K912)),0)</f>
        <v>1.9156626506024097</v>
      </c>
      <c r="AD912" s="13">
        <f>IFERROR((SUMIF($J$2:J912,K912,$M$2:M912))/(COUNTIF($J$2:J912,K912)),0)</f>
        <v>0.95180722891566261</v>
      </c>
      <c r="AE912" s="13">
        <f t="shared" si="190"/>
        <v>0.96385542168674709</v>
      </c>
      <c r="AF912" s="10">
        <f>IFERROR((SUMIF(K$2:K912,K912,M$2:M912)-M912)/(COUNTIF($K$2:K912,K912)-1),0)</f>
        <v>1.7634408602150538</v>
      </c>
      <c r="AG912" s="10">
        <f>IFERROR((SUMIF(K$2:K912,K912,L$2:L912)-L912)/(COUNTIF($K$2:K912,K912)-1),0)</f>
        <v>1.1935483870967742</v>
      </c>
      <c r="AH912" s="10">
        <f t="shared" si="191"/>
        <v>0.56989247311827951</v>
      </c>
      <c r="AI912" s="10">
        <f>IFERROR((AM912)/(COUNTIF($J$2:K912,J912)-1),0)</f>
        <v>1.7222222222222223</v>
      </c>
      <c r="AJ912" s="19">
        <f>IFERROR((AN912)/(COUNTIF($J$2:K912,K912)-1),0)</f>
        <v>1.8693181818181819</v>
      </c>
      <c r="AK912" s="10">
        <f>IF(N912="S",3,IF(N912="N",0,1))</f>
        <v>0</v>
      </c>
      <c r="AL912" s="10">
        <f>IF(O912="S",3,IF(O912="N",0,1))</f>
        <v>3</v>
      </c>
      <c r="AM912" s="10">
        <f>SUMIF($J$2:K912,J912,AK$2:AL912)-AK912</f>
        <v>279</v>
      </c>
      <c r="AN912" s="10">
        <f>SUMIF($AS$2:AT912,AS912,$BA$2:BB912)-BA912</f>
        <v>329</v>
      </c>
      <c r="AO912" s="10">
        <f>J912</f>
        <v>170</v>
      </c>
      <c r="AP912" s="10">
        <f>K912</f>
        <v>14</v>
      </c>
      <c r="AQ912">
        <f>M912</f>
        <v>2</v>
      </c>
      <c r="AR912" s="10">
        <f>L912</f>
        <v>1</v>
      </c>
      <c r="AS912">
        <f t="shared" si="192"/>
        <v>14</v>
      </c>
      <c r="AT912">
        <f t="shared" si="193"/>
        <v>170</v>
      </c>
      <c r="AU912">
        <f t="shared" si="194"/>
        <v>2</v>
      </c>
      <c r="AV912">
        <f t="shared" si="195"/>
        <v>1</v>
      </c>
      <c r="AW912">
        <f t="shared" si="196"/>
        <v>14</v>
      </c>
      <c r="AX912">
        <f t="shared" si="197"/>
        <v>170</v>
      </c>
      <c r="AY912">
        <f>L912</f>
        <v>1</v>
      </c>
      <c r="AZ912">
        <f>M912</f>
        <v>2</v>
      </c>
      <c r="BA912">
        <f>AL912</f>
        <v>3</v>
      </c>
      <c r="BB912">
        <f>AK912</f>
        <v>0</v>
      </c>
    </row>
    <row r="913" spans="10:54" x14ac:dyDescent="0.3">
      <c r="J913" s="10">
        <v>14</v>
      </c>
      <c r="K913" s="10">
        <v>2444</v>
      </c>
      <c r="L913" s="10">
        <v>4</v>
      </c>
      <c r="M913" s="10">
        <v>0</v>
      </c>
      <c r="N913" s="10" t="str">
        <f t="shared" ref="N913:N976" si="198">IF(L913&gt;M913,"S",IF(L913&lt;M913,"N","U"))</f>
        <v>S</v>
      </c>
      <c r="O913" s="10" t="str">
        <f t="shared" ref="O913:O976" si="199">IF(M913&gt;L913,"S",IF(M913&lt;L913,"N","U"))</f>
        <v>N</v>
      </c>
      <c r="P913" s="10">
        <f t="shared" ref="P913:P976" si="200">L913-M913</f>
        <v>4</v>
      </c>
      <c r="Q913" s="11">
        <f>IFERROR((SUMIF($J$2:K913,J913,$L$2:M913)-L913)/(COUNTIF($J$2:K913,J913)-1),0)</f>
        <v>1.8361581920903955</v>
      </c>
      <c r="R913" s="11">
        <f>IFERROR((SUMIF($AO$2:AO913,AO913,$AQ$2:AR913)-AQ913)/(COUNTIF($J$2:K913,J913)-1),0)</f>
        <v>0.4463276836158192</v>
      </c>
      <c r="S913" s="11">
        <f t="shared" si="186"/>
        <v>1.3898305084745763</v>
      </c>
      <c r="T913" s="12">
        <f>IFERROR((SUMIF($AS$2:AT913,AS913,$AU$2:AV913)-AU913)/(COUNTIF($J$2:K913,K913)-1),0)</f>
        <v>1.2371134020618557</v>
      </c>
      <c r="U913" s="12">
        <f>IFERROR((SUMIF($AW$2:AX913,AW913,$AY$2:AZ913)-AY913)/(COUNTIF($J$2:K913,K913)-1),0)</f>
        <v>1.2989690721649485</v>
      </c>
      <c r="V913" s="12">
        <f t="shared" si="187"/>
        <v>-6.1855670103092786E-2</v>
      </c>
      <c r="W913" s="13">
        <f>IFERROR((SUMIF($J$2:J913,J913,L$2:L913)-L913)/(COUNTIF($J$2:J913,J913)-1),0)</f>
        <v>1.9156626506024097</v>
      </c>
      <c r="X913" s="13">
        <f>IFERROR((SUMIF($J$2:J913,J913,M$2:M913)-M913)/(COUNTIF($J$2:J913,J913)-1),0)</f>
        <v>0.95180722891566261</v>
      </c>
      <c r="Y913" s="13">
        <f t="shared" si="188"/>
        <v>0.96385542168674709</v>
      </c>
      <c r="Z913" s="10">
        <f>IFERROR((SUMIF($K$2:K913,J913,$M$2:M913))/(COUNTIF($K$2:K913,J913)),0)</f>
        <v>1.7659574468085106</v>
      </c>
      <c r="AA913" s="10">
        <f>IFERROR((SUMIF($K$2:K913,J913,$L$2:L913))/(COUNTIF($K$2:K913,J913)),0)</f>
        <v>1.1914893617021276</v>
      </c>
      <c r="AB913" s="10">
        <f t="shared" si="189"/>
        <v>0.57446808510638303</v>
      </c>
      <c r="AC913" s="13">
        <f>IFERROR((SUMIF($J$2:J913,K913,$L$2:L913))/(COUNTIF($J$2:J913,K913)),0)</f>
        <v>1.1956521739130435</v>
      </c>
      <c r="AD913" s="13">
        <f>IFERROR((SUMIF($J$2:J913,K913,$M$2:M913))/(COUNTIF($J$2:J913,K913)),0)</f>
        <v>1.1521739130434783</v>
      </c>
      <c r="AE913" s="13">
        <f t="shared" si="190"/>
        <v>4.3478260869565188E-2</v>
      </c>
      <c r="AF913" s="10">
        <f>IFERROR((SUMIF(K$2:K913,K913,M$2:M913)-M913)/(COUNTIF($K$2:K913,K913)-1),0)</f>
        <v>1.2745098039215685</v>
      </c>
      <c r="AG913" s="10">
        <f>IFERROR((SUMIF(K$2:K913,K913,L$2:L913)-L913)/(COUNTIF($K$2:K913,K913)-1),0)</f>
        <v>1.4313725490196079</v>
      </c>
      <c r="AH913" s="10">
        <f t="shared" si="191"/>
        <v>-0.15686274509803932</v>
      </c>
      <c r="AI913" s="10">
        <f>IFERROR((AM913)/(COUNTIF($J$2:K913,J913)-1),0)</f>
        <v>1.8757062146892656</v>
      </c>
      <c r="AJ913" s="19">
        <f>IFERROR((AN913)/(COUNTIF($J$2:K913,K913)-1),0)</f>
        <v>1.3814432989690721</v>
      </c>
      <c r="AK913" s="10">
        <f>IF(N913="S",3,IF(N913="N",0,1))</f>
        <v>3</v>
      </c>
      <c r="AL913" s="10">
        <f>IF(O913="S",3,IF(O913="N",0,1))</f>
        <v>0</v>
      </c>
      <c r="AM913" s="10">
        <f>SUMIF($J$2:K913,J913,AK$2:AL913)-AK913</f>
        <v>332</v>
      </c>
      <c r="AN913" s="10">
        <f>SUMIF($AS$2:AT913,AS913,$BA$2:BB913)-BA913</f>
        <v>134</v>
      </c>
      <c r="AO913" s="10">
        <f>J913</f>
        <v>14</v>
      </c>
      <c r="AP913" s="10">
        <f>K913</f>
        <v>2444</v>
      </c>
      <c r="AQ913">
        <f>M913</f>
        <v>0</v>
      </c>
      <c r="AR913" s="10">
        <f>L913</f>
        <v>4</v>
      </c>
      <c r="AS913">
        <f t="shared" si="192"/>
        <v>2444</v>
      </c>
      <c r="AT913">
        <f t="shared" si="193"/>
        <v>14</v>
      </c>
      <c r="AU913">
        <f t="shared" si="194"/>
        <v>0</v>
      </c>
      <c r="AV913">
        <f t="shared" si="195"/>
        <v>4</v>
      </c>
      <c r="AW913">
        <f t="shared" si="196"/>
        <v>2444</v>
      </c>
      <c r="AX913">
        <f t="shared" si="197"/>
        <v>14</v>
      </c>
      <c r="AY913">
        <f>L913</f>
        <v>4</v>
      </c>
      <c r="AZ913">
        <f>M913</f>
        <v>0</v>
      </c>
      <c r="BA913">
        <f>AL913</f>
        <v>0</v>
      </c>
      <c r="BB913">
        <f>AK913</f>
        <v>3</v>
      </c>
    </row>
    <row r="914" spans="10:54" x14ac:dyDescent="0.3">
      <c r="J914" s="10">
        <v>17444</v>
      </c>
      <c r="K914" s="10">
        <v>14</v>
      </c>
      <c r="L914" s="10">
        <v>0</v>
      </c>
      <c r="M914" s="10">
        <v>0</v>
      </c>
      <c r="N914" s="10" t="str">
        <f t="shared" si="198"/>
        <v>U</v>
      </c>
      <c r="O914" s="10" t="str">
        <f t="shared" si="199"/>
        <v>U</v>
      </c>
      <c r="P914" s="10">
        <f t="shared" si="200"/>
        <v>0</v>
      </c>
      <c r="Q914" s="11">
        <f>IFERROR((SUMIF($J$2:K914,J914,$L$2:M914)-L914)/(COUNTIF($J$2:K914,J914)-1),0)</f>
        <v>1.1492537313432836</v>
      </c>
      <c r="R914" s="11">
        <f>IFERROR((SUMIF($AO$2:AO914,AO914,$AQ$2:AR914)-AQ914)/(COUNTIF($J$2:K914,J914)-1),0)</f>
        <v>0.5149253731343284</v>
      </c>
      <c r="S914" s="11">
        <f t="shared" si="186"/>
        <v>0.63432835820895517</v>
      </c>
      <c r="T914" s="12">
        <f>IFERROR((SUMIF($AS$2:AT914,AS914,$AU$2:AV914)-AU914)/(COUNTIF($J$2:K914,K914)-1),0)</f>
        <v>1.848314606741573</v>
      </c>
      <c r="U914" s="12">
        <f>IFERROR((SUMIF($AW$2:AX914,AW914,$AY$2:AZ914)-AY914)/(COUNTIF($J$2:K914,K914)-1),0)</f>
        <v>1.0730337078651686</v>
      </c>
      <c r="V914" s="12">
        <f t="shared" si="187"/>
        <v>0.77528089887640439</v>
      </c>
      <c r="W914" s="13">
        <f>IFERROR((SUMIF($J$2:J914,J914,L$2:L914)-L914)/(COUNTIF($J$2:J914,J914)-1),0)</f>
        <v>1.2923076923076924</v>
      </c>
      <c r="X914" s="13">
        <f>IFERROR((SUMIF($J$2:J914,J914,M$2:M914)-M914)/(COUNTIF($J$2:J914,J914)-1),0)</f>
        <v>1.0615384615384615</v>
      </c>
      <c r="Y914" s="13">
        <f t="shared" si="188"/>
        <v>0.23076923076923084</v>
      </c>
      <c r="Z914" s="10">
        <f>IFERROR((SUMIF($K$2:K914,J914,$M$2:M914))/(COUNTIF($K$2:K914,J914)),0)</f>
        <v>1.0144927536231885</v>
      </c>
      <c r="AA914" s="10">
        <f>IFERROR((SUMIF($K$2:K914,J914,$L$2:L914))/(COUNTIF($K$2:K914,J914)),0)</f>
        <v>1.8115942028985508</v>
      </c>
      <c r="AB914" s="10">
        <f t="shared" si="189"/>
        <v>-0.79710144927536231</v>
      </c>
      <c r="AC914" s="13">
        <f>IFERROR((SUMIF($J$2:J914,K914,$L$2:L914))/(COUNTIF($J$2:J914,K914)),0)</f>
        <v>1.9404761904761905</v>
      </c>
      <c r="AD914" s="13">
        <f>IFERROR((SUMIF($J$2:J914,K914,$M$2:M914))/(COUNTIF($J$2:J914,K914)),0)</f>
        <v>0.94047619047619047</v>
      </c>
      <c r="AE914" s="13">
        <f t="shared" si="190"/>
        <v>1</v>
      </c>
      <c r="AF914" s="10">
        <f>IFERROR((SUMIF(K$2:K914,K914,M$2:M914)-M914)/(COUNTIF($K$2:K914,K914)-1),0)</f>
        <v>1.7659574468085106</v>
      </c>
      <c r="AG914" s="10">
        <f>IFERROR((SUMIF(K$2:K914,K914,L$2:L914)-L914)/(COUNTIF($K$2:K914,K914)-1),0)</f>
        <v>1.1914893617021276</v>
      </c>
      <c r="AH914" s="10">
        <f t="shared" si="191"/>
        <v>0.57446808510638303</v>
      </c>
      <c r="AI914" s="10">
        <f>IFERROR((AM914)/(COUNTIF($J$2:K914,J914)-1),0)</f>
        <v>1.208955223880597</v>
      </c>
      <c r="AJ914" s="19">
        <f>IFERROR((AN914)/(COUNTIF($J$2:K914,K914)-1),0)</f>
        <v>1.8820224719101124</v>
      </c>
      <c r="AK914" s="10">
        <f>IF(N914="S",3,IF(N914="N",0,1))</f>
        <v>1</v>
      </c>
      <c r="AL914" s="10">
        <f>IF(O914="S",3,IF(O914="N",0,1))</f>
        <v>1</v>
      </c>
      <c r="AM914" s="10">
        <f>SUMIF($J$2:K914,J914,AK$2:AL914)-AK914</f>
        <v>162</v>
      </c>
      <c r="AN914" s="10">
        <f>SUMIF($AS$2:AT914,AS914,$BA$2:BB914)-BA914</f>
        <v>335</v>
      </c>
      <c r="AO914" s="10">
        <f>J914</f>
        <v>17444</v>
      </c>
      <c r="AP914" s="10">
        <f>K914</f>
        <v>14</v>
      </c>
      <c r="AQ914">
        <f>M914</f>
        <v>0</v>
      </c>
      <c r="AR914" s="10">
        <f>L914</f>
        <v>0</v>
      </c>
      <c r="AS914">
        <f t="shared" si="192"/>
        <v>14</v>
      </c>
      <c r="AT914">
        <f t="shared" si="193"/>
        <v>17444</v>
      </c>
      <c r="AU914">
        <f t="shared" si="194"/>
        <v>0</v>
      </c>
      <c r="AV914">
        <f t="shared" si="195"/>
        <v>0</v>
      </c>
      <c r="AW914">
        <f t="shared" si="196"/>
        <v>14</v>
      </c>
      <c r="AX914">
        <f t="shared" si="197"/>
        <v>17444</v>
      </c>
      <c r="AY914">
        <f>L914</f>
        <v>0</v>
      </c>
      <c r="AZ914">
        <f>M914</f>
        <v>0</v>
      </c>
      <c r="BA914">
        <f>AL914</f>
        <v>1</v>
      </c>
      <c r="BB914">
        <f>AK914</f>
        <v>1</v>
      </c>
    </row>
    <row r="915" spans="10:54" x14ac:dyDescent="0.3">
      <c r="J915" s="10">
        <v>14</v>
      </c>
      <c r="K915" s="10">
        <v>409</v>
      </c>
      <c r="L915" s="10">
        <v>1</v>
      </c>
      <c r="M915" s="10">
        <v>1</v>
      </c>
      <c r="N915" s="10" t="str">
        <f t="shared" si="198"/>
        <v>U</v>
      </c>
      <c r="O915" s="10" t="str">
        <f t="shared" si="199"/>
        <v>U</v>
      </c>
      <c r="P915" s="10">
        <f t="shared" si="200"/>
        <v>0</v>
      </c>
      <c r="Q915" s="11">
        <f>IFERROR((SUMIF($J$2:K915,J915,$L$2:M915)-L915)/(COUNTIF($J$2:K915,J915)-1),0)</f>
        <v>1.8379888268156424</v>
      </c>
      <c r="R915" s="11">
        <f>IFERROR((SUMIF($AO$2:AO915,AO915,$AQ$2:AR915)-AQ915)/(COUNTIF($J$2:K915,J915)-1),0)</f>
        <v>0.44134078212290501</v>
      </c>
      <c r="S915" s="11">
        <f t="shared" si="186"/>
        <v>1.3966480446927374</v>
      </c>
      <c r="T915" s="12">
        <f>IFERROR((SUMIF($AS$2:AT915,AS915,$AU$2:AV915)-AU915)/(COUNTIF($J$2:K915,K915)-1),0)</f>
        <v>1.7344632768361581</v>
      </c>
      <c r="U915" s="12">
        <f>IFERROR((SUMIF($AW$2:AX915,AW915,$AY$2:AZ915)-AY915)/(COUNTIF($J$2:K915,K915)-1),0)</f>
        <v>0.93785310734463279</v>
      </c>
      <c r="V915" s="12">
        <f t="shared" si="187"/>
        <v>0.7966101694915253</v>
      </c>
      <c r="W915" s="13">
        <f>IFERROR((SUMIF($J$2:J915,J915,L$2:L915)-L915)/(COUNTIF($J$2:J915,J915)-1),0)</f>
        <v>1.9404761904761905</v>
      </c>
      <c r="X915" s="13">
        <f>IFERROR((SUMIF($J$2:J915,J915,M$2:M915)-M915)/(COUNTIF($J$2:J915,J915)-1),0)</f>
        <v>0.94047619047619047</v>
      </c>
      <c r="Y915" s="13">
        <f t="shared" si="188"/>
        <v>1</v>
      </c>
      <c r="Z915" s="10">
        <f>IFERROR((SUMIF($K$2:K915,J915,$M$2:M915))/(COUNTIF($K$2:K915,J915)),0)</f>
        <v>1.7473684210526317</v>
      </c>
      <c r="AA915" s="10">
        <f>IFERROR((SUMIF($K$2:K915,J915,$L$2:L915))/(COUNTIF($K$2:K915,J915)),0)</f>
        <v>1.1789473684210525</v>
      </c>
      <c r="AB915" s="10">
        <f t="shared" si="189"/>
        <v>0.56842105263157916</v>
      </c>
      <c r="AC915" s="13">
        <f>IFERROR((SUMIF($J$2:J915,K915,$L$2:L915))/(COUNTIF($J$2:J915,K915)),0)</f>
        <v>1.9176470588235295</v>
      </c>
      <c r="AD915" s="13">
        <f>IFERROR((SUMIF($J$2:J915,K915,$M$2:M915))/(COUNTIF($J$2:J915,K915)),0)</f>
        <v>0.74117647058823533</v>
      </c>
      <c r="AE915" s="13">
        <f t="shared" si="190"/>
        <v>1.1764705882352942</v>
      </c>
      <c r="AF915" s="10">
        <f>IFERROR((SUMIF(K$2:K915,K915,M$2:M915)-M915)/(COUNTIF($K$2:K915,K915)-1),0)</f>
        <v>1.5652173913043479</v>
      </c>
      <c r="AG915" s="10">
        <f>IFERROR((SUMIF(K$2:K915,K915,L$2:L915)-L915)/(COUNTIF($K$2:K915,K915)-1),0)</f>
        <v>1.1195652173913044</v>
      </c>
      <c r="AH915" s="10">
        <f t="shared" si="191"/>
        <v>0.44565217391304346</v>
      </c>
      <c r="AI915" s="10">
        <f>IFERROR((AM915)/(COUNTIF($J$2:K915,J915)-1),0)</f>
        <v>1.8770949720670391</v>
      </c>
      <c r="AJ915" s="19">
        <f>IFERROR((AN915)/(COUNTIF($J$2:K915,K915)-1),0)</f>
        <v>1.8700564971751412</v>
      </c>
      <c r="AK915" s="10">
        <f>IF(N915="S",3,IF(N915="N",0,1))</f>
        <v>1</v>
      </c>
      <c r="AL915" s="10">
        <f>IF(O915="S",3,IF(O915="N",0,1))</f>
        <v>1</v>
      </c>
      <c r="AM915" s="10">
        <f>SUMIF($J$2:K915,J915,AK$2:AL915)-AK915</f>
        <v>336</v>
      </c>
      <c r="AN915" s="10">
        <f>SUMIF($AS$2:AT915,AS915,$BA$2:BB915)-BA915</f>
        <v>331</v>
      </c>
      <c r="AO915" s="10">
        <f>J915</f>
        <v>14</v>
      </c>
      <c r="AP915" s="10">
        <f>K915</f>
        <v>409</v>
      </c>
      <c r="AQ915">
        <f>M915</f>
        <v>1</v>
      </c>
      <c r="AR915" s="10">
        <f>L915</f>
        <v>1</v>
      </c>
      <c r="AS915">
        <f t="shared" si="192"/>
        <v>409</v>
      </c>
      <c r="AT915">
        <f t="shared" si="193"/>
        <v>14</v>
      </c>
      <c r="AU915">
        <f t="shared" si="194"/>
        <v>1</v>
      </c>
      <c r="AV915">
        <f t="shared" si="195"/>
        <v>1</v>
      </c>
      <c r="AW915">
        <f t="shared" si="196"/>
        <v>409</v>
      </c>
      <c r="AX915">
        <f t="shared" si="197"/>
        <v>14</v>
      </c>
      <c r="AY915">
        <f>L915</f>
        <v>1</v>
      </c>
      <c r="AZ915">
        <f>M915</f>
        <v>1</v>
      </c>
      <c r="BA915">
        <f>AL915</f>
        <v>1</v>
      </c>
      <c r="BB915">
        <f>AK915</f>
        <v>1</v>
      </c>
    </row>
    <row r="916" spans="10:54" x14ac:dyDescent="0.3">
      <c r="J916" s="10">
        <v>14</v>
      </c>
      <c r="K916" s="10">
        <v>4441</v>
      </c>
      <c r="L916" s="10">
        <v>0</v>
      </c>
      <c r="M916" s="10">
        <v>4</v>
      </c>
      <c r="N916" s="10" t="str">
        <f t="shared" si="198"/>
        <v>N</v>
      </c>
      <c r="O916" s="10" t="str">
        <f t="shared" si="199"/>
        <v>S</v>
      </c>
      <c r="P916" s="10">
        <f t="shared" si="200"/>
        <v>-4</v>
      </c>
      <c r="Q916" s="11">
        <f>IFERROR((SUMIF($J$2:K916,J916,$L$2:M916)-L916)/(COUNTIF($J$2:K916,J916)-1),0)</f>
        <v>1.8333333333333333</v>
      </c>
      <c r="R916" s="11">
        <f>IFERROR((SUMIF($AO$2:AO916,AO916,$AQ$2:AR916)-AQ916)/(COUNTIF($J$2:K916,J916)-1),0)</f>
        <v>0.44444444444444442</v>
      </c>
      <c r="S916" s="11">
        <f t="shared" si="186"/>
        <v>1.3888888888888888</v>
      </c>
      <c r="T916" s="12">
        <f>IFERROR((SUMIF($AS$2:AT916,AS916,$AU$2:AV916)-AU916)/(COUNTIF($J$2:K916,K916)-1),0)</f>
        <v>1.263157894736842</v>
      </c>
      <c r="U916" s="12">
        <f>IFERROR((SUMIF($AW$2:AX916,AW916,$AY$2:AZ916)-AY916)/(COUNTIF($J$2:K916,K916)-1),0)</f>
        <v>1.5789473684210527</v>
      </c>
      <c r="V916" s="12">
        <f t="shared" si="187"/>
        <v>-0.31578947368421062</v>
      </c>
      <c r="W916" s="13">
        <f>IFERROR((SUMIF($J$2:J916,J916,L$2:L916)-L916)/(COUNTIF($J$2:J916,J916)-1),0)</f>
        <v>1.9294117647058824</v>
      </c>
      <c r="X916" s="13">
        <f>IFERROR((SUMIF($J$2:J916,J916,M$2:M916)-M916)/(COUNTIF($J$2:J916,J916)-1),0)</f>
        <v>0.94117647058823528</v>
      </c>
      <c r="Y916" s="13">
        <f t="shared" si="188"/>
        <v>0.9882352941176471</v>
      </c>
      <c r="Z916" s="10">
        <f>IFERROR((SUMIF($K$2:K916,J916,$M$2:M916))/(COUNTIF($K$2:K916,J916)),0)</f>
        <v>1.7473684210526317</v>
      </c>
      <c r="AA916" s="10">
        <f>IFERROR((SUMIF($K$2:K916,J916,$L$2:L916))/(COUNTIF($K$2:K916,J916)),0)</f>
        <v>1.1789473684210525</v>
      </c>
      <c r="AB916" s="10">
        <f t="shared" si="189"/>
        <v>0.56842105263157916</v>
      </c>
      <c r="AC916" s="13">
        <f>IFERROR((SUMIF($J$2:J916,K916,$L$2:L916))/(COUNTIF($J$2:J916,K916)),0)</f>
        <v>1.2</v>
      </c>
      <c r="AD916" s="13">
        <f>IFERROR((SUMIF($J$2:J916,K916,$M$2:M916))/(COUNTIF($J$2:J916,K916)),0)</f>
        <v>1.8</v>
      </c>
      <c r="AE916" s="13">
        <f t="shared" si="190"/>
        <v>-0.60000000000000009</v>
      </c>
      <c r="AF916" s="10">
        <f>IFERROR((SUMIF(K$2:K916,K916,M$2:M916)-M916)/(COUNTIF($K$2:K916,K916)-1),0)</f>
        <v>1.3333333333333333</v>
      </c>
      <c r="AG916" s="10">
        <f>IFERROR((SUMIF(K$2:K916,K916,L$2:L916)-L916)/(COUNTIF($K$2:K916,K916)-1),0)</f>
        <v>1.3333333333333333</v>
      </c>
      <c r="AH916" s="10">
        <f t="shared" si="191"/>
        <v>0</v>
      </c>
      <c r="AI916" s="10">
        <f>IFERROR((AM916)/(COUNTIF($J$2:K916,J916)-1),0)</f>
        <v>1.8722222222222222</v>
      </c>
      <c r="AJ916" s="19">
        <f>IFERROR((AN916)/(COUNTIF($J$2:K916,K916)-1),0)</f>
        <v>1.1578947368421053</v>
      </c>
      <c r="AK916" s="10">
        <f>IF(N916="S",3,IF(N916="N",0,1))</f>
        <v>0</v>
      </c>
      <c r="AL916" s="10">
        <f>IF(O916="S",3,IF(O916="N",0,1))</f>
        <v>3</v>
      </c>
      <c r="AM916" s="10">
        <f>SUMIF($J$2:K916,J916,AK$2:AL916)-AK916</f>
        <v>337</v>
      </c>
      <c r="AN916" s="10">
        <f>SUMIF($AS$2:AT916,AS916,$BA$2:BB916)-BA916</f>
        <v>22</v>
      </c>
      <c r="AO916" s="10">
        <f>J916</f>
        <v>14</v>
      </c>
      <c r="AP916" s="10">
        <f>K916</f>
        <v>4441</v>
      </c>
      <c r="AQ916">
        <f>M916</f>
        <v>4</v>
      </c>
      <c r="AR916" s="10">
        <f>L916</f>
        <v>0</v>
      </c>
      <c r="AS916">
        <f t="shared" si="192"/>
        <v>4441</v>
      </c>
      <c r="AT916">
        <f t="shared" si="193"/>
        <v>14</v>
      </c>
      <c r="AU916">
        <f t="shared" si="194"/>
        <v>4</v>
      </c>
      <c r="AV916">
        <f t="shared" si="195"/>
        <v>0</v>
      </c>
      <c r="AW916">
        <f t="shared" si="196"/>
        <v>4441</v>
      </c>
      <c r="AX916">
        <f t="shared" si="197"/>
        <v>14</v>
      </c>
      <c r="AY916">
        <f>L916</f>
        <v>0</v>
      </c>
      <c r="AZ916">
        <f>M916</f>
        <v>4</v>
      </c>
      <c r="BA916">
        <f>AL916</f>
        <v>3</v>
      </c>
      <c r="BB916">
        <f>AK916</f>
        <v>0</v>
      </c>
    </row>
    <row r="917" spans="10:54" x14ac:dyDescent="0.3">
      <c r="J917" s="10">
        <v>14</v>
      </c>
      <c r="K917" s="10">
        <v>170</v>
      </c>
      <c r="L917" s="10">
        <v>2</v>
      </c>
      <c r="M917" s="10">
        <v>2</v>
      </c>
      <c r="N917" s="10" t="str">
        <f t="shared" si="198"/>
        <v>U</v>
      </c>
      <c r="O917" s="10" t="str">
        <f t="shared" si="199"/>
        <v>U</v>
      </c>
      <c r="P917" s="10">
        <f t="shared" si="200"/>
        <v>0</v>
      </c>
      <c r="Q917" s="11">
        <f>IFERROR((SUMIF($J$2:K917,J917,$L$2:M917)-L917)/(COUNTIF($J$2:K917,J917)-1),0)</f>
        <v>1.8232044198895028</v>
      </c>
      <c r="R917" s="11">
        <f>IFERROR((SUMIF($AO$2:AO917,AO917,$AQ$2:AR917)-AQ917)/(COUNTIF($J$2:K917,J917)-1),0)</f>
        <v>0.46408839779005523</v>
      </c>
      <c r="S917" s="11">
        <f t="shared" si="186"/>
        <v>1.3591160220994476</v>
      </c>
      <c r="T917" s="12">
        <f>IFERROR((SUMIF($AS$2:AT917,AS917,$AU$2:AV917)-AU917)/(COUNTIF($J$2:K917,K917)-1),0)</f>
        <v>1.8159509202453987</v>
      </c>
      <c r="U917" s="12">
        <f>IFERROR((SUMIF($AW$2:AX917,AW917,$AY$2:AZ917)-AY917)/(COUNTIF($J$2:K917,K917)-1),0)</f>
        <v>1.1288343558282208</v>
      </c>
      <c r="V917" s="12">
        <f t="shared" si="187"/>
        <v>0.68711656441717794</v>
      </c>
      <c r="W917" s="13">
        <f>IFERROR((SUMIF($J$2:J917,J917,L$2:L917)-L917)/(COUNTIF($J$2:J917,J917)-1),0)</f>
        <v>1.9069767441860466</v>
      </c>
      <c r="X917" s="13">
        <f>IFERROR((SUMIF($J$2:J917,J917,M$2:M917)-M917)/(COUNTIF($J$2:J917,J917)-1),0)</f>
        <v>0.97674418604651159</v>
      </c>
      <c r="Y917" s="13">
        <f t="shared" si="188"/>
        <v>0.93023255813953498</v>
      </c>
      <c r="Z917" s="10">
        <f>IFERROR((SUMIF($K$2:K917,J917,$M$2:M917))/(COUNTIF($K$2:K917,J917)),0)</f>
        <v>1.7473684210526317</v>
      </c>
      <c r="AA917" s="10">
        <f>IFERROR((SUMIF($K$2:K917,J917,$L$2:L917))/(COUNTIF($K$2:K917,J917)),0)</f>
        <v>1.1789473684210525</v>
      </c>
      <c r="AB917" s="10">
        <f t="shared" si="189"/>
        <v>0.56842105263157916</v>
      </c>
      <c r="AC917" s="13">
        <f>IFERROR((SUMIF($J$2:J917,K917,$L$2:L917))/(COUNTIF($J$2:J917,K917)),0)</f>
        <v>1.9873417721518987</v>
      </c>
      <c r="AD917" s="13">
        <f>IFERROR((SUMIF($J$2:J917,K917,$M$2:M917))/(COUNTIF($J$2:J917,K917)),0)</f>
        <v>1</v>
      </c>
      <c r="AE917" s="13">
        <f t="shared" si="190"/>
        <v>0.98734177215189867</v>
      </c>
      <c r="AF917" s="10">
        <f>IFERROR((SUMIF(K$2:K917,K917,M$2:M917)-M917)/(COUNTIF($K$2:K917,K917)-1),0)</f>
        <v>1.6547619047619047</v>
      </c>
      <c r="AG917" s="10">
        <f>IFERROR((SUMIF(K$2:K917,K917,L$2:L917)-L917)/(COUNTIF($K$2:K917,K917)-1),0)</f>
        <v>1.25</v>
      </c>
      <c r="AH917" s="10">
        <f t="shared" si="191"/>
        <v>0.40476190476190466</v>
      </c>
      <c r="AI917" s="10">
        <f>IFERROR((AM917)/(COUNTIF($J$2:K917,J917)-1),0)</f>
        <v>1.8618784530386741</v>
      </c>
      <c r="AJ917" s="19">
        <f>IFERROR((AN917)/(COUNTIF($J$2:K917,K917)-1),0)</f>
        <v>1.7116564417177915</v>
      </c>
      <c r="AK917" s="10">
        <f>IF(N917="S",3,IF(N917="N",0,1))</f>
        <v>1</v>
      </c>
      <c r="AL917" s="10">
        <f>IF(O917="S",3,IF(O917="N",0,1))</f>
        <v>1</v>
      </c>
      <c r="AM917" s="10">
        <f>SUMIF($J$2:K917,J917,AK$2:AL917)-AK917</f>
        <v>337</v>
      </c>
      <c r="AN917" s="10">
        <f>SUMIF($AS$2:AT917,AS917,$BA$2:BB917)-BA917</f>
        <v>279</v>
      </c>
      <c r="AO917" s="10">
        <f>J917</f>
        <v>14</v>
      </c>
      <c r="AP917" s="10">
        <f>K917</f>
        <v>170</v>
      </c>
      <c r="AQ917">
        <f>M917</f>
        <v>2</v>
      </c>
      <c r="AR917" s="10">
        <f>L917</f>
        <v>2</v>
      </c>
      <c r="AS917">
        <f t="shared" si="192"/>
        <v>170</v>
      </c>
      <c r="AT917">
        <f t="shared" si="193"/>
        <v>14</v>
      </c>
      <c r="AU917">
        <f t="shared" si="194"/>
        <v>2</v>
      </c>
      <c r="AV917">
        <f t="shared" si="195"/>
        <v>2</v>
      </c>
      <c r="AW917">
        <f t="shared" si="196"/>
        <v>170</v>
      </c>
      <c r="AX917">
        <f t="shared" si="197"/>
        <v>14</v>
      </c>
      <c r="AY917">
        <f>L917</f>
        <v>2</v>
      </c>
      <c r="AZ917">
        <f>M917</f>
        <v>2</v>
      </c>
      <c r="BA917">
        <f>AL917</f>
        <v>1</v>
      </c>
      <c r="BB917">
        <f>AK917</f>
        <v>1</v>
      </c>
    </row>
    <row r="918" spans="10:54" x14ac:dyDescent="0.3">
      <c r="J918" s="10">
        <v>2444</v>
      </c>
      <c r="K918" s="10">
        <v>14</v>
      </c>
      <c r="L918" s="10">
        <v>0</v>
      </c>
      <c r="M918" s="10">
        <v>3</v>
      </c>
      <c r="N918" s="10" t="str">
        <f t="shared" si="198"/>
        <v>N</v>
      </c>
      <c r="O918" s="10" t="str">
        <f t="shared" si="199"/>
        <v>S</v>
      </c>
      <c r="P918" s="10">
        <f t="shared" si="200"/>
        <v>-3</v>
      </c>
      <c r="Q918" s="11">
        <f>IFERROR((SUMIF($J$2:K918,J918,$L$2:M918)-L918)/(COUNTIF($J$2:K918,J918)-1),0)</f>
        <v>1.2244897959183674</v>
      </c>
      <c r="R918" s="11">
        <f>IFERROR((SUMIF($AO$2:AO918,AO918,$AQ$2:AR918)-AQ918)/(COUNTIF($J$2:K918,J918)-1),0)</f>
        <v>0.54081632653061229</v>
      </c>
      <c r="S918" s="11">
        <f t="shared" si="186"/>
        <v>0.68367346938775508</v>
      </c>
      <c r="T918" s="12">
        <f>IFERROR((SUMIF($AS$2:AT918,AS918,$AU$2:AV918)-AU918)/(COUNTIF($J$2:K918,K918)-1),0)</f>
        <v>1.8241758241758241</v>
      </c>
      <c r="U918" s="12">
        <f>IFERROR((SUMIF($AW$2:AX918,AW918,$AY$2:AZ918)-AY918)/(COUNTIF($J$2:K918,K918)-1),0)</f>
        <v>1.0879120879120878</v>
      </c>
      <c r="V918" s="12">
        <f t="shared" si="187"/>
        <v>0.73626373626373631</v>
      </c>
      <c r="W918" s="13">
        <f>IFERROR((SUMIF($J$2:J918,J918,L$2:L918)-L918)/(COUNTIF($J$2:J918,J918)-1),0)</f>
        <v>1.1956521739130435</v>
      </c>
      <c r="X918" s="13">
        <f>IFERROR((SUMIF($J$2:J918,J918,M$2:M918)-M918)/(COUNTIF($J$2:J918,J918)-1),0)</f>
        <v>1.1521739130434783</v>
      </c>
      <c r="Y918" s="13">
        <f t="shared" si="188"/>
        <v>4.3478260869565188E-2</v>
      </c>
      <c r="Z918" s="10">
        <f>IFERROR((SUMIF($K$2:K918,J918,$M$2:M918))/(COUNTIF($K$2:K918,J918)),0)</f>
        <v>1.25</v>
      </c>
      <c r="AA918" s="10">
        <f>IFERROR((SUMIF($K$2:K918,J918,$L$2:L918))/(COUNTIF($K$2:K918,J918)),0)</f>
        <v>1.4807692307692308</v>
      </c>
      <c r="AB918" s="10">
        <f t="shared" si="189"/>
        <v>-0.23076923076923084</v>
      </c>
      <c r="AC918" s="13">
        <f>IFERROR((SUMIF($J$2:J918,K918,$L$2:L918))/(COUNTIF($J$2:J918,K918)),0)</f>
        <v>1.9080459770114941</v>
      </c>
      <c r="AD918" s="13">
        <f>IFERROR((SUMIF($J$2:J918,K918,$M$2:M918))/(COUNTIF($J$2:J918,K918)),0)</f>
        <v>0.9885057471264368</v>
      </c>
      <c r="AE918" s="13">
        <f t="shared" si="190"/>
        <v>0.91954022988505735</v>
      </c>
      <c r="AF918" s="10">
        <f>IFERROR((SUMIF(K$2:K918,K918,M$2:M918)-M918)/(COUNTIF($K$2:K918,K918)-1),0)</f>
        <v>1.7473684210526317</v>
      </c>
      <c r="AG918" s="10">
        <f>IFERROR((SUMIF(K$2:K918,K918,L$2:L918)-L918)/(COUNTIF($K$2:K918,K918)-1),0)</f>
        <v>1.1789473684210525</v>
      </c>
      <c r="AH918" s="10">
        <f t="shared" si="191"/>
        <v>0.56842105263157916</v>
      </c>
      <c r="AI918" s="10">
        <f>IFERROR((AM918)/(COUNTIF($J$2:K918,J918)-1),0)</f>
        <v>1.3673469387755102</v>
      </c>
      <c r="AJ918" s="19">
        <f>IFERROR((AN918)/(COUNTIF($J$2:K918,K918)-1),0)</f>
        <v>1.8571428571428572</v>
      </c>
      <c r="AK918" s="10">
        <f>IF(N918="S",3,IF(N918="N",0,1))</f>
        <v>0</v>
      </c>
      <c r="AL918" s="10">
        <f>IF(O918="S",3,IF(O918="N",0,1))</f>
        <v>3</v>
      </c>
      <c r="AM918" s="10">
        <f>SUMIF($J$2:K918,J918,AK$2:AL918)-AK918</f>
        <v>134</v>
      </c>
      <c r="AN918" s="10">
        <f>SUMIF($AS$2:AT918,AS918,$BA$2:BB918)-BA918</f>
        <v>338</v>
      </c>
      <c r="AO918" s="10">
        <f>J918</f>
        <v>2444</v>
      </c>
      <c r="AP918" s="10">
        <f>K918</f>
        <v>14</v>
      </c>
      <c r="AQ918">
        <f>M918</f>
        <v>3</v>
      </c>
      <c r="AR918" s="10">
        <f>L918</f>
        <v>0</v>
      </c>
      <c r="AS918">
        <f t="shared" si="192"/>
        <v>14</v>
      </c>
      <c r="AT918">
        <f t="shared" si="193"/>
        <v>2444</v>
      </c>
      <c r="AU918">
        <f t="shared" si="194"/>
        <v>3</v>
      </c>
      <c r="AV918">
        <f t="shared" si="195"/>
        <v>0</v>
      </c>
      <c r="AW918">
        <f t="shared" si="196"/>
        <v>14</v>
      </c>
      <c r="AX918">
        <f t="shared" si="197"/>
        <v>2444</v>
      </c>
      <c r="AY918">
        <f>L918</f>
        <v>0</v>
      </c>
      <c r="AZ918">
        <f>M918</f>
        <v>3</v>
      </c>
      <c r="BA918">
        <f>AL918</f>
        <v>3</v>
      </c>
      <c r="BB918">
        <f>AK918</f>
        <v>0</v>
      </c>
    </row>
    <row r="919" spans="10:54" x14ac:dyDescent="0.3">
      <c r="J919" s="10">
        <v>14</v>
      </c>
      <c r="K919" s="10">
        <v>17444</v>
      </c>
      <c r="L919" s="10">
        <v>3</v>
      </c>
      <c r="M919" s="10">
        <v>1</v>
      </c>
      <c r="N919" s="10" t="str">
        <f t="shared" si="198"/>
        <v>S</v>
      </c>
      <c r="O919" s="10" t="str">
        <f t="shared" si="199"/>
        <v>N</v>
      </c>
      <c r="P919" s="10">
        <f t="shared" si="200"/>
        <v>2</v>
      </c>
      <c r="Q919" s="11">
        <f>IFERROR((SUMIF($J$2:K919,J919,$L$2:M919)-L919)/(COUNTIF($J$2:K919,J919)-1),0)</f>
        <v>1.8306010928961749</v>
      </c>
      <c r="R919" s="11">
        <f>IFERROR((SUMIF($AO$2:AO919,AO919,$AQ$2:AR919)-AQ919)/(COUNTIF($J$2:K919,J919)-1),0)</f>
        <v>0.46994535519125685</v>
      </c>
      <c r="S919" s="11">
        <f t="shared" ref="S919:S982" si="201">Q919-R919</f>
        <v>1.360655737704918</v>
      </c>
      <c r="T919" s="12">
        <f>IFERROR((SUMIF($AS$2:AT919,AS919,$AU$2:AV919)-AU919)/(COUNTIF($J$2:K919,K919)-1),0)</f>
        <v>1.1407407407407408</v>
      </c>
      <c r="U919" s="12">
        <f>IFERROR((SUMIF($AW$2:AX919,AW919,$AY$2:AZ919)-AY919)/(COUNTIF($J$2:K919,K919)-1),0)</f>
        <v>1.4370370370370371</v>
      </c>
      <c r="V919" s="12">
        <f t="shared" ref="V919:V982" si="202">T919-U919</f>
        <v>-0.29629629629629628</v>
      </c>
      <c r="W919" s="13">
        <f>IFERROR((SUMIF($J$2:J919,J919,L$2:L919)-L919)/(COUNTIF($J$2:J919,J919)-1),0)</f>
        <v>1.9080459770114941</v>
      </c>
      <c r="X919" s="13">
        <f>IFERROR((SUMIF($J$2:J919,J919,M$2:M919)-M919)/(COUNTIF($J$2:J919,J919)-1),0)</f>
        <v>0.9885057471264368</v>
      </c>
      <c r="Y919" s="13">
        <f t="shared" ref="Y919:Y982" si="203">W919-X919</f>
        <v>0.91954022988505735</v>
      </c>
      <c r="Z919" s="10">
        <f>IFERROR((SUMIF($K$2:K919,J919,$M$2:M919))/(COUNTIF($K$2:K919,J919)),0)</f>
        <v>1.7604166666666667</v>
      </c>
      <c r="AA919" s="10">
        <f>IFERROR((SUMIF($K$2:K919,J919,$L$2:L919))/(COUNTIF($K$2:K919,J919)),0)</f>
        <v>1.1666666666666667</v>
      </c>
      <c r="AB919" s="10">
        <f t="shared" ref="AB919:AB982" si="204">Z919-AA919</f>
        <v>0.59375</v>
      </c>
      <c r="AC919" s="13">
        <f>IFERROR((SUMIF($J$2:J919,K919,$L$2:L919))/(COUNTIF($J$2:J919,K919)),0)</f>
        <v>1.2727272727272727</v>
      </c>
      <c r="AD919" s="13">
        <f>IFERROR((SUMIF($J$2:J919,K919,$M$2:M919))/(COUNTIF($J$2:J919,K919)),0)</f>
        <v>1.0454545454545454</v>
      </c>
      <c r="AE919" s="13">
        <f t="shared" ref="AE919:AE982" si="205">AC919-AD919</f>
        <v>0.22727272727272729</v>
      </c>
      <c r="AF919" s="10">
        <f>IFERROR((SUMIF(K$2:K919,K919,M$2:M919)-M919)/(COUNTIF($K$2:K919,K919)-1),0)</f>
        <v>1.0144927536231885</v>
      </c>
      <c r="AG919" s="10">
        <f>IFERROR((SUMIF(K$2:K919,K919,L$2:L919)-L919)/(COUNTIF($K$2:K919,K919)-1),0)</f>
        <v>1.8115942028985508</v>
      </c>
      <c r="AH919" s="10">
        <f t="shared" ref="AH919:AH982" si="206">AF919-AG919</f>
        <v>-0.79710144927536231</v>
      </c>
      <c r="AI919" s="10">
        <f>IFERROR((AM919)/(COUNTIF($J$2:K919,J919)-1),0)</f>
        <v>1.8633879781420766</v>
      </c>
      <c r="AJ919" s="19">
        <f>IFERROR((AN919)/(COUNTIF($J$2:K919,K919)-1),0)</f>
        <v>1.2074074074074075</v>
      </c>
      <c r="AK919" s="10">
        <f>IF(N919="S",3,IF(N919="N",0,1))</f>
        <v>3</v>
      </c>
      <c r="AL919" s="10">
        <f>IF(O919="S",3,IF(O919="N",0,1))</f>
        <v>0</v>
      </c>
      <c r="AM919" s="10">
        <f>SUMIF($J$2:K919,J919,AK$2:AL919)-AK919</f>
        <v>341</v>
      </c>
      <c r="AN919" s="10">
        <f>SUMIF($AS$2:AT919,AS919,$BA$2:BB919)-BA919</f>
        <v>163</v>
      </c>
      <c r="AO919" s="10">
        <f>J919</f>
        <v>14</v>
      </c>
      <c r="AP919" s="10">
        <f>K919</f>
        <v>17444</v>
      </c>
      <c r="AQ919">
        <f>M919</f>
        <v>1</v>
      </c>
      <c r="AR919" s="10">
        <f>L919</f>
        <v>3</v>
      </c>
      <c r="AS919">
        <f t="shared" ref="AS919:AS982" si="207">AP919</f>
        <v>17444</v>
      </c>
      <c r="AT919">
        <f t="shared" ref="AT919:AT982" si="208">AO919</f>
        <v>14</v>
      </c>
      <c r="AU919">
        <f t="shared" ref="AU919:AU982" si="209">AQ919</f>
        <v>1</v>
      </c>
      <c r="AV919">
        <f t="shared" ref="AV919:AV982" si="210">AR919</f>
        <v>3</v>
      </c>
      <c r="AW919">
        <f t="shared" ref="AW919:AW982" si="211">AS919</f>
        <v>17444</v>
      </c>
      <c r="AX919">
        <f t="shared" ref="AX919:AX982" si="212">AT919</f>
        <v>14</v>
      </c>
      <c r="AY919">
        <f>L919</f>
        <v>3</v>
      </c>
      <c r="AZ919">
        <f>M919</f>
        <v>1</v>
      </c>
      <c r="BA919">
        <f>AL919</f>
        <v>0</v>
      </c>
      <c r="BB919">
        <f>AK919</f>
        <v>3</v>
      </c>
    </row>
    <row r="920" spans="10:54" x14ac:dyDescent="0.3">
      <c r="J920" s="10">
        <v>409</v>
      </c>
      <c r="K920" s="10">
        <v>14</v>
      </c>
      <c r="L920" s="10">
        <v>3</v>
      </c>
      <c r="M920" s="10">
        <v>0</v>
      </c>
      <c r="N920" s="10" t="str">
        <f t="shared" si="198"/>
        <v>S</v>
      </c>
      <c r="O920" s="10" t="str">
        <f t="shared" si="199"/>
        <v>N</v>
      </c>
      <c r="P920" s="10">
        <f t="shared" si="200"/>
        <v>3</v>
      </c>
      <c r="Q920" s="11">
        <f>IFERROR((SUMIF($J$2:K920,J920,$L$2:M920)-L920)/(COUNTIF($J$2:K920,J920)-1),0)</f>
        <v>1.7303370786516854</v>
      </c>
      <c r="R920" s="11">
        <f>IFERROR((SUMIF($AO$2:AO920,AO920,$AQ$2:AR920)-AQ920)/(COUNTIF($J$2:K920,J920)-1),0)</f>
        <v>0.3539325842696629</v>
      </c>
      <c r="S920" s="11">
        <f t="shared" si="201"/>
        <v>1.3764044943820224</v>
      </c>
      <c r="T920" s="12">
        <f>IFERROR((SUMIF($AS$2:AT920,AS920,$AU$2:AV920)-AU920)/(COUNTIF($J$2:K920,K920)-1),0)</f>
        <v>1.8369565217391304</v>
      </c>
      <c r="U920" s="12">
        <f>IFERROR((SUMIF($AW$2:AX920,AW920,$AY$2:AZ920)-AY920)/(COUNTIF($J$2:K920,K920)-1),0)</f>
        <v>1.0815217391304348</v>
      </c>
      <c r="V920" s="12">
        <f t="shared" si="202"/>
        <v>0.75543478260869557</v>
      </c>
      <c r="W920" s="13">
        <f>IFERROR((SUMIF($J$2:J920,J920,L$2:L920)-L920)/(COUNTIF($J$2:J920,J920)-1),0)</f>
        <v>1.9176470588235295</v>
      </c>
      <c r="X920" s="13">
        <f>IFERROR((SUMIF($J$2:J920,J920,M$2:M920)-M920)/(COUNTIF($J$2:J920,J920)-1),0)</f>
        <v>0.74117647058823533</v>
      </c>
      <c r="Y920" s="13">
        <f t="shared" si="203"/>
        <v>1.1764705882352942</v>
      </c>
      <c r="Z920" s="10">
        <f>IFERROR((SUMIF($K$2:K920,J920,$M$2:M920))/(COUNTIF($K$2:K920,J920)),0)</f>
        <v>1.5591397849462365</v>
      </c>
      <c r="AA920" s="10">
        <f>IFERROR((SUMIF($K$2:K920,J920,$L$2:L920))/(COUNTIF($K$2:K920,J920)),0)</f>
        <v>1.118279569892473</v>
      </c>
      <c r="AB920" s="10">
        <f t="shared" si="204"/>
        <v>0.44086021505376349</v>
      </c>
      <c r="AC920" s="13">
        <f>IFERROR((SUMIF($J$2:J920,K920,$L$2:L920))/(COUNTIF($J$2:J920,K920)),0)</f>
        <v>1.9204545454545454</v>
      </c>
      <c r="AD920" s="13">
        <f>IFERROR((SUMIF($J$2:J920,K920,$M$2:M920))/(COUNTIF($J$2:J920,K920)),0)</f>
        <v>0.98863636363636365</v>
      </c>
      <c r="AE920" s="13">
        <f t="shared" si="205"/>
        <v>0.93181818181818177</v>
      </c>
      <c r="AF920" s="10">
        <f>IFERROR((SUMIF(K$2:K920,K920,M$2:M920)-M920)/(COUNTIF($K$2:K920,K920)-1),0)</f>
        <v>1.7604166666666667</v>
      </c>
      <c r="AG920" s="10">
        <f>IFERROR((SUMIF(K$2:K920,K920,L$2:L920)-L920)/(COUNTIF($K$2:K920,K920)-1),0)</f>
        <v>1.1666666666666667</v>
      </c>
      <c r="AH920" s="10">
        <f t="shared" si="206"/>
        <v>0.59375</v>
      </c>
      <c r="AI920" s="10">
        <f>IFERROR((AM920)/(COUNTIF($J$2:K920,J920)-1),0)</f>
        <v>1.8651685393258426</v>
      </c>
      <c r="AJ920" s="19">
        <f>IFERROR((AN920)/(COUNTIF($J$2:K920,K920)-1),0)</f>
        <v>1.8695652173913044</v>
      </c>
      <c r="AK920" s="10">
        <f>IF(N920="S",3,IF(N920="N",0,1))</f>
        <v>3</v>
      </c>
      <c r="AL920" s="10">
        <f>IF(O920="S",3,IF(O920="N",0,1))</f>
        <v>0</v>
      </c>
      <c r="AM920" s="10">
        <f>SUMIF($J$2:K920,J920,AK$2:AL920)-AK920</f>
        <v>332</v>
      </c>
      <c r="AN920" s="10">
        <f>SUMIF($AS$2:AT920,AS920,$BA$2:BB920)-BA920</f>
        <v>344</v>
      </c>
      <c r="AO920" s="10">
        <f>J920</f>
        <v>409</v>
      </c>
      <c r="AP920" s="10">
        <f>K920</f>
        <v>14</v>
      </c>
      <c r="AQ920">
        <f>M920</f>
        <v>0</v>
      </c>
      <c r="AR920" s="10">
        <f>L920</f>
        <v>3</v>
      </c>
      <c r="AS920">
        <f t="shared" si="207"/>
        <v>14</v>
      </c>
      <c r="AT920">
        <f t="shared" si="208"/>
        <v>409</v>
      </c>
      <c r="AU920">
        <f t="shared" si="209"/>
        <v>0</v>
      </c>
      <c r="AV920">
        <f t="shared" si="210"/>
        <v>3</v>
      </c>
      <c r="AW920">
        <f t="shared" si="211"/>
        <v>14</v>
      </c>
      <c r="AX920">
        <f t="shared" si="212"/>
        <v>409</v>
      </c>
      <c r="AY920">
        <f>L920</f>
        <v>3</v>
      </c>
      <c r="AZ920">
        <f>M920</f>
        <v>0</v>
      </c>
      <c r="BA920">
        <f>AL920</f>
        <v>0</v>
      </c>
      <c r="BB920">
        <f>AK920</f>
        <v>3</v>
      </c>
    </row>
    <row r="921" spans="10:54" x14ac:dyDescent="0.3">
      <c r="J921" s="10">
        <v>4376</v>
      </c>
      <c r="K921" s="10">
        <v>14</v>
      </c>
      <c r="L921" s="10">
        <v>1</v>
      </c>
      <c r="M921" s="10">
        <v>3</v>
      </c>
      <c r="N921" s="10" t="str">
        <f t="shared" si="198"/>
        <v>N</v>
      </c>
      <c r="O921" s="10" t="str">
        <f t="shared" si="199"/>
        <v>S</v>
      </c>
      <c r="P921" s="10">
        <f t="shared" si="200"/>
        <v>-2</v>
      </c>
      <c r="Q921" s="11">
        <f>IFERROR((SUMIF($J$2:K921,J921,$L$2:M921)-L921)/(COUNTIF($J$2:K921,J921)-1),0)</f>
        <v>0</v>
      </c>
      <c r="R921" s="11">
        <f>IFERROR((SUMIF($AO$2:AO921,AO921,$AQ$2:AR921)-AQ921)/(COUNTIF($J$2:K921,J921)-1),0)</f>
        <v>0</v>
      </c>
      <c r="S921" s="11">
        <f t="shared" si="201"/>
        <v>0</v>
      </c>
      <c r="T921" s="12">
        <f>IFERROR((SUMIF($AS$2:AT921,AS921,$AU$2:AV921)-AU921)/(COUNTIF($J$2:K921,K921)-1),0)</f>
        <v>1.827027027027027</v>
      </c>
      <c r="U921" s="12">
        <f>IFERROR((SUMIF($AW$2:AX921,AW921,$AY$2:AZ921)-AY921)/(COUNTIF($J$2:K921,K921)-1),0)</f>
        <v>1.0918918918918918</v>
      </c>
      <c r="V921" s="12">
        <f t="shared" si="202"/>
        <v>0.73513513513513518</v>
      </c>
      <c r="W921" s="13">
        <f>IFERROR((SUMIF($J$2:J921,J921,L$2:L921)-L921)/(COUNTIF($J$2:J921,J921)-1),0)</f>
        <v>0</v>
      </c>
      <c r="X921" s="13">
        <f>IFERROR((SUMIF($J$2:J921,J921,M$2:M921)-M921)/(COUNTIF($J$2:J921,J921)-1),0)</f>
        <v>0</v>
      </c>
      <c r="Y921" s="13">
        <f t="shared" si="203"/>
        <v>0</v>
      </c>
      <c r="Z921" s="10">
        <f>IFERROR((SUMIF($K$2:K921,J921,$M$2:M921))/(COUNTIF($K$2:K921,J921)),0)</f>
        <v>0</v>
      </c>
      <c r="AA921" s="10">
        <f>IFERROR((SUMIF($K$2:K921,J921,$L$2:L921))/(COUNTIF($K$2:K921,J921)),0)</f>
        <v>0</v>
      </c>
      <c r="AB921" s="10">
        <f t="shared" si="204"/>
        <v>0</v>
      </c>
      <c r="AC921" s="13">
        <f>IFERROR((SUMIF($J$2:J921,K921,$L$2:L921))/(COUNTIF($J$2:J921,K921)),0)</f>
        <v>1.9204545454545454</v>
      </c>
      <c r="AD921" s="13">
        <f>IFERROR((SUMIF($J$2:J921,K921,$M$2:M921))/(COUNTIF($J$2:J921,K921)),0)</f>
        <v>0.98863636363636365</v>
      </c>
      <c r="AE921" s="13">
        <f t="shared" si="205"/>
        <v>0.93181818181818177</v>
      </c>
      <c r="AF921" s="10">
        <f>IFERROR((SUMIF(K$2:K921,K921,M$2:M921)-M921)/(COUNTIF($K$2:K921,K921)-1),0)</f>
        <v>1.7422680412371134</v>
      </c>
      <c r="AG921" s="10">
        <f>IFERROR((SUMIF(K$2:K921,K921,L$2:L921)-L921)/(COUNTIF($K$2:K921,K921)-1),0)</f>
        <v>1.1855670103092784</v>
      </c>
      <c r="AH921" s="10">
        <f t="shared" si="206"/>
        <v>0.55670103092783507</v>
      </c>
      <c r="AI921" s="10">
        <f>IFERROR((AM921)/(COUNTIF($J$2:K921,J921)-1),0)</f>
        <v>0</v>
      </c>
      <c r="AJ921" s="19">
        <f>IFERROR((AN921)/(COUNTIF($J$2:K921,K921)-1),0)</f>
        <v>1.8594594594594596</v>
      </c>
      <c r="AK921" s="10">
        <f>IF(N921="S",3,IF(N921="N",0,1))</f>
        <v>0</v>
      </c>
      <c r="AL921" s="10">
        <f>IF(O921="S",3,IF(O921="N",0,1))</f>
        <v>3</v>
      </c>
      <c r="AM921" s="10">
        <f>SUMIF($J$2:K921,J921,AK$2:AL921)-AK921</f>
        <v>0</v>
      </c>
      <c r="AN921" s="10">
        <f>SUMIF($AS$2:AT921,AS921,$BA$2:BB921)-BA921</f>
        <v>344</v>
      </c>
      <c r="AO921" s="10">
        <f>J921</f>
        <v>4376</v>
      </c>
      <c r="AP921" s="10">
        <f>K921</f>
        <v>14</v>
      </c>
      <c r="AQ921">
        <f>M921</f>
        <v>3</v>
      </c>
      <c r="AR921" s="10">
        <f>L921</f>
        <v>1</v>
      </c>
      <c r="AS921">
        <f t="shared" si="207"/>
        <v>14</v>
      </c>
      <c r="AT921">
        <f t="shared" si="208"/>
        <v>4376</v>
      </c>
      <c r="AU921">
        <f t="shared" si="209"/>
        <v>3</v>
      </c>
      <c r="AV921">
        <f t="shared" si="210"/>
        <v>1</v>
      </c>
      <c r="AW921">
        <f t="shared" si="211"/>
        <v>14</v>
      </c>
      <c r="AX921">
        <f t="shared" si="212"/>
        <v>4376</v>
      </c>
      <c r="AY921">
        <f>L921</f>
        <v>1</v>
      </c>
      <c r="AZ921">
        <f>M921</f>
        <v>3</v>
      </c>
      <c r="BA921">
        <f>AL921</f>
        <v>3</v>
      </c>
      <c r="BB921">
        <f>AK921</f>
        <v>0</v>
      </c>
    </row>
    <row r="922" spans="10:54" x14ac:dyDescent="0.3">
      <c r="J922" s="10">
        <v>7448</v>
      </c>
      <c r="K922" s="10">
        <v>14</v>
      </c>
      <c r="L922" s="10">
        <v>2</v>
      </c>
      <c r="M922" s="10">
        <v>3</v>
      </c>
      <c r="N922" s="10" t="str">
        <f t="shared" si="198"/>
        <v>N</v>
      </c>
      <c r="O922" s="10" t="str">
        <f t="shared" si="199"/>
        <v>S</v>
      </c>
      <c r="P922" s="10">
        <f t="shared" si="200"/>
        <v>-1</v>
      </c>
      <c r="Q922" s="11">
        <f>IFERROR((SUMIF($J$2:K922,J922,$L$2:M922)-L922)/(COUNTIF($J$2:K922,J922)-1),0)</f>
        <v>0.66666666666666663</v>
      </c>
      <c r="R922" s="11">
        <f>IFERROR((SUMIF($AO$2:AO922,AO922,$AQ$2:AR922)-AQ922)/(COUNTIF($J$2:K922,J922)-1),0)</f>
        <v>1.3333333333333333</v>
      </c>
      <c r="S922" s="11">
        <f t="shared" si="201"/>
        <v>-0.66666666666666663</v>
      </c>
      <c r="T922" s="12">
        <f>IFERROR((SUMIF($AS$2:AT922,AS922,$AU$2:AV922)-AU922)/(COUNTIF($J$2:K922,K922)-1),0)</f>
        <v>1.8333333333333333</v>
      </c>
      <c r="U922" s="12">
        <f>IFERROR((SUMIF($AW$2:AX922,AW922,$AY$2:AZ922)-AY922)/(COUNTIF($J$2:K922,K922)-1),0)</f>
        <v>1.0913978494623655</v>
      </c>
      <c r="V922" s="12">
        <f t="shared" si="202"/>
        <v>0.74193548387096775</v>
      </c>
      <c r="W922" s="13">
        <f>IFERROR((SUMIF($J$2:J922,J922,L$2:L922)-L922)/(COUNTIF($J$2:J922,J922)-1),0)</f>
        <v>0.66666666666666663</v>
      </c>
      <c r="X922" s="13">
        <f>IFERROR((SUMIF($J$2:J922,J922,M$2:M922)-M922)/(COUNTIF($J$2:J922,J922)-1),0)</f>
        <v>1.3333333333333333</v>
      </c>
      <c r="Y922" s="13">
        <f t="shared" si="203"/>
        <v>-0.66666666666666663</v>
      </c>
      <c r="Z922" s="10">
        <f>IFERROR((SUMIF($K$2:K922,J922,$M$2:M922))/(COUNTIF($K$2:K922,J922)),0)</f>
        <v>0</v>
      </c>
      <c r="AA922" s="10">
        <f>IFERROR((SUMIF($K$2:K922,J922,$L$2:L922))/(COUNTIF($K$2:K922,J922)),0)</f>
        <v>0</v>
      </c>
      <c r="AB922" s="10">
        <f t="shared" si="204"/>
        <v>0</v>
      </c>
      <c r="AC922" s="13">
        <f>IFERROR((SUMIF($J$2:J922,K922,$L$2:L922))/(COUNTIF($J$2:J922,K922)),0)</f>
        <v>1.9204545454545454</v>
      </c>
      <c r="AD922" s="13">
        <f>IFERROR((SUMIF($J$2:J922,K922,$M$2:M922))/(COUNTIF($J$2:J922,K922)),0)</f>
        <v>0.98863636363636365</v>
      </c>
      <c r="AE922" s="13">
        <f t="shared" si="205"/>
        <v>0.93181818181818177</v>
      </c>
      <c r="AF922" s="10">
        <f>IFERROR((SUMIF(K$2:K922,K922,M$2:M922)-M922)/(COUNTIF($K$2:K922,K922)-1),0)</f>
        <v>1.7551020408163265</v>
      </c>
      <c r="AG922" s="10">
        <f>IFERROR((SUMIF(K$2:K922,K922,L$2:L922)-L922)/(COUNTIF($K$2:K922,K922)-1),0)</f>
        <v>1.1836734693877551</v>
      </c>
      <c r="AH922" s="10">
        <f t="shared" si="206"/>
        <v>0.5714285714285714</v>
      </c>
      <c r="AI922" s="10">
        <f>IFERROR((AM922)/(COUNTIF($J$2:K922,J922)-1),0)</f>
        <v>1</v>
      </c>
      <c r="AJ922" s="19">
        <f>IFERROR((AN922)/(COUNTIF($J$2:K922,K922)-1),0)</f>
        <v>1.8655913978494623</v>
      </c>
      <c r="AK922" s="10">
        <f>IF(N922="S",3,IF(N922="N",0,1))</f>
        <v>0</v>
      </c>
      <c r="AL922" s="10">
        <f>IF(O922="S",3,IF(O922="N",0,1))</f>
        <v>3</v>
      </c>
      <c r="AM922" s="10">
        <f>SUMIF($J$2:K922,J922,AK$2:AL922)-AK922</f>
        <v>3</v>
      </c>
      <c r="AN922" s="10">
        <f>SUMIF($AS$2:AT922,AS922,$BA$2:BB922)-BA922</f>
        <v>347</v>
      </c>
      <c r="AO922" s="10">
        <f>J922</f>
        <v>7448</v>
      </c>
      <c r="AP922" s="10">
        <f>K922</f>
        <v>14</v>
      </c>
      <c r="AQ922">
        <f>M922</f>
        <v>3</v>
      </c>
      <c r="AR922" s="10">
        <f>L922</f>
        <v>2</v>
      </c>
      <c r="AS922">
        <f t="shared" si="207"/>
        <v>14</v>
      </c>
      <c r="AT922">
        <f t="shared" si="208"/>
        <v>7448</v>
      </c>
      <c r="AU922">
        <f t="shared" si="209"/>
        <v>3</v>
      </c>
      <c r="AV922">
        <f t="shared" si="210"/>
        <v>2</v>
      </c>
      <c r="AW922">
        <f t="shared" si="211"/>
        <v>14</v>
      </c>
      <c r="AX922">
        <f t="shared" si="212"/>
        <v>7448</v>
      </c>
      <c r="AY922">
        <f>L922</f>
        <v>2</v>
      </c>
      <c r="AZ922">
        <f>M922</f>
        <v>3</v>
      </c>
      <c r="BA922">
        <f>AL922</f>
        <v>3</v>
      </c>
      <c r="BB922">
        <f>AK922</f>
        <v>0</v>
      </c>
    </row>
    <row r="923" spans="10:54" x14ac:dyDescent="0.3">
      <c r="J923" s="10">
        <v>4480</v>
      </c>
      <c r="K923" s="10">
        <v>14</v>
      </c>
      <c r="L923" s="10">
        <v>0</v>
      </c>
      <c r="M923" s="10">
        <v>4</v>
      </c>
      <c r="N923" s="10" t="str">
        <f t="shared" si="198"/>
        <v>N</v>
      </c>
      <c r="O923" s="10" t="str">
        <f t="shared" si="199"/>
        <v>S</v>
      </c>
      <c r="P923" s="10">
        <f t="shared" si="200"/>
        <v>-4</v>
      </c>
      <c r="Q923" s="11">
        <f>IFERROR((SUMIF($J$2:K923,J923,$L$2:M923)-L923)/(COUNTIF($J$2:K923,J923)-1),0)</f>
        <v>0</v>
      </c>
      <c r="R923" s="11">
        <f>IFERROR((SUMIF($AO$2:AO923,AO923,$AQ$2:AR923)-AQ923)/(COUNTIF($J$2:K923,J923)-1),0)</f>
        <v>0</v>
      </c>
      <c r="S923" s="11">
        <f t="shared" si="201"/>
        <v>0</v>
      </c>
      <c r="T923" s="12">
        <f>IFERROR((SUMIF($AS$2:AT923,AS923,$AU$2:AV923)-AU923)/(COUNTIF($J$2:K923,K923)-1),0)</f>
        <v>1.839572192513369</v>
      </c>
      <c r="U923" s="12">
        <f>IFERROR((SUMIF($AW$2:AX923,AW923,$AY$2:AZ923)-AY923)/(COUNTIF($J$2:K923,K923)-1),0)</f>
        <v>1.0962566844919786</v>
      </c>
      <c r="V923" s="12">
        <f t="shared" si="202"/>
        <v>0.74331550802139046</v>
      </c>
      <c r="W923" s="13">
        <f>IFERROR((SUMIF($J$2:J923,J923,L$2:L923)-L923)/(COUNTIF($J$2:J923,J923)-1),0)</f>
        <v>0</v>
      </c>
      <c r="X923" s="13">
        <f>IFERROR((SUMIF($J$2:J923,J923,M$2:M923)-M923)/(COUNTIF($J$2:J923,J923)-1),0)</f>
        <v>0</v>
      </c>
      <c r="Y923" s="13">
        <f t="shared" si="203"/>
        <v>0</v>
      </c>
      <c r="Z923" s="10">
        <f>IFERROR((SUMIF($K$2:K923,J923,$M$2:M923))/(COUNTIF($K$2:K923,J923)),0)</f>
        <v>0</v>
      </c>
      <c r="AA923" s="10">
        <f>IFERROR((SUMIF($K$2:K923,J923,$L$2:L923))/(COUNTIF($K$2:K923,J923)),0)</f>
        <v>0</v>
      </c>
      <c r="AB923" s="10">
        <f t="shared" si="204"/>
        <v>0</v>
      </c>
      <c r="AC923" s="13">
        <f>IFERROR((SUMIF($J$2:J923,K923,$L$2:L923))/(COUNTIF($J$2:J923,K923)),0)</f>
        <v>1.9204545454545454</v>
      </c>
      <c r="AD923" s="13">
        <f>IFERROR((SUMIF($J$2:J923,K923,$M$2:M923))/(COUNTIF($J$2:J923,K923)),0)</f>
        <v>0.98863636363636365</v>
      </c>
      <c r="AE923" s="13">
        <f t="shared" si="205"/>
        <v>0.93181818181818177</v>
      </c>
      <c r="AF923" s="10">
        <f>IFERROR((SUMIF(K$2:K923,K923,M$2:M923)-M923)/(COUNTIF($K$2:K923,K923)-1),0)</f>
        <v>1.7676767676767677</v>
      </c>
      <c r="AG923" s="10">
        <f>IFERROR((SUMIF(K$2:K923,K923,L$2:L923)-L923)/(COUNTIF($K$2:K923,K923)-1),0)</f>
        <v>1.1919191919191918</v>
      </c>
      <c r="AH923" s="10">
        <f t="shared" si="206"/>
        <v>0.57575757575757591</v>
      </c>
      <c r="AI923" s="10">
        <f>IFERROR((AM923)/(COUNTIF($J$2:K923,J923)-1),0)</f>
        <v>0</v>
      </c>
      <c r="AJ923" s="19">
        <f>IFERROR((AN923)/(COUNTIF($J$2:K923,K923)-1),0)</f>
        <v>1.8716577540106951</v>
      </c>
      <c r="AK923" s="10">
        <f>IF(N923="S",3,IF(N923="N",0,1))</f>
        <v>0</v>
      </c>
      <c r="AL923" s="10">
        <f>IF(O923="S",3,IF(O923="N",0,1))</f>
        <v>3</v>
      </c>
      <c r="AM923" s="10">
        <f>SUMIF($J$2:K923,J923,AK$2:AL923)-AK923</f>
        <v>0</v>
      </c>
      <c r="AN923" s="10">
        <f>SUMIF($AS$2:AT923,AS923,$BA$2:BB923)-BA923</f>
        <v>350</v>
      </c>
      <c r="AO923" s="10">
        <f>J923</f>
        <v>4480</v>
      </c>
      <c r="AP923" s="10">
        <f>K923</f>
        <v>14</v>
      </c>
      <c r="AQ923">
        <f>M923</f>
        <v>4</v>
      </c>
      <c r="AR923" s="10">
        <f>L923</f>
        <v>0</v>
      </c>
      <c r="AS923">
        <f t="shared" si="207"/>
        <v>14</v>
      </c>
      <c r="AT923">
        <f t="shared" si="208"/>
        <v>4480</v>
      </c>
      <c r="AU923">
        <f t="shared" si="209"/>
        <v>4</v>
      </c>
      <c r="AV923">
        <f t="shared" si="210"/>
        <v>0</v>
      </c>
      <c r="AW923">
        <f t="shared" si="211"/>
        <v>14</v>
      </c>
      <c r="AX923">
        <f t="shared" si="212"/>
        <v>4480</v>
      </c>
      <c r="AY923">
        <f>L923</f>
        <v>0</v>
      </c>
      <c r="AZ923">
        <f>M923</f>
        <v>4</v>
      </c>
      <c r="BA923">
        <f>AL923</f>
        <v>3</v>
      </c>
      <c r="BB923">
        <f>AK923</f>
        <v>0</v>
      </c>
    </row>
    <row r="924" spans="10:54" x14ac:dyDescent="0.3">
      <c r="J924" s="10">
        <v>4441</v>
      </c>
      <c r="K924" s="10">
        <v>14</v>
      </c>
      <c r="L924" s="10">
        <v>1</v>
      </c>
      <c r="M924" s="10">
        <v>2</v>
      </c>
      <c r="N924" s="10" t="str">
        <f t="shared" si="198"/>
        <v>N</v>
      </c>
      <c r="O924" s="10" t="str">
        <f t="shared" si="199"/>
        <v>S</v>
      </c>
      <c r="P924" s="10">
        <f t="shared" si="200"/>
        <v>-1</v>
      </c>
      <c r="Q924" s="11">
        <f>IFERROR((SUMIF($J$2:K924,J924,$L$2:M924)-L924)/(COUNTIF($J$2:K924,J924)-1),0)</f>
        <v>1.4</v>
      </c>
      <c r="R924" s="11">
        <f>IFERROR((SUMIF($AO$2:AO924,AO924,$AQ$2:AR924)-AQ924)/(COUNTIF($J$2:K924,J924)-1),0)</f>
        <v>0.9</v>
      </c>
      <c r="S924" s="11">
        <f t="shared" si="201"/>
        <v>0.49999999999999989</v>
      </c>
      <c r="T924" s="12">
        <f>IFERROR((SUMIF($AS$2:AT924,AS924,$AU$2:AV924)-AU924)/(COUNTIF($J$2:K924,K924)-1),0)</f>
        <v>1.8510638297872339</v>
      </c>
      <c r="U924" s="12">
        <f>IFERROR((SUMIF($AW$2:AX924,AW924,$AY$2:AZ924)-AY924)/(COUNTIF($J$2:K924,K924)-1),0)</f>
        <v>1.0904255319148937</v>
      </c>
      <c r="V924" s="12">
        <f t="shared" si="202"/>
        <v>0.76063829787234027</v>
      </c>
      <c r="W924" s="13">
        <f>IFERROR((SUMIF($J$2:J924,J924,L$2:L924)-L924)/(COUNTIF($J$2:J924,J924)-1),0)</f>
        <v>1.2</v>
      </c>
      <c r="X924" s="13">
        <f>IFERROR((SUMIF($J$2:J924,J924,M$2:M924)-M924)/(COUNTIF($J$2:J924,J924)-1),0)</f>
        <v>1.8</v>
      </c>
      <c r="Y924" s="13">
        <f t="shared" si="203"/>
        <v>-0.60000000000000009</v>
      </c>
      <c r="Z924" s="10">
        <f>IFERROR((SUMIF($K$2:K924,J924,$M$2:M924))/(COUNTIF($K$2:K924,J924)),0)</f>
        <v>1.6</v>
      </c>
      <c r="AA924" s="10">
        <f>IFERROR((SUMIF($K$2:K924,J924,$L$2:L924))/(COUNTIF($K$2:K924,J924)),0)</f>
        <v>1.2</v>
      </c>
      <c r="AB924" s="10">
        <f t="shared" si="204"/>
        <v>0.40000000000000013</v>
      </c>
      <c r="AC924" s="13">
        <f>IFERROR((SUMIF($J$2:J924,K924,$L$2:L924))/(COUNTIF($J$2:J924,K924)),0)</f>
        <v>1.9204545454545454</v>
      </c>
      <c r="AD924" s="13">
        <f>IFERROR((SUMIF($J$2:J924,K924,$M$2:M924))/(COUNTIF($J$2:J924,K924)),0)</f>
        <v>0.98863636363636365</v>
      </c>
      <c r="AE924" s="13">
        <f t="shared" si="205"/>
        <v>0.93181818181818177</v>
      </c>
      <c r="AF924" s="10">
        <f>IFERROR((SUMIF(K$2:K924,K924,M$2:M924)-M924)/(COUNTIF($K$2:K924,K924)-1),0)</f>
        <v>1.79</v>
      </c>
      <c r="AG924" s="10">
        <f>IFERROR((SUMIF(K$2:K924,K924,L$2:L924)-L924)/(COUNTIF($K$2:K924,K924)-1),0)</f>
        <v>1.18</v>
      </c>
      <c r="AH924" s="10">
        <f t="shared" si="206"/>
        <v>0.6100000000000001</v>
      </c>
      <c r="AI924" s="10">
        <f>IFERROR((AM924)/(COUNTIF($J$2:K924,J924)-1),0)</f>
        <v>1.25</v>
      </c>
      <c r="AJ924" s="19">
        <f>IFERROR((AN924)/(COUNTIF($J$2:K924,K924)-1),0)</f>
        <v>1.8776595744680851</v>
      </c>
      <c r="AK924" s="10">
        <f>IF(N924="S",3,IF(N924="N",0,1))</f>
        <v>0</v>
      </c>
      <c r="AL924" s="10">
        <f>IF(O924="S",3,IF(O924="N",0,1))</f>
        <v>3</v>
      </c>
      <c r="AM924" s="10">
        <f>SUMIF($J$2:K924,J924,AK$2:AL924)-AK924</f>
        <v>25</v>
      </c>
      <c r="AN924" s="10">
        <f>SUMIF($AS$2:AT924,AS924,$BA$2:BB924)-BA924</f>
        <v>353</v>
      </c>
      <c r="AO924" s="10">
        <f>J924</f>
        <v>4441</v>
      </c>
      <c r="AP924" s="10">
        <f>K924</f>
        <v>14</v>
      </c>
      <c r="AQ924">
        <f>M924</f>
        <v>2</v>
      </c>
      <c r="AR924" s="10">
        <f>L924</f>
        <v>1</v>
      </c>
      <c r="AS924">
        <f t="shared" si="207"/>
        <v>14</v>
      </c>
      <c r="AT924">
        <f t="shared" si="208"/>
        <v>4441</v>
      </c>
      <c r="AU924">
        <f t="shared" si="209"/>
        <v>2</v>
      </c>
      <c r="AV924">
        <f t="shared" si="210"/>
        <v>1</v>
      </c>
      <c r="AW924">
        <f t="shared" si="211"/>
        <v>14</v>
      </c>
      <c r="AX924">
        <f t="shared" si="212"/>
        <v>4441</v>
      </c>
      <c r="AY924">
        <f>L924</f>
        <v>1</v>
      </c>
      <c r="AZ924">
        <f>M924</f>
        <v>2</v>
      </c>
      <c r="BA924">
        <f>AL924</f>
        <v>3</v>
      </c>
      <c r="BB924">
        <f>AK924</f>
        <v>0</v>
      </c>
    </row>
    <row r="925" spans="10:54" x14ac:dyDescent="0.3">
      <c r="J925" s="10">
        <v>14</v>
      </c>
      <c r="K925" s="10">
        <v>935</v>
      </c>
      <c r="L925" s="10">
        <v>0</v>
      </c>
      <c r="M925" s="10">
        <v>1</v>
      </c>
      <c r="N925" s="10" t="str">
        <f t="shared" si="198"/>
        <v>N</v>
      </c>
      <c r="O925" s="10" t="str">
        <f t="shared" si="199"/>
        <v>S</v>
      </c>
      <c r="P925" s="10">
        <f t="shared" si="200"/>
        <v>-1</v>
      </c>
      <c r="Q925" s="11">
        <f>IFERROR((SUMIF($J$2:K925,J925,$L$2:M925)-L925)/(COUNTIF($J$2:K925,J925)-1),0)</f>
        <v>1.8518518518518519</v>
      </c>
      <c r="R925" s="11">
        <f>IFERROR((SUMIF($AO$2:AO925,AO925,$AQ$2:AR925)-AQ925)/(COUNTIF($J$2:K925,J925)-1),0)</f>
        <v>0.46031746031746029</v>
      </c>
      <c r="S925" s="11">
        <f t="shared" si="201"/>
        <v>1.3915343915343916</v>
      </c>
      <c r="T925" s="12">
        <f>IFERROR((SUMIF($AS$2:AT925,AS925,$AU$2:AV925)-AU925)/(COUNTIF($J$2:K925,K925)-1),0)</f>
        <v>1</v>
      </c>
      <c r="U925" s="12">
        <f>IFERROR((SUMIF($AW$2:AX925,AW925,$AY$2:AZ925)-AY925)/(COUNTIF($J$2:K925,K925)-1),0)</f>
        <v>1</v>
      </c>
      <c r="V925" s="12">
        <f t="shared" si="202"/>
        <v>0</v>
      </c>
      <c r="W925" s="13">
        <f>IFERROR((SUMIF($J$2:J925,J925,L$2:L925)-L925)/(COUNTIF($J$2:J925,J925)-1),0)</f>
        <v>1.9204545454545454</v>
      </c>
      <c r="X925" s="13">
        <f>IFERROR((SUMIF($J$2:J925,J925,M$2:M925)-M925)/(COUNTIF($J$2:J925,J925)-1),0)</f>
        <v>0.98863636363636365</v>
      </c>
      <c r="Y925" s="13">
        <f t="shared" si="203"/>
        <v>0.93181818181818177</v>
      </c>
      <c r="Z925" s="10">
        <f>IFERROR((SUMIF($K$2:K925,J925,$M$2:M925))/(COUNTIF($K$2:K925,J925)),0)</f>
        <v>1.7920792079207921</v>
      </c>
      <c r="AA925" s="10">
        <f>IFERROR((SUMIF($K$2:K925,J925,$L$2:L925))/(COUNTIF($K$2:K925,J925)),0)</f>
        <v>1.1782178217821782</v>
      </c>
      <c r="AB925" s="10">
        <f t="shared" si="204"/>
        <v>0.61386138613861396</v>
      </c>
      <c r="AC925" s="13">
        <f>IFERROR((SUMIF($J$2:J925,K925,$L$2:L925))/(COUNTIF($J$2:J925,K925)),0)</f>
        <v>1</v>
      </c>
      <c r="AD925" s="13">
        <f>IFERROR((SUMIF($J$2:J925,K925,$M$2:M925))/(COUNTIF($J$2:J925,K925)),0)</f>
        <v>1</v>
      </c>
      <c r="AE925" s="13">
        <f t="shared" si="205"/>
        <v>0</v>
      </c>
      <c r="AF925" s="10">
        <f>IFERROR((SUMIF(K$2:K925,K925,M$2:M925)-M925)/(COUNTIF($K$2:K925,K925)-1),0)</f>
        <v>0</v>
      </c>
      <c r="AG925" s="10">
        <f>IFERROR((SUMIF(K$2:K925,K925,L$2:L925)-L925)/(COUNTIF($K$2:K925,K925)-1),0)</f>
        <v>0</v>
      </c>
      <c r="AH925" s="10">
        <f t="shared" si="206"/>
        <v>0</v>
      </c>
      <c r="AI925" s="10">
        <f>IFERROR((AM925)/(COUNTIF($J$2:K925,J925)-1),0)</f>
        <v>1.8835978835978835</v>
      </c>
      <c r="AJ925" s="19">
        <f>IFERROR((AN925)/(COUNTIF($J$2:K925,K925)-1),0)</f>
        <v>1</v>
      </c>
      <c r="AK925" s="10">
        <f>IF(N925="S",3,IF(N925="N",0,1))</f>
        <v>0</v>
      </c>
      <c r="AL925" s="10">
        <f>IF(O925="S",3,IF(O925="N",0,1))</f>
        <v>3</v>
      </c>
      <c r="AM925" s="10">
        <f>SUMIF($J$2:K925,J925,AK$2:AL925)-AK925</f>
        <v>356</v>
      </c>
      <c r="AN925" s="10">
        <f>SUMIF($AS$2:AT925,AS925,$BA$2:BB925)-BA925</f>
        <v>1</v>
      </c>
      <c r="AO925" s="10">
        <f>J925</f>
        <v>14</v>
      </c>
      <c r="AP925" s="10">
        <f>K925</f>
        <v>935</v>
      </c>
      <c r="AQ925">
        <f>M925</f>
        <v>1</v>
      </c>
      <c r="AR925" s="10">
        <f>L925</f>
        <v>0</v>
      </c>
      <c r="AS925">
        <f t="shared" si="207"/>
        <v>935</v>
      </c>
      <c r="AT925">
        <f t="shared" si="208"/>
        <v>14</v>
      </c>
      <c r="AU925">
        <f t="shared" si="209"/>
        <v>1</v>
      </c>
      <c r="AV925">
        <f t="shared" si="210"/>
        <v>0</v>
      </c>
      <c r="AW925">
        <f t="shared" si="211"/>
        <v>935</v>
      </c>
      <c r="AX925">
        <f t="shared" si="212"/>
        <v>14</v>
      </c>
      <c r="AY925">
        <f>L925</f>
        <v>0</v>
      </c>
      <c r="AZ925">
        <f>M925</f>
        <v>1</v>
      </c>
      <c r="BA925">
        <f>AL925</f>
        <v>3</v>
      </c>
      <c r="BB925">
        <f>AK925</f>
        <v>0</v>
      </c>
    </row>
    <row r="926" spans="10:54" x14ac:dyDescent="0.3">
      <c r="J926" s="10">
        <v>17444</v>
      </c>
      <c r="K926" s="10">
        <v>170</v>
      </c>
      <c r="L926" s="10">
        <v>0</v>
      </c>
      <c r="M926" s="10">
        <v>1</v>
      </c>
      <c r="N926" s="10" t="str">
        <f t="shared" si="198"/>
        <v>N</v>
      </c>
      <c r="O926" s="10" t="str">
        <f t="shared" si="199"/>
        <v>S</v>
      </c>
      <c r="P926" s="10">
        <f t="shared" si="200"/>
        <v>-1</v>
      </c>
      <c r="Q926" s="11">
        <f>IFERROR((SUMIF($J$2:K926,J926,$L$2:M926)-L926)/(COUNTIF($J$2:K926,J926)-1),0)</f>
        <v>1.1397058823529411</v>
      </c>
      <c r="R926" s="11">
        <f>IFERROR((SUMIF($AO$2:AO926,AO926,$AQ$2:AR926)-AQ926)/(COUNTIF($J$2:K926,J926)-1),0)</f>
        <v>0.50735294117647056</v>
      </c>
      <c r="S926" s="11">
        <f t="shared" si="201"/>
        <v>0.63235294117647056</v>
      </c>
      <c r="T926" s="12">
        <f>IFERROR((SUMIF($AS$2:AT926,AS926,$AU$2:AV926)-AU926)/(COUNTIF($J$2:K926,K926)-1),0)</f>
        <v>1.8170731707317074</v>
      </c>
      <c r="U926" s="12">
        <f>IFERROR((SUMIF($AW$2:AX926,AW926,$AY$2:AZ926)-AY926)/(COUNTIF($J$2:K926,K926)-1),0)</f>
        <v>1.1341463414634145</v>
      </c>
      <c r="V926" s="12">
        <f t="shared" si="202"/>
        <v>0.68292682926829285</v>
      </c>
      <c r="W926" s="13">
        <f>IFERROR((SUMIF($J$2:J926,J926,L$2:L926)-L926)/(COUNTIF($J$2:J926,J926)-1),0)</f>
        <v>1.2727272727272727</v>
      </c>
      <c r="X926" s="13">
        <f>IFERROR((SUMIF($J$2:J926,J926,M$2:M926)-M926)/(COUNTIF($J$2:J926,J926)-1),0)</f>
        <v>1.0454545454545454</v>
      </c>
      <c r="Y926" s="13">
        <f t="shared" si="203"/>
        <v>0.22727272727272729</v>
      </c>
      <c r="Z926" s="10">
        <f>IFERROR((SUMIF($K$2:K926,J926,$M$2:M926))/(COUNTIF($K$2:K926,J926)),0)</f>
        <v>1.0142857142857142</v>
      </c>
      <c r="AA926" s="10">
        <f>IFERROR((SUMIF($K$2:K926,J926,$L$2:L926))/(COUNTIF($K$2:K926,J926)),0)</f>
        <v>1.8285714285714285</v>
      </c>
      <c r="AB926" s="10">
        <f t="shared" si="204"/>
        <v>-0.81428571428571428</v>
      </c>
      <c r="AC926" s="13">
        <f>IFERROR((SUMIF($J$2:J926,K926,$L$2:L926))/(COUNTIF($J$2:J926,K926)),0)</f>
        <v>1.9873417721518987</v>
      </c>
      <c r="AD926" s="13">
        <f>IFERROR((SUMIF($J$2:J926,K926,$M$2:M926))/(COUNTIF($J$2:J926,K926)),0)</f>
        <v>1</v>
      </c>
      <c r="AE926" s="13">
        <f t="shared" si="205"/>
        <v>0.98734177215189867</v>
      </c>
      <c r="AF926" s="10">
        <f>IFERROR((SUMIF(K$2:K926,K926,M$2:M926)-M926)/(COUNTIF($K$2:K926,K926)-1),0)</f>
        <v>1.6588235294117648</v>
      </c>
      <c r="AG926" s="10">
        <f>IFERROR((SUMIF(K$2:K926,K926,L$2:L926)-L926)/(COUNTIF($K$2:K926,K926)-1),0)</f>
        <v>1.2588235294117647</v>
      </c>
      <c r="AH926" s="10">
        <f t="shared" si="206"/>
        <v>0.40000000000000013</v>
      </c>
      <c r="AI926" s="10">
        <f>IFERROR((AM926)/(COUNTIF($J$2:K926,J926)-1),0)</f>
        <v>1.1985294117647058</v>
      </c>
      <c r="AJ926" s="19">
        <f>IFERROR((AN926)/(COUNTIF($J$2:K926,K926)-1),0)</f>
        <v>1.7073170731707317</v>
      </c>
      <c r="AK926" s="10">
        <f>IF(N926="S",3,IF(N926="N",0,1))</f>
        <v>0</v>
      </c>
      <c r="AL926" s="10">
        <f>IF(O926="S",3,IF(O926="N",0,1))</f>
        <v>3</v>
      </c>
      <c r="AM926" s="10">
        <f>SUMIF($J$2:K926,J926,AK$2:AL926)-AK926</f>
        <v>163</v>
      </c>
      <c r="AN926" s="10">
        <f>SUMIF($AS$2:AT926,AS926,$BA$2:BB926)-BA926</f>
        <v>280</v>
      </c>
      <c r="AO926" s="10">
        <f>J926</f>
        <v>17444</v>
      </c>
      <c r="AP926" s="10">
        <f>K926</f>
        <v>170</v>
      </c>
      <c r="AQ926">
        <f>M926</f>
        <v>1</v>
      </c>
      <c r="AR926" s="10">
        <f>L926</f>
        <v>0</v>
      </c>
      <c r="AS926">
        <f t="shared" si="207"/>
        <v>170</v>
      </c>
      <c r="AT926">
        <f t="shared" si="208"/>
        <v>17444</v>
      </c>
      <c r="AU926">
        <f t="shared" si="209"/>
        <v>1</v>
      </c>
      <c r="AV926">
        <f t="shared" si="210"/>
        <v>0</v>
      </c>
      <c r="AW926">
        <f t="shared" si="211"/>
        <v>170</v>
      </c>
      <c r="AX926">
        <f t="shared" si="212"/>
        <v>17444</v>
      </c>
      <c r="AY926">
        <f>L926</f>
        <v>0</v>
      </c>
      <c r="AZ926">
        <f>M926</f>
        <v>1</v>
      </c>
      <c r="BA926">
        <f>AL926</f>
        <v>3</v>
      </c>
      <c r="BB926">
        <f>AK926</f>
        <v>0</v>
      </c>
    </row>
    <row r="927" spans="10:54" x14ac:dyDescent="0.3">
      <c r="J927" s="10">
        <v>2444</v>
      </c>
      <c r="K927" s="10">
        <v>17444</v>
      </c>
      <c r="L927" s="10">
        <v>2</v>
      </c>
      <c r="M927" s="10">
        <v>3</v>
      </c>
      <c r="N927" s="10" t="str">
        <f t="shared" si="198"/>
        <v>N</v>
      </c>
      <c r="O927" s="10" t="str">
        <f t="shared" si="199"/>
        <v>S</v>
      </c>
      <c r="P927" s="10">
        <f t="shared" si="200"/>
        <v>-1</v>
      </c>
      <c r="Q927" s="11">
        <f>IFERROR((SUMIF($J$2:K927,J927,$L$2:M927)-L927)/(COUNTIF($J$2:K927,J927)-1),0)</f>
        <v>1.2121212121212122</v>
      </c>
      <c r="R927" s="11">
        <f>IFERROR((SUMIF($AO$2:AO927,AO927,$AQ$2:AR927)-AQ927)/(COUNTIF($J$2:K927,J927)-1),0)</f>
        <v>0.56565656565656564</v>
      </c>
      <c r="S927" s="11">
        <f t="shared" si="201"/>
        <v>0.64646464646464652</v>
      </c>
      <c r="T927" s="12">
        <f>IFERROR((SUMIF($AS$2:AT927,AS927,$AU$2:AV927)-AU927)/(COUNTIF($J$2:K927,K927)-1),0)</f>
        <v>1.1313868613138687</v>
      </c>
      <c r="U927" s="12">
        <f>IFERROR((SUMIF($AW$2:AX927,AW927,$AY$2:AZ927)-AY927)/(COUNTIF($J$2:K927,K927)-1),0)</f>
        <v>1.4452554744525548</v>
      </c>
      <c r="V927" s="12">
        <f t="shared" si="202"/>
        <v>-0.31386861313868608</v>
      </c>
      <c r="W927" s="13">
        <f>IFERROR((SUMIF($J$2:J927,J927,L$2:L927)-L927)/(COUNTIF($J$2:J927,J927)-1),0)</f>
        <v>1.1702127659574468</v>
      </c>
      <c r="X927" s="13">
        <f>IFERROR((SUMIF($J$2:J927,J927,M$2:M927)-M927)/(COUNTIF($J$2:J927,J927)-1),0)</f>
        <v>1.1914893617021276</v>
      </c>
      <c r="Y927" s="13">
        <f t="shared" si="203"/>
        <v>-2.1276595744680771E-2</v>
      </c>
      <c r="Z927" s="10">
        <f>IFERROR((SUMIF($K$2:K927,J927,$M$2:M927))/(COUNTIF($K$2:K927,J927)),0)</f>
        <v>1.25</v>
      </c>
      <c r="AA927" s="10">
        <f>IFERROR((SUMIF($K$2:K927,J927,$L$2:L927))/(COUNTIF($K$2:K927,J927)),0)</f>
        <v>1.4807692307692308</v>
      </c>
      <c r="AB927" s="10">
        <f t="shared" si="204"/>
        <v>-0.23076923076923084</v>
      </c>
      <c r="AC927" s="13">
        <f>IFERROR((SUMIF($J$2:J927,K927,$L$2:L927))/(COUNTIF($J$2:J927,K927)),0)</f>
        <v>1.2537313432835822</v>
      </c>
      <c r="AD927" s="13">
        <f>IFERROR((SUMIF($J$2:J927,K927,$M$2:M927))/(COUNTIF($J$2:J927,K927)),0)</f>
        <v>1.044776119402985</v>
      </c>
      <c r="AE927" s="13">
        <f t="shared" si="205"/>
        <v>0.20895522388059717</v>
      </c>
      <c r="AF927" s="10">
        <f>IFERROR((SUMIF(K$2:K927,K927,M$2:M927)-M927)/(COUNTIF($K$2:K927,K927)-1),0)</f>
        <v>1.0142857142857142</v>
      </c>
      <c r="AG927" s="10">
        <f>IFERROR((SUMIF(K$2:K927,K927,L$2:L927)-L927)/(COUNTIF($K$2:K927,K927)-1),0)</f>
        <v>1.8285714285714285</v>
      </c>
      <c r="AH927" s="10">
        <f t="shared" si="206"/>
        <v>-0.81428571428571428</v>
      </c>
      <c r="AI927" s="10">
        <f>IFERROR((AM927)/(COUNTIF($J$2:K927,J927)-1),0)</f>
        <v>1.3535353535353536</v>
      </c>
      <c r="AJ927" s="19">
        <f>IFERROR((AN927)/(COUNTIF($J$2:K927,K927)-1),0)</f>
        <v>1.1897810218978102</v>
      </c>
      <c r="AK927" s="10">
        <f>IF(N927="S",3,IF(N927="N",0,1))</f>
        <v>0</v>
      </c>
      <c r="AL927" s="10">
        <f>IF(O927="S",3,IF(O927="N",0,1))</f>
        <v>3</v>
      </c>
      <c r="AM927" s="10">
        <f>SUMIF($J$2:K927,J927,AK$2:AL927)-AK927</f>
        <v>134</v>
      </c>
      <c r="AN927" s="10">
        <f>SUMIF($AS$2:AT927,AS927,$BA$2:BB927)-BA927</f>
        <v>163</v>
      </c>
      <c r="AO927" s="10">
        <f>J927</f>
        <v>2444</v>
      </c>
      <c r="AP927" s="10">
        <f>K927</f>
        <v>17444</v>
      </c>
      <c r="AQ927">
        <f>M927</f>
        <v>3</v>
      </c>
      <c r="AR927" s="10">
        <f>L927</f>
        <v>2</v>
      </c>
      <c r="AS927">
        <f t="shared" si="207"/>
        <v>17444</v>
      </c>
      <c r="AT927">
        <f t="shared" si="208"/>
        <v>2444</v>
      </c>
      <c r="AU927">
        <f t="shared" si="209"/>
        <v>3</v>
      </c>
      <c r="AV927">
        <f t="shared" si="210"/>
        <v>2</v>
      </c>
      <c r="AW927">
        <f t="shared" si="211"/>
        <v>17444</v>
      </c>
      <c r="AX927">
        <f t="shared" si="212"/>
        <v>2444</v>
      </c>
      <c r="AY927">
        <f>L927</f>
        <v>2</v>
      </c>
      <c r="AZ927">
        <f>M927</f>
        <v>3</v>
      </c>
      <c r="BA927">
        <f>AL927</f>
        <v>3</v>
      </c>
      <c r="BB927">
        <f>AK927</f>
        <v>0</v>
      </c>
    </row>
    <row r="928" spans="10:54" x14ac:dyDescent="0.3">
      <c r="J928" s="10">
        <v>409</v>
      </c>
      <c r="K928" s="10">
        <v>17444</v>
      </c>
      <c r="L928" s="10">
        <v>1</v>
      </c>
      <c r="M928" s="10">
        <v>1</v>
      </c>
      <c r="N928" s="10" t="str">
        <f t="shared" si="198"/>
        <v>U</v>
      </c>
      <c r="O928" s="10" t="str">
        <f t="shared" si="199"/>
        <v>U</v>
      </c>
      <c r="P928" s="10">
        <f t="shared" si="200"/>
        <v>0</v>
      </c>
      <c r="Q928" s="11">
        <f>IFERROR((SUMIF($J$2:K928,J928,$L$2:M928)-L928)/(COUNTIF($J$2:K928,J928)-1),0)</f>
        <v>1.7374301675977655</v>
      </c>
      <c r="R928" s="11">
        <f>IFERROR((SUMIF($AO$2:AO928,AO928,$AQ$2:AR928)-AQ928)/(COUNTIF($J$2:K928,J928)-1),0)</f>
        <v>0.35195530726256985</v>
      </c>
      <c r="S928" s="11">
        <f t="shared" si="201"/>
        <v>1.3854748603351956</v>
      </c>
      <c r="T928" s="12">
        <f>IFERROR((SUMIF($AS$2:AT928,AS928,$AU$2:AV928)-AU928)/(COUNTIF($J$2:K928,K928)-1),0)</f>
        <v>1.144927536231884</v>
      </c>
      <c r="U928" s="12">
        <f>IFERROR((SUMIF($AW$2:AX928,AW928,$AY$2:AZ928)-AY928)/(COUNTIF($J$2:K928,K928)-1),0)</f>
        <v>1.4492753623188406</v>
      </c>
      <c r="V928" s="12">
        <f t="shared" si="202"/>
        <v>-0.30434782608695654</v>
      </c>
      <c r="W928" s="13">
        <f>IFERROR((SUMIF($J$2:J928,J928,L$2:L928)-L928)/(COUNTIF($J$2:J928,J928)-1),0)</f>
        <v>1.930232558139535</v>
      </c>
      <c r="X928" s="13">
        <f>IFERROR((SUMIF($J$2:J928,J928,M$2:M928)-M928)/(COUNTIF($J$2:J928,J928)-1),0)</f>
        <v>0.73255813953488369</v>
      </c>
      <c r="Y928" s="13">
        <f t="shared" si="203"/>
        <v>1.1976744186046513</v>
      </c>
      <c r="Z928" s="10">
        <f>IFERROR((SUMIF($K$2:K928,J928,$M$2:M928))/(COUNTIF($K$2:K928,J928)),0)</f>
        <v>1.5591397849462365</v>
      </c>
      <c r="AA928" s="10">
        <f>IFERROR((SUMIF($K$2:K928,J928,$L$2:L928))/(COUNTIF($K$2:K928,J928)),0)</f>
        <v>1.118279569892473</v>
      </c>
      <c r="AB928" s="10">
        <f t="shared" si="204"/>
        <v>0.44086021505376349</v>
      </c>
      <c r="AC928" s="13">
        <f>IFERROR((SUMIF($J$2:J928,K928,$L$2:L928))/(COUNTIF($J$2:J928,K928)),0)</f>
        <v>1.2537313432835822</v>
      </c>
      <c r="AD928" s="13">
        <f>IFERROR((SUMIF($J$2:J928,K928,$M$2:M928))/(COUNTIF($J$2:J928,K928)),0)</f>
        <v>1.044776119402985</v>
      </c>
      <c r="AE928" s="13">
        <f t="shared" si="205"/>
        <v>0.20895522388059717</v>
      </c>
      <c r="AF928" s="10">
        <f>IFERROR((SUMIF(K$2:K928,K928,M$2:M928)-M928)/(COUNTIF($K$2:K928,K928)-1),0)</f>
        <v>1.0422535211267605</v>
      </c>
      <c r="AG928" s="10">
        <f>IFERROR((SUMIF(K$2:K928,K928,L$2:L928)-L928)/(COUNTIF($K$2:K928,K928)-1),0)</f>
        <v>1.8309859154929577</v>
      </c>
      <c r="AH928" s="10">
        <f t="shared" si="206"/>
        <v>-0.78873239436619724</v>
      </c>
      <c r="AI928" s="10">
        <f>IFERROR((AM928)/(COUNTIF($J$2:K928,J928)-1),0)</f>
        <v>1.8715083798882681</v>
      </c>
      <c r="AJ928" s="19">
        <f>IFERROR((AN928)/(COUNTIF($J$2:K928,K928)-1),0)</f>
        <v>1.2028985507246377</v>
      </c>
      <c r="AK928" s="10">
        <f>IF(N928="S",3,IF(N928="N",0,1))</f>
        <v>1</v>
      </c>
      <c r="AL928" s="10">
        <f>IF(O928="S",3,IF(O928="N",0,1))</f>
        <v>1</v>
      </c>
      <c r="AM928" s="10">
        <f>SUMIF($J$2:K928,J928,AK$2:AL928)-AK928</f>
        <v>335</v>
      </c>
      <c r="AN928" s="10">
        <f>SUMIF($AS$2:AT928,AS928,$BA$2:BB928)-BA928</f>
        <v>166</v>
      </c>
      <c r="AO928" s="10">
        <f>J928</f>
        <v>409</v>
      </c>
      <c r="AP928" s="10">
        <f>K928</f>
        <v>17444</v>
      </c>
      <c r="AQ928">
        <f>M928</f>
        <v>1</v>
      </c>
      <c r="AR928" s="10">
        <f>L928</f>
        <v>1</v>
      </c>
      <c r="AS928">
        <f t="shared" si="207"/>
        <v>17444</v>
      </c>
      <c r="AT928">
        <f t="shared" si="208"/>
        <v>409</v>
      </c>
      <c r="AU928">
        <f t="shared" si="209"/>
        <v>1</v>
      </c>
      <c r="AV928">
        <f t="shared" si="210"/>
        <v>1</v>
      </c>
      <c r="AW928">
        <f t="shared" si="211"/>
        <v>17444</v>
      </c>
      <c r="AX928">
        <f t="shared" si="212"/>
        <v>409</v>
      </c>
      <c r="AY928">
        <f>L928</f>
        <v>1</v>
      </c>
      <c r="AZ928">
        <f>M928</f>
        <v>1</v>
      </c>
      <c r="BA928">
        <f>AL928</f>
        <v>1</v>
      </c>
      <c r="BB928">
        <f>AK928</f>
        <v>1</v>
      </c>
    </row>
    <row r="929" spans="10:54" x14ac:dyDescent="0.3">
      <c r="J929" s="10">
        <v>4441</v>
      </c>
      <c r="K929" s="10">
        <v>17444</v>
      </c>
      <c r="L929" s="10">
        <v>6</v>
      </c>
      <c r="M929" s="10">
        <v>0</v>
      </c>
      <c r="N929" s="10" t="str">
        <f t="shared" si="198"/>
        <v>S</v>
      </c>
      <c r="O929" s="10" t="str">
        <f t="shared" si="199"/>
        <v>N</v>
      </c>
      <c r="P929" s="10">
        <f t="shared" si="200"/>
        <v>6</v>
      </c>
      <c r="Q929" s="11">
        <f>IFERROR((SUMIF($J$2:K929,J929,$L$2:M929)-L929)/(COUNTIF($J$2:K929,J929)-1),0)</f>
        <v>1.3809523809523809</v>
      </c>
      <c r="R929" s="11">
        <f>IFERROR((SUMIF($AO$2:AO929,AO929,$AQ$2:AR929)-AQ929)/(COUNTIF($J$2:K929,J929)-1),0)</f>
        <v>0.95238095238095233</v>
      </c>
      <c r="S929" s="11">
        <f t="shared" si="201"/>
        <v>0.4285714285714286</v>
      </c>
      <c r="T929" s="12">
        <f>IFERROR((SUMIF($AS$2:AT929,AS929,$AU$2:AV929)-AU929)/(COUNTIF($J$2:K929,K929)-1),0)</f>
        <v>1.1438848920863309</v>
      </c>
      <c r="U929" s="12">
        <f>IFERROR((SUMIF($AW$2:AX929,AW929,$AY$2:AZ929)-AY929)/(COUNTIF($J$2:K929,K929)-1),0)</f>
        <v>1.4460431654676258</v>
      </c>
      <c r="V929" s="12">
        <f t="shared" si="202"/>
        <v>-0.30215827338129486</v>
      </c>
      <c r="W929" s="13">
        <f>IFERROR((SUMIF($J$2:J929,J929,L$2:L929)-L929)/(COUNTIF($J$2:J929,J929)-1),0)</f>
        <v>1.1818181818181819</v>
      </c>
      <c r="X929" s="13">
        <f>IFERROR((SUMIF($J$2:J929,J929,M$2:M929)-M929)/(COUNTIF($J$2:J929,J929)-1),0)</f>
        <v>1.8181818181818181</v>
      </c>
      <c r="Y929" s="13">
        <f t="shared" si="203"/>
        <v>-0.63636363636363624</v>
      </c>
      <c r="Z929" s="10">
        <f>IFERROR((SUMIF($K$2:K929,J929,$M$2:M929))/(COUNTIF($K$2:K929,J929)),0)</f>
        <v>1.6</v>
      </c>
      <c r="AA929" s="10">
        <f>IFERROR((SUMIF($K$2:K929,J929,$L$2:L929))/(COUNTIF($K$2:K929,J929)),0)</f>
        <v>1.2</v>
      </c>
      <c r="AB929" s="10">
        <f t="shared" si="204"/>
        <v>0.40000000000000013</v>
      </c>
      <c r="AC929" s="13">
        <f>IFERROR((SUMIF($J$2:J929,K929,$L$2:L929))/(COUNTIF($J$2:J929,K929)),0)</f>
        <v>1.2537313432835822</v>
      </c>
      <c r="AD929" s="13">
        <f>IFERROR((SUMIF($J$2:J929,K929,$M$2:M929))/(COUNTIF($J$2:J929,K929)),0)</f>
        <v>1.044776119402985</v>
      </c>
      <c r="AE929" s="13">
        <f t="shared" si="205"/>
        <v>0.20895522388059717</v>
      </c>
      <c r="AF929" s="10">
        <f>IFERROR((SUMIF(K$2:K929,K929,M$2:M929)-M929)/(COUNTIF($K$2:K929,K929)-1),0)</f>
        <v>1.0416666666666667</v>
      </c>
      <c r="AG929" s="10">
        <f>IFERROR((SUMIF(K$2:K929,K929,L$2:L929)-L929)/(COUNTIF($K$2:K929,K929)-1),0)</f>
        <v>1.8194444444444444</v>
      </c>
      <c r="AH929" s="10">
        <f t="shared" si="206"/>
        <v>-0.77777777777777768</v>
      </c>
      <c r="AI929" s="10">
        <f>IFERROR((AM929)/(COUNTIF($J$2:K929,J929)-1),0)</f>
        <v>1.1904761904761905</v>
      </c>
      <c r="AJ929" s="19">
        <f>IFERROR((AN929)/(COUNTIF($J$2:K929,K929)-1),0)</f>
        <v>1.2014388489208634</v>
      </c>
      <c r="AK929" s="10">
        <f>IF(N929="S",3,IF(N929="N",0,1))</f>
        <v>3</v>
      </c>
      <c r="AL929" s="10">
        <f>IF(O929="S",3,IF(O929="N",0,1))</f>
        <v>0</v>
      </c>
      <c r="AM929" s="10">
        <f>SUMIF($J$2:K929,J929,AK$2:AL929)-AK929</f>
        <v>25</v>
      </c>
      <c r="AN929" s="10">
        <f>SUMIF($AS$2:AT929,AS929,$BA$2:BB929)-BA929</f>
        <v>167</v>
      </c>
      <c r="AO929" s="10">
        <f>J929</f>
        <v>4441</v>
      </c>
      <c r="AP929" s="10">
        <f>K929</f>
        <v>17444</v>
      </c>
      <c r="AQ929">
        <f>M929</f>
        <v>0</v>
      </c>
      <c r="AR929" s="10">
        <f>L929</f>
        <v>6</v>
      </c>
      <c r="AS929">
        <f t="shared" si="207"/>
        <v>17444</v>
      </c>
      <c r="AT929">
        <f t="shared" si="208"/>
        <v>4441</v>
      </c>
      <c r="AU929">
        <f t="shared" si="209"/>
        <v>0</v>
      </c>
      <c r="AV929">
        <f t="shared" si="210"/>
        <v>6</v>
      </c>
      <c r="AW929">
        <f t="shared" si="211"/>
        <v>17444</v>
      </c>
      <c r="AX929">
        <f t="shared" si="212"/>
        <v>4441</v>
      </c>
      <c r="AY929">
        <f>L929</f>
        <v>6</v>
      </c>
      <c r="AZ929">
        <f>M929</f>
        <v>0</v>
      </c>
      <c r="BA929">
        <f>AL929</f>
        <v>0</v>
      </c>
      <c r="BB929">
        <f>AK929</f>
        <v>3</v>
      </c>
    </row>
    <row r="930" spans="10:54" x14ac:dyDescent="0.3">
      <c r="J930" s="10">
        <v>170</v>
      </c>
      <c r="K930" s="10">
        <v>17444</v>
      </c>
      <c r="L930" s="10">
        <v>1</v>
      </c>
      <c r="M930" s="10">
        <v>1</v>
      </c>
      <c r="N930" s="10" t="str">
        <f t="shared" si="198"/>
        <v>U</v>
      </c>
      <c r="O930" s="10" t="str">
        <f t="shared" si="199"/>
        <v>U</v>
      </c>
      <c r="P930" s="10">
        <f t="shared" si="200"/>
        <v>0</v>
      </c>
      <c r="Q930" s="11">
        <f>IFERROR((SUMIF($J$2:K930,J930,$L$2:M930)-L930)/(COUNTIF($J$2:K930,J930)-1),0)</f>
        <v>1.812121212121212</v>
      </c>
      <c r="R930" s="11">
        <f>IFERROR((SUMIF($AO$2:AO930,AO930,$AQ$2:AR930)-AQ930)/(COUNTIF($J$2:K930,J930)-1),0)</f>
        <v>0.47878787878787876</v>
      </c>
      <c r="S930" s="11">
        <f t="shared" si="201"/>
        <v>1.3333333333333333</v>
      </c>
      <c r="T930" s="12">
        <f>IFERROR((SUMIF($AS$2:AT930,AS930,$AU$2:AV930)-AU930)/(COUNTIF($J$2:K930,K930)-1),0)</f>
        <v>1.1357142857142857</v>
      </c>
      <c r="U930" s="12">
        <f>IFERROR((SUMIF($AW$2:AX930,AW930,$AY$2:AZ930)-AY930)/(COUNTIF($J$2:K930,K930)-1),0)</f>
        <v>1.4785714285714286</v>
      </c>
      <c r="V930" s="12">
        <f t="shared" si="202"/>
        <v>-0.34285714285714297</v>
      </c>
      <c r="W930" s="13">
        <f>IFERROR((SUMIF($J$2:J930,J930,L$2:L930)-L930)/(COUNTIF($J$2:J930,J930)-1),0)</f>
        <v>1.9873417721518987</v>
      </c>
      <c r="X930" s="13">
        <f>IFERROR((SUMIF($J$2:J930,J930,M$2:M930)-M930)/(COUNTIF($J$2:J930,J930)-1),0)</f>
        <v>1</v>
      </c>
      <c r="Y930" s="13">
        <f t="shared" si="203"/>
        <v>0.98734177215189867</v>
      </c>
      <c r="Z930" s="10">
        <f>IFERROR((SUMIF($K$2:K930,J930,$M$2:M930))/(COUNTIF($K$2:K930,J930)),0)</f>
        <v>1.6511627906976745</v>
      </c>
      <c r="AA930" s="10">
        <f>IFERROR((SUMIF($K$2:K930,J930,$L$2:L930))/(COUNTIF($K$2:K930,J930)),0)</f>
        <v>1.2441860465116279</v>
      </c>
      <c r="AB930" s="10">
        <f t="shared" si="204"/>
        <v>0.40697674418604657</v>
      </c>
      <c r="AC930" s="13">
        <f>IFERROR((SUMIF($J$2:J930,K930,$L$2:L930))/(COUNTIF($J$2:J930,K930)),0)</f>
        <v>1.2537313432835822</v>
      </c>
      <c r="AD930" s="13">
        <f>IFERROR((SUMIF($J$2:J930,K930,$M$2:M930))/(COUNTIF($J$2:J930,K930)),0)</f>
        <v>1.044776119402985</v>
      </c>
      <c r="AE930" s="13">
        <f t="shared" si="205"/>
        <v>0.20895522388059717</v>
      </c>
      <c r="AF930" s="10">
        <f>IFERROR((SUMIF(K$2:K930,K930,M$2:M930)-M930)/(COUNTIF($K$2:K930,K930)-1),0)</f>
        <v>1.0273972602739727</v>
      </c>
      <c r="AG930" s="10">
        <f>IFERROR((SUMIF(K$2:K930,K930,L$2:L930)-L930)/(COUNTIF($K$2:K930,K930)-1),0)</f>
        <v>1.8767123287671232</v>
      </c>
      <c r="AH930" s="10">
        <f t="shared" si="206"/>
        <v>-0.84931506849315053</v>
      </c>
      <c r="AI930" s="10">
        <f>IFERROR((AM930)/(COUNTIF($J$2:K930,J930)-1),0)</f>
        <v>1.7151515151515151</v>
      </c>
      <c r="AJ930" s="19">
        <f>IFERROR((AN930)/(COUNTIF($J$2:K930,K930)-1),0)</f>
        <v>1.1928571428571428</v>
      </c>
      <c r="AK930" s="10">
        <f>IF(N930="S",3,IF(N930="N",0,1))</f>
        <v>1</v>
      </c>
      <c r="AL930" s="10">
        <f>IF(O930="S",3,IF(O930="N",0,1))</f>
        <v>1</v>
      </c>
      <c r="AM930" s="10">
        <f>SUMIF($J$2:K930,J930,AK$2:AL930)-AK930</f>
        <v>283</v>
      </c>
      <c r="AN930" s="10">
        <f>SUMIF($AS$2:AT930,AS930,$BA$2:BB930)-BA930</f>
        <v>167</v>
      </c>
      <c r="AO930" s="10">
        <f>J930</f>
        <v>170</v>
      </c>
      <c r="AP930" s="10">
        <f>K930</f>
        <v>17444</v>
      </c>
      <c r="AQ930">
        <f>M930</f>
        <v>1</v>
      </c>
      <c r="AR930" s="10">
        <f>L930</f>
        <v>1</v>
      </c>
      <c r="AS930">
        <f t="shared" si="207"/>
        <v>17444</v>
      </c>
      <c r="AT930">
        <f t="shared" si="208"/>
        <v>170</v>
      </c>
      <c r="AU930">
        <f t="shared" si="209"/>
        <v>1</v>
      </c>
      <c r="AV930">
        <f t="shared" si="210"/>
        <v>1</v>
      </c>
      <c r="AW930">
        <f t="shared" si="211"/>
        <v>17444</v>
      </c>
      <c r="AX930">
        <f t="shared" si="212"/>
        <v>170</v>
      </c>
      <c r="AY930">
        <f>L930</f>
        <v>1</v>
      </c>
      <c r="AZ930">
        <f>M930</f>
        <v>1</v>
      </c>
      <c r="BA930">
        <f>AL930</f>
        <v>1</v>
      </c>
      <c r="BB930">
        <f>AK930</f>
        <v>1</v>
      </c>
    </row>
    <row r="931" spans="10:54" x14ac:dyDescent="0.3">
      <c r="J931" s="10">
        <v>17444</v>
      </c>
      <c r="K931" s="10">
        <v>2444</v>
      </c>
      <c r="L931" s="10">
        <v>0</v>
      </c>
      <c r="M931" s="10">
        <v>1</v>
      </c>
      <c r="N931" s="10" t="str">
        <f t="shared" si="198"/>
        <v>N</v>
      </c>
      <c r="O931" s="10" t="str">
        <f t="shared" si="199"/>
        <v>S</v>
      </c>
      <c r="P931" s="10">
        <f t="shared" si="200"/>
        <v>-1</v>
      </c>
      <c r="Q931" s="11">
        <f>IFERROR((SUMIF($J$2:K931,J931,$L$2:M931)-L931)/(COUNTIF($J$2:K931,J931)-1),0)</f>
        <v>1.1347517730496455</v>
      </c>
      <c r="R931" s="11">
        <f>IFERROR((SUMIF($AO$2:AO931,AO931,$AQ$2:AR931)-AQ931)/(COUNTIF($J$2:K931,J931)-1),0)</f>
        <v>0.49645390070921985</v>
      </c>
      <c r="S931" s="11">
        <f t="shared" si="201"/>
        <v>0.63829787234042556</v>
      </c>
      <c r="T931" s="12">
        <f>IFERROR((SUMIF($AS$2:AT931,AS931,$AU$2:AV931)-AU931)/(COUNTIF($J$2:K931,K931)-1),0)</f>
        <v>1.22</v>
      </c>
      <c r="U931" s="12">
        <f>IFERROR((SUMIF($AW$2:AX931,AW931,$AY$2:AZ931)-AY931)/(COUNTIF($J$2:K931,K931)-1),0)</f>
        <v>1.36</v>
      </c>
      <c r="V931" s="12">
        <f t="shared" si="202"/>
        <v>-0.14000000000000012</v>
      </c>
      <c r="W931" s="13">
        <f>IFERROR((SUMIF($J$2:J931,J931,L$2:L931)-L931)/(COUNTIF($J$2:J931,J931)-1),0)</f>
        <v>1.2537313432835822</v>
      </c>
      <c r="X931" s="13">
        <f>IFERROR((SUMIF($J$2:J931,J931,M$2:M931)-M931)/(COUNTIF($J$2:J931,J931)-1),0)</f>
        <v>1.044776119402985</v>
      </c>
      <c r="Y931" s="13">
        <f t="shared" si="203"/>
        <v>0.20895522388059717</v>
      </c>
      <c r="Z931" s="10">
        <f>IFERROR((SUMIF($K$2:K931,J931,$M$2:M931))/(COUNTIF($K$2:K931,J931)),0)</f>
        <v>1.027027027027027</v>
      </c>
      <c r="AA931" s="10">
        <f>IFERROR((SUMIF($K$2:K931,J931,$L$2:L931))/(COUNTIF($K$2:K931,J931)),0)</f>
        <v>1.8648648648648649</v>
      </c>
      <c r="AB931" s="10">
        <f t="shared" si="204"/>
        <v>-0.83783783783783794</v>
      </c>
      <c r="AC931" s="13">
        <f>IFERROR((SUMIF($J$2:J931,K931,$L$2:L931))/(COUNTIF($J$2:J931,K931)),0)</f>
        <v>1.1875</v>
      </c>
      <c r="AD931" s="13">
        <f>IFERROR((SUMIF($J$2:J931,K931,$M$2:M931))/(COUNTIF($J$2:J931,K931)),0)</f>
        <v>1.2291666666666667</v>
      </c>
      <c r="AE931" s="13">
        <f t="shared" si="205"/>
        <v>-4.1666666666666741E-2</v>
      </c>
      <c r="AF931" s="10">
        <f>IFERROR((SUMIF(K$2:K931,K931,M$2:M931)-M931)/(COUNTIF($K$2:K931,K931)-1),0)</f>
        <v>1.25</v>
      </c>
      <c r="AG931" s="10">
        <f>IFERROR((SUMIF(K$2:K931,K931,L$2:L931)-L931)/(COUNTIF($K$2:K931,K931)-1),0)</f>
        <v>1.4807692307692308</v>
      </c>
      <c r="AH931" s="10">
        <f t="shared" si="206"/>
        <v>-0.23076923076923084</v>
      </c>
      <c r="AI931" s="10">
        <f>IFERROR((AM931)/(COUNTIF($J$2:K931,J931)-1),0)</f>
        <v>1.1914893617021276</v>
      </c>
      <c r="AJ931" s="19">
        <f>IFERROR((AN931)/(COUNTIF($J$2:K931,K931)-1),0)</f>
        <v>1.34</v>
      </c>
      <c r="AK931" s="10">
        <f>IF(N931="S",3,IF(N931="N",0,1))</f>
        <v>0</v>
      </c>
      <c r="AL931" s="10">
        <f>IF(O931="S",3,IF(O931="N",0,1))</f>
        <v>3</v>
      </c>
      <c r="AM931" s="10">
        <f>SUMIF($J$2:K931,J931,AK$2:AL931)-AK931</f>
        <v>168</v>
      </c>
      <c r="AN931" s="10">
        <f>SUMIF($AS$2:AT931,AS931,$BA$2:BB931)-BA931</f>
        <v>134</v>
      </c>
      <c r="AO931" s="10">
        <f>J931</f>
        <v>17444</v>
      </c>
      <c r="AP931" s="10">
        <f>K931</f>
        <v>2444</v>
      </c>
      <c r="AQ931">
        <f>M931</f>
        <v>1</v>
      </c>
      <c r="AR931" s="10">
        <f>L931</f>
        <v>0</v>
      </c>
      <c r="AS931">
        <f t="shared" si="207"/>
        <v>2444</v>
      </c>
      <c r="AT931">
        <f t="shared" si="208"/>
        <v>17444</v>
      </c>
      <c r="AU931">
        <f t="shared" si="209"/>
        <v>1</v>
      </c>
      <c r="AV931">
        <f t="shared" si="210"/>
        <v>0</v>
      </c>
      <c r="AW931">
        <f t="shared" si="211"/>
        <v>2444</v>
      </c>
      <c r="AX931">
        <f t="shared" si="212"/>
        <v>17444</v>
      </c>
      <c r="AY931">
        <f>L931</f>
        <v>0</v>
      </c>
      <c r="AZ931">
        <f>M931</f>
        <v>1</v>
      </c>
      <c r="BA931">
        <f>AL931</f>
        <v>3</v>
      </c>
      <c r="BB931">
        <f>AK931</f>
        <v>0</v>
      </c>
    </row>
    <row r="932" spans="10:54" x14ac:dyDescent="0.3">
      <c r="J932" s="10">
        <v>17444</v>
      </c>
      <c r="K932" s="10">
        <v>409</v>
      </c>
      <c r="L932" s="10">
        <v>0</v>
      </c>
      <c r="M932" s="10">
        <v>3</v>
      </c>
      <c r="N932" s="10" t="str">
        <f t="shared" si="198"/>
        <v>N</v>
      </c>
      <c r="O932" s="10" t="str">
        <f t="shared" si="199"/>
        <v>S</v>
      </c>
      <c r="P932" s="10">
        <f t="shared" si="200"/>
        <v>-3</v>
      </c>
      <c r="Q932" s="11">
        <f>IFERROR((SUMIF($J$2:K932,J932,$L$2:M932)-L932)/(COUNTIF($J$2:K932,J932)-1),0)</f>
        <v>1.1267605633802817</v>
      </c>
      <c r="R932" s="11">
        <f>IFERROR((SUMIF($AO$2:AO932,AO932,$AQ$2:AR932)-AQ932)/(COUNTIF($J$2:K932,J932)-1),0)</f>
        <v>0.5</v>
      </c>
      <c r="S932" s="11">
        <f t="shared" si="201"/>
        <v>0.62676056338028174</v>
      </c>
      <c r="T932" s="12">
        <f>IFERROR((SUMIF($AS$2:AT932,AS932,$AU$2:AV932)-AU932)/(COUNTIF($J$2:K932,K932)-1),0)</f>
        <v>1.7333333333333334</v>
      </c>
      <c r="U932" s="12">
        <f>IFERROR((SUMIF($AW$2:AX932,AW932,$AY$2:AZ932)-AY932)/(COUNTIF($J$2:K932,K932)-1),0)</f>
        <v>0.93333333333333335</v>
      </c>
      <c r="V932" s="12">
        <f t="shared" si="202"/>
        <v>0.8</v>
      </c>
      <c r="W932" s="13">
        <f>IFERROR((SUMIF($J$2:J932,J932,L$2:L932)-L932)/(COUNTIF($J$2:J932,J932)-1),0)</f>
        <v>1.2352941176470589</v>
      </c>
      <c r="X932" s="13">
        <f>IFERROR((SUMIF($J$2:J932,J932,M$2:M932)-M932)/(COUNTIF($J$2:J932,J932)-1),0)</f>
        <v>1.0441176470588236</v>
      </c>
      <c r="Y932" s="13">
        <f t="shared" si="203"/>
        <v>0.19117647058823528</v>
      </c>
      <c r="Z932" s="10">
        <f>IFERROR((SUMIF($K$2:K932,J932,$M$2:M932))/(COUNTIF($K$2:K932,J932)),0)</f>
        <v>1.027027027027027</v>
      </c>
      <c r="AA932" s="10">
        <f>IFERROR((SUMIF($K$2:K932,J932,$L$2:L932))/(COUNTIF($K$2:K932,J932)),0)</f>
        <v>1.8648648648648649</v>
      </c>
      <c r="AB932" s="10">
        <f t="shared" si="204"/>
        <v>-0.83783783783783794</v>
      </c>
      <c r="AC932" s="13">
        <f>IFERROR((SUMIF($J$2:J932,K932,$L$2:L932))/(COUNTIF($J$2:J932,K932)),0)</f>
        <v>1.9195402298850575</v>
      </c>
      <c r="AD932" s="13">
        <f>IFERROR((SUMIF($J$2:J932,K932,$M$2:M932))/(COUNTIF($J$2:J932,K932)),0)</f>
        <v>0.73563218390804597</v>
      </c>
      <c r="AE932" s="13">
        <f t="shared" si="205"/>
        <v>1.1839080459770115</v>
      </c>
      <c r="AF932" s="10">
        <f>IFERROR((SUMIF(K$2:K932,K932,M$2:M932)-M932)/(COUNTIF($K$2:K932,K932)-1),0)</f>
        <v>1.5591397849462365</v>
      </c>
      <c r="AG932" s="10">
        <f>IFERROR((SUMIF(K$2:K932,K932,L$2:L932)-L932)/(COUNTIF($K$2:K932,K932)-1),0)</f>
        <v>1.118279569892473</v>
      </c>
      <c r="AH932" s="10">
        <f t="shared" si="206"/>
        <v>0.44086021505376349</v>
      </c>
      <c r="AI932" s="10">
        <f>IFERROR((AM932)/(COUNTIF($J$2:K932,J932)-1),0)</f>
        <v>1.1830985915492958</v>
      </c>
      <c r="AJ932" s="19">
        <f>IFERROR((AN932)/(COUNTIF($J$2:K932,K932)-1),0)</f>
        <v>1.8666666666666667</v>
      </c>
      <c r="AK932" s="10">
        <f>IF(N932="S",3,IF(N932="N",0,1))</f>
        <v>0</v>
      </c>
      <c r="AL932" s="10">
        <f>IF(O932="S",3,IF(O932="N",0,1))</f>
        <v>3</v>
      </c>
      <c r="AM932" s="10">
        <f>SUMIF($J$2:K932,J932,AK$2:AL932)-AK932</f>
        <v>168</v>
      </c>
      <c r="AN932" s="10">
        <f>SUMIF($AS$2:AT932,AS932,$BA$2:BB932)-BA932</f>
        <v>336</v>
      </c>
      <c r="AO932" s="10">
        <f>J932</f>
        <v>17444</v>
      </c>
      <c r="AP932" s="10">
        <f>K932</f>
        <v>409</v>
      </c>
      <c r="AQ932">
        <f>M932</f>
        <v>3</v>
      </c>
      <c r="AR932" s="10">
        <f>L932</f>
        <v>0</v>
      </c>
      <c r="AS932">
        <f t="shared" si="207"/>
        <v>409</v>
      </c>
      <c r="AT932">
        <f t="shared" si="208"/>
        <v>17444</v>
      </c>
      <c r="AU932">
        <f t="shared" si="209"/>
        <v>3</v>
      </c>
      <c r="AV932">
        <f t="shared" si="210"/>
        <v>0</v>
      </c>
      <c r="AW932">
        <f t="shared" si="211"/>
        <v>409</v>
      </c>
      <c r="AX932">
        <f t="shared" si="212"/>
        <v>17444</v>
      </c>
      <c r="AY932">
        <f>L932</f>
        <v>0</v>
      </c>
      <c r="AZ932">
        <f>M932</f>
        <v>3</v>
      </c>
      <c r="BA932">
        <f>AL932</f>
        <v>3</v>
      </c>
      <c r="BB932">
        <f>AK932</f>
        <v>0</v>
      </c>
    </row>
    <row r="933" spans="10:54" x14ac:dyDescent="0.3">
      <c r="J933" s="10">
        <v>17444</v>
      </c>
      <c r="K933" s="10">
        <v>4441</v>
      </c>
      <c r="L933" s="10">
        <v>2</v>
      </c>
      <c r="M933" s="10">
        <v>1</v>
      </c>
      <c r="N933" s="10" t="str">
        <f t="shared" si="198"/>
        <v>S</v>
      </c>
      <c r="O933" s="10" t="str">
        <f t="shared" si="199"/>
        <v>N</v>
      </c>
      <c r="P933" s="10">
        <f t="shared" si="200"/>
        <v>1</v>
      </c>
      <c r="Q933" s="11">
        <f>IFERROR((SUMIF($J$2:K933,J933,$L$2:M933)-L933)/(COUNTIF($J$2:K933,J933)-1),0)</f>
        <v>1.118881118881119</v>
      </c>
      <c r="R933" s="11">
        <f>IFERROR((SUMIF($AO$2:AO933,AO933,$AQ$2:AR933)-AQ933)/(COUNTIF($J$2:K933,J933)-1),0)</f>
        <v>0.5174825174825175</v>
      </c>
      <c r="S933" s="11">
        <f t="shared" si="201"/>
        <v>0.60139860139860146</v>
      </c>
      <c r="T933" s="12">
        <f>IFERROR((SUMIF($AS$2:AT933,AS933,$AU$2:AV933)-AU933)/(COUNTIF($J$2:K933,K933)-1),0)</f>
        <v>1.5909090909090908</v>
      </c>
      <c r="U933" s="12">
        <f>IFERROR((SUMIF($AW$2:AX933,AW933,$AY$2:AZ933)-AY933)/(COUNTIF($J$2:K933,K933)-1),0)</f>
        <v>1.4545454545454546</v>
      </c>
      <c r="V933" s="12">
        <f t="shared" si="202"/>
        <v>0.13636363636363624</v>
      </c>
      <c r="W933" s="13">
        <f>IFERROR((SUMIF($J$2:J933,J933,L$2:L933)-L933)/(COUNTIF($J$2:J933,J933)-1),0)</f>
        <v>1.2173913043478262</v>
      </c>
      <c r="X933" s="13">
        <f>IFERROR((SUMIF($J$2:J933,J933,M$2:M933)-M933)/(COUNTIF($J$2:J933,J933)-1),0)</f>
        <v>1.0724637681159421</v>
      </c>
      <c r="Y933" s="13">
        <f t="shared" si="203"/>
        <v>0.14492753623188404</v>
      </c>
      <c r="Z933" s="10">
        <f>IFERROR((SUMIF($K$2:K933,J933,$M$2:M933))/(COUNTIF($K$2:K933,J933)),0)</f>
        <v>1.027027027027027</v>
      </c>
      <c r="AA933" s="10">
        <f>IFERROR((SUMIF($K$2:K933,J933,$L$2:L933))/(COUNTIF($K$2:K933,J933)),0)</f>
        <v>1.8648648648648649</v>
      </c>
      <c r="AB933" s="10">
        <f t="shared" si="204"/>
        <v>-0.83783783783783794</v>
      </c>
      <c r="AC933" s="13">
        <f>IFERROR((SUMIF($J$2:J933,K933,$L$2:L933))/(COUNTIF($J$2:J933,K933)),0)</f>
        <v>1.5833333333333333</v>
      </c>
      <c r="AD933" s="13">
        <f>IFERROR((SUMIF($J$2:J933,K933,$M$2:M933))/(COUNTIF($J$2:J933,K933)),0)</f>
        <v>1.6666666666666667</v>
      </c>
      <c r="AE933" s="13">
        <f t="shared" si="205"/>
        <v>-8.3333333333333481E-2</v>
      </c>
      <c r="AF933" s="10">
        <f>IFERROR((SUMIF(K$2:K933,K933,M$2:M933)-M933)/(COUNTIF($K$2:K933,K933)-1),0)</f>
        <v>1.6</v>
      </c>
      <c r="AG933" s="10">
        <f>IFERROR((SUMIF(K$2:K933,K933,L$2:L933)-L933)/(COUNTIF($K$2:K933,K933)-1),0)</f>
        <v>1.2</v>
      </c>
      <c r="AH933" s="10">
        <f t="shared" si="206"/>
        <v>0.40000000000000013</v>
      </c>
      <c r="AI933" s="10">
        <f>IFERROR((AM933)/(COUNTIF($J$2:K933,J933)-1),0)</f>
        <v>1.1748251748251748</v>
      </c>
      <c r="AJ933" s="19">
        <f>IFERROR((AN933)/(COUNTIF($J$2:K933,K933)-1),0)</f>
        <v>1.2727272727272727</v>
      </c>
      <c r="AK933" s="10">
        <f>IF(N933="S",3,IF(N933="N",0,1))</f>
        <v>3</v>
      </c>
      <c r="AL933" s="10">
        <f>IF(O933="S",3,IF(O933="N",0,1))</f>
        <v>0</v>
      </c>
      <c r="AM933" s="10">
        <f>SUMIF($J$2:K933,J933,AK$2:AL933)-AK933</f>
        <v>168</v>
      </c>
      <c r="AN933" s="10">
        <f>SUMIF($AS$2:AT933,AS933,$BA$2:BB933)-BA933</f>
        <v>28</v>
      </c>
      <c r="AO933" s="10">
        <f>J933</f>
        <v>17444</v>
      </c>
      <c r="AP933" s="10">
        <f>K933</f>
        <v>4441</v>
      </c>
      <c r="AQ933">
        <f>M933</f>
        <v>1</v>
      </c>
      <c r="AR933" s="10">
        <f>L933</f>
        <v>2</v>
      </c>
      <c r="AS933">
        <f t="shared" si="207"/>
        <v>4441</v>
      </c>
      <c r="AT933">
        <f t="shared" si="208"/>
        <v>17444</v>
      </c>
      <c r="AU933">
        <f t="shared" si="209"/>
        <v>1</v>
      </c>
      <c r="AV933">
        <f t="shared" si="210"/>
        <v>2</v>
      </c>
      <c r="AW933">
        <f t="shared" si="211"/>
        <v>4441</v>
      </c>
      <c r="AX933">
        <f t="shared" si="212"/>
        <v>17444</v>
      </c>
      <c r="AY933">
        <f>L933</f>
        <v>2</v>
      </c>
      <c r="AZ933">
        <f>M933</f>
        <v>1</v>
      </c>
      <c r="BA933">
        <f>AL933</f>
        <v>0</v>
      </c>
      <c r="BB933">
        <f>AK933</f>
        <v>3</v>
      </c>
    </row>
    <row r="934" spans="10:54" x14ac:dyDescent="0.3">
      <c r="J934" s="10">
        <v>17444</v>
      </c>
      <c r="K934" s="10">
        <v>170</v>
      </c>
      <c r="L934" s="10">
        <v>1</v>
      </c>
      <c r="M934" s="10">
        <v>0</v>
      </c>
      <c r="N934" s="10" t="str">
        <f t="shared" si="198"/>
        <v>S</v>
      </c>
      <c r="O934" s="10" t="str">
        <f t="shared" si="199"/>
        <v>N</v>
      </c>
      <c r="P934" s="10">
        <f t="shared" si="200"/>
        <v>1</v>
      </c>
      <c r="Q934" s="11">
        <f>IFERROR((SUMIF($J$2:K934,J934,$L$2:M934)-L934)/(COUNTIF($J$2:K934,J934)-1),0)</f>
        <v>1.125</v>
      </c>
      <c r="R934" s="11">
        <f>IFERROR((SUMIF($AO$2:AO934,AO934,$AQ$2:AR934)-AQ934)/(COUNTIF($J$2:K934,J934)-1),0)</f>
        <v>0.52083333333333337</v>
      </c>
      <c r="S934" s="11">
        <f t="shared" si="201"/>
        <v>0.60416666666666663</v>
      </c>
      <c r="T934" s="12">
        <f>IFERROR((SUMIF($AS$2:AT934,AS934,$AU$2:AV934)-AU934)/(COUNTIF($J$2:K934,K934)-1),0)</f>
        <v>1.8072289156626506</v>
      </c>
      <c r="U934" s="12">
        <f>IFERROR((SUMIF($AW$2:AX934,AW934,$AY$2:AZ934)-AY934)/(COUNTIF($J$2:K934,K934)-1),0)</f>
        <v>1.1265060240963856</v>
      </c>
      <c r="V934" s="12">
        <f t="shared" si="202"/>
        <v>0.68072289156626509</v>
      </c>
      <c r="W934" s="13">
        <f>IFERROR((SUMIF($J$2:J934,J934,L$2:L934)-L934)/(COUNTIF($J$2:J934,J934)-1),0)</f>
        <v>1.2285714285714286</v>
      </c>
      <c r="X934" s="13">
        <f>IFERROR((SUMIF($J$2:J934,J934,M$2:M934)-M934)/(COUNTIF($J$2:J934,J934)-1),0)</f>
        <v>1.0714285714285714</v>
      </c>
      <c r="Y934" s="13">
        <f t="shared" si="203"/>
        <v>0.15714285714285725</v>
      </c>
      <c r="Z934" s="10">
        <f>IFERROR((SUMIF($K$2:K934,J934,$M$2:M934))/(COUNTIF($K$2:K934,J934)),0)</f>
        <v>1.027027027027027</v>
      </c>
      <c r="AA934" s="10">
        <f>IFERROR((SUMIF($K$2:K934,J934,$L$2:L934))/(COUNTIF($K$2:K934,J934)),0)</f>
        <v>1.8648648648648649</v>
      </c>
      <c r="AB934" s="10">
        <f t="shared" si="204"/>
        <v>-0.83783783783783794</v>
      </c>
      <c r="AC934" s="13">
        <f>IFERROR((SUMIF($J$2:J934,K934,$L$2:L934))/(COUNTIF($J$2:J934,K934)),0)</f>
        <v>1.9750000000000001</v>
      </c>
      <c r="AD934" s="13">
        <f>IFERROR((SUMIF($J$2:J934,K934,$M$2:M934))/(COUNTIF($J$2:J934,K934)),0)</f>
        <v>1</v>
      </c>
      <c r="AE934" s="13">
        <f t="shared" si="205"/>
        <v>0.97500000000000009</v>
      </c>
      <c r="AF934" s="10">
        <f>IFERROR((SUMIF(K$2:K934,K934,M$2:M934)-M934)/(COUNTIF($K$2:K934,K934)-1),0)</f>
        <v>1.6511627906976745</v>
      </c>
      <c r="AG934" s="10">
        <f>IFERROR((SUMIF(K$2:K934,K934,L$2:L934)-L934)/(COUNTIF($K$2:K934,K934)-1),0)</f>
        <v>1.2441860465116279</v>
      </c>
      <c r="AH934" s="10">
        <f t="shared" si="206"/>
        <v>0.40697674418604657</v>
      </c>
      <c r="AI934" s="10">
        <f>IFERROR((AM934)/(COUNTIF($J$2:K934,J934)-1),0)</f>
        <v>1.1875</v>
      </c>
      <c r="AJ934" s="19">
        <f>IFERROR((AN934)/(COUNTIF($J$2:K934,K934)-1),0)</f>
        <v>1.7108433734939759</v>
      </c>
      <c r="AK934" s="10">
        <f>IF(N934="S",3,IF(N934="N",0,1))</f>
        <v>3</v>
      </c>
      <c r="AL934" s="10">
        <f>IF(O934="S",3,IF(O934="N",0,1))</f>
        <v>0</v>
      </c>
      <c r="AM934" s="10">
        <f>SUMIF($J$2:K934,J934,AK$2:AL934)-AK934</f>
        <v>171</v>
      </c>
      <c r="AN934" s="10">
        <f>SUMIF($AS$2:AT934,AS934,$BA$2:BB934)-BA934</f>
        <v>284</v>
      </c>
      <c r="AO934" s="10">
        <f>J934</f>
        <v>17444</v>
      </c>
      <c r="AP934" s="10">
        <f>K934</f>
        <v>170</v>
      </c>
      <c r="AQ934">
        <f>M934</f>
        <v>0</v>
      </c>
      <c r="AR934" s="10">
        <f>L934</f>
        <v>1</v>
      </c>
      <c r="AS934">
        <f t="shared" si="207"/>
        <v>170</v>
      </c>
      <c r="AT934">
        <f t="shared" si="208"/>
        <v>17444</v>
      </c>
      <c r="AU934">
        <f t="shared" si="209"/>
        <v>0</v>
      </c>
      <c r="AV934">
        <f t="shared" si="210"/>
        <v>1</v>
      </c>
      <c r="AW934">
        <f t="shared" si="211"/>
        <v>170</v>
      </c>
      <c r="AX934">
        <f t="shared" si="212"/>
        <v>17444</v>
      </c>
      <c r="AY934">
        <f>L934</f>
        <v>1</v>
      </c>
      <c r="AZ934">
        <f>M934</f>
        <v>0</v>
      </c>
      <c r="BA934">
        <f>AL934</f>
        <v>0</v>
      </c>
      <c r="BB934">
        <f>AK934</f>
        <v>3</v>
      </c>
    </row>
    <row r="935" spans="10:54" x14ac:dyDescent="0.3">
      <c r="J935" s="10">
        <v>2444</v>
      </c>
      <c r="K935" s="10">
        <v>17444</v>
      </c>
      <c r="L935" s="10">
        <v>1</v>
      </c>
      <c r="M935" s="10">
        <v>0</v>
      </c>
      <c r="N935" s="10" t="str">
        <f t="shared" si="198"/>
        <v>S</v>
      </c>
      <c r="O935" s="10" t="str">
        <f t="shared" si="199"/>
        <v>N</v>
      </c>
      <c r="P935" s="10">
        <f t="shared" si="200"/>
        <v>1</v>
      </c>
      <c r="Q935" s="11">
        <f>IFERROR((SUMIF($J$2:K935,J935,$L$2:M935)-L935)/(COUNTIF($J$2:K935,J935)-1),0)</f>
        <v>1.2178217821782178</v>
      </c>
      <c r="R935" s="11">
        <f>IFERROR((SUMIF($AO$2:AO935,AO935,$AQ$2:AR935)-AQ935)/(COUNTIF($J$2:K935,J935)-1),0)</f>
        <v>0.58415841584158412</v>
      </c>
      <c r="S935" s="11">
        <f t="shared" si="201"/>
        <v>0.63366336633663367</v>
      </c>
      <c r="T935" s="12">
        <f>IFERROR((SUMIF($AS$2:AT935,AS935,$AU$2:AV935)-AU935)/(COUNTIF($J$2:K935,K935)-1),0)</f>
        <v>1.1241379310344828</v>
      </c>
      <c r="U935" s="12">
        <f>IFERROR((SUMIF($AW$2:AX935,AW935,$AY$2:AZ935)-AY935)/(COUNTIF($J$2:K935,K935)-1),0)</f>
        <v>1.4689655172413794</v>
      </c>
      <c r="V935" s="12">
        <f t="shared" si="202"/>
        <v>-0.34482758620689657</v>
      </c>
      <c r="W935" s="13">
        <f>IFERROR((SUMIF($J$2:J935,J935,L$2:L935)-L935)/(COUNTIF($J$2:J935,J935)-1),0)</f>
        <v>1.1875</v>
      </c>
      <c r="X935" s="13">
        <f>IFERROR((SUMIF($J$2:J935,J935,M$2:M935)-M935)/(COUNTIF($J$2:J935,J935)-1),0)</f>
        <v>1.2291666666666667</v>
      </c>
      <c r="Y935" s="13">
        <f t="shared" si="203"/>
        <v>-4.1666666666666741E-2</v>
      </c>
      <c r="Z935" s="10">
        <f>IFERROR((SUMIF($K$2:K935,J935,$M$2:M935))/(COUNTIF($K$2:K935,J935)),0)</f>
        <v>1.2452830188679245</v>
      </c>
      <c r="AA935" s="10">
        <f>IFERROR((SUMIF($K$2:K935,J935,$L$2:L935))/(COUNTIF($K$2:K935,J935)),0)</f>
        <v>1.4528301886792452</v>
      </c>
      <c r="AB935" s="10">
        <f t="shared" si="204"/>
        <v>-0.20754716981132071</v>
      </c>
      <c r="AC935" s="13">
        <f>IFERROR((SUMIF($J$2:J935,K935,$L$2:L935))/(COUNTIF($J$2:J935,K935)),0)</f>
        <v>1.2253521126760563</v>
      </c>
      <c r="AD935" s="13">
        <f>IFERROR((SUMIF($J$2:J935,K935,$M$2:M935))/(COUNTIF($J$2:J935,K935)),0)</f>
        <v>1.056338028169014</v>
      </c>
      <c r="AE935" s="13">
        <f t="shared" si="205"/>
        <v>0.16901408450704225</v>
      </c>
      <c r="AF935" s="10">
        <f>IFERROR((SUMIF(K$2:K935,K935,M$2:M935)-M935)/(COUNTIF($K$2:K935,K935)-1),0)</f>
        <v>1.027027027027027</v>
      </c>
      <c r="AG935" s="10">
        <f>IFERROR((SUMIF(K$2:K935,K935,L$2:L935)-L935)/(COUNTIF($K$2:K935,K935)-1),0)</f>
        <v>1.8648648648648649</v>
      </c>
      <c r="AH935" s="10">
        <f t="shared" si="206"/>
        <v>-0.83783783783783794</v>
      </c>
      <c r="AI935" s="10">
        <f>IFERROR((AM935)/(COUNTIF($J$2:K935,J935)-1),0)</f>
        <v>1.3564356435643565</v>
      </c>
      <c r="AJ935" s="19">
        <f>IFERROR((AN935)/(COUNTIF($J$2:K935,K935)-1),0)</f>
        <v>1.2</v>
      </c>
      <c r="AK935" s="10">
        <f>IF(N935="S",3,IF(N935="N",0,1))</f>
        <v>3</v>
      </c>
      <c r="AL935" s="10">
        <f>IF(O935="S",3,IF(O935="N",0,1))</f>
        <v>0</v>
      </c>
      <c r="AM935" s="10">
        <f>SUMIF($J$2:K935,J935,AK$2:AL935)-AK935</f>
        <v>137</v>
      </c>
      <c r="AN935" s="10">
        <f>SUMIF($AS$2:AT935,AS935,$BA$2:BB935)-BA935</f>
        <v>174</v>
      </c>
      <c r="AO935" s="10">
        <f>J935</f>
        <v>2444</v>
      </c>
      <c r="AP935" s="10">
        <f>K935</f>
        <v>17444</v>
      </c>
      <c r="AQ935">
        <f>M935</f>
        <v>0</v>
      </c>
      <c r="AR935" s="10">
        <f>L935</f>
        <v>1</v>
      </c>
      <c r="AS935">
        <f t="shared" si="207"/>
        <v>17444</v>
      </c>
      <c r="AT935">
        <f t="shared" si="208"/>
        <v>2444</v>
      </c>
      <c r="AU935">
        <f t="shared" si="209"/>
        <v>0</v>
      </c>
      <c r="AV935">
        <f t="shared" si="210"/>
        <v>1</v>
      </c>
      <c r="AW935">
        <f t="shared" si="211"/>
        <v>17444</v>
      </c>
      <c r="AX935">
        <f t="shared" si="212"/>
        <v>2444</v>
      </c>
      <c r="AY935">
        <f>L935</f>
        <v>1</v>
      </c>
      <c r="AZ935">
        <f>M935</f>
        <v>0</v>
      </c>
      <c r="BA935">
        <f>AL935</f>
        <v>0</v>
      </c>
      <c r="BB935">
        <f>AK935</f>
        <v>3</v>
      </c>
    </row>
    <row r="936" spans="10:54" x14ac:dyDescent="0.3">
      <c r="J936" s="10">
        <v>409</v>
      </c>
      <c r="K936" s="10">
        <v>17444</v>
      </c>
      <c r="L936" s="10">
        <v>3</v>
      </c>
      <c r="M936" s="10">
        <v>1</v>
      </c>
      <c r="N936" s="10" t="str">
        <f t="shared" si="198"/>
        <v>S</v>
      </c>
      <c r="O936" s="10" t="str">
        <f t="shared" si="199"/>
        <v>N</v>
      </c>
      <c r="P936" s="10">
        <f t="shared" si="200"/>
        <v>2</v>
      </c>
      <c r="Q936" s="11">
        <f>IFERROR((SUMIF($J$2:K936,J936,$L$2:M936)-L936)/(COUNTIF($J$2:K936,J936)-1),0)</f>
        <v>1.7403314917127073</v>
      </c>
      <c r="R936" s="11">
        <f>IFERROR((SUMIF($AO$2:AO936,AO936,$AQ$2:AR936)-AQ936)/(COUNTIF($J$2:K936,J936)-1),0)</f>
        <v>0.35359116022099446</v>
      </c>
      <c r="S936" s="11">
        <f t="shared" si="201"/>
        <v>1.3867403314917128</v>
      </c>
      <c r="T936" s="12">
        <f>IFERROR((SUMIF($AS$2:AT936,AS936,$AU$2:AV936)-AU936)/(COUNTIF($J$2:K936,K936)-1),0)</f>
        <v>1.1164383561643836</v>
      </c>
      <c r="U936" s="12">
        <f>IFERROR((SUMIF($AW$2:AX936,AW936,$AY$2:AZ936)-AY936)/(COUNTIF($J$2:K936,K936)-1),0)</f>
        <v>1.4657534246575343</v>
      </c>
      <c r="V936" s="12">
        <f t="shared" si="202"/>
        <v>-0.34931506849315075</v>
      </c>
      <c r="W936" s="13">
        <f>IFERROR((SUMIF($J$2:J936,J936,L$2:L936)-L936)/(COUNTIF($J$2:J936,J936)-1),0)</f>
        <v>1.9195402298850575</v>
      </c>
      <c r="X936" s="13">
        <f>IFERROR((SUMIF($J$2:J936,J936,M$2:M936)-M936)/(COUNTIF($J$2:J936,J936)-1),0)</f>
        <v>0.73563218390804597</v>
      </c>
      <c r="Y936" s="13">
        <f t="shared" si="203"/>
        <v>1.1839080459770115</v>
      </c>
      <c r="Z936" s="10">
        <f>IFERROR((SUMIF($K$2:K936,J936,$M$2:M936))/(COUNTIF($K$2:K936,J936)),0)</f>
        <v>1.574468085106383</v>
      </c>
      <c r="AA936" s="10">
        <f>IFERROR((SUMIF($K$2:K936,J936,$L$2:L936))/(COUNTIF($K$2:K936,J936)),0)</f>
        <v>1.1063829787234043</v>
      </c>
      <c r="AB936" s="10">
        <f t="shared" si="204"/>
        <v>0.46808510638297873</v>
      </c>
      <c r="AC936" s="13">
        <f>IFERROR((SUMIF($J$2:J936,K936,$L$2:L936))/(COUNTIF($J$2:J936,K936)),0)</f>
        <v>1.2253521126760563</v>
      </c>
      <c r="AD936" s="13">
        <f>IFERROR((SUMIF($J$2:J936,K936,$M$2:M936))/(COUNTIF($J$2:J936,K936)),0)</f>
        <v>1.056338028169014</v>
      </c>
      <c r="AE936" s="13">
        <f t="shared" si="205"/>
        <v>0.16901408450704225</v>
      </c>
      <c r="AF936" s="10">
        <f>IFERROR((SUMIF(K$2:K936,K936,M$2:M936)-M936)/(COUNTIF($K$2:K936,K936)-1),0)</f>
        <v>1.0133333333333334</v>
      </c>
      <c r="AG936" s="10">
        <f>IFERROR((SUMIF(K$2:K936,K936,L$2:L936)-L936)/(COUNTIF($K$2:K936,K936)-1),0)</f>
        <v>1.8533333333333333</v>
      </c>
      <c r="AH936" s="10">
        <f t="shared" si="206"/>
        <v>-0.83999999999999986</v>
      </c>
      <c r="AI936" s="10">
        <f>IFERROR((AM936)/(COUNTIF($J$2:K936,J936)-1),0)</f>
        <v>1.8729281767955801</v>
      </c>
      <c r="AJ936" s="19">
        <f>IFERROR((AN936)/(COUNTIF($J$2:K936,K936)-1),0)</f>
        <v>1.1917808219178083</v>
      </c>
      <c r="AK936" s="10">
        <f>IF(N936="S",3,IF(N936="N",0,1))</f>
        <v>3</v>
      </c>
      <c r="AL936" s="10">
        <f>IF(O936="S",3,IF(O936="N",0,1))</f>
        <v>0</v>
      </c>
      <c r="AM936" s="10">
        <f>SUMIF($J$2:K936,J936,AK$2:AL936)-AK936</f>
        <v>339</v>
      </c>
      <c r="AN936" s="10">
        <f>SUMIF($AS$2:AT936,AS936,$BA$2:BB936)-BA936</f>
        <v>174</v>
      </c>
      <c r="AO936" s="10">
        <f>J936</f>
        <v>409</v>
      </c>
      <c r="AP936" s="10">
        <f>K936</f>
        <v>17444</v>
      </c>
      <c r="AQ936">
        <f>M936</f>
        <v>1</v>
      </c>
      <c r="AR936" s="10">
        <f>L936</f>
        <v>3</v>
      </c>
      <c r="AS936">
        <f t="shared" si="207"/>
        <v>17444</v>
      </c>
      <c r="AT936">
        <f t="shared" si="208"/>
        <v>409</v>
      </c>
      <c r="AU936">
        <f t="shared" si="209"/>
        <v>1</v>
      </c>
      <c r="AV936">
        <f t="shared" si="210"/>
        <v>3</v>
      </c>
      <c r="AW936">
        <f t="shared" si="211"/>
        <v>17444</v>
      </c>
      <c r="AX936">
        <f t="shared" si="212"/>
        <v>409</v>
      </c>
      <c r="AY936">
        <f>L936</f>
        <v>3</v>
      </c>
      <c r="AZ936">
        <f>M936</f>
        <v>1</v>
      </c>
      <c r="BA936">
        <f>AL936</f>
        <v>0</v>
      </c>
      <c r="BB936">
        <f>AK936</f>
        <v>3</v>
      </c>
    </row>
    <row r="937" spans="10:54" x14ac:dyDescent="0.3">
      <c r="J937" s="10">
        <v>4441</v>
      </c>
      <c r="K937" s="10">
        <v>17444</v>
      </c>
      <c r="L937" s="10">
        <v>1</v>
      </c>
      <c r="M937" s="10">
        <v>1</v>
      </c>
      <c r="N937" s="10" t="str">
        <f t="shared" si="198"/>
        <v>U</v>
      </c>
      <c r="O937" s="10" t="str">
        <f t="shared" si="199"/>
        <v>U</v>
      </c>
      <c r="P937" s="10">
        <f t="shared" si="200"/>
        <v>0</v>
      </c>
      <c r="Q937" s="11">
        <f>IFERROR((SUMIF($J$2:K937,J937,$L$2:M937)-L937)/(COUNTIF($J$2:K937,J937)-1),0)</f>
        <v>1.5652173913043479</v>
      </c>
      <c r="R937" s="11">
        <f>IFERROR((SUMIF($AO$2:AO937,AO937,$AQ$2:AR937)-AQ937)/(COUNTIF($J$2:K937,J937)-1),0)</f>
        <v>0.86956521739130432</v>
      </c>
      <c r="S937" s="11">
        <f t="shared" si="201"/>
        <v>0.69565217391304357</v>
      </c>
      <c r="T937" s="12">
        <f>IFERROR((SUMIF($AS$2:AT937,AS937,$AU$2:AV937)-AU937)/(COUNTIF($J$2:K937,K937)-1),0)</f>
        <v>1.1156462585034013</v>
      </c>
      <c r="U937" s="12">
        <f>IFERROR((SUMIF($AW$2:AX937,AW937,$AY$2:AZ937)-AY937)/(COUNTIF($J$2:K937,K937)-1),0)</f>
        <v>1.4761904761904763</v>
      </c>
      <c r="V937" s="12">
        <f t="shared" si="202"/>
        <v>-0.36054421768707501</v>
      </c>
      <c r="W937" s="13">
        <f>IFERROR((SUMIF($J$2:J937,J937,L$2:L937)-L937)/(COUNTIF($J$2:J937,J937)-1),0)</f>
        <v>1.5833333333333333</v>
      </c>
      <c r="X937" s="13">
        <f>IFERROR((SUMIF($J$2:J937,J937,M$2:M937)-M937)/(COUNTIF($J$2:J937,J937)-1),0)</f>
        <v>1.6666666666666667</v>
      </c>
      <c r="Y937" s="13">
        <f t="shared" si="203"/>
        <v>-8.3333333333333481E-2</v>
      </c>
      <c r="Z937" s="10">
        <f>IFERROR((SUMIF($K$2:K937,J937,$M$2:M937))/(COUNTIF($K$2:K937,J937)),0)</f>
        <v>1.5454545454545454</v>
      </c>
      <c r="AA937" s="10">
        <f>IFERROR((SUMIF($K$2:K937,J937,$L$2:L937))/(COUNTIF($K$2:K937,J937)),0)</f>
        <v>1.2727272727272727</v>
      </c>
      <c r="AB937" s="10">
        <f t="shared" si="204"/>
        <v>0.27272727272727271</v>
      </c>
      <c r="AC937" s="13">
        <f>IFERROR((SUMIF($J$2:J937,K937,$L$2:L937))/(COUNTIF($J$2:J937,K937)),0)</f>
        <v>1.2253521126760563</v>
      </c>
      <c r="AD937" s="13">
        <f>IFERROR((SUMIF($J$2:J937,K937,$M$2:M937))/(COUNTIF($J$2:J937,K937)),0)</f>
        <v>1.056338028169014</v>
      </c>
      <c r="AE937" s="13">
        <f t="shared" si="205"/>
        <v>0.16901408450704225</v>
      </c>
      <c r="AF937" s="10">
        <f>IFERROR((SUMIF(K$2:K937,K937,M$2:M937)-M937)/(COUNTIF($K$2:K937,K937)-1),0)</f>
        <v>1.013157894736842</v>
      </c>
      <c r="AG937" s="10">
        <f>IFERROR((SUMIF(K$2:K937,K937,L$2:L937)-L937)/(COUNTIF($K$2:K937,K937)-1),0)</f>
        <v>1.868421052631579</v>
      </c>
      <c r="AH937" s="10">
        <f t="shared" si="206"/>
        <v>-0.85526315789473695</v>
      </c>
      <c r="AI937" s="10">
        <f>IFERROR((AM937)/(COUNTIF($J$2:K937,J937)-1),0)</f>
        <v>1.2173913043478262</v>
      </c>
      <c r="AJ937" s="19">
        <f>IFERROR((AN937)/(COUNTIF($J$2:K937,K937)-1),0)</f>
        <v>1.1836734693877551</v>
      </c>
      <c r="AK937" s="10">
        <f>IF(N937="S",3,IF(N937="N",0,1))</f>
        <v>1</v>
      </c>
      <c r="AL937" s="10">
        <f>IF(O937="S",3,IF(O937="N",0,1))</f>
        <v>1</v>
      </c>
      <c r="AM937" s="10">
        <f>SUMIF($J$2:K937,J937,AK$2:AL937)-AK937</f>
        <v>28</v>
      </c>
      <c r="AN937" s="10">
        <f>SUMIF($AS$2:AT937,AS937,$BA$2:BB937)-BA937</f>
        <v>174</v>
      </c>
      <c r="AO937" s="10">
        <f>J937</f>
        <v>4441</v>
      </c>
      <c r="AP937" s="10">
        <f>K937</f>
        <v>17444</v>
      </c>
      <c r="AQ937">
        <f>M937</f>
        <v>1</v>
      </c>
      <c r="AR937" s="10">
        <f>L937</f>
        <v>1</v>
      </c>
      <c r="AS937">
        <f t="shared" si="207"/>
        <v>17444</v>
      </c>
      <c r="AT937">
        <f t="shared" si="208"/>
        <v>4441</v>
      </c>
      <c r="AU937">
        <f t="shared" si="209"/>
        <v>1</v>
      </c>
      <c r="AV937">
        <f t="shared" si="210"/>
        <v>1</v>
      </c>
      <c r="AW937">
        <f t="shared" si="211"/>
        <v>17444</v>
      </c>
      <c r="AX937">
        <f t="shared" si="212"/>
        <v>4441</v>
      </c>
      <c r="AY937">
        <f>L937</f>
        <v>1</v>
      </c>
      <c r="AZ937">
        <f>M937</f>
        <v>1</v>
      </c>
      <c r="BA937">
        <f>AL937</f>
        <v>1</v>
      </c>
      <c r="BB937">
        <f>AK937</f>
        <v>1</v>
      </c>
    </row>
    <row r="938" spans="10:54" x14ac:dyDescent="0.3">
      <c r="J938" s="10">
        <v>170</v>
      </c>
      <c r="K938" s="10">
        <v>17444</v>
      </c>
      <c r="L938" s="10">
        <v>2</v>
      </c>
      <c r="M938" s="10">
        <v>0</v>
      </c>
      <c r="N938" s="10" t="str">
        <f t="shared" si="198"/>
        <v>S</v>
      </c>
      <c r="O938" s="10" t="str">
        <f t="shared" si="199"/>
        <v>N</v>
      </c>
      <c r="P938" s="10">
        <f t="shared" si="200"/>
        <v>2</v>
      </c>
      <c r="Q938" s="11">
        <f>IFERROR((SUMIF($J$2:K938,J938,$L$2:M938)-L938)/(COUNTIF($J$2:K938,J938)-1),0)</f>
        <v>1.7964071856287425</v>
      </c>
      <c r="R938" s="11">
        <f>IFERROR((SUMIF($AO$2:AO938,AO938,$AQ$2:AR938)-AQ938)/(COUNTIF($J$2:K938,J938)-1),0)</f>
        <v>0.47904191616766467</v>
      </c>
      <c r="S938" s="11">
        <f t="shared" si="201"/>
        <v>1.3173652694610778</v>
      </c>
      <c r="T938" s="12">
        <f>IFERROR((SUMIF($AS$2:AT938,AS938,$AU$2:AV938)-AU938)/(COUNTIF($J$2:K938,K938)-1),0)</f>
        <v>1.1148648648648649</v>
      </c>
      <c r="U938" s="12">
        <f>IFERROR((SUMIF($AW$2:AX938,AW938,$AY$2:AZ938)-AY938)/(COUNTIF($J$2:K938,K938)-1),0)</f>
        <v>1.472972972972973</v>
      </c>
      <c r="V938" s="12">
        <f t="shared" si="202"/>
        <v>-0.35810810810810811</v>
      </c>
      <c r="W938" s="13">
        <f>IFERROR((SUMIF($J$2:J938,J938,L$2:L938)-L938)/(COUNTIF($J$2:J938,J938)-1),0)</f>
        <v>1.9750000000000001</v>
      </c>
      <c r="X938" s="13">
        <f>IFERROR((SUMIF($J$2:J938,J938,M$2:M938)-M938)/(COUNTIF($J$2:J938,J938)-1),0)</f>
        <v>1</v>
      </c>
      <c r="Y938" s="13">
        <f t="shared" si="203"/>
        <v>0.97500000000000009</v>
      </c>
      <c r="Z938" s="10">
        <f>IFERROR((SUMIF($K$2:K938,J938,$M$2:M938))/(COUNTIF($K$2:K938,J938)),0)</f>
        <v>1.632183908045977</v>
      </c>
      <c r="AA938" s="10">
        <f>IFERROR((SUMIF($K$2:K938,J938,$L$2:L938))/(COUNTIF($K$2:K938,J938)),0)</f>
        <v>1.2413793103448276</v>
      </c>
      <c r="AB938" s="10">
        <f t="shared" si="204"/>
        <v>0.39080459770114939</v>
      </c>
      <c r="AC938" s="13">
        <f>IFERROR((SUMIF($J$2:J938,K938,$L$2:L938))/(COUNTIF($J$2:J938,K938)),0)</f>
        <v>1.2253521126760563</v>
      </c>
      <c r="AD938" s="13">
        <f>IFERROR((SUMIF($J$2:J938,K938,$M$2:M938))/(COUNTIF($J$2:J938,K938)),0)</f>
        <v>1.056338028169014</v>
      </c>
      <c r="AE938" s="13">
        <f t="shared" si="205"/>
        <v>0.16901408450704225</v>
      </c>
      <c r="AF938" s="10">
        <f>IFERROR((SUMIF(K$2:K938,K938,M$2:M938)-M938)/(COUNTIF($K$2:K938,K938)-1),0)</f>
        <v>1.0129870129870129</v>
      </c>
      <c r="AG938" s="10">
        <f>IFERROR((SUMIF(K$2:K938,K938,L$2:L938)-L938)/(COUNTIF($K$2:K938,K938)-1),0)</f>
        <v>1.8571428571428572</v>
      </c>
      <c r="AH938" s="10">
        <f t="shared" si="206"/>
        <v>-0.84415584415584433</v>
      </c>
      <c r="AI938" s="10">
        <f>IFERROR((AM938)/(COUNTIF($J$2:K938,J938)-1),0)</f>
        <v>1.7005988023952097</v>
      </c>
      <c r="AJ938" s="19">
        <f>IFERROR((AN938)/(COUNTIF($J$2:K938,K938)-1),0)</f>
        <v>1.1824324324324325</v>
      </c>
      <c r="AK938" s="10">
        <f>IF(N938="S",3,IF(N938="N",0,1))</f>
        <v>3</v>
      </c>
      <c r="AL938" s="10">
        <f>IF(O938="S",3,IF(O938="N",0,1))</f>
        <v>0</v>
      </c>
      <c r="AM938" s="10">
        <f>SUMIF($J$2:K938,J938,AK$2:AL938)-AK938</f>
        <v>284</v>
      </c>
      <c r="AN938" s="10">
        <f>SUMIF($AS$2:AT938,AS938,$BA$2:BB938)-BA938</f>
        <v>175</v>
      </c>
      <c r="AO938" s="10">
        <f>J938</f>
        <v>170</v>
      </c>
      <c r="AP938" s="10">
        <f>K938</f>
        <v>17444</v>
      </c>
      <c r="AQ938">
        <f>M938</f>
        <v>0</v>
      </c>
      <c r="AR938" s="10">
        <f>L938</f>
        <v>2</v>
      </c>
      <c r="AS938">
        <f t="shared" si="207"/>
        <v>17444</v>
      </c>
      <c r="AT938">
        <f t="shared" si="208"/>
        <v>170</v>
      </c>
      <c r="AU938">
        <f t="shared" si="209"/>
        <v>0</v>
      </c>
      <c r="AV938">
        <f t="shared" si="210"/>
        <v>2</v>
      </c>
      <c r="AW938">
        <f t="shared" si="211"/>
        <v>17444</v>
      </c>
      <c r="AX938">
        <f t="shared" si="212"/>
        <v>170</v>
      </c>
      <c r="AY938">
        <f>L938</f>
        <v>2</v>
      </c>
      <c r="AZ938">
        <f>M938</f>
        <v>0</v>
      </c>
      <c r="BA938">
        <f>AL938</f>
        <v>0</v>
      </c>
      <c r="BB938">
        <f>AK938</f>
        <v>3</v>
      </c>
    </row>
    <row r="939" spans="10:54" x14ac:dyDescent="0.3">
      <c r="J939" s="10">
        <v>17444</v>
      </c>
      <c r="K939" s="10">
        <v>2444</v>
      </c>
      <c r="L939" s="10">
        <v>2</v>
      </c>
      <c r="M939" s="10">
        <v>2</v>
      </c>
      <c r="N939" s="10" t="str">
        <f t="shared" si="198"/>
        <v>U</v>
      </c>
      <c r="O939" s="10" t="str">
        <f t="shared" si="199"/>
        <v>U</v>
      </c>
      <c r="P939" s="10">
        <f t="shared" si="200"/>
        <v>0</v>
      </c>
      <c r="Q939" s="11">
        <f>IFERROR((SUMIF($J$2:K939,J939,$L$2:M939)-L939)/(COUNTIF($J$2:K939,J939)-1),0)</f>
        <v>1.1073825503355705</v>
      </c>
      <c r="R939" s="11">
        <f>IFERROR((SUMIF($AO$2:AO939,AO939,$AQ$2:AR939)-AQ939)/(COUNTIF($J$2:K939,J939)-1),0)</f>
        <v>0.50335570469798663</v>
      </c>
      <c r="S939" s="11">
        <f t="shared" si="201"/>
        <v>0.60402684563758391</v>
      </c>
      <c r="T939" s="12">
        <f>IFERROR((SUMIF($AS$2:AT939,AS939,$AU$2:AV939)-AU939)/(COUNTIF($J$2:K939,K939)-1),0)</f>
        <v>1.2156862745098038</v>
      </c>
      <c r="U939" s="12">
        <f>IFERROR((SUMIF($AW$2:AX939,AW939,$AY$2:AZ939)-AY939)/(COUNTIF($J$2:K939,K939)-1),0)</f>
        <v>1.3333333333333333</v>
      </c>
      <c r="V939" s="12">
        <f t="shared" si="202"/>
        <v>-0.11764705882352944</v>
      </c>
      <c r="W939" s="13">
        <f>IFERROR((SUMIF($J$2:J939,J939,L$2:L939)-L939)/(COUNTIF($J$2:J939,J939)-1),0)</f>
        <v>1.2253521126760563</v>
      </c>
      <c r="X939" s="13">
        <f>IFERROR((SUMIF($J$2:J939,J939,M$2:M939)-M939)/(COUNTIF($J$2:J939,J939)-1),0)</f>
        <v>1.056338028169014</v>
      </c>
      <c r="Y939" s="13">
        <f t="shared" si="203"/>
        <v>0.16901408450704225</v>
      </c>
      <c r="Z939" s="10">
        <f>IFERROR((SUMIF($K$2:K939,J939,$M$2:M939))/(COUNTIF($K$2:K939,J939)),0)</f>
        <v>1</v>
      </c>
      <c r="AA939" s="10">
        <f>IFERROR((SUMIF($K$2:K939,J939,$L$2:L939))/(COUNTIF($K$2:K939,J939)),0)</f>
        <v>1.858974358974359</v>
      </c>
      <c r="AB939" s="10">
        <f t="shared" si="204"/>
        <v>-0.85897435897435903</v>
      </c>
      <c r="AC939" s="13">
        <f>IFERROR((SUMIF($J$2:J939,K939,$L$2:L939))/(COUNTIF($J$2:J939,K939)),0)</f>
        <v>1.1836734693877551</v>
      </c>
      <c r="AD939" s="13">
        <f>IFERROR((SUMIF($J$2:J939,K939,$M$2:M939))/(COUNTIF($J$2:J939,K939)),0)</f>
        <v>1.2040816326530612</v>
      </c>
      <c r="AE939" s="13">
        <f t="shared" si="205"/>
        <v>-2.0408163265306145E-2</v>
      </c>
      <c r="AF939" s="10">
        <f>IFERROR((SUMIF(K$2:K939,K939,M$2:M939)-M939)/(COUNTIF($K$2:K939,K939)-1),0)</f>
        <v>1.2452830188679245</v>
      </c>
      <c r="AG939" s="10">
        <f>IFERROR((SUMIF(K$2:K939,K939,L$2:L939)-L939)/(COUNTIF($K$2:K939,K939)-1),0)</f>
        <v>1.4528301886792452</v>
      </c>
      <c r="AH939" s="10">
        <f t="shared" si="206"/>
        <v>-0.20754716981132071</v>
      </c>
      <c r="AI939" s="10">
        <f>IFERROR((AM939)/(COUNTIF($J$2:K939,J939)-1),0)</f>
        <v>1.174496644295302</v>
      </c>
      <c r="AJ939" s="19">
        <f>IFERROR((AN939)/(COUNTIF($J$2:K939,K939)-1),0)</f>
        <v>1.3725490196078431</v>
      </c>
      <c r="AK939" s="10">
        <f>IF(N939="S",3,IF(N939="N",0,1))</f>
        <v>1</v>
      </c>
      <c r="AL939" s="10">
        <f>IF(O939="S",3,IF(O939="N",0,1))</f>
        <v>1</v>
      </c>
      <c r="AM939" s="10">
        <f>SUMIF($J$2:K939,J939,AK$2:AL939)-AK939</f>
        <v>175</v>
      </c>
      <c r="AN939" s="10">
        <f>SUMIF($AS$2:AT939,AS939,$BA$2:BB939)-BA939</f>
        <v>140</v>
      </c>
      <c r="AO939" s="10">
        <f>J939</f>
        <v>17444</v>
      </c>
      <c r="AP939" s="10">
        <f>K939</f>
        <v>2444</v>
      </c>
      <c r="AQ939">
        <f>M939</f>
        <v>2</v>
      </c>
      <c r="AR939" s="10">
        <f>L939</f>
        <v>2</v>
      </c>
      <c r="AS939">
        <f t="shared" si="207"/>
        <v>2444</v>
      </c>
      <c r="AT939">
        <f t="shared" si="208"/>
        <v>17444</v>
      </c>
      <c r="AU939">
        <f t="shared" si="209"/>
        <v>2</v>
      </c>
      <c r="AV939">
        <f t="shared" si="210"/>
        <v>2</v>
      </c>
      <c r="AW939">
        <f t="shared" si="211"/>
        <v>2444</v>
      </c>
      <c r="AX939">
        <f t="shared" si="212"/>
        <v>17444</v>
      </c>
      <c r="AY939">
        <f>L939</f>
        <v>2</v>
      </c>
      <c r="AZ939">
        <f>M939</f>
        <v>2</v>
      </c>
      <c r="BA939">
        <f>AL939</f>
        <v>1</v>
      </c>
      <c r="BB939">
        <f>AK939</f>
        <v>1</v>
      </c>
    </row>
    <row r="940" spans="10:54" x14ac:dyDescent="0.3">
      <c r="J940" s="10">
        <v>17444</v>
      </c>
      <c r="K940" s="10">
        <v>409</v>
      </c>
      <c r="L940" s="10">
        <v>0</v>
      </c>
      <c r="M940" s="10">
        <v>6</v>
      </c>
      <c r="N940" s="10" t="str">
        <f t="shared" si="198"/>
        <v>N</v>
      </c>
      <c r="O940" s="10" t="str">
        <f t="shared" si="199"/>
        <v>S</v>
      </c>
      <c r="P940" s="10">
        <f t="shared" si="200"/>
        <v>-6</v>
      </c>
      <c r="Q940" s="11">
        <f>IFERROR((SUMIF($J$2:K940,J940,$L$2:M940)-L940)/(COUNTIF($J$2:K940,J940)-1),0)</f>
        <v>1.1133333333333333</v>
      </c>
      <c r="R940" s="11">
        <f>IFERROR((SUMIF($AO$2:AO940,AO940,$AQ$2:AR940)-AQ940)/(COUNTIF($J$2:K940,J940)-1),0)</f>
        <v>0.51333333333333331</v>
      </c>
      <c r="S940" s="11">
        <f t="shared" si="201"/>
        <v>0.6</v>
      </c>
      <c r="T940" s="12">
        <f>IFERROR((SUMIF($AS$2:AT940,AS940,$AU$2:AV940)-AU940)/(COUNTIF($J$2:K940,K940)-1),0)</f>
        <v>1.7472527472527473</v>
      </c>
      <c r="U940" s="12">
        <f>IFERROR((SUMIF($AW$2:AX940,AW940,$AY$2:AZ940)-AY940)/(COUNTIF($J$2:K940,K940)-1),0)</f>
        <v>0.9285714285714286</v>
      </c>
      <c r="V940" s="12">
        <f t="shared" si="202"/>
        <v>0.81868131868131866</v>
      </c>
      <c r="W940" s="13">
        <f>IFERROR((SUMIF($J$2:J940,J940,L$2:L940)-L940)/(COUNTIF($J$2:J940,J940)-1),0)</f>
        <v>1.2361111111111112</v>
      </c>
      <c r="X940" s="13">
        <f>IFERROR((SUMIF($J$2:J940,J940,M$2:M940)-M940)/(COUNTIF($J$2:J940,J940)-1),0)</f>
        <v>1.0694444444444444</v>
      </c>
      <c r="Y940" s="13">
        <f t="shared" si="203"/>
        <v>0.16666666666666674</v>
      </c>
      <c r="Z940" s="10">
        <f>IFERROR((SUMIF($K$2:K940,J940,$M$2:M940))/(COUNTIF($K$2:K940,J940)),0)</f>
        <v>1</v>
      </c>
      <c r="AA940" s="10">
        <f>IFERROR((SUMIF($K$2:K940,J940,$L$2:L940))/(COUNTIF($K$2:K940,J940)),0)</f>
        <v>1.858974358974359</v>
      </c>
      <c r="AB940" s="10">
        <f t="shared" si="204"/>
        <v>-0.85897435897435903</v>
      </c>
      <c r="AC940" s="13">
        <f>IFERROR((SUMIF($J$2:J940,K940,$L$2:L940))/(COUNTIF($J$2:J940,K940)),0)</f>
        <v>1.9318181818181819</v>
      </c>
      <c r="AD940" s="13">
        <f>IFERROR((SUMIF($J$2:J940,K940,$M$2:M940))/(COUNTIF($J$2:J940,K940)),0)</f>
        <v>0.73863636363636365</v>
      </c>
      <c r="AE940" s="13">
        <f t="shared" si="205"/>
        <v>1.1931818181818183</v>
      </c>
      <c r="AF940" s="10">
        <f>IFERROR((SUMIF(K$2:K940,K940,M$2:M940)-M940)/(COUNTIF($K$2:K940,K940)-1),0)</f>
        <v>1.574468085106383</v>
      </c>
      <c r="AG940" s="10">
        <f>IFERROR((SUMIF(K$2:K940,K940,L$2:L940)-L940)/(COUNTIF($K$2:K940,K940)-1),0)</f>
        <v>1.1063829787234043</v>
      </c>
      <c r="AH940" s="10">
        <f t="shared" si="206"/>
        <v>0.46808510638297873</v>
      </c>
      <c r="AI940" s="10">
        <f>IFERROR((AM940)/(COUNTIF($J$2:K940,J940)-1),0)</f>
        <v>1.1733333333333333</v>
      </c>
      <c r="AJ940" s="19">
        <f>IFERROR((AN940)/(COUNTIF($J$2:K940,K940)-1),0)</f>
        <v>1.8791208791208791</v>
      </c>
      <c r="AK940" s="10">
        <f>IF(N940="S",3,IF(N940="N",0,1))</f>
        <v>0</v>
      </c>
      <c r="AL940" s="10">
        <f>IF(O940="S",3,IF(O940="N",0,1))</f>
        <v>3</v>
      </c>
      <c r="AM940" s="10">
        <f>SUMIF($J$2:K940,J940,AK$2:AL940)-AK940</f>
        <v>176</v>
      </c>
      <c r="AN940" s="10">
        <f>SUMIF($AS$2:AT940,AS940,$BA$2:BB940)-BA940</f>
        <v>342</v>
      </c>
      <c r="AO940" s="10">
        <f>J940</f>
        <v>17444</v>
      </c>
      <c r="AP940" s="10">
        <f>K940</f>
        <v>409</v>
      </c>
      <c r="AQ940">
        <f>M940</f>
        <v>6</v>
      </c>
      <c r="AR940" s="10">
        <f>L940</f>
        <v>0</v>
      </c>
      <c r="AS940">
        <f t="shared" si="207"/>
        <v>409</v>
      </c>
      <c r="AT940">
        <f t="shared" si="208"/>
        <v>17444</v>
      </c>
      <c r="AU940">
        <f t="shared" si="209"/>
        <v>6</v>
      </c>
      <c r="AV940">
        <f t="shared" si="210"/>
        <v>0</v>
      </c>
      <c r="AW940">
        <f t="shared" si="211"/>
        <v>409</v>
      </c>
      <c r="AX940">
        <f t="shared" si="212"/>
        <v>17444</v>
      </c>
      <c r="AY940">
        <f>L940</f>
        <v>0</v>
      </c>
      <c r="AZ940">
        <f>M940</f>
        <v>6</v>
      </c>
      <c r="BA940">
        <f>AL940</f>
        <v>3</v>
      </c>
      <c r="BB940">
        <f>AK940</f>
        <v>0</v>
      </c>
    </row>
    <row r="941" spans="10:54" x14ac:dyDescent="0.3">
      <c r="J941" s="10">
        <v>17444</v>
      </c>
      <c r="K941" s="10">
        <v>4441</v>
      </c>
      <c r="L941" s="10">
        <v>2</v>
      </c>
      <c r="M941" s="10">
        <v>0</v>
      </c>
      <c r="N941" s="10" t="str">
        <f t="shared" si="198"/>
        <v>S</v>
      </c>
      <c r="O941" s="10" t="str">
        <f t="shared" si="199"/>
        <v>N</v>
      </c>
      <c r="P941" s="10">
        <f t="shared" si="200"/>
        <v>2</v>
      </c>
      <c r="Q941" s="11">
        <f>IFERROR((SUMIF($J$2:K941,J941,$L$2:M941)-L941)/(COUNTIF($J$2:K941,J941)-1),0)</f>
        <v>1.1059602649006623</v>
      </c>
      <c r="R941" s="11">
        <f>IFERROR((SUMIF($AO$2:AO941,AO941,$AQ$2:AR941)-AQ941)/(COUNTIF($J$2:K941,J941)-1),0)</f>
        <v>0.54966887417218546</v>
      </c>
      <c r="S941" s="11">
        <f t="shared" si="201"/>
        <v>0.55629139072847689</v>
      </c>
      <c r="T941" s="12">
        <f>IFERROR((SUMIF($AS$2:AT941,AS941,$AU$2:AV941)-AU941)/(COUNTIF($J$2:K941,K941)-1),0)</f>
        <v>1.5416666666666667</v>
      </c>
      <c r="U941" s="12">
        <f>IFERROR((SUMIF($AW$2:AX941,AW941,$AY$2:AZ941)-AY941)/(COUNTIF($J$2:K941,K941)-1),0)</f>
        <v>1.4583333333333333</v>
      </c>
      <c r="V941" s="12">
        <f t="shared" si="202"/>
        <v>8.3333333333333481E-2</v>
      </c>
      <c r="W941" s="13">
        <f>IFERROR((SUMIF($J$2:J941,J941,L$2:L941)-L941)/(COUNTIF($J$2:J941,J941)-1),0)</f>
        <v>1.2191780821917808</v>
      </c>
      <c r="X941" s="13">
        <f>IFERROR((SUMIF($J$2:J941,J941,M$2:M941)-M941)/(COUNTIF($J$2:J941,J941)-1),0)</f>
        <v>1.1369863013698631</v>
      </c>
      <c r="Y941" s="13">
        <f t="shared" si="203"/>
        <v>8.2191780821917693E-2</v>
      </c>
      <c r="Z941" s="10">
        <f>IFERROR((SUMIF($K$2:K941,J941,$M$2:M941))/(COUNTIF($K$2:K941,J941)),0)</f>
        <v>1</v>
      </c>
      <c r="AA941" s="10">
        <f>IFERROR((SUMIF($K$2:K941,J941,$L$2:L941))/(COUNTIF($K$2:K941,J941)),0)</f>
        <v>1.858974358974359</v>
      </c>
      <c r="AB941" s="10">
        <f t="shared" si="204"/>
        <v>-0.85897435897435903</v>
      </c>
      <c r="AC941" s="13">
        <f>IFERROR((SUMIF($J$2:J941,K941,$L$2:L941))/(COUNTIF($J$2:J941,K941)),0)</f>
        <v>1.5384615384615385</v>
      </c>
      <c r="AD941" s="13">
        <f>IFERROR((SUMIF($J$2:J941,K941,$M$2:M941))/(COUNTIF($J$2:J941,K941)),0)</f>
        <v>1.6153846153846154</v>
      </c>
      <c r="AE941" s="13">
        <f t="shared" si="205"/>
        <v>-7.6923076923076872E-2</v>
      </c>
      <c r="AF941" s="10">
        <f>IFERROR((SUMIF(K$2:K941,K941,M$2:M941)-M941)/(COUNTIF($K$2:K941,K941)-1),0)</f>
        <v>1.5454545454545454</v>
      </c>
      <c r="AG941" s="10">
        <f>IFERROR((SUMIF(K$2:K941,K941,L$2:L941)-L941)/(COUNTIF($K$2:K941,K941)-1),0)</f>
        <v>1.2727272727272727</v>
      </c>
      <c r="AH941" s="10">
        <f t="shared" si="206"/>
        <v>0.27272727272727271</v>
      </c>
      <c r="AI941" s="10">
        <f>IFERROR((AM941)/(COUNTIF($J$2:K941,J941)-1),0)</f>
        <v>1.1655629139072847</v>
      </c>
      <c r="AJ941" s="19">
        <f>IFERROR((AN941)/(COUNTIF($J$2:K941,K941)-1),0)</f>
        <v>1.2083333333333333</v>
      </c>
      <c r="AK941" s="10">
        <f>IF(N941="S",3,IF(N941="N",0,1))</f>
        <v>3</v>
      </c>
      <c r="AL941" s="10">
        <f>IF(O941="S",3,IF(O941="N",0,1))</f>
        <v>0</v>
      </c>
      <c r="AM941" s="10">
        <f>SUMIF($J$2:K941,J941,AK$2:AL941)-AK941</f>
        <v>176</v>
      </c>
      <c r="AN941" s="10">
        <f>SUMIF($AS$2:AT941,AS941,$BA$2:BB941)-BA941</f>
        <v>29</v>
      </c>
      <c r="AO941" s="10">
        <f>J941</f>
        <v>17444</v>
      </c>
      <c r="AP941" s="10">
        <f>K941</f>
        <v>4441</v>
      </c>
      <c r="AQ941">
        <f>M941</f>
        <v>0</v>
      </c>
      <c r="AR941" s="10">
        <f>L941</f>
        <v>2</v>
      </c>
      <c r="AS941">
        <f t="shared" si="207"/>
        <v>4441</v>
      </c>
      <c r="AT941">
        <f t="shared" si="208"/>
        <v>17444</v>
      </c>
      <c r="AU941">
        <f t="shared" si="209"/>
        <v>0</v>
      </c>
      <c r="AV941">
        <f t="shared" si="210"/>
        <v>2</v>
      </c>
      <c r="AW941">
        <f t="shared" si="211"/>
        <v>4441</v>
      </c>
      <c r="AX941">
        <f t="shared" si="212"/>
        <v>17444</v>
      </c>
      <c r="AY941">
        <f>L941</f>
        <v>2</v>
      </c>
      <c r="AZ941">
        <f>M941</f>
        <v>0</v>
      </c>
      <c r="BA941">
        <f>AL941</f>
        <v>0</v>
      </c>
      <c r="BB941">
        <f>AK941</f>
        <v>3</v>
      </c>
    </row>
    <row r="942" spans="10:54" x14ac:dyDescent="0.3">
      <c r="J942" s="10">
        <v>8549</v>
      </c>
      <c r="K942" s="10">
        <v>17444</v>
      </c>
      <c r="L942" s="10">
        <v>2</v>
      </c>
      <c r="M942" s="10">
        <v>4</v>
      </c>
      <c r="N942" s="10" t="str">
        <f t="shared" si="198"/>
        <v>N</v>
      </c>
      <c r="O942" s="10" t="str">
        <f t="shared" si="199"/>
        <v>S</v>
      </c>
      <c r="P942" s="10">
        <f t="shared" si="200"/>
        <v>-2</v>
      </c>
      <c r="Q942" s="11">
        <f>IFERROR((SUMIF($J$2:K942,J942,$L$2:M942)-L942)/(COUNTIF($J$2:K942,J942)-1),0)</f>
        <v>0</v>
      </c>
      <c r="R942" s="11">
        <f>IFERROR((SUMIF($AO$2:AO942,AO942,$AQ$2:AR942)-AQ942)/(COUNTIF($J$2:K942,J942)-1),0)</f>
        <v>0</v>
      </c>
      <c r="S942" s="11">
        <f t="shared" si="201"/>
        <v>0</v>
      </c>
      <c r="T942" s="12">
        <f>IFERROR((SUMIF($AS$2:AT942,AS942,$AU$2:AV942)-AU942)/(COUNTIF($J$2:K942,K942)-1),0)</f>
        <v>1.111842105263158</v>
      </c>
      <c r="U942" s="12">
        <f>IFERROR((SUMIF($AW$2:AX942,AW942,$AY$2:AZ942)-AY942)/(COUNTIF($J$2:K942,K942)-1),0)</f>
        <v>1.5</v>
      </c>
      <c r="V942" s="12">
        <f t="shared" si="202"/>
        <v>-0.38815789473684204</v>
      </c>
      <c r="W942" s="13">
        <f>IFERROR((SUMIF($J$2:J942,J942,L$2:L942)-L942)/(COUNTIF($J$2:J942,J942)-1),0)</f>
        <v>0</v>
      </c>
      <c r="X942" s="13">
        <f>IFERROR((SUMIF($J$2:J942,J942,M$2:M942)-M942)/(COUNTIF($J$2:J942,J942)-1),0)</f>
        <v>0</v>
      </c>
      <c r="Y942" s="13">
        <f t="shared" si="203"/>
        <v>0</v>
      </c>
      <c r="Z942" s="10">
        <f>IFERROR((SUMIF($K$2:K942,J942,$M$2:M942))/(COUNTIF($K$2:K942,J942)),0)</f>
        <v>0</v>
      </c>
      <c r="AA942" s="10">
        <f>IFERROR((SUMIF($K$2:K942,J942,$L$2:L942))/(COUNTIF($K$2:K942,J942)),0)</f>
        <v>0</v>
      </c>
      <c r="AB942" s="10">
        <f t="shared" si="204"/>
        <v>0</v>
      </c>
      <c r="AC942" s="13">
        <f>IFERROR((SUMIF($J$2:J942,K942,$L$2:L942))/(COUNTIF($J$2:J942,K942)),0)</f>
        <v>1.2297297297297298</v>
      </c>
      <c r="AD942" s="13">
        <f>IFERROR((SUMIF($J$2:J942,K942,$M$2:M942))/(COUNTIF($J$2:J942,K942)),0)</f>
        <v>1.1216216216216217</v>
      </c>
      <c r="AE942" s="13">
        <f t="shared" si="205"/>
        <v>0.10810810810810811</v>
      </c>
      <c r="AF942" s="10">
        <f>IFERROR((SUMIF(K$2:K942,K942,M$2:M942)-M942)/(COUNTIF($K$2:K942,K942)-1),0)</f>
        <v>1</v>
      </c>
      <c r="AG942" s="10">
        <f>IFERROR((SUMIF(K$2:K942,K942,L$2:L942)-L942)/(COUNTIF($K$2:K942,K942)-1),0)</f>
        <v>1.858974358974359</v>
      </c>
      <c r="AH942" s="10">
        <f t="shared" si="206"/>
        <v>-0.85897435897435903</v>
      </c>
      <c r="AI942" s="10">
        <f>IFERROR((AM942)/(COUNTIF($J$2:K942,J942)-1),0)</f>
        <v>0</v>
      </c>
      <c r="AJ942" s="19">
        <f>IFERROR((AN942)/(COUNTIF($J$2:K942,K942)-1),0)</f>
        <v>1.1776315789473684</v>
      </c>
      <c r="AK942" s="10">
        <f>IF(N942="S",3,IF(N942="N",0,1))</f>
        <v>0</v>
      </c>
      <c r="AL942" s="10">
        <f>IF(O942="S",3,IF(O942="N",0,1))</f>
        <v>3</v>
      </c>
      <c r="AM942" s="10">
        <f>SUMIF($J$2:K942,J942,AK$2:AL942)-AK942</f>
        <v>0</v>
      </c>
      <c r="AN942" s="10">
        <f>SUMIF($AS$2:AT942,AS942,$BA$2:BB942)-BA942</f>
        <v>179</v>
      </c>
      <c r="AO942" s="10">
        <f>J942</f>
        <v>8549</v>
      </c>
      <c r="AP942" s="10">
        <f>K942</f>
        <v>17444</v>
      </c>
      <c r="AQ942">
        <f>M942</f>
        <v>4</v>
      </c>
      <c r="AR942" s="10">
        <f>L942</f>
        <v>2</v>
      </c>
      <c r="AS942">
        <f t="shared" si="207"/>
        <v>17444</v>
      </c>
      <c r="AT942">
        <f t="shared" si="208"/>
        <v>8549</v>
      </c>
      <c r="AU942">
        <f t="shared" si="209"/>
        <v>4</v>
      </c>
      <c r="AV942">
        <f t="shared" si="210"/>
        <v>2</v>
      </c>
      <c r="AW942">
        <f t="shared" si="211"/>
        <v>17444</v>
      </c>
      <c r="AX942">
        <f t="shared" si="212"/>
        <v>8549</v>
      </c>
      <c r="AY942">
        <f>L942</f>
        <v>2</v>
      </c>
      <c r="AZ942">
        <f>M942</f>
        <v>4</v>
      </c>
      <c r="BA942">
        <f>AL942</f>
        <v>3</v>
      </c>
      <c r="BB942">
        <f>AK942</f>
        <v>0</v>
      </c>
    </row>
    <row r="943" spans="10:54" x14ac:dyDescent="0.3">
      <c r="J943" s="10">
        <v>4480</v>
      </c>
      <c r="K943" s="10">
        <v>17444</v>
      </c>
      <c r="L943" s="10">
        <v>3</v>
      </c>
      <c r="M943" s="10">
        <v>1</v>
      </c>
      <c r="N943" s="10" t="str">
        <f t="shared" si="198"/>
        <v>S</v>
      </c>
      <c r="O943" s="10" t="str">
        <f t="shared" si="199"/>
        <v>N</v>
      </c>
      <c r="P943" s="10">
        <f t="shared" si="200"/>
        <v>2</v>
      </c>
      <c r="Q943" s="11">
        <f>IFERROR((SUMIF($J$2:K943,J943,$L$2:M943)-L943)/(COUNTIF($J$2:K943,J943)-1),0)</f>
        <v>0</v>
      </c>
      <c r="R943" s="11">
        <f>IFERROR((SUMIF($AO$2:AO943,AO943,$AQ$2:AR943)-AQ943)/(COUNTIF($J$2:K943,J943)-1),0)</f>
        <v>4</v>
      </c>
      <c r="S943" s="11">
        <f t="shared" si="201"/>
        <v>-4</v>
      </c>
      <c r="T943" s="12">
        <f>IFERROR((SUMIF($AS$2:AT943,AS943,$AU$2:AV943)-AU943)/(COUNTIF($J$2:K943,K943)-1),0)</f>
        <v>1.130718954248366</v>
      </c>
      <c r="U943" s="12">
        <f>IFERROR((SUMIF($AW$2:AX943,AW943,$AY$2:AZ943)-AY943)/(COUNTIF($J$2:K943,K943)-1),0)</f>
        <v>1.5032679738562091</v>
      </c>
      <c r="V943" s="12">
        <f t="shared" si="202"/>
        <v>-0.37254901960784315</v>
      </c>
      <c r="W943" s="13">
        <f>IFERROR((SUMIF($J$2:J943,J943,L$2:L943)-L943)/(COUNTIF($J$2:J943,J943)-1),0)</f>
        <v>0</v>
      </c>
      <c r="X943" s="13">
        <f>IFERROR((SUMIF($J$2:J943,J943,M$2:M943)-M943)/(COUNTIF($J$2:J943,J943)-1),0)</f>
        <v>4</v>
      </c>
      <c r="Y943" s="13">
        <f t="shared" si="203"/>
        <v>-4</v>
      </c>
      <c r="Z943" s="10">
        <f>IFERROR((SUMIF($K$2:K943,J943,$M$2:M943))/(COUNTIF($K$2:K943,J943)),0)</f>
        <v>0</v>
      </c>
      <c r="AA943" s="10">
        <f>IFERROR((SUMIF($K$2:K943,J943,$L$2:L943))/(COUNTIF($K$2:K943,J943)),0)</f>
        <v>0</v>
      </c>
      <c r="AB943" s="10">
        <f t="shared" si="204"/>
        <v>0</v>
      </c>
      <c r="AC943" s="13">
        <f>IFERROR((SUMIF($J$2:J943,K943,$L$2:L943))/(COUNTIF($J$2:J943,K943)),0)</f>
        <v>1.2297297297297298</v>
      </c>
      <c r="AD943" s="13">
        <f>IFERROR((SUMIF($J$2:J943,K943,$M$2:M943))/(COUNTIF($J$2:J943,K943)),0)</f>
        <v>1.1216216216216217</v>
      </c>
      <c r="AE943" s="13">
        <f t="shared" si="205"/>
        <v>0.10810810810810811</v>
      </c>
      <c r="AF943" s="10">
        <f>IFERROR((SUMIF(K$2:K943,K943,M$2:M943)-M943)/(COUNTIF($K$2:K943,K943)-1),0)</f>
        <v>1.0379746835443038</v>
      </c>
      <c r="AG943" s="10">
        <f>IFERROR((SUMIF(K$2:K943,K943,L$2:L943)-L943)/(COUNTIF($K$2:K943,K943)-1),0)</f>
        <v>1.860759493670886</v>
      </c>
      <c r="AH943" s="10">
        <f t="shared" si="206"/>
        <v>-0.82278481012658222</v>
      </c>
      <c r="AI943" s="10">
        <f>IFERROR((AM943)/(COUNTIF($J$2:K943,J943)-1),0)</f>
        <v>0</v>
      </c>
      <c r="AJ943" s="19">
        <f>IFERROR((AN943)/(COUNTIF($J$2:K943,K943)-1),0)</f>
        <v>1.1895424836601307</v>
      </c>
      <c r="AK943" s="10">
        <f>IF(N943="S",3,IF(N943="N",0,1))</f>
        <v>3</v>
      </c>
      <c r="AL943" s="10">
        <f>IF(O943="S",3,IF(O943="N",0,1))</f>
        <v>0</v>
      </c>
      <c r="AM943" s="10">
        <f>SUMIF($J$2:K943,J943,AK$2:AL943)-AK943</f>
        <v>0</v>
      </c>
      <c r="AN943" s="10">
        <f>SUMIF($AS$2:AT943,AS943,$BA$2:BB943)-BA943</f>
        <v>182</v>
      </c>
      <c r="AO943" s="10">
        <f>J943</f>
        <v>4480</v>
      </c>
      <c r="AP943" s="10">
        <f>K943</f>
        <v>17444</v>
      </c>
      <c r="AQ943">
        <f>M943</f>
        <v>1</v>
      </c>
      <c r="AR943" s="10">
        <f>L943</f>
        <v>3</v>
      </c>
      <c r="AS943">
        <f t="shared" si="207"/>
        <v>17444</v>
      </c>
      <c r="AT943">
        <f t="shared" si="208"/>
        <v>4480</v>
      </c>
      <c r="AU943">
        <f t="shared" si="209"/>
        <v>1</v>
      </c>
      <c r="AV943">
        <f t="shared" si="210"/>
        <v>3</v>
      </c>
      <c r="AW943">
        <f t="shared" si="211"/>
        <v>17444</v>
      </c>
      <c r="AX943">
        <f t="shared" si="212"/>
        <v>4480</v>
      </c>
      <c r="AY943">
        <f>L943</f>
        <v>3</v>
      </c>
      <c r="AZ943">
        <f>M943</f>
        <v>1</v>
      </c>
      <c r="BA943">
        <f>AL943</f>
        <v>0</v>
      </c>
      <c r="BB943">
        <f>AK943</f>
        <v>3</v>
      </c>
    </row>
    <row r="944" spans="10:54" x14ac:dyDescent="0.3">
      <c r="J944" s="10">
        <v>1091</v>
      </c>
      <c r="K944" s="10">
        <v>170</v>
      </c>
      <c r="L944" s="10">
        <v>2</v>
      </c>
      <c r="M944" s="10">
        <v>1</v>
      </c>
      <c r="N944" s="10" t="str">
        <f t="shared" si="198"/>
        <v>S</v>
      </c>
      <c r="O944" s="10" t="str">
        <f t="shared" si="199"/>
        <v>N</v>
      </c>
      <c r="P944" s="10">
        <f t="shared" si="200"/>
        <v>1</v>
      </c>
      <c r="Q944" s="11">
        <f>IFERROR((SUMIF($J$2:K944,J944,$L$2:M944)-L944)/(COUNTIF($J$2:K944,J944)-1),0)</f>
        <v>0</v>
      </c>
      <c r="R944" s="11">
        <f>IFERROR((SUMIF($AO$2:AO944,AO944,$AQ$2:AR944)-AQ944)/(COUNTIF($J$2:K944,J944)-1),0)</f>
        <v>0</v>
      </c>
      <c r="S944" s="11">
        <f t="shared" si="201"/>
        <v>0</v>
      </c>
      <c r="T944" s="12">
        <f>IFERROR((SUMIF($AS$2:AT944,AS944,$AU$2:AV944)-AU944)/(COUNTIF($J$2:K944,K944)-1),0)</f>
        <v>1.7976190476190477</v>
      </c>
      <c r="U944" s="12">
        <f>IFERROR((SUMIF($AW$2:AX944,AW944,$AY$2:AZ944)-AY944)/(COUNTIF($J$2:K944,K944)-1),0)</f>
        <v>1.1190476190476191</v>
      </c>
      <c r="V944" s="12">
        <f t="shared" si="202"/>
        <v>0.6785714285714286</v>
      </c>
      <c r="W944" s="13">
        <f>IFERROR((SUMIF($J$2:J944,J944,L$2:L944)-L944)/(COUNTIF($J$2:J944,J944)-1),0)</f>
        <v>0</v>
      </c>
      <c r="X944" s="13">
        <f>IFERROR((SUMIF($J$2:J944,J944,M$2:M944)-M944)/(COUNTIF($J$2:J944,J944)-1),0)</f>
        <v>0</v>
      </c>
      <c r="Y944" s="13">
        <f t="shared" si="203"/>
        <v>0</v>
      </c>
      <c r="Z944" s="10">
        <f>IFERROR((SUMIF($K$2:K944,J944,$M$2:M944))/(COUNTIF($K$2:K944,J944)),0)</f>
        <v>0</v>
      </c>
      <c r="AA944" s="10">
        <f>IFERROR((SUMIF($K$2:K944,J944,$L$2:L944))/(COUNTIF($K$2:K944,J944)),0)</f>
        <v>0</v>
      </c>
      <c r="AB944" s="10">
        <f t="shared" si="204"/>
        <v>0</v>
      </c>
      <c r="AC944" s="13">
        <f>IFERROR((SUMIF($J$2:J944,K944,$L$2:L944))/(COUNTIF($J$2:J944,K944)),0)</f>
        <v>1.9753086419753085</v>
      </c>
      <c r="AD944" s="13">
        <f>IFERROR((SUMIF($J$2:J944,K944,$M$2:M944))/(COUNTIF($J$2:J944,K944)),0)</f>
        <v>0.98765432098765427</v>
      </c>
      <c r="AE944" s="13">
        <f t="shared" si="205"/>
        <v>0.98765432098765427</v>
      </c>
      <c r="AF944" s="10">
        <f>IFERROR((SUMIF(K$2:K944,K944,M$2:M944)-M944)/(COUNTIF($K$2:K944,K944)-1),0)</f>
        <v>1.632183908045977</v>
      </c>
      <c r="AG944" s="10">
        <f>IFERROR((SUMIF(K$2:K944,K944,L$2:L944)-L944)/(COUNTIF($K$2:K944,K944)-1),0)</f>
        <v>1.2413793103448276</v>
      </c>
      <c r="AH944" s="10">
        <f t="shared" si="206"/>
        <v>0.39080459770114939</v>
      </c>
      <c r="AI944" s="10">
        <f>IFERROR((AM944)/(COUNTIF($J$2:K944,J944)-1),0)</f>
        <v>0</v>
      </c>
      <c r="AJ944" s="19">
        <f>IFERROR((AN944)/(COUNTIF($J$2:K944,K944)-1),0)</f>
        <v>1.7083333333333333</v>
      </c>
      <c r="AK944" s="10">
        <f>IF(N944="S",3,IF(N944="N",0,1))</f>
        <v>3</v>
      </c>
      <c r="AL944" s="10">
        <f>IF(O944="S",3,IF(O944="N",0,1))</f>
        <v>0</v>
      </c>
      <c r="AM944" s="10">
        <f>SUMIF($J$2:K944,J944,AK$2:AL944)-AK944</f>
        <v>0</v>
      </c>
      <c r="AN944" s="10">
        <f>SUMIF($AS$2:AT944,AS944,$BA$2:BB944)-BA944</f>
        <v>287</v>
      </c>
      <c r="AO944" s="10">
        <f>J944</f>
        <v>1091</v>
      </c>
      <c r="AP944" s="10">
        <f>K944</f>
        <v>170</v>
      </c>
      <c r="AQ944">
        <f>M944</f>
        <v>1</v>
      </c>
      <c r="AR944" s="10">
        <f>L944</f>
        <v>2</v>
      </c>
      <c r="AS944">
        <f t="shared" si="207"/>
        <v>170</v>
      </c>
      <c r="AT944">
        <f t="shared" si="208"/>
        <v>1091</v>
      </c>
      <c r="AU944">
        <f t="shared" si="209"/>
        <v>1</v>
      </c>
      <c r="AV944">
        <f t="shared" si="210"/>
        <v>2</v>
      </c>
      <c r="AW944">
        <f t="shared" si="211"/>
        <v>170</v>
      </c>
      <c r="AX944">
        <f t="shared" si="212"/>
        <v>1091</v>
      </c>
      <c r="AY944">
        <f>L944</f>
        <v>2</v>
      </c>
      <c r="AZ944">
        <f>M944</f>
        <v>1</v>
      </c>
      <c r="BA944">
        <f>AL944</f>
        <v>0</v>
      </c>
      <c r="BB944">
        <f>AK944</f>
        <v>3</v>
      </c>
    </row>
    <row r="945" spans="10:54" x14ac:dyDescent="0.3">
      <c r="J945" s="10">
        <v>170</v>
      </c>
      <c r="K945" s="10">
        <v>1091</v>
      </c>
      <c r="L945" s="10">
        <v>3</v>
      </c>
      <c r="M945" s="10">
        <v>0</v>
      </c>
      <c r="N945" s="10" t="str">
        <f t="shared" si="198"/>
        <v>S</v>
      </c>
      <c r="O945" s="10" t="str">
        <f t="shared" si="199"/>
        <v>N</v>
      </c>
      <c r="P945" s="10">
        <f t="shared" si="200"/>
        <v>3</v>
      </c>
      <c r="Q945" s="11">
        <f>IFERROR((SUMIF($J$2:K945,J945,$L$2:M945)-L945)/(COUNTIF($J$2:K945,J945)-1),0)</f>
        <v>1.7928994082840237</v>
      </c>
      <c r="R945" s="11">
        <f>IFERROR((SUMIF($AO$2:AO945,AO945,$AQ$2:AR945)-AQ945)/(COUNTIF($J$2:K945,J945)-1),0)</f>
        <v>0.47337278106508873</v>
      </c>
      <c r="S945" s="11">
        <f t="shared" si="201"/>
        <v>1.319526627218935</v>
      </c>
      <c r="T945" s="12">
        <f>IFERROR((SUMIF($AS$2:AT945,AS945,$AU$2:AV945)-AU945)/(COUNTIF($J$2:K945,K945)-1),0)</f>
        <v>2</v>
      </c>
      <c r="U945" s="12">
        <f>IFERROR((SUMIF($AW$2:AX945,AW945,$AY$2:AZ945)-AY945)/(COUNTIF($J$2:K945,K945)-1),0)</f>
        <v>1</v>
      </c>
      <c r="V945" s="12">
        <f t="shared" si="202"/>
        <v>1</v>
      </c>
      <c r="W945" s="13">
        <f>IFERROR((SUMIF($J$2:J945,J945,L$2:L945)-L945)/(COUNTIF($J$2:J945,J945)-1),0)</f>
        <v>1.9753086419753085</v>
      </c>
      <c r="X945" s="13">
        <f>IFERROR((SUMIF($J$2:J945,J945,M$2:M945)-M945)/(COUNTIF($J$2:J945,J945)-1),0)</f>
        <v>0.98765432098765427</v>
      </c>
      <c r="Y945" s="13">
        <f t="shared" si="203"/>
        <v>0.98765432098765427</v>
      </c>
      <c r="Z945" s="10">
        <f>IFERROR((SUMIF($K$2:K945,J945,$M$2:M945))/(COUNTIF($K$2:K945,J945)),0)</f>
        <v>1.625</v>
      </c>
      <c r="AA945" s="10">
        <f>IFERROR((SUMIF($K$2:K945,J945,$L$2:L945))/(COUNTIF($K$2:K945,J945)),0)</f>
        <v>1.25</v>
      </c>
      <c r="AB945" s="10">
        <f t="shared" si="204"/>
        <v>0.375</v>
      </c>
      <c r="AC945" s="13">
        <f>IFERROR((SUMIF($J$2:J945,K945,$L$2:L945))/(COUNTIF($J$2:J945,K945)),0)</f>
        <v>2</v>
      </c>
      <c r="AD945" s="13">
        <f>IFERROR((SUMIF($J$2:J945,K945,$M$2:M945))/(COUNTIF($J$2:J945,K945)),0)</f>
        <v>1</v>
      </c>
      <c r="AE945" s="13">
        <f t="shared" si="205"/>
        <v>1</v>
      </c>
      <c r="AF945" s="10">
        <f>IFERROR((SUMIF(K$2:K945,K945,M$2:M945)-M945)/(COUNTIF($K$2:K945,K945)-1),0)</f>
        <v>0</v>
      </c>
      <c r="AG945" s="10">
        <f>IFERROR((SUMIF(K$2:K945,K945,L$2:L945)-L945)/(COUNTIF($K$2:K945,K945)-1),0)</f>
        <v>0</v>
      </c>
      <c r="AH945" s="10">
        <f t="shared" si="206"/>
        <v>0</v>
      </c>
      <c r="AI945" s="10">
        <f>IFERROR((AM945)/(COUNTIF($J$2:K945,J945)-1),0)</f>
        <v>1.6982248520710059</v>
      </c>
      <c r="AJ945" s="19">
        <f>IFERROR((AN945)/(COUNTIF($J$2:K945,K945)-1),0)</f>
        <v>3</v>
      </c>
      <c r="AK945" s="10">
        <f>IF(N945="S",3,IF(N945="N",0,1))</f>
        <v>3</v>
      </c>
      <c r="AL945" s="10">
        <f>IF(O945="S",3,IF(O945="N",0,1))</f>
        <v>0</v>
      </c>
      <c r="AM945" s="10">
        <f>SUMIF($J$2:K945,J945,AK$2:AL945)-AK945</f>
        <v>287</v>
      </c>
      <c r="AN945" s="10">
        <f>SUMIF($AS$2:AT945,AS945,$BA$2:BB945)-BA945</f>
        <v>3</v>
      </c>
      <c r="AO945" s="10">
        <f>J945</f>
        <v>170</v>
      </c>
      <c r="AP945" s="10">
        <f>K945</f>
        <v>1091</v>
      </c>
      <c r="AQ945">
        <f>M945</f>
        <v>0</v>
      </c>
      <c r="AR945" s="10">
        <f>L945</f>
        <v>3</v>
      </c>
      <c r="AS945">
        <f t="shared" si="207"/>
        <v>1091</v>
      </c>
      <c r="AT945">
        <f t="shared" si="208"/>
        <v>170</v>
      </c>
      <c r="AU945">
        <f t="shared" si="209"/>
        <v>0</v>
      </c>
      <c r="AV945">
        <f t="shared" si="210"/>
        <v>3</v>
      </c>
      <c r="AW945">
        <f t="shared" si="211"/>
        <v>1091</v>
      </c>
      <c r="AX945">
        <f t="shared" si="212"/>
        <v>170</v>
      </c>
      <c r="AY945">
        <f>L945</f>
        <v>3</v>
      </c>
      <c r="AZ945">
        <f>M945</f>
        <v>0</v>
      </c>
      <c r="BA945">
        <f>AL945</f>
        <v>0</v>
      </c>
      <c r="BB945">
        <f>AK945</f>
        <v>3</v>
      </c>
    </row>
    <row r="946" spans="10:54" x14ac:dyDescent="0.3">
      <c r="J946" s="10">
        <v>170</v>
      </c>
      <c r="K946" s="10">
        <v>195</v>
      </c>
      <c r="L946" s="10">
        <v>1</v>
      </c>
      <c r="M946" s="10">
        <v>2</v>
      </c>
      <c r="N946" s="10" t="str">
        <f t="shared" si="198"/>
        <v>N</v>
      </c>
      <c r="O946" s="10" t="str">
        <f t="shared" si="199"/>
        <v>S</v>
      </c>
      <c r="P946" s="10">
        <f t="shared" si="200"/>
        <v>-1</v>
      </c>
      <c r="Q946" s="11">
        <f>IFERROR((SUMIF($J$2:K946,J946,$L$2:M946)-L946)/(COUNTIF($J$2:K946,J946)-1),0)</f>
        <v>1.8</v>
      </c>
      <c r="R946" s="11">
        <f>IFERROR((SUMIF($AO$2:AO946,AO946,$AQ$2:AR946)-AQ946)/(COUNTIF($J$2:K946,J946)-1),0)</f>
        <v>0.47058823529411764</v>
      </c>
      <c r="S946" s="11">
        <f t="shared" si="201"/>
        <v>1.3294117647058825</v>
      </c>
      <c r="T946" s="12">
        <f>IFERROR((SUMIF($AS$2:AT946,AS946,$AU$2:AV946)-AU946)/(COUNTIF($J$2:K946,K946)-1),0)</f>
        <v>0</v>
      </c>
      <c r="U946" s="12">
        <f>IFERROR((SUMIF($AW$2:AX946,AW946,$AY$2:AZ946)-AY946)/(COUNTIF($J$2:K946,K946)-1),0)</f>
        <v>0</v>
      </c>
      <c r="V946" s="12">
        <f t="shared" si="202"/>
        <v>0</v>
      </c>
      <c r="W946" s="13">
        <f>IFERROR((SUMIF($J$2:J946,J946,L$2:L946)-L946)/(COUNTIF($J$2:J946,J946)-1),0)</f>
        <v>1.9878048780487805</v>
      </c>
      <c r="X946" s="13">
        <f>IFERROR((SUMIF($J$2:J946,J946,M$2:M946)-M946)/(COUNTIF($J$2:J946,J946)-1),0)</f>
        <v>0.97560975609756095</v>
      </c>
      <c r="Y946" s="13">
        <f t="shared" si="203"/>
        <v>1.0121951219512195</v>
      </c>
      <c r="Z946" s="10">
        <f>IFERROR((SUMIF($K$2:K946,J946,$M$2:M946))/(COUNTIF($K$2:K946,J946)),0)</f>
        <v>1.625</v>
      </c>
      <c r="AA946" s="10">
        <f>IFERROR((SUMIF($K$2:K946,J946,$L$2:L946))/(COUNTIF($K$2:K946,J946)),0)</f>
        <v>1.25</v>
      </c>
      <c r="AB946" s="10">
        <f t="shared" si="204"/>
        <v>0.375</v>
      </c>
      <c r="AC946" s="13">
        <f>IFERROR((SUMIF($J$2:J946,K946,$L$2:L946))/(COUNTIF($J$2:J946,K946)),0)</f>
        <v>0</v>
      </c>
      <c r="AD946" s="13">
        <f>IFERROR((SUMIF($J$2:J946,K946,$M$2:M946))/(COUNTIF($J$2:J946,K946)),0)</f>
        <v>0</v>
      </c>
      <c r="AE946" s="13">
        <f t="shared" si="205"/>
        <v>0</v>
      </c>
      <c r="AF946" s="10">
        <f>IFERROR((SUMIF(K$2:K946,K946,M$2:M946)-M946)/(COUNTIF($K$2:K946,K946)-1),0)</f>
        <v>0</v>
      </c>
      <c r="AG946" s="10">
        <f>IFERROR((SUMIF(K$2:K946,K946,L$2:L946)-L946)/(COUNTIF($K$2:K946,K946)-1),0)</f>
        <v>0</v>
      </c>
      <c r="AH946" s="10">
        <f t="shared" si="206"/>
        <v>0</v>
      </c>
      <c r="AI946" s="10">
        <f>IFERROR((AM946)/(COUNTIF($J$2:K946,J946)-1),0)</f>
        <v>1.7058823529411764</v>
      </c>
      <c r="AJ946" s="19">
        <f>IFERROR((AN946)/(COUNTIF($J$2:K946,K946)-1),0)</f>
        <v>0</v>
      </c>
      <c r="AK946" s="10">
        <f>IF(N946="S",3,IF(N946="N",0,1))</f>
        <v>0</v>
      </c>
      <c r="AL946" s="10">
        <f>IF(O946="S",3,IF(O946="N",0,1))</f>
        <v>3</v>
      </c>
      <c r="AM946" s="10">
        <f>SUMIF($J$2:K946,J946,AK$2:AL946)-AK946</f>
        <v>290</v>
      </c>
      <c r="AN946" s="10">
        <f>SUMIF($AS$2:AT946,AS946,$BA$2:BB946)-BA946</f>
        <v>0</v>
      </c>
      <c r="AO946" s="10">
        <f>J946</f>
        <v>170</v>
      </c>
      <c r="AP946" s="10">
        <f>K946</f>
        <v>195</v>
      </c>
      <c r="AQ946">
        <f>M946</f>
        <v>2</v>
      </c>
      <c r="AR946" s="10">
        <f>L946</f>
        <v>1</v>
      </c>
      <c r="AS946">
        <f t="shared" si="207"/>
        <v>195</v>
      </c>
      <c r="AT946">
        <f t="shared" si="208"/>
        <v>170</v>
      </c>
      <c r="AU946">
        <f t="shared" si="209"/>
        <v>2</v>
      </c>
      <c r="AV946">
        <f t="shared" si="210"/>
        <v>1</v>
      </c>
      <c r="AW946">
        <f t="shared" si="211"/>
        <v>195</v>
      </c>
      <c r="AX946">
        <f t="shared" si="212"/>
        <v>170</v>
      </c>
      <c r="AY946">
        <f>L946</f>
        <v>1</v>
      </c>
      <c r="AZ946">
        <f>M946</f>
        <v>2</v>
      </c>
      <c r="BA946">
        <f>AL946</f>
        <v>3</v>
      </c>
      <c r="BB946">
        <f>AK946</f>
        <v>0</v>
      </c>
    </row>
    <row r="947" spans="10:54" x14ac:dyDescent="0.3">
      <c r="J947" s="10">
        <v>6414</v>
      </c>
      <c r="K947" s="10">
        <v>170</v>
      </c>
      <c r="L947" s="10">
        <v>2</v>
      </c>
      <c r="M947" s="10">
        <v>0</v>
      </c>
      <c r="N947" s="10" t="str">
        <f t="shared" si="198"/>
        <v>S</v>
      </c>
      <c r="O947" s="10" t="str">
        <f t="shared" si="199"/>
        <v>N</v>
      </c>
      <c r="P947" s="10">
        <f t="shared" si="200"/>
        <v>2</v>
      </c>
      <c r="Q947" s="11">
        <f>IFERROR((SUMIF($J$2:K947,J947,$L$2:M947)-L947)/(COUNTIF($J$2:K947,J947)-1),0)</f>
        <v>2.5</v>
      </c>
      <c r="R947" s="11">
        <f>IFERROR((SUMIF($AO$2:AO947,AO947,$AQ$2:AR947)-AQ947)/(COUNTIF($J$2:K947,J947)-1),0)</f>
        <v>0.5</v>
      </c>
      <c r="S947" s="11">
        <f t="shared" si="201"/>
        <v>2</v>
      </c>
      <c r="T947" s="12">
        <f>IFERROR((SUMIF($AS$2:AT947,AS947,$AU$2:AV947)-AU947)/(COUNTIF($J$2:K947,K947)-1),0)</f>
        <v>1.7953216374269005</v>
      </c>
      <c r="U947" s="12">
        <f>IFERROR((SUMIF($AW$2:AX947,AW947,$AY$2:AZ947)-AY947)/(COUNTIF($J$2:K947,K947)-1),0)</f>
        <v>1.1228070175438596</v>
      </c>
      <c r="V947" s="12">
        <f t="shared" si="202"/>
        <v>0.67251461988304095</v>
      </c>
      <c r="W947" s="13">
        <f>IFERROR((SUMIF($J$2:J947,J947,L$2:L947)-L947)/(COUNTIF($J$2:J947,J947)-1),0)</f>
        <v>2.6666666666666665</v>
      </c>
      <c r="X947" s="13">
        <f>IFERROR((SUMIF($J$2:J947,J947,M$2:M947)-M947)/(COUNTIF($J$2:J947,J947)-1),0)</f>
        <v>1</v>
      </c>
      <c r="Y947" s="13">
        <f t="shared" si="203"/>
        <v>1.6666666666666665</v>
      </c>
      <c r="Z947" s="10">
        <f>IFERROR((SUMIF($K$2:K947,J947,$M$2:M947))/(COUNTIF($K$2:K947,J947)),0)</f>
        <v>2.3333333333333335</v>
      </c>
      <c r="AA947" s="10">
        <f>IFERROR((SUMIF($K$2:K947,J947,$L$2:L947))/(COUNTIF($K$2:K947,J947)),0)</f>
        <v>0.66666666666666663</v>
      </c>
      <c r="AB947" s="10">
        <f t="shared" si="204"/>
        <v>1.666666666666667</v>
      </c>
      <c r="AC947" s="13">
        <f>IFERROR((SUMIF($J$2:J947,K947,$L$2:L947))/(COUNTIF($J$2:J947,K947)),0)</f>
        <v>1.9759036144578312</v>
      </c>
      <c r="AD947" s="13">
        <f>IFERROR((SUMIF($J$2:J947,K947,$M$2:M947))/(COUNTIF($J$2:J947,K947)),0)</f>
        <v>0.98795180722891562</v>
      </c>
      <c r="AE947" s="13">
        <f t="shared" si="205"/>
        <v>0.98795180722891562</v>
      </c>
      <c r="AF947" s="10">
        <f>IFERROR((SUMIF(K$2:K947,K947,M$2:M947)-M947)/(COUNTIF($K$2:K947,K947)-1),0)</f>
        <v>1.625</v>
      </c>
      <c r="AG947" s="10">
        <f>IFERROR((SUMIF(K$2:K947,K947,L$2:L947)-L947)/(COUNTIF($K$2:K947,K947)-1),0)</f>
        <v>1.25</v>
      </c>
      <c r="AH947" s="10">
        <f t="shared" si="206"/>
        <v>0.375</v>
      </c>
      <c r="AI947" s="10">
        <f>IFERROR((AM947)/(COUNTIF($J$2:K947,J947)-1),0)</f>
        <v>2.1666666666666665</v>
      </c>
      <c r="AJ947" s="19">
        <f>IFERROR((AN947)/(COUNTIF($J$2:K947,K947)-1),0)</f>
        <v>1.695906432748538</v>
      </c>
      <c r="AK947" s="10">
        <f>IF(N947="S",3,IF(N947="N",0,1))</f>
        <v>3</v>
      </c>
      <c r="AL947" s="10">
        <f>IF(O947="S",3,IF(O947="N",0,1))</f>
        <v>0</v>
      </c>
      <c r="AM947" s="10">
        <f>SUMIF($J$2:K947,J947,AK$2:AL947)-AK947</f>
        <v>13</v>
      </c>
      <c r="AN947" s="10">
        <f>SUMIF($AS$2:AT947,AS947,$BA$2:BB947)-BA947</f>
        <v>290</v>
      </c>
      <c r="AO947" s="10">
        <f>J947</f>
        <v>6414</v>
      </c>
      <c r="AP947" s="10">
        <f>K947</f>
        <v>170</v>
      </c>
      <c r="AQ947">
        <f>M947</f>
        <v>0</v>
      </c>
      <c r="AR947" s="10">
        <f>L947</f>
        <v>2</v>
      </c>
      <c r="AS947">
        <f t="shared" si="207"/>
        <v>170</v>
      </c>
      <c r="AT947">
        <f t="shared" si="208"/>
        <v>6414</v>
      </c>
      <c r="AU947">
        <f t="shared" si="209"/>
        <v>0</v>
      </c>
      <c r="AV947">
        <f t="shared" si="210"/>
        <v>2</v>
      </c>
      <c r="AW947">
        <f t="shared" si="211"/>
        <v>170</v>
      </c>
      <c r="AX947">
        <f t="shared" si="212"/>
        <v>6414</v>
      </c>
      <c r="AY947">
        <f>L947</f>
        <v>2</v>
      </c>
      <c r="AZ947">
        <f>M947</f>
        <v>0</v>
      </c>
      <c r="BA947">
        <f>AL947</f>
        <v>0</v>
      </c>
      <c r="BB947">
        <f>AK947</f>
        <v>3</v>
      </c>
    </row>
    <row r="948" spans="10:54" x14ac:dyDescent="0.3">
      <c r="J948" s="10">
        <v>170</v>
      </c>
      <c r="K948" s="10">
        <v>15</v>
      </c>
      <c r="L948" s="10">
        <v>0</v>
      </c>
      <c r="M948" s="10">
        <v>4</v>
      </c>
      <c r="N948" s="10" t="str">
        <f t="shared" si="198"/>
        <v>N</v>
      </c>
      <c r="O948" s="10" t="str">
        <f t="shared" si="199"/>
        <v>S</v>
      </c>
      <c r="P948" s="10">
        <f t="shared" si="200"/>
        <v>-4</v>
      </c>
      <c r="Q948" s="11">
        <f>IFERROR((SUMIF($J$2:K948,J948,$L$2:M948)-L948)/(COUNTIF($J$2:K948,J948)-1),0)</f>
        <v>1.7848837209302326</v>
      </c>
      <c r="R948" s="11">
        <f>IFERROR((SUMIF($AO$2:AO948,AO948,$AQ$2:AR948)-AQ948)/(COUNTIF($J$2:K948,J948)-1),0)</f>
        <v>0.47674418604651164</v>
      </c>
      <c r="S948" s="11">
        <f t="shared" si="201"/>
        <v>1.308139534883721</v>
      </c>
      <c r="T948" s="12">
        <f>IFERROR((SUMIF($AS$2:AT948,AS948,$AU$2:AV948)-AU948)/(COUNTIF($J$2:K948,K948)-1),0)</f>
        <v>0</v>
      </c>
      <c r="U948" s="12">
        <f>IFERROR((SUMIF($AW$2:AX948,AW948,$AY$2:AZ948)-AY948)/(COUNTIF($J$2:K948,K948)-1),0)</f>
        <v>0</v>
      </c>
      <c r="V948" s="12">
        <f t="shared" si="202"/>
        <v>0</v>
      </c>
      <c r="W948" s="13">
        <f>IFERROR((SUMIF($J$2:J948,J948,L$2:L948)-L948)/(COUNTIF($J$2:J948,J948)-1),0)</f>
        <v>1.9759036144578312</v>
      </c>
      <c r="X948" s="13">
        <f>IFERROR((SUMIF($J$2:J948,J948,M$2:M948)-M948)/(COUNTIF($J$2:J948,J948)-1),0)</f>
        <v>0.98795180722891562</v>
      </c>
      <c r="Y948" s="13">
        <f t="shared" si="203"/>
        <v>0.98795180722891562</v>
      </c>
      <c r="Z948" s="10">
        <f>IFERROR((SUMIF($K$2:K948,J948,$M$2:M948))/(COUNTIF($K$2:K948,J948)),0)</f>
        <v>1.6067415730337078</v>
      </c>
      <c r="AA948" s="10">
        <f>IFERROR((SUMIF($K$2:K948,J948,$L$2:L948))/(COUNTIF($K$2:K948,J948)),0)</f>
        <v>1.2584269662921348</v>
      </c>
      <c r="AB948" s="10">
        <f t="shared" si="204"/>
        <v>0.348314606741573</v>
      </c>
      <c r="AC948" s="13">
        <f>IFERROR((SUMIF($J$2:J948,K948,$L$2:L948))/(COUNTIF($J$2:J948,K948)),0)</f>
        <v>0</v>
      </c>
      <c r="AD948" s="13">
        <f>IFERROR((SUMIF($J$2:J948,K948,$M$2:M948))/(COUNTIF($J$2:J948,K948)),0)</f>
        <v>0</v>
      </c>
      <c r="AE948" s="13">
        <f t="shared" si="205"/>
        <v>0</v>
      </c>
      <c r="AF948" s="10">
        <f>IFERROR((SUMIF(K$2:K948,K948,M$2:M948)-M948)/(COUNTIF($K$2:K948,K948)-1),0)</f>
        <v>0</v>
      </c>
      <c r="AG948" s="10">
        <f>IFERROR((SUMIF(K$2:K948,K948,L$2:L948)-L948)/(COUNTIF($K$2:K948,K948)-1),0)</f>
        <v>0</v>
      </c>
      <c r="AH948" s="10">
        <f t="shared" si="206"/>
        <v>0</v>
      </c>
      <c r="AI948" s="10">
        <f>IFERROR((AM948)/(COUNTIF($J$2:K948,J948)-1),0)</f>
        <v>1.6860465116279071</v>
      </c>
      <c r="AJ948" s="19">
        <f>IFERROR((AN948)/(COUNTIF($J$2:K948,K948)-1),0)</f>
        <v>0</v>
      </c>
      <c r="AK948" s="10">
        <f>IF(N948="S",3,IF(N948="N",0,1))</f>
        <v>0</v>
      </c>
      <c r="AL948" s="10">
        <f>IF(O948="S",3,IF(O948="N",0,1))</f>
        <v>3</v>
      </c>
      <c r="AM948" s="10">
        <f>SUMIF($J$2:K948,J948,AK$2:AL948)-AK948</f>
        <v>290</v>
      </c>
      <c r="AN948" s="10">
        <f>SUMIF($AS$2:AT948,AS948,$BA$2:BB948)-BA948</f>
        <v>0</v>
      </c>
      <c r="AO948" s="10">
        <f>J948</f>
        <v>170</v>
      </c>
      <c r="AP948" s="10">
        <f>K948</f>
        <v>15</v>
      </c>
      <c r="AQ948">
        <f>M948</f>
        <v>4</v>
      </c>
      <c r="AR948" s="10">
        <f>L948</f>
        <v>0</v>
      </c>
      <c r="AS948">
        <f t="shared" si="207"/>
        <v>15</v>
      </c>
      <c r="AT948">
        <f t="shared" si="208"/>
        <v>170</v>
      </c>
      <c r="AU948">
        <f t="shared" si="209"/>
        <v>4</v>
      </c>
      <c r="AV948">
        <f t="shared" si="210"/>
        <v>0</v>
      </c>
      <c r="AW948">
        <f t="shared" si="211"/>
        <v>15</v>
      </c>
      <c r="AX948">
        <f t="shared" si="212"/>
        <v>170</v>
      </c>
      <c r="AY948">
        <f>L948</f>
        <v>0</v>
      </c>
      <c r="AZ948">
        <f>M948</f>
        <v>4</v>
      </c>
      <c r="BA948">
        <f>AL948</f>
        <v>3</v>
      </c>
      <c r="BB948">
        <f>AK948</f>
        <v>0</v>
      </c>
    </row>
    <row r="949" spans="10:54" x14ac:dyDescent="0.3">
      <c r="J949" s="10">
        <v>15</v>
      </c>
      <c r="K949" s="10">
        <v>170</v>
      </c>
      <c r="L949" s="10">
        <v>3</v>
      </c>
      <c r="M949" s="10">
        <v>0</v>
      </c>
      <c r="N949" s="10" t="str">
        <f t="shared" si="198"/>
        <v>S</v>
      </c>
      <c r="O949" s="10" t="str">
        <f t="shared" si="199"/>
        <v>N</v>
      </c>
      <c r="P949" s="10">
        <f t="shared" si="200"/>
        <v>3</v>
      </c>
      <c r="Q949" s="11">
        <f>IFERROR((SUMIF($J$2:K949,J949,$L$2:M949)-L949)/(COUNTIF($J$2:K949,J949)-1),0)</f>
        <v>4</v>
      </c>
      <c r="R949" s="11">
        <f>IFERROR((SUMIF($AO$2:AO949,AO949,$AQ$2:AR949)-AQ949)/(COUNTIF($J$2:K949,J949)-1),0)</f>
        <v>0</v>
      </c>
      <c r="S949" s="11">
        <f t="shared" si="201"/>
        <v>4</v>
      </c>
      <c r="T949" s="12">
        <f>IFERROR((SUMIF($AS$2:AT949,AS949,$AU$2:AV949)-AU949)/(COUNTIF($J$2:K949,K949)-1),0)</f>
        <v>1.7745664739884393</v>
      </c>
      <c r="U949" s="12">
        <f>IFERROR((SUMIF($AW$2:AX949,AW949,$AY$2:AZ949)-AY949)/(COUNTIF($J$2:K949,K949)-1),0)</f>
        <v>1.1445086705202312</v>
      </c>
      <c r="V949" s="12">
        <f t="shared" si="202"/>
        <v>0.63005780346820806</v>
      </c>
      <c r="W949" s="13">
        <f>IFERROR((SUMIF($J$2:J949,J949,L$2:L949)-L949)/(COUNTIF($J$2:J949,J949)-1),0)</f>
        <v>0</v>
      </c>
      <c r="X949" s="13">
        <f>IFERROR((SUMIF($J$2:J949,J949,M$2:M949)-M949)/(COUNTIF($J$2:J949,J949)-1),0)</f>
        <v>0</v>
      </c>
      <c r="Y949" s="13">
        <f t="shared" si="203"/>
        <v>0</v>
      </c>
      <c r="Z949" s="10">
        <f>IFERROR((SUMIF($K$2:K949,J949,$M$2:M949))/(COUNTIF($K$2:K949,J949)),0)</f>
        <v>4</v>
      </c>
      <c r="AA949" s="10">
        <f>IFERROR((SUMIF($K$2:K949,J949,$L$2:L949))/(COUNTIF($K$2:K949,J949)),0)</f>
        <v>0</v>
      </c>
      <c r="AB949" s="10">
        <f t="shared" si="204"/>
        <v>4</v>
      </c>
      <c r="AC949" s="13">
        <f>IFERROR((SUMIF($J$2:J949,K949,$L$2:L949))/(COUNTIF($J$2:J949,K949)),0)</f>
        <v>1.9523809523809523</v>
      </c>
      <c r="AD949" s="13">
        <f>IFERROR((SUMIF($J$2:J949,K949,$M$2:M949))/(COUNTIF($J$2:J949,K949)),0)</f>
        <v>1.0238095238095237</v>
      </c>
      <c r="AE949" s="13">
        <f t="shared" si="205"/>
        <v>0.9285714285714286</v>
      </c>
      <c r="AF949" s="10">
        <f>IFERROR((SUMIF(K$2:K949,K949,M$2:M949)-M949)/(COUNTIF($K$2:K949,K949)-1),0)</f>
        <v>1.6067415730337078</v>
      </c>
      <c r="AG949" s="10">
        <f>IFERROR((SUMIF(K$2:K949,K949,L$2:L949)-L949)/(COUNTIF($K$2:K949,K949)-1),0)</f>
        <v>1.2584269662921348</v>
      </c>
      <c r="AH949" s="10">
        <f t="shared" si="206"/>
        <v>0.348314606741573</v>
      </c>
      <c r="AI949" s="10">
        <f>IFERROR((AM949)/(COUNTIF($J$2:K949,J949)-1),0)</f>
        <v>3</v>
      </c>
      <c r="AJ949" s="19">
        <f>IFERROR((AN949)/(COUNTIF($J$2:K949,K949)-1),0)</f>
        <v>1.676300578034682</v>
      </c>
      <c r="AK949" s="10">
        <f>IF(N949="S",3,IF(N949="N",0,1))</f>
        <v>3</v>
      </c>
      <c r="AL949" s="10">
        <f>IF(O949="S",3,IF(O949="N",0,1))</f>
        <v>0</v>
      </c>
      <c r="AM949" s="10">
        <f>SUMIF($J$2:K949,J949,AK$2:AL949)-AK949</f>
        <v>3</v>
      </c>
      <c r="AN949" s="10">
        <f>SUMIF($AS$2:AT949,AS949,$BA$2:BB949)-BA949</f>
        <v>290</v>
      </c>
      <c r="AO949" s="10">
        <f>J949</f>
        <v>15</v>
      </c>
      <c r="AP949" s="10">
        <f>K949</f>
        <v>170</v>
      </c>
      <c r="AQ949">
        <f>M949</f>
        <v>0</v>
      </c>
      <c r="AR949" s="10">
        <f>L949</f>
        <v>3</v>
      </c>
      <c r="AS949">
        <f t="shared" si="207"/>
        <v>170</v>
      </c>
      <c r="AT949">
        <f t="shared" si="208"/>
        <v>15</v>
      </c>
      <c r="AU949">
        <f t="shared" si="209"/>
        <v>0</v>
      </c>
      <c r="AV949">
        <f t="shared" si="210"/>
        <v>3</v>
      </c>
      <c r="AW949">
        <f t="shared" si="211"/>
        <v>170</v>
      </c>
      <c r="AX949">
        <f t="shared" si="212"/>
        <v>15</v>
      </c>
      <c r="AY949">
        <f>L949</f>
        <v>3</v>
      </c>
      <c r="AZ949">
        <f>M949</f>
        <v>0</v>
      </c>
      <c r="BA949">
        <f>AL949</f>
        <v>0</v>
      </c>
      <c r="BB949">
        <f>AK949</f>
        <v>3</v>
      </c>
    </row>
    <row r="950" spans="10:54" x14ac:dyDescent="0.3">
      <c r="J950" s="10">
        <v>195</v>
      </c>
      <c r="K950" s="10">
        <v>170</v>
      </c>
      <c r="L950" s="10">
        <v>3</v>
      </c>
      <c r="M950" s="10">
        <v>2</v>
      </c>
      <c r="N950" s="10" t="str">
        <f t="shared" si="198"/>
        <v>S</v>
      </c>
      <c r="O950" s="10" t="str">
        <f t="shared" si="199"/>
        <v>N</v>
      </c>
      <c r="P950" s="10">
        <f t="shared" si="200"/>
        <v>1</v>
      </c>
      <c r="Q950" s="11">
        <f>IFERROR((SUMIF($J$2:K950,J950,$L$2:M950)-L950)/(COUNTIF($J$2:K950,J950)-1),0)</f>
        <v>2</v>
      </c>
      <c r="R950" s="11">
        <f>IFERROR((SUMIF($AO$2:AO950,AO950,$AQ$2:AR950)-AQ950)/(COUNTIF($J$2:K950,J950)-1),0)</f>
        <v>0</v>
      </c>
      <c r="S950" s="11">
        <f t="shared" si="201"/>
        <v>2</v>
      </c>
      <c r="T950" s="12">
        <f>IFERROR((SUMIF($AS$2:AT950,AS950,$AU$2:AV950)-AU950)/(COUNTIF($J$2:K950,K950)-1),0)</f>
        <v>1.764367816091954</v>
      </c>
      <c r="U950" s="12">
        <f>IFERROR((SUMIF($AW$2:AX950,AW950,$AY$2:AZ950)-AY950)/(COUNTIF($J$2:K950,K950)-1),0)</f>
        <v>1.1551724137931034</v>
      </c>
      <c r="V950" s="12">
        <f t="shared" si="202"/>
        <v>0.60919540229885061</v>
      </c>
      <c r="W950" s="13">
        <f>IFERROR((SUMIF($J$2:J950,J950,L$2:L950)-L950)/(COUNTIF($J$2:J950,J950)-1),0)</f>
        <v>0</v>
      </c>
      <c r="X950" s="13">
        <f>IFERROR((SUMIF($J$2:J950,J950,M$2:M950)-M950)/(COUNTIF($J$2:J950,J950)-1),0)</f>
        <v>0</v>
      </c>
      <c r="Y950" s="13">
        <f t="shared" si="203"/>
        <v>0</v>
      </c>
      <c r="Z950" s="10">
        <f>IFERROR((SUMIF($K$2:K950,J950,$M$2:M950))/(COUNTIF($K$2:K950,J950)),0)</f>
        <v>2</v>
      </c>
      <c r="AA950" s="10">
        <f>IFERROR((SUMIF($K$2:K950,J950,$L$2:L950))/(COUNTIF($K$2:K950,J950)),0)</f>
        <v>1</v>
      </c>
      <c r="AB950" s="10">
        <f t="shared" si="204"/>
        <v>1</v>
      </c>
      <c r="AC950" s="13">
        <f>IFERROR((SUMIF($J$2:J950,K950,$L$2:L950))/(COUNTIF($J$2:J950,K950)),0)</f>
        <v>1.9523809523809523</v>
      </c>
      <c r="AD950" s="13">
        <f>IFERROR((SUMIF($J$2:J950,K950,$M$2:M950))/(COUNTIF($J$2:J950,K950)),0)</f>
        <v>1.0238095238095237</v>
      </c>
      <c r="AE950" s="13">
        <f t="shared" si="205"/>
        <v>0.9285714285714286</v>
      </c>
      <c r="AF950" s="10">
        <f>IFERROR((SUMIF(K$2:K950,K950,M$2:M950)-M950)/(COUNTIF($K$2:K950,K950)-1),0)</f>
        <v>1.5888888888888888</v>
      </c>
      <c r="AG950" s="10">
        <f>IFERROR((SUMIF(K$2:K950,K950,L$2:L950)-L950)/(COUNTIF($K$2:K950,K950)-1),0)</f>
        <v>1.2777777777777777</v>
      </c>
      <c r="AH950" s="10">
        <f t="shared" si="206"/>
        <v>0.31111111111111112</v>
      </c>
      <c r="AI950" s="10">
        <f>IFERROR((AM950)/(COUNTIF($J$2:K950,J950)-1),0)</f>
        <v>3</v>
      </c>
      <c r="AJ950" s="19">
        <f>IFERROR((AN950)/(COUNTIF($J$2:K950,K950)-1),0)</f>
        <v>1.6666666666666667</v>
      </c>
      <c r="AK950" s="10">
        <f>IF(N950="S",3,IF(N950="N",0,1))</f>
        <v>3</v>
      </c>
      <c r="AL950" s="10">
        <f>IF(O950="S",3,IF(O950="N",0,1))</f>
        <v>0</v>
      </c>
      <c r="AM950" s="10">
        <f>SUMIF($J$2:K950,J950,AK$2:AL950)-AK950</f>
        <v>3</v>
      </c>
      <c r="AN950" s="10">
        <f>SUMIF($AS$2:AT950,AS950,$BA$2:BB950)-BA950</f>
        <v>290</v>
      </c>
      <c r="AO950" s="10">
        <f>J950</f>
        <v>195</v>
      </c>
      <c r="AP950" s="10">
        <f>K950</f>
        <v>170</v>
      </c>
      <c r="AQ950">
        <f>M950</f>
        <v>2</v>
      </c>
      <c r="AR950" s="10">
        <f>L950</f>
        <v>3</v>
      </c>
      <c r="AS950">
        <f t="shared" si="207"/>
        <v>170</v>
      </c>
      <c r="AT950">
        <f t="shared" si="208"/>
        <v>195</v>
      </c>
      <c r="AU950">
        <f t="shared" si="209"/>
        <v>2</v>
      </c>
      <c r="AV950">
        <f t="shared" si="210"/>
        <v>3</v>
      </c>
      <c r="AW950">
        <f t="shared" si="211"/>
        <v>170</v>
      </c>
      <c r="AX950">
        <f t="shared" si="212"/>
        <v>195</v>
      </c>
      <c r="AY950">
        <f>L950</f>
        <v>3</v>
      </c>
      <c r="AZ950">
        <f>M950</f>
        <v>2</v>
      </c>
      <c r="BA950">
        <f>AL950</f>
        <v>0</v>
      </c>
      <c r="BB950">
        <f>AK950</f>
        <v>3</v>
      </c>
    </row>
    <row r="951" spans="10:54" x14ac:dyDescent="0.3">
      <c r="J951" s="10">
        <v>170</v>
      </c>
      <c r="K951" s="10">
        <v>6414</v>
      </c>
      <c r="L951" s="10">
        <v>1</v>
      </c>
      <c r="M951" s="10">
        <v>0</v>
      </c>
      <c r="N951" s="10" t="str">
        <f t="shared" si="198"/>
        <v>S</v>
      </c>
      <c r="O951" s="10" t="str">
        <f t="shared" si="199"/>
        <v>N</v>
      </c>
      <c r="P951" s="10">
        <f t="shared" si="200"/>
        <v>1</v>
      </c>
      <c r="Q951" s="11">
        <f>IFERROR((SUMIF($J$2:K951,J951,$L$2:M951)-L951)/(COUNTIF($J$2:K951,J951)-1),0)</f>
        <v>1.7657142857142858</v>
      </c>
      <c r="R951" s="11">
        <f>IFERROR((SUMIF($AO$2:AO951,AO951,$AQ$2:AR951)-AQ951)/(COUNTIF($J$2:K951,J951)-1),0)</f>
        <v>0.49142857142857144</v>
      </c>
      <c r="S951" s="11">
        <f t="shared" si="201"/>
        <v>1.2742857142857145</v>
      </c>
      <c r="T951" s="12">
        <f>IFERROR((SUMIF($AS$2:AT951,AS951,$AU$2:AV951)-AU951)/(COUNTIF($J$2:K951,K951)-1),0)</f>
        <v>2.4285714285714284</v>
      </c>
      <c r="U951" s="12">
        <f>IFERROR((SUMIF($AW$2:AX951,AW951,$AY$2:AZ951)-AY951)/(COUNTIF($J$2:K951,K951)-1),0)</f>
        <v>0.7142857142857143</v>
      </c>
      <c r="V951" s="12">
        <f t="shared" si="202"/>
        <v>1.714285714285714</v>
      </c>
      <c r="W951" s="13">
        <f>IFERROR((SUMIF($J$2:J951,J951,L$2:L951)-L951)/(COUNTIF($J$2:J951,J951)-1),0)</f>
        <v>1.9523809523809523</v>
      </c>
      <c r="X951" s="13">
        <f>IFERROR((SUMIF($J$2:J951,J951,M$2:M951)-M951)/(COUNTIF($J$2:J951,J951)-1),0)</f>
        <v>1.0238095238095237</v>
      </c>
      <c r="Y951" s="13">
        <f t="shared" si="203"/>
        <v>0.9285714285714286</v>
      </c>
      <c r="Z951" s="10">
        <f>IFERROR((SUMIF($K$2:K951,J951,$M$2:M951))/(COUNTIF($K$2:K951,J951)),0)</f>
        <v>1.5934065934065933</v>
      </c>
      <c r="AA951" s="10">
        <f>IFERROR((SUMIF($K$2:K951,J951,$L$2:L951))/(COUNTIF($K$2:K951,J951)),0)</f>
        <v>1.2967032967032968</v>
      </c>
      <c r="AB951" s="10">
        <f t="shared" si="204"/>
        <v>0.29670329670329654</v>
      </c>
      <c r="AC951" s="13">
        <f>IFERROR((SUMIF($J$2:J951,K951,$L$2:L951))/(COUNTIF($J$2:J951,K951)),0)</f>
        <v>2.5</v>
      </c>
      <c r="AD951" s="13">
        <f>IFERROR((SUMIF($J$2:J951,K951,$M$2:M951))/(COUNTIF($J$2:J951,K951)),0)</f>
        <v>0.75</v>
      </c>
      <c r="AE951" s="13">
        <f t="shared" si="205"/>
        <v>1.75</v>
      </c>
      <c r="AF951" s="10">
        <f>IFERROR((SUMIF(K$2:K951,K951,M$2:M951)-M951)/(COUNTIF($K$2:K951,K951)-1),0)</f>
        <v>2.3333333333333335</v>
      </c>
      <c r="AG951" s="10">
        <f>IFERROR((SUMIF(K$2:K951,K951,L$2:L951)-L951)/(COUNTIF($K$2:K951,K951)-1),0)</f>
        <v>0.66666666666666663</v>
      </c>
      <c r="AH951" s="10">
        <f t="shared" si="206"/>
        <v>1.666666666666667</v>
      </c>
      <c r="AI951" s="10">
        <f>IFERROR((AM951)/(COUNTIF($J$2:K951,J951)-1),0)</f>
        <v>1.6571428571428573</v>
      </c>
      <c r="AJ951" s="19">
        <f>IFERROR((AN951)/(COUNTIF($J$2:K951,K951)-1),0)</f>
        <v>2.2857142857142856</v>
      </c>
      <c r="AK951" s="10">
        <f>IF(N951="S",3,IF(N951="N",0,1))</f>
        <v>3</v>
      </c>
      <c r="AL951" s="10">
        <f>IF(O951="S",3,IF(O951="N",0,1))</f>
        <v>0</v>
      </c>
      <c r="AM951" s="10">
        <f>SUMIF($J$2:K951,J951,AK$2:AL951)-AK951</f>
        <v>290</v>
      </c>
      <c r="AN951" s="10">
        <f>SUMIF($AS$2:AT951,AS951,$BA$2:BB951)-BA951</f>
        <v>16</v>
      </c>
      <c r="AO951" s="10">
        <f>J951</f>
        <v>170</v>
      </c>
      <c r="AP951" s="10">
        <f>K951</f>
        <v>6414</v>
      </c>
      <c r="AQ951">
        <f>M951</f>
        <v>0</v>
      </c>
      <c r="AR951" s="10">
        <f>L951</f>
        <v>1</v>
      </c>
      <c r="AS951">
        <f t="shared" si="207"/>
        <v>6414</v>
      </c>
      <c r="AT951">
        <f t="shared" si="208"/>
        <v>170</v>
      </c>
      <c r="AU951">
        <f t="shared" si="209"/>
        <v>0</v>
      </c>
      <c r="AV951">
        <f t="shared" si="210"/>
        <v>1</v>
      </c>
      <c r="AW951">
        <f t="shared" si="211"/>
        <v>6414</v>
      </c>
      <c r="AX951">
        <f t="shared" si="212"/>
        <v>170</v>
      </c>
      <c r="AY951">
        <f>L951</f>
        <v>1</v>
      </c>
      <c r="AZ951">
        <f>M951</f>
        <v>0</v>
      </c>
      <c r="BA951">
        <f>AL951</f>
        <v>0</v>
      </c>
      <c r="BB951">
        <f>AK951</f>
        <v>3</v>
      </c>
    </row>
    <row r="952" spans="10:54" x14ac:dyDescent="0.3">
      <c r="J952" s="10">
        <v>448</v>
      </c>
      <c r="K952" s="10">
        <v>170</v>
      </c>
      <c r="L952" s="10">
        <v>2</v>
      </c>
      <c r="M952" s="10">
        <v>1</v>
      </c>
      <c r="N952" s="10" t="str">
        <f t="shared" si="198"/>
        <v>S</v>
      </c>
      <c r="O952" s="10" t="str">
        <f t="shared" si="199"/>
        <v>N</v>
      </c>
      <c r="P952" s="10">
        <f t="shared" si="200"/>
        <v>1</v>
      </c>
      <c r="Q952" s="11">
        <f>IFERROR((SUMIF($J$2:K952,J952,$L$2:M952)-L952)/(COUNTIF($J$2:K952,J952)-1),0)</f>
        <v>1.5</v>
      </c>
      <c r="R952" s="11">
        <f>IFERROR((SUMIF($AO$2:AO952,AO952,$AQ$2:AR952)-AQ952)/(COUNTIF($J$2:K952,J952)-1),0)</f>
        <v>0.5</v>
      </c>
      <c r="S952" s="11">
        <f t="shared" si="201"/>
        <v>1</v>
      </c>
      <c r="T952" s="12">
        <f>IFERROR((SUMIF($AS$2:AT952,AS952,$AU$2:AV952)-AU952)/(COUNTIF($J$2:K952,K952)-1),0)</f>
        <v>1.7613636363636365</v>
      </c>
      <c r="U952" s="12">
        <f>IFERROR((SUMIF($AW$2:AX952,AW952,$AY$2:AZ952)-AY952)/(COUNTIF($J$2:K952,K952)-1),0)</f>
        <v>1.1590909090909092</v>
      </c>
      <c r="V952" s="12">
        <f t="shared" si="202"/>
        <v>0.60227272727272729</v>
      </c>
      <c r="W952" s="13">
        <f>IFERROR((SUMIF($J$2:J952,J952,L$2:L952)-L952)/(COUNTIF($J$2:J952,J952)-1),0)</f>
        <v>1</v>
      </c>
      <c r="X952" s="13">
        <f>IFERROR((SUMIF($J$2:J952,J952,M$2:M952)-M952)/(COUNTIF($J$2:J952,J952)-1),0)</f>
        <v>1</v>
      </c>
      <c r="Y952" s="13">
        <f t="shared" si="203"/>
        <v>0</v>
      </c>
      <c r="Z952" s="10">
        <f>IFERROR((SUMIF($K$2:K952,J952,$M$2:M952))/(COUNTIF($K$2:K952,J952)),0)</f>
        <v>2</v>
      </c>
      <c r="AA952" s="10">
        <f>IFERROR((SUMIF($K$2:K952,J952,$L$2:L952))/(COUNTIF($K$2:K952,J952)),0)</f>
        <v>4</v>
      </c>
      <c r="AB952" s="10">
        <f t="shared" si="204"/>
        <v>-2</v>
      </c>
      <c r="AC952" s="13">
        <f>IFERROR((SUMIF($J$2:J952,K952,$L$2:L952))/(COUNTIF($J$2:J952,K952)),0)</f>
        <v>1.9411764705882353</v>
      </c>
      <c r="AD952" s="13">
        <f>IFERROR((SUMIF($J$2:J952,K952,$M$2:M952))/(COUNTIF($J$2:J952,K952)),0)</f>
        <v>1.0117647058823529</v>
      </c>
      <c r="AE952" s="13">
        <f t="shared" si="205"/>
        <v>0.92941176470588238</v>
      </c>
      <c r="AF952" s="10">
        <f>IFERROR((SUMIF(K$2:K952,K952,M$2:M952)-M952)/(COUNTIF($K$2:K952,K952)-1),0)</f>
        <v>1.5934065934065933</v>
      </c>
      <c r="AG952" s="10">
        <f>IFERROR((SUMIF(K$2:K952,K952,L$2:L952)-L952)/(COUNTIF($K$2:K952,K952)-1),0)</f>
        <v>1.2967032967032968</v>
      </c>
      <c r="AH952" s="10">
        <f t="shared" si="206"/>
        <v>0.29670329670329654</v>
      </c>
      <c r="AI952" s="10">
        <f>IFERROR((AM952)/(COUNTIF($J$2:K952,J952)-1),0)</f>
        <v>0.5</v>
      </c>
      <c r="AJ952" s="19">
        <f>IFERROR((AN952)/(COUNTIF($J$2:K952,K952)-1),0)</f>
        <v>1.6647727272727273</v>
      </c>
      <c r="AK952" s="10">
        <f>IF(N952="S",3,IF(N952="N",0,1))</f>
        <v>3</v>
      </c>
      <c r="AL952" s="10">
        <f>IF(O952="S",3,IF(O952="N",0,1))</f>
        <v>0</v>
      </c>
      <c r="AM952" s="10">
        <f>SUMIF($J$2:K952,J952,AK$2:AL952)-AK952</f>
        <v>1</v>
      </c>
      <c r="AN952" s="10">
        <f>SUMIF($AS$2:AT952,AS952,$BA$2:BB952)-BA952</f>
        <v>293</v>
      </c>
      <c r="AO952" s="10">
        <f>J952</f>
        <v>448</v>
      </c>
      <c r="AP952" s="10">
        <f>K952</f>
        <v>170</v>
      </c>
      <c r="AQ952">
        <f>M952</f>
        <v>1</v>
      </c>
      <c r="AR952" s="10">
        <f>L952</f>
        <v>2</v>
      </c>
      <c r="AS952">
        <f t="shared" si="207"/>
        <v>170</v>
      </c>
      <c r="AT952">
        <f t="shared" si="208"/>
        <v>448</v>
      </c>
      <c r="AU952">
        <f t="shared" si="209"/>
        <v>1</v>
      </c>
      <c r="AV952">
        <f t="shared" si="210"/>
        <v>2</v>
      </c>
      <c r="AW952">
        <f t="shared" si="211"/>
        <v>170</v>
      </c>
      <c r="AX952">
        <f t="shared" si="212"/>
        <v>448</v>
      </c>
      <c r="AY952">
        <f>L952</f>
        <v>2</v>
      </c>
      <c r="AZ952">
        <f>M952</f>
        <v>1</v>
      </c>
      <c r="BA952">
        <f>AL952</f>
        <v>0</v>
      </c>
      <c r="BB952">
        <f>AK952</f>
        <v>3</v>
      </c>
    </row>
    <row r="953" spans="10:54" x14ac:dyDescent="0.3">
      <c r="J953" s="10">
        <v>170</v>
      </c>
      <c r="K953" s="10">
        <v>448</v>
      </c>
      <c r="L953" s="10">
        <v>2</v>
      </c>
      <c r="M953" s="10">
        <v>0</v>
      </c>
      <c r="N953" s="10" t="str">
        <f t="shared" si="198"/>
        <v>S</v>
      </c>
      <c r="O953" s="10" t="str">
        <f t="shared" si="199"/>
        <v>N</v>
      </c>
      <c r="P953" s="10">
        <f t="shared" si="200"/>
        <v>2</v>
      </c>
      <c r="Q953" s="11">
        <f>IFERROR((SUMIF($J$2:K953,J953,$L$2:M953)-L953)/(COUNTIF($J$2:K953,J953)-1),0)</f>
        <v>1.7570621468926553</v>
      </c>
      <c r="R953" s="11">
        <f>IFERROR((SUMIF($AO$2:AO953,AO953,$AQ$2:AR953)-AQ953)/(COUNTIF($J$2:K953,J953)-1),0)</f>
        <v>0.48587570621468928</v>
      </c>
      <c r="S953" s="11">
        <f t="shared" si="201"/>
        <v>1.271186440677966</v>
      </c>
      <c r="T953" s="12">
        <f>IFERROR((SUMIF($AS$2:AT953,AS953,$AU$2:AV953)-AU953)/(COUNTIF($J$2:K953,K953)-1),0)</f>
        <v>1.6666666666666667</v>
      </c>
      <c r="U953" s="12">
        <f>IFERROR((SUMIF($AW$2:AX953,AW953,$AY$2:AZ953)-AY953)/(COUNTIF($J$2:K953,K953)-1),0)</f>
        <v>2</v>
      </c>
      <c r="V953" s="12">
        <f t="shared" si="202"/>
        <v>-0.33333333333333326</v>
      </c>
      <c r="W953" s="13">
        <f>IFERROR((SUMIF($J$2:J953,J953,L$2:L953)-L953)/(COUNTIF($J$2:J953,J953)-1),0)</f>
        <v>1.9411764705882353</v>
      </c>
      <c r="X953" s="13">
        <f>IFERROR((SUMIF($J$2:J953,J953,M$2:M953)-M953)/(COUNTIF($J$2:J953,J953)-1),0)</f>
        <v>1.0117647058823529</v>
      </c>
      <c r="Y953" s="13">
        <f t="shared" si="203"/>
        <v>0.92941176470588238</v>
      </c>
      <c r="Z953" s="10">
        <f>IFERROR((SUMIF($K$2:K953,J953,$M$2:M953))/(COUNTIF($K$2:K953,J953)),0)</f>
        <v>1.5869565217391304</v>
      </c>
      <c r="AA953" s="10">
        <f>IFERROR((SUMIF($K$2:K953,J953,$L$2:L953))/(COUNTIF($K$2:K953,J953)),0)</f>
        <v>1.3043478260869565</v>
      </c>
      <c r="AB953" s="10">
        <f t="shared" si="204"/>
        <v>0.28260869565217384</v>
      </c>
      <c r="AC953" s="13">
        <f>IFERROR((SUMIF($J$2:J953,K953,$L$2:L953))/(COUNTIF($J$2:J953,K953)),0)</f>
        <v>1.5</v>
      </c>
      <c r="AD953" s="13">
        <f>IFERROR((SUMIF($J$2:J953,K953,$M$2:M953))/(COUNTIF($J$2:J953,K953)),0)</f>
        <v>1</v>
      </c>
      <c r="AE953" s="13">
        <f t="shared" si="205"/>
        <v>0.5</v>
      </c>
      <c r="AF953" s="10">
        <f>IFERROR((SUMIF(K$2:K953,K953,M$2:M953)-M953)/(COUNTIF($K$2:K953,K953)-1),0)</f>
        <v>2</v>
      </c>
      <c r="AG953" s="10">
        <f>IFERROR((SUMIF(K$2:K953,K953,L$2:L953)-L953)/(COUNTIF($K$2:K953,K953)-1),0)</f>
        <v>4</v>
      </c>
      <c r="AH953" s="10">
        <f t="shared" si="206"/>
        <v>-2</v>
      </c>
      <c r="AI953" s="10">
        <f>IFERROR((AM953)/(COUNTIF($J$2:K953,J953)-1),0)</f>
        <v>1.655367231638418</v>
      </c>
      <c r="AJ953" s="19">
        <f>IFERROR((AN953)/(COUNTIF($J$2:K953,K953)-1),0)</f>
        <v>1.3333333333333333</v>
      </c>
      <c r="AK953" s="10">
        <f>IF(N953="S",3,IF(N953="N",0,1))</f>
        <v>3</v>
      </c>
      <c r="AL953" s="10">
        <f>IF(O953="S",3,IF(O953="N",0,1))</f>
        <v>0</v>
      </c>
      <c r="AM953" s="10">
        <f>SUMIF($J$2:K953,J953,AK$2:AL953)-AK953</f>
        <v>293</v>
      </c>
      <c r="AN953" s="10">
        <f>SUMIF($AS$2:AT953,AS953,$BA$2:BB953)-BA953</f>
        <v>4</v>
      </c>
      <c r="AO953" s="10">
        <f>J953</f>
        <v>170</v>
      </c>
      <c r="AP953" s="10">
        <f>K953</f>
        <v>448</v>
      </c>
      <c r="AQ953">
        <f>M953</f>
        <v>0</v>
      </c>
      <c r="AR953" s="10">
        <f>L953</f>
        <v>2</v>
      </c>
      <c r="AS953">
        <f t="shared" si="207"/>
        <v>448</v>
      </c>
      <c r="AT953">
        <f t="shared" si="208"/>
        <v>170</v>
      </c>
      <c r="AU953">
        <f t="shared" si="209"/>
        <v>0</v>
      </c>
      <c r="AV953">
        <f t="shared" si="210"/>
        <v>2</v>
      </c>
      <c r="AW953">
        <f t="shared" si="211"/>
        <v>448</v>
      </c>
      <c r="AX953">
        <f t="shared" si="212"/>
        <v>170</v>
      </c>
      <c r="AY953">
        <f>L953</f>
        <v>2</v>
      </c>
      <c r="AZ953">
        <f>M953</f>
        <v>0</v>
      </c>
      <c r="BA953">
        <f>AL953</f>
        <v>0</v>
      </c>
      <c r="BB953">
        <f>AK953</f>
        <v>3</v>
      </c>
    </row>
    <row r="954" spans="10:54" x14ac:dyDescent="0.3">
      <c r="J954" s="10">
        <v>170</v>
      </c>
      <c r="K954" s="10">
        <v>2444</v>
      </c>
      <c r="L954" s="10">
        <v>4</v>
      </c>
      <c r="M954" s="10">
        <v>0</v>
      </c>
      <c r="N954" s="10" t="str">
        <f t="shared" si="198"/>
        <v>S</v>
      </c>
      <c r="O954" s="10" t="str">
        <f t="shared" si="199"/>
        <v>N</v>
      </c>
      <c r="P954" s="10">
        <f t="shared" si="200"/>
        <v>4</v>
      </c>
      <c r="Q954" s="11">
        <f>IFERROR((SUMIF($J$2:K954,J954,$L$2:M954)-L954)/(COUNTIF($J$2:K954,J954)-1),0)</f>
        <v>1.7584269662921348</v>
      </c>
      <c r="R954" s="11">
        <f>IFERROR((SUMIF($AO$2:AO954,AO954,$AQ$2:AR954)-AQ954)/(COUNTIF($J$2:K954,J954)-1),0)</f>
        <v>0.48314606741573035</v>
      </c>
      <c r="S954" s="11">
        <f t="shared" si="201"/>
        <v>1.2752808988764044</v>
      </c>
      <c r="T954" s="12">
        <f>IFERROR((SUMIF($AS$2:AT954,AS954,$AU$2:AV954)-AU954)/(COUNTIF($J$2:K954,K954)-1),0)</f>
        <v>1.2233009708737863</v>
      </c>
      <c r="U954" s="12">
        <f>IFERROR((SUMIF($AW$2:AX954,AW954,$AY$2:AZ954)-AY954)/(COUNTIF($J$2:K954,K954)-1),0)</f>
        <v>1.3398058252427185</v>
      </c>
      <c r="V954" s="12">
        <f t="shared" si="202"/>
        <v>-0.11650485436893221</v>
      </c>
      <c r="W954" s="13">
        <f>IFERROR((SUMIF($J$2:J954,J954,L$2:L954)-L954)/(COUNTIF($J$2:J954,J954)-1),0)</f>
        <v>1.941860465116279</v>
      </c>
      <c r="X954" s="13">
        <f>IFERROR((SUMIF($J$2:J954,J954,M$2:M954)-M954)/(COUNTIF($J$2:J954,J954)-1),0)</f>
        <v>1</v>
      </c>
      <c r="Y954" s="13">
        <f t="shared" si="203"/>
        <v>0.94186046511627897</v>
      </c>
      <c r="Z954" s="10">
        <f>IFERROR((SUMIF($K$2:K954,J954,$M$2:M954))/(COUNTIF($K$2:K954,J954)),0)</f>
        <v>1.5869565217391304</v>
      </c>
      <c r="AA954" s="10">
        <f>IFERROR((SUMIF($K$2:K954,J954,$L$2:L954))/(COUNTIF($K$2:K954,J954)),0)</f>
        <v>1.3043478260869565</v>
      </c>
      <c r="AB954" s="10">
        <f t="shared" si="204"/>
        <v>0.28260869565217384</v>
      </c>
      <c r="AC954" s="13">
        <f>IFERROR((SUMIF($J$2:J954,K954,$L$2:L954))/(COUNTIF($J$2:J954,K954)),0)</f>
        <v>1.1836734693877551</v>
      </c>
      <c r="AD954" s="13">
        <f>IFERROR((SUMIF($J$2:J954,K954,$M$2:M954))/(COUNTIF($J$2:J954,K954)),0)</f>
        <v>1.2040816326530612</v>
      </c>
      <c r="AE954" s="13">
        <f t="shared" si="205"/>
        <v>-2.0408163265306145E-2</v>
      </c>
      <c r="AF954" s="10">
        <f>IFERROR((SUMIF(K$2:K954,K954,M$2:M954)-M954)/(COUNTIF($K$2:K954,K954)-1),0)</f>
        <v>1.2592592592592593</v>
      </c>
      <c r="AG954" s="10">
        <f>IFERROR((SUMIF(K$2:K954,K954,L$2:L954)-L954)/(COUNTIF($K$2:K954,K954)-1),0)</f>
        <v>1.462962962962963</v>
      </c>
      <c r="AH954" s="10">
        <f t="shared" si="206"/>
        <v>-0.20370370370370372</v>
      </c>
      <c r="AI954" s="10">
        <f>IFERROR((AM954)/(COUNTIF($J$2:K954,J954)-1),0)</f>
        <v>1.6629213483146068</v>
      </c>
      <c r="AJ954" s="19">
        <f>IFERROR((AN954)/(COUNTIF($J$2:K954,K954)-1),0)</f>
        <v>1.3689320388349515</v>
      </c>
      <c r="AK954" s="10">
        <f>IF(N954="S",3,IF(N954="N",0,1))</f>
        <v>3</v>
      </c>
      <c r="AL954" s="10">
        <f>IF(O954="S",3,IF(O954="N",0,1))</f>
        <v>0</v>
      </c>
      <c r="AM954" s="10">
        <f>SUMIF($J$2:K954,J954,AK$2:AL954)-AK954</f>
        <v>296</v>
      </c>
      <c r="AN954" s="10">
        <f>SUMIF($AS$2:AT954,AS954,$BA$2:BB954)-BA954</f>
        <v>141</v>
      </c>
      <c r="AO954" s="10">
        <f>J954</f>
        <v>170</v>
      </c>
      <c r="AP954" s="10">
        <f>K954</f>
        <v>2444</v>
      </c>
      <c r="AQ954">
        <f>M954</f>
        <v>0</v>
      </c>
      <c r="AR954" s="10">
        <f>L954</f>
        <v>4</v>
      </c>
      <c r="AS954">
        <f t="shared" si="207"/>
        <v>2444</v>
      </c>
      <c r="AT954">
        <f t="shared" si="208"/>
        <v>170</v>
      </c>
      <c r="AU954">
        <f t="shared" si="209"/>
        <v>0</v>
      </c>
      <c r="AV954">
        <f t="shared" si="210"/>
        <v>4</v>
      </c>
      <c r="AW954">
        <f t="shared" si="211"/>
        <v>2444</v>
      </c>
      <c r="AX954">
        <f t="shared" si="212"/>
        <v>170</v>
      </c>
      <c r="AY954">
        <f>L954</f>
        <v>4</v>
      </c>
      <c r="AZ954">
        <f>M954</f>
        <v>0</v>
      </c>
      <c r="BA954">
        <f>AL954</f>
        <v>0</v>
      </c>
      <c r="BB954">
        <f>AK954</f>
        <v>3</v>
      </c>
    </row>
    <row r="955" spans="10:54" x14ac:dyDescent="0.3">
      <c r="J955" s="10">
        <v>409</v>
      </c>
      <c r="K955" s="10">
        <v>170</v>
      </c>
      <c r="L955" s="10">
        <v>0</v>
      </c>
      <c r="M955" s="10">
        <v>2</v>
      </c>
      <c r="N955" s="10" t="str">
        <f t="shared" si="198"/>
        <v>N</v>
      </c>
      <c r="O955" s="10" t="str">
        <f t="shared" si="199"/>
        <v>S</v>
      </c>
      <c r="P955" s="10">
        <f t="shared" si="200"/>
        <v>-2</v>
      </c>
      <c r="Q955" s="11">
        <f>IFERROR((SUMIF($J$2:K955,J955,$L$2:M955)-L955)/(COUNTIF($J$2:K955,J955)-1),0)</f>
        <v>1.7704918032786885</v>
      </c>
      <c r="R955" s="11">
        <f>IFERROR((SUMIF($AO$2:AO955,AO955,$AQ$2:AR955)-AQ955)/(COUNTIF($J$2:K955,J955)-1),0)</f>
        <v>0.3551912568306011</v>
      </c>
      <c r="S955" s="11">
        <f t="shared" si="201"/>
        <v>1.4153005464480874</v>
      </c>
      <c r="T955" s="12">
        <f>IFERROR((SUMIF($AS$2:AT955,AS955,$AU$2:AV955)-AU955)/(COUNTIF($J$2:K955,K955)-1),0)</f>
        <v>1.770949720670391</v>
      </c>
      <c r="U955" s="12">
        <f>IFERROR((SUMIF($AW$2:AX955,AW955,$AY$2:AZ955)-AY955)/(COUNTIF($J$2:K955,K955)-1),0)</f>
        <v>1.1508379888268156</v>
      </c>
      <c r="V955" s="12">
        <f t="shared" si="202"/>
        <v>0.62011173184357538</v>
      </c>
      <c r="W955" s="13">
        <f>IFERROR((SUMIF($J$2:J955,J955,L$2:L955)-L955)/(COUNTIF($J$2:J955,J955)-1),0)</f>
        <v>1.9318181818181819</v>
      </c>
      <c r="X955" s="13">
        <f>IFERROR((SUMIF($J$2:J955,J955,M$2:M955)-M955)/(COUNTIF($J$2:J955,J955)-1),0)</f>
        <v>0.73863636363636365</v>
      </c>
      <c r="Y955" s="13">
        <f t="shared" si="203"/>
        <v>1.1931818181818183</v>
      </c>
      <c r="Z955" s="10">
        <f>IFERROR((SUMIF($K$2:K955,J955,$M$2:M955))/(COUNTIF($K$2:K955,J955)),0)</f>
        <v>1.6210526315789473</v>
      </c>
      <c r="AA955" s="10">
        <f>IFERROR((SUMIF($K$2:K955,J955,$L$2:L955))/(COUNTIF($K$2:K955,J955)),0)</f>
        <v>1.0947368421052632</v>
      </c>
      <c r="AB955" s="10">
        <f t="shared" si="204"/>
        <v>0.52631578947368407</v>
      </c>
      <c r="AC955" s="13">
        <f>IFERROR((SUMIF($J$2:J955,K955,$L$2:L955))/(COUNTIF($J$2:J955,K955)),0)</f>
        <v>1.9655172413793103</v>
      </c>
      <c r="AD955" s="13">
        <f>IFERROR((SUMIF($J$2:J955,K955,$M$2:M955))/(COUNTIF($J$2:J955,K955)),0)</f>
        <v>0.9885057471264368</v>
      </c>
      <c r="AE955" s="13">
        <f t="shared" si="205"/>
        <v>0.97701149425287348</v>
      </c>
      <c r="AF955" s="10">
        <f>IFERROR((SUMIF(K$2:K955,K955,M$2:M955)-M955)/(COUNTIF($K$2:K955,K955)-1),0)</f>
        <v>1.5869565217391304</v>
      </c>
      <c r="AG955" s="10">
        <f>IFERROR((SUMIF(K$2:K955,K955,L$2:L955)-L955)/(COUNTIF($K$2:K955,K955)-1),0)</f>
        <v>1.3043478260869565</v>
      </c>
      <c r="AH955" s="10">
        <f t="shared" si="206"/>
        <v>0.28260869565217384</v>
      </c>
      <c r="AI955" s="10">
        <f>IFERROR((AM955)/(COUNTIF($J$2:K955,J955)-1),0)</f>
        <v>1.8852459016393444</v>
      </c>
      <c r="AJ955" s="19">
        <f>IFERROR((AN955)/(COUNTIF($J$2:K955,K955)-1),0)</f>
        <v>1.6703910614525139</v>
      </c>
      <c r="AK955" s="10">
        <f>IF(N955="S",3,IF(N955="N",0,1))</f>
        <v>0</v>
      </c>
      <c r="AL955" s="10">
        <f>IF(O955="S",3,IF(O955="N",0,1))</f>
        <v>3</v>
      </c>
      <c r="AM955" s="10">
        <f>SUMIF($J$2:K955,J955,AK$2:AL955)-AK955</f>
        <v>345</v>
      </c>
      <c r="AN955" s="10">
        <f>SUMIF($AS$2:AT955,AS955,$BA$2:BB955)-BA955</f>
        <v>299</v>
      </c>
      <c r="AO955" s="10">
        <f>J955</f>
        <v>409</v>
      </c>
      <c r="AP955" s="10">
        <f>K955</f>
        <v>170</v>
      </c>
      <c r="AQ955">
        <f>M955</f>
        <v>2</v>
      </c>
      <c r="AR955" s="10">
        <f>L955</f>
        <v>0</v>
      </c>
      <c r="AS955">
        <f t="shared" si="207"/>
        <v>170</v>
      </c>
      <c r="AT955">
        <f t="shared" si="208"/>
        <v>409</v>
      </c>
      <c r="AU955">
        <f t="shared" si="209"/>
        <v>2</v>
      </c>
      <c r="AV955">
        <f t="shared" si="210"/>
        <v>0</v>
      </c>
      <c r="AW955">
        <f t="shared" si="211"/>
        <v>170</v>
      </c>
      <c r="AX955">
        <f t="shared" si="212"/>
        <v>409</v>
      </c>
      <c r="AY955">
        <f>L955</f>
        <v>0</v>
      </c>
      <c r="AZ955">
        <f>M955</f>
        <v>2</v>
      </c>
      <c r="BA955">
        <f>AL955</f>
        <v>3</v>
      </c>
      <c r="BB955">
        <f>AK955</f>
        <v>0</v>
      </c>
    </row>
    <row r="956" spans="10:54" x14ac:dyDescent="0.3">
      <c r="J956" s="10">
        <v>4441</v>
      </c>
      <c r="K956" s="10">
        <v>170</v>
      </c>
      <c r="L956" s="10">
        <v>1</v>
      </c>
      <c r="M956" s="10">
        <v>0</v>
      </c>
      <c r="N956" s="10" t="str">
        <f t="shared" si="198"/>
        <v>S</v>
      </c>
      <c r="O956" s="10" t="str">
        <f t="shared" si="199"/>
        <v>N</v>
      </c>
      <c r="P956" s="10">
        <f t="shared" si="200"/>
        <v>1</v>
      </c>
      <c r="Q956" s="11">
        <f>IFERROR((SUMIF($J$2:K956,J956,$L$2:M956)-L956)/(COUNTIF($J$2:K956,J956)-1),0)</f>
        <v>1.48</v>
      </c>
      <c r="R956" s="11">
        <f>IFERROR((SUMIF($AO$2:AO956,AO956,$AQ$2:AR956)-AQ956)/(COUNTIF($J$2:K956,J956)-1),0)</f>
        <v>0.84</v>
      </c>
      <c r="S956" s="11">
        <f t="shared" si="201"/>
        <v>0.64</v>
      </c>
      <c r="T956" s="12">
        <f>IFERROR((SUMIF($AS$2:AT956,AS956,$AU$2:AV956)-AU956)/(COUNTIF($J$2:K956,K956)-1),0)</f>
        <v>1.7722222222222221</v>
      </c>
      <c r="U956" s="12">
        <f>IFERROR((SUMIF($AW$2:AX956,AW956,$AY$2:AZ956)-AY956)/(COUNTIF($J$2:K956,K956)-1),0)</f>
        <v>1.1444444444444444</v>
      </c>
      <c r="V956" s="12">
        <f t="shared" si="202"/>
        <v>0.62777777777777777</v>
      </c>
      <c r="W956" s="13">
        <f>IFERROR((SUMIF($J$2:J956,J956,L$2:L956)-L956)/(COUNTIF($J$2:J956,J956)-1),0)</f>
        <v>1.5384615384615385</v>
      </c>
      <c r="X956" s="13">
        <f>IFERROR((SUMIF($J$2:J956,J956,M$2:M956)-M956)/(COUNTIF($J$2:J956,J956)-1),0)</f>
        <v>1.6153846153846154</v>
      </c>
      <c r="Y956" s="13">
        <f t="shared" si="203"/>
        <v>-7.6923076923076872E-2</v>
      </c>
      <c r="Z956" s="10">
        <f>IFERROR((SUMIF($K$2:K956,J956,$M$2:M956))/(COUNTIF($K$2:K956,J956)),0)</f>
        <v>1.4166666666666667</v>
      </c>
      <c r="AA956" s="10">
        <f>IFERROR((SUMIF($K$2:K956,J956,$L$2:L956))/(COUNTIF($K$2:K956,J956)),0)</f>
        <v>1.3333333333333333</v>
      </c>
      <c r="AB956" s="10">
        <f t="shared" si="204"/>
        <v>8.3333333333333481E-2</v>
      </c>
      <c r="AC956" s="13">
        <f>IFERROR((SUMIF($J$2:J956,K956,$L$2:L956))/(COUNTIF($J$2:J956,K956)),0)</f>
        <v>1.9655172413793103</v>
      </c>
      <c r="AD956" s="13">
        <f>IFERROR((SUMIF($J$2:J956,K956,$M$2:M956))/(COUNTIF($J$2:J956,K956)),0)</f>
        <v>0.9885057471264368</v>
      </c>
      <c r="AE956" s="13">
        <f t="shared" si="205"/>
        <v>0.97701149425287348</v>
      </c>
      <c r="AF956" s="10">
        <f>IFERROR((SUMIF(K$2:K956,K956,M$2:M956)-M956)/(COUNTIF($K$2:K956,K956)-1),0)</f>
        <v>1.5913978494623655</v>
      </c>
      <c r="AG956" s="10">
        <f>IFERROR((SUMIF(K$2:K956,K956,L$2:L956)-L956)/(COUNTIF($K$2:K956,K956)-1),0)</f>
        <v>1.2903225806451613</v>
      </c>
      <c r="AH956" s="10">
        <f t="shared" si="206"/>
        <v>0.30107526881720426</v>
      </c>
      <c r="AI956" s="10">
        <f>IFERROR((AM956)/(COUNTIF($J$2:K956,J956)-1),0)</f>
        <v>1.1599999999999999</v>
      </c>
      <c r="AJ956" s="19">
        <f>IFERROR((AN956)/(COUNTIF($J$2:K956,K956)-1),0)</f>
        <v>1.6777777777777778</v>
      </c>
      <c r="AK956" s="10">
        <f>IF(N956="S",3,IF(N956="N",0,1))</f>
        <v>3</v>
      </c>
      <c r="AL956" s="10">
        <f>IF(O956="S",3,IF(O956="N",0,1))</f>
        <v>0</v>
      </c>
      <c r="AM956" s="10">
        <f>SUMIF($J$2:K956,J956,AK$2:AL956)-AK956</f>
        <v>29</v>
      </c>
      <c r="AN956" s="10">
        <f>SUMIF($AS$2:AT956,AS956,$BA$2:BB956)-BA956</f>
        <v>302</v>
      </c>
      <c r="AO956" s="10">
        <f>J956</f>
        <v>4441</v>
      </c>
      <c r="AP956" s="10">
        <f>K956</f>
        <v>170</v>
      </c>
      <c r="AQ956">
        <f>M956</f>
        <v>0</v>
      </c>
      <c r="AR956" s="10">
        <f>L956</f>
        <v>1</v>
      </c>
      <c r="AS956">
        <f t="shared" si="207"/>
        <v>170</v>
      </c>
      <c r="AT956">
        <f t="shared" si="208"/>
        <v>4441</v>
      </c>
      <c r="AU956">
        <f t="shared" si="209"/>
        <v>0</v>
      </c>
      <c r="AV956">
        <f t="shared" si="210"/>
        <v>1</v>
      </c>
      <c r="AW956">
        <f t="shared" si="211"/>
        <v>170</v>
      </c>
      <c r="AX956">
        <f t="shared" si="212"/>
        <v>4441</v>
      </c>
      <c r="AY956">
        <f>L956</f>
        <v>1</v>
      </c>
      <c r="AZ956">
        <f>M956</f>
        <v>0</v>
      </c>
      <c r="BA956">
        <f>AL956</f>
        <v>0</v>
      </c>
      <c r="BB956">
        <f>AK956</f>
        <v>3</v>
      </c>
    </row>
    <row r="957" spans="10:54" x14ac:dyDescent="0.3">
      <c r="J957" s="10">
        <v>2444</v>
      </c>
      <c r="K957" s="10">
        <v>170</v>
      </c>
      <c r="L957" s="10">
        <v>0</v>
      </c>
      <c r="M957" s="10">
        <v>2</v>
      </c>
      <c r="N957" s="10" t="str">
        <f t="shared" si="198"/>
        <v>N</v>
      </c>
      <c r="O957" s="10" t="str">
        <f t="shared" si="199"/>
        <v>S</v>
      </c>
      <c r="P957" s="10">
        <f t="shared" si="200"/>
        <v>-2</v>
      </c>
      <c r="Q957" s="11">
        <f>IFERROR((SUMIF($J$2:K957,J957,$L$2:M957)-L957)/(COUNTIF($J$2:K957,J957)-1),0)</f>
        <v>1.2115384615384615</v>
      </c>
      <c r="R957" s="11">
        <f>IFERROR((SUMIF($AO$2:AO957,AO957,$AQ$2:AR957)-AQ957)/(COUNTIF($J$2:K957,J957)-1),0)</f>
        <v>0.56730769230769229</v>
      </c>
      <c r="S957" s="11">
        <f t="shared" si="201"/>
        <v>0.64423076923076916</v>
      </c>
      <c r="T957" s="12">
        <f>IFERROR((SUMIF($AS$2:AT957,AS957,$AU$2:AV957)-AU957)/(COUNTIF($J$2:K957,K957)-1),0)</f>
        <v>1.7624309392265194</v>
      </c>
      <c r="U957" s="12">
        <f>IFERROR((SUMIF($AW$2:AX957,AW957,$AY$2:AZ957)-AY957)/(COUNTIF($J$2:K957,K957)-1),0)</f>
        <v>1.1436464088397791</v>
      </c>
      <c r="V957" s="12">
        <f t="shared" si="202"/>
        <v>0.61878453038674031</v>
      </c>
      <c r="W957" s="13">
        <f>IFERROR((SUMIF($J$2:J957,J957,L$2:L957)-L957)/(COUNTIF($J$2:J957,J957)-1),0)</f>
        <v>1.1836734693877551</v>
      </c>
      <c r="X957" s="13">
        <f>IFERROR((SUMIF($J$2:J957,J957,M$2:M957)-M957)/(COUNTIF($J$2:J957,J957)-1),0)</f>
        <v>1.2040816326530612</v>
      </c>
      <c r="Y957" s="13">
        <f t="shared" si="203"/>
        <v>-2.0408163265306145E-2</v>
      </c>
      <c r="Z957" s="10">
        <f>IFERROR((SUMIF($K$2:K957,J957,$M$2:M957))/(COUNTIF($K$2:K957,J957)),0)</f>
        <v>1.2363636363636363</v>
      </c>
      <c r="AA957" s="10">
        <f>IFERROR((SUMIF($K$2:K957,J957,$L$2:L957))/(COUNTIF($K$2:K957,J957)),0)</f>
        <v>1.509090909090909</v>
      </c>
      <c r="AB957" s="10">
        <f t="shared" si="204"/>
        <v>-0.27272727272727271</v>
      </c>
      <c r="AC957" s="13">
        <f>IFERROR((SUMIF($J$2:J957,K957,$L$2:L957))/(COUNTIF($J$2:J957,K957)),0)</f>
        <v>1.9655172413793103</v>
      </c>
      <c r="AD957" s="13">
        <f>IFERROR((SUMIF($J$2:J957,K957,$M$2:M957))/(COUNTIF($J$2:J957,K957)),0)</f>
        <v>0.9885057471264368</v>
      </c>
      <c r="AE957" s="13">
        <f t="shared" si="205"/>
        <v>0.97701149425287348</v>
      </c>
      <c r="AF957" s="10">
        <f>IFERROR((SUMIF(K$2:K957,K957,M$2:M957)-M957)/(COUNTIF($K$2:K957,K957)-1),0)</f>
        <v>1.574468085106383</v>
      </c>
      <c r="AG957" s="10">
        <f>IFERROR((SUMIF(K$2:K957,K957,L$2:L957)-L957)/(COUNTIF($K$2:K957,K957)-1),0)</f>
        <v>1.2872340425531914</v>
      </c>
      <c r="AH957" s="10">
        <f t="shared" si="206"/>
        <v>0.28723404255319163</v>
      </c>
      <c r="AI957" s="10">
        <f>IFERROR((AM957)/(COUNTIF($J$2:K957,J957)-1),0)</f>
        <v>1.3557692307692308</v>
      </c>
      <c r="AJ957" s="19">
        <f>IFERROR((AN957)/(COUNTIF($J$2:K957,K957)-1),0)</f>
        <v>1.6685082872928176</v>
      </c>
      <c r="AK957" s="10">
        <f>IF(N957="S",3,IF(N957="N",0,1))</f>
        <v>0</v>
      </c>
      <c r="AL957" s="10">
        <f>IF(O957="S",3,IF(O957="N",0,1))</f>
        <v>3</v>
      </c>
      <c r="AM957" s="10">
        <f>SUMIF($J$2:K957,J957,AK$2:AL957)-AK957</f>
        <v>141</v>
      </c>
      <c r="AN957" s="10">
        <f>SUMIF($AS$2:AT957,AS957,$BA$2:BB957)-BA957</f>
        <v>302</v>
      </c>
      <c r="AO957" s="10">
        <f>J957</f>
        <v>2444</v>
      </c>
      <c r="AP957" s="10">
        <f>K957</f>
        <v>170</v>
      </c>
      <c r="AQ957">
        <f>M957</f>
        <v>2</v>
      </c>
      <c r="AR957" s="10">
        <f>L957</f>
        <v>0</v>
      </c>
      <c r="AS957">
        <f t="shared" si="207"/>
        <v>170</v>
      </c>
      <c r="AT957">
        <f t="shared" si="208"/>
        <v>2444</v>
      </c>
      <c r="AU957">
        <f t="shared" si="209"/>
        <v>2</v>
      </c>
      <c r="AV957">
        <f t="shared" si="210"/>
        <v>0</v>
      </c>
      <c r="AW957">
        <f t="shared" si="211"/>
        <v>170</v>
      </c>
      <c r="AX957">
        <f t="shared" si="212"/>
        <v>2444</v>
      </c>
      <c r="AY957">
        <f>L957</f>
        <v>0</v>
      </c>
      <c r="AZ957">
        <f>M957</f>
        <v>2</v>
      </c>
      <c r="BA957">
        <f>AL957</f>
        <v>3</v>
      </c>
      <c r="BB957">
        <f>AK957</f>
        <v>0</v>
      </c>
    </row>
    <row r="958" spans="10:54" x14ac:dyDescent="0.3">
      <c r="J958" s="10">
        <v>170</v>
      </c>
      <c r="K958" s="10">
        <v>409</v>
      </c>
      <c r="L958" s="10">
        <v>2</v>
      </c>
      <c r="M958" s="10">
        <v>0</v>
      </c>
      <c r="N958" s="10" t="str">
        <f t="shared" si="198"/>
        <v>S</v>
      </c>
      <c r="O958" s="10" t="str">
        <f t="shared" si="199"/>
        <v>N</v>
      </c>
      <c r="P958" s="10">
        <f t="shared" si="200"/>
        <v>2</v>
      </c>
      <c r="Q958" s="11">
        <f>IFERROR((SUMIF($J$2:K958,J958,$L$2:M958)-L958)/(COUNTIF($J$2:K958,J958)-1),0)</f>
        <v>1.7637362637362637</v>
      </c>
      <c r="R958" s="11">
        <f>IFERROR((SUMIF($AO$2:AO958,AO958,$AQ$2:AR958)-AQ958)/(COUNTIF($J$2:K958,J958)-1),0)</f>
        <v>0.47252747252747251</v>
      </c>
      <c r="S958" s="11">
        <f t="shared" si="201"/>
        <v>1.2912087912087911</v>
      </c>
      <c r="T958" s="12">
        <f>IFERROR((SUMIF($AS$2:AT958,AS958,$AU$2:AV958)-AU958)/(COUNTIF($J$2:K958,K958)-1),0)</f>
        <v>1.7608695652173914</v>
      </c>
      <c r="U958" s="12">
        <f>IFERROR((SUMIF($AW$2:AX958,AW958,$AY$2:AZ958)-AY958)/(COUNTIF($J$2:K958,K958)-1),0)</f>
        <v>0.92934782608695654</v>
      </c>
      <c r="V958" s="12">
        <f t="shared" si="202"/>
        <v>0.83152173913043481</v>
      </c>
      <c r="W958" s="13">
        <f>IFERROR((SUMIF($J$2:J958,J958,L$2:L958)-L958)/(COUNTIF($J$2:J958,J958)-1),0)</f>
        <v>1.9655172413793103</v>
      </c>
      <c r="X958" s="13">
        <f>IFERROR((SUMIF($J$2:J958,J958,M$2:M958)-M958)/(COUNTIF($J$2:J958,J958)-1),0)</f>
        <v>0.9885057471264368</v>
      </c>
      <c r="Y958" s="13">
        <f t="shared" si="203"/>
        <v>0.97701149425287348</v>
      </c>
      <c r="Z958" s="10">
        <f>IFERROR((SUMIF($K$2:K958,J958,$M$2:M958))/(COUNTIF($K$2:K958,J958)),0)</f>
        <v>1.5789473684210527</v>
      </c>
      <c r="AA958" s="10">
        <f>IFERROR((SUMIF($K$2:K958,J958,$L$2:L958))/(COUNTIF($K$2:K958,J958)),0)</f>
        <v>1.2736842105263158</v>
      </c>
      <c r="AB958" s="10">
        <f t="shared" si="204"/>
        <v>0.3052631578947369</v>
      </c>
      <c r="AC958" s="13">
        <f>IFERROR((SUMIF($J$2:J958,K958,$L$2:L958))/(COUNTIF($J$2:J958,K958)),0)</f>
        <v>1.9101123595505618</v>
      </c>
      <c r="AD958" s="13">
        <f>IFERROR((SUMIF($J$2:J958,K958,$M$2:M958))/(COUNTIF($J$2:J958,K958)),0)</f>
        <v>0.7528089887640449</v>
      </c>
      <c r="AE958" s="13">
        <f t="shared" si="205"/>
        <v>1.1573033707865168</v>
      </c>
      <c r="AF958" s="10">
        <f>IFERROR((SUMIF(K$2:K958,K958,M$2:M958)-M958)/(COUNTIF($K$2:K958,K958)-1),0)</f>
        <v>1.6210526315789473</v>
      </c>
      <c r="AG958" s="10">
        <f>IFERROR((SUMIF(K$2:K958,K958,L$2:L958)-L958)/(COUNTIF($K$2:K958,K958)-1),0)</f>
        <v>1.0947368421052632</v>
      </c>
      <c r="AH958" s="10">
        <f t="shared" si="206"/>
        <v>0.52631578947368407</v>
      </c>
      <c r="AI958" s="10">
        <f>IFERROR((AM958)/(COUNTIF($J$2:K958,J958)-1),0)</f>
        <v>1.6758241758241759</v>
      </c>
      <c r="AJ958" s="19">
        <f>IFERROR((AN958)/(COUNTIF($J$2:K958,K958)-1),0)</f>
        <v>1.875</v>
      </c>
      <c r="AK958" s="10">
        <f>IF(N958="S",3,IF(N958="N",0,1))</f>
        <v>3</v>
      </c>
      <c r="AL958" s="10">
        <f>IF(O958="S",3,IF(O958="N",0,1))</f>
        <v>0</v>
      </c>
      <c r="AM958" s="10">
        <f>SUMIF($J$2:K958,J958,AK$2:AL958)-AK958</f>
        <v>305</v>
      </c>
      <c r="AN958" s="10">
        <f>SUMIF($AS$2:AT958,AS958,$BA$2:BB958)-BA958</f>
        <v>345</v>
      </c>
      <c r="AO958" s="10">
        <f>J958</f>
        <v>170</v>
      </c>
      <c r="AP958" s="10">
        <f>K958</f>
        <v>409</v>
      </c>
      <c r="AQ958">
        <f>M958</f>
        <v>0</v>
      </c>
      <c r="AR958" s="10">
        <f>L958</f>
        <v>2</v>
      </c>
      <c r="AS958">
        <f t="shared" si="207"/>
        <v>409</v>
      </c>
      <c r="AT958">
        <f t="shared" si="208"/>
        <v>170</v>
      </c>
      <c r="AU958">
        <f t="shared" si="209"/>
        <v>0</v>
      </c>
      <c r="AV958">
        <f t="shared" si="210"/>
        <v>2</v>
      </c>
      <c r="AW958">
        <f t="shared" si="211"/>
        <v>409</v>
      </c>
      <c r="AX958">
        <f t="shared" si="212"/>
        <v>170</v>
      </c>
      <c r="AY958">
        <f>L958</f>
        <v>2</v>
      </c>
      <c r="AZ958">
        <f>M958</f>
        <v>0</v>
      </c>
      <c r="BA958">
        <f>AL958</f>
        <v>0</v>
      </c>
      <c r="BB958">
        <f>AK958</f>
        <v>3</v>
      </c>
    </row>
    <row r="959" spans="10:54" x14ac:dyDescent="0.3">
      <c r="J959" s="10">
        <v>170</v>
      </c>
      <c r="K959" s="10">
        <v>4441</v>
      </c>
      <c r="L959" s="10">
        <v>0</v>
      </c>
      <c r="M959" s="10">
        <v>2</v>
      </c>
      <c r="N959" s="10" t="str">
        <f t="shared" si="198"/>
        <v>N</v>
      </c>
      <c r="O959" s="10" t="str">
        <f t="shared" si="199"/>
        <v>S</v>
      </c>
      <c r="P959" s="10">
        <f t="shared" si="200"/>
        <v>-2</v>
      </c>
      <c r="Q959" s="11">
        <f>IFERROR((SUMIF($J$2:K959,J959,$L$2:M959)-L959)/(COUNTIF($J$2:K959,J959)-1),0)</f>
        <v>1.7650273224043715</v>
      </c>
      <c r="R959" s="11">
        <f>IFERROR((SUMIF($AO$2:AO959,AO959,$AQ$2:AR959)-AQ959)/(COUNTIF($J$2:K959,J959)-1),0)</f>
        <v>0.46994535519125685</v>
      </c>
      <c r="S959" s="11">
        <f t="shared" si="201"/>
        <v>1.2950819672131146</v>
      </c>
      <c r="T959" s="12">
        <f>IFERROR((SUMIF($AS$2:AT959,AS959,$AU$2:AV959)-AU959)/(COUNTIF($J$2:K959,K959)-1),0)</f>
        <v>1.4615384615384615</v>
      </c>
      <c r="U959" s="12">
        <f>IFERROR((SUMIF($AW$2:AX959,AW959,$AY$2:AZ959)-AY959)/(COUNTIF($J$2:K959,K959)-1),0)</f>
        <v>1.4230769230769231</v>
      </c>
      <c r="V959" s="12">
        <f t="shared" si="202"/>
        <v>3.8461538461538325E-2</v>
      </c>
      <c r="W959" s="13">
        <f>IFERROR((SUMIF($J$2:J959,J959,L$2:L959)-L959)/(COUNTIF($J$2:J959,J959)-1),0)</f>
        <v>1.9659090909090908</v>
      </c>
      <c r="X959" s="13">
        <f>IFERROR((SUMIF($J$2:J959,J959,M$2:M959)-M959)/(COUNTIF($J$2:J959,J959)-1),0)</f>
        <v>0.97727272727272729</v>
      </c>
      <c r="Y959" s="13">
        <f t="shared" si="203"/>
        <v>0.98863636363636354</v>
      </c>
      <c r="Z959" s="10">
        <f>IFERROR((SUMIF($K$2:K959,J959,$M$2:M959))/(COUNTIF($K$2:K959,J959)),0)</f>
        <v>1.5789473684210527</v>
      </c>
      <c r="AA959" s="10">
        <f>IFERROR((SUMIF($K$2:K959,J959,$L$2:L959))/(COUNTIF($K$2:K959,J959)),0)</f>
        <v>1.2736842105263158</v>
      </c>
      <c r="AB959" s="10">
        <f t="shared" si="204"/>
        <v>0.3052631578947369</v>
      </c>
      <c r="AC959" s="13">
        <f>IFERROR((SUMIF($J$2:J959,K959,$L$2:L959))/(COUNTIF($J$2:J959,K959)),0)</f>
        <v>1.5</v>
      </c>
      <c r="AD959" s="13">
        <f>IFERROR((SUMIF($J$2:J959,K959,$M$2:M959))/(COUNTIF($J$2:J959,K959)),0)</f>
        <v>1.5</v>
      </c>
      <c r="AE959" s="13">
        <f t="shared" si="205"/>
        <v>0</v>
      </c>
      <c r="AF959" s="10">
        <f>IFERROR((SUMIF(K$2:K959,K959,M$2:M959)-M959)/(COUNTIF($K$2:K959,K959)-1),0)</f>
        <v>1.4166666666666667</v>
      </c>
      <c r="AG959" s="10">
        <f>IFERROR((SUMIF(K$2:K959,K959,L$2:L959)-L959)/(COUNTIF($K$2:K959,K959)-1),0)</f>
        <v>1.3333333333333333</v>
      </c>
      <c r="AH959" s="10">
        <f t="shared" si="206"/>
        <v>8.3333333333333481E-2</v>
      </c>
      <c r="AI959" s="10">
        <f>IFERROR((AM959)/(COUNTIF($J$2:K959,J959)-1),0)</f>
        <v>1.6830601092896176</v>
      </c>
      <c r="AJ959" s="19">
        <f>IFERROR((AN959)/(COUNTIF($J$2:K959,K959)-1),0)</f>
        <v>1.2307692307692308</v>
      </c>
      <c r="AK959" s="10">
        <f>IF(N959="S",3,IF(N959="N",0,1))</f>
        <v>0</v>
      </c>
      <c r="AL959" s="10">
        <f>IF(O959="S",3,IF(O959="N",0,1))</f>
        <v>3</v>
      </c>
      <c r="AM959" s="10">
        <f>SUMIF($J$2:K959,J959,AK$2:AL959)-AK959</f>
        <v>308</v>
      </c>
      <c r="AN959" s="10">
        <f>SUMIF($AS$2:AT959,AS959,$BA$2:BB959)-BA959</f>
        <v>32</v>
      </c>
      <c r="AO959" s="10">
        <f>J959</f>
        <v>170</v>
      </c>
      <c r="AP959" s="10">
        <f>K959</f>
        <v>4441</v>
      </c>
      <c r="AQ959">
        <f>M959</f>
        <v>2</v>
      </c>
      <c r="AR959" s="10">
        <f>L959</f>
        <v>0</v>
      </c>
      <c r="AS959">
        <f t="shared" si="207"/>
        <v>4441</v>
      </c>
      <c r="AT959">
        <f t="shared" si="208"/>
        <v>170</v>
      </c>
      <c r="AU959">
        <f t="shared" si="209"/>
        <v>2</v>
      </c>
      <c r="AV959">
        <f t="shared" si="210"/>
        <v>0</v>
      </c>
      <c r="AW959">
        <f t="shared" si="211"/>
        <v>4441</v>
      </c>
      <c r="AX959">
        <f t="shared" si="212"/>
        <v>170</v>
      </c>
      <c r="AY959">
        <f>L959</f>
        <v>0</v>
      </c>
      <c r="AZ959">
        <f>M959</f>
        <v>2</v>
      </c>
      <c r="BA959">
        <f>AL959</f>
        <v>3</v>
      </c>
      <c r="BB959">
        <f>AK959</f>
        <v>0</v>
      </c>
    </row>
    <row r="960" spans="10:54" x14ac:dyDescent="0.3">
      <c r="J960" s="10">
        <v>170</v>
      </c>
      <c r="K960" s="10">
        <v>2444</v>
      </c>
      <c r="L960" s="10">
        <v>2</v>
      </c>
      <c r="M960" s="10">
        <v>1</v>
      </c>
      <c r="N960" s="10" t="str">
        <f t="shared" si="198"/>
        <v>S</v>
      </c>
      <c r="O960" s="10" t="str">
        <f t="shared" si="199"/>
        <v>N</v>
      </c>
      <c r="P960" s="10">
        <f t="shared" si="200"/>
        <v>1</v>
      </c>
      <c r="Q960" s="11">
        <f>IFERROR((SUMIF($J$2:K960,J960,$L$2:M960)-L960)/(COUNTIF($J$2:K960,J960)-1),0)</f>
        <v>1.7554347826086956</v>
      </c>
      <c r="R960" s="11">
        <f>IFERROR((SUMIF($AO$2:AO960,AO960,$AQ$2:AR960)-AQ960)/(COUNTIF($J$2:K960,J960)-1),0)</f>
        <v>0.47826086956521741</v>
      </c>
      <c r="S960" s="11">
        <f t="shared" si="201"/>
        <v>1.277173913043478</v>
      </c>
      <c r="T960" s="12">
        <f>IFERROR((SUMIF($AS$2:AT960,AS960,$AU$2:AV960)-AU960)/(COUNTIF($J$2:K960,K960)-1),0)</f>
        <v>1.2</v>
      </c>
      <c r="U960" s="12">
        <f>IFERROR((SUMIF($AW$2:AX960,AW960,$AY$2:AZ960)-AY960)/(COUNTIF($J$2:K960,K960)-1),0)</f>
        <v>1.3714285714285714</v>
      </c>
      <c r="V960" s="12">
        <f t="shared" si="202"/>
        <v>-0.17142857142857149</v>
      </c>
      <c r="W960" s="13">
        <f>IFERROR((SUMIF($J$2:J960,J960,L$2:L960)-L960)/(COUNTIF($J$2:J960,J960)-1),0)</f>
        <v>1.9438202247191012</v>
      </c>
      <c r="X960" s="13">
        <f>IFERROR((SUMIF($J$2:J960,J960,M$2:M960)-M960)/(COUNTIF($J$2:J960,J960)-1),0)</f>
        <v>0.9887640449438202</v>
      </c>
      <c r="Y960" s="13">
        <f t="shared" si="203"/>
        <v>0.95505617977528101</v>
      </c>
      <c r="Z960" s="10">
        <f>IFERROR((SUMIF($K$2:K960,J960,$M$2:M960))/(COUNTIF($K$2:K960,J960)),0)</f>
        <v>1.5789473684210527</v>
      </c>
      <c r="AA960" s="10">
        <f>IFERROR((SUMIF($K$2:K960,J960,$L$2:L960))/(COUNTIF($K$2:K960,J960)),0)</f>
        <v>1.2736842105263158</v>
      </c>
      <c r="AB960" s="10">
        <f t="shared" si="204"/>
        <v>0.3052631578947369</v>
      </c>
      <c r="AC960" s="13">
        <f>IFERROR((SUMIF($J$2:J960,K960,$L$2:L960))/(COUNTIF($J$2:J960,K960)),0)</f>
        <v>1.1599999999999999</v>
      </c>
      <c r="AD960" s="13">
        <f>IFERROR((SUMIF($J$2:J960,K960,$M$2:M960))/(COUNTIF($J$2:J960,K960)),0)</f>
        <v>1.22</v>
      </c>
      <c r="AE960" s="13">
        <f t="shared" si="205"/>
        <v>-6.0000000000000053E-2</v>
      </c>
      <c r="AF960" s="10">
        <f>IFERROR((SUMIF(K$2:K960,K960,M$2:M960)-M960)/(COUNTIF($K$2:K960,K960)-1),0)</f>
        <v>1.2363636363636363</v>
      </c>
      <c r="AG960" s="10">
        <f>IFERROR((SUMIF(K$2:K960,K960,L$2:L960)-L960)/(COUNTIF($K$2:K960,K960)-1),0)</f>
        <v>1.509090909090909</v>
      </c>
      <c r="AH960" s="10">
        <f t="shared" si="206"/>
        <v>-0.27272727272727271</v>
      </c>
      <c r="AI960" s="10">
        <f>IFERROR((AM960)/(COUNTIF($J$2:K960,J960)-1),0)</f>
        <v>1.673913043478261</v>
      </c>
      <c r="AJ960" s="19">
        <f>IFERROR((AN960)/(COUNTIF($J$2:K960,K960)-1),0)</f>
        <v>1.3428571428571427</v>
      </c>
      <c r="AK960" s="10">
        <f>IF(N960="S",3,IF(N960="N",0,1))</f>
        <v>3</v>
      </c>
      <c r="AL960" s="10">
        <f>IF(O960="S",3,IF(O960="N",0,1))</f>
        <v>0</v>
      </c>
      <c r="AM960" s="10">
        <f>SUMIF($J$2:K960,J960,AK$2:AL960)-AK960</f>
        <v>308</v>
      </c>
      <c r="AN960" s="10">
        <f>SUMIF($AS$2:AT960,AS960,$BA$2:BB960)-BA960</f>
        <v>141</v>
      </c>
      <c r="AO960" s="10">
        <f>J960</f>
        <v>170</v>
      </c>
      <c r="AP960" s="10">
        <f>K960</f>
        <v>2444</v>
      </c>
      <c r="AQ960">
        <f>M960</f>
        <v>1</v>
      </c>
      <c r="AR960" s="10">
        <f>L960</f>
        <v>2</v>
      </c>
      <c r="AS960">
        <f t="shared" si="207"/>
        <v>2444</v>
      </c>
      <c r="AT960">
        <f t="shared" si="208"/>
        <v>170</v>
      </c>
      <c r="AU960">
        <f t="shared" si="209"/>
        <v>1</v>
      </c>
      <c r="AV960">
        <f t="shared" si="210"/>
        <v>2</v>
      </c>
      <c r="AW960">
        <f t="shared" si="211"/>
        <v>2444</v>
      </c>
      <c r="AX960">
        <f t="shared" si="212"/>
        <v>170</v>
      </c>
      <c r="AY960">
        <f>L960</f>
        <v>2</v>
      </c>
      <c r="AZ960">
        <f>M960</f>
        <v>1</v>
      </c>
      <c r="BA960">
        <f>AL960</f>
        <v>0</v>
      </c>
      <c r="BB960">
        <f>AK960</f>
        <v>3</v>
      </c>
    </row>
    <row r="961" spans="10:54" x14ac:dyDescent="0.3">
      <c r="J961" s="10">
        <v>409</v>
      </c>
      <c r="K961" s="10">
        <v>170</v>
      </c>
      <c r="L961" s="10">
        <v>3</v>
      </c>
      <c r="M961" s="10">
        <v>3</v>
      </c>
      <c r="N961" s="10" t="str">
        <f t="shared" si="198"/>
        <v>U</v>
      </c>
      <c r="O961" s="10" t="str">
        <f t="shared" si="199"/>
        <v>U</v>
      </c>
      <c r="P961" s="10">
        <f t="shared" si="200"/>
        <v>0</v>
      </c>
      <c r="Q961" s="11">
        <f>IFERROR((SUMIF($J$2:K961,J961,$L$2:M961)-L961)/(COUNTIF($J$2:K961,J961)-1),0)</f>
        <v>1.7513513513513514</v>
      </c>
      <c r="R961" s="11">
        <f>IFERROR((SUMIF($AO$2:AO961,AO961,$AQ$2:AR961)-AQ961)/(COUNTIF($J$2:K961,J961)-1),0)</f>
        <v>0.36216216216216218</v>
      </c>
      <c r="S961" s="11">
        <f t="shared" si="201"/>
        <v>1.3891891891891892</v>
      </c>
      <c r="T961" s="12">
        <f>IFERROR((SUMIF($AS$2:AT961,AS961,$AU$2:AV961)-AU961)/(COUNTIF($J$2:K961,K961)-1),0)</f>
        <v>1.7567567567567568</v>
      </c>
      <c r="U961" s="12">
        <f>IFERROR((SUMIF($AW$2:AX961,AW961,$AY$2:AZ961)-AY961)/(COUNTIF($J$2:K961,K961)-1),0)</f>
        <v>1.1351351351351351</v>
      </c>
      <c r="V961" s="12">
        <f t="shared" si="202"/>
        <v>0.62162162162162171</v>
      </c>
      <c r="W961" s="13">
        <f>IFERROR((SUMIF($J$2:J961,J961,L$2:L961)-L961)/(COUNTIF($J$2:J961,J961)-1),0)</f>
        <v>1.9101123595505618</v>
      </c>
      <c r="X961" s="13">
        <f>IFERROR((SUMIF($J$2:J961,J961,M$2:M961)-M961)/(COUNTIF($J$2:J961,J961)-1),0)</f>
        <v>0.7528089887640449</v>
      </c>
      <c r="Y961" s="13">
        <f t="shared" si="203"/>
        <v>1.1573033707865168</v>
      </c>
      <c r="Z961" s="10">
        <f>IFERROR((SUMIF($K$2:K961,J961,$M$2:M961))/(COUNTIF($K$2:K961,J961)),0)</f>
        <v>1.6041666666666667</v>
      </c>
      <c r="AA961" s="10">
        <f>IFERROR((SUMIF($K$2:K961,J961,$L$2:L961))/(COUNTIF($K$2:K961,J961)),0)</f>
        <v>1.1041666666666667</v>
      </c>
      <c r="AB961" s="10">
        <f t="shared" si="204"/>
        <v>0.5</v>
      </c>
      <c r="AC961" s="13">
        <f>IFERROR((SUMIF($J$2:J961,K961,$L$2:L961))/(COUNTIF($J$2:J961,K961)),0)</f>
        <v>1.9444444444444444</v>
      </c>
      <c r="AD961" s="13">
        <f>IFERROR((SUMIF($J$2:J961,K961,$M$2:M961))/(COUNTIF($J$2:J961,K961)),0)</f>
        <v>0.98888888888888893</v>
      </c>
      <c r="AE961" s="13">
        <f t="shared" si="205"/>
        <v>0.95555555555555549</v>
      </c>
      <c r="AF961" s="10">
        <f>IFERROR((SUMIF(K$2:K961,K961,M$2:M961)-M961)/(COUNTIF($K$2:K961,K961)-1),0)</f>
        <v>1.5789473684210527</v>
      </c>
      <c r="AG961" s="10">
        <f>IFERROR((SUMIF(K$2:K961,K961,L$2:L961)-L961)/(COUNTIF($K$2:K961,K961)-1),0)</f>
        <v>1.2736842105263158</v>
      </c>
      <c r="AH961" s="10">
        <f t="shared" si="206"/>
        <v>0.3052631578947369</v>
      </c>
      <c r="AI961" s="10">
        <f>IFERROR((AM961)/(COUNTIF($J$2:K961,J961)-1),0)</f>
        <v>1.8648648648648649</v>
      </c>
      <c r="AJ961" s="19">
        <f>IFERROR((AN961)/(COUNTIF($J$2:K961,K961)-1),0)</f>
        <v>1.681081081081081</v>
      </c>
      <c r="AK961" s="10">
        <f>IF(N961="S",3,IF(N961="N",0,1))</f>
        <v>1</v>
      </c>
      <c r="AL961" s="10">
        <f>IF(O961="S",3,IF(O961="N",0,1))</f>
        <v>1</v>
      </c>
      <c r="AM961" s="10">
        <f>SUMIF($J$2:K961,J961,AK$2:AL961)-AK961</f>
        <v>345</v>
      </c>
      <c r="AN961" s="10">
        <f>SUMIF($AS$2:AT961,AS961,$BA$2:BB961)-BA961</f>
        <v>311</v>
      </c>
      <c r="AO961" s="10">
        <f>J961</f>
        <v>409</v>
      </c>
      <c r="AP961" s="10">
        <f>K961</f>
        <v>170</v>
      </c>
      <c r="AQ961">
        <f>M961</f>
        <v>3</v>
      </c>
      <c r="AR961" s="10">
        <f>L961</f>
        <v>3</v>
      </c>
      <c r="AS961">
        <f t="shared" si="207"/>
        <v>170</v>
      </c>
      <c r="AT961">
        <f t="shared" si="208"/>
        <v>409</v>
      </c>
      <c r="AU961">
        <f t="shared" si="209"/>
        <v>3</v>
      </c>
      <c r="AV961">
        <f t="shared" si="210"/>
        <v>3</v>
      </c>
      <c r="AW961">
        <f t="shared" si="211"/>
        <v>170</v>
      </c>
      <c r="AX961">
        <f t="shared" si="212"/>
        <v>409</v>
      </c>
      <c r="AY961">
        <f>L961</f>
        <v>3</v>
      </c>
      <c r="AZ961">
        <f>M961</f>
        <v>3</v>
      </c>
      <c r="BA961">
        <f>AL961</f>
        <v>1</v>
      </c>
      <c r="BB961">
        <f>AK961</f>
        <v>1</v>
      </c>
    </row>
    <row r="962" spans="10:54" x14ac:dyDescent="0.3">
      <c r="J962" s="10">
        <v>4441</v>
      </c>
      <c r="K962" s="10">
        <v>170</v>
      </c>
      <c r="L962" s="10">
        <v>2</v>
      </c>
      <c r="M962" s="10">
        <v>1</v>
      </c>
      <c r="N962" s="10" t="str">
        <f t="shared" si="198"/>
        <v>S</v>
      </c>
      <c r="O962" s="10" t="str">
        <f t="shared" si="199"/>
        <v>N</v>
      </c>
      <c r="P962" s="10">
        <f t="shared" si="200"/>
        <v>1</v>
      </c>
      <c r="Q962" s="11">
        <f>IFERROR((SUMIF($J$2:K962,J962,$L$2:M962)-L962)/(COUNTIF($J$2:K962,J962)-1),0)</f>
        <v>1.4814814814814814</v>
      </c>
      <c r="R962" s="11">
        <f>IFERROR((SUMIF($AO$2:AO962,AO962,$AQ$2:AR962)-AQ962)/(COUNTIF($J$2:K962,J962)-1),0)</f>
        <v>0.77777777777777779</v>
      </c>
      <c r="S962" s="11">
        <f t="shared" si="201"/>
        <v>0.70370370370370361</v>
      </c>
      <c r="T962" s="12">
        <f>IFERROR((SUMIF($AS$2:AT962,AS962,$AU$2:AV962)-AU962)/(COUNTIF($J$2:K962,K962)-1),0)</f>
        <v>1.7634408602150538</v>
      </c>
      <c r="U962" s="12">
        <f>IFERROR((SUMIF($AW$2:AX962,AW962,$AY$2:AZ962)-AY962)/(COUNTIF($J$2:K962,K962)-1),0)</f>
        <v>1.1451612903225807</v>
      </c>
      <c r="V962" s="12">
        <f t="shared" si="202"/>
        <v>0.61827956989247301</v>
      </c>
      <c r="W962" s="13">
        <f>IFERROR((SUMIF($J$2:J962,J962,L$2:L962)-L962)/(COUNTIF($J$2:J962,J962)-1),0)</f>
        <v>1.5</v>
      </c>
      <c r="X962" s="13">
        <f>IFERROR((SUMIF($J$2:J962,J962,M$2:M962)-M962)/(COUNTIF($J$2:J962,J962)-1),0)</f>
        <v>1.5</v>
      </c>
      <c r="Y962" s="13">
        <f t="shared" si="203"/>
        <v>0</v>
      </c>
      <c r="Z962" s="10">
        <f>IFERROR((SUMIF($K$2:K962,J962,$M$2:M962))/(COUNTIF($K$2:K962,J962)),0)</f>
        <v>1.4615384615384615</v>
      </c>
      <c r="AA962" s="10">
        <f>IFERROR((SUMIF($K$2:K962,J962,$L$2:L962))/(COUNTIF($K$2:K962,J962)),0)</f>
        <v>1.2307692307692308</v>
      </c>
      <c r="AB962" s="10">
        <f t="shared" si="204"/>
        <v>0.23076923076923062</v>
      </c>
      <c r="AC962" s="13">
        <f>IFERROR((SUMIF($J$2:J962,K962,$L$2:L962))/(COUNTIF($J$2:J962,K962)),0)</f>
        <v>1.9444444444444444</v>
      </c>
      <c r="AD962" s="13">
        <f>IFERROR((SUMIF($J$2:J962,K962,$M$2:M962))/(COUNTIF($J$2:J962,K962)),0)</f>
        <v>0.98888888888888893</v>
      </c>
      <c r="AE962" s="13">
        <f t="shared" si="205"/>
        <v>0.95555555555555549</v>
      </c>
      <c r="AF962" s="10">
        <f>IFERROR((SUMIF(K$2:K962,K962,M$2:M962)-M962)/(COUNTIF($K$2:K962,K962)-1),0)</f>
        <v>1.59375</v>
      </c>
      <c r="AG962" s="10">
        <f>IFERROR((SUMIF(K$2:K962,K962,L$2:L962)-L962)/(COUNTIF($K$2:K962,K962)-1),0)</f>
        <v>1.2916666666666667</v>
      </c>
      <c r="AH962" s="10">
        <f t="shared" si="206"/>
        <v>0.30208333333333326</v>
      </c>
      <c r="AI962" s="10">
        <f>IFERROR((AM962)/(COUNTIF($J$2:K962,J962)-1),0)</f>
        <v>1.2962962962962963</v>
      </c>
      <c r="AJ962" s="19">
        <f>IFERROR((AN962)/(COUNTIF($J$2:K962,K962)-1),0)</f>
        <v>1.6774193548387097</v>
      </c>
      <c r="AK962" s="10">
        <f>IF(N962="S",3,IF(N962="N",0,1))</f>
        <v>3</v>
      </c>
      <c r="AL962" s="10">
        <f>IF(O962="S",3,IF(O962="N",0,1))</f>
        <v>0</v>
      </c>
      <c r="AM962" s="10">
        <f>SUMIF($J$2:K962,J962,AK$2:AL962)-AK962</f>
        <v>35</v>
      </c>
      <c r="AN962" s="10">
        <f>SUMIF($AS$2:AT962,AS962,$BA$2:BB962)-BA962</f>
        <v>312</v>
      </c>
      <c r="AO962" s="10">
        <f>J962</f>
        <v>4441</v>
      </c>
      <c r="AP962" s="10">
        <f>K962</f>
        <v>170</v>
      </c>
      <c r="AQ962">
        <f>M962</f>
        <v>1</v>
      </c>
      <c r="AR962" s="10">
        <f>L962</f>
        <v>2</v>
      </c>
      <c r="AS962">
        <f t="shared" si="207"/>
        <v>170</v>
      </c>
      <c r="AT962">
        <f t="shared" si="208"/>
        <v>4441</v>
      </c>
      <c r="AU962">
        <f t="shared" si="209"/>
        <v>1</v>
      </c>
      <c r="AV962">
        <f t="shared" si="210"/>
        <v>2</v>
      </c>
      <c r="AW962">
        <f t="shared" si="211"/>
        <v>170</v>
      </c>
      <c r="AX962">
        <f t="shared" si="212"/>
        <v>4441</v>
      </c>
      <c r="AY962">
        <f>L962</f>
        <v>2</v>
      </c>
      <c r="AZ962">
        <f>M962</f>
        <v>1</v>
      </c>
      <c r="BA962">
        <f>AL962</f>
        <v>0</v>
      </c>
      <c r="BB962">
        <f>AK962</f>
        <v>3</v>
      </c>
    </row>
    <row r="963" spans="10:54" x14ac:dyDescent="0.3">
      <c r="J963" s="10">
        <v>2444</v>
      </c>
      <c r="K963" s="10">
        <v>170</v>
      </c>
      <c r="L963" s="10">
        <v>1</v>
      </c>
      <c r="M963" s="10">
        <v>1</v>
      </c>
      <c r="N963" s="10" t="str">
        <f t="shared" si="198"/>
        <v>U</v>
      </c>
      <c r="O963" s="10" t="str">
        <f t="shared" si="199"/>
        <v>U</v>
      </c>
      <c r="P963" s="10">
        <f t="shared" si="200"/>
        <v>0</v>
      </c>
      <c r="Q963" s="11">
        <f>IFERROR((SUMIF($J$2:K963,J963,$L$2:M963)-L963)/(COUNTIF($J$2:K963,J963)-1),0)</f>
        <v>1.1981132075471699</v>
      </c>
      <c r="R963" s="11">
        <f>IFERROR((SUMIF($AO$2:AO963,AO963,$AQ$2:AR963)-AQ963)/(COUNTIF($J$2:K963,J963)-1),0)</f>
        <v>0.57547169811320753</v>
      </c>
      <c r="S963" s="11">
        <f t="shared" si="201"/>
        <v>0.62264150943396235</v>
      </c>
      <c r="T963" s="12">
        <f>IFERROR((SUMIF($AS$2:AT963,AS963,$AU$2:AV963)-AU963)/(COUNTIF($J$2:K963,K963)-1),0)</f>
        <v>1.7593582887700534</v>
      </c>
      <c r="U963" s="12">
        <f>IFERROR((SUMIF($AW$2:AX963,AW963,$AY$2:AZ963)-AY963)/(COUNTIF($J$2:K963,K963)-1),0)</f>
        <v>1.1497326203208555</v>
      </c>
      <c r="V963" s="12">
        <f t="shared" si="202"/>
        <v>0.60962566844919786</v>
      </c>
      <c r="W963" s="13">
        <f>IFERROR((SUMIF($J$2:J963,J963,L$2:L963)-L963)/(COUNTIF($J$2:J963,J963)-1),0)</f>
        <v>1.1599999999999999</v>
      </c>
      <c r="X963" s="13">
        <f>IFERROR((SUMIF($J$2:J963,J963,M$2:M963)-M963)/(COUNTIF($J$2:J963,J963)-1),0)</f>
        <v>1.22</v>
      </c>
      <c r="Y963" s="13">
        <f t="shared" si="203"/>
        <v>-6.0000000000000053E-2</v>
      </c>
      <c r="Z963" s="10">
        <f>IFERROR((SUMIF($K$2:K963,J963,$M$2:M963))/(COUNTIF($K$2:K963,J963)),0)</f>
        <v>1.2321428571428572</v>
      </c>
      <c r="AA963" s="10">
        <f>IFERROR((SUMIF($K$2:K963,J963,$L$2:L963))/(COUNTIF($K$2:K963,J963)),0)</f>
        <v>1.5178571428571428</v>
      </c>
      <c r="AB963" s="10">
        <f t="shared" si="204"/>
        <v>-0.28571428571428559</v>
      </c>
      <c r="AC963" s="13">
        <f>IFERROR((SUMIF($J$2:J963,K963,$L$2:L963))/(COUNTIF($J$2:J963,K963)),0)</f>
        <v>1.9444444444444444</v>
      </c>
      <c r="AD963" s="13">
        <f>IFERROR((SUMIF($J$2:J963,K963,$M$2:M963))/(COUNTIF($J$2:J963,K963)),0)</f>
        <v>0.98888888888888893</v>
      </c>
      <c r="AE963" s="13">
        <f t="shared" si="205"/>
        <v>0.95555555555555549</v>
      </c>
      <c r="AF963" s="10">
        <f>IFERROR((SUMIF(K$2:K963,K963,M$2:M963)-M963)/(COUNTIF($K$2:K963,K963)-1),0)</f>
        <v>1.5876288659793814</v>
      </c>
      <c r="AG963" s="10">
        <f>IFERROR((SUMIF(K$2:K963,K963,L$2:L963)-L963)/(COUNTIF($K$2:K963,K963)-1),0)</f>
        <v>1.2989690721649485</v>
      </c>
      <c r="AH963" s="10">
        <f t="shared" si="206"/>
        <v>0.28865979381443285</v>
      </c>
      <c r="AI963" s="10">
        <f>IFERROR((AM963)/(COUNTIF($J$2:K963,J963)-1),0)</f>
        <v>1.3301886792452831</v>
      </c>
      <c r="AJ963" s="19">
        <f>IFERROR((AN963)/(COUNTIF($J$2:K963,K963)-1),0)</f>
        <v>1.6684491978609626</v>
      </c>
      <c r="AK963" s="10">
        <f>IF(N963="S",3,IF(N963="N",0,1))</f>
        <v>1</v>
      </c>
      <c r="AL963" s="10">
        <f>IF(O963="S",3,IF(O963="N",0,1))</f>
        <v>1</v>
      </c>
      <c r="AM963" s="10">
        <f>SUMIF($J$2:K963,J963,AK$2:AL963)-AK963</f>
        <v>141</v>
      </c>
      <c r="AN963" s="10">
        <f>SUMIF($AS$2:AT963,AS963,$BA$2:BB963)-BA963</f>
        <v>312</v>
      </c>
      <c r="AO963" s="10">
        <f>J963</f>
        <v>2444</v>
      </c>
      <c r="AP963" s="10">
        <f>K963</f>
        <v>170</v>
      </c>
      <c r="AQ963">
        <f>M963</f>
        <v>1</v>
      </c>
      <c r="AR963" s="10">
        <f>L963</f>
        <v>1</v>
      </c>
      <c r="AS963">
        <f t="shared" si="207"/>
        <v>170</v>
      </c>
      <c r="AT963">
        <f t="shared" si="208"/>
        <v>2444</v>
      </c>
      <c r="AU963">
        <f t="shared" si="209"/>
        <v>1</v>
      </c>
      <c r="AV963">
        <f t="shared" si="210"/>
        <v>1</v>
      </c>
      <c r="AW963">
        <f t="shared" si="211"/>
        <v>170</v>
      </c>
      <c r="AX963">
        <f t="shared" si="212"/>
        <v>2444</v>
      </c>
      <c r="AY963">
        <f>L963</f>
        <v>1</v>
      </c>
      <c r="AZ963">
        <f>M963</f>
        <v>1</v>
      </c>
      <c r="BA963">
        <f>AL963</f>
        <v>1</v>
      </c>
      <c r="BB963">
        <f>AK963</f>
        <v>1</v>
      </c>
    </row>
    <row r="964" spans="10:54" x14ac:dyDescent="0.3">
      <c r="J964" s="10">
        <v>170</v>
      </c>
      <c r="K964" s="10">
        <v>409</v>
      </c>
      <c r="L964" s="10">
        <v>1</v>
      </c>
      <c r="M964" s="10">
        <v>3</v>
      </c>
      <c r="N964" s="10" t="str">
        <f t="shared" si="198"/>
        <v>N</v>
      </c>
      <c r="O964" s="10" t="str">
        <f t="shared" si="199"/>
        <v>S</v>
      </c>
      <c r="P964" s="10">
        <f t="shared" si="200"/>
        <v>-2</v>
      </c>
      <c r="Q964" s="11">
        <f>IFERROR((SUMIF($J$2:K964,J964,$L$2:M964)-L964)/(COUNTIF($J$2:K964,J964)-1),0)</f>
        <v>1.7553191489361701</v>
      </c>
      <c r="R964" s="11">
        <f>IFERROR((SUMIF($AO$2:AO964,AO964,$AQ$2:AR964)-AQ964)/(COUNTIF($J$2:K964,J964)-1),0)</f>
        <v>0.47340425531914893</v>
      </c>
      <c r="S964" s="11">
        <f t="shared" si="201"/>
        <v>1.2819148936170213</v>
      </c>
      <c r="T964" s="12">
        <f>IFERROR((SUMIF($AS$2:AT964,AS964,$AU$2:AV964)-AU964)/(COUNTIF($J$2:K964,K964)-1),0)</f>
        <v>1.7580645161290323</v>
      </c>
      <c r="U964" s="12">
        <f>IFERROR((SUMIF($AW$2:AX964,AW964,$AY$2:AZ964)-AY964)/(COUNTIF($J$2:K964,K964)-1),0)</f>
        <v>0.94623655913978499</v>
      </c>
      <c r="V964" s="12">
        <f t="shared" si="202"/>
        <v>0.81182795698924726</v>
      </c>
      <c r="W964" s="13">
        <f>IFERROR((SUMIF($J$2:J964,J964,L$2:L964)-L964)/(COUNTIF($J$2:J964,J964)-1),0)</f>
        <v>1.9444444444444444</v>
      </c>
      <c r="X964" s="13">
        <f>IFERROR((SUMIF($J$2:J964,J964,M$2:M964)-M964)/(COUNTIF($J$2:J964,J964)-1),0)</f>
        <v>0.98888888888888893</v>
      </c>
      <c r="Y964" s="13">
        <f t="shared" si="203"/>
        <v>0.95555555555555549</v>
      </c>
      <c r="Z964" s="10">
        <f>IFERROR((SUMIF($K$2:K964,J964,$M$2:M964))/(COUNTIF($K$2:K964,J964)),0)</f>
        <v>1.5816326530612246</v>
      </c>
      <c r="AA964" s="10">
        <f>IFERROR((SUMIF($K$2:K964,J964,$L$2:L964))/(COUNTIF($K$2:K964,J964)),0)</f>
        <v>1.2959183673469388</v>
      </c>
      <c r="AB964" s="10">
        <f t="shared" si="204"/>
        <v>0.28571428571428581</v>
      </c>
      <c r="AC964" s="13">
        <f>IFERROR((SUMIF($J$2:J964,K964,$L$2:L964))/(COUNTIF($J$2:J964,K964)),0)</f>
        <v>1.9222222222222223</v>
      </c>
      <c r="AD964" s="13">
        <f>IFERROR((SUMIF($J$2:J964,K964,$M$2:M964))/(COUNTIF($J$2:J964,K964)),0)</f>
        <v>0.77777777777777779</v>
      </c>
      <c r="AE964" s="13">
        <f t="shared" si="205"/>
        <v>1.1444444444444444</v>
      </c>
      <c r="AF964" s="10">
        <f>IFERROR((SUMIF(K$2:K964,K964,M$2:M964)-M964)/(COUNTIF($K$2:K964,K964)-1),0)</f>
        <v>1.6041666666666667</v>
      </c>
      <c r="AG964" s="10">
        <f>IFERROR((SUMIF(K$2:K964,K964,L$2:L964)-L964)/(COUNTIF($K$2:K964,K964)-1),0)</f>
        <v>1.1041666666666667</v>
      </c>
      <c r="AH964" s="10">
        <f t="shared" si="206"/>
        <v>0.5</v>
      </c>
      <c r="AI964" s="10">
        <f>IFERROR((AM964)/(COUNTIF($J$2:K964,J964)-1),0)</f>
        <v>1.6648936170212767</v>
      </c>
      <c r="AJ964" s="19">
        <f>IFERROR((AN964)/(COUNTIF($J$2:K964,K964)-1),0)</f>
        <v>1.8602150537634408</v>
      </c>
      <c r="AK964" s="10">
        <f>IF(N964="S",3,IF(N964="N",0,1))</f>
        <v>0</v>
      </c>
      <c r="AL964" s="10">
        <f>IF(O964="S",3,IF(O964="N",0,1))</f>
        <v>3</v>
      </c>
      <c r="AM964" s="10">
        <f>SUMIF($J$2:K964,J964,AK$2:AL964)-AK964</f>
        <v>313</v>
      </c>
      <c r="AN964" s="10">
        <f>SUMIF($AS$2:AT964,AS964,$BA$2:BB964)-BA964</f>
        <v>346</v>
      </c>
      <c r="AO964" s="10">
        <f>J964</f>
        <v>170</v>
      </c>
      <c r="AP964" s="10">
        <f>K964</f>
        <v>409</v>
      </c>
      <c r="AQ964">
        <f>M964</f>
        <v>3</v>
      </c>
      <c r="AR964" s="10">
        <f>L964</f>
        <v>1</v>
      </c>
      <c r="AS964">
        <f t="shared" si="207"/>
        <v>409</v>
      </c>
      <c r="AT964">
        <f t="shared" si="208"/>
        <v>170</v>
      </c>
      <c r="AU964">
        <f t="shared" si="209"/>
        <v>3</v>
      </c>
      <c r="AV964">
        <f t="shared" si="210"/>
        <v>1</v>
      </c>
      <c r="AW964">
        <f t="shared" si="211"/>
        <v>409</v>
      </c>
      <c r="AX964">
        <f t="shared" si="212"/>
        <v>170</v>
      </c>
      <c r="AY964">
        <f>L964</f>
        <v>1</v>
      </c>
      <c r="AZ964">
        <f>M964</f>
        <v>3</v>
      </c>
      <c r="BA964">
        <f>AL964</f>
        <v>3</v>
      </c>
      <c r="BB964">
        <f>AK964</f>
        <v>0</v>
      </c>
    </row>
    <row r="965" spans="10:54" x14ac:dyDescent="0.3">
      <c r="J965" s="10">
        <v>170</v>
      </c>
      <c r="K965" s="10">
        <v>4441</v>
      </c>
      <c r="L965" s="10">
        <v>0</v>
      </c>
      <c r="M965" s="10">
        <v>0</v>
      </c>
      <c r="N965" s="10" t="str">
        <f t="shared" si="198"/>
        <v>U</v>
      </c>
      <c r="O965" s="10" t="str">
        <f t="shared" si="199"/>
        <v>U</v>
      </c>
      <c r="P965" s="10">
        <f t="shared" si="200"/>
        <v>0</v>
      </c>
      <c r="Q965" s="11">
        <f>IFERROR((SUMIF($J$2:K965,J965,$L$2:M965)-L965)/(COUNTIF($J$2:K965,J965)-1),0)</f>
        <v>1.7513227513227514</v>
      </c>
      <c r="R965" s="11">
        <f>IFERROR((SUMIF($AO$2:AO965,AO965,$AQ$2:AR965)-AQ965)/(COUNTIF($J$2:K965,J965)-1),0)</f>
        <v>0.48677248677248675</v>
      </c>
      <c r="S965" s="11">
        <f t="shared" si="201"/>
        <v>1.2645502645502646</v>
      </c>
      <c r="T965" s="12">
        <f>IFERROR((SUMIF($AS$2:AT965,AS965,$AU$2:AV965)-AU965)/(COUNTIF($J$2:K965,K965)-1),0)</f>
        <v>1.5</v>
      </c>
      <c r="U965" s="12">
        <f>IFERROR((SUMIF($AW$2:AX965,AW965,$AY$2:AZ965)-AY965)/(COUNTIF($J$2:K965,K965)-1),0)</f>
        <v>1.3571428571428572</v>
      </c>
      <c r="V965" s="12">
        <f t="shared" si="202"/>
        <v>0.14285714285714279</v>
      </c>
      <c r="W965" s="13">
        <f>IFERROR((SUMIF($J$2:J965,J965,L$2:L965)-L965)/(COUNTIF($J$2:J965,J965)-1),0)</f>
        <v>1.9340659340659341</v>
      </c>
      <c r="X965" s="13">
        <f>IFERROR((SUMIF($J$2:J965,J965,M$2:M965)-M965)/(COUNTIF($J$2:J965,J965)-1),0)</f>
        <v>1.0109890109890109</v>
      </c>
      <c r="Y965" s="13">
        <f t="shared" si="203"/>
        <v>0.92307692307692313</v>
      </c>
      <c r="Z965" s="10">
        <f>IFERROR((SUMIF($K$2:K965,J965,$M$2:M965))/(COUNTIF($K$2:K965,J965)),0)</f>
        <v>1.5816326530612246</v>
      </c>
      <c r="AA965" s="10">
        <f>IFERROR((SUMIF($K$2:K965,J965,$L$2:L965))/(COUNTIF($K$2:K965,J965)),0)</f>
        <v>1.2959183673469388</v>
      </c>
      <c r="AB965" s="10">
        <f t="shared" si="204"/>
        <v>0.28571428571428581</v>
      </c>
      <c r="AC965" s="13">
        <f>IFERROR((SUMIF($J$2:J965,K965,$L$2:L965))/(COUNTIF($J$2:J965,K965)),0)</f>
        <v>1.5333333333333334</v>
      </c>
      <c r="AD965" s="13">
        <f>IFERROR((SUMIF($J$2:J965,K965,$M$2:M965))/(COUNTIF($J$2:J965,K965)),0)</f>
        <v>1.4666666666666666</v>
      </c>
      <c r="AE965" s="13">
        <f t="shared" si="205"/>
        <v>6.6666666666666874E-2</v>
      </c>
      <c r="AF965" s="10">
        <f>IFERROR((SUMIF(K$2:K965,K965,M$2:M965)-M965)/(COUNTIF($K$2:K965,K965)-1),0)</f>
        <v>1.4615384615384615</v>
      </c>
      <c r="AG965" s="10">
        <f>IFERROR((SUMIF(K$2:K965,K965,L$2:L965)-L965)/(COUNTIF($K$2:K965,K965)-1),0)</f>
        <v>1.2307692307692308</v>
      </c>
      <c r="AH965" s="10">
        <f t="shared" si="206"/>
        <v>0.23076923076923062</v>
      </c>
      <c r="AI965" s="10">
        <f>IFERROR((AM965)/(COUNTIF($J$2:K965,J965)-1),0)</f>
        <v>1.656084656084656</v>
      </c>
      <c r="AJ965" s="19">
        <f>IFERROR((AN965)/(COUNTIF($J$2:K965,K965)-1),0)</f>
        <v>1.3571428571428572</v>
      </c>
      <c r="AK965" s="10">
        <f>IF(N965="S",3,IF(N965="N",0,1))</f>
        <v>1</v>
      </c>
      <c r="AL965" s="10">
        <f>IF(O965="S",3,IF(O965="N",0,1))</f>
        <v>1</v>
      </c>
      <c r="AM965" s="10">
        <f>SUMIF($J$2:K965,J965,AK$2:AL965)-AK965</f>
        <v>313</v>
      </c>
      <c r="AN965" s="10">
        <f>SUMIF($AS$2:AT965,AS965,$BA$2:BB965)-BA965</f>
        <v>38</v>
      </c>
      <c r="AO965" s="10">
        <f>J965</f>
        <v>170</v>
      </c>
      <c r="AP965" s="10">
        <f>K965</f>
        <v>4441</v>
      </c>
      <c r="AQ965">
        <f>M965</f>
        <v>0</v>
      </c>
      <c r="AR965" s="10">
        <f>L965</f>
        <v>0</v>
      </c>
      <c r="AS965">
        <f t="shared" si="207"/>
        <v>4441</v>
      </c>
      <c r="AT965">
        <f t="shared" si="208"/>
        <v>170</v>
      </c>
      <c r="AU965">
        <f t="shared" si="209"/>
        <v>0</v>
      </c>
      <c r="AV965">
        <f t="shared" si="210"/>
        <v>0</v>
      </c>
      <c r="AW965">
        <f t="shared" si="211"/>
        <v>4441</v>
      </c>
      <c r="AX965">
        <f t="shared" si="212"/>
        <v>170</v>
      </c>
      <c r="AY965">
        <f>L965</f>
        <v>0</v>
      </c>
      <c r="AZ965">
        <f>M965</f>
        <v>0</v>
      </c>
      <c r="BA965">
        <f>AL965</f>
        <v>1</v>
      </c>
      <c r="BB965">
        <f>AK965</f>
        <v>1</v>
      </c>
    </row>
    <row r="966" spans="10:54" x14ac:dyDescent="0.3">
      <c r="J966" s="10">
        <v>26941</v>
      </c>
      <c r="K966" s="10">
        <v>170</v>
      </c>
      <c r="L966" s="10">
        <v>0</v>
      </c>
      <c r="M966" s="10">
        <v>5</v>
      </c>
      <c r="N966" s="10" t="str">
        <f t="shared" si="198"/>
        <v>N</v>
      </c>
      <c r="O966" s="10" t="str">
        <f t="shared" si="199"/>
        <v>S</v>
      </c>
      <c r="P966" s="10">
        <f t="shared" si="200"/>
        <v>-5</v>
      </c>
      <c r="Q966" s="11">
        <f>IFERROR((SUMIF($J$2:K966,J966,$L$2:M966)-L966)/(COUNTIF($J$2:K966,J966)-1),0)</f>
        <v>0</v>
      </c>
      <c r="R966" s="11">
        <f>IFERROR((SUMIF($AO$2:AO966,AO966,$AQ$2:AR966)-AQ966)/(COUNTIF($J$2:K966,J966)-1),0)</f>
        <v>0</v>
      </c>
      <c r="S966" s="11">
        <f t="shared" si="201"/>
        <v>0</v>
      </c>
      <c r="T966" s="12">
        <f>IFERROR((SUMIF($AS$2:AT966,AS966,$AU$2:AV966)-AU966)/(COUNTIF($J$2:K966,K966)-1),0)</f>
        <v>1.7421052631578948</v>
      </c>
      <c r="U966" s="12">
        <f>IFERROR((SUMIF($AW$2:AX966,AW966,$AY$2:AZ966)-AY966)/(COUNTIF($J$2:K966,K966)-1),0)</f>
        <v>1.1526315789473685</v>
      </c>
      <c r="V966" s="12">
        <f t="shared" si="202"/>
        <v>0.58947368421052637</v>
      </c>
      <c r="W966" s="13">
        <f>IFERROR((SUMIF($J$2:J966,J966,L$2:L966)-L966)/(COUNTIF($J$2:J966,J966)-1),0)</f>
        <v>0</v>
      </c>
      <c r="X966" s="13">
        <f>IFERROR((SUMIF($J$2:J966,J966,M$2:M966)-M966)/(COUNTIF($J$2:J966,J966)-1),0)</f>
        <v>0</v>
      </c>
      <c r="Y966" s="13">
        <f t="shared" si="203"/>
        <v>0</v>
      </c>
      <c r="Z966" s="10">
        <f>IFERROR((SUMIF($K$2:K966,J966,$M$2:M966))/(COUNTIF($K$2:K966,J966)),0)</f>
        <v>0</v>
      </c>
      <c r="AA966" s="10">
        <f>IFERROR((SUMIF($K$2:K966,J966,$L$2:L966))/(COUNTIF($K$2:K966,J966)),0)</f>
        <v>0</v>
      </c>
      <c r="AB966" s="10">
        <f t="shared" si="204"/>
        <v>0</v>
      </c>
      <c r="AC966" s="13">
        <f>IFERROR((SUMIF($J$2:J966,K966,$L$2:L966))/(COUNTIF($J$2:J966,K966)),0)</f>
        <v>1.9130434782608696</v>
      </c>
      <c r="AD966" s="13">
        <f>IFERROR((SUMIF($J$2:J966,K966,$M$2:M966))/(COUNTIF($J$2:J966,K966)),0)</f>
        <v>1</v>
      </c>
      <c r="AE966" s="13">
        <f t="shared" si="205"/>
        <v>0.91304347826086962</v>
      </c>
      <c r="AF966" s="10">
        <f>IFERROR((SUMIF(K$2:K966,K966,M$2:M966)-M966)/(COUNTIF($K$2:K966,K966)-1),0)</f>
        <v>1.5816326530612246</v>
      </c>
      <c r="AG966" s="10">
        <f>IFERROR((SUMIF(K$2:K966,K966,L$2:L966)-L966)/(COUNTIF($K$2:K966,K966)-1),0)</f>
        <v>1.2959183673469388</v>
      </c>
      <c r="AH966" s="10">
        <f t="shared" si="206"/>
        <v>0.28571428571428581</v>
      </c>
      <c r="AI966" s="10">
        <f>IFERROR((AM966)/(COUNTIF($J$2:K966,J966)-1),0)</f>
        <v>0</v>
      </c>
      <c r="AJ966" s="19">
        <f>IFERROR((AN966)/(COUNTIF($J$2:K966,K966)-1),0)</f>
        <v>1.6526315789473685</v>
      </c>
      <c r="AK966" s="10">
        <f>IF(N966="S",3,IF(N966="N",0,1))</f>
        <v>0</v>
      </c>
      <c r="AL966" s="10">
        <f>IF(O966="S",3,IF(O966="N",0,1))</f>
        <v>3</v>
      </c>
      <c r="AM966" s="10">
        <f>SUMIF($J$2:K966,J966,AK$2:AL966)-AK966</f>
        <v>0</v>
      </c>
      <c r="AN966" s="10">
        <f>SUMIF($AS$2:AT966,AS966,$BA$2:BB966)-BA966</f>
        <v>314</v>
      </c>
      <c r="AO966" s="10">
        <f>J966</f>
        <v>26941</v>
      </c>
      <c r="AP966" s="10">
        <f>K966</f>
        <v>170</v>
      </c>
      <c r="AQ966">
        <f>M966</f>
        <v>5</v>
      </c>
      <c r="AR966" s="10">
        <f>L966</f>
        <v>0</v>
      </c>
      <c r="AS966">
        <f t="shared" si="207"/>
        <v>170</v>
      </c>
      <c r="AT966">
        <f t="shared" si="208"/>
        <v>26941</v>
      </c>
      <c r="AU966">
        <f t="shared" si="209"/>
        <v>5</v>
      </c>
      <c r="AV966">
        <f t="shared" si="210"/>
        <v>0</v>
      </c>
      <c r="AW966">
        <f t="shared" si="211"/>
        <v>170</v>
      </c>
      <c r="AX966">
        <f t="shared" si="212"/>
        <v>26941</v>
      </c>
      <c r="AY966">
        <f>L966</f>
        <v>0</v>
      </c>
      <c r="AZ966">
        <f>M966</f>
        <v>5</v>
      </c>
      <c r="BA966">
        <f>AL966</f>
        <v>3</v>
      </c>
      <c r="BB966">
        <f>AK966</f>
        <v>0</v>
      </c>
    </row>
    <row r="967" spans="10:54" x14ac:dyDescent="0.3">
      <c r="J967" s="10">
        <v>10281</v>
      </c>
      <c r="K967" s="10">
        <v>170</v>
      </c>
      <c r="L967" s="10">
        <v>1</v>
      </c>
      <c r="M967" s="10">
        <v>4</v>
      </c>
      <c r="N967" s="10" t="str">
        <f t="shared" si="198"/>
        <v>N</v>
      </c>
      <c r="O967" s="10" t="str">
        <f t="shared" si="199"/>
        <v>S</v>
      </c>
      <c r="P967" s="10">
        <f t="shared" si="200"/>
        <v>-3</v>
      </c>
      <c r="Q967" s="11">
        <f>IFERROR((SUMIF($J$2:K967,J967,$L$2:M967)-L967)/(COUNTIF($J$2:K967,J967)-1),0)</f>
        <v>1</v>
      </c>
      <c r="R967" s="11">
        <f>IFERROR((SUMIF($AO$2:AO967,AO967,$AQ$2:AR967)-AQ967)/(COUNTIF($J$2:K967,J967)-1),0)</f>
        <v>2.5</v>
      </c>
      <c r="S967" s="11">
        <f t="shared" si="201"/>
        <v>-1.5</v>
      </c>
      <c r="T967" s="12">
        <f>IFERROR((SUMIF($AS$2:AT967,AS967,$AU$2:AV967)-AU967)/(COUNTIF($J$2:K967,K967)-1),0)</f>
        <v>1.7591623036649215</v>
      </c>
      <c r="U967" s="12">
        <f>IFERROR((SUMIF($AW$2:AX967,AW967,$AY$2:AZ967)-AY967)/(COUNTIF($J$2:K967,K967)-1),0)</f>
        <v>1.1465968586387434</v>
      </c>
      <c r="V967" s="12">
        <f t="shared" si="202"/>
        <v>0.61256544502617816</v>
      </c>
      <c r="W967" s="13">
        <f>IFERROR((SUMIF($J$2:J967,J967,L$2:L967)-L967)/(COUNTIF($J$2:J967,J967)-1),0)</f>
        <v>1</v>
      </c>
      <c r="X967" s="13">
        <f>IFERROR((SUMIF($J$2:J967,J967,M$2:M967)-M967)/(COUNTIF($J$2:J967,J967)-1),0)</f>
        <v>2.5</v>
      </c>
      <c r="Y967" s="13">
        <f t="shared" si="203"/>
        <v>-1.5</v>
      </c>
      <c r="Z967" s="10">
        <f>IFERROR((SUMIF($K$2:K967,J967,$M$2:M967))/(COUNTIF($K$2:K967,J967)),0)</f>
        <v>0</v>
      </c>
      <c r="AA967" s="10">
        <f>IFERROR((SUMIF($K$2:K967,J967,$L$2:L967))/(COUNTIF($K$2:K967,J967)),0)</f>
        <v>0</v>
      </c>
      <c r="AB967" s="10">
        <f t="shared" si="204"/>
        <v>0</v>
      </c>
      <c r="AC967" s="13">
        <f>IFERROR((SUMIF($J$2:J967,K967,$L$2:L967))/(COUNTIF($J$2:J967,K967)),0)</f>
        <v>1.9130434782608696</v>
      </c>
      <c r="AD967" s="13">
        <f>IFERROR((SUMIF($J$2:J967,K967,$M$2:M967))/(COUNTIF($J$2:J967,K967)),0)</f>
        <v>1</v>
      </c>
      <c r="AE967" s="13">
        <f t="shared" si="205"/>
        <v>0.91304347826086962</v>
      </c>
      <c r="AF967" s="10">
        <f>IFERROR((SUMIF(K$2:K967,K967,M$2:M967)-M967)/(COUNTIF($K$2:K967,K967)-1),0)</f>
        <v>1.6161616161616161</v>
      </c>
      <c r="AG967" s="10">
        <f>IFERROR((SUMIF(K$2:K967,K967,L$2:L967)-L967)/(COUNTIF($K$2:K967,K967)-1),0)</f>
        <v>1.2828282828282829</v>
      </c>
      <c r="AH967" s="10">
        <f t="shared" si="206"/>
        <v>0.33333333333333326</v>
      </c>
      <c r="AI967" s="10">
        <f>IFERROR((AM967)/(COUNTIF($J$2:K967,J967)-1),0)</f>
        <v>0</v>
      </c>
      <c r="AJ967" s="19">
        <f>IFERROR((AN967)/(COUNTIF($J$2:K967,K967)-1),0)</f>
        <v>1.6596858638743455</v>
      </c>
      <c r="AK967" s="10">
        <f>IF(N967="S",3,IF(N967="N",0,1))</f>
        <v>0</v>
      </c>
      <c r="AL967" s="10">
        <f>IF(O967="S",3,IF(O967="N",0,1))</f>
        <v>3</v>
      </c>
      <c r="AM967" s="10">
        <f>SUMIF($J$2:K967,J967,AK$2:AL967)-AK967</f>
        <v>0</v>
      </c>
      <c r="AN967" s="10">
        <f>SUMIF($AS$2:AT967,AS967,$BA$2:BB967)-BA967</f>
        <v>317</v>
      </c>
      <c r="AO967" s="10">
        <f>J967</f>
        <v>10281</v>
      </c>
      <c r="AP967" s="10">
        <f>K967</f>
        <v>170</v>
      </c>
      <c r="AQ967">
        <f>M967</f>
        <v>4</v>
      </c>
      <c r="AR967" s="10">
        <f>L967</f>
        <v>1</v>
      </c>
      <c r="AS967">
        <f t="shared" si="207"/>
        <v>170</v>
      </c>
      <c r="AT967">
        <f t="shared" si="208"/>
        <v>10281</v>
      </c>
      <c r="AU967">
        <f t="shared" si="209"/>
        <v>4</v>
      </c>
      <c r="AV967">
        <f t="shared" si="210"/>
        <v>1</v>
      </c>
      <c r="AW967">
        <f t="shared" si="211"/>
        <v>170</v>
      </c>
      <c r="AX967">
        <f t="shared" si="212"/>
        <v>10281</v>
      </c>
      <c r="AY967">
        <f>L967</f>
        <v>1</v>
      </c>
      <c r="AZ967">
        <f>M967</f>
        <v>4</v>
      </c>
      <c r="BA967">
        <f>AL967</f>
        <v>3</v>
      </c>
      <c r="BB967">
        <f>AK967</f>
        <v>0</v>
      </c>
    </row>
    <row r="968" spans="10:54" x14ac:dyDescent="0.3">
      <c r="J968" s="10">
        <v>170</v>
      </c>
      <c r="K968" s="10">
        <v>3551</v>
      </c>
      <c r="L968" s="10">
        <v>4</v>
      </c>
      <c r="M968" s="10">
        <v>2</v>
      </c>
      <c r="N968" s="10" t="str">
        <f t="shared" si="198"/>
        <v>S</v>
      </c>
      <c r="O968" s="10" t="str">
        <f t="shared" si="199"/>
        <v>N</v>
      </c>
      <c r="P968" s="10">
        <f t="shared" si="200"/>
        <v>2</v>
      </c>
      <c r="Q968" s="11">
        <f>IFERROR((SUMIF($J$2:K968,J968,$L$2:M968)-L968)/(COUNTIF($J$2:K968,J968)-1),0)</f>
        <v>1.7708333333333333</v>
      </c>
      <c r="R968" s="11">
        <f>IFERROR((SUMIF($AO$2:AO968,AO968,$AQ$2:AR968)-AQ968)/(COUNTIF($J$2:K968,J968)-1),0)</f>
        <v>0.47916666666666669</v>
      </c>
      <c r="S968" s="11">
        <f t="shared" si="201"/>
        <v>1.2916666666666665</v>
      </c>
      <c r="T968" s="12">
        <f>IFERROR((SUMIF($AS$2:AT968,AS968,$AU$2:AV968)-AU968)/(COUNTIF($J$2:K968,K968)-1),0)</f>
        <v>0</v>
      </c>
      <c r="U968" s="12">
        <f>IFERROR((SUMIF($AW$2:AX968,AW968,$AY$2:AZ968)-AY968)/(COUNTIF($J$2:K968,K968)-1),0)</f>
        <v>0</v>
      </c>
      <c r="V968" s="12">
        <f t="shared" si="202"/>
        <v>0</v>
      </c>
      <c r="W968" s="13">
        <f>IFERROR((SUMIF($J$2:J968,J968,L$2:L968)-L968)/(COUNTIF($J$2:J968,J968)-1),0)</f>
        <v>1.9130434782608696</v>
      </c>
      <c r="X968" s="13">
        <f>IFERROR((SUMIF($J$2:J968,J968,M$2:M968)-M968)/(COUNTIF($J$2:J968,J968)-1),0)</f>
        <v>1</v>
      </c>
      <c r="Y968" s="13">
        <f t="shared" si="203"/>
        <v>0.91304347826086962</v>
      </c>
      <c r="Z968" s="10">
        <f>IFERROR((SUMIF($K$2:K968,J968,$M$2:M968))/(COUNTIF($K$2:K968,J968)),0)</f>
        <v>1.64</v>
      </c>
      <c r="AA968" s="10">
        <f>IFERROR((SUMIF($K$2:K968,J968,$L$2:L968))/(COUNTIF($K$2:K968,J968)),0)</f>
        <v>1.28</v>
      </c>
      <c r="AB968" s="10">
        <f t="shared" si="204"/>
        <v>0.35999999999999988</v>
      </c>
      <c r="AC968" s="13">
        <f>IFERROR((SUMIF($J$2:J968,K968,$L$2:L968))/(COUNTIF($J$2:J968,K968)),0)</f>
        <v>0</v>
      </c>
      <c r="AD968" s="13">
        <f>IFERROR((SUMIF($J$2:J968,K968,$M$2:M968))/(COUNTIF($J$2:J968,K968)),0)</f>
        <v>0</v>
      </c>
      <c r="AE968" s="13">
        <f t="shared" si="205"/>
        <v>0</v>
      </c>
      <c r="AF968" s="10">
        <f>IFERROR((SUMIF(K$2:K968,K968,M$2:M968)-M968)/(COUNTIF($K$2:K968,K968)-1),0)</f>
        <v>0</v>
      </c>
      <c r="AG968" s="10">
        <f>IFERROR((SUMIF(K$2:K968,K968,L$2:L968)-L968)/(COUNTIF($K$2:K968,K968)-1),0)</f>
        <v>0</v>
      </c>
      <c r="AH968" s="10">
        <f t="shared" si="206"/>
        <v>0</v>
      </c>
      <c r="AI968" s="10">
        <f>IFERROR((AM968)/(COUNTIF($J$2:K968,J968)-1),0)</f>
        <v>1.6666666666666667</v>
      </c>
      <c r="AJ968" s="19">
        <f>IFERROR((AN968)/(COUNTIF($J$2:K968,K968)-1),0)</f>
        <v>0</v>
      </c>
      <c r="AK968" s="10">
        <f>IF(N968="S",3,IF(N968="N",0,1))</f>
        <v>3</v>
      </c>
      <c r="AL968" s="10">
        <f>IF(O968="S",3,IF(O968="N",0,1))</f>
        <v>0</v>
      </c>
      <c r="AM968" s="10">
        <f>SUMIF($J$2:K968,J968,AK$2:AL968)-AK968</f>
        <v>320</v>
      </c>
      <c r="AN968" s="10">
        <f>SUMIF($AS$2:AT968,AS968,$BA$2:BB968)-BA968</f>
        <v>0</v>
      </c>
      <c r="AO968" s="10">
        <f>J968</f>
        <v>170</v>
      </c>
      <c r="AP968" s="10">
        <f>K968</f>
        <v>3551</v>
      </c>
      <c r="AQ968">
        <f>M968</f>
        <v>2</v>
      </c>
      <c r="AR968" s="10">
        <f>L968</f>
        <v>4</v>
      </c>
      <c r="AS968">
        <f t="shared" si="207"/>
        <v>3551</v>
      </c>
      <c r="AT968">
        <f t="shared" si="208"/>
        <v>170</v>
      </c>
      <c r="AU968">
        <f t="shared" si="209"/>
        <v>2</v>
      </c>
      <c r="AV968">
        <f t="shared" si="210"/>
        <v>4</v>
      </c>
      <c r="AW968">
        <f t="shared" si="211"/>
        <v>3551</v>
      </c>
      <c r="AX968">
        <f t="shared" si="212"/>
        <v>170</v>
      </c>
      <c r="AY968">
        <f>L968</f>
        <v>4</v>
      </c>
      <c r="AZ968">
        <f>M968</f>
        <v>2</v>
      </c>
      <c r="BA968">
        <f>AL968</f>
        <v>0</v>
      </c>
      <c r="BB968">
        <f>AK968</f>
        <v>3</v>
      </c>
    </row>
    <row r="969" spans="10:54" x14ac:dyDescent="0.3">
      <c r="J969" s="10">
        <v>170</v>
      </c>
      <c r="K969" s="10">
        <v>935</v>
      </c>
      <c r="L969" s="10">
        <v>0</v>
      </c>
      <c r="M969" s="10">
        <v>1</v>
      </c>
      <c r="N969" s="10" t="str">
        <f t="shared" si="198"/>
        <v>N</v>
      </c>
      <c r="O969" s="10" t="str">
        <f t="shared" si="199"/>
        <v>S</v>
      </c>
      <c r="P969" s="10">
        <f t="shared" si="200"/>
        <v>-1</v>
      </c>
      <c r="Q969" s="11">
        <f>IFERROR((SUMIF($J$2:K969,J969,$L$2:M969)-L969)/(COUNTIF($J$2:K969,J969)-1),0)</f>
        <v>1.7823834196891191</v>
      </c>
      <c r="R969" s="11">
        <f>IFERROR((SUMIF($AO$2:AO969,AO969,$AQ$2:AR969)-AQ969)/(COUNTIF($J$2:K969,J969)-1),0)</f>
        <v>0.48704663212435234</v>
      </c>
      <c r="S969" s="11">
        <f t="shared" si="201"/>
        <v>1.2953367875647668</v>
      </c>
      <c r="T969" s="12">
        <f>IFERROR((SUMIF($AS$2:AT969,AS969,$AU$2:AV969)-AU969)/(COUNTIF($J$2:K969,K969)-1),0)</f>
        <v>1</v>
      </c>
      <c r="U969" s="12">
        <f>IFERROR((SUMIF($AW$2:AX969,AW969,$AY$2:AZ969)-AY969)/(COUNTIF($J$2:K969,K969)-1),0)</f>
        <v>0.5</v>
      </c>
      <c r="V969" s="12">
        <f t="shared" si="202"/>
        <v>0.5</v>
      </c>
      <c r="W969" s="13">
        <f>IFERROR((SUMIF($J$2:J969,J969,L$2:L969)-L969)/(COUNTIF($J$2:J969,J969)-1),0)</f>
        <v>1.935483870967742</v>
      </c>
      <c r="X969" s="13">
        <f>IFERROR((SUMIF($J$2:J969,J969,M$2:M969)-M969)/(COUNTIF($J$2:J969,J969)-1),0)</f>
        <v>1.010752688172043</v>
      </c>
      <c r="Y969" s="13">
        <f t="shared" si="203"/>
        <v>0.92473118279569899</v>
      </c>
      <c r="Z969" s="10">
        <f>IFERROR((SUMIF($K$2:K969,J969,$M$2:M969))/(COUNTIF($K$2:K969,J969)),0)</f>
        <v>1.64</v>
      </c>
      <c r="AA969" s="10">
        <f>IFERROR((SUMIF($K$2:K969,J969,$L$2:L969))/(COUNTIF($K$2:K969,J969)),0)</f>
        <v>1.28</v>
      </c>
      <c r="AB969" s="10">
        <f t="shared" si="204"/>
        <v>0.35999999999999988</v>
      </c>
      <c r="AC969" s="13">
        <f>IFERROR((SUMIF($J$2:J969,K969,$L$2:L969))/(COUNTIF($J$2:J969,K969)),0)</f>
        <v>1</v>
      </c>
      <c r="AD969" s="13">
        <f>IFERROR((SUMIF($J$2:J969,K969,$M$2:M969))/(COUNTIF($J$2:J969,K969)),0)</f>
        <v>1</v>
      </c>
      <c r="AE969" s="13">
        <f t="shared" si="205"/>
        <v>0</v>
      </c>
      <c r="AF969" s="10">
        <f>IFERROR((SUMIF(K$2:K969,K969,M$2:M969)-M969)/(COUNTIF($K$2:K969,K969)-1),0)</f>
        <v>1</v>
      </c>
      <c r="AG969" s="10">
        <f>IFERROR((SUMIF(K$2:K969,K969,L$2:L969)-L969)/(COUNTIF($K$2:K969,K969)-1),0)</f>
        <v>0</v>
      </c>
      <c r="AH969" s="10">
        <f t="shared" si="206"/>
        <v>1</v>
      </c>
      <c r="AI969" s="10">
        <f>IFERROR((AM969)/(COUNTIF($J$2:K969,J969)-1),0)</f>
        <v>1.6735751295336787</v>
      </c>
      <c r="AJ969" s="19">
        <f>IFERROR((AN969)/(COUNTIF($J$2:K969,K969)-1),0)</f>
        <v>2</v>
      </c>
      <c r="AK969" s="10">
        <f>IF(N969="S",3,IF(N969="N",0,1))</f>
        <v>0</v>
      </c>
      <c r="AL969" s="10">
        <f>IF(O969="S",3,IF(O969="N",0,1))</f>
        <v>3</v>
      </c>
      <c r="AM969" s="10">
        <f>SUMIF($J$2:K969,J969,AK$2:AL969)-AK969</f>
        <v>323</v>
      </c>
      <c r="AN969" s="10">
        <f>SUMIF($AS$2:AT969,AS969,$BA$2:BB969)-BA969</f>
        <v>4</v>
      </c>
      <c r="AO969" s="10">
        <f>J969</f>
        <v>170</v>
      </c>
      <c r="AP969" s="10">
        <f>K969</f>
        <v>935</v>
      </c>
      <c r="AQ969">
        <f>M969</f>
        <v>1</v>
      </c>
      <c r="AR969" s="10">
        <f>L969</f>
        <v>0</v>
      </c>
      <c r="AS969">
        <f t="shared" si="207"/>
        <v>935</v>
      </c>
      <c r="AT969">
        <f t="shared" si="208"/>
        <v>170</v>
      </c>
      <c r="AU969">
        <f t="shared" si="209"/>
        <v>1</v>
      </c>
      <c r="AV969">
        <f t="shared" si="210"/>
        <v>0</v>
      </c>
      <c r="AW969">
        <f t="shared" si="211"/>
        <v>935</v>
      </c>
      <c r="AX969">
        <f t="shared" si="212"/>
        <v>170</v>
      </c>
      <c r="AY969">
        <f>L969</f>
        <v>0</v>
      </c>
      <c r="AZ969">
        <f>M969</f>
        <v>1</v>
      </c>
      <c r="BA969">
        <f>AL969</f>
        <v>3</v>
      </c>
      <c r="BB969">
        <f>AK969</f>
        <v>0</v>
      </c>
    </row>
    <row r="970" spans="10:54" x14ac:dyDescent="0.3">
      <c r="J970" s="10">
        <v>2444</v>
      </c>
      <c r="K970" s="10">
        <v>409</v>
      </c>
      <c r="L970" s="10">
        <v>0</v>
      </c>
      <c r="M970" s="10">
        <v>4</v>
      </c>
      <c r="N970" s="10" t="str">
        <f t="shared" si="198"/>
        <v>N</v>
      </c>
      <c r="O970" s="10" t="str">
        <f t="shared" si="199"/>
        <v>S</v>
      </c>
      <c r="P970" s="10">
        <f t="shared" si="200"/>
        <v>-4</v>
      </c>
      <c r="Q970" s="11">
        <f>IFERROR((SUMIF($J$2:K970,J970,$L$2:M970)-L970)/(COUNTIF($J$2:K970,J970)-1),0)</f>
        <v>1.1962616822429906</v>
      </c>
      <c r="R970" s="11">
        <f>IFERROR((SUMIF($AO$2:AO970,AO970,$AQ$2:AR970)-AQ970)/(COUNTIF($J$2:K970,J970)-1),0)</f>
        <v>0.57943925233644855</v>
      </c>
      <c r="S970" s="11">
        <f t="shared" si="201"/>
        <v>0.61682242990654201</v>
      </c>
      <c r="T970" s="12">
        <f>IFERROR((SUMIF($AS$2:AT970,AS970,$AU$2:AV970)-AU970)/(COUNTIF($J$2:K970,K970)-1),0)</f>
        <v>1.7647058823529411</v>
      </c>
      <c r="U970" s="12">
        <f>IFERROR((SUMIF($AW$2:AX970,AW970,$AY$2:AZ970)-AY970)/(COUNTIF($J$2:K970,K970)-1),0)</f>
        <v>0.946524064171123</v>
      </c>
      <c r="V970" s="12">
        <f t="shared" si="202"/>
        <v>0.81818181818181812</v>
      </c>
      <c r="W970" s="13">
        <f>IFERROR((SUMIF($J$2:J970,J970,L$2:L970)-L970)/(COUNTIF($J$2:J970,J970)-1),0)</f>
        <v>1.1568627450980393</v>
      </c>
      <c r="X970" s="13">
        <f>IFERROR((SUMIF($J$2:J970,J970,M$2:M970)-M970)/(COUNTIF($J$2:J970,J970)-1),0)</f>
        <v>1.2156862745098038</v>
      </c>
      <c r="Y970" s="13">
        <f t="shared" si="203"/>
        <v>-5.8823529411764497E-2</v>
      </c>
      <c r="Z970" s="10">
        <f>IFERROR((SUMIF($K$2:K970,J970,$M$2:M970))/(COUNTIF($K$2:K970,J970)),0)</f>
        <v>1.2321428571428572</v>
      </c>
      <c r="AA970" s="10">
        <f>IFERROR((SUMIF($K$2:K970,J970,$L$2:L970))/(COUNTIF($K$2:K970,J970)),0)</f>
        <v>1.5178571428571428</v>
      </c>
      <c r="AB970" s="10">
        <f t="shared" si="204"/>
        <v>-0.28571428571428559</v>
      </c>
      <c r="AC970" s="13">
        <f>IFERROR((SUMIF($J$2:J970,K970,$L$2:L970))/(COUNTIF($J$2:J970,K970)),0)</f>
        <v>1.9222222222222223</v>
      </c>
      <c r="AD970" s="13">
        <f>IFERROR((SUMIF($J$2:J970,K970,$M$2:M970))/(COUNTIF($J$2:J970,K970)),0)</f>
        <v>0.77777777777777779</v>
      </c>
      <c r="AE970" s="13">
        <f t="shared" si="205"/>
        <v>1.1444444444444444</v>
      </c>
      <c r="AF970" s="10">
        <f>IFERROR((SUMIF(K$2:K970,K970,M$2:M970)-M970)/(COUNTIF($K$2:K970,K970)-1),0)</f>
        <v>1.6185567010309279</v>
      </c>
      <c r="AG970" s="10">
        <f>IFERROR((SUMIF(K$2:K970,K970,L$2:L970)-L970)/(COUNTIF($K$2:K970,K970)-1),0)</f>
        <v>1.1030927835051547</v>
      </c>
      <c r="AH970" s="10">
        <f t="shared" si="206"/>
        <v>0.51546391752577314</v>
      </c>
      <c r="AI970" s="10">
        <f>IFERROR((AM970)/(COUNTIF($J$2:K970,J970)-1),0)</f>
        <v>1.3271028037383177</v>
      </c>
      <c r="AJ970" s="19">
        <f>IFERROR((AN970)/(COUNTIF($J$2:K970,K970)-1),0)</f>
        <v>1.8663101604278074</v>
      </c>
      <c r="AK970" s="10">
        <f>IF(N970="S",3,IF(N970="N",0,1))</f>
        <v>0</v>
      </c>
      <c r="AL970" s="10">
        <f>IF(O970="S",3,IF(O970="N",0,1))</f>
        <v>3</v>
      </c>
      <c r="AM970" s="10">
        <f>SUMIF($J$2:K970,J970,AK$2:AL970)-AK970</f>
        <v>142</v>
      </c>
      <c r="AN970" s="10">
        <f>SUMIF($AS$2:AT970,AS970,$BA$2:BB970)-BA970</f>
        <v>349</v>
      </c>
      <c r="AO970" s="10">
        <f>J970</f>
        <v>2444</v>
      </c>
      <c r="AP970" s="10">
        <f>K970</f>
        <v>409</v>
      </c>
      <c r="AQ970">
        <f>M970</f>
        <v>4</v>
      </c>
      <c r="AR970" s="10">
        <f>L970</f>
        <v>0</v>
      </c>
      <c r="AS970">
        <f t="shared" si="207"/>
        <v>409</v>
      </c>
      <c r="AT970">
        <f t="shared" si="208"/>
        <v>2444</v>
      </c>
      <c r="AU970">
        <f t="shared" si="209"/>
        <v>4</v>
      </c>
      <c r="AV970">
        <f t="shared" si="210"/>
        <v>0</v>
      </c>
      <c r="AW970">
        <f t="shared" si="211"/>
        <v>409</v>
      </c>
      <c r="AX970">
        <f t="shared" si="212"/>
        <v>2444</v>
      </c>
      <c r="AY970">
        <f>L970</f>
        <v>0</v>
      </c>
      <c r="AZ970">
        <f>M970</f>
        <v>4</v>
      </c>
      <c r="BA970">
        <f>AL970</f>
        <v>3</v>
      </c>
      <c r="BB970">
        <f>AK970</f>
        <v>0</v>
      </c>
    </row>
    <row r="971" spans="10:54" x14ac:dyDescent="0.3">
      <c r="J971" s="10">
        <v>2444</v>
      </c>
      <c r="K971" s="10">
        <v>4441</v>
      </c>
      <c r="L971" s="10">
        <v>0</v>
      </c>
      <c r="M971" s="10">
        <v>1</v>
      </c>
      <c r="N971" s="10" t="str">
        <f t="shared" si="198"/>
        <v>N</v>
      </c>
      <c r="O971" s="10" t="str">
        <f t="shared" si="199"/>
        <v>S</v>
      </c>
      <c r="P971" s="10">
        <f t="shared" si="200"/>
        <v>-1</v>
      </c>
      <c r="Q971" s="11">
        <f>IFERROR((SUMIF($J$2:K971,J971,$L$2:M971)-L971)/(COUNTIF($J$2:K971,J971)-1),0)</f>
        <v>1.1851851851851851</v>
      </c>
      <c r="R971" s="11">
        <f>IFERROR((SUMIF($AO$2:AO971,AO971,$AQ$2:AR971)-AQ971)/(COUNTIF($J$2:K971,J971)-1),0)</f>
        <v>0.61111111111111116</v>
      </c>
      <c r="S971" s="11">
        <f t="shared" si="201"/>
        <v>0.57407407407407396</v>
      </c>
      <c r="T971" s="12">
        <f>IFERROR((SUMIF($AS$2:AT971,AS971,$AU$2:AV971)-AU971)/(COUNTIF($J$2:K971,K971)-1),0)</f>
        <v>1.4482758620689655</v>
      </c>
      <c r="U971" s="12">
        <f>IFERROR((SUMIF($AW$2:AX971,AW971,$AY$2:AZ971)-AY971)/(COUNTIF($J$2:K971,K971)-1),0)</f>
        <v>1.3103448275862069</v>
      </c>
      <c r="V971" s="12">
        <f t="shared" si="202"/>
        <v>0.13793103448275867</v>
      </c>
      <c r="W971" s="13">
        <f>IFERROR((SUMIF($J$2:J971,J971,L$2:L971)-L971)/(COUNTIF($J$2:J971,J971)-1),0)</f>
        <v>1.1346153846153846</v>
      </c>
      <c r="X971" s="13">
        <f>IFERROR((SUMIF($J$2:J971,J971,M$2:M971)-M971)/(COUNTIF($J$2:J971,J971)-1),0)</f>
        <v>1.2692307692307692</v>
      </c>
      <c r="Y971" s="13">
        <f t="shared" si="203"/>
        <v>-0.13461538461538458</v>
      </c>
      <c r="Z971" s="10">
        <f>IFERROR((SUMIF($K$2:K971,J971,$M$2:M971))/(COUNTIF($K$2:K971,J971)),0)</f>
        <v>1.2321428571428572</v>
      </c>
      <c r="AA971" s="10">
        <f>IFERROR((SUMIF($K$2:K971,J971,$L$2:L971))/(COUNTIF($K$2:K971,J971)),0)</f>
        <v>1.5178571428571428</v>
      </c>
      <c r="AB971" s="10">
        <f t="shared" si="204"/>
        <v>-0.28571428571428559</v>
      </c>
      <c r="AC971" s="13">
        <f>IFERROR((SUMIF($J$2:J971,K971,$L$2:L971))/(COUNTIF($J$2:J971,K971)),0)</f>
        <v>1.5333333333333334</v>
      </c>
      <c r="AD971" s="13">
        <f>IFERROR((SUMIF($J$2:J971,K971,$M$2:M971))/(COUNTIF($J$2:J971,K971)),0)</f>
        <v>1.4666666666666666</v>
      </c>
      <c r="AE971" s="13">
        <f t="shared" si="205"/>
        <v>6.6666666666666874E-2</v>
      </c>
      <c r="AF971" s="10">
        <f>IFERROR((SUMIF(K$2:K971,K971,M$2:M971)-M971)/(COUNTIF($K$2:K971,K971)-1),0)</f>
        <v>1.3571428571428572</v>
      </c>
      <c r="AG971" s="10">
        <f>IFERROR((SUMIF(K$2:K971,K971,L$2:L971)-L971)/(COUNTIF($K$2:K971,K971)-1),0)</f>
        <v>1.1428571428571428</v>
      </c>
      <c r="AH971" s="10">
        <f t="shared" si="206"/>
        <v>0.21428571428571441</v>
      </c>
      <c r="AI971" s="10">
        <f>IFERROR((AM971)/(COUNTIF($J$2:K971,J971)-1),0)</f>
        <v>1.3148148148148149</v>
      </c>
      <c r="AJ971" s="19">
        <f>IFERROR((AN971)/(COUNTIF($J$2:K971,K971)-1),0)</f>
        <v>1.3448275862068966</v>
      </c>
      <c r="AK971" s="10">
        <f>IF(N971="S",3,IF(N971="N",0,1))</f>
        <v>0</v>
      </c>
      <c r="AL971" s="10">
        <f>IF(O971="S",3,IF(O971="N",0,1))</f>
        <v>3</v>
      </c>
      <c r="AM971" s="10">
        <f>SUMIF($J$2:K971,J971,AK$2:AL971)-AK971</f>
        <v>142</v>
      </c>
      <c r="AN971" s="10">
        <f>SUMIF($AS$2:AT971,AS971,$BA$2:BB971)-BA971</f>
        <v>39</v>
      </c>
      <c r="AO971" s="10">
        <f>J971</f>
        <v>2444</v>
      </c>
      <c r="AP971" s="10">
        <f>K971</f>
        <v>4441</v>
      </c>
      <c r="AQ971">
        <f>M971</f>
        <v>1</v>
      </c>
      <c r="AR971" s="10">
        <f>L971</f>
        <v>0</v>
      </c>
      <c r="AS971">
        <f t="shared" si="207"/>
        <v>4441</v>
      </c>
      <c r="AT971">
        <f t="shared" si="208"/>
        <v>2444</v>
      </c>
      <c r="AU971">
        <f t="shared" si="209"/>
        <v>1</v>
      </c>
      <c r="AV971">
        <f t="shared" si="210"/>
        <v>0</v>
      </c>
      <c r="AW971">
        <f t="shared" si="211"/>
        <v>4441</v>
      </c>
      <c r="AX971">
        <f t="shared" si="212"/>
        <v>2444</v>
      </c>
      <c r="AY971">
        <f>L971</f>
        <v>0</v>
      </c>
      <c r="AZ971">
        <f>M971</f>
        <v>1</v>
      </c>
      <c r="BA971">
        <f>AL971</f>
        <v>3</v>
      </c>
      <c r="BB971">
        <f>AK971</f>
        <v>0</v>
      </c>
    </row>
    <row r="972" spans="10:54" x14ac:dyDescent="0.3">
      <c r="J972" s="10">
        <v>409</v>
      </c>
      <c r="K972" s="10">
        <v>2444</v>
      </c>
      <c r="L972" s="10">
        <v>2</v>
      </c>
      <c r="M972" s="10">
        <v>0</v>
      </c>
      <c r="N972" s="10" t="str">
        <f t="shared" si="198"/>
        <v>S</v>
      </c>
      <c r="O972" s="10" t="str">
        <f t="shared" si="199"/>
        <v>N</v>
      </c>
      <c r="P972" s="10">
        <f t="shared" si="200"/>
        <v>2</v>
      </c>
      <c r="Q972" s="11">
        <f>IFERROR((SUMIF($J$2:K972,J972,$L$2:M972)-L972)/(COUNTIF($J$2:K972,J972)-1),0)</f>
        <v>1.7765957446808511</v>
      </c>
      <c r="R972" s="11">
        <f>IFERROR((SUMIF($AO$2:AO972,AO972,$AQ$2:AR972)-AQ972)/(COUNTIF($J$2:K972,J972)-1),0)</f>
        <v>0.37234042553191488</v>
      </c>
      <c r="S972" s="11">
        <f t="shared" si="201"/>
        <v>1.4042553191489362</v>
      </c>
      <c r="T972" s="12">
        <f>IFERROR((SUMIF($AS$2:AT972,AS972,$AU$2:AV972)-AU972)/(COUNTIF($J$2:K972,K972)-1),0)</f>
        <v>1.1743119266055047</v>
      </c>
      <c r="U972" s="12">
        <f>IFERROR((SUMIF($AW$2:AX972,AW972,$AY$2:AZ972)-AY972)/(COUNTIF($J$2:K972,K972)-1),0)</f>
        <v>1.3944954128440368</v>
      </c>
      <c r="V972" s="12">
        <f t="shared" si="202"/>
        <v>-0.22018348623853212</v>
      </c>
      <c r="W972" s="13">
        <f>IFERROR((SUMIF($J$2:J972,J972,L$2:L972)-L972)/(COUNTIF($J$2:J972,J972)-1),0)</f>
        <v>1.9222222222222223</v>
      </c>
      <c r="X972" s="13">
        <f>IFERROR((SUMIF($J$2:J972,J972,M$2:M972)-M972)/(COUNTIF($J$2:J972,J972)-1),0)</f>
        <v>0.77777777777777779</v>
      </c>
      <c r="Y972" s="13">
        <f t="shared" si="203"/>
        <v>1.1444444444444444</v>
      </c>
      <c r="Z972" s="10">
        <f>IFERROR((SUMIF($K$2:K972,J972,$M$2:M972))/(COUNTIF($K$2:K972,J972)),0)</f>
        <v>1.6428571428571428</v>
      </c>
      <c r="AA972" s="10">
        <f>IFERROR((SUMIF($K$2:K972,J972,$L$2:L972))/(COUNTIF($K$2:K972,J972)),0)</f>
        <v>1.0918367346938775</v>
      </c>
      <c r="AB972" s="10">
        <f t="shared" si="204"/>
        <v>0.55102040816326525</v>
      </c>
      <c r="AC972" s="13">
        <f>IFERROR((SUMIF($J$2:J972,K972,$L$2:L972))/(COUNTIF($J$2:J972,K972)),0)</f>
        <v>1.1132075471698113</v>
      </c>
      <c r="AD972" s="13">
        <f>IFERROR((SUMIF($J$2:J972,K972,$M$2:M972))/(COUNTIF($J$2:J972,K972)),0)</f>
        <v>1.2641509433962264</v>
      </c>
      <c r="AE972" s="13">
        <f t="shared" si="205"/>
        <v>-0.15094339622641506</v>
      </c>
      <c r="AF972" s="10">
        <f>IFERROR((SUMIF(K$2:K972,K972,M$2:M972)-M972)/(COUNTIF($K$2:K972,K972)-1),0)</f>
        <v>1.2321428571428572</v>
      </c>
      <c r="AG972" s="10">
        <f>IFERROR((SUMIF(K$2:K972,K972,L$2:L972)-L972)/(COUNTIF($K$2:K972,K972)-1),0)</f>
        <v>1.5178571428571428</v>
      </c>
      <c r="AH972" s="10">
        <f t="shared" si="206"/>
        <v>-0.28571428571428559</v>
      </c>
      <c r="AI972" s="10">
        <f>IFERROR((AM972)/(COUNTIF($J$2:K972,J972)-1),0)</f>
        <v>1.8723404255319149</v>
      </c>
      <c r="AJ972" s="19">
        <f>IFERROR((AN972)/(COUNTIF($J$2:K972,K972)-1),0)</f>
        <v>1.3027522935779816</v>
      </c>
      <c r="AK972" s="10">
        <f>IF(N972="S",3,IF(N972="N",0,1))</f>
        <v>3</v>
      </c>
      <c r="AL972" s="10">
        <f>IF(O972="S",3,IF(O972="N",0,1))</f>
        <v>0</v>
      </c>
      <c r="AM972" s="10">
        <f>SUMIF($J$2:K972,J972,AK$2:AL972)-AK972</f>
        <v>352</v>
      </c>
      <c r="AN972" s="10">
        <f>SUMIF($AS$2:AT972,AS972,$BA$2:BB972)-BA972</f>
        <v>142</v>
      </c>
      <c r="AO972" s="10">
        <f>J972</f>
        <v>409</v>
      </c>
      <c r="AP972" s="10">
        <f>K972</f>
        <v>2444</v>
      </c>
      <c r="AQ972">
        <f>M972</f>
        <v>0</v>
      </c>
      <c r="AR972" s="10">
        <f>L972</f>
        <v>2</v>
      </c>
      <c r="AS972">
        <f t="shared" si="207"/>
        <v>2444</v>
      </c>
      <c r="AT972">
        <f t="shared" si="208"/>
        <v>409</v>
      </c>
      <c r="AU972">
        <f t="shared" si="209"/>
        <v>0</v>
      </c>
      <c r="AV972">
        <f t="shared" si="210"/>
        <v>2</v>
      </c>
      <c r="AW972">
        <f t="shared" si="211"/>
        <v>2444</v>
      </c>
      <c r="AX972">
        <f t="shared" si="212"/>
        <v>409</v>
      </c>
      <c r="AY972">
        <f>L972</f>
        <v>2</v>
      </c>
      <c r="AZ972">
        <f>M972</f>
        <v>0</v>
      </c>
      <c r="BA972">
        <f>AL972</f>
        <v>0</v>
      </c>
      <c r="BB972">
        <f>AK972</f>
        <v>3</v>
      </c>
    </row>
    <row r="973" spans="10:54" x14ac:dyDescent="0.3">
      <c r="J973" s="10">
        <v>4441</v>
      </c>
      <c r="K973" s="10">
        <v>2444</v>
      </c>
      <c r="L973" s="10">
        <v>2</v>
      </c>
      <c r="M973" s="10">
        <v>2</v>
      </c>
      <c r="N973" s="10" t="str">
        <f t="shared" si="198"/>
        <v>U</v>
      </c>
      <c r="O973" s="10" t="str">
        <f t="shared" si="199"/>
        <v>U</v>
      </c>
      <c r="P973" s="10">
        <f t="shared" si="200"/>
        <v>0</v>
      </c>
      <c r="Q973" s="11">
        <f>IFERROR((SUMIF($J$2:K973,J973,$L$2:M973)-L973)/(COUNTIF($J$2:K973,J973)-1),0)</f>
        <v>1.4333333333333333</v>
      </c>
      <c r="R973" s="11">
        <f>IFERROR((SUMIF($AO$2:AO973,AO973,$AQ$2:AR973)-AQ973)/(COUNTIF($J$2:K973,J973)-1),0)</f>
        <v>0.73333333333333328</v>
      </c>
      <c r="S973" s="11">
        <f t="shared" si="201"/>
        <v>0.70000000000000007</v>
      </c>
      <c r="T973" s="12">
        <f>IFERROR((SUMIF($AS$2:AT973,AS973,$AU$2:AV973)-AU973)/(COUNTIF($J$2:K973,K973)-1),0)</f>
        <v>1.1636363636363636</v>
      </c>
      <c r="U973" s="12">
        <f>IFERROR((SUMIF($AW$2:AX973,AW973,$AY$2:AZ973)-AY973)/(COUNTIF($J$2:K973,K973)-1),0)</f>
        <v>1.4</v>
      </c>
      <c r="V973" s="12">
        <f t="shared" si="202"/>
        <v>-0.23636363636363633</v>
      </c>
      <c r="W973" s="13">
        <f>IFERROR((SUMIF($J$2:J973,J973,L$2:L973)-L973)/(COUNTIF($J$2:J973,J973)-1),0)</f>
        <v>1.5333333333333334</v>
      </c>
      <c r="X973" s="13">
        <f>IFERROR((SUMIF($J$2:J973,J973,M$2:M973)-M973)/(COUNTIF($J$2:J973,J973)-1),0)</f>
        <v>1.4666666666666666</v>
      </c>
      <c r="Y973" s="13">
        <f t="shared" si="203"/>
        <v>6.6666666666666874E-2</v>
      </c>
      <c r="Z973" s="10">
        <f>IFERROR((SUMIF($K$2:K973,J973,$M$2:M973))/(COUNTIF($K$2:K973,J973)),0)</f>
        <v>1.3333333333333333</v>
      </c>
      <c r="AA973" s="10">
        <f>IFERROR((SUMIF($K$2:K973,J973,$L$2:L973))/(COUNTIF($K$2:K973,J973)),0)</f>
        <v>1.0666666666666667</v>
      </c>
      <c r="AB973" s="10">
        <f t="shared" si="204"/>
        <v>0.26666666666666661</v>
      </c>
      <c r="AC973" s="13">
        <f>IFERROR((SUMIF($J$2:J973,K973,$L$2:L973))/(COUNTIF($J$2:J973,K973)),0)</f>
        <v>1.1132075471698113</v>
      </c>
      <c r="AD973" s="13">
        <f>IFERROR((SUMIF($J$2:J973,K973,$M$2:M973))/(COUNTIF($J$2:J973,K973)),0)</f>
        <v>1.2641509433962264</v>
      </c>
      <c r="AE973" s="13">
        <f t="shared" si="205"/>
        <v>-0.15094339622641506</v>
      </c>
      <c r="AF973" s="10">
        <f>IFERROR((SUMIF(K$2:K973,K973,M$2:M973)-M973)/(COUNTIF($K$2:K973,K973)-1),0)</f>
        <v>1.2105263157894737</v>
      </c>
      <c r="AG973" s="10">
        <f>IFERROR((SUMIF(K$2:K973,K973,L$2:L973)-L973)/(COUNTIF($K$2:K973,K973)-1),0)</f>
        <v>1.5263157894736843</v>
      </c>
      <c r="AH973" s="10">
        <f t="shared" si="206"/>
        <v>-0.31578947368421062</v>
      </c>
      <c r="AI973" s="10">
        <f>IFERROR((AM973)/(COUNTIF($J$2:K973,J973)-1),0)</f>
        <v>1.4</v>
      </c>
      <c r="AJ973" s="19">
        <f>IFERROR((AN973)/(COUNTIF($J$2:K973,K973)-1),0)</f>
        <v>1.290909090909091</v>
      </c>
      <c r="AK973" s="10">
        <f>IF(N973="S",3,IF(N973="N",0,1))</f>
        <v>1</v>
      </c>
      <c r="AL973" s="10">
        <f>IF(O973="S",3,IF(O973="N",0,1))</f>
        <v>1</v>
      </c>
      <c r="AM973" s="10">
        <f>SUMIF($J$2:K973,J973,AK$2:AL973)-AK973</f>
        <v>42</v>
      </c>
      <c r="AN973" s="10">
        <f>SUMIF($AS$2:AT973,AS973,$BA$2:BB973)-BA973</f>
        <v>142</v>
      </c>
      <c r="AO973" s="10">
        <f>J973</f>
        <v>4441</v>
      </c>
      <c r="AP973" s="10">
        <f>K973</f>
        <v>2444</v>
      </c>
      <c r="AQ973">
        <f>M973</f>
        <v>2</v>
      </c>
      <c r="AR973" s="10">
        <f>L973</f>
        <v>2</v>
      </c>
      <c r="AS973">
        <f t="shared" si="207"/>
        <v>2444</v>
      </c>
      <c r="AT973">
        <f t="shared" si="208"/>
        <v>4441</v>
      </c>
      <c r="AU973">
        <f t="shared" si="209"/>
        <v>2</v>
      </c>
      <c r="AV973">
        <f t="shared" si="210"/>
        <v>2</v>
      </c>
      <c r="AW973">
        <f t="shared" si="211"/>
        <v>2444</v>
      </c>
      <c r="AX973">
        <f t="shared" si="212"/>
        <v>4441</v>
      </c>
      <c r="AY973">
        <f>L973</f>
        <v>2</v>
      </c>
      <c r="AZ973">
        <f>M973</f>
        <v>2</v>
      </c>
      <c r="BA973">
        <f>AL973</f>
        <v>1</v>
      </c>
      <c r="BB973">
        <f>AK973</f>
        <v>1</v>
      </c>
    </row>
    <row r="974" spans="10:54" x14ac:dyDescent="0.3">
      <c r="J974" s="10">
        <v>2444</v>
      </c>
      <c r="K974" s="10">
        <v>409</v>
      </c>
      <c r="L974" s="10">
        <v>2</v>
      </c>
      <c r="M974" s="10">
        <v>3</v>
      </c>
      <c r="N974" s="10" t="str">
        <f t="shared" si="198"/>
        <v>N</v>
      </c>
      <c r="O974" s="10" t="str">
        <f t="shared" si="199"/>
        <v>S</v>
      </c>
      <c r="P974" s="10">
        <f t="shared" si="200"/>
        <v>-1</v>
      </c>
      <c r="Q974" s="11">
        <f>IFERROR((SUMIF($J$2:K974,J974,$L$2:M974)-L974)/(COUNTIF($J$2:K974,J974)-1),0)</f>
        <v>1.1711711711711712</v>
      </c>
      <c r="R974" s="11">
        <f>IFERROR((SUMIF($AO$2:AO974,AO974,$AQ$2:AR974)-AQ974)/(COUNTIF($J$2:K974,J974)-1),0)</f>
        <v>0.60360360360360366</v>
      </c>
      <c r="S974" s="11">
        <f t="shared" si="201"/>
        <v>0.56756756756756754</v>
      </c>
      <c r="T974" s="12">
        <f>IFERROR((SUMIF($AS$2:AT974,AS974,$AU$2:AV974)-AU974)/(COUNTIF($J$2:K974,K974)-1),0)</f>
        <v>1.7777777777777777</v>
      </c>
      <c r="U974" s="12">
        <f>IFERROR((SUMIF($AW$2:AX974,AW974,$AY$2:AZ974)-AY974)/(COUNTIF($J$2:K974,K974)-1),0)</f>
        <v>0.93650793650793651</v>
      </c>
      <c r="V974" s="12">
        <f t="shared" si="202"/>
        <v>0.84126984126984117</v>
      </c>
      <c r="W974" s="13">
        <f>IFERROR((SUMIF($J$2:J974,J974,L$2:L974)-L974)/(COUNTIF($J$2:J974,J974)-1),0)</f>
        <v>1.1132075471698113</v>
      </c>
      <c r="X974" s="13">
        <f>IFERROR((SUMIF($J$2:J974,J974,M$2:M974)-M974)/(COUNTIF($J$2:J974,J974)-1),0)</f>
        <v>1.2641509433962264</v>
      </c>
      <c r="Y974" s="13">
        <f t="shared" si="203"/>
        <v>-0.15094339622641506</v>
      </c>
      <c r="Z974" s="10">
        <f>IFERROR((SUMIF($K$2:K974,J974,$M$2:M974))/(COUNTIF($K$2:K974,J974)),0)</f>
        <v>1.2241379310344827</v>
      </c>
      <c r="AA974" s="10">
        <f>IFERROR((SUMIF($K$2:K974,J974,$L$2:L974))/(COUNTIF($K$2:K974,J974)),0)</f>
        <v>1.5344827586206897</v>
      </c>
      <c r="AB974" s="10">
        <f t="shared" si="204"/>
        <v>-0.31034482758620707</v>
      </c>
      <c r="AC974" s="13">
        <f>IFERROR((SUMIF($J$2:J974,K974,$L$2:L974))/(COUNTIF($J$2:J974,K974)),0)</f>
        <v>1.9230769230769231</v>
      </c>
      <c r="AD974" s="13">
        <f>IFERROR((SUMIF($J$2:J974,K974,$M$2:M974))/(COUNTIF($J$2:J974,K974)),0)</f>
        <v>0.76923076923076927</v>
      </c>
      <c r="AE974" s="13">
        <f t="shared" si="205"/>
        <v>1.1538461538461537</v>
      </c>
      <c r="AF974" s="10">
        <f>IFERROR((SUMIF(K$2:K974,K974,M$2:M974)-M974)/(COUNTIF($K$2:K974,K974)-1),0)</f>
        <v>1.6428571428571428</v>
      </c>
      <c r="AG974" s="10">
        <f>IFERROR((SUMIF(K$2:K974,K974,L$2:L974)-L974)/(COUNTIF($K$2:K974,K974)-1),0)</f>
        <v>1.0918367346938775</v>
      </c>
      <c r="AH974" s="10">
        <f t="shared" si="206"/>
        <v>0.55102040816326525</v>
      </c>
      <c r="AI974" s="10">
        <f>IFERROR((AM974)/(COUNTIF($J$2:K974,J974)-1),0)</f>
        <v>1.2882882882882882</v>
      </c>
      <c r="AJ974" s="19">
        <f>IFERROR((AN974)/(COUNTIF($J$2:K974,K974)-1),0)</f>
        <v>1.8783068783068784</v>
      </c>
      <c r="AK974" s="10">
        <f>IF(N974="S",3,IF(N974="N",0,1))</f>
        <v>0</v>
      </c>
      <c r="AL974" s="10">
        <f>IF(O974="S",3,IF(O974="N",0,1))</f>
        <v>3</v>
      </c>
      <c r="AM974" s="10">
        <f>SUMIF($J$2:K974,J974,AK$2:AL974)-AK974</f>
        <v>143</v>
      </c>
      <c r="AN974" s="10">
        <f>SUMIF($AS$2:AT974,AS974,$BA$2:BB974)-BA974</f>
        <v>355</v>
      </c>
      <c r="AO974" s="10">
        <f>J974</f>
        <v>2444</v>
      </c>
      <c r="AP974" s="10">
        <f>K974</f>
        <v>409</v>
      </c>
      <c r="AQ974">
        <f>M974</f>
        <v>3</v>
      </c>
      <c r="AR974" s="10">
        <f>L974</f>
        <v>2</v>
      </c>
      <c r="AS974">
        <f t="shared" si="207"/>
        <v>409</v>
      </c>
      <c r="AT974">
        <f t="shared" si="208"/>
        <v>2444</v>
      </c>
      <c r="AU974">
        <f t="shared" si="209"/>
        <v>3</v>
      </c>
      <c r="AV974">
        <f t="shared" si="210"/>
        <v>2</v>
      </c>
      <c r="AW974">
        <f t="shared" si="211"/>
        <v>409</v>
      </c>
      <c r="AX974">
        <f t="shared" si="212"/>
        <v>2444</v>
      </c>
      <c r="AY974">
        <f>L974</f>
        <v>2</v>
      </c>
      <c r="AZ974">
        <f>M974</f>
        <v>3</v>
      </c>
      <c r="BA974">
        <f>AL974</f>
        <v>3</v>
      </c>
      <c r="BB974">
        <f>AK974</f>
        <v>0</v>
      </c>
    </row>
    <row r="975" spans="10:54" x14ac:dyDescent="0.3">
      <c r="J975" s="10">
        <v>2444</v>
      </c>
      <c r="K975" s="10">
        <v>4441</v>
      </c>
      <c r="L975" s="10">
        <v>2</v>
      </c>
      <c r="M975" s="10">
        <v>3</v>
      </c>
      <c r="N975" s="10" t="str">
        <f t="shared" si="198"/>
        <v>N</v>
      </c>
      <c r="O975" s="10" t="str">
        <f t="shared" si="199"/>
        <v>S</v>
      </c>
      <c r="P975" s="10">
        <f t="shared" si="200"/>
        <v>-1</v>
      </c>
      <c r="Q975" s="11">
        <f>IFERROR((SUMIF($J$2:K975,J975,$L$2:M975)-L975)/(COUNTIF($J$2:K975,J975)-1),0)</f>
        <v>1.1785714285714286</v>
      </c>
      <c r="R975" s="11">
        <f>IFERROR((SUMIF($AO$2:AO975,AO975,$AQ$2:AR975)-AQ975)/(COUNTIF($J$2:K975,J975)-1),0)</f>
        <v>0.625</v>
      </c>
      <c r="S975" s="11">
        <f t="shared" si="201"/>
        <v>0.5535714285714286</v>
      </c>
      <c r="T975" s="12">
        <f>IFERROR((SUMIF($AS$2:AT975,AS975,$AU$2:AV975)-AU975)/(COUNTIF($J$2:K975,K975)-1),0)</f>
        <v>1.4516129032258065</v>
      </c>
      <c r="U975" s="12">
        <f>IFERROR((SUMIF($AW$2:AX975,AW975,$AY$2:AZ975)-AY975)/(COUNTIF($J$2:K975,K975)-1),0)</f>
        <v>1.2903225806451613</v>
      </c>
      <c r="V975" s="12">
        <f t="shared" si="202"/>
        <v>0.16129032258064524</v>
      </c>
      <c r="W975" s="13">
        <f>IFERROR((SUMIF($J$2:J975,J975,L$2:L975)-L975)/(COUNTIF($J$2:J975,J975)-1),0)</f>
        <v>1.1296296296296295</v>
      </c>
      <c r="X975" s="13">
        <f>IFERROR((SUMIF($J$2:J975,J975,M$2:M975)-M975)/(COUNTIF($J$2:J975,J975)-1),0)</f>
        <v>1.2962962962962963</v>
      </c>
      <c r="Y975" s="13">
        <f t="shared" si="203"/>
        <v>-0.16666666666666674</v>
      </c>
      <c r="Z975" s="10">
        <f>IFERROR((SUMIF($K$2:K975,J975,$M$2:M975))/(COUNTIF($K$2:K975,J975)),0)</f>
        <v>1.2241379310344827</v>
      </c>
      <c r="AA975" s="10">
        <f>IFERROR((SUMIF($K$2:K975,J975,$L$2:L975))/(COUNTIF($K$2:K975,J975)),0)</f>
        <v>1.5344827586206897</v>
      </c>
      <c r="AB975" s="10">
        <f t="shared" si="204"/>
        <v>-0.31034482758620707</v>
      </c>
      <c r="AC975" s="13">
        <f>IFERROR((SUMIF($J$2:J975,K975,$L$2:L975))/(COUNTIF($J$2:J975,K975)),0)</f>
        <v>1.5625</v>
      </c>
      <c r="AD975" s="13">
        <f>IFERROR((SUMIF($J$2:J975,K975,$M$2:M975))/(COUNTIF($J$2:J975,K975)),0)</f>
        <v>1.5</v>
      </c>
      <c r="AE975" s="13">
        <f t="shared" si="205"/>
        <v>6.25E-2</v>
      </c>
      <c r="AF975" s="10">
        <f>IFERROR((SUMIF(K$2:K975,K975,M$2:M975)-M975)/(COUNTIF($K$2:K975,K975)-1),0)</f>
        <v>1.3333333333333333</v>
      </c>
      <c r="AG975" s="10">
        <f>IFERROR((SUMIF(K$2:K975,K975,L$2:L975)-L975)/(COUNTIF($K$2:K975,K975)-1),0)</f>
        <v>1.0666666666666667</v>
      </c>
      <c r="AH975" s="10">
        <f t="shared" si="206"/>
        <v>0.26666666666666661</v>
      </c>
      <c r="AI975" s="10">
        <f>IFERROR((AM975)/(COUNTIF($J$2:K975,J975)-1),0)</f>
        <v>1.2767857142857142</v>
      </c>
      <c r="AJ975" s="19">
        <f>IFERROR((AN975)/(COUNTIF($J$2:K975,K975)-1),0)</f>
        <v>1.3870967741935485</v>
      </c>
      <c r="AK975" s="10">
        <f>IF(N975="S",3,IF(N975="N",0,1))</f>
        <v>0</v>
      </c>
      <c r="AL975" s="10">
        <f>IF(O975="S",3,IF(O975="N",0,1))</f>
        <v>3</v>
      </c>
      <c r="AM975" s="10">
        <f>SUMIF($J$2:K975,J975,AK$2:AL975)-AK975</f>
        <v>143</v>
      </c>
      <c r="AN975" s="10">
        <f>SUMIF($AS$2:AT975,AS975,$BA$2:BB975)-BA975</f>
        <v>43</v>
      </c>
      <c r="AO975" s="10">
        <f>J975</f>
        <v>2444</v>
      </c>
      <c r="AP975" s="10">
        <f>K975</f>
        <v>4441</v>
      </c>
      <c r="AQ975">
        <f>M975</f>
        <v>3</v>
      </c>
      <c r="AR975" s="10">
        <f>L975</f>
        <v>2</v>
      </c>
      <c r="AS975">
        <f t="shared" si="207"/>
        <v>4441</v>
      </c>
      <c r="AT975">
        <f t="shared" si="208"/>
        <v>2444</v>
      </c>
      <c r="AU975">
        <f t="shared" si="209"/>
        <v>3</v>
      </c>
      <c r="AV975">
        <f t="shared" si="210"/>
        <v>2</v>
      </c>
      <c r="AW975">
        <f t="shared" si="211"/>
        <v>4441</v>
      </c>
      <c r="AX975">
        <f t="shared" si="212"/>
        <v>2444</v>
      </c>
      <c r="AY975">
        <f>L975</f>
        <v>2</v>
      </c>
      <c r="AZ975">
        <f>M975</f>
        <v>3</v>
      </c>
      <c r="BA975">
        <f>AL975</f>
        <v>3</v>
      </c>
      <c r="BB975">
        <f>AK975</f>
        <v>0</v>
      </c>
    </row>
    <row r="976" spans="10:54" x14ac:dyDescent="0.3">
      <c r="J976" s="10">
        <v>409</v>
      </c>
      <c r="K976" s="10">
        <v>2444</v>
      </c>
      <c r="L976" s="10">
        <v>3</v>
      </c>
      <c r="M976" s="10">
        <v>1</v>
      </c>
      <c r="N976" s="10" t="str">
        <f t="shared" si="198"/>
        <v>S</v>
      </c>
      <c r="O976" s="10" t="str">
        <f t="shared" si="199"/>
        <v>N</v>
      </c>
      <c r="P976" s="10">
        <f t="shared" si="200"/>
        <v>2</v>
      </c>
      <c r="Q976" s="11">
        <f>IFERROR((SUMIF($J$2:K976,J976,$L$2:M976)-L976)/(COUNTIF($J$2:K976,J976)-1),0)</f>
        <v>1.7842105263157895</v>
      </c>
      <c r="R976" s="11">
        <f>IFERROR((SUMIF($AO$2:AO976,AO976,$AQ$2:AR976)-AQ976)/(COUNTIF($J$2:K976,J976)-1),0)</f>
        <v>0.36842105263157893</v>
      </c>
      <c r="S976" s="11">
        <f t="shared" si="201"/>
        <v>1.4157894736842105</v>
      </c>
      <c r="T976" s="12">
        <f>IFERROR((SUMIF($AS$2:AT976,AS976,$AU$2:AV976)-AU976)/(COUNTIF($J$2:K976,K976)-1),0)</f>
        <v>1.1858407079646018</v>
      </c>
      <c r="U976" s="12">
        <f>IFERROR((SUMIF($AW$2:AX976,AW976,$AY$2:AZ976)-AY976)/(COUNTIF($J$2:K976,K976)-1),0)</f>
        <v>1.4336283185840708</v>
      </c>
      <c r="V976" s="12">
        <f t="shared" si="202"/>
        <v>-0.24778761061946897</v>
      </c>
      <c r="W976" s="13">
        <f>IFERROR((SUMIF($J$2:J976,J976,L$2:L976)-L976)/(COUNTIF($J$2:J976,J976)-1),0)</f>
        <v>1.9230769230769231</v>
      </c>
      <c r="X976" s="13">
        <f>IFERROR((SUMIF($J$2:J976,J976,M$2:M976)-M976)/(COUNTIF($J$2:J976,J976)-1),0)</f>
        <v>0.76923076923076927</v>
      </c>
      <c r="Y976" s="13">
        <f t="shared" si="203"/>
        <v>1.1538461538461537</v>
      </c>
      <c r="Z976" s="10">
        <f>IFERROR((SUMIF($K$2:K976,J976,$M$2:M976))/(COUNTIF($K$2:K976,J976)),0)</f>
        <v>1.6565656565656566</v>
      </c>
      <c r="AA976" s="10">
        <f>IFERROR((SUMIF($K$2:K976,J976,$L$2:L976))/(COUNTIF($K$2:K976,J976)),0)</f>
        <v>1.101010101010101</v>
      </c>
      <c r="AB976" s="10">
        <f t="shared" si="204"/>
        <v>0.55555555555555558</v>
      </c>
      <c r="AC976" s="13">
        <f>IFERROR((SUMIF($J$2:J976,K976,$L$2:L976))/(COUNTIF($J$2:J976,K976)),0)</f>
        <v>1.1454545454545455</v>
      </c>
      <c r="AD976" s="13">
        <f>IFERROR((SUMIF($J$2:J976,K976,$M$2:M976))/(COUNTIF($J$2:J976,K976)),0)</f>
        <v>1.3272727272727274</v>
      </c>
      <c r="AE976" s="13">
        <f t="shared" si="205"/>
        <v>-0.18181818181818188</v>
      </c>
      <c r="AF976" s="10">
        <f>IFERROR((SUMIF(K$2:K976,K976,M$2:M976)-M976)/(COUNTIF($K$2:K976,K976)-1),0)</f>
        <v>1.2241379310344827</v>
      </c>
      <c r="AG976" s="10">
        <f>IFERROR((SUMIF(K$2:K976,K976,L$2:L976)-L976)/(COUNTIF($K$2:K976,K976)-1),0)</f>
        <v>1.5344827586206897</v>
      </c>
      <c r="AH976" s="10">
        <f t="shared" si="206"/>
        <v>-0.31034482758620707</v>
      </c>
      <c r="AI976" s="10">
        <f>IFERROR((AM976)/(COUNTIF($J$2:K976,J976)-1),0)</f>
        <v>1.8842105263157896</v>
      </c>
      <c r="AJ976" s="19">
        <f>IFERROR((AN976)/(COUNTIF($J$2:K976,K976)-1),0)</f>
        <v>1.2654867256637168</v>
      </c>
      <c r="AK976" s="10">
        <f>IF(N976="S",3,IF(N976="N",0,1))</f>
        <v>3</v>
      </c>
      <c r="AL976" s="10">
        <f>IF(O976="S",3,IF(O976="N",0,1))</f>
        <v>0</v>
      </c>
      <c r="AM976" s="10">
        <f>SUMIF($J$2:K976,J976,AK$2:AL976)-AK976</f>
        <v>358</v>
      </c>
      <c r="AN976" s="10">
        <f>SUMIF($AS$2:AT976,AS976,$BA$2:BB976)-BA976</f>
        <v>143</v>
      </c>
      <c r="AO976" s="10">
        <f>J976</f>
        <v>409</v>
      </c>
      <c r="AP976" s="10">
        <f>K976</f>
        <v>2444</v>
      </c>
      <c r="AQ976">
        <f>M976</f>
        <v>1</v>
      </c>
      <c r="AR976" s="10">
        <f>L976</f>
        <v>3</v>
      </c>
      <c r="AS976">
        <f t="shared" si="207"/>
        <v>2444</v>
      </c>
      <c r="AT976">
        <f t="shared" si="208"/>
        <v>409</v>
      </c>
      <c r="AU976">
        <f t="shared" si="209"/>
        <v>1</v>
      </c>
      <c r="AV976">
        <f t="shared" si="210"/>
        <v>3</v>
      </c>
      <c r="AW976">
        <f t="shared" si="211"/>
        <v>2444</v>
      </c>
      <c r="AX976">
        <f t="shared" si="212"/>
        <v>409</v>
      </c>
      <c r="AY976">
        <f>L976</f>
        <v>3</v>
      </c>
      <c r="AZ976">
        <f>M976</f>
        <v>1</v>
      </c>
      <c r="BA976">
        <f>AL976</f>
        <v>0</v>
      </c>
      <c r="BB976">
        <f>AK976</f>
        <v>3</v>
      </c>
    </row>
    <row r="977" spans="10:54" x14ac:dyDescent="0.3">
      <c r="J977" s="10">
        <v>4441</v>
      </c>
      <c r="K977" s="10">
        <v>2444</v>
      </c>
      <c r="L977" s="10">
        <v>2</v>
      </c>
      <c r="M977" s="10">
        <v>3</v>
      </c>
      <c r="N977" s="10" t="str">
        <f t="shared" ref="N977:N1040" si="213">IF(L977&gt;M977,"S",IF(L977&lt;M977,"N","U"))</f>
        <v>N</v>
      </c>
      <c r="O977" s="10" t="str">
        <f t="shared" ref="O977:O1040" si="214">IF(M977&gt;L977,"S",IF(M977&lt;L977,"N","U"))</f>
        <v>S</v>
      </c>
      <c r="P977" s="10">
        <f t="shared" ref="P977:P1040" si="215">L977-M977</f>
        <v>-1</v>
      </c>
      <c r="Q977" s="11">
        <f>IFERROR((SUMIF($J$2:K977,J977,$L$2:M977)-L977)/(COUNTIF($J$2:K977,J977)-1),0)</f>
        <v>1.5</v>
      </c>
      <c r="R977" s="11">
        <f>IFERROR((SUMIF($AO$2:AO977,AO977,$AQ$2:AR977)-AQ977)/(COUNTIF($J$2:K977,J977)-1),0)</f>
        <v>0.75</v>
      </c>
      <c r="S977" s="11">
        <f t="shared" si="201"/>
        <v>0.75</v>
      </c>
      <c r="T977" s="12">
        <f>IFERROR((SUMIF($AS$2:AT977,AS977,$AU$2:AV977)-AU977)/(COUNTIF($J$2:K977,K977)-1),0)</f>
        <v>1.1842105263157894</v>
      </c>
      <c r="U977" s="12">
        <f>IFERROR((SUMIF($AW$2:AX977,AW977,$AY$2:AZ977)-AY977)/(COUNTIF($J$2:K977,K977)-1),0)</f>
        <v>1.4473684210526316</v>
      </c>
      <c r="V977" s="12">
        <f t="shared" si="202"/>
        <v>-0.26315789473684226</v>
      </c>
      <c r="W977" s="13">
        <f>IFERROR((SUMIF($J$2:J977,J977,L$2:L977)-L977)/(COUNTIF($J$2:J977,J977)-1),0)</f>
        <v>1.5625</v>
      </c>
      <c r="X977" s="13">
        <f>IFERROR((SUMIF($J$2:J977,J977,M$2:M977)-M977)/(COUNTIF($J$2:J977,J977)-1),0)</f>
        <v>1.5</v>
      </c>
      <c r="Y977" s="13">
        <f t="shared" si="203"/>
        <v>6.25E-2</v>
      </c>
      <c r="Z977" s="10">
        <f>IFERROR((SUMIF($K$2:K977,J977,$M$2:M977))/(COUNTIF($K$2:K977,J977)),0)</f>
        <v>1.4375</v>
      </c>
      <c r="AA977" s="10">
        <f>IFERROR((SUMIF($K$2:K977,J977,$L$2:L977))/(COUNTIF($K$2:K977,J977)),0)</f>
        <v>1.125</v>
      </c>
      <c r="AB977" s="10">
        <f t="shared" si="204"/>
        <v>0.3125</v>
      </c>
      <c r="AC977" s="13">
        <f>IFERROR((SUMIF($J$2:J977,K977,$L$2:L977))/(COUNTIF($J$2:J977,K977)),0)</f>
        <v>1.1454545454545455</v>
      </c>
      <c r="AD977" s="13">
        <f>IFERROR((SUMIF($J$2:J977,K977,$M$2:M977))/(COUNTIF($J$2:J977,K977)),0)</f>
        <v>1.3272727272727274</v>
      </c>
      <c r="AE977" s="13">
        <f t="shared" si="205"/>
        <v>-0.18181818181818188</v>
      </c>
      <c r="AF977" s="10">
        <f>IFERROR((SUMIF(K$2:K977,K977,M$2:M977)-M977)/(COUNTIF($K$2:K977,K977)-1),0)</f>
        <v>1.2203389830508475</v>
      </c>
      <c r="AG977" s="10">
        <f>IFERROR((SUMIF(K$2:K977,K977,L$2:L977)-L977)/(COUNTIF($K$2:K977,K977)-1),0)</f>
        <v>1.5593220338983051</v>
      </c>
      <c r="AH977" s="10">
        <f t="shared" si="206"/>
        <v>-0.33898305084745761</v>
      </c>
      <c r="AI977" s="10">
        <f>IFERROR((AM977)/(COUNTIF($J$2:K977,J977)-1),0)</f>
        <v>1.4375</v>
      </c>
      <c r="AJ977" s="19">
        <f>IFERROR((AN977)/(COUNTIF($J$2:K977,K977)-1),0)</f>
        <v>1.2543859649122806</v>
      </c>
      <c r="AK977" s="10">
        <f>IF(N977="S",3,IF(N977="N",0,1))</f>
        <v>0</v>
      </c>
      <c r="AL977" s="10">
        <f>IF(O977="S",3,IF(O977="N",0,1))</f>
        <v>3</v>
      </c>
      <c r="AM977" s="10">
        <f>SUMIF($J$2:K977,J977,AK$2:AL977)-AK977</f>
        <v>46</v>
      </c>
      <c r="AN977" s="10">
        <f>SUMIF($AS$2:AT977,AS977,$BA$2:BB977)-BA977</f>
        <v>143</v>
      </c>
      <c r="AO977" s="10">
        <f>J977</f>
        <v>4441</v>
      </c>
      <c r="AP977" s="10">
        <f>K977</f>
        <v>2444</v>
      </c>
      <c r="AQ977">
        <f>M977</f>
        <v>3</v>
      </c>
      <c r="AR977" s="10">
        <f>L977</f>
        <v>2</v>
      </c>
      <c r="AS977">
        <f t="shared" si="207"/>
        <v>2444</v>
      </c>
      <c r="AT977">
        <f t="shared" si="208"/>
        <v>4441</v>
      </c>
      <c r="AU977">
        <f t="shared" si="209"/>
        <v>3</v>
      </c>
      <c r="AV977">
        <f t="shared" si="210"/>
        <v>2</v>
      </c>
      <c r="AW977">
        <f t="shared" si="211"/>
        <v>2444</v>
      </c>
      <c r="AX977">
        <f t="shared" si="212"/>
        <v>4441</v>
      </c>
      <c r="AY977">
        <f>L977</f>
        <v>2</v>
      </c>
      <c r="AZ977">
        <f>M977</f>
        <v>3</v>
      </c>
      <c r="BA977">
        <f>AL977</f>
        <v>3</v>
      </c>
      <c r="BB977">
        <f>AK977</f>
        <v>0</v>
      </c>
    </row>
    <row r="978" spans="10:54" x14ac:dyDescent="0.3">
      <c r="J978" s="10">
        <v>5192</v>
      </c>
      <c r="K978" s="10">
        <v>2444</v>
      </c>
      <c r="L978" s="10">
        <v>1</v>
      </c>
      <c r="M978" s="10">
        <v>1</v>
      </c>
      <c r="N978" s="10" t="str">
        <f t="shared" si="213"/>
        <v>U</v>
      </c>
      <c r="O978" s="10" t="str">
        <f t="shared" si="214"/>
        <v>U</v>
      </c>
      <c r="P978" s="10">
        <f t="shared" si="215"/>
        <v>0</v>
      </c>
      <c r="Q978" s="11">
        <f>IFERROR((SUMIF($J$2:K978,J978,$L$2:M978)-L978)/(COUNTIF($J$2:K978,J978)-1),0)</f>
        <v>0.5</v>
      </c>
      <c r="R978" s="11">
        <f>IFERROR((SUMIF($AO$2:AO978,AO978,$AQ$2:AR978)-AQ978)/(COUNTIF($J$2:K978,J978)-1),0)</f>
        <v>1.5</v>
      </c>
      <c r="S978" s="11">
        <f t="shared" si="201"/>
        <v>-1</v>
      </c>
      <c r="T978" s="12">
        <f>IFERROR((SUMIF($AS$2:AT978,AS978,$AU$2:AV978)-AU978)/(COUNTIF($J$2:K978,K978)-1),0)</f>
        <v>1.2</v>
      </c>
      <c r="U978" s="12">
        <f>IFERROR((SUMIF($AW$2:AX978,AW978,$AY$2:AZ978)-AY978)/(COUNTIF($J$2:K978,K978)-1),0)</f>
        <v>1.4521739130434783</v>
      </c>
      <c r="V978" s="12">
        <f t="shared" si="202"/>
        <v>-0.25217391304347836</v>
      </c>
      <c r="W978" s="13">
        <f>IFERROR((SUMIF($J$2:J978,J978,L$2:L978)-L978)/(COUNTIF($J$2:J978,J978)-1),0)</f>
        <v>0</v>
      </c>
      <c r="X978" s="13">
        <f>IFERROR((SUMIF($J$2:J978,J978,M$2:M978)-M978)/(COUNTIF($J$2:J978,J978)-1),0)</f>
        <v>3</v>
      </c>
      <c r="Y978" s="13">
        <f t="shared" si="203"/>
        <v>-3</v>
      </c>
      <c r="Z978" s="10">
        <f>IFERROR((SUMIF($K$2:K978,J978,$M$2:M978))/(COUNTIF($K$2:K978,J978)),0)</f>
        <v>1</v>
      </c>
      <c r="AA978" s="10">
        <f>IFERROR((SUMIF($K$2:K978,J978,$L$2:L978))/(COUNTIF($K$2:K978,J978)),0)</f>
        <v>3</v>
      </c>
      <c r="AB978" s="10">
        <f t="shared" si="204"/>
        <v>-2</v>
      </c>
      <c r="AC978" s="13">
        <f>IFERROR((SUMIF($J$2:J978,K978,$L$2:L978))/(COUNTIF($J$2:J978,K978)),0)</f>
        <v>1.1454545454545455</v>
      </c>
      <c r="AD978" s="13">
        <f>IFERROR((SUMIF($J$2:J978,K978,$M$2:M978))/(COUNTIF($J$2:J978,K978)),0)</f>
        <v>1.3272727272727274</v>
      </c>
      <c r="AE978" s="13">
        <f t="shared" si="205"/>
        <v>-0.18181818181818188</v>
      </c>
      <c r="AF978" s="10">
        <f>IFERROR((SUMIF(K$2:K978,K978,M$2:M978)-M978)/(COUNTIF($K$2:K978,K978)-1),0)</f>
        <v>1.25</v>
      </c>
      <c r="AG978" s="10">
        <f>IFERROR((SUMIF(K$2:K978,K978,L$2:L978)-L978)/(COUNTIF($K$2:K978,K978)-1),0)</f>
        <v>1.5666666666666667</v>
      </c>
      <c r="AH978" s="10">
        <f t="shared" si="206"/>
        <v>-0.31666666666666665</v>
      </c>
      <c r="AI978" s="10">
        <f>IFERROR((AM978)/(COUNTIF($J$2:K978,J978)-1),0)</f>
        <v>0</v>
      </c>
      <c r="AJ978" s="19">
        <f>IFERROR((AN978)/(COUNTIF($J$2:K978,K978)-1),0)</f>
        <v>1.2695652173913043</v>
      </c>
      <c r="AK978" s="10">
        <f>IF(N978="S",3,IF(N978="N",0,1))</f>
        <v>1</v>
      </c>
      <c r="AL978" s="10">
        <f>IF(O978="S",3,IF(O978="N",0,1))</f>
        <v>1</v>
      </c>
      <c r="AM978" s="10">
        <f>SUMIF($J$2:K978,J978,AK$2:AL978)-AK978</f>
        <v>0</v>
      </c>
      <c r="AN978" s="10">
        <f>SUMIF($AS$2:AT978,AS978,$BA$2:BB978)-BA978</f>
        <v>146</v>
      </c>
      <c r="AO978" s="10">
        <f>J978</f>
        <v>5192</v>
      </c>
      <c r="AP978" s="10">
        <f>K978</f>
        <v>2444</v>
      </c>
      <c r="AQ978">
        <f>M978</f>
        <v>1</v>
      </c>
      <c r="AR978" s="10">
        <f>L978</f>
        <v>1</v>
      </c>
      <c r="AS978">
        <f t="shared" si="207"/>
        <v>2444</v>
      </c>
      <c r="AT978">
        <f t="shared" si="208"/>
        <v>5192</v>
      </c>
      <c r="AU978">
        <f t="shared" si="209"/>
        <v>1</v>
      </c>
      <c r="AV978">
        <f t="shared" si="210"/>
        <v>1</v>
      </c>
      <c r="AW978">
        <f t="shared" si="211"/>
        <v>2444</v>
      </c>
      <c r="AX978">
        <f t="shared" si="212"/>
        <v>5192</v>
      </c>
      <c r="AY978">
        <f>L978</f>
        <v>1</v>
      </c>
      <c r="AZ978">
        <f>M978</f>
        <v>1</v>
      </c>
      <c r="BA978">
        <f>AL978</f>
        <v>1</v>
      </c>
      <c r="BB978">
        <f>AK978</f>
        <v>1</v>
      </c>
    </row>
    <row r="979" spans="10:54" x14ac:dyDescent="0.3">
      <c r="J979" s="10">
        <v>8086</v>
      </c>
      <c r="K979" s="10">
        <v>2444</v>
      </c>
      <c r="L979" s="10">
        <v>1</v>
      </c>
      <c r="M979" s="10">
        <v>5</v>
      </c>
      <c r="N979" s="10" t="str">
        <f t="shared" si="213"/>
        <v>N</v>
      </c>
      <c r="O979" s="10" t="str">
        <f t="shared" si="214"/>
        <v>S</v>
      </c>
      <c r="P979" s="10">
        <f t="shared" si="215"/>
        <v>-4</v>
      </c>
      <c r="Q979" s="11">
        <f>IFERROR((SUMIF($J$2:K979,J979,$L$2:M979)-L979)/(COUNTIF($J$2:K979,J979)-1),0)</f>
        <v>2</v>
      </c>
      <c r="R979" s="11">
        <f>IFERROR((SUMIF($AO$2:AO979,AO979,$AQ$2:AR979)-AQ979)/(COUNTIF($J$2:K979,J979)-1),0)</f>
        <v>4</v>
      </c>
      <c r="S979" s="11">
        <f t="shared" si="201"/>
        <v>-2</v>
      </c>
      <c r="T979" s="12">
        <f>IFERROR((SUMIF($AS$2:AT979,AS979,$AU$2:AV979)-AU979)/(COUNTIF($J$2:K979,K979)-1),0)</f>
        <v>1.1982758620689655</v>
      </c>
      <c r="U979" s="12">
        <f>IFERROR((SUMIF($AW$2:AX979,AW979,$AY$2:AZ979)-AY979)/(COUNTIF($J$2:K979,K979)-1),0)</f>
        <v>1.4482758620689655</v>
      </c>
      <c r="V979" s="12">
        <f t="shared" si="202"/>
        <v>-0.25</v>
      </c>
      <c r="W979" s="13">
        <f>IFERROR((SUMIF($J$2:J979,J979,L$2:L979)-L979)/(COUNTIF($J$2:J979,J979)-1),0)</f>
        <v>2</v>
      </c>
      <c r="X979" s="13">
        <f>IFERROR((SUMIF($J$2:J979,J979,M$2:M979)-M979)/(COUNTIF($J$2:J979,J979)-1),0)</f>
        <v>4</v>
      </c>
      <c r="Y979" s="13">
        <f t="shared" si="203"/>
        <v>-2</v>
      </c>
      <c r="Z979" s="10">
        <f>IFERROR((SUMIF($K$2:K979,J979,$M$2:M979))/(COUNTIF($K$2:K979,J979)),0)</f>
        <v>0</v>
      </c>
      <c r="AA979" s="10">
        <f>IFERROR((SUMIF($K$2:K979,J979,$L$2:L979))/(COUNTIF($K$2:K979,J979)),0)</f>
        <v>0</v>
      </c>
      <c r="AB979" s="10">
        <f t="shared" si="204"/>
        <v>0</v>
      </c>
      <c r="AC979" s="13">
        <f>IFERROR((SUMIF($J$2:J979,K979,$L$2:L979))/(COUNTIF($J$2:J979,K979)),0)</f>
        <v>1.1454545454545455</v>
      </c>
      <c r="AD979" s="13">
        <f>IFERROR((SUMIF($J$2:J979,K979,$M$2:M979))/(COUNTIF($J$2:J979,K979)),0)</f>
        <v>1.3272727272727274</v>
      </c>
      <c r="AE979" s="13">
        <f t="shared" si="205"/>
        <v>-0.18181818181818188</v>
      </c>
      <c r="AF979" s="10">
        <f>IFERROR((SUMIF(K$2:K979,K979,M$2:M979)-M979)/(COUNTIF($K$2:K979,K979)-1),0)</f>
        <v>1.2459016393442623</v>
      </c>
      <c r="AG979" s="10">
        <f>IFERROR((SUMIF(K$2:K979,K979,L$2:L979)-L979)/(COUNTIF($K$2:K979,K979)-1),0)</f>
        <v>1.5573770491803278</v>
      </c>
      <c r="AH979" s="10">
        <f t="shared" si="206"/>
        <v>-0.31147540983606548</v>
      </c>
      <c r="AI979" s="10">
        <f>IFERROR((AM979)/(COUNTIF($J$2:K979,J979)-1),0)</f>
        <v>0</v>
      </c>
      <c r="AJ979" s="19">
        <f>IFERROR((AN979)/(COUNTIF($J$2:K979,K979)-1),0)</f>
        <v>1.2672413793103448</v>
      </c>
      <c r="AK979" s="10">
        <f>IF(N979="S",3,IF(N979="N",0,1))</f>
        <v>0</v>
      </c>
      <c r="AL979" s="10">
        <f>IF(O979="S",3,IF(O979="N",0,1))</f>
        <v>3</v>
      </c>
      <c r="AM979" s="10">
        <f>SUMIF($J$2:K979,J979,AK$2:AL979)-AK979</f>
        <v>0</v>
      </c>
      <c r="AN979" s="10">
        <f>SUMIF($AS$2:AT979,AS979,$BA$2:BB979)-BA979</f>
        <v>147</v>
      </c>
      <c r="AO979" s="10">
        <f>J979</f>
        <v>8086</v>
      </c>
      <c r="AP979" s="10">
        <f>K979</f>
        <v>2444</v>
      </c>
      <c r="AQ979">
        <f>M979</f>
        <v>5</v>
      </c>
      <c r="AR979" s="10">
        <f>L979</f>
        <v>1</v>
      </c>
      <c r="AS979">
        <f t="shared" si="207"/>
        <v>2444</v>
      </c>
      <c r="AT979">
        <f t="shared" si="208"/>
        <v>8086</v>
      </c>
      <c r="AU979">
        <f t="shared" si="209"/>
        <v>5</v>
      </c>
      <c r="AV979">
        <f t="shared" si="210"/>
        <v>1</v>
      </c>
      <c r="AW979">
        <f t="shared" si="211"/>
        <v>2444</v>
      </c>
      <c r="AX979">
        <f t="shared" si="212"/>
        <v>8086</v>
      </c>
      <c r="AY979">
        <f>L979</f>
        <v>1</v>
      </c>
      <c r="AZ979">
        <f>M979</f>
        <v>5</v>
      </c>
      <c r="BA979">
        <f>AL979</f>
        <v>3</v>
      </c>
      <c r="BB979">
        <f>AK979</f>
        <v>0</v>
      </c>
    </row>
    <row r="980" spans="10:54" x14ac:dyDescent="0.3">
      <c r="J980" s="10">
        <v>2444</v>
      </c>
      <c r="K980" s="10">
        <v>409</v>
      </c>
      <c r="L980" s="10">
        <v>0</v>
      </c>
      <c r="M980" s="10">
        <v>3</v>
      </c>
      <c r="N980" s="10" t="str">
        <f t="shared" si="213"/>
        <v>N</v>
      </c>
      <c r="O980" s="10" t="str">
        <f t="shared" si="214"/>
        <v>S</v>
      </c>
      <c r="P980" s="10">
        <f t="shared" si="215"/>
        <v>-3</v>
      </c>
      <c r="Q980" s="11">
        <f>IFERROR((SUMIF($J$2:K980,J980,$L$2:M980)-L980)/(COUNTIF($J$2:K980,J980)-1),0)</f>
        <v>1.2307692307692308</v>
      </c>
      <c r="R980" s="11">
        <f>IFERROR((SUMIF($AO$2:AO980,AO980,$AQ$2:AR980)-AQ980)/(COUNTIF($J$2:K980,J980)-1),0)</f>
        <v>0.62393162393162394</v>
      </c>
      <c r="S980" s="11">
        <f t="shared" si="201"/>
        <v>0.6068376068376069</v>
      </c>
      <c r="T980" s="12">
        <f>IFERROR((SUMIF($AS$2:AT980,AS980,$AU$2:AV980)-AU980)/(COUNTIF($J$2:K980,K980)-1),0)</f>
        <v>1.7905759162303665</v>
      </c>
      <c r="U980" s="12">
        <f>IFERROR((SUMIF($AW$2:AX980,AW980,$AY$2:AZ980)-AY980)/(COUNTIF($J$2:K980,K980)-1),0)</f>
        <v>0.94240837696335078</v>
      </c>
      <c r="V980" s="12">
        <f t="shared" si="202"/>
        <v>0.84816753926701571</v>
      </c>
      <c r="W980" s="13">
        <f>IFERROR((SUMIF($J$2:J980,J980,L$2:L980)-L980)/(COUNTIF($J$2:J980,J980)-1),0)</f>
        <v>1.1454545454545455</v>
      </c>
      <c r="X980" s="13">
        <f>IFERROR((SUMIF($J$2:J980,J980,M$2:M980)-M980)/(COUNTIF($J$2:J980,J980)-1),0)</f>
        <v>1.3272727272727274</v>
      </c>
      <c r="Y980" s="13">
        <f t="shared" si="203"/>
        <v>-0.18181818181818188</v>
      </c>
      <c r="Z980" s="10">
        <f>IFERROR((SUMIF($K$2:K980,J980,$M$2:M980))/(COUNTIF($K$2:K980,J980)),0)</f>
        <v>1.3064516129032258</v>
      </c>
      <c r="AA980" s="10">
        <f>IFERROR((SUMIF($K$2:K980,J980,$L$2:L980))/(COUNTIF($K$2:K980,J980)),0)</f>
        <v>1.5483870967741935</v>
      </c>
      <c r="AB980" s="10">
        <f t="shared" si="204"/>
        <v>-0.24193548387096775</v>
      </c>
      <c r="AC980" s="13">
        <f>IFERROR((SUMIF($J$2:J980,K980,$L$2:L980))/(COUNTIF($J$2:J980,K980)),0)</f>
        <v>1.9347826086956521</v>
      </c>
      <c r="AD980" s="13">
        <f>IFERROR((SUMIF($J$2:J980,K980,$M$2:M980))/(COUNTIF($J$2:J980,K980)),0)</f>
        <v>0.77173913043478259</v>
      </c>
      <c r="AE980" s="13">
        <f t="shared" si="205"/>
        <v>1.1630434782608696</v>
      </c>
      <c r="AF980" s="10">
        <f>IFERROR((SUMIF(K$2:K980,K980,M$2:M980)-M980)/(COUNTIF($K$2:K980,K980)-1),0)</f>
        <v>1.6565656565656566</v>
      </c>
      <c r="AG980" s="10">
        <f>IFERROR((SUMIF(K$2:K980,K980,L$2:L980)-L980)/(COUNTIF($K$2:K980,K980)-1),0)</f>
        <v>1.101010101010101</v>
      </c>
      <c r="AH980" s="10">
        <f t="shared" si="206"/>
        <v>0.55555555555555558</v>
      </c>
      <c r="AI980" s="10">
        <f>IFERROR((AM980)/(COUNTIF($J$2:K980,J980)-1),0)</f>
        <v>1.2820512820512822</v>
      </c>
      <c r="AJ980" s="19">
        <f>IFERROR((AN980)/(COUNTIF($J$2:K980,K980)-1),0)</f>
        <v>1.8900523560209423</v>
      </c>
      <c r="AK980" s="10">
        <f>IF(N980="S",3,IF(N980="N",0,1))</f>
        <v>0</v>
      </c>
      <c r="AL980" s="10">
        <f>IF(O980="S",3,IF(O980="N",0,1))</f>
        <v>3</v>
      </c>
      <c r="AM980" s="10">
        <f>SUMIF($J$2:K980,J980,AK$2:AL980)-AK980</f>
        <v>150</v>
      </c>
      <c r="AN980" s="10">
        <f>SUMIF($AS$2:AT980,AS980,$BA$2:BB980)-BA980</f>
        <v>361</v>
      </c>
      <c r="AO980" s="10">
        <f>J980</f>
        <v>2444</v>
      </c>
      <c r="AP980" s="10">
        <f>K980</f>
        <v>409</v>
      </c>
      <c r="AQ980">
        <f>M980</f>
        <v>3</v>
      </c>
      <c r="AR980" s="10">
        <f>L980</f>
        <v>0</v>
      </c>
      <c r="AS980">
        <f t="shared" si="207"/>
        <v>409</v>
      </c>
      <c r="AT980">
        <f t="shared" si="208"/>
        <v>2444</v>
      </c>
      <c r="AU980">
        <f t="shared" si="209"/>
        <v>3</v>
      </c>
      <c r="AV980">
        <f t="shared" si="210"/>
        <v>0</v>
      </c>
      <c r="AW980">
        <f t="shared" si="211"/>
        <v>409</v>
      </c>
      <c r="AX980">
        <f t="shared" si="212"/>
        <v>2444</v>
      </c>
      <c r="AY980">
        <f>L980</f>
        <v>0</v>
      </c>
      <c r="AZ980">
        <f>M980</f>
        <v>3</v>
      </c>
      <c r="BA980">
        <f>AL980</f>
        <v>3</v>
      </c>
      <c r="BB980">
        <f>AK980</f>
        <v>0</v>
      </c>
    </row>
    <row r="981" spans="10:54" x14ac:dyDescent="0.3">
      <c r="J981" s="10">
        <v>853</v>
      </c>
      <c r="K981" s="10">
        <v>409</v>
      </c>
      <c r="L981" s="10">
        <v>1</v>
      </c>
      <c r="M981" s="10">
        <v>0</v>
      </c>
      <c r="N981" s="10" t="str">
        <f t="shared" si="213"/>
        <v>S</v>
      </c>
      <c r="O981" s="10" t="str">
        <f t="shared" si="214"/>
        <v>N</v>
      </c>
      <c r="P981" s="10">
        <f t="shared" si="215"/>
        <v>1</v>
      </c>
      <c r="Q981" s="11">
        <f>IFERROR((SUMIF($J$2:K981,J981,$L$2:M981)-L981)/(COUNTIF($J$2:K981,J981)-1),0)</f>
        <v>0</v>
      </c>
      <c r="R981" s="11">
        <f>IFERROR((SUMIF($AO$2:AO981,AO981,$AQ$2:AR981)-AQ981)/(COUNTIF($J$2:K981,J981)-1),0)</f>
        <v>0</v>
      </c>
      <c r="S981" s="11">
        <f t="shared" si="201"/>
        <v>0</v>
      </c>
      <c r="T981" s="12">
        <f>IFERROR((SUMIF($AS$2:AT981,AS981,$AU$2:AV981)-AU981)/(COUNTIF($J$2:K981,K981)-1),0)</f>
        <v>1.796875</v>
      </c>
      <c r="U981" s="12">
        <f>IFERROR((SUMIF($AW$2:AX981,AW981,$AY$2:AZ981)-AY981)/(COUNTIF($J$2:K981,K981)-1),0)</f>
        <v>0.9375</v>
      </c>
      <c r="V981" s="12">
        <f t="shared" si="202"/>
        <v>0.859375</v>
      </c>
      <c r="W981" s="13">
        <f>IFERROR((SUMIF($J$2:J981,J981,L$2:L981)-L981)/(COUNTIF($J$2:J981,J981)-1),0)</f>
        <v>0</v>
      </c>
      <c r="X981" s="13">
        <f>IFERROR((SUMIF($J$2:J981,J981,M$2:M981)-M981)/(COUNTIF($J$2:J981,J981)-1),0)</f>
        <v>0</v>
      </c>
      <c r="Y981" s="13">
        <f t="shared" si="203"/>
        <v>0</v>
      </c>
      <c r="Z981" s="10">
        <f>IFERROR((SUMIF($K$2:K981,J981,$M$2:M981))/(COUNTIF($K$2:K981,J981)),0)</f>
        <v>0</v>
      </c>
      <c r="AA981" s="10">
        <f>IFERROR((SUMIF($K$2:K981,J981,$L$2:L981))/(COUNTIF($K$2:K981,J981)),0)</f>
        <v>0</v>
      </c>
      <c r="AB981" s="10">
        <f t="shared" si="204"/>
        <v>0</v>
      </c>
      <c r="AC981" s="13">
        <f>IFERROR((SUMIF($J$2:J981,K981,$L$2:L981))/(COUNTIF($J$2:J981,K981)),0)</f>
        <v>1.9347826086956521</v>
      </c>
      <c r="AD981" s="13">
        <f>IFERROR((SUMIF($J$2:J981,K981,$M$2:M981))/(COUNTIF($J$2:J981,K981)),0)</f>
        <v>0.77173913043478259</v>
      </c>
      <c r="AE981" s="13">
        <f t="shared" si="205"/>
        <v>1.1630434782608696</v>
      </c>
      <c r="AF981" s="10">
        <f>IFERROR((SUMIF(K$2:K981,K981,M$2:M981)-M981)/(COUNTIF($K$2:K981,K981)-1),0)</f>
        <v>1.67</v>
      </c>
      <c r="AG981" s="10">
        <f>IFERROR((SUMIF(K$2:K981,K981,L$2:L981)-L981)/(COUNTIF($K$2:K981,K981)-1),0)</f>
        <v>1.0900000000000001</v>
      </c>
      <c r="AH981" s="10">
        <f t="shared" si="206"/>
        <v>0.57999999999999985</v>
      </c>
      <c r="AI981" s="10">
        <f>IFERROR((AM981)/(COUNTIF($J$2:K981,J981)-1),0)</f>
        <v>0</v>
      </c>
      <c r="AJ981" s="19">
        <f>IFERROR((AN981)/(COUNTIF($J$2:K981,K981)-1),0)</f>
        <v>1.8958333333333333</v>
      </c>
      <c r="AK981" s="10">
        <f>IF(N981="S",3,IF(N981="N",0,1))</f>
        <v>3</v>
      </c>
      <c r="AL981" s="10">
        <f>IF(O981="S",3,IF(O981="N",0,1))</f>
        <v>0</v>
      </c>
      <c r="AM981" s="10">
        <f>SUMIF($J$2:K981,J981,AK$2:AL981)-AK981</f>
        <v>0</v>
      </c>
      <c r="AN981" s="10">
        <f>SUMIF($AS$2:AT981,AS981,$BA$2:BB981)-BA981</f>
        <v>364</v>
      </c>
      <c r="AO981" s="10">
        <f>J981</f>
        <v>853</v>
      </c>
      <c r="AP981" s="10">
        <f>K981</f>
        <v>409</v>
      </c>
      <c r="AQ981">
        <f>M981</f>
        <v>0</v>
      </c>
      <c r="AR981" s="10">
        <f>L981</f>
        <v>1</v>
      </c>
      <c r="AS981">
        <f t="shared" si="207"/>
        <v>409</v>
      </c>
      <c r="AT981">
        <f t="shared" si="208"/>
        <v>853</v>
      </c>
      <c r="AU981">
        <f t="shared" si="209"/>
        <v>0</v>
      </c>
      <c r="AV981">
        <f t="shared" si="210"/>
        <v>1</v>
      </c>
      <c r="AW981">
        <f t="shared" si="211"/>
        <v>409</v>
      </c>
      <c r="AX981">
        <f t="shared" si="212"/>
        <v>853</v>
      </c>
      <c r="AY981">
        <f>L981</f>
        <v>1</v>
      </c>
      <c r="AZ981">
        <f>M981</f>
        <v>0</v>
      </c>
      <c r="BA981">
        <f>AL981</f>
        <v>0</v>
      </c>
      <c r="BB981">
        <f>AK981</f>
        <v>3</v>
      </c>
    </row>
    <row r="982" spans="10:54" x14ac:dyDescent="0.3">
      <c r="J982" s="10">
        <v>409</v>
      </c>
      <c r="K982" s="10">
        <v>853</v>
      </c>
      <c r="L982" s="10">
        <v>4</v>
      </c>
      <c r="M982" s="10">
        <v>3</v>
      </c>
      <c r="N982" s="10" t="str">
        <f t="shared" si="213"/>
        <v>S</v>
      </c>
      <c r="O982" s="10" t="str">
        <f t="shared" si="214"/>
        <v>N</v>
      </c>
      <c r="P982" s="10">
        <f t="shared" si="215"/>
        <v>1</v>
      </c>
      <c r="Q982" s="11">
        <f>IFERROR((SUMIF($J$2:K982,J982,$L$2:M982)-L982)/(COUNTIF($J$2:K982,J982)-1),0)</f>
        <v>1.7875647668393781</v>
      </c>
      <c r="R982" s="11">
        <f>IFERROR((SUMIF($AO$2:AO982,AO982,$AQ$2:AR982)-AQ982)/(COUNTIF($J$2:K982,J982)-1),0)</f>
        <v>0.36787564766839376</v>
      </c>
      <c r="S982" s="11">
        <f t="shared" si="201"/>
        <v>1.4196891191709844</v>
      </c>
      <c r="T982" s="12">
        <f>IFERROR((SUMIF($AS$2:AT982,AS982,$AU$2:AV982)-AU982)/(COUNTIF($J$2:K982,K982)-1),0)</f>
        <v>1</v>
      </c>
      <c r="U982" s="12">
        <f>IFERROR((SUMIF($AW$2:AX982,AW982,$AY$2:AZ982)-AY982)/(COUNTIF($J$2:K982,K982)-1),0)</f>
        <v>0</v>
      </c>
      <c r="V982" s="12">
        <f t="shared" si="202"/>
        <v>1</v>
      </c>
      <c r="W982" s="13">
        <f>IFERROR((SUMIF($J$2:J982,J982,L$2:L982)-L982)/(COUNTIF($J$2:J982,J982)-1),0)</f>
        <v>1.9347826086956521</v>
      </c>
      <c r="X982" s="13">
        <f>IFERROR((SUMIF($J$2:J982,J982,M$2:M982)-M982)/(COUNTIF($J$2:J982,J982)-1),0)</f>
        <v>0.77173913043478259</v>
      </c>
      <c r="Y982" s="13">
        <f t="shared" si="203"/>
        <v>1.1630434782608696</v>
      </c>
      <c r="Z982" s="10">
        <f>IFERROR((SUMIF($K$2:K982,J982,$M$2:M982))/(COUNTIF($K$2:K982,J982)),0)</f>
        <v>1.6534653465346534</v>
      </c>
      <c r="AA982" s="10">
        <f>IFERROR((SUMIF($K$2:K982,J982,$L$2:L982))/(COUNTIF($K$2:K982,J982)),0)</f>
        <v>1.0891089108910892</v>
      </c>
      <c r="AB982" s="10">
        <f t="shared" si="204"/>
        <v>0.56435643564356419</v>
      </c>
      <c r="AC982" s="13">
        <f>IFERROR((SUMIF($J$2:J982,K982,$L$2:L982))/(COUNTIF($J$2:J982,K982)),0)</f>
        <v>1</v>
      </c>
      <c r="AD982" s="13">
        <f>IFERROR((SUMIF($J$2:J982,K982,$M$2:M982))/(COUNTIF($J$2:J982,K982)),0)</f>
        <v>0</v>
      </c>
      <c r="AE982" s="13">
        <f t="shared" si="205"/>
        <v>1</v>
      </c>
      <c r="AF982" s="10">
        <f>IFERROR((SUMIF(K$2:K982,K982,M$2:M982)-M982)/(COUNTIF($K$2:K982,K982)-1),0)</f>
        <v>0</v>
      </c>
      <c r="AG982" s="10">
        <f>IFERROR((SUMIF(K$2:K982,K982,L$2:L982)-L982)/(COUNTIF($K$2:K982,K982)-1),0)</f>
        <v>0</v>
      </c>
      <c r="AH982" s="10">
        <f t="shared" si="206"/>
        <v>0</v>
      </c>
      <c r="AI982" s="10">
        <f>IFERROR((AM982)/(COUNTIF($J$2:K982,J982)-1),0)</f>
        <v>1.8860103626943006</v>
      </c>
      <c r="AJ982" s="19">
        <f>IFERROR((AN982)/(COUNTIF($J$2:K982,K982)-1),0)</f>
        <v>3</v>
      </c>
      <c r="AK982" s="10">
        <f>IF(N982="S",3,IF(N982="N",0,1))</f>
        <v>3</v>
      </c>
      <c r="AL982" s="10">
        <f>IF(O982="S",3,IF(O982="N",0,1))</f>
        <v>0</v>
      </c>
      <c r="AM982" s="10">
        <f>SUMIF($J$2:K982,J982,AK$2:AL982)-AK982</f>
        <v>364</v>
      </c>
      <c r="AN982" s="10">
        <f>SUMIF($AS$2:AT982,AS982,$BA$2:BB982)-BA982</f>
        <v>3</v>
      </c>
      <c r="AO982" s="10">
        <f>J982</f>
        <v>409</v>
      </c>
      <c r="AP982" s="10">
        <f>K982</f>
        <v>853</v>
      </c>
      <c r="AQ982">
        <f>M982</f>
        <v>3</v>
      </c>
      <c r="AR982" s="10">
        <f>L982</f>
        <v>4</v>
      </c>
      <c r="AS982">
        <f t="shared" si="207"/>
        <v>853</v>
      </c>
      <c r="AT982">
        <f t="shared" si="208"/>
        <v>409</v>
      </c>
      <c r="AU982">
        <f t="shared" si="209"/>
        <v>3</v>
      </c>
      <c r="AV982">
        <f t="shared" si="210"/>
        <v>4</v>
      </c>
      <c r="AW982">
        <f t="shared" si="211"/>
        <v>853</v>
      </c>
      <c r="AX982">
        <f t="shared" si="212"/>
        <v>409</v>
      </c>
      <c r="AY982">
        <f>L982</f>
        <v>4</v>
      </c>
      <c r="AZ982">
        <f>M982</f>
        <v>3</v>
      </c>
      <c r="BA982">
        <f>AL982</f>
        <v>0</v>
      </c>
      <c r="BB982">
        <f>AK982</f>
        <v>3</v>
      </c>
    </row>
    <row r="983" spans="10:54" x14ac:dyDescent="0.3">
      <c r="J983" s="10">
        <v>4441</v>
      </c>
      <c r="K983" s="10">
        <v>409</v>
      </c>
      <c r="L983" s="10">
        <v>0</v>
      </c>
      <c r="M983" s="10">
        <v>2</v>
      </c>
      <c r="N983" s="10" t="str">
        <f t="shared" si="213"/>
        <v>N</v>
      </c>
      <c r="O983" s="10" t="str">
        <f t="shared" si="214"/>
        <v>S</v>
      </c>
      <c r="P983" s="10">
        <f t="shared" si="215"/>
        <v>-2</v>
      </c>
      <c r="Q983" s="11">
        <f>IFERROR((SUMIF($J$2:K983,J983,$L$2:M983)-L983)/(COUNTIF($J$2:K983,J983)-1),0)</f>
        <v>1.5151515151515151</v>
      </c>
      <c r="R983" s="11">
        <f>IFERROR((SUMIF($AO$2:AO983,AO983,$AQ$2:AR983)-AQ983)/(COUNTIF($J$2:K983,J983)-1),0)</f>
        <v>0.81818181818181823</v>
      </c>
      <c r="S983" s="11">
        <f t="shared" ref="S983:S1046" si="216">Q983-R983</f>
        <v>0.69696969696969691</v>
      </c>
      <c r="T983" s="12">
        <f>IFERROR((SUMIF($AS$2:AT983,AS983,$AU$2:AV983)-AU983)/(COUNTIF($J$2:K983,K983)-1),0)</f>
        <v>1.7989690721649485</v>
      </c>
      <c r="U983" s="12">
        <f>IFERROR((SUMIF($AW$2:AX983,AW983,$AY$2:AZ983)-AY983)/(COUNTIF($J$2:K983,K983)-1),0)</f>
        <v>0.94845360824742264</v>
      </c>
      <c r="V983" s="12">
        <f t="shared" ref="V983:V1046" si="217">T983-U983</f>
        <v>0.85051546391752586</v>
      </c>
      <c r="W983" s="13">
        <f>IFERROR((SUMIF($J$2:J983,J983,L$2:L983)-L983)/(COUNTIF($J$2:J983,J983)-1),0)</f>
        <v>1.588235294117647</v>
      </c>
      <c r="X983" s="13">
        <f>IFERROR((SUMIF($J$2:J983,J983,M$2:M983)-M983)/(COUNTIF($J$2:J983,J983)-1),0)</f>
        <v>1.588235294117647</v>
      </c>
      <c r="Y983" s="13">
        <f t="shared" ref="Y983:Y1046" si="218">W983-X983</f>
        <v>0</v>
      </c>
      <c r="Z983" s="10">
        <f>IFERROR((SUMIF($K$2:K983,J983,$M$2:M983))/(COUNTIF($K$2:K983,J983)),0)</f>
        <v>1.4375</v>
      </c>
      <c r="AA983" s="10">
        <f>IFERROR((SUMIF($K$2:K983,J983,$L$2:L983))/(COUNTIF($K$2:K983,J983)),0)</f>
        <v>1.125</v>
      </c>
      <c r="AB983" s="10">
        <f t="shared" ref="AB983:AB1046" si="219">Z983-AA983</f>
        <v>0.3125</v>
      </c>
      <c r="AC983" s="13">
        <f>IFERROR((SUMIF($J$2:J983,K983,$L$2:L983))/(COUNTIF($J$2:J983,K983)),0)</f>
        <v>1.956989247311828</v>
      </c>
      <c r="AD983" s="13">
        <f>IFERROR((SUMIF($J$2:J983,K983,$M$2:M983))/(COUNTIF($J$2:J983,K983)),0)</f>
        <v>0.79569892473118276</v>
      </c>
      <c r="AE983" s="13">
        <f t="shared" ref="AE983:AE1046" si="220">AC983-AD983</f>
        <v>1.1612903225806452</v>
      </c>
      <c r="AF983" s="10">
        <f>IFERROR((SUMIF(K$2:K983,K983,M$2:M983)-M983)/(COUNTIF($K$2:K983,K983)-1),0)</f>
        <v>1.6534653465346534</v>
      </c>
      <c r="AG983" s="10">
        <f>IFERROR((SUMIF(K$2:K983,K983,L$2:L983)-L983)/(COUNTIF($K$2:K983,K983)-1),0)</f>
        <v>1.0891089108910892</v>
      </c>
      <c r="AH983" s="10">
        <f t="shared" ref="AH983:AH1046" si="221">AF983-AG983</f>
        <v>0.56435643564356419</v>
      </c>
      <c r="AI983" s="10">
        <f>IFERROR((AM983)/(COUNTIF($J$2:K983,J983)-1),0)</f>
        <v>1.393939393939394</v>
      </c>
      <c r="AJ983" s="19">
        <f>IFERROR((AN983)/(COUNTIF($J$2:K983,K983)-1),0)</f>
        <v>1.8917525773195876</v>
      </c>
      <c r="AK983" s="10">
        <f>IF(N983="S",3,IF(N983="N",0,1))</f>
        <v>0</v>
      </c>
      <c r="AL983" s="10">
        <f>IF(O983="S",3,IF(O983="N",0,1))</f>
        <v>3</v>
      </c>
      <c r="AM983" s="10">
        <f>SUMIF($J$2:K983,J983,AK$2:AL983)-AK983</f>
        <v>46</v>
      </c>
      <c r="AN983" s="10">
        <f>SUMIF($AS$2:AT983,AS983,$BA$2:BB983)-BA983</f>
        <v>367</v>
      </c>
      <c r="AO983" s="10">
        <f>J983</f>
        <v>4441</v>
      </c>
      <c r="AP983" s="10">
        <f>K983</f>
        <v>409</v>
      </c>
      <c r="AQ983">
        <f>M983</f>
        <v>2</v>
      </c>
      <c r="AR983" s="10">
        <f>L983</f>
        <v>0</v>
      </c>
      <c r="AS983">
        <f t="shared" ref="AS983:AS1046" si="222">AP983</f>
        <v>409</v>
      </c>
      <c r="AT983">
        <f t="shared" ref="AT983:AT1046" si="223">AO983</f>
        <v>4441</v>
      </c>
      <c r="AU983">
        <f t="shared" ref="AU983:AU1046" si="224">AQ983</f>
        <v>2</v>
      </c>
      <c r="AV983">
        <f t="shared" ref="AV983:AV1046" si="225">AR983</f>
        <v>0</v>
      </c>
      <c r="AW983">
        <f t="shared" ref="AW983:AW1046" si="226">AS983</f>
        <v>409</v>
      </c>
      <c r="AX983">
        <f t="shared" ref="AX983:AX1046" si="227">AT983</f>
        <v>4441</v>
      </c>
      <c r="AY983">
        <f>L983</f>
        <v>0</v>
      </c>
      <c r="AZ983">
        <f>M983</f>
        <v>2</v>
      </c>
      <c r="BA983">
        <f>AL983</f>
        <v>3</v>
      </c>
      <c r="BB983">
        <f>AK983</f>
        <v>0</v>
      </c>
    </row>
    <row r="984" spans="10:54" x14ac:dyDescent="0.3">
      <c r="J984" s="10">
        <v>409</v>
      </c>
      <c r="K984" s="10">
        <v>4441</v>
      </c>
      <c r="L984" s="10">
        <v>4</v>
      </c>
      <c r="M984" s="10">
        <v>1</v>
      </c>
      <c r="N984" s="10" t="str">
        <f t="shared" si="213"/>
        <v>S</v>
      </c>
      <c r="O984" s="10" t="str">
        <f t="shared" si="214"/>
        <v>N</v>
      </c>
      <c r="P984" s="10">
        <f t="shared" si="215"/>
        <v>3</v>
      </c>
      <c r="Q984" s="11">
        <f>IFERROR((SUMIF($J$2:K984,J984,$L$2:M984)-L984)/(COUNTIF($J$2:K984,J984)-1),0)</f>
        <v>1.8</v>
      </c>
      <c r="R984" s="11">
        <f>IFERROR((SUMIF($AO$2:AO984,AO984,$AQ$2:AR984)-AQ984)/(COUNTIF($J$2:K984,J984)-1),0)</f>
        <v>0.37948717948717947</v>
      </c>
      <c r="S984" s="11">
        <f t="shared" si="216"/>
        <v>1.4205128205128206</v>
      </c>
      <c r="T984" s="12">
        <f>IFERROR((SUMIF($AS$2:AT984,AS984,$AU$2:AV984)-AU984)/(COUNTIF($J$2:K984,K984)-1),0)</f>
        <v>1.4705882352941178</v>
      </c>
      <c r="U984" s="12">
        <f>IFERROR((SUMIF($AW$2:AX984,AW984,$AY$2:AZ984)-AY984)/(COUNTIF($J$2:K984,K984)-1),0)</f>
        <v>1.3823529411764706</v>
      </c>
      <c r="V984" s="12">
        <f t="shared" si="217"/>
        <v>8.8235294117647189E-2</v>
      </c>
      <c r="W984" s="13">
        <f>IFERROR((SUMIF($J$2:J984,J984,L$2:L984)-L984)/(COUNTIF($J$2:J984,J984)-1),0)</f>
        <v>1.956989247311828</v>
      </c>
      <c r="X984" s="13">
        <f>IFERROR((SUMIF($J$2:J984,J984,M$2:M984)-M984)/(COUNTIF($J$2:J984,J984)-1),0)</f>
        <v>0.79569892473118276</v>
      </c>
      <c r="Y984" s="13">
        <f t="shared" si="218"/>
        <v>1.1612903225806452</v>
      </c>
      <c r="Z984" s="10">
        <f>IFERROR((SUMIF($K$2:K984,J984,$M$2:M984))/(COUNTIF($K$2:K984,J984)),0)</f>
        <v>1.6568627450980393</v>
      </c>
      <c r="AA984" s="10">
        <f>IFERROR((SUMIF($K$2:K984,J984,$L$2:L984))/(COUNTIF($K$2:K984,J984)),0)</f>
        <v>1.0784313725490196</v>
      </c>
      <c r="AB984" s="10">
        <f t="shared" si="219"/>
        <v>0.57843137254901977</v>
      </c>
      <c r="AC984" s="13">
        <f>IFERROR((SUMIF($J$2:J984,K984,$L$2:L984))/(COUNTIF($J$2:J984,K984)),0)</f>
        <v>1.5</v>
      </c>
      <c r="AD984" s="13">
        <f>IFERROR((SUMIF($J$2:J984,K984,$M$2:M984))/(COUNTIF($J$2:J984,K984)),0)</f>
        <v>1.6111111111111112</v>
      </c>
      <c r="AE984" s="13">
        <f t="shared" si="220"/>
        <v>-0.11111111111111116</v>
      </c>
      <c r="AF984" s="10">
        <f>IFERROR((SUMIF(K$2:K984,K984,M$2:M984)-M984)/(COUNTIF($K$2:K984,K984)-1),0)</f>
        <v>1.4375</v>
      </c>
      <c r="AG984" s="10">
        <f>IFERROR((SUMIF(K$2:K984,K984,L$2:L984)-L984)/(COUNTIF($K$2:K984,K984)-1),0)</f>
        <v>1.125</v>
      </c>
      <c r="AH984" s="10">
        <f t="shared" si="221"/>
        <v>0.3125</v>
      </c>
      <c r="AI984" s="10">
        <f>IFERROR((AM984)/(COUNTIF($J$2:K984,J984)-1),0)</f>
        <v>1.8974358974358974</v>
      </c>
      <c r="AJ984" s="19">
        <f>IFERROR((AN984)/(COUNTIF($J$2:K984,K984)-1),0)</f>
        <v>1.3529411764705883</v>
      </c>
      <c r="AK984" s="10">
        <f>IF(N984="S",3,IF(N984="N",0,1))</f>
        <v>3</v>
      </c>
      <c r="AL984" s="10">
        <f>IF(O984="S",3,IF(O984="N",0,1))</f>
        <v>0</v>
      </c>
      <c r="AM984" s="10">
        <f>SUMIF($J$2:K984,J984,AK$2:AL984)-AK984</f>
        <v>370</v>
      </c>
      <c r="AN984" s="10">
        <f>SUMIF($AS$2:AT984,AS984,$BA$2:BB984)-BA984</f>
        <v>46</v>
      </c>
      <c r="AO984" s="10">
        <f>J984</f>
        <v>409</v>
      </c>
      <c r="AP984" s="10">
        <f>K984</f>
        <v>4441</v>
      </c>
      <c r="AQ984">
        <f>M984</f>
        <v>1</v>
      </c>
      <c r="AR984" s="10">
        <f>L984</f>
        <v>4</v>
      </c>
      <c r="AS984">
        <f t="shared" si="222"/>
        <v>4441</v>
      </c>
      <c r="AT984">
        <f t="shared" si="223"/>
        <v>409</v>
      </c>
      <c r="AU984">
        <f t="shared" si="224"/>
        <v>1</v>
      </c>
      <c r="AV984">
        <f t="shared" si="225"/>
        <v>4</v>
      </c>
      <c r="AW984">
        <f t="shared" si="226"/>
        <v>4441</v>
      </c>
      <c r="AX984">
        <f t="shared" si="227"/>
        <v>409</v>
      </c>
      <c r="AY984">
        <f>L984</f>
        <v>4</v>
      </c>
      <c r="AZ984">
        <f>M984</f>
        <v>1</v>
      </c>
      <c r="BA984">
        <f>AL984</f>
        <v>0</v>
      </c>
      <c r="BB984">
        <f>AK984</f>
        <v>3</v>
      </c>
    </row>
    <row r="985" spans="10:54" x14ac:dyDescent="0.3">
      <c r="J985" s="10">
        <v>4441</v>
      </c>
      <c r="K985" s="10">
        <v>409</v>
      </c>
      <c r="L985" s="10">
        <v>1</v>
      </c>
      <c r="M985" s="10">
        <v>1</v>
      </c>
      <c r="N985" s="10" t="str">
        <f t="shared" si="213"/>
        <v>U</v>
      </c>
      <c r="O985" s="10" t="str">
        <f t="shared" si="214"/>
        <v>U</v>
      </c>
      <c r="P985" s="10">
        <f t="shared" si="215"/>
        <v>0</v>
      </c>
      <c r="Q985" s="11">
        <f>IFERROR((SUMIF($J$2:K985,J985,$L$2:M985)-L985)/(COUNTIF($J$2:K985,J985)-1),0)</f>
        <v>1.4571428571428571</v>
      </c>
      <c r="R985" s="11">
        <f>IFERROR((SUMIF($AO$2:AO985,AO985,$AQ$2:AR985)-AQ985)/(COUNTIF($J$2:K985,J985)-1),0)</f>
        <v>0.82857142857142863</v>
      </c>
      <c r="S985" s="11">
        <f t="shared" si="216"/>
        <v>0.62857142857142845</v>
      </c>
      <c r="T985" s="12">
        <f>IFERROR((SUMIF($AS$2:AT985,AS985,$AU$2:AV985)-AU985)/(COUNTIF($J$2:K985,K985)-1),0)</f>
        <v>1.8112244897959184</v>
      </c>
      <c r="U985" s="12">
        <f>IFERROR((SUMIF($AW$2:AX985,AW985,$AY$2:AZ985)-AY985)/(COUNTIF($J$2:K985,K985)-1),0)</f>
        <v>0.94387755102040816</v>
      </c>
      <c r="V985" s="12">
        <f t="shared" si="217"/>
        <v>0.86734693877551028</v>
      </c>
      <c r="W985" s="13">
        <f>IFERROR((SUMIF($J$2:J985,J985,L$2:L985)-L985)/(COUNTIF($J$2:J985,J985)-1),0)</f>
        <v>1.5</v>
      </c>
      <c r="X985" s="13">
        <f>IFERROR((SUMIF($J$2:J985,J985,M$2:M985)-M985)/(COUNTIF($J$2:J985,J985)-1),0)</f>
        <v>1.6111111111111112</v>
      </c>
      <c r="Y985" s="13">
        <f t="shared" si="218"/>
        <v>-0.11111111111111116</v>
      </c>
      <c r="Z985" s="10">
        <f>IFERROR((SUMIF($K$2:K985,J985,$M$2:M985))/(COUNTIF($K$2:K985,J985)),0)</f>
        <v>1.411764705882353</v>
      </c>
      <c r="AA985" s="10">
        <f>IFERROR((SUMIF($K$2:K985,J985,$L$2:L985))/(COUNTIF($K$2:K985,J985)),0)</f>
        <v>1.2941176470588236</v>
      </c>
      <c r="AB985" s="10">
        <f t="shared" si="219"/>
        <v>0.11764705882352944</v>
      </c>
      <c r="AC985" s="13">
        <f>IFERROR((SUMIF($J$2:J985,K985,$L$2:L985))/(COUNTIF($J$2:J985,K985)),0)</f>
        <v>1.9787234042553192</v>
      </c>
      <c r="AD985" s="13">
        <f>IFERROR((SUMIF($J$2:J985,K985,$M$2:M985))/(COUNTIF($J$2:J985,K985)),0)</f>
        <v>0.7978723404255319</v>
      </c>
      <c r="AE985" s="13">
        <f t="shared" si="220"/>
        <v>1.1808510638297873</v>
      </c>
      <c r="AF985" s="10">
        <f>IFERROR((SUMIF(K$2:K985,K985,M$2:M985)-M985)/(COUNTIF($K$2:K985,K985)-1),0)</f>
        <v>1.6568627450980393</v>
      </c>
      <c r="AG985" s="10">
        <f>IFERROR((SUMIF(K$2:K985,K985,L$2:L985)-L985)/(COUNTIF($K$2:K985,K985)-1),0)</f>
        <v>1.0784313725490196</v>
      </c>
      <c r="AH985" s="10">
        <f t="shared" si="221"/>
        <v>0.57843137254901977</v>
      </c>
      <c r="AI985" s="10">
        <f>IFERROR((AM985)/(COUNTIF($J$2:K985,J985)-1),0)</f>
        <v>1.3142857142857143</v>
      </c>
      <c r="AJ985" s="19">
        <f>IFERROR((AN985)/(COUNTIF($J$2:K985,K985)-1),0)</f>
        <v>1.903061224489796</v>
      </c>
      <c r="AK985" s="10">
        <f>IF(N985="S",3,IF(N985="N",0,1))</f>
        <v>1</v>
      </c>
      <c r="AL985" s="10">
        <f>IF(O985="S",3,IF(O985="N",0,1))</f>
        <v>1</v>
      </c>
      <c r="AM985" s="10">
        <f>SUMIF($J$2:K985,J985,AK$2:AL985)-AK985</f>
        <v>46</v>
      </c>
      <c r="AN985" s="10">
        <f>SUMIF($AS$2:AT985,AS985,$BA$2:BB985)-BA985</f>
        <v>373</v>
      </c>
      <c r="AO985" s="10">
        <f>J985</f>
        <v>4441</v>
      </c>
      <c r="AP985" s="10">
        <f>K985</f>
        <v>409</v>
      </c>
      <c r="AQ985">
        <f>M985</f>
        <v>1</v>
      </c>
      <c r="AR985" s="10">
        <f>L985</f>
        <v>1</v>
      </c>
      <c r="AS985">
        <f t="shared" si="222"/>
        <v>409</v>
      </c>
      <c r="AT985">
        <f t="shared" si="223"/>
        <v>4441</v>
      </c>
      <c r="AU985">
        <f t="shared" si="224"/>
        <v>1</v>
      </c>
      <c r="AV985">
        <f t="shared" si="225"/>
        <v>1</v>
      </c>
      <c r="AW985">
        <f t="shared" si="226"/>
        <v>409</v>
      </c>
      <c r="AX985">
        <f t="shared" si="227"/>
        <v>4441</v>
      </c>
      <c r="AY985">
        <f>L985</f>
        <v>1</v>
      </c>
      <c r="AZ985">
        <f>M985</f>
        <v>1</v>
      </c>
      <c r="BA985">
        <f>AL985</f>
        <v>1</v>
      </c>
      <c r="BB985">
        <f>AK985</f>
        <v>1</v>
      </c>
    </row>
    <row r="986" spans="10:54" x14ac:dyDescent="0.3">
      <c r="J986" s="10">
        <v>409</v>
      </c>
      <c r="K986" s="10">
        <v>4441</v>
      </c>
      <c r="L986" s="10">
        <v>6</v>
      </c>
      <c r="M986" s="10">
        <v>2</v>
      </c>
      <c r="N986" s="10" t="str">
        <f t="shared" si="213"/>
        <v>S</v>
      </c>
      <c r="O986" s="10" t="str">
        <f t="shared" si="214"/>
        <v>N</v>
      </c>
      <c r="P986" s="10">
        <f t="shared" si="215"/>
        <v>4</v>
      </c>
      <c r="Q986" s="11">
        <f>IFERROR((SUMIF($J$2:K986,J986,$L$2:M986)-L986)/(COUNTIF($J$2:K986,J986)-1),0)</f>
        <v>1.8071065989847717</v>
      </c>
      <c r="R986" s="11">
        <f>IFERROR((SUMIF($AO$2:AO986,AO986,$AQ$2:AR986)-AQ986)/(COUNTIF($J$2:K986,J986)-1),0)</f>
        <v>0.38071065989847713</v>
      </c>
      <c r="S986" s="11">
        <f t="shared" si="216"/>
        <v>1.4263959390862946</v>
      </c>
      <c r="T986" s="12">
        <f>IFERROR((SUMIF($AS$2:AT986,AS986,$AU$2:AV986)-AU986)/(COUNTIF($J$2:K986,K986)-1),0)</f>
        <v>1.4444444444444444</v>
      </c>
      <c r="U986" s="12">
        <f>IFERROR((SUMIF($AW$2:AX986,AW986,$AY$2:AZ986)-AY986)/(COUNTIF($J$2:K986,K986)-1),0)</f>
        <v>1.4444444444444444</v>
      </c>
      <c r="V986" s="12">
        <f t="shared" si="217"/>
        <v>0</v>
      </c>
      <c r="W986" s="13">
        <f>IFERROR((SUMIF($J$2:J986,J986,L$2:L986)-L986)/(COUNTIF($J$2:J986,J986)-1),0)</f>
        <v>1.9787234042553192</v>
      </c>
      <c r="X986" s="13">
        <f>IFERROR((SUMIF($J$2:J986,J986,M$2:M986)-M986)/(COUNTIF($J$2:J986,J986)-1),0)</f>
        <v>0.7978723404255319</v>
      </c>
      <c r="Y986" s="13">
        <f t="shared" si="218"/>
        <v>1.1808510638297873</v>
      </c>
      <c r="Z986" s="10">
        <f>IFERROR((SUMIF($K$2:K986,J986,$M$2:M986))/(COUNTIF($K$2:K986,J986)),0)</f>
        <v>1.6504854368932038</v>
      </c>
      <c r="AA986" s="10">
        <f>IFERROR((SUMIF($K$2:K986,J986,$L$2:L986))/(COUNTIF($K$2:K986,J986)),0)</f>
        <v>1.0776699029126213</v>
      </c>
      <c r="AB986" s="10">
        <f t="shared" si="219"/>
        <v>0.57281553398058249</v>
      </c>
      <c r="AC986" s="13">
        <f>IFERROR((SUMIF($J$2:J986,K986,$L$2:L986))/(COUNTIF($J$2:J986,K986)),0)</f>
        <v>1.4736842105263157</v>
      </c>
      <c r="AD986" s="13">
        <f>IFERROR((SUMIF($J$2:J986,K986,$M$2:M986))/(COUNTIF($J$2:J986,K986)),0)</f>
        <v>1.5789473684210527</v>
      </c>
      <c r="AE986" s="13">
        <f t="shared" si="220"/>
        <v>-0.10526315789473695</v>
      </c>
      <c r="AF986" s="10">
        <f>IFERROR((SUMIF(K$2:K986,K986,M$2:M986)-M986)/(COUNTIF($K$2:K986,K986)-1),0)</f>
        <v>1.411764705882353</v>
      </c>
      <c r="AG986" s="10">
        <f>IFERROR((SUMIF(K$2:K986,K986,L$2:L986)-L986)/(COUNTIF($K$2:K986,K986)-1),0)</f>
        <v>1.2941176470588236</v>
      </c>
      <c r="AH986" s="10">
        <f t="shared" si="221"/>
        <v>0.11764705882352944</v>
      </c>
      <c r="AI986" s="10">
        <f>IFERROR((AM986)/(COUNTIF($J$2:K986,J986)-1),0)</f>
        <v>1.898477157360406</v>
      </c>
      <c r="AJ986" s="19">
        <f>IFERROR((AN986)/(COUNTIF($J$2:K986,K986)-1),0)</f>
        <v>1.3055555555555556</v>
      </c>
      <c r="AK986" s="10">
        <f>IF(N986="S",3,IF(N986="N",0,1))</f>
        <v>3</v>
      </c>
      <c r="AL986" s="10">
        <f>IF(O986="S",3,IF(O986="N",0,1))</f>
        <v>0</v>
      </c>
      <c r="AM986" s="10">
        <f>SUMIF($J$2:K986,J986,AK$2:AL986)-AK986</f>
        <v>374</v>
      </c>
      <c r="AN986" s="10">
        <f>SUMIF($AS$2:AT986,AS986,$BA$2:BB986)-BA986</f>
        <v>47</v>
      </c>
      <c r="AO986" s="10">
        <f>J986</f>
        <v>409</v>
      </c>
      <c r="AP986" s="10">
        <f>K986</f>
        <v>4441</v>
      </c>
      <c r="AQ986">
        <f>M986</f>
        <v>2</v>
      </c>
      <c r="AR986" s="10">
        <f>L986</f>
        <v>6</v>
      </c>
      <c r="AS986">
        <f t="shared" si="222"/>
        <v>4441</v>
      </c>
      <c r="AT986">
        <f t="shared" si="223"/>
        <v>409</v>
      </c>
      <c r="AU986">
        <f t="shared" si="224"/>
        <v>2</v>
      </c>
      <c r="AV986">
        <f t="shared" si="225"/>
        <v>6</v>
      </c>
      <c r="AW986">
        <f t="shared" si="226"/>
        <v>4441</v>
      </c>
      <c r="AX986">
        <f t="shared" si="227"/>
        <v>409</v>
      </c>
      <c r="AY986">
        <f>L986</f>
        <v>6</v>
      </c>
      <c r="AZ986">
        <f>M986</f>
        <v>2</v>
      </c>
      <c r="BA986">
        <f>AL986</f>
        <v>0</v>
      </c>
      <c r="BB986">
        <f>AK986</f>
        <v>3</v>
      </c>
    </row>
    <row r="987" spans="10:54" x14ac:dyDescent="0.3">
      <c r="J987" s="10">
        <v>676</v>
      </c>
      <c r="K987" s="10">
        <v>409</v>
      </c>
      <c r="L987" s="10">
        <v>0</v>
      </c>
      <c r="M987" s="10">
        <v>2</v>
      </c>
      <c r="N987" s="10" t="str">
        <f t="shared" si="213"/>
        <v>N</v>
      </c>
      <c r="O987" s="10" t="str">
        <f t="shared" si="214"/>
        <v>S</v>
      </c>
      <c r="P987" s="10">
        <f t="shared" si="215"/>
        <v>-2</v>
      </c>
      <c r="Q987" s="11">
        <f>IFERROR((SUMIF($J$2:K987,J987,$L$2:M987)-L987)/(COUNTIF($J$2:K987,J987)-1),0)</f>
        <v>0</v>
      </c>
      <c r="R987" s="11">
        <f>IFERROR((SUMIF($AO$2:AO987,AO987,$AQ$2:AR987)-AQ987)/(COUNTIF($J$2:K987,J987)-1),0)</f>
        <v>0</v>
      </c>
      <c r="S987" s="11">
        <f t="shared" si="216"/>
        <v>0</v>
      </c>
      <c r="T987" s="12">
        <f>IFERROR((SUMIF($AS$2:AT987,AS987,$AU$2:AV987)-AU987)/(COUNTIF($J$2:K987,K987)-1),0)</f>
        <v>1.8282828282828283</v>
      </c>
      <c r="U987" s="12">
        <f>IFERROR((SUMIF($AW$2:AX987,AW987,$AY$2:AZ987)-AY987)/(COUNTIF($J$2:K987,K987)-1),0)</f>
        <v>0.9494949494949495</v>
      </c>
      <c r="V987" s="12">
        <f t="shared" si="217"/>
        <v>0.87878787878787878</v>
      </c>
      <c r="W987" s="13">
        <f>IFERROR((SUMIF($J$2:J987,J987,L$2:L987)-L987)/(COUNTIF($J$2:J987,J987)-1),0)</f>
        <v>0</v>
      </c>
      <c r="X987" s="13">
        <f>IFERROR((SUMIF($J$2:J987,J987,M$2:M987)-M987)/(COUNTIF($J$2:J987,J987)-1),0)</f>
        <v>0</v>
      </c>
      <c r="Y987" s="13">
        <f t="shared" si="218"/>
        <v>0</v>
      </c>
      <c r="Z987" s="10">
        <f>IFERROR((SUMIF($K$2:K987,J987,$M$2:M987))/(COUNTIF($K$2:K987,J987)),0)</f>
        <v>0</v>
      </c>
      <c r="AA987" s="10">
        <f>IFERROR((SUMIF($K$2:K987,J987,$L$2:L987))/(COUNTIF($K$2:K987,J987)),0)</f>
        <v>0</v>
      </c>
      <c r="AB987" s="10">
        <f t="shared" si="219"/>
        <v>0</v>
      </c>
      <c r="AC987" s="13">
        <f>IFERROR((SUMIF($J$2:J987,K987,$L$2:L987))/(COUNTIF($J$2:J987,K987)),0)</f>
        <v>2.0210526315789474</v>
      </c>
      <c r="AD987" s="13">
        <f>IFERROR((SUMIF($J$2:J987,K987,$M$2:M987))/(COUNTIF($J$2:J987,K987)),0)</f>
        <v>0.81052631578947365</v>
      </c>
      <c r="AE987" s="13">
        <f t="shared" si="220"/>
        <v>1.2105263157894739</v>
      </c>
      <c r="AF987" s="10">
        <f>IFERROR((SUMIF(K$2:K987,K987,M$2:M987)-M987)/(COUNTIF($K$2:K987,K987)-1),0)</f>
        <v>1.6504854368932038</v>
      </c>
      <c r="AG987" s="10">
        <f>IFERROR((SUMIF(K$2:K987,K987,L$2:L987)-L987)/(COUNTIF($K$2:K987,K987)-1),0)</f>
        <v>1.0776699029126213</v>
      </c>
      <c r="AH987" s="10">
        <f t="shared" si="221"/>
        <v>0.57281553398058249</v>
      </c>
      <c r="AI987" s="10">
        <f>IFERROR((AM987)/(COUNTIF($J$2:K987,J987)-1),0)</f>
        <v>0</v>
      </c>
      <c r="AJ987" s="19">
        <f>IFERROR((AN987)/(COUNTIF($J$2:K987,K987)-1),0)</f>
        <v>1.904040404040404</v>
      </c>
      <c r="AK987" s="10">
        <f>IF(N987="S",3,IF(N987="N",0,1))</f>
        <v>0</v>
      </c>
      <c r="AL987" s="10">
        <f>IF(O987="S",3,IF(O987="N",0,1))</f>
        <v>3</v>
      </c>
      <c r="AM987" s="10">
        <f>SUMIF($J$2:K987,J987,AK$2:AL987)-AK987</f>
        <v>0</v>
      </c>
      <c r="AN987" s="10">
        <f>SUMIF($AS$2:AT987,AS987,$BA$2:BB987)-BA987</f>
        <v>377</v>
      </c>
      <c r="AO987" s="10">
        <f>J987</f>
        <v>676</v>
      </c>
      <c r="AP987" s="10">
        <f>K987</f>
        <v>409</v>
      </c>
      <c r="AQ987">
        <f>M987</f>
        <v>2</v>
      </c>
      <c r="AR987" s="10">
        <f>L987</f>
        <v>0</v>
      </c>
      <c r="AS987">
        <f t="shared" si="222"/>
        <v>409</v>
      </c>
      <c r="AT987">
        <f t="shared" si="223"/>
        <v>676</v>
      </c>
      <c r="AU987">
        <f t="shared" si="224"/>
        <v>2</v>
      </c>
      <c r="AV987">
        <f t="shared" si="225"/>
        <v>0</v>
      </c>
      <c r="AW987">
        <f t="shared" si="226"/>
        <v>409</v>
      </c>
      <c r="AX987">
        <f t="shared" si="227"/>
        <v>676</v>
      </c>
      <c r="AY987">
        <f>L987</f>
        <v>0</v>
      </c>
      <c r="AZ987">
        <f>M987</f>
        <v>2</v>
      </c>
      <c r="BA987">
        <f>AL987</f>
        <v>3</v>
      </c>
      <c r="BB987">
        <f>AK987</f>
        <v>0</v>
      </c>
    </row>
    <row r="988" spans="10:54" x14ac:dyDescent="0.3">
      <c r="J988" s="10">
        <v>9128</v>
      </c>
      <c r="K988" s="10">
        <v>409</v>
      </c>
      <c r="L988" s="10">
        <v>1</v>
      </c>
      <c r="M988" s="10">
        <v>3</v>
      </c>
      <c r="N988" s="10" t="str">
        <f t="shared" si="213"/>
        <v>N</v>
      </c>
      <c r="O988" s="10" t="str">
        <f t="shared" si="214"/>
        <v>S</v>
      </c>
      <c r="P988" s="10">
        <f t="shared" si="215"/>
        <v>-2</v>
      </c>
      <c r="Q988" s="11">
        <f>IFERROR((SUMIF($J$2:K988,J988,$L$2:M988)-L988)/(COUNTIF($J$2:K988,J988)-1),0)</f>
        <v>1</v>
      </c>
      <c r="R988" s="11">
        <f>IFERROR((SUMIF($AO$2:AO988,AO988,$AQ$2:AR988)-AQ988)/(COUNTIF($J$2:K988,J988)-1),0)</f>
        <v>5</v>
      </c>
      <c r="S988" s="11">
        <f t="shared" si="216"/>
        <v>-4</v>
      </c>
      <c r="T988" s="12">
        <f>IFERROR((SUMIF($AS$2:AT988,AS988,$AU$2:AV988)-AU988)/(COUNTIF($J$2:K988,K988)-1),0)</f>
        <v>1.829145728643216</v>
      </c>
      <c r="U988" s="12">
        <f>IFERROR((SUMIF($AW$2:AX988,AW988,$AY$2:AZ988)-AY988)/(COUNTIF($J$2:K988,K988)-1),0)</f>
        <v>0.94472361809045224</v>
      </c>
      <c r="V988" s="12">
        <f t="shared" si="217"/>
        <v>0.88442211055276376</v>
      </c>
      <c r="W988" s="13">
        <f>IFERROR((SUMIF($J$2:J988,J988,L$2:L988)-L988)/(COUNTIF($J$2:J988,J988)-1),0)</f>
        <v>1</v>
      </c>
      <c r="X988" s="13">
        <f>IFERROR((SUMIF($J$2:J988,J988,M$2:M988)-M988)/(COUNTIF($J$2:J988,J988)-1),0)</f>
        <v>5</v>
      </c>
      <c r="Y988" s="13">
        <f t="shared" si="218"/>
        <v>-4</v>
      </c>
      <c r="Z988" s="10">
        <f>IFERROR((SUMIF($K$2:K988,J988,$M$2:M988))/(COUNTIF($K$2:K988,J988)),0)</f>
        <v>0</v>
      </c>
      <c r="AA988" s="10">
        <f>IFERROR((SUMIF($K$2:K988,J988,$L$2:L988))/(COUNTIF($K$2:K988,J988)),0)</f>
        <v>0</v>
      </c>
      <c r="AB988" s="10">
        <f t="shared" si="219"/>
        <v>0</v>
      </c>
      <c r="AC988" s="13">
        <f>IFERROR((SUMIF($J$2:J988,K988,$L$2:L988))/(COUNTIF($J$2:J988,K988)),0)</f>
        <v>2.0210526315789474</v>
      </c>
      <c r="AD988" s="13">
        <f>IFERROR((SUMIF($J$2:J988,K988,$M$2:M988))/(COUNTIF($J$2:J988,K988)),0)</f>
        <v>0.81052631578947365</v>
      </c>
      <c r="AE988" s="13">
        <f t="shared" si="220"/>
        <v>1.2105263157894739</v>
      </c>
      <c r="AF988" s="10">
        <f>IFERROR((SUMIF(K$2:K988,K988,M$2:M988)-M988)/(COUNTIF($K$2:K988,K988)-1),0)</f>
        <v>1.6538461538461537</v>
      </c>
      <c r="AG988" s="10">
        <f>IFERROR((SUMIF(K$2:K988,K988,L$2:L988)-L988)/(COUNTIF($K$2:K988,K988)-1),0)</f>
        <v>1.0673076923076923</v>
      </c>
      <c r="AH988" s="10">
        <f t="shared" si="221"/>
        <v>0.58653846153846145</v>
      </c>
      <c r="AI988" s="10">
        <f>IFERROR((AM988)/(COUNTIF($J$2:K988,J988)-1),0)</f>
        <v>0</v>
      </c>
      <c r="AJ988" s="19">
        <f>IFERROR((AN988)/(COUNTIF($J$2:K988,K988)-1),0)</f>
        <v>1.9095477386934674</v>
      </c>
      <c r="AK988" s="10">
        <f>IF(N988="S",3,IF(N988="N",0,1))</f>
        <v>0</v>
      </c>
      <c r="AL988" s="10">
        <f>IF(O988="S",3,IF(O988="N",0,1))</f>
        <v>3</v>
      </c>
      <c r="AM988" s="10">
        <f>SUMIF($J$2:K988,J988,AK$2:AL988)-AK988</f>
        <v>0</v>
      </c>
      <c r="AN988" s="10">
        <f>SUMIF($AS$2:AT988,AS988,$BA$2:BB988)-BA988</f>
        <v>380</v>
      </c>
      <c r="AO988" s="10">
        <f>J988</f>
        <v>9128</v>
      </c>
      <c r="AP988" s="10">
        <f>K988</f>
        <v>409</v>
      </c>
      <c r="AQ988">
        <f>M988</f>
        <v>3</v>
      </c>
      <c r="AR988" s="10">
        <f>L988</f>
        <v>1</v>
      </c>
      <c r="AS988">
        <f t="shared" si="222"/>
        <v>409</v>
      </c>
      <c r="AT988">
        <f t="shared" si="223"/>
        <v>9128</v>
      </c>
      <c r="AU988">
        <f t="shared" si="224"/>
        <v>3</v>
      </c>
      <c r="AV988">
        <f t="shared" si="225"/>
        <v>1</v>
      </c>
      <c r="AW988">
        <f t="shared" si="226"/>
        <v>409</v>
      </c>
      <c r="AX988">
        <f t="shared" si="227"/>
        <v>9128</v>
      </c>
      <c r="AY988">
        <f>L988</f>
        <v>1</v>
      </c>
      <c r="AZ988">
        <f>M988</f>
        <v>3</v>
      </c>
      <c r="BA988">
        <f>AL988</f>
        <v>3</v>
      </c>
      <c r="BB988">
        <f>AK988</f>
        <v>0</v>
      </c>
    </row>
    <row r="989" spans="10:54" x14ac:dyDescent="0.3">
      <c r="J989" s="10">
        <v>2466</v>
      </c>
      <c r="K989" s="10">
        <v>409</v>
      </c>
      <c r="L989" s="10">
        <v>1</v>
      </c>
      <c r="M989" s="10">
        <v>3</v>
      </c>
      <c r="N989" s="10" t="str">
        <f t="shared" si="213"/>
        <v>N</v>
      </c>
      <c r="O989" s="10" t="str">
        <f t="shared" si="214"/>
        <v>S</v>
      </c>
      <c r="P989" s="10">
        <f t="shared" si="215"/>
        <v>-2</v>
      </c>
      <c r="Q989" s="11">
        <f>IFERROR((SUMIF($J$2:K989,J989,$L$2:M989)-L989)/(COUNTIF($J$2:K989,J989)-1),0)</f>
        <v>0</v>
      </c>
      <c r="R989" s="11">
        <f>IFERROR((SUMIF($AO$2:AO989,AO989,$AQ$2:AR989)-AQ989)/(COUNTIF($J$2:K989,J989)-1),0)</f>
        <v>0</v>
      </c>
      <c r="S989" s="11">
        <f t="shared" si="216"/>
        <v>0</v>
      </c>
      <c r="T989" s="12">
        <f>IFERROR((SUMIF($AS$2:AT989,AS989,$AU$2:AV989)-AU989)/(COUNTIF($J$2:K989,K989)-1),0)</f>
        <v>1.835</v>
      </c>
      <c r="U989" s="12">
        <f>IFERROR((SUMIF($AW$2:AX989,AW989,$AY$2:AZ989)-AY989)/(COUNTIF($J$2:K989,K989)-1),0)</f>
        <v>0.94499999999999995</v>
      </c>
      <c r="V989" s="12">
        <f t="shared" si="217"/>
        <v>0.89</v>
      </c>
      <c r="W989" s="13">
        <f>IFERROR((SUMIF($J$2:J989,J989,L$2:L989)-L989)/(COUNTIF($J$2:J989,J989)-1),0)</f>
        <v>0</v>
      </c>
      <c r="X989" s="13">
        <f>IFERROR((SUMIF($J$2:J989,J989,M$2:M989)-M989)/(COUNTIF($J$2:J989,J989)-1),0)</f>
        <v>0</v>
      </c>
      <c r="Y989" s="13">
        <f t="shared" si="218"/>
        <v>0</v>
      </c>
      <c r="Z989" s="10">
        <f>IFERROR((SUMIF($K$2:K989,J989,$M$2:M989))/(COUNTIF($K$2:K989,J989)),0)</f>
        <v>0</v>
      </c>
      <c r="AA989" s="10">
        <f>IFERROR((SUMIF($K$2:K989,J989,$L$2:L989))/(COUNTIF($K$2:K989,J989)),0)</f>
        <v>0</v>
      </c>
      <c r="AB989" s="10">
        <f t="shared" si="219"/>
        <v>0</v>
      </c>
      <c r="AC989" s="13">
        <f>IFERROR((SUMIF($J$2:J989,K989,$L$2:L989))/(COUNTIF($J$2:J989,K989)),0)</f>
        <v>2.0210526315789474</v>
      </c>
      <c r="AD989" s="13">
        <f>IFERROR((SUMIF($J$2:J989,K989,$M$2:M989))/(COUNTIF($J$2:J989,K989)),0)</f>
        <v>0.81052631578947365</v>
      </c>
      <c r="AE989" s="13">
        <f t="shared" si="220"/>
        <v>1.2105263157894739</v>
      </c>
      <c r="AF989" s="10">
        <f>IFERROR((SUMIF(K$2:K989,K989,M$2:M989)-M989)/(COUNTIF($K$2:K989,K989)-1),0)</f>
        <v>1.6666666666666667</v>
      </c>
      <c r="AG989" s="10">
        <f>IFERROR((SUMIF(K$2:K989,K989,L$2:L989)-L989)/(COUNTIF($K$2:K989,K989)-1),0)</f>
        <v>1.0666666666666667</v>
      </c>
      <c r="AH989" s="10">
        <f t="shared" si="221"/>
        <v>0.60000000000000009</v>
      </c>
      <c r="AI989" s="10">
        <f>IFERROR((AM989)/(COUNTIF($J$2:K989,J989)-1),0)</f>
        <v>0</v>
      </c>
      <c r="AJ989" s="19">
        <f>IFERROR((AN989)/(COUNTIF($J$2:K989,K989)-1),0)</f>
        <v>1.915</v>
      </c>
      <c r="AK989" s="10">
        <f>IF(N989="S",3,IF(N989="N",0,1))</f>
        <v>0</v>
      </c>
      <c r="AL989" s="10">
        <f>IF(O989="S",3,IF(O989="N",0,1))</f>
        <v>3</v>
      </c>
      <c r="AM989" s="10">
        <f>SUMIF($J$2:K989,J989,AK$2:AL989)-AK989</f>
        <v>0</v>
      </c>
      <c r="AN989" s="10">
        <f>SUMIF($AS$2:AT989,AS989,$BA$2:BB989)-BA989</f>
        <v>383</v>
      </c>
      <c r="AO989" s="10">
        <f>J989</f>
        <v>2466</v>
      </c>
      <c r="AP989" s="10">
        <f>K989</f>
        <v>409</v>
      </c>
      <c r="AQ989">
        <f>M989</f>
        <v>3</v>
      </c>
      <c r="AR989" s="10">
        <f>L989</f>
        <v>1</v>
      </c>
      <c r="AS989">
        <f t="shared" si="222"/>
        <v>409</v>
      </c>
      <c r="AT989">
        <f t="shared" si="223"/>
        <v>2466</v>
      </c>
      <c r="AU989">
        <f t="shared" si="224"/>
        <v>3</v>
      </c>
      <c r="AV989">
        <f t="shared" si="225"/>
        <v>1</v>
      </c>
      <c r="AW989">
        <f t="shared" si="226"/>
        <v>409</v>
      </c>
      <c r="AX989">
        <f t="shared" si="227"/>
        <v>2466</v>
      </c>
      <c r="AY989">
        <f>L989</f>
        <v>1</v>
      </c>
      <c r="AZ989">
        <f>M989</f>
        <v>3</v>
      </c>
      <c r="BA989">
        <f>AL989</f>
        <v>3</v>
      </c>
      <c r="BB989">
        <f>AK989</f>
        <v>0</v>
      </c>
    </row>
    <row r="990" spans="10:54" x14ac:dyDescent="0.3">
      <c r="J990" s="10">
        <v>409</v>
      </c>
      <c r="K990" s="10">
        <v>935</v>
      </c>
      <c r="L990" s="10">
        <v>1</v>
      </c>
      <c r="M990" s="10">
        <v>2</v>
      </c>
      <c r="N990" s="10" t="str">
        <f t="shared" si="213"/>
        <v>N</v>
      </c>
      <c r="O990" s="10" t="str">
        <f t="shared" si="214"/>
        <v>S</v>
      </c>
      <c r="P990" s="10">
        <f t="shared" si="215"/>
        <v>-1</v>
      </c>
      <c r="Q990" s="11">
        <f>IFERROR((SUMIF($J$2:K990,J990,$L$2:M990)-L990)/(COUNTIF($J$2:K990,J990)-1),0)</f>
        <v>1.8407960199004976</v>
      </c>
      <c r="R990" s="11">
        <f>IFERROR((SUMIF($AO$2:AO990,AO990,$AQ$2:AR990)-AQ990)/(COUNTIF($J$2:K990,J990)-1),0)</f>
        <v>0.38308457711442784</v>
      </c>
      <c r="S990" s="11">
        <f t="shared" si="216"/>
        <v>1.4577114427860698</v>
      </c>
      <c r="T990" s="12">
        <f>IFERROR((SUMIF($AS$2:AT990,AS990,$AU$2:AV990)-AU990)/(COUNTIF($J$2:K990,K990)-1),0)</f>
        <v>1</v>
      </c>
      <c r="U990" s="12">
        <f>IFERROR((SUMIF($AW$2:AX990,AW990,$AY$2:AZ990)-AY990)/(COUNTIF($J$2:K990,K990)-1),0)</f>
        <v>0.33333333333333331</v>
      </c>
      <c r="V990" s="12">
        <f t="shared" si="217"/>
        <v>0.66666666666666674</v>
      </c>
      <c r="W990" s="13">
        <f>IFERROR((SUMIF($J$2:J990,J990,L$2:L990)-L990)/(COUNTIF($J$2:J990,J990)-1),0)</f>
        <v>2.0210526315789474</v>
      </c>
      <c r="X990" s="13">
        <f>IFERROR((SUMIF($J$2:J990,J990,M$2:M990)-M990)/(COUNTIF($J$2:J990,J990)-1),0)</f>
        <v>0.81052631578947365</v>
      </c>
      <c r="Y990" s="13">
        <f t="shared" si="218"/>
        <v>1.2105263157894739</v>
      </c>
      <c r="Z990" s="10">
        <f>IFERROR((SUMIF($K$2:K990,J990,$M$2:M990))/(COUNTIF($K$2:K990,J990)),0)</f>
        <v>1.679245283018868</v>
      </c>
      <c r="AA990" s="10">
        <f>IFERROR((SUMIF($K$2:K990,J990,$L$2:L990))/(COUNTIF($K$2:K990,J990)),0)</f>
        <v>1.0660377358490567</v>
      </c>
      <c r="AB990" s="10">
        <f t="shared" si="219"/>
        <v>0.6132075471698113</v>
      </c>
      <c r="AC990" s="13">
        <f>IFERROR((SUMIF($J$2:J990,K990,$L$2:L990))/(COUNTIF($J$2:J990,K990)),0)</f>
        <v>1</v>
      </c>
      <c r="AD990" s="13">
        <f>IFERROR((SUMIF($J$2:J990,K990,$M$2:M990))/(COUNTIF($J$2:J990,K990)),0)</f>
        <v>1</v>
      </c>
      <c r="AE990" s="13">
        <f t="shared" si="220"/>
        <v>0</v>
      </c>
      <c r="AF990" s="10">
        <f>IFERROR((SUMIF(K$2:K990,K990,M$2:M990)-M990)/(COUNTIF($K$2:K990,K990)-1),0)</f>
        <v>1</v>
      </c>
      <c r="AG990" s="10">
        <f>IFERROR((SUMIF(K$2:K990,K990,L$2:L990)-L990)/(COUNTIF($K$2:K990,K990)-1),0)</f>
        <v>0</v>
      </c>
      <c r="AH990" s="10">
        <f t="shared" si="221"/>
        <v>1</v>
      </c>
      <c r="AI990" s="10">
        <f>IFERROR((AM990)/(COUNTIF($J$2:K990,J990)-1),0)</f>
        <v>1.9203980099502487</v>
      </c>
      <c r="AJ990" s="19">
        <f>IFERROR((AN990)/(COUNTIF($J$2:K990,K990)-1),0)</f>
        <v>2.3333333333333335</v>
      </c>
      <c r="AK990" s="10">
        <f>IF(N990="S",3,IF(N990="N",0,1))</f>
        <v>0</v>
      </c>
      <c r="AL990" s="10">
        <f>IF(O990="S",3,IF(O990="N",0,1))</f>
        <v>3</v>
      </c>
      <c r="AM990" s="10">
        <f>SUMIF($J$2:K990,J990,AK$2:AL990)-AK990</f>
        <v>386</v>
      </c>
      <c r="AN990" s="10">
        <f>SUMIF($AS$2:AT990,AS990,$BA$2:BB990)-BA990</f>
        <v>7</v>
      </c>
      <c r="AO990" s="10">
        <f>J990</f>
        <v>409</v>
      </c>
      <c r="AP990" s="10">
        <f>K990</f>
        <v>935</v>
      </c>
      <c r="AQ990">
        <f>M990</f>
        <v>2</v>
      </c>
      <c r="AR990" s="10">
        <f>L990</f>
        <v>1</v>
      </c>
      <c r="AS990">
        <f t="shared" si="222"/>
        <v>935</v>
      </c>
      <c r="AT990">
        <f t="shared" si="223"/>
        <v>409</v>
      </c>
      <c r="AU990">
        <f t="shared" si="224"/>
        <v>2</v>
      </c>
      <c r="AV990">
        <f t="shared" si="225"/>
        <v>1</v>
      </c>
      <c r="AW990">
        <f t="shared" si="226"/>
        <v>935</v>
      </c>
      <c r="AX990">
        <f t="shared" si="227"/>
        <v>409</v>
      </c>
      <c r="AY990">
        <f>L990</f>
        <v>1</v>
      </c>
      <c r="AZ990">
        <f>M990</f>
        <v>2</v>
      </c>
      <c r="BA990">
        <f>AL990</f>
        <v>3</v>
      </c>
      <c r="BB990">
        <f>AK990</f>
        <v>0</v>
      </c>
    </row>
    <row r="991" spans="10:54" x14ac:dyDescent="0.3">
      <c r="J991" s="10">
        <v>10205</v>
      </c>
      <c r="K991" s="10">
        <v>4441</v>
      </c>
      <c r="L991" s="10">
        <v>1</v>
      </c>
      <c r="M991" s="10">
        <v>8</v>
      </c>
      <c r="N991" s="10" t="str">
        <f t="shared" si="213"/>
        <v>N</v>
      </c>
      <c r="O991" s="10" t="str">
        <f t="shared" si="214"/>
        <v>S</v>
      </c>
      <c r="P991" s="10">
        <f t="shared" si="215"/>
        <v>-7</v>
      </c>
      <c r="Q991" s="11">
        <f>IFERROR((SUMIF($J$2:K991,J991,$L$2:M991)-L991)/(COUNTIF($J$2:K991,J991)-1),0)</f>
        <v>0</v>
      </c>
      <c r="R991" s="11">
        <f>IFERROR((SUMIF($AO$2:AO991,AO991,$AQ$2:AR991)-AQ991)/(COUNTIF($J$2:K991,J991)-1),0)</f>
        <v>0</v>
      </c>
      <c r="S991" s="11">
        <f t="shared" si="216"/>
        <v>0</v>
      </c>
      <c r="T991" s="12">
        <f>IFERROR((SUMIF($AS$2:AT991,AS991,$AU$2:AV991)-AU991)/(COUNTIF($J$2:K991,K991)-1),0)</f>
        <v>1.4594594594594594</v>
      </c>
      <c r="U991" s="12">
        <f>IFERROR((SUMIF($AW$2:AX991,AW991,$AY$2:AZ991)-AY991)/(COUNTIF($J$2:K991,K991)-1),0)</f>
        <v>1.5675675675675675</v>
      </c>
      <c r="V991" s="12">
        <f t="shared" si="217"/>
        <v>-0.10810810810810811</v>
      </c>
      <c r="W991" s="13">
        <f>IFERROR((SUMIF($J$2:J991,J991,L$2:L991)-L991)/(COUNTIF($J$2:J991,J991)-1),0)</f>
        <v>0</v>
      </c>
      <c r="X991" s="13">
        <f>IFERROR((SUMIF($J$2:J991,J991,M$2:M991)-M991)/(COUNTIF($J$2:J991,J991)-1),0)</f>
        <v>0</v>
      </c>
      <c r="Y991" s="13">
        <f t="shared" si="218"/>
        <v>0</v>
      </c>
      <c r="Z991" s="10">
        <f>IFERROR((SUMIF($K$2:K991,J991,$M$2:M991))/(COUNTIF($K$2:K991,J991)),0)</f>
        <v>0</v>
      </c>
      <c r="AA991" s="10">
        <f>IFERROR((SUMIF($K$2:K991,J991,$L$2:L991))/(COUNTIF($K$2:K991,J991)),0)</f>
        <v>0</v>
      </c>
      <c r="AB991" s="10">
        <f t="shared" si="219"/>
        <v>0</v>
      </c>
      <c r="AC991" s="13">
        <f>IFERROR((SUMIF($J$2:J991,K991,$L$2:L991))/(COUNTIF($J$2:J991,K991)),0)</f>
        <v>1.4736842105263157</v>
      </c>
      <c r="AD991" s="13">
        <f>IFERROR((SUMIF($J$2:J991,K991,$M$2:M991))/(COUNTIF($J$2:J991,K991)),0)</f>
        <v>1.5789473684210527</v>
      </c>
      <c r="AE991" s="13">
        <f t="shared" si="220"/>
        <v>-0.10526315789473695</v>
      </c>
      <c r="AF991" s="10">
        <f>IFERROR((SUMIF(K$2:K991,K991,M$2:M991)-M991)/(COUNTIF($K$2:K991,K991)-1),0)</f>
        <v>1.4444444444444444</v>
      </c>
      <c r="AG991" s="10">
        <f>IFERROR((SUMIF(K$2:K991,K991,L$2:L991)-L991)/(COUNTIF($K$2:K991,K991)-1),0)</f>
        <v>1.5555555555555556</v>
      </c>
      <c r="AH991" s="10">
        <f t="shared" si="221"/>
        <v>-0.11111111111111116</v>
      </c>
      <c r="AI991" s="10">
        <f>IFERROR((AM991)/(COUNTIF($J$2:K991,J991)-1),0)</f>
        <v>0</v>
      </c>
      <c r="AJ991" s="19">
        <f>IFERROR((AN991)/(COUNTIF($J$2:K991,K991)-1),0)</f>
        <v>1.2702702702702702</v>
      </c>
      <c r="AK991" s="10">
        <f>IF(N991="S",3,IF(N991="N",0,1))</f>
        <v>0</v>
      </c>
      <c r="AL991" s="10">
        <f>IF(O991="S",3,IF(O991="N",0,1))</f>
        <v>3</v>
      </c>
      <c r="AM991" s="10">
        <f>SUMIF($J$2:K991,J991,AK$2:AL991)-AK991</f>
        <v>0</v>
      </c>
      <c r="AN991" s="10">
        <f>SUMIF($AS$2:AT991,AS991,$BA$2:BB991)-BA991</f>
        <v>47</v>
      </c>
      <c r="AO991" s="10">
        <f>J991</f>
        <v>10205</v>
      </c>
      <c r="AP991" s="10">
        <f>K991</f>
        <v>4441</v>
      </c>
      <c r="AQ991">
        <f>M991</f>
        <v>8</v>
      </c>
      <c r="AR991" s="10">
        <f>L991</f>
        <v>1</v>
      </c>
      <c r="AS991">
        <f t="shared" si="222"/>
        <v>4441</v>
      </c>
      <c r="AT991">
        <f t="shared" si="223"/>
        <v>10205</v>
      </c>
      <c r="AU991">
        <f t="shared" si="224"/>
        <v>8</v>
      </c>
      <c r="AV991">
        <f t="shared" si="225"/>
        <v>1</v>
      </c>
      <c r="AW991">
        <f t="shared" si="226"/>
        <v>4441</v>
      </c>
      <c r="AX991">
        <f t="shared" si="227"/>
        <v>10205</v>
      </c>
      <c r="AY991">
        <f>L991</f>
        <v>1</v>
      </c>
      <c r="AZ991">
        <f>M991</f>
        <v>8</v>
      </c>
      <c r="BA991">
        <f>AL991</f>
        <v>3</v>
      </c>
      <c r="BB991">
        <f>AK991</f>
        <v>0</v>
      </c>
    </row>
    <row r="992" spans="10:54" x14ac:dyDescent="0.3">
      <c r="J992" s="10">
        <v>316</v>
      </c>
      <c r="K992" s="10">
        <v>4441</v>
      </c>
      <c r="L992" s="10">
        <v>0</v>
      </c>
      <c r="M992" s="10">
        <v>6</v>
      </c>
      <c r="N992" s="10" t="str">
        <f t="shared" si="213"/>
        <v>N</v>
      </c>
      <c r="O992" s="10" t="str">
        <f t="shared" si="214"/>
        <v>S</v>
      </c>
      <c r="P992" s="10">
        <f t="shared" si="215"/>
        <v>-6</v>
      </c>
      <c r="Q992" s="11">
        <f>IFERROR((SUMIF($J$2:K992,J992,$L$2:M992)-L992)/(COUNTIF($J$2:K992,J992)-1),0)</f>
        <v>0</v>
      </c>
      <c r="R992" s="11">
        <f>IFERROR((SUMIF($AO$2:AO992,AO992,$AQ$2:AR992)-AQ992)/(COUNTIF($J$2:K992,J992)-1),0)</f>
        <v>0</v>
      </c>
      <c r="S992" s="11">
        <f t="shared" si="216"/>
        <v>0</v>
      </c>
      <c r="T992" s="12">
        <f>IFERROR((SUMIF($AS$2:AT992,AS992,$AU$2:AV992)-AU992)/(COUNTIF($J$2:K992,K992)-1),0)</f>
        <v>1.631578947368421</v>
      </c>
      <c r="U992" s="12">
        <f>IFERROR((SUMIF($AW$2:AX992,AW992,$AY$2:AZ992)-AY992)/(COUNTIF($J$2:K992,K992)-1),0)</f>
        <v>1.5526315789473684</v>
      </c>
      <c r="V992" s="12">
        <f t="shared" si="217"/>
        <v>7.8947368421052655E-2</v>
      </c>
      <c r="W992" s="13">
        <f>IFERROR((SUMIF($J$2:J992,J992,L$2:L992)-L992)/(COUNTIF($J$2:J992,J992)-1),0)</f>
        <v>0</v>
      </c>
      <c r="X992" s="13">
        <f>IFERROR((SUMIF($J$2:J992,J992,M$2:M992)-M992)/(COUNTIF($J$2:J992,J992)-1),0)</f>
        <v>0</v>
      </c>
      <c r="Y992" s="13">
        <f t="shared" si="218"/>
        <v>0</v>
      </c>
      <c r="Z992" s="10">
        <f>IFERROR((SUMIF($K$2:K992,J992,$M$2:M992))/(COUNTIF($K$2:K992,J992)),0)</f>
        <v>0</v>
      </c>
      <c r="AA992" s="10">
        <f>IFERROR((SUMIF($K$2:K992,J992,$L$2:L992))/(COUNTIF($K$2:K992,J992)),0)</f>
        <v>0</v>
      </c>
      <c r="AB992" s="10">
        <f t="shared" si="219"/>
        <v>0</v>
      </c>
      <c r="AC992" s="13">
        <f>IFERROR((SUMIF($J$2:J992,K992,$L$2:L992))/(COUNTIF($J$2:J992,K992)),0)</f>
        <v>1.4736842105263157</v>
      </c>
      <c r="AD992" s="13">
        <f>IFERROR((SUMIF($J$2:J992,K992,$M$2:M992))/(COUNTIF($J$2:J992,K992)),0)</f>
        <v>1.5789473684210527</v>
      </c>
      <c r="AE992" s="13">
        <f t="shared" si="220"/>
        <v>-0.10526315789473695</v>
      </c>
      <c r="AF992" s="10">
        <f>IFERROR((SUMIF(K$2:K992,K992,M$2:M992)-M992)/(COUNTIF($K$2:K992,K992)-1),0)</f>
        <v>1.7894736842105263</v>
      </c>
      <c r="AG992" s="10">
        <f>IFERROR((SUMIF(K$2:K992,K992,L$2:L992)-L992)/(COUNTIF($K$2:K992,K992)-1),0)</f>
        <v>1.5263157894736843</v>
      </c>
      <c r="AH992" s="10">
        <f t="shared" si="221"/>
        <v>0.26315789473684204</v>
      </c>
      <c r="AI992" s="10">
        <f>IFERROR((AM992)/(COUNTIF($J$2:K992,J992)-1),0)</f>
        <v>0</v>
      </c>
      <c r="AJ992" s="19">
        <f>IFERROR((AN992)/(COUNTIF($J$2:K992,K992)-1),0)</f>
        <v>1.3157894736842106</v>
      </c>
      <c r="AK992" s="10">
        <f>IF(N992="S",3,IF(N992="N",0,1))</f>
        <v>0</v>
      </c>
      <c r="AL992" s="10">
        <f>IF(O992="S",3,IF(O992="N",0,1))</f>
        <v>3</v>
      </c>
      <c r="AM992" s="10">
        <f>SUMIF($J$2:K992,J992,AK$2:AL992)-AK992</f>
        <v>0</v>
      </c>
      <c r="AN992" s="10">
        <f>SUMIF($AS$2:AT992,AS992,$BA$2:BB992)-BA992</f>
        <v>50</v>
      </c>
      <c r="AO992" s="10">
        <f>J992</f>
        <v>316</v>
      </c>
      <c r="AP992" s="10">
        <f>K992</f>
        <v>4441</v>
      </c>
      <c r="AQ992">
        <f>M992</f>
        <v>6</v>
      </c>
      <c r="AR992" s="10">
        <f>L992</f>
        <v>0</v>
      </c>
      <c r="AS992">
        <f t="shared" si="222"/>
        <v>4441</v>
      </c>
      <c r="AT992">
        <f t="shared" si="223"/>
        <v>316</v>
      </c>
      <c r="AU992">
        <f t="shared" si="224"/>
        <v>6</v>
      </c>
      <c r="AV992">
        <f t="shared" si="225"/>
        <v>0</v>
      </c>
      <c r="AW992">
        <f t="shared" si="226"/>
        <v>4441</v>
      </c>
      <c r="AX992">
        <f t="shared" si="227"/>
        <v>316</v>
      </c>
      <c r="AY992">
        <f>L992</f>
        <v>0</v>
      </c>
      <c r="AZ992">
        <f>M992</f>
        <v>6</v>
      </c>
      <c r="BA992">
        <f>AL992</f>
        <v>3</v>
      </c>
      <c r="BB992">
        <f>AK992</f>
        <v>0</v>
      </c>
    </row>
    <row r="993" spans="10:54" x14ac:dyDescent="0.3">
      <c r="J993" s="10">
        <v>2231</v>
      </c>
      <c r="K993" s="10">
        <v>4441</v>
      </c>
      <c r="L993" s="10">
        <v>1</v>
      </c>
      <c r="M993" s="10">
        <v>2</v>
      </c>
      <c r="N993" s="10" t="str">
        <f t="shared" si="213"/>
        <v>N</v>
      </c>
      <c r="O993" s="10" t="str">
        <f t="shared" si="214"/>
        <v>S</v>
      </c>
      <c r="P993" s="10">
        <f t="shared" si="215"/>
        <v>-1</v>
      </c>
      <c r="Q993" s="11">
        <f>IFERROR((SUMIF($J$2:K993,J993,$L$2:M993)-L993)/(COUNTIF($J$2:K993,J993)-1),0)</f>
        <v>0.5</v>
      </c>
      <c r="R993" s="11">
        <f>IFERROR((SUMIF($AO$2:AO993,AO993,$AQ$2:AR993)-AQ993)/(COUNTIF($J$2:K993,J993)-1),0)</f>
        <v>1.5</v>
      </c>
      <c r="S993" s="11">
        <f t="shared" si="216"/>
        <v>-1</v>
      </c>
      <c r="T993" s="12">
        <f>IFERROR((SUMIF($AS$2:AT993,AS993,$AU$2:AV993)-AU993)/(COUNTIF($J$2:K993,K993)-1),0)</f>
        <v>1.7435897435897436</v>
      </c>
      <c r="U993" s="12">
        <f>IFERROR((SUMIF($AW$2:AX993,AW993,$AY$2:AZ993)-AY993)/(COUNTIF($J$2:K993,K993)-1),0)</f>
        <v>1.5128205128205128</v>
      </c>
      <c r="V993" s="12">
        <f t="shared" si="217"/>
        <v>0.23076923076923084</v>
      </c>
      <c r="W993" s="13">
        <f>IFERROR((SUMIF($J$2:J993,J993,L$2:L993)-L993)/(COUNTIF($J$2:J993,J993)-1),0)</f>
        <v>1</v>
      </c>
      <c r="X993" s="13">
        <f>IFERROR((SUMIF($J$2:J993,J993,M$2:M993)-M993)/(COUNTIF($J$2:J993,J993)-1),0)</f>
        <v>3</v>
      </c>
      <c r="Y993" s="13">
        <f t="shared" si="218"/>
        <v>-2</v>
      </c>
      <c r="Z993" s="10">
        <f>IFERROR((SUMIF($K$2:K993,J993,$M$2:M993))/(COUNTIF($K$2:K993,J993)),0)</f>
        <v>0</v>
      </c>
      <c r="AA993" s="10">
        <f>IFERROR((SUMIF($K$2:K993,J993,$L$2:L993))/(COUNTIF($K$2:K993,J993)),0)</f>
        <v>2</v>
      </c>
      <c r="AB993" s="10">
        <f t="shared" si="219"/>
        <v>-2</v>
      </c>
      <c r="AC993" s="13">
        <f>IFERROR((SUMIF($J$2:J993,K993,$L$2:L993))/(COUNTIF($J$2:J993,K993)),0)</f>
        <v>1.4736842105263157</v>
      </c>
      <c r="AD993" s="13">
        <f>IFERROR((SUMIF($J$2:J993,K993,$M$2:M993))/(COUNTIF($J$2:J993,K993)),0)</f>
        <v>1.5789473684210527</v>
      </c>
      <c r="AE993" s="13">
        <f t="shared" si="220"/>
        <v>-0.10526315789473695</v>
      </c>
      <c r="AF993" s="10">
        <f>IFERROR((SUMIF(K$2:K993,K993,M$2:M993)-M993)/(COUNTIF($K$2:K993,K993)-1),0)</f>
        <v>2</v>
      </c>
      <c r="AG993" s="10">
        <f>IFERROR((SUMIF(K$2:K993,K993,L$2:L993)-L993)/(COUNTIF($K$2:K993,K993)-1),0)</f>
        <v>1.45</v>
      </c>
      <c r="AH993" s="10">
        <f t="shared" si="221"/>
        <v>0.55000000000000004</v>
      </c>
      <c r="AI993" s="10">
        <f>IFERROR((AM993)/(COUNTIF($J$2:K993,J993)-1),0)</f>
        <v>0</v>
      </c>
      <c r="AJ993" s="19">
        <f>IFERROR((AN993)/(COUNTIF($J$2:K993,K993)-1),0)</f>
        <v>1.358974358974359</v>
      </c>
      <c r="AK993" s="10">
        <f>IF(N993="S",3,IF(N993="N",0,1))</f>
        <v>0</v>
      </c>
      <c r="AL993" s="10">
        <f>IF(O993="S",3,IF(O993="N",0,1))</f>
        <v>3</v>
      </c>
      <c r="AM993" s="10">
        <f>SUMIF($J$2:K993,J993,AK$2:AL993)-AK993</f>
        <v>0</v>
      </c>
      <c r="AN993" s="10">
        <f>SUMIF($AS$2:AT993,AS993,$BA$2:BB993)-BA993</f>
        <v>53</v>
      </c>
      <c r="AO993" s="10">
        <f>J993</f>
        <v>2231</v>
      </c>
      <c r="AP993" s="10">
        <f>K993</f>
        <v>4441</v>
      </c>
      <c r="AQ993">
        <f>M993</f>
        <v>2</v>
      </c>
      <c r="AR993" s="10">
        <f>L993</f>
        <v>1</v>
      </c>
      <c r="AS993">
        <f t="shared" si="222"/>
        <v>4441</v>
      </c>
      <c r="AT993">
        <f t="shared" si="223"/>
        <v>2231</v>
      </c>
      <c r="AU993">
        <f t="shared" si="224"/>
        <v>2</v>
      </c>
      <c r="AV993">
        <f t="shared" si="225"/>
        <v>1</v>
      </c>
      <c r="AW993">
        <f t="shared" si="226"/>
        <v>4441</v>
      </c>
      <c r="AX993">
        <f t="shared" si="227"/>
        <v>2231</v>
      </c>
      <c r="AY993">
        <f>L993</f>
        <v>1</v>
      </c>
      <c r="AZ993">
        <f>M993</f>
        <v>2</v>
      </c>
      <c r="BA993">
        <f>AL993</f>
        <v>3</v>
      </c>
      <c r="BB993">
        <f>AK993</f>
        <v>0</v>
      </c>
    </row>
    <row r="994" spans="10:54" x14ac:dyDescent="0.3">
      <c r="J994" s="10">
        <v>10131</v>
      </c>
      <c r="K994" s="10">
        <v>266</v>
      </c>
      <c r="L994" s="10">
        <v>0</v>
      </c>
      <c r="M994" s="10">
        <v>0</v>
      </c>
      <c r="N994" s="10" t="str">
        <f t="shared" si="213"/>
        <v>U</v>
      </c>
      <c r="O994" s="10" t="str">
        <f t="shared" si="214"/>
        <v>U</v>
      </c>
      <c r="P994" s="10">
        <f t="shared" si="215"/>
        <v>0</v>
      </c>
      <c r="Q994" s="11">
        <f>IFERROR((SUMIF($J$2:K994,J994,$L$2:M994)-L994)/(COUNTIF($J$2:K994,J994)-1),0)</f>
        <v>1</v>
      </c>
      <c r="R994" s="11">
        <f>IFERROR((SUMIF($AO$2:AO994,AO994,$AQ$2:AR994)-AQ994)/(COUNTIF($J$2:K994,J994)-1),0)</f>
        <v>1.3333333333333333</v>
      </c>
      <c r="S994" s="11">
        <f t="shared" si="216"/>
        <v>-0.33333333333333326</v>
      </c>
      <c r="T994" s="12">
        <f>IFERROR((SUMIF($AS$2:AT994,AS994,$AU$2:AV994)-AU994)/(COUNTIF($J$2:K994,K994)-1),0)</f>
        <v>1.4252873563218391</v>
      </c>
      <c r="U994" s="12">
        <f>IFERROR((SUMIF($AW$2:AX994,AW994,$AY$2:AZ994)-AY994)/(COUNTIF($J$2:K994,K994)-1),0)</f>
        <v>1.235632183908046</v>
      </c>
      <c r="V994" s="12">
        <f t="shared" si="217"/>
        <v>0.18965517241379315</v>
      </c>
      <c r="W994" s="13">
        <f>IFERROR((SUMIF($J$2:J994,J994,L$2:L994)-L994)/(COUNTIF($J$2:J994,J994)-1),0)</f>
        <v>1</v>
      </c>
      <c r="X994" s="13">
        <f>IFERROR((SUMIF($J$2:J994,J994,M$2:M994)-M994)/(COUNTIF($J$2:J994,J994)-1),0)</f>
        <v>2</v>
      </c>
      <c r="Y994" s="13">
        <f t="shared" si="218"/>
        <v>-1</v>
      </c>
      <c r="Z994" s="10">
        <f>IFERROR((SUMIF($K$2:K994,J994,$M$2:M994))/(COUNTIF($K$2:K994,J994)),0)</f>
        <v>1</v>
      </c>
      <c r="AA994" s="10">
        <f>IFERROR((SUMIF($K$2:K994,J994,$L$2:L994))/(COUNTIF($K$2:K994,J994)),0)</f>
        <v>0</v>
      </c>
      <c r="AB994" s="10">
        <f t="shared" si="219"/>
        <v>1</v>
      </c>
      <c r="AC994" s="13">
        <f>IFERROR((SUMIF($J$2:J994,K994,$L$2:L994))/(COUNTIF($J$2:J994,K994)),0)</f>
        <v>1.5119047619047619</v>
      </c>
      <c r="AD994" s="13">
        <f>IFERROR((SUMIF($J$2:J994,K994,$M$2:M994))/(COUNTIF($J$2:J994,K994)),0)</f>
        <v>1.0238095238095237</v>
      </c>
      <c r="AE994" s="13">
        <f t="shared" si="220"/>
        <v>0.48809523809523814</v>
      </c>
      <c r="AF994" s="10">
        <f>IFERROR((SUMIF(K$2:K994,K994,M$2:M994)-M994)/(COUNTIF($K$2:K994,K994)-1),0)</f>
        <v>1.3444444444444446</v>
      </c>
      <c r="AG994" s="10">
        <f>IFERROR((SUMIF(K$2:K994,K994,L$2:L994)-L994)/(COUNTIF($K$2:K994,K994)-1),0)</f>
        <v>1.4333333333333333</v>
      </c>
      <c r="AH994" s="10">
        <f t="shared" si="221"/>
        <v>-8.8888888888888795E-2</v>
      </c>
      <c r="AI994" s="10">
        <f>IFERROR((AM994)/(COUNTIF($J$2:K994,J994)-1),0)</f>
        <v>1</v>
      </c>
      <c r="AJ994" s="19">
        <f>IFERROR((AN994)/(COUNTIF($J$2:K994,K994)-1),0)</f>
        <v>1.4482758620689655</v>
      </c>
      <c r="AK994" s="10">
        <f>IF(N994="S",3,IF(N994="N",0,1))</f>
        <v>1</v>
      </c>
      <c r="AL994" s="10">
        <f>IF(O994="S",3,IF(O994="N",0,1))</f>
        <v>1</v>
      </c>
      <c r="AM994" s="10">
        <f>SUMIF($J$2:K994,J994,AK$2:AL994)-AK994</f>
        <v>3</v>
      </c>
      <c r="AN994" s="10">
        <f>SUMIF($AS$2:AT994,AS994,$BA$2:BB994)-BA994</f>
        <v>252</v>
      </c>
      <c r="AO994" s="10">
        <f>J994</f>
        <v>10131</v>
      </c>
      <c r="AP994" s="10">
        <f>K994</f>
        <v>266</v>
      </c>
      <c r="AQ994">
        <f>M994</f>
        <v>0</v>
      </c>
      <c r="AR994" s="10">
        <f>L994</f>
        <v>0</v>
      </c>
      <c r="AS994">
        <f t="shared" si="222"/>
        <v>266</v>
      </c>
      <c r="AT994">
        <f t="shared" si="223"/>
        <v>10131</v>
      </c>
      <c r="AU994">
        <f t="shared" si="224"/>
        <v>0</v>
      </c>
      <c r="AV994">
        <f t="shared" si="225"/>
        <v>0</v>
      </c>
      <c r="AW994">
        <f t="shared" si="226"/>
        <v>266</v>
      </c>
      <c r="AX994">
        <f t="shared" si="227"/>
        <v>10131</v>
      </c>
      <c r="AY994">
        <f>L994</f>
        <v>0</v>
      </c>
      <c r="AZ994">
        <f>M994</f>
        <v>0</v>
      </c>
      <c r="BA994">
        <f>AL994</f>
        <v>1</v>
      </c>
      <c r="BB994">
        <f>AK994</f>
        <v>1</v>
      </c>
    </row>
    <row r="995" spans="10:54" x14ac:dyDescent="0.3">
      <c r="J995" s="10">
        <v>266</v>
      </c>
      <c r="K995" s="10">
        <v>4441</v>
      </c>
      <c r="L995" s="10">
        <v>1</v>
      </c>
      <c r="M995" s="10">
        <v>0</v>
      </c>
      <c r="N995" s="10" t="str">
        <f t="shared" si="213"/>
        <v>S</v>
      </c>
      <c r="O995" s="10" t="str">
        <f t="shared" si="214"/>
        <v>N</v>
      </c>
      <c r="P995" s="10">
        <f t="shared" si="215"/>
        <v>1</v>
      </c>
      <c r="Q995" s="11">
        <f>IFERROR((SUMIF($J$2:K995,J995,$L$2:M995)-L995)/(COUNTIF($J$2:K995,J995)-1),0)</f>
        <v>1.417142857142857</v>
      </c>
      <c r="R995" s="11">
        <f>IFERROR((SUMIF($AO$2:AO995,AO995,$AQ$2:AR995)-AQ995)/(COUNTIF($J$2:K995,J995)-1),0)</f>
        <v>0.49142857142857144</v>
      </c>
      <c r="S995" s="11">
        <f t="shared" si="216"/>
        <v>0.9257142857142856</v>
      </c>
      <c r="T995" s="12">
        <f>IFERROR((SUMIF($AS$2:AT995,AS995,$AU$2:AV995)-AU995)/(COUNTIF($J$2:K995,K995)-1),0)</f>
        <v>1.75</v>
      </c>
      <c r="U995" s="12">
        <f>IFERROR((SUMIF($AW$2:AX995,AW995,$AY$2:AZ995)-AY995)/(COUNTIF($J$2:K995,K995)-1),0)</f>
        <v>1.5</v>
      </c>
      <c r="V995" s="12">
        <f t="shared" si="217"/>
        <v>0.25</v>
      </c>
      <c r="W995" s="13">
        <f>IFERROR((SUMIF($J$2:J995,J995,L$2:L995)-L995)/(COUNTIF($J$2:J995,J995)-1),0)</f>
        <v>1.5119047619047619</v>
      </c>
      <c r="X995" s="13">
        <f>IFERROR((SUMIF($J$2:J995,J995,M$2:M995)-M995)/(COUNTIF($J$2:J995,J995)-1),0)</f>
        <v>1.0238095238095237</v>
      </c>
      <c r="Y995" s="13">
        <f t="shared" si="218"/>
        <v>0.48809523809523814</v>
      </c>
      <c r="Z995" s="10">
        <f>IFERROR((SUMIF($K$2:K995,J995,$M$2:M995))/(COUNTIF($K$2:K995,J995)),0)</f>
        <v>1.3296703296703296</v>
      </c>
      <c r="AA995" s="10">
        <f>IFERROR((SUMIF($K$2:K995,J995,$L$2:L995))/(COUNTIF($K$2:K995,J995)),0)</f>
        <v>1.4175824175824177</v>
      </c>
      <c r="AB995" s="10">
        <f t="shared" si="219"/>
        <v>-8.7912087912088044E-2</v>
      </c>
      <c r="AC995" s="13">
        <f>IFERROR((SUMIF($J$2:J995,K995,$L$2:L995))/(COUNTIF($J$2:J995,K995)),0)</f>
        <v>1.4736842105263157</v>
      </c>
      <c r="AD995" s="13">
        <f>IFERROR((SUMIF($J$2:J995,K995,$M$2:M995))/(COUNTIF($J$2:J995,K995)),0)</f>
        <v>1.5789473684210527</v>
      </c>
      <c r="AE995" s="13">
        <f t="shared" si="220"/>
        <v>-0.10526315789473695</v>
      </c>
      <c r="AF995" s="10">
        <f>IFERROR((SUMIF(K$2:K995,K995,M$2:M995)-M995)/(COUNTIF($K$2:K995,K995)-1),0)</f>
        <v>2</v>
      </c>
      <c r="AG995" s="10">
        <f>IFERROR((SUMIF(K$2:K995,K995,L$2:L995)-L995)/(COUNTIF($K$2:K995,K995)-1),0)</f>
        <v>1.4285714285714286</v>
      </c>
      <c r="AH995" s="10">
        <f t="shared" si="221"/>
        <v>0.5714285714285714</v>
      </c>
      <c r="AI995" s="10">
        <f>IFERROR((AM995)/(COUNTIF($J$2:K995,J995)-1),0)</f>
        <v>1.4457142857142857</v>
      </c>
      <c r="AJ995" s="19">
        <f>IFERROR((AN995)/(COUNTIF($J$2:K995,K995)-1),0)</f>
        <v>1.4</v>
      </c>
      <c r="AK995" s="10">
        <f>IF(N995="S",3,IF(N995="N",0,1))</f>
        <v>3</v>
      </c>
      <c r="AL995" s="10">
        <f>IF(O995="S",3,IF(O995="N",0,1))</f>
        <v>0</v>
      </c>
      <c r="AM995" s="10">
        <f>SUMIF($J$2:K995,J995,AK$2:AL995)-AK995</f>
        <v>253</v>
      </c>
      <c r="AN995" s="10">
        <f>SUMIF($AS$2:AT995,AS995,$BA$2:BB995)-BA995</f>
        <v>56</v>
      </c>
      <c r="AO995" s="10">
        <f>J995</f>
        <v>266</v>
      </c>
      <c r="AP995" s="10">
        <f>K995</f>
        <v>4441</v>
      </c>
      <c r="AQ995">
        <f>M995</f>
        <v>0</v>
      </c>
      <c r="AR995" s="10">
        <f>L995</f>
        <v>1</v>
      </c>
      <c r="AS995">
        <f t="shared" si="222"/>
        <v>4441</v>
      </c>
      <c r="AT995">
        <f t="shared" si="223"/>
        <v>266</v>
      </c>
      <c r="AU995">
        <f t="shared" si="224"/>
        <v>0</v>
      </c>
      <c r="AV995">
        <f t="shared" si="225"/>
        <v>1</v>
      </c>
      <c r="AW995">
        <f t="shared" si="226"/>
        <v>4441</v>
      </c>
      <c r="AX995">
        <f t="shared" si="227"/>
        <v>266</v>
      </c>
      <c r="AY995">
        <f>L995</f>
        <v>1</v>
      </c>
      <c r="AZ995">
        <f>M995</f>
        <v>0</v>
      </c>
      <c r="BA995">
        <f>AL995</f>
        <v>0</v>
      </c>
      <c r="BB995">
        <f>AK995</f>
        <v>3</v>
      </c>
    </row>
    <row r="996" spans="10:54" x14ac:dyDescent="0.3">
      <c r="J996" s="10">
        <v>14</v>
      </c>
      <c r="K996" s="10">
        <v>266</v>
      </c>
      <c r="L996" s="10">
        <v>3</v>
      </c>
      <c r="M996" s="10">
        <v>3</v>
      </c>
      <c r="N996" s="10" t="str">
        <f t="shared" si="213"/>
        <v>U</v>
      </c>
      <c r="O996" s="10" t="str">
        <f t="shared" si="214"/>
        <v>U</v>
      </c>
      <c r="P996" s="10">
        <f t="shared" si="215"/>
        <v>0</v>
      </c>
      <c r="Q996" s="11">
        <f>IFERROR((SUMIF($J$2:K996,J996,$L$2:M996)-L996)/(COUNTIF($J$2:K996,J996)-1),0)</f>
        <v>1.8421052631578947</v>
      </c>
      <c r="R996" s="11">
        <f>IFERROR((SUMIF($AO$2:AO996,AO996,$AQ$2:AR996)-AQ996)/(COUNTIF($J$2:K996,J996)-1),0)</f>
        <v>0.4631578947368421</v>
      </c>
      <c r="S996" s="11">
        <f t="shared" si="216"/>
        <v>1.3789473684210525</v>
      </c>
      <c r="T996" s="12">
        <f>IFERROR((SUMIF($AS$2:AT996,AS996,$AU$2:AV996)-AU996)/(COUNTIF($J$2:K996,K996)-1),0)</f>
        <v>1.4147727272727273</v>
      </c>
      <c r="U996" s="12">
        <f>IFERROR((SUMIF($AW$2:AX996,AW996,$AY$2:AZ996)-AY996)/(COUNTIF($J$2:K996,K996)-1),0)</f>
        <v>1.2215909090909092</v>
      </c>
      <c r="V996" s="12">
        <f t="shared" si="217"/>
        <v>0.19318181818181812</v>
      </c>
      <c r="W996" s="13">
        <f>IFERROR((SUMIF($J$2:J996,J996,L$2:L996)-L996)/(COUNTIF($J$2:J996,J996)-1),0)</f>
        <v>1.898876404494382</v>
      </c>
      <c r="X996" s="13">
        <f>IFERROR((SUMIF($J$2:J996,J996,M$2:M996)-M996)/(COUNTIF($J$2:J996,J996)-1),0)</f>
        <v>0.9887640449438202</v>
      </c>
      <c r="Y996" s="13">
        <f t="shared" si="218"/>
        <v>0.9101123595505618</v>
      </c>
      <c r="Z996" s="10">
        <f>IFERROR((SUMIF($K$2:K996,J996,$M$2:M996))/(COUNTIF($K$2:K996,J996)),0)</f>
        <v>1.7920792079207921</v>
      </c>
      <c r="AA996" s="10">
        <f>IFERROR((SUMIF($K$2:K996,J996,$L$2:L996))/(COUNTIF($K$2:K996,J996)),0)</f>
        <v>1.1782178217821782</v>
      </c>
      <c r="AB996" s="10">
        <f t="shared" si="219"/>
        <v>0.61386138613861396</v>
      </c>
      <c r="AC996" s="13">
        <f>IFERROR((SUMIF($J$2:J996,K996,$L$2:L996))/(COUNTIF($J$2:J996,K996)),0)</f>
        <v>1.5058823529411764</v>
      </c>
      <c r="AD996" s="13">
        <f>IFERROR((SUMIF($J$2:J996,K996,$M$2:M996))/(COUNTIF($J$2:J996,K996)),0)</f>
        <v>1.0117647058823529</v>
      </c>
      <c r="AE996" s="13">
        <f t="shared" si="220"/>
        <v>0.49411764705882355</v>
      </c>
      <c r="AF996" s="10">
        <f>IFERROR((SUMIF(K$2:K996,K996,M$2:M996)-M996)/(COUNTIF($K$2:K996,K996)-1),0)</f>
        <v>1.3296703296703296</v>
      </c>
      <c r="AG996" s="10">
        <f>IFERROR((SUMIF(K$2:K996,K996,L$2:L996)-L996)/(COUNTIF($K$2:K996,K996)-1),0)</f>
        <v>1.4175824175824177</v>
      </c>
      <c r="AH996" s="10">
        <f t="shared" si="221"/>
        <v>-8.7912087912088044E-2</v>
      </c>
      <c r="AI996" s="10">
        <f>IFERROR((AM996)/(COUNTIF($J$2:K996,J996)-1),0)</f>
        <v>1.8736842105263158</v>
      </c>
      <c r="AJ996" s="19">
        <f>IFERROR((AN996)/(COUNTIF($J$2:K996,K996)-1),0)</f>
        <v>1.4545454545454546</v>
      </c>
      <c r="AK996" s="10">
        <f>IF(N996="S",3,IF(N996="N",0,1))</f>
        <v>1</v>
      </c>
      <c r="AL996" s="10">
        <f>IF(O996="S",3,IF(O996="N",0,1))</f>
        <v>1</v>
      </c>
      <c r="AM996" s="10">
        <f>SUMIF($J$2:K996,J996,AK$2:AL996)-AK996</f>
        <v>356</v>
      </c>
      <c r="AN996" s="10">
        <f>SUMIF($AS$2:AT996,AS996,$BA$2:BB996)-BA996</f>
        <v>256</v>
      </c>
      <c r="AO996" s="10">
        <f>J996</f>
        <v>14</v>
      </c>
      <c r="AP996" s="10">
        <f>K996</f>
        <v>266</v>
      </c>
      <c r="AQ996">
        <f>M996</f>
        <v>3</v>
      </c>
      <c r="AR996" s="10">
        <f>L996</f>
        <v>3</v>
      </c>
      <c r="AS996">
        <f t="shared" si="222"/>
        <v>266</v>
      </c>
      <c r="AT996">
        <f t="shared" si="223"/>
        <v>14</v>
      </c>
      <c r="AU996">
        <f t="shared" si="224"/>
        <v>3</v>
      </c>
      <c r="AV996">
        <f t="shared" si="225"/>
        <v>3</v>
      </c>
      <c r="AW996">
        <f t="shared" si="226"/>
        <v>266</v>
      </c>
      <c r="AX996">
        <f t="shared" si="227"/>
        <v>14</v>
      </c>
      <c r="AY996">
        <f>L996</f>
        <v>3</v>
      </c>
      <c r="AZ996">
        <f>M996</f>
        <v>3</v>
      </c>
      <c r="BA996">
        <f>AL996</f>
        <v>1</v>
      </c>
      <c r="BB996">
        <f>AK996</f>
        <v>1</v>
      </c>
    </row>
    <row r="997" spans="10:54" x14ac:dyDescent="0.3">
      <c r="J997" s="10">
        <v>266</v>
      </c>
      <c r="K997" s="10">
        <v>17444</v>
      </c>
      <c r="L997" s="10">
        <v>1</v>
      </c>
      <c r="M997" s="10">
        <v>1</v>
      </c>
      <c r="N997" s="10" t="str">
        <f t="shared" si="213"/>
        <v>U</v>
      </c>
      <c r="O997" s="10" t="str">
        <f t="shared" si="214"/>
        <v>U</v>
      </c>
      <c r="P997" s="10">
        <f t="shared" si="215"/>
        <v>0</v>
      </c>
      <c r="Q997" s="11">
        <f>IFERROR((SUMIF($J$2:K997,J997,$L$2:M997)-L997)/(COUNTIF($J$2:K997,J997)-1),0)</f>
        <v>1.423728813559322</v>
      </c>
      <c r="R997" s="11">
        <f>IFERROR((SUMIF($AO$2:AO997,AO997,$AQ$2:AR997)-AQ997)/(COUNTIF($J$2:K997,J997)-1),0)</f>
        <v>0.48587570621468928</v>
      </c>
      <c r="S997" s="11">
        <f t="shared" si="216"/>
        <v>0.93785310734463279</v>
      </c>
      <c r="T997" s="12">
        <f>IFERROR((SUMIF($AS$2:AT997,AS997,$AU$2:AV997)-AU997)/(COUNTIF($J$2:K997,K997)-1),0)</f>
        <v>1.1298701298701299</v>
      </c>
      <c r="U997" s="12">
        <f>IFERROR((SUMIF($AW$2:AX997,AW997,$AY$2:AZ997)-AY997)/(COUNTIF($J$2:K997,K997)-1),0)</f>
        <v>1.5129870129870129</v>
      </c>
      <c r="V997" s="12">
        <f t="shared" si="217"/>
        <v>-0.38311688311688297</v>
      </c>
      <c r="W997" s="13">
        <f>IFERROR((SUMIF($J$2:J997,J997,L$2:L997)-L997)/(COUNTIF($J$2:J997,J997)-1),0)</f>
        <v>1.5058823529411764</v>
      </c>
      <c r="X997" s="13">
        <f>IFERROR((SUMIF($J$2:J997,J997,M$2:M997)-M997)/(COUNTIF($J$2:J997,J997)-1),0)</f>
        <v>1.0117647058823529</v>
      </c>
      <c r="Y997" s="13">
        <f t="shared" si="218"/>
        <v>0.49411764705882355</v>
      </c>
      <c r="Z997" s="10">
        <f>IFERROR((SUMIF($K$2:K997,J997,$M$2:M997))/(COUNTIF($K$2:K997,J997)),0)</f>
        <v>1.3478260869565217</v>
      </c>
      <c r="AA997" s="10">
        <f>IFERROR((SUMIF($K$2:K997,J997,$L$2:L997))/(COUNTIF($K$2:K997,J997)),0)</f>
        <v>1.4347826086956521</v>
      </c>
      <c r="AB997" s="10">
        <f t="shared" si="219"/>
        <v>-8.6956521739130377E-2</v>
      </c>
      <c r="AC997" s="13">
        <f>IFERROR((SUMIF($J$2:J997,K997,$L$2:L997))/(COUNTIF($J$2:J997,K997)),0)</f>
        <v>1.2297297297297298</v>
      </c>
      <c r="AD997" s="13">
        <f>IFERROR((SUMIF($J$2:J997,K997,$M$2:M997))/(COUNTIF($J$2:J997,K997)),0)</f>
        <v>1.1216216216216217</v>
      </c>
      <c r="AE997" s="13">
        <f t="shared" si="220"/>
        <v>0.10810810810810811</v>
      </c>
      <c r="AF997" s="10">
        <f>IFERROR((SUMIF(K$2:K997,K997,M$2:M997)-M997)/(COUNTIF($K$2:K997,K997)-1),0)</f>
        <v>1.0375000000000001</v>
      </c>
      <c r="AG997" s="10">
        <f>IFERROR((SUMIF(K$2:K997,K997,L$2:L997)-L997)/(COUNTIF($K$2:K997,K997)-1),0)</f>
        <v>1.875</v>
      </c>
      <c r="AH997" s="10">
        <f t="shared" si="221"/>
        <v>-0.83749999999999991</v>
      </c>
      <c r="AI997" s="10">
        <f>IFERROR((AM997)/(COUNTIF($J$2:K997,J997)-1),0)</f>
        <v>1.4519774011299436</v>
      </c>
      <c r="AJ997" s="19">
        <f>IFERROR((AN997)/(COUNTIF($J$2:K997,K997)-1),0)</f>
        <v>1.1818181818181819</v>
      </c>
      <c r="AK997" s="10">
        <f>IF(N997="S",3,IF(N997="N",0,1))</f>
        <v>1</v>
      </c>
      <c r="AL997" s="10">
        <f>IF(O997="S",3,IF(O997="N",0,1))</f>
        <v>1</v>
      </c>
      <c r="AM997" s="10">
        <f>SUMIF($J$2:K997,J997,AK$2:AL997)-AK997</f>
        <v>257</v>
      </c>
      <c r="AN997" s="10">
        <f>SUMIF($AS$2:AT997,AS997,$BA$2:BB997)-BA997</f>
        <v>182</v>
      </c>
      <c r="AO997" s="10">
        <f>J997</f>
        <v>266</v>
      </c>
      <c r="AP997" s="10">
        <f>K997</f>
        <v>17444</v>
      </c>
      <c r="AQ997">
        <f>M997</f>
        <v>1</v>
      </c>
      <c r="AR997" s="10">
        <f>L997</f>
        <v>1</v>
      </c>
      <c r="AS997">
        <f t="shared" si="222"/>
        <v>17444</v>
      </c>
      <c r="AT997">
        <f t="shared" si="223"/>
        <v>266</v>
      </c>
      <c r="AU997">
        <f t="shared" si="224"/>
        <v>1</v>
      </c>
      <c r="AV997">
        <f t="shared" si="225"/>
        <v>1</v>
      </c>
      <c r="AW997">
        <f t="shared" si="226"/>
        <v>17444</v>
      </c>
      <c r="AX997">
        <f t="shared" si="227"/>
        <v>266</v>
      </c>
      <c r="AY997">
        <f>L997</f>
        <v>1</v>
      </c>
      <c r="AZ997">
        <f>M997</f>
        <v>1</v>
      </c>
      <c r="BA997">
        <f>AL997</f>
        <v>1</v>
      </c>
      <c r="BB997">
        <f>AK997</f>
        <v>1</v>
      </c>
    </row>
    <row r="998" spans="10:54" x14ac:dyDescent="0.3">
      <c r="J998" s="10">
        <v>2444</v>
      </c>
      <c r="K998" s="10">
        <v>266</v>
      </c>
      <c r="L998" s="10">
        <v>2</v>
      </c>
      <c r="M998" s="10">
        <v>3</v>
      </c>
      <c r="N998" s="10" t="str">
        <f t="shared" si="213"/>
        <v>N</v>
      </c>
      <c r="O998" s="10" t="str">
        <f t="shared" si="214"/>
        <v>S</v>
      </c>
      <c r="P998" s="10">
        <f t="shared" si="215"/>
        <v>-1</v>
      </c>
      <c r="Q998" s="11">
        <f>IFERROR((SUMIF($J$2:K998,J998,$L$2:M998)-L998)/(COUNTIF($J$2:K998,J998)-1),0)</f>
        <v>1.2203389830508475</v>
      </c>
      <c r="R998" s="11">
        <f>IFERROR((SUMIF($AO$2:AO998,AO998,$AQ$2:AR998)-AQ998)/(COUNTIF($J$2:K998,J998)-1),0)</f>
        <v>0.64406779661016944</v>
      </c>
      <c r="S998" s="11">
        <f t="shared" si="216"/>
        <v>0.5762711864406781</v>
      </c>
      <c r="T998" s="12">
        <f>IFERROR((SUMIF($AS$2:AT998,AS998,$AU$2:AV998)-AU998)/(COUNTIF($J$2:K998,K998)-1),0)</f>
        <v>1.4213483146067416</v>
      </c>
      <c r="U998" s="12">
        <f>IFERROR((SUMIF($AW$2:AX998,AW998,$AY$2:AZ998)-AY998)/(COUNTIF($J$2:K998,K998)-1),0)</f>
        <v>1.2303370786516854</v>
      </c>
      <c r="V998" s="12">
        <f t="shared" si="217"/>
        <v>0.1910112359550562</v>
      </c>
      <c r="W998" s="13">
        <f>IFERROR((SUMIF($J$2:J998,J998,L$2:L998)-L998)/(COUNTIF($J$2:J998,J998)-1),0)</f>
        <v>1.125</v>
      </c>
      <c r="X998" s="13">
        <f>IFERROR((SUMIF($J$2:J998,J998,M$2:M998)-M998)/(COUNTIF($J$2:J998,J998)-1),0)</f>
        <v>1.3571428571428572</v>
      </c>
      <c r="Y998" s="13">
        <f t="shared" si="218"/>
        <v>-0.23214285714285721</v>
      </c>
      <c r="Z998" s="10">
        <f>IFERROR((SUMIF($K$2:K998,J998,$M$2:M998))/(COUNTIF($K$2:K998,J998)),0)</f>
        <v>1.3064516129032258</v>
      </c>
      <c r="AA998" s="10">
        <f>IFERROR((SUMIF($K$2:K998,J998,$L$2:L998))/(COUNTIF($K$2:K998,J998)),0)</f>
        <v>1.5483870967741935</v>
      </c>
      <c r="AB998" s="10">
        <f t="shared" si="219"/>
        <v>-0.24193548387096775</v>
      </c>
      <c r="AC998" s="13">
        <f>IFERROR((SUMIF($J$2:J998,K998,$L$2:L998))/(COUNTIF($J$2:J998,K998)),0)</f>
        <v>1.5</v>
      </c>
      <c r="AD998" s="13">
        <f>IFERROR((SUMIF($J$2:J998,K998,$M$2:M998))/(COUNTIF($J$2:J998,K998)),0)</f>
        <v>1.0116279069767442</v>
      </c>
      <c r="AE998" s="13">
        <f t="shared" si="220"/>
        <v>0.48837209302325579</v>
      </c>
      <c r="AF998" s="10">
        <f>IFERROR((SUMIF(K$2:K998,K998,M$2:M998)-M998)/(COUNTIF($K$2:K998,K998)-1),0)</f>
        <v>1.3478260869565217</v>
      </c>
      <c r="AG998" s="10">
        <f>IFERROR((SUMIF(K$2:K998,K998,L$2:L998)-L998)/(COUNTIF($K$2:K998,K998)-1),0)</f>
        <v>1.4347826086956521</v>
      </c>
      <c r="AH998" s="10">
        <f t="shared" si="221"/>
        <v>-8.6956521739130377E-2</v>
      </c>
      <c r="AI998" s="10">
        <f>IFERROR((AM998)/(COUNTIF($J$2:K998,J998)-1),0)</f>
        <v>1.271186440677966</v>
      </c>
      <c r="AJ998" s="19">
        <f>IFERROR((AN998)/(COUNTIF($J$2:K998,K998)-1),0)</f>
        <v>1.449438202247191</v>
      </c>
      <c r="AK998" s="10">
        <f>IF(N998="S",3,IF(N998="N",0,1))</f>
        <v>0</v>
      </c>
      <c r="AL998" s="10">
        <f>IF(O998="S",3,IF(O998="N",0,1))</f>
        <v>3</v>
      </c>
      <c r="AM998" s="10">
        <f>SUMIF($J$2:K998,J998,AK$2:AL998)-AK998</f>
        <v>150</v>
      </c>
      <c r="AN998" s="10">
        <f>SUMIF($AS$2:AT998,AS998,$BA$2:BB998)-BA998</f>
        <v>258</v>
      </c>
      <c r="AO998" s="10">
        <f>J998</f>
        <v>2444</v>
      </c>
      <c r="AP998" s="10">
        <f>K998</f>
        <v>266</v>
      </c>
      <c r="AQ998">
        <f>M998</f>
        <v>3</v>
      </c>
      <c r="AR998" s="10">
        <f>L998</f>
        <v>2</v>
      </c>
      <c r="AS998">
        <f t="shared" si="222"/>
        <v>266</v>
      </c>
      <c r="AT998">
        <f t="shared" si="223"/>
        <v>2444</v>
      </c>
      <c r="AU998">
        <f t="shared" si="224"/>
        <v>3</v>
      </c>
      <c r="AV998">
        <f t="shared" si="225"/>
        <v>2</v>
      </c>
      <c r="AW998">
        <f t="shared" si="226"/>
        <v>266</v>
      </c>
      <c r="AX998">
        <f t="shared" si="227"/>
        <v>2444</v>
      </c>
      <c r="AY998">
        <f>L998</f>
        <v>2</v>
      </c>
      <c r="AZ998">
        <f>M998</f>
        <v>3</v>
      </c>
      <c r="BA998">
        <f>AL998</f>
        <v>3</v>
      </c>
      <c r="BB998">
        <f>AK998</f>
        <v>0</v>
      </c>
    </row>
    <row r="999" spans="10:54" x14ac:dyDescent="0.3">
      <c r="J999" s="10">
        <v>266</v>
      </c>
      <c r="K999" s="10">
        <v>122</v>
      </c>
      <c r="L999" s="10">
        <v>3</v>
      </c>
      <c r="M999" s="10">
        <v>0</v>
      </c>
      <c r="N999" s="10" t="str">
        <f t="shared" si="213"/>
        <v>S</v>
      </c>
      <c r="O999" s="10" t="str">
        <f t="shared" si="214"/>
        <v>N</v>
      </c>
      <c r="P999" s="10">
        <f t="shared" si="215"/>
        <v>3</v>
      </c>
      <c r="Q999" s="11">
        <f>IFERROR((SUMIF($J$2:K999,J999,$L$2:M999)-L999)/(COUNTIF($J$2:K999,J999)-1),0)</f>
        <v>1.4301675977653632</v>
      </c>
      <c r="R999" s="11">
        <f>IFERROR((SUMIF($AO$2:AO999,AO999,$AQ$2:AR999)-AQ999)/(COUNTIF($J$2:K999,J999)-1),0)</f>
        <v>0.48603351955307261</v>
      </c>
      <c r="S999" s="11">
        <f t="shared" si="216"/>
        <v>0.94413407821229056</v>
      </c>
      <c r="T999" s="12">
        <f>IFERROR((SUMIF($AS$2:AT999,AS999,$AU$2:AV999)-AU999)/(COUNTIF($J$2:K999,K999)-1),0)</f>
        <v>1.4761904761904763</v>
      </c>
      <c r="U999" s="12">
        <f>IFERROR((SUMIF($AW$2:AX999,AW999,$AY$2:AZ999)-AY999)/(COUNTIF($J$2:K999,K999)-1),0)</f>
        <v>1.1322751322751323</v>
      </c>
      <c r="V999" s="12">
        <f t="shared" si="217"/>
        <v>0.34391534391534395</v>
      </c>
      <c r="W999" s="13">
        <f>IFERROR((SUMIF($J$2:J999,J999,L$2:L999)-L999)/(COUNTIF($J$2:J999,J999)-1),0)</f>
        <v>1.5</v>
      </c>
      <c r="X999" s="13">
        <f>IFERROR((SUMIF($J$2:J999,J999,M$2:M999)-M999)/(COUNTIF($J$2:J999,J999)-1),0)</f>
        <v>1.0116279069767442</v>
      </c>
      <c r="Y999" s="13">
        <f t="shared" si="218"/>
        <v>0.48837209302325579</v>
      </c>
      <c r="Z999" s="10">
        <f>IFERROR((SUMIF($K$2:K999,J999,$M$2:M999))/(COUNTIF($K$2:K999,J999)),0)</f>
        <v>1.3655913978494623</v>
      </c>
      <c r="AA999" s="10">
        <f>IFERROR((SUMIF($K$2:K999,J999,$L$2:L999))/(COUNTIF($K$2:K999,J999)),0)</f>
        <v>1.4408602150537635</v>
      </c>
      <c r="AB999" s="10">
        <f t="shared" si="219"/>
        <v>-7.526881720430123E-2</v>
      </c>
      <c r="AC999" s="13">
        <f>IFERROR((SUMIF($J$2:J999,K999,$L$2:L999))/(COUNTIF($J$2:J999,K999)),0)</f>
        <v>1.5824175824175823</v>
      </c>
      <c r="AD999" s="13">
        <f>IFERROR((SUMIF($J$2:J999,K999,$M$2:M999))/(COUNTIF($J$2:J999,K999)),0)</f>
        <v>1.0329670329670331</v>
      </c>
      <c r="AE999" s="13">
        <f t="shared" si="220"/>
        <v>0.54945054945054927</v>
      </c>
      <c r="AF999" s="10">
        <f>IFERROR((SUMIF(K$2:K999,K999,M$2:M999)-M999)/(COUNTIF($K$2:K999,K999)-1),0)</f>
        <v>1.3775510204081634</v>
      </c>
      <c r="AG999" s="10">
        <f>IFERROR((SUMIF(K$2:K999,K999,L$2:L999)-L999)/(COUNTIF($K$2:K999,K999)-1),0)</f>
        <v>1.2244897959183674</v>
      </c>
      <c r="AH999" s="10">
        <f t="shared" si="221"/>
        <v>0.15306122448979598</v>
      </c>
      <c r="AI999" s="10">
        <f>IFERROR((AM999)/(COUNTIF($J$2:K999,J999)-1),0)</f>
        <v>1.4581005586592179</v>
      </c>
      <c r="AJ999" s="19">
        <f>IFERROR((AN999)/(COUNTIF($J$2:K999,K999)-1),0)</f>
        <v>1.5767195767195767</v>
      </c>
      <c r="AK999" s="10">
        <f>IF(N999="S",3,IF(N999="N",0,1))</f>
        <v>3</v>
      </c>
      <c r="AL999" s="10">
        <f>IF(O999="S",3,IF(O999="N",0,1))</f>
        <v>0</v>
      </c>
      <c r="AM999" s="10">
        <f>SUMIF($J$2:K999,J999,AK$2:AL999)-AK999</f>
        <v>261</v>
      </c>
      <c r="AN999" s="10">
        <f>SUMIF($AS$2:AT999,AS999,$BA$2:BB999)-BA999</f>
        <v>298</v>
      </c>
      <c r="AO999" s="10">
        <f>J999</f>
        <v>266</v>
      </c>
      <c r="AP999" s="10">
        <f>K999</f>
        <v>122</v>
      </c>
      <c r="AQ999">
        <f>M999</f>
        <v>0</v>
      </c>
      <c r="AR999" s="10">
        <f>L999</f>
        <v>3</v>
      </c>
      <c r="AS999">
        <f t="shared" si="222"/>
        <v>122</v>
      </c>
      <c r="AT999">
        <f t="shared" si="223"/>
        <v>266</v>
      </c>
      <c r="AU999">
        <f t="shared" si="224"/>
        <v>0</v>
      </c>
      <c r="AV999">
        <f t="shared" si="225"/>
        <v>3</v>
      </c>
      <c r="AW999">
        <f t="shared" si="226"/>
        <v>122</v>
      </c>
      <c r="AX999">
        <f t="shared" si="227"/>
        <v>266</v>
      </c>
      <c r="AY999">
        <f>L999</f>
        <v>3</v>
      </c>
      <c r="AZ999">
        <f>M999</f>
        <v>0</v>
      </c>
      <c r="BA999">
        <f>AL999</f>
        <v>0</v>
      </c>
      <c r="BB999">
        <f>AK999</f>
        <v>3</v>
      </c>
    </row>
    <row r="1000" spans="10:54" x14ac:dyDescent="0.3">
      <c r="J1000" s="10">
        <v>503</v>
      </c>
      <c r="K1000" s="10">
        <v>266</v>
      </c>
      <c r="L1000" s="10">
        <v>1</v>
      </c>
      <c r="M1000" s="10">
        <v>4</v>
      </c>
      <c r="N1000" s="10" t="str">
        <f t="shared" si="213"/>
        <v>N</v>
      </c>
      <c r="O1000" s="10" t="str">
        <f t="shared" si="214"/>
        <v>S</v>
      </c>
      <c r="P1000" s="10">
        <f t="shared" si="215"/>
        <v>-3</v>
      </c>
      <c r="Q1000" s="11">
        <f>IFERROR((SUMIF($J$2:K1000,J1000,$L$2:M1000)-L1000)/(COUNTIF($J$2:K1000,J1000)-1),0)</f>
        <v>1.524390243902439</v>
      </c>
      <c r="R1000" s="11">
        <f>IFERROR((SUMIF($AO$2:AO1000,AO1000,$AQ$2:AR1000)-AQ1000)/(COUNTIF($J$2:K1000,J1000)-1),0)</f>
        <v>0.75609756097560976</v>
      </c>
      <c r="S1000" s="11">
        <f t="shared" si="216"/>
        <v>0.76829268292682928</v>
      </c>
      <c r="T1000" s="12">
        <f>IFERROR((SUMIF($AS$2:AT1000,AS1000,$AU$2:AV1000)-AU1000)/(COUNTIF($J$2:K1000,K1000)-1),0)</f>
        <v>1.4388888888888889</v>
      </c>
      <c r="U1000" s="12">
        <f>IFERROR((SUMIF($AW$2:AX1000,AW1000,$AY$2:AZ1000)-AY1000)/(COUNTIF($J$2:K1000,K1000)-1),0)</f>
        <v>1.2277777777777779</v>
      </c>
      <c r="V1000" s="12">
        <f t="shared" si="217"/>
        <v>0.21111111111111103</v>
      </c>
      <c r="W1000" s="13">
        <f>IFERROR((SUMIF($J$2:J1000,J1000,L$2:L1000)-L1000)/(COUNTIF($J$2:J1000,J1000)-1),0)</f>
        <v>1.8947368421052631</v>
      </c>
      <c r="X1000" s="13">
        <f>IFERROR((SUMIF($J$2:J1000,J1000,M$2:M1000)-M1000)/(COUNTIF($J$2:J1000,J1000)-1),0)</f>
        <v>1.631578947368421</v>
      </c>
      <c r="Y1000" s="13">
        <f t="shared" si="218"/>
        <v>0.26315789473684204</v>
      </c>
      <c r="Z1000" s="10">
        <f>IFERROR((SUMIF($K$2:K1000,J1000,$M$2:M1000))/(COUNTIF($K$2:K1000,J1000)),0)</f>
        <v>1.2045454545454546</v>
      </c>
      <c r="AA1000" s="10">
        <f>IFERROR((SUMIF($K$2:K1000,J1000,$L$2:L1000))/(COUNTIF($K$2:K1000,J1000)),0)</f>
        <v>1.6136363636363635</v>
      </c>
      <c r="AB1000" s="10">
        <f t="shared" si="219"/>
        <v>-0.40909090909090895</v>
      </c>
      <c r="AC1000" s="13">
        <f>IFERROR((SUMIF($J$2:J1000,K1000,$L$2:L1000))/(COUNTIF($J$2:J1000,K1000)),0)</f>
        <v>1.5172413793103448</v>
      </c>
      <c r="AD1000" s="13">
        <f>IFERROR((SUMIF($J$2:J1000,K1000,$M$2:M1000))/(COUNTIF($J$2:J1000,K1000)),0)</f>
        <v>1</v>
      </c>
      <c r="AE1000" s="13">
        <f t="shared" si="220"/>
        <v>0.51724137931034475</v>
      </c>
      <c r="AF1000" s="10">
        <f>IFERROR((SUMIF(K$2:K1000,K1000,M$2:M1000)-M1000)/(COUNTIF($K$2:K1000,K1000)-1),0)</f>
        <v>1.3655913978494623</v>
      </c>
      <c r="AG1000" s="10">
        <f>IFERROR((SUMIF(K$2:K1000,K1000,L$2:L1000)-L1000)/(COUNTIF($K$2:K1000,K1000)-1),0)</f>
        <v>1.4408602150537635</v>
      </c>
      <c r="AH1000" s="10">
        <f t="shared" si="221"/>
        <v>-7.526881720430123E-2</v>
      </c>
      <c r="AI1000" s="10">
        <f>IFERROR((AM1000)/(COUNTIF($J$2:K1000,J1000)-1),0)</f>
        <v>1.2682926829268293</v>
      </c>
      <c r="AJ1000" s="19">
        <f>IFERROR((AN1000)/(COUNTIF($J$2:K1000,K1000)-1),0)</f>
        <v>1.4666666666666666</v>
      </c>
      <c r="AK1000" s="10">
        <f>IF(N1000="S",3,IF(N1000="N",0,1))</f>
        <v>0</v>
      </c>
      <c r="AL1000" s="10">
        <f>IF(O1000="S",3,IF(O1000="N",0,1))</f>
        <v>3</v>
      </c>
      <c r="AM1000" s="10">
        <f>SUMIF($J$2:K1000,J1000,AK$2:AL1000)-AK1000</f>
        <v>104</v>
      </c>
      <c r="AN1000" s="10">
        <f>SUMIF($AS$2:AT1000,AS1000,$BA$2:BB1000)-BA1000</f>
        <v>264</v>
      </c>
      <c r="AO1000" s="10">
        <f>J1000</f>
        <v>503</v>
      </c>
      <c r="AP1000" s="10">
        <f>K1000</f>
        <v>266</v>
      </c>
      <c r="AQ1000">
        <f>M1000</f>
        <v>4</v>
      </c>
      <c r="AR1000" s="10">
        <f>L1000</f>
        <v>1</v>
      </c>
      <c r="AS1000">
        <f t="shared" si="222"/>
        <v>266</v>
      </c>
      <c r="AT1000">
        <f t="shared" si="223"/>
        <v>503</v>
      </c>
      <c r="AU1000">
        <f t="shared" si="224"/>
        <v>4</v>
      </c>
      <c r="AV1000">
        <f t="shared" si="225"/>
        <v>1</v>
      </c>
      <c r="AW1000">
        <f t="shared" si="226"/>
        <v>266</v>
      </c>
      <c r="AX1000">
        <f t="shared" si="227"/>
        <v>503</v>
      </c>
      <c r="AY1000">
        <f>L1000</f>
        <v>1</v>
      </c>
      <c r="AZ1000">
        <f>M1000</f>
        <v>4</v>
      </c>
      <c r="BA1000">
        <f>AL1000</f>
        <v>3</v>
      </c>
      <c r="BB1000">
        <f>AK1000</f>
        <v>0</v>
      </c>
    </row>
    <row r="1001" spans="10:54" x14ac:dyDescent="0.3">
      <c r="J1001" s="10">
        <v>266</v>
      </c>
      <c r="K1001" s="10">
        <v>409</v>
      </c>
      <c r="L1001" s="10">
        <v>0</v>
      </c>
      <c r="M1001" s="10">
        <v>5</v>
      </c>
      <c r="N1001" s="10" t="str">
        <f t="shared" si="213"/>
        <v>N</v>
      </c>
      <c r="O1001" s="10" t="str">
        <f t="shared" si="214"/>
        <v>S</v>
      </c>
      <c r="P1001" s="10">
        <f t="shared" si="215"/>
        <v>-5</v>
      </c>
      <c r="Q1001" s="11">
        <f>IFERROR((SUMIF($J$2:K1001,J1001,$L$2:M1001)-L1001)/(COUNTIF($J$2:K1001,J1001)-1),0)</f>
        <v>1.4530386740331491</v>
      </c>
      <c r="R1001" s="11">
        <f>IFERROR((SUMIF($AO$2:AO1001,AO1001,$AQ$2:AR1001)-AQ1001)/(COUNTIF($J$2:K1001,J1001)-1),0)</f>
        <v>0.48066298342541436</v>
      </c>
      <c r="S1001" s="11">
        <f t="shared" si="216"/>
        <v>0.97237569060773477</v>
      </c>
      <c r="T1001" s="12">
        <f>IFERROR((SUMIF($AS$2:AT1001,AS1001,$AU$2:AV1001)-AU1001)/(COUNTIF($J$2:K1001,K1001)-1),0)</f>
        <v>1.8366336633663367</v>
      </c>
      <c r="U1001" s="12">
        <f>IFERROR((SUMIF($AW$2:AX1001,AW1001,$AY$2:AZ1001)-AY1001)/(COUNTIF($J$2:K1001,K1001)-1),0)</f>
        <v>0.95049504950495045</v>
      </c>
      <c r="V1001" s="12">
        <f t="shared" si="217"/>
        <v>0.88613861386138626</v>
      </c>
      <c r="W1001" s="13">
        <f>IFERROR((SUMIF($J$2:J1001,J1001,L$2:L1001)-L1001)/(COUNTIF($J$2:J1001,J1001)-1),0)</f>
        <v>1.5172413793103448</v>
      </c>
      <c r="X1001" s="13">
        <f>IFERROR((SUMIF($J$2:J1001,J1001,M$2:M1001)-M1001)/(COUNTIF($J$2:J1001,J1001)-1),0)</f>
        <v>1</v>
      </c>
      <c r="Y1001" s="13">
        <f t="shared" si="218"/>
        <v>0.51724137931034475</v>
      </c>
      <c r="Z1001" s="10">
        <f>IFERROR((SUMIF($K$2:K1001,J1001,$M$2:M1001))/(COUNTIF($K$2:K1001,J1001)),0)</f>
        <v>1.3936170212765957</v>
      </c>
      <c r="AA1001" s="10">
        <f>IFERROR((SUMIF($K$2:K1001,J1001,$L$2:L1001))/(COUNTIF($K$2:K1001,J1001)),0)</f>
        <v>1.4361702127659575</v>
      </c>
      <c r="AB1001" s="10">
        <f t="shared" si="219"/>
        <v>-4.2553191489361764E-2</v>
      </c>
      <c r="AC1001" s="13">
        <f>IFERROR((SUMIF($J$2:J1001,K1001,$L$2:L1001))/(COUNTIF($J$2:J1001,K1001)),0)</f>
        <v>2.0104166666666665</v>
      </c>
      <c r="AD1001" s="13">
        <f>IFERROR((SUMIF($J$2:J1001,K1001,$M$2:M1001))/(COUNTIF($J$2:J1001,K1001)),0)</f>
        <v>0.82291666666666663</v>
      </c>
      <c r="AE1001" s="13">
        <f t="shared" si="220"/>
        <v>1.1875</v>
      </c>
      <c r="AF1001" s="10">
        <f>IFERROR((SUMIF(K$2:K1001,K1001,M$2:M1001)-M1001)/(COUNTIF($K$2:K1001,K1001)-1),0)</f>
        <v>1.679245283018868</v>
      </c>
      <c r="AG1001" s="10">
        <f>IFERROR((SUMIF(K$2:K1001,K1001,L$2:L1001)-L1001)/(COUNTIF($K$2:K1001,K1001)-1),0)</f>
        <v>1.0660377358490567</v>
      </c>
      <c r="AH1001" s="10">
        <f t="shared" si="221"/>
        <v>0.6132075471698113</v>
      </c>
      <c r="AI1001" s="10">
        <f>IFERROR((AM1001)/(COUNTIF($J$2:K1001,J1001)-1),0)</f>
        <v>1.4751381215469612</v>
      </c>
      <c r="AJ1001" s="19">
        <f>IFERROR((AN1001)/(COUNTIF($J$2:K1001,K1001)-1),0)</f>
        <v>1.9108910891089108</v>
      </c>
      <c r="AK1001" s="10">
        <f>IF(N1001="S",3,IF(N1001="N",0,1))</f>
        <v>0</v>
      </c>
      <c r="AL1001" s="10">
        <f>IF(O1001="S",3,IF(O1001="N",0,1))</f>
        <v>3</v>
      </c>
      <c r="AM1001" s="10">
        <f>SUMIF($J$2:K1001,J1001,AK$2:AL1001)-AK1001</f>
        <v>267</v>
      </c>
      <c r="AN1001" s="10">
        <f>SUMIF($AS$2:AT1001,AS1001,$BA$2:BB1001)-BA1001</f>
        <v>386</v>
      </c>
      <c r="AO1001" s="10">
        <f>J1001</f>
        <v>266</v>
      </c>
      <c r="AP1001" s="10">
        <f>K1001</f>
        <v>409</v>
      </c>
      <c r="AQ1001">
        <f>M1001</f>
        <v>5</v>
      </c>
      <c r="AR1001" s="10">
        <f>L1001</f>
        <v>0</v>
      </c>
      <c r="AS1001">
        <f t="shared" si="222"/>
        <v>409</v>
      </c>
      <c r="AT1001">
        <f t="shared" si="223"/>
        <v>266</v>
      </c>
      <c r="AU1001">
        <f t="shared" si="224"/>
        <v>5</v>
      </c>
      <c r="AV1001">
        <f t="shared" si="225"/>
        <v>0</v>
      </c>
      <c r="AW1001">
        <f t="shared" si="226"/>
        <v>409</v>
      </c>
      <c r="AX1001">
        <f t="shared" si="227"/>
        <v>266</v>
      </c>
      <c r="AY1001">
        <f>L1001</f>
        <v>0</v>
      </c>
      <c r="AZ1001">
        <f>M1001</f>
        <v>5</v>
      </c>
      <c r="BA1001">
        <f>AL1001</f>
        <v>3</v>
      </c>
      <c r="BB1001">
        <f>AK1001</f>
        <v>0</v>
      </c>
    </row>
    <row r="1002" spans="10:54" x14ac:dyDescent="0.3">
      <c r="J1002" s="10">
        <v>170</v>
      </c>
      <c r="K1002" s="10">
        <v>266</v>
      </c>
      <c r="L1002" s="10">
        <v>2</v>
      </c>
      <c r="M1002" s="10">
        <v>0</v>
      </c>
      <c r="N1002" s="10" t="str">
        <f t="shared" si="213"/>
        <v>S</v>
      </c>
      <c r="O1002" s="10" t="str">
        <f t="shared" si="214"/>
        <v>N</v>
      </c>
      <c r="P1002" s="10">
        <f t="shared" si="215"/>
        <v>2</v>
      </c>
      <c r="Q1002" s="11">
        <f>IFERROR((SUMIF($J$2:K1002,J1002,$L$2:M1002)-L1002)/(COUNTIF($J$2:K1002,J1002)-1),0)</f>
        <v>1.7731958762886597</v>
      </c>
      <c r="R1002" s="11">
        <f>IFERROR((SUMIF($AO$2:AO1002,AO1002,$AQ$2:AR1002)-AQ1002)/(COUNTIF($J$2:K1002,J1002)-1),0)</f>
        <v>0.48969072164948452</v>
      </c>
      <c r="S1002" s="11">
        <f t="shared" si="216"/>
        <v>1.2835051546391751</v>
      </c>
      <c r="T1002" s="12">
        <f>IFERROR((SUMIF($AS$2:AT1002,AS1002,$AU$2:AV1002)-AU1002)/(COUNTIF($J$2:K1002,K1002)-1),0)</f>
        <v>1.445054945054945</v>
      </c>
      <c r="U1002" s="12">
        <f>IFERROR((SUMIF($AW$2:AX1002,AW1002,$AY$2:AZ1002)-AY1002)/(COUNTIF($J$2:K1002,K1002)-1),0)</f>
        <v>1.2472527472527473</v>
      </c>
      <c r="V1002" s="12">
        <f t="shared" si="217"/>
        <v>0.19780219780219777</v>
      </c>
      <c r="W1002" s="13">
        <f>IFERROR((SUMIF($J$2:J1002,J1002,L$2:L1002)-L1002)/(COUNTIF($J$2:J1002,J1002)-1),0)</f>
        <v>1.9148936170212767</v>
      </c>
      <c r="X1002" s="13">
        <f>IFERROR((SUMIF($J$2:J1002,J1002,M$2:M1002)-M1002)/(COUNTIF($J$2:J1002,J1002)-1),0)</f>
        <v>1.0106382978723405</v>
      </c>
      <c r="Y1002" s="13">
        <f t="shared" si="218"/>
        <v>0.9042553191489362</v>
      </c>
      <c r="Z1002" s="10">
        <f>IFERROR((SUMIF($K$2:K1002,J1002,$M$2:M1002))/(COUNTIF($K$2:K1002,J1002)),0)</f>
        <v>1.64</v>
      </c>
      <c r="AA1002" s="10">
        <f>IFERROR((SUMIF($K$2:K1002,J1002,$L$2:L1002))/(COUNTIF($K$2:K1002,J1002)),0)</f>
        <v>1.28</v>
      </c>
      <c r="AB1002" s="10">
        <f t="shared" si="219"/>
        <v>0.35999999999999988</v>
      </c>
      <c r="AC1002" s="13">
        <f>IFERROR((SUMIF($J$2:J1002,K1002,$L$2:L1002))/(COUNTIF($J$2:J1002,K1002)),0)</f>
        <v>1.5</v>
      </c>
      <c r="AD1002" s="13">
        <f>IFERROR((SUMIF($J$2:J1002,K1002,$M$2:M1002))/(COUNTIF($J$2:J1002,K1002)),0)</f>
        <v>1.0454545454545454</v>
      </c>
      <c r="AE1002" s="13">
        <f t="shared" si="220"/>
        <v>0.45454545454545459</v>
      </c>
      <c r="AF1002" s="10">
        <f>IFERROR((SUMIF(K$2:K1002,K1002,M$2:M1002)-M1002)/(COUNTIF($K$2:K1002,K1002)-1),0)</f>
        <v>1.3936170212765957</v>
      </c>
      <c r="AG1002" s="10">
        <f>IFERROR((SUMIF(K$2:K1002,K1002,L$2:L1002)-L1002)/(COUNTIF($K$2:K1002,K1002)-1),0)</f>
        <v>1.4361702127659575</v>
      </c>
      <c r="AH1002" s="10">
        <f t="shared" si="221"/>
        <v>-4.2553191489361764E-2</v>
      </c>
      <c r="AI1002" s="10">
        <f>IFERROR((AM1002)/(COUNTIF($J$2:K1002,J1002)-1),0)</f>
        <v>1.6649484536082475</v>
      </c>
      <c r="AJ1002" s="19">
        <f>IFERROR((AN1002)/(COUNTIF($J$2:K1002,K1002)-1),0)</f>
        <v>1.4670329670329669</v>
      </c>
      <c r="AK1002" s="10">
        <f>IF(N1002="S",3,IF(N1002="N",0,1))</f>
        <v>3</v>
      </c>
      <c r="AL1002" s="10">
        <f>IF(O1002="S",3,IF(O1002="N",0,1))</f>
        <v>0</v>
      </c>
      <c r="AM1002" s="10">
        <f>SUMIF($J$2:K1002,J1002,AK$2:AL1002)-AK1002</f>
        <v>323</v>
      </c>
      <c r="AN1002" s="10">
        <f>SUMIF($AS$2:AT1002,AS1002,$BA$2:BB1002)-BA1002</f>
        <v>267</v>
      </c>
      <c r="AO1002" s="10">
        <f>J1002</f>
        <v>170</v>
      </c>
      <c r="AP1002" s="10">
        <f>K1002</f>
        <v>266</v>
      </c>
      <c r="AQ1002">
        <f>M1002</f>
        <v>0</v>
      </c>
      <c r="AR1002" s="10">
        <f>L1002</f>
        <v>2</v>
      </c>
      <c r="AS1002">
        <f t="shared" si="222"/>
        <v>266</v>
      </c>
      <c r="AT1002">
        <f t="shared" si="223"/>
        <v>170</v>
      </c>
      <c r="AU1002">
        <f t="shared" si="224"/>
        <v>0</v>
      </c>
      <c r="AV1002">
        <f t="shared" si="225"/>
        <v>2</v>
      </c>
      <c r="AW1002">
        <f t="shared" si="226"/>
        <v>266</v>
      </c>
      <c r="AX1002">
        <f t="shared" si="227"/>
        <v>170</v>
      </c>
      <c r="AY1002">
        <f>L1002</f>
        <v>2</v>
      </c>
      <c r="AZ1002">
        <f>M1002</f>
        <v>0</v>
      </c>
      <c r="BA1002">
        <f>AL1002</f>
        <v>0</v>
      </c>
      <c r="BB1002">
        <f>AK1002</f>
        <v>3</v>
      </c>
    </row>
    <row r="1003" spans="10:54" x14ac:dyDescent="0.3">
      <c r="J1003" s="10">
        <v>266</v>
      </c>
      <c r="K1003" s="10">
        <v>10131</v>
      </c>
      <c r="L1003" s="10">
        <v>4</v>
      </c>
      <c r="M1003" s="10">
        <v>2</v>
      </c>
      <c r="N1003" s="10" t="str">
        <f t="shared" si="213"/>
        <v>S</v>
      </c>
      <c r="O1003" s="10" t="str">
        <f t="shared" si="214"/>
        <v>N</v>
      </c>
      <c r="P1003" s="10">
        <f t="shared" si="215"/>
        <v>2</v>
      </c>
      <c r="Q1003" s="11">
        <f>IFERROR((SUMIF($J$2:K1003,J1003,$L$2:M1003)-L1003)/(COUNTIF($J$2:K1003,J1003)-1),0)</f>
        <v>1.4371584699453552</v>
      </c>
      <c r="R1003" s="11">
        <f>IFERROR((SUMIF($AO$2:AO1003,AO1003,$AQ$2:AR1003)-AQ1003)/(COUNTIF($J$2:K1003,J1003)-1),0)</f>
        <v>0.50273224043715847</v>
      </c>
      <c r="S1003" s="11">
        <f t="shared" si="216"/>
        <v>0.93442622950819676</v>
      </c>
      <c r="T1003" s="12">
        <f>IFERROR((SUMIF($AS$2:AT1003,AS1003,$AU$2:AV1003)-AU1003)/(COUNTIF($J$2:K1003,K1003)-1),0)</f>
        <v>0.75</v>
      </c>
      <c r="U1003" s="12">
        <f>IFERROR((SUMIF($AW$2:AX1003,AW1003,$AY$2:AZ1003)-AY1003)/(COUNTIF($J$2:K1003,K1003)-1),0)</f>
        <v>1</v>
      </c>
      <c r="V1003" s="12">
        <f t="shared" si="217"/>
        <v>-0.25</v>
      </c>
      <c r="W1003" s="13">
        <f>IFERROR((SUMIF($J$2:J1003,J1003,L$2:L1003)-L1003)/(COUNTIF($J$2:J1003,J1003)-1),0)</f>
        <v>1.5</v>
      </c>
      <c r="X1003" s="13">
        <f>IFERROR((SUMIF($J$2:J1003,J1003,M$2:M1003)-M1003)/(COUNTIF($J$2:J1003,J1003)-1),0)</f>
        <v>1.0454545454545454</v>
      </c>
      <c r="Y1003" s="13">
        <f t="shared" si="218"/>
        <v>0.45454545454545459</v>
      </c>
      <c r="Z1003" s="10">
        <f>IFERROR((SUMIF($K$2:K1003,J1003,$M$2:M1003))/(COUNTIF($K$2:K1003,J1003)),0)</f>
        <v>1.3789473684210527</v>
      </c>
      <c r="AA1003" s="10">
        <f>IFERROR((SUMIF($K$2:K1003,J1003,$L$2:L1003))/(COUNTIF($K$2:K1003,J1003)),0)</f>
        <v>1.4421052631578948</v>
      </c>
      <c r="AB1003" s="10">
        <f t="shared" si="219"/>
        <v>-6.315789473684208E-2</v>
      </c>
      <c r="AC1003" s="13">
        <f>IFERROR((SUMIF($J$2:J1003,K1003,$L$2:L1003))/(COUNTIF($J$2:J1003,K1003)),0)</f>
        <v>0.66666666666666663</v>
      </c>
      <c r="AD1003" s="13">
        <f>IFERROR((SUMIF($J$2:J1003,K1003,$M$2:M1003))/(COUNTIF($J$2:J1003,K1003)),0)</f>
        <v>1.3333333333333333</v>
      </c>
      <c r="AE1003" s="13">
        <f t="shared" si="220"/>
        <v>-0.66666666666666663</v>
      </c>
      <c r="AF1003" s="10">
        <f>IFERROR((SUMIF(K$2:K1003,K1003,M$2:M1003)-M1003)/(COUNTIF($K$2:K1003,K1003)-1),0)</f>
        <v>1</v>
      </c>
      <c r="AG1003" s="10">
        <f>IFERROR((SUMIF(K$2:K1003,K1003,L$2:L1003)-L1003)/(COUNTIF($K$2:K1003,K1003)-1),0)</f>
        <v>0</v>
      </c>
      <c r="AH1003" s="10">
        <f t="shared" si="221"/>
        <v>1</v>
      </c>
      <c r="AI1003" s="10">
        <f>IFERROR((AM1003)/(COUNTIF($J$2:K1003,J1003)-1),0)</f>
        <v>1.459016393442623</v>
      </c>
      <c r="AJ1003" s="19">
        <f>IFERROR((AN1003)/(COUNTIF($J$2:K1003,K1003)-1),0)</f>
        <v>1</v>
      </c>
      <c r="AK1003" s="10">
        <f>IF(N1003="S",3,IF(N1003="N",0,1))</f>
        <v>3</v>
      </c>
      <c r="AL1003" s="10">
        <f>IF(O1003="S",3,IF(O1003="N",0,1))</f>
        <v>0</v>
      </c>
      <c r="AM1003" s="10">
        <f>SUMIF($J$2:K1003,J1003,AK$2:AL1003)-AK1003</f>
        <v>267</v>
      </c>
      <c r="AN1003" s="10">
        <f>SUMIF($AS$2:AT1003,AS1003,$BA$2:BB1003)-BA1003</f>
        <v>4</v>
      </c>
      <c r="AO1003" s="10">
        <f>J1003</f>
        <v>266</v>
      </c>
      <c r="AP1003" s="10">
        <f>K1003</f>
        <v>10131</v>
      </c>
      <c r="AQ1003">
        <f>M1003</f>
        <v>2</v>
      </c>
      <c r="AR1003" s="10">
        <f>L1003</f>
        <v>4</v>
      </c>
      <c r="AS1003">
        <f t="shared" si="222"/>
        <v>10131</v>
      </c>
      <c r="AT1003">
        <f t="shared" si="223"/>
        <v>266</v>
      </c>
      <c r="AU1003">
        <f t="shared" si="224"/>
        <v>2</v>
      </c>
      <c r="AV1003">
        <f t="shared" si="225"/>
        <v>4</v>
      </c>
      <c r="AW1003">
        <f t="shared" si="226"/>
        <v>10131</v>
      </c>
      <c r="AX1003">
        <f t="shared" si="227"/>
        <v>266</v>
      </c>
      <c r="AY1003">
        <f>L1003</f>
        <v>4</v>
      </c>
      <c r="AZ1003">
        <f>M1003</f>
        <v>2</v>
      </c>
      <c r="BA1003">
        <f>AL1003</f>
        <v>0</v>
      </c>
      <c r="BB1003">
        <f>AK1003</f>
        <v>3</v>
      </c>
    </row>
    <row r="1004" spans="10:54" x14ac:dyDescent="0.3">
      <c r="J1004" s="10">
        <v>4441</v>
      </c>
      <c r="K1004" s="10">
        <v>266</v>
      </c>
      <c r="L1004" s="10">
        <v>1</v>
      </c>
      <c r="M1004" s="10">
        <v>1</v>
      </c>
      <c r="N1004" s="10" t="str">
        <f t="shared" si="213"/>
        <v>U</v>
      </c>
      <c r="O1004" s="10" t="str">
        <f t="shared" si="214"/>
        <v>U</v>
      </c>
      <c r="P1004" s="10">
        <f t="shared" si="215"/>
        <v>0</v>
      </c>
      <c r="Q1004" s="11">
        <f>IFERROR((SUMIF($J$2:K1004,J1004,$L$2:M1004)-L1004)/(COUNTIF($J$2:K1004,J1004)-1),0)</f>
        <v>1.7073170731707317</v>
      </c>
      <c r="R1004" s="11">
        <f>IFERROR((SUMIF($AO$2:AO1004,AO1004,$AQ$2:AR1004)-AQ1004)/(COUNTIF($J$2:K1004,J1004)-1),0)</f>
        <v>0.73170731707317072</v>
      </c>
      <c r="S1004" s="11">
        <f t="shared" si="216"/>
        <v>0.97560975609756095</v>
      </c>
      <c r="T1004" s="12">
        <f>IFERROR((SUMIF($AS$2:AT1004,AS1004,$AU$2:AV1004)-AU1004)/(COUNTIF($J$2:K1004,K1004)-1),0)</f>
        <v>1.451086956521739</v>
      </c>
      <c r="U1004" s="12">
        <f>IFERROR((SUMIF($AW$2:AX1004,AW1004,$AY$2:AZ1004)-AY1004)/(COUNTIF($J$2:K1004,K1004)-1),0)</f>
        <v>1.2554347826086956</v>
      </c>
      <c r="V1004" s="12">
        <f t="shared" si="217"/>
        <v>0.19565217391304346</v>
      </c>
      <c r="W1004" s="13">
        <f>IFERROR((SUMIF($J$2:J1004,J1004,L$2:L1004)-L1004)/(COUNTIF($J$2:J1004,J1004)-1),0)</f>
        <v>1.4736842105263157</v>
      </c>
      <c r="X1004" s="13">
        <f>IFERROR((SUMIF($J$2:J1004,J1004,M$2:M1004)-M1004)/(COUNTIF($J$2:J1004,J1004)-1),0)</f>
        <v>1.5789473684210527</v>
      </c>
      <c r="Y1004" s="13">
        <f t="shared" si="218"/>
        <v>-0.10526315789473695</v>
      </c>
      <c r="Z1004" s="10">
        <f>IFERROR((SUMIF($K$2:K1004,J1004,$M$2:M1004))/(COUNTIF($K$2:K1004,J1004)),0)</f>
        <v>1.9090909090909092</v>
      </c>
      <c r="AA1004" s="10">
        <f>IFERROR((SUMIF($K$2:K1004,J1004,$L$2:L1004))/(COUNTIF($K$2:K1004,J1004)),0)</f>
        <v>1.4090909090909092</v>
      </c>
      <c r="AB1004" s="10">
        <f t="shared" si="219"/>
        <v>0.5</v>
      </c>
      <c r="AC1004" s="13">
        <f>IFERROR((SUMIF($J$2:J1004,K1004,$L$2:L1004))/(COUNTIF($J$2:J1004,K1004)),0)</f>
        <v>1.5280898876404494</v>
      </c>
      <c r="AD1004" s="13">
        <f>IFERROR((SUMIF($J$2:J1004,K1004,$M$2:M1004))/(COUNTIF($J$2:J1004,K1004)),0)</f>
        <v>1.0561797752808988</v>
      </c>
      <c r="AE1004" s="13">
        <f t="shared" si="220"/>
        <v>0.4719101123595506</v>
      </c>
      <c r="AF1004" s="10">
        <f>IFERROR((SUMIF(K$2:K1004,K1004,M$2:M1004)-M1004)/(COUNTIF($K$2:K1004,K1004)-1),0)</f>
        <v>1.3789473684210527</v>
      </c>
      <c r="AG1004" s="10">
        <f>IFERROR((SUMIF(K$2:K1004,K1004,L$2:L1004)-L1004)/(COUNTIF($K$2:K1004,K1004)-1),0)</f>
        <v>1.4421052631578948</v>
      </c>
      <c r="AH1004" s="10">
        <f t="shared" si="221"/>
        <v>-6.315789473684208E-2</v>
      </c>
      <c r="AI1004" s="10">
        <f>IFERROR((AM1004)/(COUNTIF($J$2:K1004,J1004)-1),0)</f>
        <v>1.3658536585365855</v>
      </c>
      <c r="AJ1004" s="19">
        <f>IFERROR((AN1004)/(COUNTIF($J$2:K1004,K1004)-1),0)</f>
        <v>1.4673913043478262</v>
      </c>
      <c r="AK1004" s="10">
        <f>IF(N1004="S",3,IF(N1004="N",0,1))</f>
        <v>1</v>
      </c>
      <c r="AL1004" s="10">
        <f>IF(O1004="S",3,IF(O1004="N",0,1))</f>
        <v>1</v>
      </c>
      <c r="AM1004" s="10">
        <f>SUMIF($J$2:K1004,J1004,AK$2:AL1004)-AK1004</f>
        <v>56</v>
      </c>
      <c r="AN1004" s="10">
        <f>SUMIF($AS$2:AT1004,AS1004,$BA$2:BB1004)-BA1004</f>
        <v>270</v>
      </c>
      <c r="AO1004" s="10">
        <f>J1004</f>
        <v>4441</v>
      </c>
      <c r="AP1004" s="10">
        <f>K1004</f>
        <v>266</v>
      </c>
      <c r="AQ1004">
        <f>M1004</f>
        <v>1</v>
      </c>
      <c r="AR1004" s="10">
        <f>L1004</f>
        <v>1</v>
      </c>
      <c r="AS1004">
        <f t="shared" si="222"/>
        <v>266</v>
      </c>
      <c r="AT1004">
        <f t="shared" si="223"/>
        <v>4441</v>
      </c>
      <c r="AU1004">
        <f t="shared" si="224"/>
        <v>1</v>
      </c>
      <c r="AV1004">
        <f t="shared" si="225"/>
        <v>1</v>
      </c>
      <c r="AW1004">
        <f t="shared" si="226"/>
        <v>266</v>
      </c>
      <c r="AX1004">
        <f t="shared" si="227"/>
        <v>4441</v>
      </c>
      <c r="AY1004">
        <f>L1004</f>
        <v>1</v>
      </c>
      <c r="AZ1004">
        <f>M1004</f>
        <v>1</v>
      </c>
      <c r="BA1004">
        <f>AL1004</f>
        <v>1</v>
      </c>
      <c r="BB1004">
        <f>AK1004</f>
        <v>1</v>
      </c>
    </row>
    <row r="1005" spans="10:54" x14ac:dyDescent="0.3">
      <c r="J1005" s="10">
        <v>266</v>
      </c>
      <c r="K1005" s="10">
        <v>14</v>
      </c>
      <c r="L1005" s="10">
        <v>1</v>
      </c>
      <c r="M1005" s="10">
        <v>1</v>
      </c>
      <c r="N1005" s="10" t="str">
        <f t="shared" si="213"/>
        <v>U</v>
      </c>
      <c r="O1005" s="10" t="str">
        <f t="shared" si="214"/>
        <v>U</v>
      </c>
      <c r="P1005" s="10">
        <f t="shared" si="215"/>
        <v>0</v>
      </c>
      <c r="Q1005" s="11">
        <f>IFERROR((SUMIF($J$2:K1005,J1005,$L$2:M1005)-L1005)/(COUNTIF($J$2:K1005,J1005)-1),0)</f>
        <v>1.4486486486486487</v>
      </c>
      <c r="R1005" s="11">
        <f>IFERROR((SUMIF($AO$2:AO1005,AO1005,$AQ$2:AR1005)-AQ1005)/(COUNTIF($J$2:K1005,J1005)-1),0)</f>
        <v>0.50810810810810814</v>
      </c>
      <c r="S1005" s="11">
        <f t="shared" si="216"/>
        <v>0.94054054054054059</v>
      </c>
      <c r="T1005" s="12">
        <f>IFERROR((SUMIF($AS$2:AT1005,AS1005,$AU$2:AV1005)-AU1005)/(COUNTIF($J$2:K1005,K1005)-1),0)</f>
        <v>1.8481675392670156</v>
      </c>
      <c r="U1005" s="12">
        <f>IFERROR((SUMIF($AW$2:AX1005,AW1005,$AY$2:AZ1005)-AY1005)/(COUNTIF($J$2:K1005,K1005)-1),0)</f>
        <v>1.0994764397905759</v>
      </c>
      <c r="V1005" s="12">
        <f t="shared" si="217"/>
        <v>0.74869109947643975</v>
      </c>
      <c r="W1005" s="13">
        <f>IFERROR((SUMIF($J$2:J1005,J1005,L$2:L1005)-L1005)/(COUNTIF($J$2:J1005,J1005)-1),0)</f>
        <v>1.5280898876404494</v>
      </c>
      <c r="X1005" s="13">
        <f>IFERROR((SUMIF($J$2:J1005,J1005,M$2:M1005)-M1005)/(COUNTIF($J$2:J1005,J1005)-1),0)</f>
        <v>1.0561797752808988</v>
      </c>
      <c r="Y1005" s="13">
        <f t="shared" si="218"/>
        <v>0.4719101123595506</v>
      </c>
      <c r="Z1005" s="10">
        <f>IFERROR((SUMIF($K$2:K1005,J1005,$M$2:M1005))/(COUNTIF($K$2:K1005,J1005)),0)</f>
        <v>1.375</v>
      </c>
      <c r="AA1005" s="10">
        <f>IFERROR((SUMIF($K$2:K1005,J1005,$L$2:L1005))/(COUNTIF($K$2:K1005,J1005)),0)</f>
        <v>1.4375</v>
      </c>
      <c r="AB1005" s="10">
        <f t="shared" si="219"/>
        <v>-6.25E-2</v>
      </c>
      <c r="AC1005" s="13">
        <f>IFERROR((SUMIF($J$2:J1005,K1005,$L$2:L1005))/(COUNTIF($J$2:J1005,K1005)),0)</f>
        <v>1.9111111111111112</v>
      </c>
      <c r="AD1005" s="13">
        <f>IFERROR((SUMIF($J$2:J1005,K1005,$M$2:M1005))/(COUNTIF($J$2:J1005,K1005)),0)</f>
        <v>1.0111111111111111</v>
      </c>
      <c r="AE1005" s="13">
        <f t="shared" si="220"/>
        <v>0.90000000000000013</v>
      </c>
      <c r="AF1005" s="10">
        <f>IFERROR((SUMIF(K$2:K1005,K1005,M$2:M1005)-M1005)/(COUNTIF($K$2:K1005,K1005)-1),0)</f>
        <v>1.7920792079207921</v>
      </c>
      <c r="AG1005" s="10">
        <f>IFERROR((SUMIF(K$2:K1005,K1005,L$2:L1005)-L1005)/(COUNTIF($K$2:K1005,K1005)-1),0)</f>
        <v>1.1782178217821782</v>
      </c>
      <c r="AH1005" s="10">
        <f t="shared" si="221"/>
        <v>0.61386138613861396</v>
      </c>
      <c r="AI1005" s="10">
        <f>IFERROR((AM1005)/(COUNTIF($J$2:K1005,J1005)-1),0)</f>
        <v>1.4648648648648648</v>
      </c>
      <c r="AJ1005" s="19">
        <f>IFERROR((AN1005)/(COUNTIF($J$2:K1005,K1005)-1),0)</f>
        <v>1.869109947643979</v>
      </c>
      <c r="AK1005" s="10">
        <f>IF(N1005="S",3,IF(N1005="N",0,1))</f>
        <v>1</v>
      </c>
      <c r="AL1005" s="10">
        <f>IF(O1005="S",3,IF(O1005="N",0,1))</f>
        <v>1</v>
      </c>
      <c r="AM1005" s="10">
        <f>SUMIF($J$2:K1005,J1005,AK$2:AL1005)-AK1005</f>
        <v>271</v>
      </c>
      <c r="AN1005" s="10">
        <f>SUMIF($AS$2:AT1005,AS1005,$BA$2:BB1005)-BA1005</f>
        <v>357</v>
      </c>
      <c r="AO1005" s="10">
        <f>J1005</f>
        <v>266</v>
      </c>
      <c r="AP1005" s="10">
        <f>K1005</f>
        <v>14</v>
      </c>
      <c r="AQ1005">
        <f>M1005</f>
        <v>1</v>
      </c>
      <c r="AR1005" s="10">
        <f>L1005</f>
        <v>1</v>
      </c>
      <c r="AS1005">
        <f t="shared" si="222"/>
        <v>14</v>
      </c>
      <c r="AT1005">
        <f t="shared" si="223"/>
        <v>266</v>
      </c>
      <c r="AU1005">
        <f t="shared" si="224"/>
        <v>1</v>
      </c>
      <c r="AV1005">
        <f t="shared" si="225"/>
        <v>1</v>
      </c>
      <c r="AW1005">
        <f t="shared" si="226"/>
        <v>14</v>
      </c>
      <c r="AX1005">
        <f t="shared" si="227"/>
        <v>266</v>
      </c>
      <c r="AY1005">
        <f>L1005</f>
        <v>1</v>
      </c>
      <c r="AZ1005">
        <f>M1005</f>
        <v>1</v>
      </c>
      <c r="BA1005">
        <f>AL1005</f>
        <v>1</v>
      </c>
      <c r="BB1005">
        <f>AK1005</f>
        <v>1</v>
      </c>
    </row>
    <row r="1006" spans="10:54" x14ac:dyDescent="0.3">
      <c r="J1006" s="10">
        <v>17444</v>
      </c>
      <c r="K1006" s="10">
        <v>266</v>
      </c>
      <c r="L1006" s="10">
        <v>3</v>
      </c>
      <c r="M1006" s="10">
        <v>3</v>
      </c>
      <c r="N1006" s="10" t="str">
        <f t="shared" si="213"/>
        <v>U</v>
      </c>
      <c r="O1006" s="10" t="str">
        <f t="shared" si="214"/>
        <v>U</v>
      </c>
      <c r="P1006" s="10">
        <f t="shared" si="215"/>
        <v>0</v>
      </c>
      <c r="Q1006" s="11">
        <f>IFERROR((SUMIF($J$2:K1006,J1006,$L$2:M1006)-L1006)/(COUNTIF($J$2:K1006,J1006)-1),0)</f>
        <v>1.1290322580645162</v>
      </c>
      <c r="R1006" s="11">
        <f>IFERROR((SUMIF($AO$2:AO1006,AO1006,$AQ$2:AR1006)-AQ1006)/(COUNTIF($J$2:K1006,J1006)-1),0)</f>
        <v>0.53548387096774197</v>
      </c>
      <c r="S1006" s="11">
        <f t="shared" si="216"/>
        <v>0.59354838709677427</v>
      </c>
      <c r="T1006" s="12">
        <f>IFERROR((SUMIF($AS$2:AT1006,AS1006,$AU$2:AV1006)-AU1006)/(COUNTIF($J$2:K1006,K1006)-1),0)</f>
        <v>1.446236559139785</v>
      </c>
      <c r="U1006" s="12">
        <f>IFERROR((SUMIF($AW$2:AX1006,AW1006,$AY$2:AZ1006)-AY1006)/(COUNTIF($J$2:K1006,K1006)-1),0)</f>
        <v>1.2526881720430108</v>
      </c>
      <c r="V1006" s="12">
        <f t="shared" si="217"/>
        <v>0.19354838709677424</v>
      </c>
      <c r="W1006" s="13">
        <f>IFERROR((SUMIF($J$2:J1006,J1006,L$2:L1006)-L1006)/(COUNTIF($J$2:J1006,J1006)-1),0)</f>
        <v>1.2297297297297298</v>
      </c>
      <c r="X1006" s="13">
        <f>IFERROR((SUMIF($J$2:J1006,J1006,M$2:M1006)-M1006)/(COUNTIF($J$2:J1006,J1006)-1),0)</f>
        <v>1.1216216216216217</v>
      </c>
      <c r="Y1006" s="13">
        <f t="shared" si="218"/>
        <v>0.10810810810810811</v>
      </c>
      <c r="Z1006" s="10">
        <f>IFERROR((SUMIF($K$2:K1006,J1006,$M$2:M1006))/(COUNTIF($K$2:K1006,J1006)),0)</f>
        <v>1.037037037037037</v>
      </c>
      <c r="AA1006" s="10">
        <f>IFERROR((SUMIF($K$2:K1006,J1006,$L$2:L1006))/(COUNTIF($K$2:K1006,J1006)),0)</f>
        <v>1.8641975308641976</v>
      </c>
      <c r="AB1006" s="10">
        <f t="shared" si="219"/>
        <v>-0.82716049382716061</v>
      </c>
      <c r="AC1006" s="13">
        <f>IFERROR((SUMIF($J$2:J1006,K1006,$L$2:L1006))/(COUNTIF($J$2:J1006,K1006)),0)</f>
        <v>1.5222222222222221</v>
      </c>
      <c r="AD1006" s="13">
        <f>IFERROR((SUMIF($J$2:J1006,K1006,$M$2:M1006))/(COUNTIF($J$2:J1006,K1006)),0)</f>
        <v>1.0555555555555556</v>
      </c>
      <c r="AE1006" s="13">
        <f t="shared" si="220"/>
        <v>0.46666666666666656</v>
      </c>
      <c r="AF1006" s="10">
        <f>IFERROR((SUMIF(K$2:K1006,K1006,M$2:M1006)-M1006)/(COUNTIF($K$2:K1006,K1006)-1),0)</f>
        <v>1.375</v>
      </c>
      <c r="AG1006" s="10">
        <f>IFERROR((SUMIF(K$2:K1006,K1006,L$2:L1006)-L1006)/(COUNTIF($K$2:K1006,K1006)-1),0)</f>
        <v>1.4375</v>
      </c>
      <c r="AH1006" s="10">
        <f t="shared" si="221"/>
        <v>-6.25E-2</v>
      </c>
      <c r="AI1006" s="10">
        <f>IFERROR((AM1006)/(COUNTIF($J$2:K1006,J1006)-1),0)</f>
        <v>1.1806451612903226</v>
      </c>
      <c r="AJ1006" s="19">
        <f>IFERROR((AN1006)/(COUNTIF($J$2:K1006,K1006)-1),0)</f>
        <v>1.4623655913978495</v>
      </c>
      <c r="AK1006" s="10">
        <f>IF(N1006="S",3,IF(N1006="N",0,1))</f>
        <v>1</v>
      </c>
      <c r="AL1006" s="10">
        <f>IF(O1006="S",3,IF(O1006="N",0,1))</f>
        <v>1</v>
      </c>
      <c r="AM1006" s="10">
        <f>SUMIF($J$2:K1006,J1006,AK$2:AL1006)-AK1006</f>
        <v>183</v>
      </c>
      <c r="AN1006" s="10">
        <f>SUMIF($AS$2:AT1006,AS1006,$BA$2:BB1006)-BA1006</f>
        <v>272</v>
      </c>
      <c r="AO1006" s="10">
        <f>J1006</f>
        <v>17444</v>
      </c>
      <c r="AP1006" s="10">
        <f>K1006</f>
        <v>266</v>
      </c>
      <c r="AQ1006">
        <f>M1006</f>
        <v>3</v>
      </c>
      <c r="AR1006" s="10">
        <f>L1006</f>
        <v>3</v>
      </c>
      <c r="AS1006">
        <f t="shared" si="222"/>
        <v>266</v>
      </c>
      <c r="AT1006">
        <f t="shared" si="223"/>
        <v>17444</v>
      </c>
      <c r="AU1006">
        <f t="shared" si="224"/>
        <v>3</v>
      </c>
      <c r="AV1006">
        <f t="shared" si="225"/>
        <v>3</v>
      </c>
      <c r="AW1006">
        <f t="shared" si="226"/>
        <v>266</v>
      </c>
      <c r="AX1006">
        <f t="shared" si="227"/>
        <v>17444</v>
      </c>
      <c r="AY1006">
        <f>L1006</f>
        <v>3</v>
      </c>
      <c r="AZ1006">
        <f>M1006</f>
        <v>3</v>
      </c>
      <c r="BA1006">
        <f>AL1006</f>
        <v>1</v>
      </c>
      <c r="BB1006">
        <f>AK1006</f>
        <v>1</v>
      </c>
    </row>
    <row r="1007" spans="10:54" x14ac:dyDescent="0.3">
      <c r="J1007" s="10">
        <v>266</v>
      </c>
      <c r="K1007" s="10">
        <v>2444</v>
      </c>
      <c r="L1007" s="10">
        <v>4</v>
      </c>
      <c r="M1007" s="10">
        <v>0</v>
      </c>
      <c r="N1007" s="10" t="str">
        <f t="shared" si="213"/>
        <v>S</v>
      </c>
      <c r="O1007" s="10" t="str">
        <f t="shared" si="214"/>
        <v>N</v>
      </c>
      <c r="P1007" s="10">
        <f t="shared" si="215"/>
        <v>4</v>
      </c>
      <c r="Q1007" s="11">
        <f>IFERROR((SUMIF($J$2:K1007,J1007,$L$2:M1007)-L1007)/(COUNTIF($J$2:K1007,J1007)-1),0)</f>
        <v>1.4545454545454546</v>
      </c>
      <c r="R1007" s="11">
        <f>IFERROR((SUMIF($AO$2:AO1007,AO1007,$AQ$2:AR1007)-AQ1007)/(COUNTIF($J$2:K1007,J1007)-1),0)</f>
        <v>0.50802139037433158</v>
      </c>
      <c r="S1007" s="11">
        <f t="shared" si="216"/>
        <v>0.946524064171123</v>
      </c>
      <c r="T1007" s="12">
        <f>IFERROR((SUMIF($AS$2:AT1007,AS1007,$AU$2:AV1007)-AU1007)/(COUNTIF($J$2:K1007,K1007)-1),0)</f>
        <v>1.2268907563025211</v>
      </c>
      <c r="U1007" s="12">
        <f>IFERROR((SUMIF($AW$2:AX1007,AW1007,$AY$2:AZ1007)-AY1007)/(COUNTIF($J$2:K1007,K1007)-1),0)</f>
        <v>1.4705882352941178</v>
      </c>
      <c r="V1007" s="12">
        <f t="shared" si="217"/>
        <v>-0.24369747899159666</v>
      </c>
      <c r="W1007" s="13">
        <f>IFERROR((SUMIF($J$2:J1007,J1007,L$2:L1007)-L1007)/(COUNTIF($J$2:J1007,J1007)-1),0)</f>
        <v>1.5222222222222221</v>
      </c>
      <c r="X1007" s="13">
        <f>IFERROR((SUMIF($J$2:J1007,J1007,M$2:M1007)-M1007)/(COUNTIF($J$2:J1007,J1007)-1),0)</f>
        <v>1.0555555555555556</v>
      </c>
      <c r="Y1007" s="13">
        <f t="shared" si="218"/>
        <v>0.46666666666666656</v>
      </c>
      <c r="Z1007" s="10">
        <f>IFERROR((SUMIF($K$2:K1007,J1007,$M$2:M1007))/(COUNTIF($K$2:K1007,J1007)),0)</f>
        <v>1.3917525773195876</v>
      </c>
      <c r="AA1007" s="10">
        <f>IFERROR((SUMIF($K$2:K1007,J1007,$L$2:L1007))/(COUNTIF($K$2:K1007,J1007)),0)</f>
        <v>1.4536082474226804</v>
      </c>
      <c r="AB1007" s="10">
        <f t="shared" si="219"/>
        <v>-6.1855670103092786E-2</v>
      </c>
      <c r="AC1007" s="13">
        <f>IFERROR((SUMIF($J$2:J1007,K1007,$L$2:L1007))/(COUNTIF($J$2:J1007,K1007)),0)</f>
        <v>1.1403508771929824</v>
      </c>
      <c r="AD1007" s="13">
        <f>IFERROR((SUMIF($J$2:J1007,K1007,$M$2:M1007))/(COUNTIF($J$2:J1007,K1007)),0)</f>
        <v>1.3859649122807018</v>
      </c>
      <c r="AE1007" s="13">
        <f t="shared" si="220"/>
        <v>-0.2456140350877194</v>
      </c>
      <c r="AF1007" s="10">
        <f>IFERROR((SUMIF(K$2:K1007,K1007,M$2:M1007)-M1007)/(COUNTIF($K$2:K1007,K1007)-1),0)</f>
        <v>1.3064516129032258</v>
      </c>
      <c r="AG1007" s="10">
        <f>IFERROR((SUMIF(K$2:K1007,K1007,L$2:L1007)-L1007)/(COUNTIF($K$2:K1007,K1007)-1),0)</f>
        <v>1.5483870967741935</v>
      </c>
      <c r="AH1007" s="10">
        <f t="shared" si="221"/>
        <v>-0.24193548387096775</v>
      </c>
      <c r="AI1007" s="10">
        <f>IFERROR((AM1007)/(COUNTIF($J$2:K1007,J1007)-1),0)</f>
        <v>1.4598930481283423</v>
      </c>
      <c r="AJ1007" s="19">
        <f>IFERROR((AN1007)/(COUNTIF($J$2:K1007,K1007)-1),0)</f>
        <v>1.2605042016806722</v>
      </c>
      <c r="AK1007" s="10">
        <f>IF(N1007="S",3,IF(N1007="N",0,1))</f>
        <v>3</v>
      </c>
      <c r="AL1007" s="10">
        <f>IF(O1007="S",3,IF(O1007="N",0,1))</f>
        <v>0</v>
      </c>
      <c r="AM1007" s="10">
        <f>SUMIF($J$2:K1007,J1007,AK$2:AL1007)-AK1007</f>
        <v>273</v>
      </c>
      <c r="AN1007" s="10">
        <f>SUMIF($AS$2:AT1007,AS1007,$BA$2:BB1007)-BA1007</f>
        <v>150</v>
      </c>
      <c r="AO1007" s="10">
        <f>J1007</f>
        <v>266</v>
      </c>
      <c r="AP1007" s="10">
        <f>K1007</f>
        <v>2444</v>
      </c>
      <c r="AQ1007">
        <f>M1007</f>
        <v>0</v>
      </c>
      <c r="AR1007" s="10">
        <f>L1007</f>
        <v>4</v>
      </c>
      <c r="AS1007">
        <f t="shared" si="222"/>
        <v>2444</v>
      </c>
      <c r="AT1007">
        <f t="shared" si="223"/>
        <v>266</v>
      </c>
      <c r="AU1007">
        <f t="shared" si="224"/>
        <v>0</v>
      </c>
      <c r="AV1007">
        <f t="shared" si="225"/>
        <v>4</v>
      </c>
      <c r="AW1007">
        <f t="shared" si="226"/>
        <v>2444</v>
      </c>
      <c r="AX1007">
        <f t="shared" si="227"/>
        <v>266</v>
      </c>
      <c r="AY1007">
        <f>L1007</f>
        <v>4</v>
      </c>
      <c r="AZ1007">
        <f>M1007</f>
        <v>0</v>
      </c>
      <c r="BA1007">
        <f>AL1007</f>
        <v>0</v>
      </c>
      <c r="BB1007">
        <f>AK1007</f>
        <v>3</v>
      </c>
    </row>
    <row r="1008" spans="10:54" x14ac:dyDescent="0.3">
      <c r="J1008" s="10">
        <v>122</v>
      </c>
      <c r="K1008" s="10">
        <v>266</v>
      </c>
      <c r="L1008" s="10">
        <v>2</v>
      </c>
      <c r="M1008" s="10">
        <v>0</v>
      </c>
      <c r="N1008" s="10" t="str">
        <f t="shared" si="213"/>
        <v>S</v>
      </c>
      <c r="O1008" s="10" t="str">
        <f t="shared" si="214"/>
        <v>N</v>
      </c>
      <c r="P1008" s="10">
        <f t="shared" si="215"/>
        <v>2</v>
      </c>
      <c r="Q1008" s="11">
        <f>IFERROR((SUMIF($J$2:K1008,J1008,$L$2:M1008)-L1008)/(COUNTIF($J$2:K1008,J1008)-1),0)</f>
        <v>1.4684210526315788</v>
      </c>
      <c r="R1008" s="11">
        <f>IFERROR((SUMIF($AO$2:AO1008,AO1008,$AQ$2:AR1008)-AQ1008)/(COUNTIF($J$2:K1008,J1008)-1),0)</f>
        <v>0.49473684210526314</v>
      </c>
      <c r="S1008" s="11">
        <f t="shared" si="216"/>
        <v>0.97368421052631571</v>
      </c>
      <c r="T1008" s="12">
        <f>IFERROR((SUMIF($AS$2:AT1008,AS1008,$AU$2:AV1008)-AU1008)/(COUNTIF($J$2:K1008,K1008)-1),0)</f>
        <v>1.4680851063829787</v>
      </c>
      <c r="U1008" s="12">
        <f>IFERROR((SUMIF($AW$2:AX1008,AW1008,$AY$2:AZ1008)-AY1008)/(COUNTIF($J$2:K1008,K1008)-1),0)</f>
        <v>1.2553191489361701</v>
      </c>
      <c r="V1008" s="12">
        <f t="shared" si="217"/>
        <v>0.2127659574468086</v>
      </c>
      <c r="W1008" s="13">
        <f>IFERROR((SUMIF($J$2:J1008,J1008,L$2:L1008)-L1008)/(COUNTIF($J$2:J1008,J1008)-1),0)</f>
        <v>1.5824175824175823</v>
      </c>
      <c r="X1008" s="13">
        <f>IFERROR((SUMIF($J$2:J1008,J1008,M$2:M1008)-M1008)/(COUNTIF($J$2:J1008,J1008)-1),0)</f>
        <v>1.0329670329670331</v>
      </c>
      <c r="Y1008" s="13">
        <f t="shared" si="218"/>
        <v>0.54945054945054927</v>
      </c>
      <c r="Z1008" s="10">
        <f>IFERROR((SUMIF($K$2:K1008,J1008,$M$2:M1008))/(COUNTIF($K$2:K1008,J1008)),0)</f>
        <v>1.3636363636363635</v>
      </c>
      <c r="AA1008" s="10">
        <f>IFERROR((SUMIF($K$2:K1008,J1008,$L$2:L1008))/(COUNTIF($K$2:K1008,J1008)),0)</f>
        <v>1.2424242424242424</v>
      </c>
      <c r="AB1008" s="10">
        <f t="shared" si="219"/>
        <v>0.1212121212121211</v>
      </c>
      <c r="AC1008" s="13">
        <f>IFERROR((SUMIF($J$2:J1008,K1008,$L$2:L1008))/(COUNTIF($J$2:J1008,K1008)),0)</f>
        <v>1.5494505494505495</v>
      </c>
      <c r="AD1008" s="13">
        <f>IFERROR((SUMIF($J$2:J1008,K1008,$M$2:M1008))/(COUNTIF($J$2:J1008,K1008)),0)</f>
        <v>1.043956043956044</v>
      </c>
      <c r="AE1008" s="13">
        <f t="shared" si="220"/>
        <v>0.50549450549450547</v>
      </c>
      <c r="AF1008" s="10">
        <f>IFERROR((SUMIF(K$2:K1008,K1008,M$2:M1008)-M1008)/(COUNTIF($K$2:K1008,K1008)-1),0)</f>
        <v>1.3917525773195876</v>
      </c>
      <c r="AG1008" s="10">
        <f>IFERROR((SUMIF(K$2:K1008,K1008,L$2:L1008)-L1008)/(COUNTIF($K$2:K1008,K1008)-1),0)</f>
        <v>1.4536082474226804</v>
      </c>
      <c r="AH1008" s="10">
        <f t="shared" si="221"/>
        <v>-6.1855670103092786E-2</v>
      </c>
      <c r="AI1008" s="10">
        <f>IFERROR((AM1008)/(COUNTIF($J$2:K1008,J1008)-1),0)</f>
        <v>1.5684210526315789</v>
      </c>
      <c r="AJ1008" s="19">
        <f>IFERROR((AN1008)/(COUNTIF($J$2:K1008,K1008)-1),0)</f>
        <v>1.4680851063829787</v>
      </c>
      <c r="AK1008" s="10">
        <f>IF(N1008="S",3,IF(N1008="N",0,1))</f>
        <v>3</v>
      </c>
      <c r="AL1008" s="10">
        <f>IF(O1008="S",3,IF(O1008="N",0,1))</f>
        <v>0</v>
      </c>
      <c r="AM1008" s="10">
        <f>SUMIF($J$2:K1008,J1008,AK$2:AL1008)-AK1008</f>
        <v>298</v>
      </c>
      <c r="AN1008" s="10">
        <f>SUMIF($AS$2:AT1008,AS1008,$BA$2:BB1008)-BA1008</f>
        <v>276</v>
      </c>
      <c r="AO1008" s="10">
        <f>J1008</f>
        <v>122</v>
      </c>
      <c r="AP1008" s="10">
        <f>K1008</f>
        <v>266</v>
      </c>
      <c r="AQ1008">
        <f>M1008</f>
        <v>0</v>
      </c>
      <c r="AR1008" s="10">
        <f>L1008</f>
        <v>2</v>
      </c>
      <c r="AS1008">
        <f t="shared" si="222"/>
        <v>266</v>
      </c>
      <c r="AT1008">
        <f t="shared" si="223"/>
        <v>122</v>
      </c>
      <c r="AU1008">
        <f t="shared" si="224"/>
        <v>0</v>
      </c>
      <c r="AV1008">
        <f t="shared" si="225"/>
        <v>2</v>
      </c>
      <c r="AW1008">
        <f t="shared" si="226"/>
        <v>266</v>
      </c>
      <c r="AX1008">
        <f t="shared" si="227"/>
        <v>122</v>
      </c>
      <c r="AY1008">
        <f>L1008</f>
        <v>2</v>
      </c>
      <c r="AZ1008">
        <f>M1008</f>
        <v>0</v>
      </c>
      <c r="BA1008">
        <f>AL1008</f>
        <v>0</v>
      </c>
      <c r="BB1008">
        <f>AK1008</f>
        <v>3</v>
      </c>
    </row>
    <row r="1009" spans="10:54" x14ac:dyDescent="0.3">
      <c r="J1009" s="10">
        <v>266</v>
      </c>
      <c r="K1009" s="10">
        <v>503</v>
      </c>
      <c r="L1009" s="10">
        <v>2</v>
      </c>
      <c r="M1009" s="10">
        <v>2</v>
      </c>
      <c r="N1009" s="10" t="str">
        <f t="shared" si="213"/>
        <v>U</v>
      </c>
      <c r="O1009" s="10" t="str">
        <f t="shared" si="214"/>
        <v>U</v>
      </c>
      <c r="P1009" s="10">
        <f t="shared" si="215"/>
        <v>0</v>
      </c>
      <c r="Q1009" s="11">
        <f>IFERROR((SUMIF($J$2:K1009,J1009,$L$2:M1009)-L1009)/(COUNTIF($J$2:K1009,J1009)-1),0)</f>
        <v>1.4603174603174602</v>
      </c>
      <c r="R1009" s="11">
        <f>IFERROR((SUMIF($AO$2:AO1009,AO1009,$AQ$2:AR1009)-AQ1009)/(COUNTIF($J$2:K1009,J1009)-1),0)</f>
        <v>0.50264550264550267</v>
      </c>
      <c r="S1009" s="11">
        <f t="shared" si="216"/>
        <v>0.95767195767195756</v>
      </c>
      <c r="T1009" s="12">
        <f>IFERROR((SUMIF($AS$2:AT1009,AS1009,$AU$2:AV1009)-AU1009)/(COUNTIF($J$2:K1009,K1009)-1),0)</f>
        <v>1.5180722891566265</v>
      </c>
      <c r="U1009" s="12">
        <f>IFERROR((SUMIF($AW$2:AX1009,AW1009,$AY$2:AZ1009)-AY1009)/(COUNTIF($J$2:K1009,K1009)-1),0)</f>
        <v>1.6506024096385543</v>
      </c>
      <c r="V1009" s="12">
        <f t="shared" si="217"/>
        <v>-0.1325301204819278</v>
      </c>
      <c r="W1009" s="13">
        <f>IFERROR((SUMIF($J$2:J1009,J1009,L$2:L1009)-L1009)/(COUNTIF($J$2:J1009,J1009)-1),0)</f>
        <v>1.5494505494505495</v>
      </c>
      <c r="X1009" s="13">
        <f>IFERROR((SUMIF($J$2:J1009,J1009,M$2:M1009)-M1009)/(COUNTIF($J$2:J1009,J1009)-1),0)</f>
        <v>1.043956043956044</v>
      </c>
      <c r="Y1009" s="13">
        <f t="shared" si="218"/>
        <v>0.50549450549450547</v>
      </c>
      <c r="Z1009" s="10">
        <f>IFERROR((SUMIF($K$2:K1009,J1009,$M$2:M1009))/(COUNTIF($K$2:K1009,J1009)),0)</f>
        <v>1.3775510204081634</v>
      </c>
      <c r="AA1009" s="10">
        <f>IFERROR((SUMIF($K$2:K1009,J1009,$L$2:L1009))/(COUNTIF($K$2:K1009,J1009)),0)</f>
        <v>1.4591836734693877</v>
      </c>
      <c r="AB1009" s="10">
        <f t="shared" si="219"/>
        <v>-8.1632653061224358E-2</v>
      </c>
      <c r="AC1009" s="13">
        <f>IFERROR((SUMIF($J$2:J1009,K1009,$L$2:L1009))/(COUNTIF($J$2:J1009,K1009)),0)</f>
        <v>1.8717948717948718</v>
      </c>
      <c r="AD1009" s="13">
        <f>IFERROR((SUMIF($J$2:J1009,K1009,$M$2:M1009))/(COUNTIF($J$2:J1009,K1009)),0)</f>
        <v>1.6923076923076923</v>
      </c>
      <c r="AE1009" s="13">
        <f t="shared" si="220"/>
        <v>0.17948717948717952</v>
      </c>
      <c r="AF1009" s="10">
        <f>IFERROR((SUMIF(K$2:K1009,K1009,M$2:M1009)-M1009)/(COUNTIF($K$2:K1009,K1009)-1),0)</f>
        <v>1.2045454545454546</v>
      </c>
      <c r="AG1009" s="10">
        <f>IFERROR((SUMIF(K$2:K1009,K1009,L$2:L1009)-L1009)/(COUNTIF($K$2:K1009,K1009)-1),0)</f>
        <v>1.6136363636363635</v>
      </c>
      <c r="AH1009" s="10">
        <f t="shared" si="221"/>
        <v>-0.40909090909090895</v>
      </c>
      <c r="AI1009" s="10">
        <f>IFERROR((AM1009)/(COUNTIF($J$2:K1009,J1009)-1),0)</f>
        <v>1.4603174603174602</v>
      </c>
      <c r="AJ1009" s="19">
        <f>IFERROR((AN1009)/(COUNTIF($J$2:K1009,K1009)-1),0)</f>
        <v>1.2530120481927711</v>
      </c>
      <c r="AK1009" s="10">
        <f>IF(N1009="S",3,IF(N1009="N",0,1))</f>
        <v>1</v>
      </c>
      <c r="AL1009" s="10">
        <f>IF(O1009="S",3,IF(O1009="N",0,1))</f>
        <v>1</v>
      </c>
      <c r="AM1009" s="10">
        <f>SUMIF($J$2:K1009,J1009,AK$2:AL1009)-AK1009</f>
        <v>276</v>
      </c>
      <c r="AN1009" s="10">
        <f>SUMIF($AS$2:AT1009,AS1009,$BA$2:BB1009)-BA1009</f>
        <v>104</v>
      </c>
      <c r="AO1009" s="10">
        <f>J1009</f>
        <v>266</v>
      </c>
      <c r="AP1009" s="10">
        <f>K1009</f>
        <v>503</v>
      </c>
      <c r="AQ1009">
        <f>M1009</f>
        <v>2</v>
      </c>
      <c r="AR1009" s="10">
        <f>L1009</f>
        <v>2</v>
      </c>
      <c r="AS1009">
        <f t="shared" si="222"/>
        <v>503</v>
      </c>
      <c r="AT1009">
        <f t="shared" si="223"/>
        <v>266</v>
      </c>
      <c r="AU1009">
        <f t="shared" si="224"/>
        <v>2</v>
      </c>
      <c r="AV1009">
        <f t="shared" si="225"/>
        <v>2</v>
      </c>
      <c r="AW1009">
        <f t="shared" si="226"/>
        <v>503</v>
      </c>
      <c r="AX1009">
        <f t="shared" si="227"/>
        <v>266</v>
      </c>
      <c r="AY1009">
        <f>L1009</f>
        <v>2</v>
      </c>
      <c r="AZ1009">
        <f>M1009</f>
        <v>2</v>
      </c>
      <c r="BA1009">
        <f>AL1009</f>
        <v>1</v>
      </c>
      <c r="BB1009">
        <f>AK1009</f>
        <v>1</v>
      </c>
    </row>
    <row r="1010" spans="10:54" x14ac:dyDescent="0.3">
      <c r="J1010" s="10">
        <v>409</v>
      </c>
      <c r="K1010" s="10">
        <v>266</v>
      </c>
      <c r="L1010" s="10">
        <v>4</v>
      </c>
      <c r="M1010" s="10">
        <v>0</v>
      </c>
      <c r="N1010" s="10" t="str">
        <f t="shared" si="213"/>
        <v>S</v>
      </c>
      <c r="O1010" s="10" t="str">
        <f t="shared" si="214"/>
        <v>N</v>
      </c>
      <c r="P1010" s="10">
        <f t="shared" si="215"/>
        <v>4</v>
      </c>
      <c r="Q1010" s="11">
        <f>IFERROR((SUMIF($J$2:K1010,J1010,$L$2:M1010)-L1010)/(COUNTIF($J$2:K1010,J1010)-1),0)</f>
        <v>1.8522167487684729</v>
      </c>
      <c r="R1010" s="11">
        <f>IFERROR((SUMIF($AO$2:AO1010,AO1010,$AQ$2:AR1010)-AQ1010)/(COUNTIF($J$2:K1010,J1010)-1),0)</f>
        <v>0.3891625615763547</v>
      </c>
      <c r="S1010" s="11">
        <f t="shared" si="216"/>
        <v>1.4630541871921181</v>
      </c>
      <c r="T1010" s="12">
        <f>IFERROR((SUMIF($AS$2:AT1010,AS1010,$AU$2:AV1010)-AU1010)/(COUNTIF($J$2:K1010,K1010)-1),0)</f>
        <v>1.4631578947368422</v>
      </c>
      <c r="U1010" s="12">
        <f>IFERROR((SUMIF($AW$2:AX1010,AW1010,$AY$2:AZ1010)-AY1010)/(COUNTIF($J$2:K1010,K1010)-1),0)</f>
        <v>1.263157894736842</v>
      </c>
      <c r="V1010" s="12">
        <f t="shared" si="217"/>
        <v>0.20000000000000018</v>
      </c>
      <c r="W1010" s="13">
        <f>IFERROR((SUMIF($J$2:J1010,J1010,L$2:L1010)-L1010)/(COUNTIF($J$2:J1010,J1010)-1),0)</f>
        <v>2.0104166666666665</v>
      </c>
      <c r="X1010" s="13">
        <f>IFERROR((SUMIF($J$2:J1010,J1010,M$2:M1010)-M1010)/(COUNTIF($J$2:J1010,J1010)-1),0)</f>
        <v>0.82291666666666663</v>
      </c>
      <c r="Y1010" s="13">
        <f t="shared" si="218"/>
        <v>1.1875</v>
      </c>
      <c r="Z1010" s="10">
        <f>IFERROR((SUMIF($K$2:K1010,J1010,$M$2:M1010))/(COUNTIF($K$2:K1010,J1010)),0)</f>
        <v>1.7102803738317758</v>
      </c>
      <c r="AA1010" s="10">
        <f>IFERROR((SUMIF($K$2:K1010,J1010,$L$2:L1010))/(COUNTIF($K$2:K1010,J1010)),0)</f>
        <v>1.0560747663551402</v>
      </c>
      <c r="AB1010" s="10">
        <f t="shared" si="219"/>
        <v>0.65420560747663559</v>
      </c>
      <c r="AC1010" s="13">
        <f>IFERROR((SUMIF($J$2:J1010,K1010,$L$2:L1010))/(COUNTIF($J$2:J1010,K1010)),0)</f>
        <v>1.5543478260869565</v>
      </c>
      <c r="AD1010" s="13">
        <f>IFERROR((SUMIF($J$2:J1010,K1010,$M$2:M1010))/(COUNTIF($J$2:J1010,K1010)),0)</f>
        <v>1.0543478260869565</v>
      </c>
      <c r="AE1010" s="13">
        <f t="shared" si="220"/>
        <v>0.5</v>
      </c>
      <c r="AF1010" s="10">
        <f>IFERROR((SUMIF(K$2:K1010,K1010,M$2:M1010)-M1010)/(COUNTIF($K$2:K1010,K1010)-1),0)</f>
        <v>1.3775510204081634</v>
      </c>
      <c r="AG1010" s="10">
        <f>IFERROR((SUMIF(K$2:K1010,K1010,L$2:L1010)-L1010)/(COUNTIF($K$2:K1010,K1010)-1),0)</f>
        <v>1.4591836734693877</v>
      </c>
      <c r="AH1010" s="10">
        <f t="shared" si="221"/>
        <v>-8.1632653061224358E-2</v>
      </c>
      <c r="AI1010" s="10">
        <f>IFERROR((AM1010)/(COUNTIF($J$2:K1010,J1010)-1),0)</f>
        <v>1.916256157635468</v>
      </c>
      <c r="AJ1010" s="19">
        <f>IFERROR((AN1010)/(COUNTIF($J$2:K1010,K1010)-1),0)</f>
        <v>1.4578947368421054</v>
      </c>
      <c r="AK1010" s="10">
        <f>IF(N1010="S",3,IF(N1010="N",0,1))</f>
        <v>3</v>
      </c>
      <c r="AL1010" s="10">
        <f>IF(O1010="S",3,IF(O1010="N",0,1))</f>
        <v>0</v>
      </c>
      <c r="AM1010" s="10">
        <f>SUMIF($J$2:K1010,J1010,AK$2:AL1010)-AK1010</f>
        <v>389</v>
      </c>
      <c r="AN1010" s="10">
        <f>SUMIF($AS$2:AT1010,AS1010,$BA$2:BB1010)-BA1010</f>
        <v>277</v>
      </c>
      <c r="AO1010" s="10">
        <f>J1010</f>
        <v>409</v>
      </c>
      <c r="AP1010" s="10">
        <f>K1010</f>
        <v>266</v>
      </c>
      <c r="AQ1010">
        <f>M1010</f>
        <v>0</v>
      </c>
      <c r="AR1010" s="10">
        <f>L1010</f>
        <v>4</v>
      </c>
      <c r="AS1010">
        <f t="shared" si="222"/>
        <v>266</v>
      </c>
      <c r="AT1010">
        <f t="shared" si="223"/>
        <v>409</v>
      </c>
      <c r="AU1010">
        <f t="shared" si="224"/>
        <v>0</v>
      </c>
      <c r="AV1010">
        <f t="shared" si="225"/>
        <v>4</v>
      </c>
      <c r="AW1010">
        <f t="shared" si="226"/>
        <v>266</v>
      </c>
      <c r="AX1010">
        <f t="shared" si="227"/>
        <v>409</v>
      </c>
      <c r="AY1010">
        <f>L1010</f>
        <v>4</v>
      </c>
      <c r="AZ1010">
        <f>M1010</f>
        <v>0</v>
      </c>
      <c r="BA1010">
        <f>AL1010</f>
        <v>0</v>
      </c>
      <c r="BB1010">
        <f>AK1010</f>
        <v>3</v>
      </c>
    </row>
    <row r="1011" spans="10:54" x14ac:dyDescent="0.3">
      <c r="J1011" s="10">
        <v>266</v>
      </c>
      <c r="K1011" s="10">
        <v>170</v>
      </c>
      <c r="L1011" s="10">
        <v>2</v>
      </c>
      <c r="M1011" s="10">
        <v>0</v>
      </c>
      <c r="N1011" s="10" t="str">
        <f t="shared" si="213"/>
        <v>S</v>
      </c>
      <c r="O1011" s="10" t="str">
        <f t="shared" si="214"/>
        <v>N</v>
      </c>
      <c r="P1011" s="10">
        <f t="shared" si="215"/>
        <v>2</v>
      </c>
      <c r="Q1011" s="11">
        <f>IFERROR((SUMIF($J$2:K1011,J1011,$L$2:M1011)-L1011)/(COUNTIF($J$2:K1011,J1011)-1),0)</f>
        <v>1.455497382198953</v>
      </c>
      <c r="R1011" s="11">
        <f>IFERROR((SUMIF($AO$2:AO1011,AO1011,$AQ$2:AR1011)-AQ1011)/(COUNTIF($J$2:K1011,J1011)-1),0)</f>
        <v>0.50785340314136129</v>
      </c>
      <c r="S1011" s="11">
        <f t="shared" si="216"/>
        <v>0.94764397905759168</v>
      </c>
      <c r="T1011" s="12">
        <f>IFERROR((SUMIF($AS$2:AT1011,AS1011,$AU$2:AV1011)-AU1011)/(COUNTIF($J$2:K1011,K1011)-1),0)</f>
        <v>1.7743589743589743</v>
      </c>
      <c r="U1011" s="12">
        <f>IFERROR((SUMIF($AW$2:AX1011,AW1011,$AY$2:AZ1011)-AY1011)/(COUNTIF($J$2:K1011,K1011)-1),0)</f>
        <v>1.1435897435897435</v>
      </c>
      <c r="V1011" s="12">
        <f t="shared" si="217"/>
        <v>0.63076923076923075</v>
      </c>
      <c r="W1011" s="13">
        <f>IFERROR((SUMIF($J$2:J1011,J1011,L$2:L1011)-L1011)/(COUNTIF($J$2:J1011,J1011)-1),0)</f>
        <v>1.5543478260869565</v>
      </c>
      <c r="X1011" s="13">
        <f>IFERROR((SUMIF($J$2:J1011,J1011,M$2:M1011)-M1011)/(COUNTIF($J$2:J1011,J1011)-1),0)</f>
        <v>1.0543478260869565</v>
      </c>
      <c r="Y1011" s="13">
        <f t="shared" si="218"/>
        <v>0.5</v>
      </c>
      <c r="Z1011" s="10">
        <f>IFERROR((SUMIF($K$2:K1011,J1011,$M$2:M1011))/(COUNTIF($K$2:K1011,J1011)),0)</f>
        <v>1.3636363636363635</v>
      </c>
      <c r="AA1011" s="10">
        <f>IFERROR((SUMIF($K$2:K1011,J1011,$L$2:L1011))/(COUNTIF($K$2:K1011,J1011)),0)</f>
        <v>1.4848484848484849</v>
      </c>
      <c r="AB1011" s="10">
        <f t="shared" si="219"/>
        <v>-0.12121212121212133</v>
      </c>
      <c r="AC1011" s="13">
        <f>IFERROR((SUMIF($J$2:J1011,K1011,$L$2:L1011))/(COUNTIF($J$2:J1011,K1011)),0)</f>
        <v>1.9157894736842105</v>
      </c>
      <c r="AD1011" s="13">
        <f>IFERROR((SUMIF($J$2:J1011,K1011,$M$2:M1011))/(COUNTIF($J$2:J1011,K1011)),0)</f>
        <v>1</v>
      </c>
      <c r="AE1011" s="13">
        <f t="shared" si="220"/>
        <v>0.91578947368421049</v>
      </c>
      <c r="AF1011" s="10">
        <f>IFERROR((SUMIF(K$2:K1011,K1011,M$2:M1011)-M1011)/(COUNTIF($K$2:K1011,K1011)-1),0)</f>
        <v>1.64</v>
      </c>
      <c r="AG1011" s="10">
        <f>IFERROR((SUMIF(K$2:K1011,K1011,L$2:L1011)-L1011)/(COUNTIF($K$2:K1011,K1011)-1),0)</f>
        <v>1.28</v>
      </c>
      <c r="AH1011" s="10">
        <f t="shared" si="221"/>
        <v>0.35999999999999988</v>
      </c>
      <c r="AI1011" s="10">
        <f>IFERROR((AM1011)/(COUNTIF($J$2:K1011,J1011)-1),0)</f>
        <v>1.450261780104712</v>
      </c>
      <c r="AJ1011" s="19">
        <f>IFERROR((AN1011)/(COUNTIF($J$2:K1011,K1011)-1),0)</f>
        <v>1.6717948717948719</v>
      </c>
      <c r="AK1011" s="10">
        <f>IF(N1011="S",3,IF(N1011="N",0,1))</f>
        <v>3</v>
      </c>
      <c r="AL1011" s="10">
        <f>IF(O1011="S",3,IF(O1011="N",0,1))</f>
        <v>0</v>
      </c>
      <c r="AM1011" s="10">
        <f>SUMIF($J$2:K1011,J1011,AK$2:AL1011)-AK1011</f>
        <v>277</v>
      </c>
      <c r="AN1011" s="10">
        <f>SUMIF($AS$2:AT1011,AS1011,$BA$2:BB1011)-BA1011</f>
        <v>326</v>
      </c>
      <c r="AO1011" s="10">
        <f>J1011</f>
        <v>266</v>
      </c>
      <c r="AP1011" s="10">
        <f>K1011</f>
        <v>170</v>
      </c>
      <c r="AQ1011">
        <f>M1011</f>
        <v>0</v>
      </c>
      <c r="AR1011" s="10">
        <f>L1011</f>
        <v>2</v>
      </c>
      <c r="AS1011">
        <f t="shared" si="222"/>
        <v>170</v>
      </c>
      <c r="AT1011">
        <f t="shared" si="223"/>
        <v>266</v>
      </c>
      <c r="AU1011">
        <f t="shared" si="224"/>
        <v>0</v>
      </c>
      <c r="AV1011">
        <f t="shared" si="225"/>
        <v>2</v>
      </c>
      <c r="AW1011">
        <f t="shared" si="226"/>
        <v>170</v>
      </c>
      <c r="AX1011">
        <f t="shared" si="227"/>
        <v>266</v>
      </c>
      <c r="AY1011">
        <f>L1011</f>
        <v>2</v>
      </c>
      <c r="AZ1011">
        <f>M1011</f>
        <v>0</v>
      </c>
      <c r="BA1011">
        <f>AL1011</f>
        <v>0</v>
      </c>
      <c r="BB1011">
        <f>AK1011</f>
        <v>3</v>
      </c>
    </row>
    <row r="1012" spans="10:54" x14ac:dyDescent="0.3">
      <c r="J1012" s="10">
        <v>10131</v>
      </c>
      <c r="K1012" s="10">
        <v>266</v>
      </c>
      <c r="L1012" s="10">
        <v>3</v>
      </c>
      <c r="M1012" s="10">
        <v>0</v>
      </c>
      <c r="N1012" s="10" t="str">
        <f t="shared" si="213"/>
        <v>S</v>
      </c>
      <c r="O1012" s="10" t="str">
        <f t="shared" si="214"/>
        <v>N</v>
      </c>
      <c r="P1012" s="10">
        <f t="shared" si="215"/>
        <v>3</v>
      </c>
      <c r="Q1012" s="11">
        <f>IFERROR((SUMIF($J$2:K1012,J1012,$L$2:M1012)-L1012)/(COUNTIF($J$2:K1012,J1012)-1),0)</f>
        <v>1</v>
      </c>
      <c r="R1012" s="11">
        <f>IFERROR((SUMIF($AO$2:AO1012,AO1012,$AQ$2:AR1012)-AQ1012)/(COUNTIF($J$2:K1012,J1012)-1),0)</f>
        <v>0.8</v>
      </c>
      <c r="S1012" s="11">
        <f t="shared" si="216"/>
        <v>0.19999999999999996</v>
      </c>
      <c r="T1012" s="12">
        <f>IFERROR((SUMIF($AS$2:AT1012,AS1012,$AU$2:AV1012)-AU1012)/(COUNTIF($J$2:K1012,K1012)-1),0)</f>
        <v>1.4583333333333333</v>
      </c>
      <c r="U1012" s="12">
        <f>IFERROR((SUMIF($AW$2:AX1012,AW1012,$AY$2:AZ1012)-AY1012)/(COUNTIF($J$2:K1012,K1012)-1),0)</f>
        <v>1.2708333333333333</v>
      </c>
      <c r="V1012" s="12">
        <f t="shared" si="217"/>
        <v>0.1875</v>
      </c>
      <c r="W1012" s="13">
        <f>IFERROR((SUMIF($J$2:J1012,J1012,L$2:L1012)-L1012)/(COUNTIF($J$2:J1012,J1012)-1),0)</f>
        <v>0.66666666666666663</v>
      </c>
      <c r="X1012" s="13">
        <f>IFERROR((SUMIF($J$2:J1012,J1012,M$2:M1012)-M1012)/(COUNTIF($J$2:J1012,J1012)-1),0)</f>
        <v>1.3333333333333333</v>
      </c>
      <c r="Y1012" s="13">
        <f t="shared" si="218"/>
        <v>-0.66666666666666663</v>
      </c>
      <c r="Z1012" s="10">
        <f>IFERROR((SUMIF($K$2:K1012,J1012,$M$2:M1012))/(COUNTIF($K$2:K1012,J1012)),0)</f>
        <v>1.5</v>
      </c>
      <c r="AA1012" s="10">
        <f>IFERROR((SUMIF($K$2:K1012,J1012,$L$2:L1012))/(COUNTIF($K$2:K1012,J1012)),0)</f>
        <v>2</v>
      </c>
      <c r="AB1012" s="10">
        <f t="shared" si="219"/>
        <v>-0.5</v>
      </c>
      <c r="AC1012" s="13">
        <f>IFERROR((SUMIF($J$2:J1012,K1012,$L$2:L1012))/(COUNTIF($J$2:J1012,K1012)),0)</f>
        <v>1.5591397849462365</v>
      </c>
      <c r="AD1012" s="13">
        <f>IFERROR((SUMIF($J$2:J1012,K1012,$M$2:M1012))/(COUNTIF($J$2:J1012,K1012)),0)</f>
        <v>1.043010752688172</v>
      </c>
      <c r="AE1012" s="13">
        <f t="shared" si="220"/>
        <v>0.5161290322580645</v>
      </c>
      <c r="AF1012" s="10">
        <f>IFERROR((SUMIF(K$2:K1012,K1012,M$2:M1012)-M1012)/(COUNTIF($K$2:K1012,K1012)-1),0)</f>
        <v>1.3636363636363635</v>
      </c>
      <c r="AG1012" s="10">
        <f>IFERROR((SUMIF(K$2:K1012,K1012,L$2:L1012)-L1012)/(COUNTIF($K$2:K1012,K1012)-1),0)</f>
        <v>1.4848484848484849</v>
      </c>
      <c r="AH1012" s="10">
        <f t="shared" si="221"/>
        <v>-0.12121212121212133</v>
      </c>
      <c r="AI1012" s="10">
        <f>IFERROR((AM1012)/(COUNTIF($J$2:K1012,J1012)-1),0)</f>
        <v>0.8</v>
      </c>
      <c r="AJ1012" s="19">
        <f>IFERROR((AN1012)/(COUNTIF($J$2:K1012,K1012)-1),0)</f>
        <v>1.4583333333333333</v>
      </c>
      <c r="AK1012" s="10">
        <f>IF(N1012="S",3,IF(N1012="N",0,1))</f>
        <v>3</v>
      </c>
      <c r="AL1012" s="10">
        <f>IF(O1012="S",3,IF(O1012="N",0,1))</f>
        <v>0</v>
      </c>
      <c r="AM1012" s="10">
        <f>SUMIF($J$2:K1012,J1012,AK$2:AL1012)-AK1012</f>
        <v>4</v>
      </c>
      <c r="AN1012" s="10">
        <f>SUMIF($AS$2:AT1012,AS1012,$BA$2:BB1012)-BA1012</f>
        <v>280</v>
      </c>
      <c r="AO1012" s="10">
        <f>J1012</f>
        <v>10131</v>
      </c>
      <c r="AP1012" s="10">
        <f>K1012</f>
        <v>266</v>
      </c>
      <c r="AQ1012">
        <f>M1012</f>
        <v>0</v>
      </c>
      <c r="AR1012" s="10">
        <f>L1012</f>
        <v>3</v>
      </c>
      <c r="AS1012">
        <f t="shared" si="222"/>
        <v>266</v>
      </c>
      <c r="AT1012">
        <f t="shared" si="223"/>
        <v>10131</v>
      </c>
      <c r="AU1012">
        <f t="shared" si="224"/>
        <v>0</v>
      </c>
      <c r="AV1012">
        <f t="shared" si="225"/>
        <v>3</v>
      </c>
      <c r="AW1012">
        <f t="shared" si="226"/>
        <v>266</v>
      </c>
      <c r="AX1012">
        <f t="shared" si="227"/>
        <v>10131</v>
      </c>
      <c r="AY1012">
        <f>L1012</f>
        <v>3</v>
      </c>
      <c r="AZ1012">
        <f>M1012</f>
        <v>0</v>
      </c>
      <c r="BA1012">
        <f>AL1012</f>
        <v>0</v>
      </c>
      <c r="BB1012">
        <f>AK1012</f>
        <v>3</v>
      </c>
    </row>
    <row r="1013" spans="10:54" x14ac:dyDescent="0.3">
      <c r="J1013" s="10">
        <v>266</v>
      </c>
      <c r="K1013" s="10">
        <v>4441</v>
      </c>
      <c r="L1013" s="10">
        <v>1</v>
      </c>
      <c r="M1013" s="10">
        <v>3</v>
      </c>
      <c r="N1013" s="10" t="str">
        <f t="shared" si="213"/>
        <v>N</v>
      </c>
      <c r="O1013" s="10" t="str">
        <f t="shared" si="214"/>
        <v>S</v>
      </c>
      <c r="P1013" s="10">
        <f t="shared" si="215"/>
        <v>-2</v>
      </c>
      <c r="Q1013" s="11">
        <f>IFERROR((SUMIF($J$2:K1013,J1013,$L$2:M1013)-L1013)/(COUNTIF($J$2:K1013,J1013)-1),0)</f>
        <v>1.4507772020725389</v>
      </c>
      <c r="R1013" s="11">
        <f>IFERROR((SUMIF($AO$2:AO1013,AO1013,$AQ$2:AR1013)-AQ1013)/(COUNTIF($J$2:K1013,J1013)-1),0)</f>
        <v>0.50259067357512954</v>
      </c>
      <c r="S1013" s="11">
        <f t="shared" si="216"/>
        <v>0.94818652849740936</v>
      </c>
      <c r="T1013" s="12">
        <f>IFERROR((SUMIF($AS$2:AT1013,AS1013,$AU$2:AV1013)-AU1013)/(COUNTIF($J$2:K1013,K1013)-1),0)</f>
        <v>1.6904761904761905</v>
      </c>
      <c r="U1013" s="12">
        <f>IFERROR((SUMIF($AW$2:AX1013,AW1013,$AY$2:AZ1013)-AY1013)/(COUNTIF($J$2:K1013,K1013)-1),0)</f>
        <v>1.4761904761904763</v>
      </c>
      <c r="V1013" s="12">
        <f t="shared" si="217"/>
        <v>0.21428571428571419</v>
      </c>
      <c r="W1013" s="13">
        <f>IFERROR((SUMIF($J$2:J1013,J1013,L$2:L1013)-L1013)/(COUNTIF($J$2:J1013,J1013)-1),0)</f>
        <v>1.5591397849462365</v>
      </c>
      <c r="X1013" s="13">
        <f>IFERROR((SUMIF($J$2:J1013,J1013,M$2:M1013)-M1013)/(COUNTIF($J$2:J1013,J1013)-1),0)</f>
        <v>1.043010752688172</v>
      </c>
      <c r="Y1013" s="13">
        <f t="shared" si="218"/>
        <v>0.5161290322580645</v>
      </c>
      <c r="Z1013" s="10">
        <f>IFERROR((SUMIF($K$2:K1013,J1013,$M$2:M1013))/(COUNTIF($K$2:K1013,J1013)),0)</f>
        <v>1.35</v>
      </c>
      <c r="AA1013" s="10">
        <f>IFERROR((SUMIF($K$2:K1013,J1013,$L$2:L1013))/(COUNTIF($K$2:K1013,J1013)),0)</f>
        <v>1.5</v>
      </c>
      <c r="AB1013" s="10">
        <f t="shared" si="219"/>
        <v>-0.14999999999999991</v>
      </c>
      <c r="AC1013" s="13">
        <f>IFERROR((SUMIF($J$2:J1013,K1013,$L$2:L1013))/(COUNTIF($J$2:J1013,K1013)),0)</f>
        <v>1.45</v>
      </c>
      <c r="AD1013" s="13">
        <f>IFERROR((SUMIF($J$2:J1013,K1013,$M$2:M1013))/(COUNTIF($J$2:J1013,K1013)),0)</f>
        <v>1.55</v>
      </c>
      <c r="AE1013" s="13">
        <f t="shared" si="220"/>
        <v>-0.10000000000000009</v>
      </c>
      <c r="AF1013" s="10">
        <f>IFERROR((SUMIF(K$2:K1013,K1013,M$2:M1013)-M1013)/(COUNTIF($K$2:K1013,K1013)-1),0)</f>
        <v>1.9090909090909092</v>
      </c>
      <c r="AG1013" s="10">
        <f>IFERROR((SUMIF(K$2:K1013,K1013,L$2:L1013)-L1013)/(COUNTIF($K$2:K1013,K1013)-1),0)</f>
        <v>1.4090909090909092</v>
      </c>
      <c r="AH1013" s="10">
        <f t="shared" si="221"/>
        <v>0.5</v>
      </c>
      <c r="AI1013" s="10">
        <f>IFERROR((AM1013)/(COUNTIF($J$2:K1013,J1013)-1),0)</f>
        <v>1.4507772020725389</v>
      </c>
      <c r="AJ1013" s="19">
        <f>IFERROR((AN1013)/(COUNTIF($J$2:K1013,K1013)-1),0)</f>
        <v>1.3571428571428572</v>
      </c>
      <c r="AK1013" s="10">
        <f>IF(N1013="S",3,IF(N1013="N",0,1))</f>
        <v>0</v>
      </c>
      <c r="AL1013" s="10">
        <f>IF(O1013="S",3,IF(O1013="N",0,1))</f>
        <v>3</v>
      </c>
      <c r="AM1013" s="10">
        <f>SUMIF($J$2:K1013,J1013,AK$2:AL1013)-AK1013</f>
        <v>280</v>
      </c>
      <c r="AN1013" s="10">
        <f>SUMIF($AS$2:AT1013,AS1013,$BA$2:BB1013)-BA1013</f>
        <v>57</v>
      </c>
      <c r="AO1013" s="10">
        <f>J1013</f>
        <v>266</v>
      </c>
      <c r="AP1013" s="10">
        <f>K1013</f>
        <v>4441</v>
      </c>
      <c r="AQ1013">
        <f>M1013</f>
        <v>3</v>
      </c>
      <c r="AR1013" s="10">
        <f>L1013</f>
        <v>1</v>
      </c>
      <c r="AS1013">
        <f t="shared" si="222"/>
        <v>4441</v>
      </c>
      <c r="AT1013">
        <f t="shared" si="223"/>
        <v>266</v>
      </c>
      <c r="AU1013">
        <f t="shared" si="224"/>
        <v>3</v>
      </c>
      <c r="AV1013">
        <f t="shared" si="225"/>
        <v>1</v>
      </c>
      <c r="AW1013">
        <f t="shared" si="226"/>
        <v>4441</v>
      </c>
      <c r="AX1013">
        <f t="shared" si="227"/>
        <v>266</v>
      </c>
      <c r="AY1013">
        <f>L1013</f>
        <v>1</v>
      </c>
      <c r="AZ1013">
        <f>M1013</f>
        <v>3</v>
      </c>
      <c r="BA1013">
        <f>AL1013</f>
        <v>3</v>
      </c>
      <c r="BB1013">
        <f>AK1013</f>
        <v>0</v>
      </c>
    </row>
    <row r="1014" spans="10:54" x14ac:dyDescent="0.3">
      <c r="J1014" s="10">
        <v>14</v>
      </c>
      <c r="K1014" s="10">
        <v>266</v>
      </c>
      <c r="L1014" s="10">
        <v>1</v>
      </c>
      <c r="M1014" s="10">
        <v>1</v>
      </c>
      <c r="N1014" s="10" t="str">
        <f t="shared" si="213"/>
        <v>U</v>
      </c>
      <c r="O1014" s="10" t="str">
        <f t="shared" si="214"/>
        <v>U</v>
      </c>
      <c r="P1014" s="10">
        <f t="shared" si="215"/>
        <v>0</v>
      </c>
      <c r="Q1014" s="11">
        <f>IFERROR((SUMIF($J$2:K1014,J1014,$L$2:M1014)-L1014)/(COUNTIF($J$2:K1014,J1014)-1),0)</f>
        <v>1.84375</v>
      </c>
      <c r="R1014" s="11">
        <f>IFERROR((SUMIF($AO$2:AO1014,AO1014,$AQ$2:AR1014)-AQ1014)/(COUNTIF($J$2:K1014,J1014)-1),0)</f>
        <v>0.47395833333333331</v>
      </c>
      <c r="S1014" s="11">
        <f t="shared" si="216"/>
        <v>1.3697916666666667</v>
      </c>
      <c r="T1014" s="12">
        <f>IFERROR((SUMIF($AS$2:AT1014,AS1014,$AU$2:AV1014)-AU1014)/(COUNTIF($J$2:K1014,K1014)-1),0)</f>
        <v>1.4484536082474226</v>
      </c>
      <c r="U1014" s="12">
        <f>IFERROR((SUMIF($AW$2:AX1014,AW1014,$AY$2:AZ1014)-AY1014)/(COUNTIF($J$2:K1014,K1014)-1),0)</f>
        <v>1.2886597938144331</v>
      </c>
      <c r="V1014" s="12">
        <f t="shared" si="217"/>
        <v>0.15979381443298957</v>
      </c>
      <c r="W1014" s="13">
        <f>IFERROR((SUMIF($J$2:J1014,J1014,L$2:L1014)-L1014)/(COUNTIF($J$2:J1014,J1014)-1),0)</f>
        <v>1.9111111111111112</v>
      </c>
      <c r="X1014" s="13">
        <f>IFERROR((SUMIF($J$2:J1014,J1014,M$2:M1014)-M1014)/(COUNTIF($J$2:J1014,J1014)-1),0)</f>
        <v>1.0111111111111111</v>
      </c>
      <c r="Y1014" s="13">
        <f t="shared" si="218"/>
        <v>0.90000000000000013</v>
      </c>
      <c r="Z1014" s="10">
        <f>IFERROR((SUMIF($K$2:K1014,J1014,$M$2:M1014))/(COUNTIF($K$2:K1014,J1014)),0)</f>
        <v>1.7843137254901962</v>
      </c>
      <c r="AA1014" s="10">
        <f>IFERROR((SUMIF($K$2:K1014,J1014,$L$2:L1014))/(COUNTIF($K$2:K1014,J1014)),0)</f>
        <v>1.1764705882352942</v>
      </c>
      <c r="AB1014" s="10">
        <f t="shared" si="219"/>
        <v>0.60784313725490202</v>
      </c>
      <c r="AC1014" s="13">
        <f>IFERROR((SUMIF($J$2:J1014,K1014,$L$2:L1014))/(COUNTIF($J$2:J1014,K1014)),0)</f>
        <v>1.553191489361702</v>
      </c>
      <c r="AD1014" s="13">
        <f>IFERROR((SUMIF($J$2:J1014,K1014,$M$2:M1014))/(COUNTIF($J$2:J1014,K1014)),0)</f>
        <v>1.0638297872340425</v>
      </c>
      <c r="AE1014" s="13">
        <f t="shared" si="220"/>
        <v>0.4893617021276595</v>
      </c>
      <c r="AF1014" s="10">
        <f>IFERROR((SUMIF(K$2:K1014,K1014,M$2:M1014)-M1014)/(COUNTIF($K$2:K1014,K1014)-1),0)</f>
        <v>1.35</v>
      </c>
      <c r="AG1014" s="10">
        <f>IFERROR((SUMIF(K$2:K1014,K1014,L$2:L1014)-L1014)/(COUNTIF($K$2:K1014,K1014)-1),0)</f>
        <v>1.5</v>
      </c>
      <c r="AH1014" s="10">
        <f t="shared" si="221"/>
        <v>-0.14999999999999991</v>
      </c>
      <c r="AI1014" s="10">
        <f>IFERROR((AM1014)/(COUNTIF($J$2:K1014,J1014)-1),0)</f>
        <v>1.8645833333333333</v>
      </c>
      <c r="AJ1014" s="19">
        <f>IFERROR((AN1014)/(COUNTIF($J$2:K1014,K1014)-1),0)</f>
        <v>1.4432989690721649</v>
      </c>
      <c r="AK1014" s="10">
        <f>IF(N1014="S",3,IF(N1014="N",0,1))</f>
        <v>1</v>
      </c>
      <c r="AL1014" s="10">
        <f>IF(O1014="S",3,IF(O1014="N",0,1))</f>
        <v>1</v>
      </c>
      <c r="AM1014" s="10">
        <f>SUMIF($J$2:K1014,J1014,AK$2:AL1014)-AK1014</f>
        <v>358</v>
      </c>
      <c r="AN1014" s="10">
        <f>SUMIF($AS$2:AT1014,AS1014,$BA$2:BB1014)-BA1014</f>
        <v>280</v>
      </c>
      <c r="AO1014" s="10">
        <f>J1014</f>
        <v>14</v>
      </c>
      <c r="AP1014" s="10">
        <f>K1014</f>
        <v>266</v>
      </c>
      <c r="AQ1014">
        <f>M1014</f>
        <v>1</v>
      </c>
      <c r="AR1014" s="10">
        <f>L1014</f>
        <v>1</v>
      </c>
      <c r="AS1014">
        <f t="shared" si="222"/>
        <v>266</v>
      </c>
      <c r="AT1014">
        <f t="shared" si="223"/>
        <v>14</v>
      </c>
      <c r="AU1014">
        <f t="shared" si="224"/>
        <v>1</v>
      </c>
      <c r="AV1014">
        <f t="shared" si="225"/>
        <v>1</v>
      </c>
      <c r="AW1014">
        <f t="shared" si="226"/>
        <v>266</v>
      </c>
      <c r="AX1014">
        <f t="shared" si="227"/>
        <v>14</v>
      </c>
      <c r="AY1014">
        <f>L1014</f>
        <v>1</v>
      </c>
      <c r="AZ1014">
        <f>M1014</f>
        <v>1</v>
      </c>
      <c r="BA1014">
        <f>AL1014</f>
        <v>1</v>
      </c>
      <c r="BB1014">
        <f>AK1014</f>
        <v>1</v>
      </c>
    </row>
    <row r="1015" spans="10:54" x14ac:dyDescent="0.3">
      <c r="J1015" s="10">
        <v>266</v>
      </c>
      <c r="K1015" s="10">
        <v>17444</v>
      </c>
      <c r="L1015" s="10">
        <v>2</v>
      </c>
      <c r="M1015" s="10">
        <v>1</v>
      </c>
      <c r="N1015" s="10" t="str">
        <f t="shared" si="213"/>
        <v>S</v>
      </c>
      <c r="O1015" s="10" t="str">
        <f t="shared" si="214"/>
        <v>N</v>
      </c>
      <c r="P1015" s="10">
        <f t="shared" si="215"/>
        <v>1</v>
      </c>
      <c r="Q1015" s="11">
        <f>IFERROR((SUMIF($J$2:K1015,J1015,$L$2:M1015)-L1015)/(COUNTIF($J$2:K1015,J1015)-1),0)</f>
        <v>1.4461538461538461</v>
      </c>
      <c r="R1015" s="11">
        <f>IFERROR((SUMIF($AO$2:AO1015,AO1015,$AQ$2:AR1015)-AQ1015)/(COUNTIF($J$2:K1015,J1015)-1),0)</f>
        <v>0.51282051282051277</v>
      </c>
      <c r="S1015" s="11">
        <f t="shared" si="216"/>
        <v>0.93333333333333335</v>
      </c>
      <c r="T1015" s="12">
        <f>IFERROR((SUMIF($AS$2:AT1015,AS1015,$AU$2:AV1015)-AU1015)/(COUNTIF($J$2:K1015,K1015)-1),0)</f>
        <v>1.141025641025641</v>
      </c>
      <c r="U1015" s="12">
        <f>IFERROR((SUMIF($AW$2:AX1015,AW1015,$AY$2:AZ1015)-AY1015)/(COUNTIF($J$2:K1015,K1015)-1),0)</f>
        <v>1.5192307692307692</v>
      </c>
      <c r="V1015" s="12">
        <f t="shared" si="217"/>
        <v>-0.37820512820512819</v>
      </c>
      <c r="W1015" s="13">
        <f>IFERROR((SUMIF($J$2:J1015,J1015,L$2:L1015)-L1015)/(COUNTIF($J$2:J1015,J1015)-1),0)</f>
        <v>1.553191489361702</v>
      </c>
      <c r="X1015" s="13">
        <f>IFERROR((SUMIF($J$2:J1015,J1015,M$2:M1015)-M1015)/(COUNTIF($J$2:J1015,J1015)-1),0)</f>
        <v>1.0638297872340425</v>
      </c>
      <c r="Y1015" s="13">
        <f t="shared" si="218"/>
        <v>0.4893617021276595</v>
      </c>
      <c r="Z1015" s="10">
        <f>IFERROR((SUMIF($K$2:K1015,J1015,$M$2:M1015))/(COUNTIF($K$2:K1015,J1015)),0)</f>
        <v>1.3465346534653466</v>
      </c>
      <c r="AA1015" s="10">
        <f>IFERROR((SUMIF($K$2:K1015,J1015,$L$2:L1015))/(COUNTIF($K$2:K1015,J1015)),0)</f>
        <v>1.495049504950495</v>
      </c>
      <c r="AB1015" s="10">
        <f t="shared" si="219"/>
        <v>-0.14851485148514842</v>
      </c>
      <c r="AC1015" s="13">
        <f>IFERROR((SUMIF($J$2:J1015,K1015,$L$2:L1015))/(COUNTIF($J$2:J1015,K1015)),0)</f>
        <v>1.2533333333333334</v>
      </c>
      <c r="AD1015" s="13">
        <f>IFERROR((SUMIF($J$2:J1015,K1015,$M$2:M1015))/(COUNTIF($J$2:J1015,K1015)),0)</f>
        <v>1.1466666666666667</v>
      </c>
      <c r="AE1015" s="13">
        <f t="shared" si="220"/>
        <v>0.10666666666666669</v>
      </c>
      <c r="AF1015" s="10">
        <f>IFERROR((SUMIF(K$2:K1015,K1015,M$2:M1015)-M1015)/(COUNTIF($K$2:K1015,K1015)-1),0)</f>
        <v>1.037037037037037</v>
      </c>
      <c r="AG1015" s="10">
        <f>IFERROR((SUMIF(K$2:K1015,K1015,L$2:L1015)-L1015)/(COUNTIF($K$2:K1015,K1015)-1),0)</f>
        <v>1.8641975308641976</v>
      </c>
      <c r="AH1015" s="10">
        <f t="shared" si="221"/>
        <v>-0.82716049382716061</v>
      </c>
      <c r="AI1015" s="10">
        <f>IFERROR((AM1015)/(COUNTIF($J$2:K1015,J1015)-1),0)</f>
        <v>1.441025641025641</v>
      </c>
      <c r="AJ1015" s="19">
        <f>IFERROR((AN1015)/(COUNTIF($J$2:K1015,K1015)-1),0)</f>
        <v>1.1794871794871795</v>
      </c>
      <c r="AK1015" s="10">
        <f>IF(N1015="S",3,IF(N1015="N",0,1))</f>
        <v>3</v>
      </c>
      <c r="AL1015" s="10">
        <f>IF(O1015="S",3,IF(O1015="N",0,1))</f>
        <v>0</v>
      </c>
      <c r="AM1015" s="10">
        <f>SUMIF($J$2:K1015,J1015,AK$2:AL1015)-AK1015</f>
        <v>281</v>
      </c>
      <c r="AN1015" s="10">
        <f>SUMIF($AS$2:AT1015,AS1015,$BA$2:BB1015)-BA1015</f>
        <v>184</v>
      </c>
      <c r="AO1015" s="10">
        <f>J1015</f>
        <v>266</v>
      </c>
      <c r="AP1015" s="10">
        <f>K1015</f>
        <v>17444</v>
      </c>
      <c r="AQ1015">
        <f>M1015</f>
        <v>1</v>
      </c>
      <c r="AR1015" s="10">
        <f>L1015</f>
        <v>2</v>
      </c>
      <c r="AS1015">
        <f t="shared" si="222"/>
        <v>17444</v>
      </c>
      <c r="AT1015">
        <f t="shared" si="223"/>
        <v>266</v>
      </c>
      <c r="AU1015">
        <f t="shared" si="224"/>
        <v>1</v>
      </c>
      <c r="AV1015">
        <f t="shared" si="225"/>
        <v>2</v>
      </c>
      <c r="AW1015">
        <f t="shared" si="226"/>
        <v>17444</v>
      </c>
      <c r="AX1015">
        <f t="shared" si="227"/>
        <v>266</v>
      </c>
      <c r="AY1015">
        <f>L1015</f>
        <v>2</v>
      </c>
      <c r="AZ1015">
        <f>M1015</f>
        <v>1</v>
      </c>
      <c r="BA1015">
        <f>AL1015</f>
        <v>0</v>
      </c>
      <c r="BB1015">
        <f>AK1015</f>
        <v>3</v>
      </c>
    </row>
    <row r="1016" spans="10:54" x14ac:dyDescent="0.3">
      <c r="J1016" s="10">
        <v>2444</v>
      </c>
      <c r="K1016" s="10">
        <v>266</v>
      </c>
      <c r="L1016" s="10">
        <v>1</v>
      </c>
      <c r="M1016" s="10">
        <v>1</v>
      </c>
      <c r="N1016" s="10" t="str">
        <f t="shared" si="213"/>
        <v>U</v>
      </c>
      <c r="O1016" s="10" t="str">
        <f t="shared" si="214"/>
        <v>U</v>
      </c>
      <c r="P1016" s="10">
        <f t="shared" si="215"/>
        <v>0</v>
      </c>
      <c r="Q1016" s="11">
        <f>IFERROR((SUMIF($J$2:K1016,J1016,$L$2:M1016)-L1016)/(COUNTIF($J$2:K1016,J1016)-1),0)</f>
        <v>1.2166666666666666</v>
      </c>
      <c r="R1016" s="11">
        <f>IFERROR((SUMIF($AO$2:AO1016,AO1016,$AQ$2:AR1016)-AQ1016)/(COUNTIF($J$2:K1016,J1016)-1),0)</f>
        <v>0.65833333333333333</v>
      </c>
      <c r="S1016" s="11">
        <f t="shared" si="216"/>
        <v>0.55833333333333324</v>
      </c>
      <c r="T1016" s="12">
        <f>IFERROR((SUMIF($AS$2:AT1016,AS1016,$AU$2:AV1016)-AU1016)/(COUNTIF($J$2:K1016,K1016)-1),0)</f>
        <v>1.4489795918367347</v>
      </c>
      <c r="U1016" s="12">
        <f>IFERROR((SUMIF($AW$2:AX1016,AW1016,$AY$2:AZ1016)-AY1016)/(COUNTIF($J$2:K1016,K1016)-1),0)</f>
        <v>1.2857142857142858</v>
      </c>
      <c r="V1016" s="12">
        <f t="shared" si="217"/>
        <v>0.16326530612244894</v>
      </c>
      <c r="W1016" s="13">
        <f>IFERROR((SUMIF($J$2:J1016,J1016,L$2:L1016)-L1016)/(COUNTIF($J$2:J1016,J1016)-1),0)</f>
        <v>1.1403508771929824</v>
      </c>
      <c r="X1016" s="13">
        <f>IFERROR((SUMIF($J$2:J1016,J1016,M$2:M1016)-M1016)/(COUNTIF($J$2:J1016,J1016)-1),0)</f>
        <v>1.3859649122807018</v>
      </c>
      <c r="Y1016" s="13">
        <f t="shared" si="218"/>
        <v>-0.2456140350877194</v>
      </c>
      <c r="Z1016" s="10">
        <f>IFERROR((SUMIF($K$2:K1016,J1016,$M$2:M1016))/(COUNTIF($K$2:K1016,J1016)),0)</f>
        <v>1.2857142857142858</v>
      </c>
      <c r="AA1016" s="10">
        <f>IFERROR((SUMIF($K$2:K1016,J1016,$L$2:L1016))/(COUNTIF($K$2:K1016,J1016)),0)</f>
        <v>1.5873015873015872</v>
      </c>
      <c r="AB1016" s="10">
        <f t="shared" si="219"/>
        <v>-0.3015873015873014</v>
      </c>
      <c r="AC1016" s="13">
        <f>IFERROR((SUMIF($J$2:J1016,K1016,$L$2:L1016))/(COUNTIF($J$2:J1016,K1016)),0)</f>
        <v>1.5578947368421052</v>
      </c>
      <c r="AD1016" s="13">
        <f>IFERROR((SUMIF($J$2:J1016,K1016,$M$2:M1016))/(COUNTIF($J$2:J1016,K1016)),0)</f>
        <v>1.0631578947368421</v>
      </c>
      <c r="AE1016" s="13">
        <f t="shared" si="220"/>
        <v>0.49473684210526314</v>
      </c>
      <c r="AF1016" s="10">
        <f>IFERROR((SUMIF(K$2:K1016,K1016,M$2:M1016)-M1016)/(COUNTIF($K$2:K1016,K1016)-1),0)</f>
        <v>1.3465346534653466</v>
      </c>
      <c r="AG1016" s="10">
        <f>IFERROR((SUMIF(K$2:K1016,K1016,L$2:L1016)-L1016)/(COUNTIF($K$2:K1016,K1016)-1),0)</f>
        <v>1.495049504950495</v>
      </c>
      <c r="AH1016" s="10">
        <f t="shared" si="221"/>
        <v>-0.14851485148514842</v>
      </c>
      <c r="AI1016" s="10">
        <f>IFERROR((AM1016)/(COUNTIF($J$2:K1016,J1016)-1),0)</f>
        <v>1.25</v>
      </c>
      <c r="AJ1016" s="19">
        <f>IFERROR((AN1016)/(COUNTIF($J$2:K1016,K1016)-1),0)</f>
        <v>1.4489795918367347</v>
      </c>
      <c r="AK1016" s="10">
        <f>IF(N1016="S",3,IF(N1016="N",0,1))</f>
        <v>1</v>
      </c>
      <c r="AL1016" s="10">
        <f>IF(O1016="S",3,IF(O1016="N",0,1))</f>
        <v>1</v>
      </c>
      <c r="AM1016" s="10">
        <f>SUMIF($J$2:K1016,J1016,AK$2:AL1016)-AK1016</f>
        <v>150</v>
      </c>
      <c r="AN1016" s="10">
        <f>SUMIF($AS$2:AT1016,AS1016,$BA$2:BB1016)-BA1016</f>
        <v>284</v>
      </c>
      <c r="AO1016" s="10">
        <f>J1016</f>
        <v>2444</v>
      </c>
      <c r="AP1016" s="10">
        <f>K1016</f>
        <v>266</v>
      </c>
      <c r="AQ1016">
        <f>M1016</f>
        <v>1</v>
      </c>
      <c r="AR1016" s="10">
        <f>L1016</f>
        <v>1</v>
      </c>
      <c r="AS1016">
        <f t="shared" si="222"/>
        <v>266</v>
      </c>
      <c r="AT1016">
        <f t="shared" si="223"/>
        <v>2444</v>
      </c>
      <c r="AU1016">
        <f t="shared" si="224"/>
        <v>1</v>
      </c>
      <c r="AV1016">
        <f t="shared" si="225"/>
        <v>1</v>
      </c>
      <c r="AW1016">
        <f t="shared" si="226"/>
        <v>266</v>
      </c>
      <c r="AX1016">
        <f t="shared" si="227"/>
        <v>2444</v>
      </c>
      <c r="AY1016">
        <f>L1016</f>
        <v>1</v>
      </c>
      <c r="AZ1016">
        <f>M1016</f>
        <v>1</v>
      </c>
      <c r="BA1016">
        <f>AL1016</f>
        <v>1</v>
      </c>
      <c r="BB1016">
        <f>AK1016</f>
        <v>1</v>
      </c>
    </row>
    <row r="1017" spans="10:54" x14ac:dyDescent="0.3">
      <c r="J1017" s="10">
        <v>266</v>
      </c>
      <c r="K1017" s="10">
        <v>122</v>
      </c>
      <c r="L1017" s="10">
        <v>2</v>
      </c>
      <c r="M1017" s="10">
        <v>2</v>
      </c>
      <c r="N1017" s="10" t="str">
        <f t="shared" si="213"/>
        <v>U</v>
      </c>
      <c r="O1017" s="10" t="str">
        <f t="shared" si="214"/>
        <v>U</v>
      </c>
      <c r="P1017" s="10">
        <f t="shared" si="215"/>
        <v>0</v>
      </c>
      <c r="Q1017" s="11">
        <f>IFERROR((SUMIF($J$2:K1017,J1017,$L$2:M1017)-L1017)/(COUNTIF($J$2:K1017,J1017)-1),0)</f>
        <v>1.4467005076142132</v>
      </c>
      <c r="R1017" s="11">
        <f>IFERROR((SUMIF($AO$2:AO1017,AO1017,$AQ$2:AR1017)-AQ1017)/(COUNTIF($J$2:K1017,J1017)-1),0)</f>
        <v>0.51269035532994922</v>
      </c>
      <c r="S1017" s="11">
        <f t="shared" si="216"/>
        <v>0.93401015228426398</v>
      </c>
      <c r="T1017" s="12">
        <f>IFERROR((SUMIF($AS$2:AT1017,AS1017,$AU$2:AV1017)-AU1017)/(COUNTIF($J$2:K1017,K1017)-1),0)</f>
        <v>1.4712041884816753</v>
      </c>
      <c r="U1017" s="12">
        <f>IFERROR((SUMIF($AW$2:AX1017,AW1017,$AY$2:AZ1017)-AY1017)/(COUNTIF($J$2:K1017,K1017)-1),0)</f>
        <v>1.1361256544502618</v>
      </c>
      <c r="V1017" s="12">
        <f t="shared" si="217"/>
        <v>0.33507853403141352</v>
      </c>
      <c r="W1017" s="13">
        <f>IFERROR((SUMIF($J$2:J1017,J1017,L$2:L1017)-L1017)/(COUNTIF($J$2:J1017,J1017)-1),0)</f>
        <v>1.5578947368421052</v>
      </c>
      <c r="X1017" s="13">
        <f>IFERROR((SUMIF($J$2:J1017,J1017,M$2:M1017)-M1017)/(COUNTIF($J$2:J1017,J1017)-1),0)</f>
        <v>1.0631578947368421</v>
      </c>
      <c r="Y1017" s="13">
        <f t="shared" si="218"/>
        <v>0.49473684210526314</v>
      </c>
      <c r="Z1017" s="10">
        <f>IFERROR((SUMIF($K$2:K1017,J1017,$M$2:M1017))/(COUNTIF($K$2:K1017,J1017)),0)</f>
        <v>1.3431372549019607</v>
      </c>
      <c r="AA1017" s="10">
        <f>IFERROR((SUMIF($K$2:K1017,J1017,$L$2:L1017))/(COUNTIF($K$2:K1017,J1017)),0)</f>
        <v>1.4901960784313726</v>
      </c>
      <c r="AB1017" s="10">
        <f t="shared" si="219"/>
        <v>-0.14705882352941191</v>
      </c>
      <c r="AC1017" s="13">
        <f>IFERROR((SUMIF($J$2:J1017,K1017,$L$2:L1017))/(COUNTIF($J$2:J1017,K1017)),0)</f>
        <v>1.5869565217391304</v>
      </c>
      <c r="AD1017" s="13">
        <f>IFERROR((SUMIF($J$2:J1017,K1017,$M$2:M1017))/(COUNTIF($J$2:J1017,K1017)),0)</f>
        <v>1.0217391304347827</v>
      </c>
      <c r="AE1017" s="13">
        <f t="shared" si="220"/>
        <v>0.56521739130434767</v>
      </c>
      <c r="AF1017" s="10">
        <f>IFERROR((SUMIF(K$2:K1017,K1017,M$2:M1017)-M1017)/(COUNTIF($K$2:K1017,K1017)-1),0)</f>
        <v>1.3636363636363635</v>
      </c>
      <c r="AG1017" s="10">
        <f>IFERROR((SUMIF(K$2:K1017,K1017,L$2:L1017)-L1017)/(COUNTIF($K$2:K1017,K1017)-1),0)</f>
        <v>1.2424242424242424</v>
      </c>
      <c r="AH1017" s="10">
        <f t="shared" si="221"/>
        <v>0.1212121212121211</v>
      </c>
      <c r="AI1017" s="10">
        <f>IFERROR((AM1017)/(COUNTIF($J$2:K1017,J1017)-1),0)</f>
        <v>1.4467005076142132</v>
      </c>
      <c r="AJ1017" s="19">
        <f>IFERROR((AN1017)/(COUNTIF($J$2:K1017,K1017)-1),0)</f>
        <v>1.5759162303664922</v>
      </c>
      <c r="AK1017" s="10">
        <f>IF(N1017="S",3,IF(N1017="N",0,1))</f>
        <v>1</v>
      </c>
      <c r="AL1017" s="10">
        <f>IF(O1017="S",3,IF(O1017="N",0,1))</f>
        <v>1</v>
      </c>
      <c r="AM1017" s="10">
        <f>SUMIF($J$2:K1017,J1017,AK$2:AL1017)-AK1017</f>
        <v>285</v>
      </c>
      <c r="AN1017" s="10">
        <f>SUMIF($AS$2:AT1017,AS1017,$BA$2:BB1017)-BA1017</f>
        <v>301</v>
      </c>
      <c r="AO1017" s="10">
        <f>J1017</f>
        <v>266</v>
      </c>
      <c r="AP1017" s="10">
        <f>K1017</f>
        <v>122</v>
      </c>
      <c r="AQ1017">
        <f>M1017</f>
        <v>2</v>
      </c>
      <c r="AR1017" s="10">
        <f>L1017</f>
        <v>2</v>
      </c>
      <c r="AS1017">
        <f t="shared" si="222"/>
        <v>122</v>
      </c>
      <c r="AT1017">
        <f t="shared" si="223"/>
        <v>266</v>
      </c>
      <c r="AU1017">
        <f t="shared" si="224"/>
        <v>2</v>
      </c>
      <c r="AV1017">
        <f t="shared" si="225"/>
        <v>2</v>
      </c>
      <c r="AW1017">
        <f t="shared" si="226"/>
        <v>122</v>
      </c>
      <c r="AX1017">
        <f t="shared" si="227"/>
        <v>266</v>
      </c>
      <c r="AY1017">
        <f>L1017</f>
        <v>2</v>
      </c>
      <c r="AZ1017">
        <f>M1017</f>
        <v>2</v>
      </c>
      <c r="BA1017">
        <f>AL1017</f>
        <v>1</v>
      </c>
      <c r="BB1017">
        <f>AK1017</f>
        <v>1</v>
      </c>
    </row>
    <row r="1018" spans="10:54" x14ac:dyDescent="0.3">
      <c r="J1018" s="10">
        <v>503</v>
      </c>
      <c r="K1018" s="10">
        <v>266</v>
      </c>
      <c r="L1018" s="10">
        <v>2</v>
      </c>
      <c r="M1018" s="10">
        <v>2</v>
      </c>
      <c r="N1018" s="10" t="str">
        <f t="shared" si="213"/>
        <v>U</v>
      </c>
      <c r="O1018" s="10" t="str">
        <f t="shared" si="214"/>
        <v>U</v>
      </c>
      <c r="P1018" s="10">
        <f t="shared" si="215"/>
        <v>0</v>
      </c>
      <c r="Q1018" s="11">
        <f>IFERROR((SUMIF($J$2:K1018,J1018,$L$2:M1018)-L1018)/(COUNTIF($J$2:K1018,J1018)-1),0)</f>
        <v>1.5238095238095237</v>
      </c>
      <c r="R1018" s="11">
        <f>IFERROR((SUMIF($AO$2:AO1018,AO1018,$AQ$2:AR1018)-AQ1018)/(COUNTIF($J$2:K1018,J1018)-1),0)</f>
        <v>0.7857142857142857</v>
      </c>
      <c r="S1018" s="11">
        <f t="shared" si="216"/>
        <v>0.73809523809523803</v>
      </c>
      <c r="T1018" s="12">
        <f>IFERROR((SUMIF($AS$2:AT1018,AS1018,$AU$2:AV1018)-AU1018)/(COUNTIF($J$2:K1018,K1018)-1),0)</f>
        <v>1.4494949494949494</v>
      </c>
      <c r="U1018" s="12">
        <f>IFERROR((SUMIF($AW$2:AX1018,AW1018,$AY$2:AZ1018)-AY1018)/(COUNTIF($J$2:K1018,K1018)-1),0)</f>
        <v>1.2878787878787878</v>
      </c>
      <c r="V1018" s="12">
        <f t="shared" si="217"/>
        <v>0.16161616161616155</v>
      </c>
      <c r="W1018" s="13">
        <f>IFERROR((SUMIF($J$2:J1018,J1018,L$2:L1018)-L1018)/(COUNTIF($J$2:J1018,J1018)-1),0)</f>
        <v>1.8717948717948718</v>
      </c>
      <c r="X1018" s="13">
        <f>IFERROR((SUMIF($J$2:J1018,J1018,M$2:M1018)-M1018)/(COUNTIF($J$2:J1018,J1018)-1),0)</f>
        <v>1.6923076923076923</v>
      </c>
      <c r="Y1018" s="13">
        <f t="shared" si="218"/>
        <v>0.17948717948717952</v>
      </c>
      <c r="Z1018" s="10">
        <f>IFERROR((SUMIF($K$2:K1018,J1018,$M$2:M1018))/(COUNTIF($K$2:K1018,J1018)),0)</f>
        <v>1.2222222222222223</v>
      </c>
      <c r="AA1018" s="10">
        <f>IFERROR((SUMIF($K$2:K1018,J1018,$L$2:L1018))/(COUNTIF($K$2:K1018,J1018)),0)</f>
        <v>1.6222222222222222</v>
      </c>
      <c r="AB1018" s="10">
        <f t="shared" si="219"/>
        <v>-0.39999999999999991</v>
      </c>
      <c r="AC1018" s="13">
        <f>IFERROR((SUMIF($J$2:J1018,K1018,$L$2:L1018))/(COUNTIF($J$2:J1018,K1018)),0)</f>
        <v>1.5625</v>
      </c>
      <c r="AD1018" s="13">
        <f>IFERROR((SUMIF($J$2:J1018,K1018,$M$2:M1018))/(COUNTIF($J$2:J1018,K1018)),0)</f>
        <v>1.0729166666666667</v>
      </c>
      <c r="AE1018" s="13">
        <f t="shared" si="220"/>
        <v>0.48958333333333326</v>
      </c>
      <c r="AF1018" s="10">
        <f>IFERROR((SUMIF(K$2:K1018,K1018,M$2:M1018)-M1018)/(COUNTIF($K$2:K1018,K1018)-1),0)</f>
        <v>1.3431372549019607</v>
      </c>
      <c r="AG1018" s="10">
        <f>IFERROR((SUMIF(K$2:K1018,K1018,L$2:L1018)-L1018)/(COUNTIF($K$2:K1018,K1018)-1),0)</f>
        <v>1.4901960784313726</v>
      </c>
      <c r="AH1018" s="10">
        <f t="shared" si="221"/>
        <v>-0.14705882352941191</v>
      </c>
      <c r="AI1018" s="10">
        <f>IFERROR((AM1018)/(COUNTIF($J$2:K1018,J1018)-1),0)</f>
        <v>1.25</v>
      </c>
      <c r="AJ1018" s="19">
        <f>IFERROR((AN1018)/(COUNTIF($J$2:K1018,K1018)-1),0)</f>
        <v>1.4444444444444444</v>
      </c>
      <c r="AK1018" s="10">
        <f>IF(N1018="S",3,IF(N1018="N",0,1))</f>
        <v>1</v>
      </c>
      <c r="AL1018" s="10">
        <f>IF(O1018="S",3,IF(O1018="N",0,1))</f>
        <v>1</v>
      </c>
      <c r="AM1018" s="10">
        <f>SUMIF($J$2:K1018,J1018,AK$2:AL1018)-AK1018</f>
        <v>105</v>
      </c>
      <c r="AN1018" s="10">
        <f>SUMIF($AS$2:AT1018,AS1018,$BA$2:BB1018)-BA1018</f>
        <v>286</v>
      </c>
      <c r="AO1018" s="10">
        <f>J1018</f>
        <v>503</v>
      </c>
      <c r="AP1018" s="10">
        <f>K1018</f>
        <v>266</v>
      </c>
      <c r="AQ1018">
        <f>M1018</f>
        <v>2</v>
      </c>
      <c r="AR1018" s="10">
        <f>L1018</f>
        <v>2</v>
      </c>
      <c r="AS1018">
        <f t="shared" si="222"/>
        <v>266</v>
      </c>
      <c r="AT1018">
        <f t="shared" si="223"/>
        <v>503</v>
      </c>
      <c r="AU1018">
        <f t="shared" si="224"/>
        <v>2</v>
      </c>
      <c r="AV1018">
        <f t="shared" si="225"/>
        <v>2</v>
      </c>
      <c r="AW1018">
        <f t="shared" si="226"/>
        <v>266</v>
      </c>
      <c r="AX1018">
        <f t="shared" si="227"/>
        <v>503</v>
      </c>
      <c r="AY1018">
        <f>L1018</f>
        <v>2</v>
      </c>
      <c r="AZ1018">
        <f>M1018</f>
        <v>2</v>
      </c>
      <c r="BA1018">
        <f>AL1018</f>
        <v>1</v>
      </c>
      <c r="BB1018">
        <f>AK1018</f>
        <v>1</v>
      </c>
    </row>
    <row r="1019" spans="10:54" x14ac:dyDescent="0.3">
      <c r="J1019" s="10">
        <v>266</v>
      </c>
      <c r="K1019" s="10">
        <v>409</v>
      </c>
      <c r="L1019" s="10">
        <v>1</v>
      </c>
      <c r="M1019" s="10">
        <v>3</v>
      </c>
      <c r="N1019" s="10" t="str">
        <f t="shared" si="213"/>
        <v>N</v>
      </c>
      <c r="O1019" s="10" t="str">
        <f t="shared" si="214"/>
        <v>S</v>
      </c>
      <c r="P1019" s="10">
        <f t="shared" si="215"/>
        <v>-2</v>
      </c>
      <c r="Q1019" s="11">
        <f>IFERROR((SUMIF($J$2:K1019,J1019,$L$2:M1019)-L1019)/(COUNTIF($J$2:K1019,J1019)-1),0)</f>
        <v>1.4522613065326633</v>
      </c>
      <c r="R1019" s="11">
        <f>IFERROR((SUMIF($AO$2:AO1019,AO1019,$AQ$2:AR1019)-AQ1019)/(COUNTIF($J$2:K1019,J1019)-1),0)</f>
        <v>0.51758793969849248</v>
      </c>
      <c r="S1019" s="11">
        <f t="shared" si="216"/>
        <v>0.93467336683417079</v>
      </c>
      <c r="T1019" s="12">
        <f>IFERROR((SUMIF($AS$2:AT1019,AS1019,$AU$2:AV1019)-AU1019)/(COUNTIF($J$2:K1019,K1019)-1),0)</f>
        <v>1.8627450980392157</v>
      </c>
      <c r="U1019" s="12">
        <f>IFERROR((SUMIF($AW$2:AX1019,AW1019,$AY$2:AZ1019)-AY1019)/(COUNTIF($J$2:K1019,K1019)-1),0)</f>
        <v>0.94117647058823528</v>
      </c>
      <c r="V1019" s="12">
        <f t="shared" si="217"/>
        <v>0.92156862745098045</v>
      </c>
      <c r="W1019" s="13">
        <f>IFERROR((SUMIF($J$2:J1019,J1019,L$2:L1019)-L1019)/(COUNTIF($J$2:J1019,J1019)-1),0)</f>
        <v>1.5625</v>
      </c>
      <c r="X1019" s="13">
        <f>IFERROR((SUMIF($J$2:J1019,J1019,M$2:M1019)-M1019)/(COUNTIF($J$2:J1019,J1019)-1),0)</f>
        <v>1.0729166666666667</v>
      </c>
      <c r="Y1019" s="13">
        <f t="shared" si="218"/>
        <v>0.48958333333333326</v>
      </c>
      <c r="Z1019" s="10">
        <f>IFERROR((SUMIF($K$2:K1019,J1019,$M$2:M1019))/(COUNTIF($K$2:K1019,J1019)),0)</f>
        <v>1.3495145631067962</v>
      </c>
      <c r="AA1019" s="10">
        <f>IFERROR((SUMIF($K$2:K1019,J1019,$L$2:L1019))/(COUNTIF($K$2:K1019,J1019)),0)</f>
        <v>1.4951456310679612</v>
      </c>
      <c r="AB1019" s="10">
        <f t="shared" si="219"/>
        <v>-0.14563106796116498</v>
      </c>
      <c r="AC1019" s="13">
        <f>IFERROR((SUMIF($J$2:J1019,K1019,$L$2:L1019))/(COUNTIF($J$2:J1019,K1019)),0)</f>
        <v>2.0309278350515463</v>
      </c>
      <c r="AD1019" s="13">
        <f>IFERROR((SUMIF($J$2:J1019,K1019,$M$2:M1019))/(COUNTIF($J$2:J1019,K1019)),0)</f>
        <v>0.81443298969072164</v>
      </c>
      <c r="AE1019" s="13">
        <f t="shared" si="220"/>
        <v>1.2164948453608246</v>
      </c>
      <c r="AF1019" s="10">
        <f>IFERROR((SUMIF(K$2:K1019,K1019,M$2:M1019)-M1019)/(COUNTIF($K$2:K1019,K1019)-1),0)</f>
        <v>1.7102803738317758</v>
      </c>
      <c r="AG1019" s="10">
        <f>IFERROR((SUMIF(K$2:K1019,K1019,L$2:L1019)-L1019)/(COUNTIF($K$2:K1019,K1019)-1),0)</f>
        <v>1.0560747663551402</v>
      </c>
      <c r="AH1019" s="10">
        <f t="shared" si="221"/>
        <v>0.65420560747663559</v>
      </c>
      <c r="AI1019" s="10">
        <f>IFERROR((AM1019)/(COUNTIF($J$2:K1019,J1019)-1),0)</f>
        <v>1.4422110552763818</v>
      </c>
      <c r="AJ1019" s="19">
        <f>IFERROR((AN1019)/(COUNTIF($J$2:K1019,K1019)-1),0)</f>
        <v>1.9215686274509804</v>
      </c>
      <c r="AK1019" s="10">
        <f>IF(N1019="S",3,IF(N1019="N",0,1))</f>
        <v>0</v>
      </c>
      <c r="AL1019" s="10">
        <f>IF(O1019="S",3,IF(O1019="N",0,1))</f>
        <v>3</v>
      </c>
      <c r="AM1019" s="10">
        <f>SUMIF($J$2:K1019,J1019,AK$2:AL1019)-AK1019</f>
        <v>287</v>
      </c>
      <c r="AN1019" s="10">
        <f>SUMIF($AS$2:AT1019,AS1019,$BA$2:BB1019)-BA1019</f>
        <v>392</v>
      </c>
      <c r="AO1019" s="10">
        <f>J1019</f>
        <v>266</v>
      </c>
      <c r="AP1019" s="10">
        <f>K1019</f>
        <v>409</v>
      </c>
      <c r="AQ1019">
        <f>M1019</f>
        <v>3</v>
      </c>
      <c r="AR1019" s="10">
        <f>L1019</f>
        <v>1</v>
      </c>
      <c r="AS1019">
        <f t="shared" si="222"/>
        <v>409</v>
      </c>
      <c r="AT1019">
        <f t="shared" si="223"/>
        <v>266</v>
      </c>
      <c r="AU1019">
        <f t="shared" si="224"/>
        <v>3</v>
      </c>
      <c r="AV1019">
        <f t="shared" si="225"/>
        <v>1</v>
      </c>
      <c r="AW1019">
        <f t="shared" si="226"/>
        <v>409</v>
      </c>
      <c r="AX1019">
        <f t="shared" si="227"/>
        <v>266</v>
      </c>
      <c r="AY1019">
        <f>L1019</f>
        <v>1</v>
      </c>
      <c r="AZ1019">
        <f>M1019</f>
        <v>3</v>
      </c>
      <c r="BA1019">
        <f>AL1019</f>
        <v>3</v>
      </c>
      <c r="BB1019">
        <f>AK1019</f>
        <v>0</v>
      </c>
    </row>
    <row r="1020" spans="10:54" x14ac:dyDescent="0.3">
      <c r="J1020" s="10">
        <v>170</v>
      </c>
      <c r="K1020" s="10">
        <v>266</v>
      </c>
      <c r="L1020" s="10">
        <v>1</v>
      </c>
      <c r="M1020" s="10">
        <v>0</v>
      </c>
      <c r="N1020" s="10" t="str">
        <f t="shared" si="213"/>
        <v>S</v>
      </c>
      <c r="O1020" s="10" t="str">
        <f t="shared" si="214"/>
        <v>N</v>
      </c>
      <c r="P1020" s="10">
        <f t="shared" si="215"/>
        <v>1</v>
      </c>
      <c r="Q1020" s="11">
        <f>IFERROR((SUMIF($J$2:K1020,J1020,$L$2:M1020)-L1020)/(COUNTIF($J$2:K1020,J1020)-1),0)</f>
        <v>1.7653061224489797</v>
      </c>
      <c r="R1020" s="11">
        <f>IFERROR((SUMIF($AO$2:AO1020,AO1020,$AQ$2:AR1020)-AQ1020)/(COUNTIF($J$2:K1020,J1020)-1),0)</f>
        <v>0.48469387755102039</v>
      </c>
      <c r="S1020" s="11">
        <f t="shared" si="216"/>
        <v>1.2806122448979593</v>
      </c>
      <c r="T1020" s="12">
        <f>IFERROR((SUMIF($AS$2:AT1020,AS1020,$AU$2:AV1020)-AU1020)/(COUNTIF($J$2:K1020,K1020)-1),0)</f>
        <v>1.45</v>
      </c>
      <c r="U1020" s="12">
        <f>IFERROR((SUMIF($AW$2:AX1020,AW1020,$AY$2:AZ1020)-AY1020)/(COUNTIF($J$2:K1020,K1020)-1),0)</f>
        <v>1.3</v>
      </c>
      <c r="V1020" s="12">
        <f t="shared" si="217"/>
        <v>0.14999999999999991</v>
      </c>
      <c r="W1020" s="13">
        <f>IFERROR((SUMIF($J$2:J1020,J1020,L$2:L1020)-L1020)/(COUNTIF($J$2:J1020,J1020)-1),0)</f>
        <v>1.9157894736842105</v>
      </c>
      <c r="X1020" s="13">
        <f>IFERROR((SUMIF($J$2:J1020,J1020,M$2:M1020)-M1020)/(COUNTIF($J$2:J1020,J1020)-1),0)</f>
        <v>1</v>
      </c>
      <c r="Y1020" s="13">
        <f t="shared" si="218"/>
        <v>0.91578947368421049</v>
      </c>
      <c r="Z1020" s="10">
        <f>IFERROR((SUMIF($K$2:K1020,J1020,$M$2:M1020))/(COUNTIF($K$2:K1020,J1020)),0)</f>
        <v>1.6237623762376239</v>
      </c>
      <c r="AA1020" s="10">
        <f>IFERROR((SUMIF($K$2:K1020,J1020,$L$2:L1020))/(COUNTIF($K$2:K1020,J1020)),0)</f>
        <v>1.2871287128712872</v>
      </c>
      <c r="AB1020" s="10">
        <f t="shared" si="219"/>
        <v>0.33663366336633671</v>
      </c>
      <c r="AC1020" s="13">
        <f>IFERROR((SUMIF($J$2:J1020,K1020,$L$2:L1020))/(COUNTIF($J$2:J1020,K1020)),0)</f>
        <v>1.5567010309278351</v>
      </c>
      <c r="AD1020" s="13">
        <f>IFERROR((SUMIF($J$2:J1020,K1020,$M$2:M1020))/(COUNTIF($J$2:J1020,K1020)),0)</f>
        <v>1.0927835051546391</v>
      </c>
      <c r="AE1020" s="13">
        <f t="shared" si="220"/>
        <v>0.463917525773196</v>
      </c>
      <c r="AF1020" s="10">
        <f>IFERROR((SUMIF(K$2:K1020,K1020,M$2:M1020)-M1020)/(COUNTIF($K$2:K1020,K1020)-1),0)</f>
        <v>1.3495145631067962</v>
      </c>
      <c r="AG1020" s="10">
        <f>IFERROR((SUMIF(K$2:K1020,K1020,L$2:L1020)-L1020)/(COUNTIF($K$2:K1020,K1020)-1),0)</f>
        <v>1.4951456310679612</v>
      </c>
      <c r="AH1020" s="10">
        <f t="shared" si="221"/>
        <v>-0.14563106796116498</v>
      </c>
      <c r="AI1020" s="10">
        <f>IFERROR((AM1020)/(COUNTIF($J$2:K1020,J1020)-1),0)</f>
        <v>1.6632653061224489</v>
      </c>
      <c r="AJ1020" s="19">
        <f>IFERROR((AN1020)/(COUNTIF($J$2:K1020,K1020)-1),0)</f>
        <v>1.4350000000000001</v>
      </c>
      <c r="AK1020" s="10">
        <f>IF(N1020="S",3,IF(N1020="N",0,1))</f>
        <v>3</v>
      </c>
      <c r="AL1020" s="10">
        <f>IF(O1020="S",3,IF(O1020="N",0,1))</f>
        <v>0</v>
      </c>
      <c r="AM1020" s="10">
        <f>SUMIF($J$2:K1020,J1020,AK$2:AL1020)-AK1020</f>
        <v>326</v>
      </c>
      <c r="AN1020" s="10">
        <f>SUMIF($AS$2:AT1020,AS1020,$BA$2:BB1020)-BA1020</f>
        <v>287</v>
      </c>
      <c r="AO1020" s="10">
        <f>J1020</f>
        <v>170</v>
      </c>
      <c r="AP1020" s="10">
        <f>K1020</f>
        <v>266</v>
      </c>
      <c r="AQ1020">
        <f>M1020</f>
        <v>0</v>
      </c>
      <c r="AR1020" s="10">
        <f>L1020</f>
        <v>1</v>
      </c>
      <c r="AS1020">
        <f t="shared" si="222"/>
        <v>266</v>
      </c>
      <c r="AT1020">
        <f t="shared" si="223"/>
        <v>170</v>
      </c>
      <c r="AU1020">
        <f t="shared" si="224"/>
        <v>0</v>
      </c>
      <c r="AV1020">
        <f t="shared" si="225"/>
        <v>1</v>
      </c>
      <c r="AW1020">
        <f t="shared" si="226"/>
        <v>266</v>
      </c>
      <c r="AX1020">
        <f t="shared" si="227"/>
        <v>170</v>
      </c>
      <c r="AY1020">
        <f>L1020</f>
        <v>1</v>
      </c>
      <c r="AZ1020">
        <f>M1020</f>
        <v>0</v>
      </c>
      <c r="BA1020">
        <f>AL1020</f>
        <v>0</v>
      </c>
      <c r="BB1020">
        <f>AK1020</f>
        <v>3</v>
      </c>
    </row>
    <row r="1021" spans="10:54" x14ac:dyDescent="0.3">
      <c r="J1021" s="10">
        <v>266</v>
      </c>
      <c r="K1021" s="10">
        <v>10131</v>
      </c>
      <c r="L1021" s="10">
        <v>1</v>
      </c>
      <c r="M1021" s="10">
        <v>4</v>
      </c>
      <c r="N1021" s="10" t="str">
        <f t="shared" si="213"/>
        <v>N</v>
      </c>
      <c r="O1021" s="10" t="str">
        <f t="shared" si="214"/>
        <v>S</v>
      </c>
      <c r="P1021" s="10">
        <f t="shared" si="215"/>
        <v>-3</v>
      </c>
      <c r="Q1021" s="11">
        <f>IFERROR((SUMIF($J$2:K1021,J1021,$L$2:M1021)-L1021)/(COUNTIF($J$2:K1021,J1021)-1),0)</f>
        <v>1.4427860696517414</v>
      </c>
      <c r="R1021" s="11">
        <f>IFERROR((SUMIF($AO$2:AO1021,AO1021,$AQ$2:AR1021)-AQ1021)/(COUNTIF($J$2:K1021,J1021)-1),0)</f>
        <v>0.52736318407960203</v>
      </c>
      <c r="S1021" s="11">
        <f t="shared" si="216"/>
        <v>0.91542288557213936</v>
      </c>
      <c r="T1021" s="12">
        <f>IFERROR((SUMIF($AS$2:AT1021,AS1021,$AU$2:AV1021)-AU1021)/(COUNTIF($J$2:K1021,K1021)-1),0)</f>
        <v>1.3333333333333333</v>
      </c>
      <c r="U1021" s="12">
        <f>IFERROR((SUMIF($AW$2:AX1021,AW1021,$AY$2:AZ1021)-AY1021)/(COUNTIF($J$2:K1021,K1021)-1),0)</f>
        <v>1.3333333333333333</v>
      </c>
      <c r="V1021" s="12">
        <f t="shared" si="217"/>
        <v>0</v>
      </c>
      <c r="W1021" s="13">
        <f>IFERROR((SUMIF($J$2:J1021,J1021,L$2:L1021)-L1021)/(COUNTIF($J$2:J1021,J1021)-1),0)</f>
        <v>1.5567010309278351</v>
      </c>
      <c r="X1021" s="13">
        <f>IFERROR((SUMIF($J$2:J1021,J1021,M$2:M1021)-M1021)/(COUNTIF($J$2:J1021,J1021)-1),0)</f>
        <v>1.0927835051546391</v>
      </c>
      <c r="Y1021" s="13">
        <f t="shared" si="218"/>
        <v>0.463917525773196</v>
      </c>
      <c r="Z1021" s="10">
        <f>IFERROR((SUMIF($K$2:K1021,J1021,$M$2:M1021))/(COUNTIF($K$2:K1021,J1021)),0)</f>
        <v>1.3365384615384615</v>
      </c>
      <c r="AA1021" s="10">
        <f>IFERROR((SUMIF($K$2:K1021,J1021,$L$2:L1021))/(COUNTIF($K$2:K1021,J1021)),0)</f>
        <v>1.4903846153846154</v>
      </c>
      <c r="AB1021" s="10">
        <f t="shared" si="219"/>
        <v>-0.15384615384615397</v>
      </c>
      <c r="AC1021" s="13">
        <f>IFERROR((SUMIF($J$2:J1021,K1021,$L$2:L1021))/(COUNTIF($J$2:J1021,K1021)),0)</f>
        <v>1.25</v>
      </c>
      <c r="AD1021" s="13">
        <f>IFERROR((SUMIF($J$2:J1021,K1021,$M$2:M1021))/(COUNTIF($J$2:J1021,K1021)),0)</f>
        <v>1</v>
      </c>
      <c r="AE1021" s="13">
        <f t="shared" si="220"/>
        <v>0.25</v>
      </c>
      <c r="AF1021" s="10">
        <f>IFERROR((SUMIF(K$2:K1021,K1021,M$2:M1021)-M1021)/(COUNTIF($K$2:K1021,K1021)-1),0)</f>
        <v>1.5</v>
      </c>
      <c r="AG1021" s="10">
        <f>IFERROR((SUMIF(K$2:K1021,K1021,L$2:L1021)-L1021)/(COUNTIF($K$2:K1021,K1021)-1),0)</f>
        <v>2</v>
      </c>
      <c r="AH1021" s="10">
        <f t="shared" si="221"/>
        <v>-0.5</v>
      </c>
      <c r="AI1021" s="10">
        <f>IFERROR((AM1021)/(COUNTIF($J$2:K1021,J1021)-1),0)</f>
        <v>1.427860696517413</v>
      </c>
      <c r="AJ1021" s="19">
        <f>IFERROR((AN1021)/(COUNTIF($J$2:K1021,K1021)-1),0)</f>
        <v>1.1666666666666667</v>
      </c>
      <c r="AK1021" s="10">
        <f>IF(N1021="S",3,IF(N1021="N",0,1))</f>
        <v>0</v>
      </c>
      <c r="AL1021" s="10">
        <f>IF(O1021="S",3,IF(O1021="N",0,1))</f>
        <v>3</v>
      </c>
      <c r="AM1021" s="10">
        <f>SUMIF($J$2:K1021,J1021,AK$2:AL1021)-AK1021</f>
        <v>287</v>
      </c>
      <c r="AN1021" s="10">
        <f>SUMIF($AS$2:AT1021,AS1021,$BA$2:BB1021)-BA1021</f>
        <v>7</v>
      </c>
      <c r="AO1021" s="10">
        <f>J1021</f>
        <v>266</v>
      </c>
      <c r="AP1021" s="10">
        <f>K1021</f>
        <v>10131</v>
      </c>
      <c r="AQ1021">
        <f>M1021</f>
        <v>4</v>
      </c>
      <c r="AR1021" s="10">
        <f>L1021</f>
        <v>1</v>
      </c>
      <c r="AS1021">
        <f t="shared" si="222"/>
        <v>10131</v>
      </c>
      <c r="AT1021">
        <f t="shared" si="223"/>
        <v>266</v>
      </c>
      <c r="AU1021">
        <f t="shared" si="224"/>
        <v>4</v>
      </c>
      <c r="AV1021">
        <f t="shared" si="225"/>
        <v>1</v>
      </c>
      <c r="AW1021">
        <f t="shared" si="226"/>
        <v>10131</v>
      </c>
      <c r="AX1021">
        <f t="shared" si="227"/>
        <v>266</v>
      </c>
      <c r="AY1021">
        <f>L1021</f>
        <v>1</v>
      </c>
      <c r="AZ1021">
        <f>M1021</f>
        <v>4</v>
      </c>
      <c r="BA1021">
        <f>AL1021</f>
        <v>3</v>
      </c>
      <c r="BB1021">
        <f>AK1021</f>
        <v>0</v>
      </c>
    </row>
    <row r="1022" spans="10:54" x14ac:dyDescent="0.3">
      <c r="J1022" s="10">
        <v>4441</v>
      </c>
      <c r="K1022" s="10">
        <v>266</v>
      </c>
      <c r="L1022" s="10">
        <v>0</v>
      </c>
      <c r="M1022" s="10">
        <v>2</v>
      </c>
      <c r="N1022" s="10" t="str">
        <f t="shared" si="213"/>
        <v>N</v>
      </c>
      <c r="O1022" s="10" t="str">
        <f t="shared" si="214"/>
        <v>S</v>
      </c>
      <c r="P1022" s="10">
        <f t="shared" si="215"/>
        <v>-2</v>
      </c>
      <c r="Q1022" s="11">
        <f>IFERROR((SUMIF($J$2:K1022,J1022,$L$2:M1022)-L1022)/(COUNTIF($J$2:K1022,J1022)-1),0)</f>
        <v>1.7209302325581395</v>
      </c>
      <c r="R1022" s="11">
        <f>IFERROR((SUMIF($AO$2:AO1022,AO1022,$AQ$2:AR1022)-AQ1022)/(COUNTIF($J$2:K1022,J1022)-1),0)</f>
        <v>0.72093023255813948</v>
      </c>
      <c r="S1022" s="11">
        <f t="shared" si="216"/>
        <v>1</v>
      </c>
      <c r="T1022" s="12">
        <f>IFERROR((SUMIF($AS$2:AT1022,AS1022,$AU$2:AV1022)-AU1022)/(COUNTIF($J$2:K1022,K1022)-1),0)</f>
        <v>1.4405940594059405</v>
      </c>
      <c r="U1022" s="12">
        <f>IFERROR((SUMIF($AW$2:AX1022,AW1022,$AY$2:AZ1022)-AY1022)/(COUNTIF($J$2:K1022,K1022)-1),0)</f>
        <v>1.3118811881188119</v>
      </c>
      <c r="V1022" s="12">
        <f t="shared" si="217"/>
        <v>0.12871287128712861</v>
      </c>
      <c r="W1022" s="13">
        <f>IFERROR((SUMIF($J$2:J1022,J1022,L$2:L1022)-L1022)/(COUNTIF($J$2:J1022,J1022)-1),0)</f>
        <v>1.45</v>
      </c>
      <c r="X1022" s="13">
        <f>IFERROR((SUMIF($J$2:J1022,J1022,M$2:M1022)-M1022)/(COUNTIF($J$2:J1022,J1022)-1),0)</f>
        <v>1.55</v>
      </c>
      <c r="Y1022" s="13">
        <f t="shared" si="218"/>
        <v>-0.10000000000000009</v>
      </c>
      <c r="Z1022" s="10">
        <f>IFERROR((SUMIF($K$2:K1022,J1022,$M$2:M1022))/(COUNTIF($K$2:K1022,J1022)),0)</f>
        <v>1.9565217391304348</v>
      </c>
      <c r="AA1022" s="10">
        <f>IFERROR((SUMIF($K$2:K1022,J1022,$L$2:L1022))/(COUNTIF($K$2:K1022,J1022)),0)</f>
        <v>1.3913043478260869</v>
      </c>
      <c r="AB1022" s="10">
        <f t="shared" si="219"/>
        <v>0.56521739130434789</v>
      </c>
      <c r="AC1022" s="13">
        <f>IFERROR((SUMIF($J$2:J1022,K1022,$L$2:L1022))/(COUNTIF($J$2:J1022,K1022)),0)</f>
        <v>1.5510204081632653</v>
      </c>
      <c r="AD1022" s="13">
        <f>IFERROR((SUMIF($J$2:J1022,K1022,$M$2:M1022))/(COUNTIF($J$2:J1022,K1022)),0)</f>
        <v>1.1224489795918366</v>
      </c>
      <c r="AE1022" s="13">
        <f t="shared" si="220"/>
        <v>0.4285714285714286</v>
      </c>
      <c r="AF1022" s="10">
        <f>IFERROR((SUMIF(K$2:K1022,K1022,M$2:M1022)-M1022)/(COUNTIF($K$2:K1022,K1022)-1),0)</f>
        <v>1.3365384615384615</v>
      </c>
      <c r="AG1022" s="10">
        <f>IFERROR((SUMIF(K$2:K1022,K1022,L$2:L1022)-L1022)/(COUNTIF($K$2:K1022,K1022)-1),0)</f>
        <v>1.4903846153846154</v>
      </c>
      <c r="AH1022" s="10">
        <f t="shared" si="221"/>
        <v>-0.15384615384615397</v>
      </c>
      <c r="AI1022" s="10">
        <f>IFERROR((AM1022)/(COUNTIF($J$2:K1022,J1022)-1),0)</f>
        <v>1.3953488372093024</v>
      </c>
      <c r="AJ1022" s="19">
        <f>IFERROR((AN1022)/(COUNTIF($J$2:K1022,K1022)-1),0)</f>
        <v>1.4207920792079207</v>
      </c>
      <c r="AK1022" s="10">
        <f>IF(N1022="S",3,IF(N1022="N",0,1))</f>
        <v>0</v>
      </c>
      <c r="AL1022" s="10">
        <f>IF(O1022="S",3,IF(O1022="N",0,1))</f>
        <v>3</v>
      </c>
      <c r="AM1022" s="10">
        <f>SUMIF($J$2:K1022,J1022,AK$2:AL1022)-AK1022</f>
        <v>60</v>
      </c>
      <c r="AN1022" s="10">
        <f>SUMIF($AS$2:AT1022,AS1022,$BA$2:BB1022)-BA1022</f>
        <v>287</v>
      </c>
      <c r="AO1022" s="10">
        <f>J1022</f>
        <v>4441</v>
      </c>
      <c r="AP1022" s="10">
        <f>K1022</f>
        <v>266</v>
      </c>
      <c r="AQ1022">
        <f>M1022</f>
        <v>2</v>
      </c>
      <c r="AR1022" s="10">
        <f>L1022</f>
        <v>0</v>
      </c>
      <c r="AS1022">
        <f t="shared" si="222"/>
        <v>266</v>
      </c>
      <c r="AT1022">
        <f t="shared" si="223"/>
        <v>4441</v>
      </c>
      <c r="AU1022">
        <f t="shared" si="224"/>
        <v>2</v>
      </c>
      <c r="AV1022">
        <f t="shared" si="225"/>
        <v>0</v>
      </c>
      <c r="AW1022">
        <f t="shared" si="226"/>
        <v>266</v>
      </c>
      <c r="AX1022">
        <f t="shared" si="227"/>
        <v>4441</v>
      </c>
      <c r="AY1022">
        <f>L1022</f>
        <v>0</v>
      </c>
      <c r="AZ1022">
        <f>M1022</f>
        <v>2</v>
      </c>
      <c r="BA1022">
        <f>AL1022</f>
        <v>3</v>
      </c>
      <c r="BB1022">
        <f>AK1022</f>
        <v>0</v>
      </c>
    </row>
    <row r="1023" spans="10:54" x14ac:dyDescent="0.3">
      <c r="J1023" s="10">
        <v>266</v>
      </c>
      <c r="K1023" s="10">
        <v>14</v>
      </c>
      <c r="L1023" s="10">
        <v>2</v>
      </c>
      <c r="M1023" s="10">
        <v>2</v>
      </c>
      <c r="N1023" s="10" t="str">
        <f t="shared" si="213"/>
        <v>U</v>
      </c>
      <c r="O1023" s="10" t="str">
        <f t="shared" si="214"/>
        <v>U</v>
      </c>
      <c r="P1023" s="10">
        <f t="shared" si="215"/>
        <v>0</v>
      </c>
      <c r="Q1023" s="11">
        <f>IFERROR((SUMIF($J$2:K1023,J1023,$L$2:M1023)-L1023)/(COUNTIF($J$2:K1023,J1023)-1),0)</f>
        <v>1.4433497536945812</v>
      </c>
      <c r="R1023" s="11">
        <f>IFERROR((SUMIF($AO$2:AO1023,AO1023,$AQ$2:AR1023)-AQ1023)/(COUNTIF($J$2:K1023,J1023)-1),0)</f>
        <v>0.54187192118226601</v>
      </c>
      <c r="S1023" s="11">
        <f t="shared" si="216"/>
        <v>0.90147783251231517</v>
      </c>
      <c r="T1023" s="12">
        <f>IFERROR((SUMIF($AS$2:AT1023,AS1023,$AU$2:AV1023)-AU1023)/(COUNTIF($J$2:K1023,K1023)-1),0)</f>
        <v>1.839378238341969</v>
      </c>
      <c r="U1023" s="12">
        <f>IFERROR((SUMIF($AW$2:AX1023,AW1023,$AY$2:AZ1023)-AY1023)/(COUNTIF($J$2:K1023,K1023)-1),0)</f>
        <v>1.0984455958549222</v>
      </c>
      <c r="V1023" s="12">
        <f t="shared" si="217"/>
        <v>0.74093264248704682</v>
      </c>
      <c r="W1023" s="13">
        <f>IFERROR((SUMIF($J$2:J1023,J1023,L$2:L1023)-L1023)/(COUNTIF($J$2:J1023,J1023)-1),0)</f>
        <v>1.5510204081632653</v>
      </c>
      <c r="X1023" s="13">
        <f>IFERROR((SUMIF($J$2:J1023,J1023,M$2:M1023)-M1023)/(COUNTIF($J$2:J1023,J1023)-1),0)</f>
        <v>1.1224489795918366</v>
      </c>
      <c r="Y1023" s="13">
        <f t="shared" si="218"/>
        <v>0.4285714285714286</v>
      </c>
      <c r="Z1023" s="10">
        <f>IFERROR((SUMIF($K$2:K1023,J1023,$M$2:M1023))/(COUNTIF($K$2:K1023,J1023)),0)</f>
        <v>1.3428571428571427</v>
      </c>
      <c r="AA1023" s="10">
        <f>IFERROR((SUMIF($K$2:K1023,J1023,$L$2:L1023))/(COUNTIF($K$2:K1023,J1023)),0)</f>
        <v>1.4761904761904763</v>
      </c>
      <c r="AB1023" s="10">
        <f t="shared" si="219"/>
        <v>-0.13333333333333353</v>
      </c>
      <c r="AC1023" s="13">
        <f>IFERROR((SUMIF($J$2:J1023,K1023,$L$2:L1023))/(COUNTIF($J$2:J1023,K1023)),0)</f>
        <v>1.901098901098901</v>
      </c>
      <c r="AD1023" s="13">
        <f>IFERROR((SUMIF($J$2:J1023,K1023,$M$2:M1023))/(COUNTIF($J$2:J1023,K1023)),0)</f>
        <v>1.0109890109890109</v>
      </c>
      <c r="AE1023" s="13">
        <f t="shared" si="220"/>
        <v>0.89010989010989006</v>
      </c>
      <c r="AF1023" s="10">
        <f>IFERROR((SUMIF(K$2:K1023,K1023,M$2:M1023)-M1023)/(COUNTIF($K$2:K1023,K1023)-1),0)</f>
        <v>1.7843137254901962</v>
      </c>
      <c r="AG1023" s="10">
        <f>IFERROR((SUMIF(K$2:K1023,K1023,L$2:L1023)-L1023)/(COUNTIF($K$2:K1023,K1023)-1),0)</f>
        <v>1.1764705882352942</v>
      </c>
      <c r="AH1023" s="10">
        <f t="shared" si="221"/>
        <v>0.60784313725490202</v>
      </c>
      <c r="AI1023" s="10">
        <f>IFERROR((AM1023)/(COUNTIF($J$2:K1023,J1023)-1),0)</f>
        <v>1.4285714285714286</v>
      </c>
      <c r="AJ1023" s="19">
        <f>IFERROR((AN1023)/(COUNTIF($J$2:K1023,K1023)-1),0)</f>
        <v>1.8601036269430051</v>
      </c>
      <c r="AK1023" s="10">
        <f>IF(N1023="S",3,IF(N1023="N",0,1))</f>
        <v>1</v>
      </c>
      <c r="AL1023" s="10">
        <f>IF(O1023="S",3,IF(O1023="N",0,1))</f>
        <v>1</v>
      </c>
      <c r="AM1023" s="10">
        <f>SUMIF($J$2:K1023,J1023,AK$2:AL1023)-AK1023</f>
        <v>290</v>
      </c>
      <c r="AN1023" s="10">
        <f>SUMIF($AS$2:AT1023,AS1023,$BA$2:BB1023)-BA1023</f>
        <v>359</v>
      </c>
      <c r="AO1023" s="10">
        <f>J1023</f>
        <v>266</v>
      </c>
      <c r="AP1023" s="10">
        <f>K1023</f>
        <v>14</v>
      </c>
      <c r="AQ1023">
        <f>M1023</f>
        <v>2</v>
      </c>
      <c r="AR1023" s="10">
        <f>L1023</f>
        <v>2</v>
      </c>
      <c r="AS1023">
        <f t="shared" si="222"/>
        <v>14</v>
      </c>
      <c r="AT1023">
        <f t="shared" si="223"/>
        <v>266</v>
      </c>
      <c r="AU1023">
        <f t="shared" si="224"/>
        <v>2</v>
      </c>
      <c r="AV1023">
        <f t="shared" si="225"/>
        <v>2</v>
      </c>
      <c r="AW1023">
        <f t="shared" si="226"/>
        <v>14</v>
      </c>
      <c r="AX1023">
        <f t="shared" si="227"/>
        <v>266</v>
      </c>
      <c r="AY1023">
        <f>L1023</f>
        <v>2</v>
      </c>
      <c r="AZ1023">
        <f>M1023</f>
        <v>2</v>
      </c>
      <c r="BA1023">
        <f>AL1023</f>
        <v>1</v>
      </c>
      <c r="BB1023">
        <f>AK1023</f>
        <v>1</v>
      </c>
    </row>
    <row r="1024" spans="10:54" x14ac:dyDescent="0.3">
      <c r="J1024" s="10">
        <v>17444</v>
      </c>
      <c r="K1024" s="10">
        <v>266</v>
      </c>
      <c r="L1024" s="10">
        <v>1</v>
      </c>
      <c r="M1024" s="10">
        <v>1</v>
      </c>
      <c r="N1024" s="10" t="str">
        <f t="shared" si="213"/>
        <v>U</v>
      </c>
      <c r="O1024" s="10" t="str">
        <f t="shared" si="214"/>
        <v>U</v>
      </c>
      <c r="P1024" s="10">
        <f t="shared" si="215"/>
        <v>0</v>
      </c>
      <c r="Q1024" s="11">
        <f>IFERROR((SUMIF($J$2:K1024,J1024,$L$2:M1024)-L1024)/(COUNTIF($J$2:K1024,J1024)-1),0)</f>
        <v>1.1401273885350318</v>
      </c>
      <c r="R1024" s="11">
        <f>IFERROR((SUMIF($AO$2:AO1024,AO1024,$AQ$2:AR1024)-AQ1024)/(COUNTIF($J$2:K1024,J1024)-1),0)</f>
        <v>0.54777070063694266</v>
      </c>
      <c r="S1024" s="11">
        <f t="shared" si="216"/>
        <v>0.59235668789808915</v>
      </c>
      <c r="T1024" s="12">
        <f>IFERROR((SUMIF($AS$2:AT1024,AS1024,$AU$2:AV1024)-AU1024)/(COUNTIF($J$2:K1024,K1024)-1),0)</f>
        <v>1.446078431372549</v>
      </c>
      <c r="U1024" s="12">
        <f>IFERROR((SUMIF($AW$2:AX1024,AW1024,$AY$2:AZ1024)-AY1024)/(COUNTIF($J$2:K1024,K1024)-1),0)</f>
        <v>1.3088235294117647</v>
      </c>
      <c r="V1024" s="12">
        <f t="shared" si="217"/>
        <v>0.13725490196078427</v>
      </c>
      <c r="W1024" s="13">
        <f>IFERROR((SUMIF($J$2:J1024,J1024,L$2:L1024)-L1024)/(COUNTIF($J$2:J1024,J1024)-1),0)</f>
        <v>1.2533333333333334</v>
      </c>
      <c r="X1024" s="13">
        <f>IFERROR((SUMIF($J$2:J1024,J1024,M$2:M1024)-M1024)/(COUNTIF($J$2:J1024,J1024)-1),0)</f>
        <v>1.1466666666666667</v>
      </c>
      <c r="Y1024" s="13">
        <f t="shared" si="218"/>
        <v>0.10666666666666669</v>
      </c>
      <c r="Z1024" s="10">
        <f>IFERROR((SUMIF($K$2:K1024,J1024,$M$2:M1024))/(COUNTIF($K$2:K1024,J1024)),0)</f>
        <v>1.0365853658536586</v>
      </c>
      <c r="AA1024" s="10">
        <f>IFERROR((SUMIF($K$2:K1024,J1024,$L$2:L1024))/(COUNTIF($K$2:K1024,J1024)),0)</f>
        <v>1.8658536585365855</v>
      </c>
      <c r="AB1024" s="10">
        <f t="shared" si="219"/>
        <v>-0.8292682926829269</v>
      </c>
      <c r="AC1024" s="13">
        <f>IFERROR((SUMIF($J$2:J1024,K1024,$L$2:L1024))/(COUNTIF($J$2:J1024,K1024)),0)</f>
        <v>1.5555555555555556</v>
      </c>
      <c r="AD1024" s="13">
        <f>IFERROR((SUMIF($J$2:J1024,K1024,$M$2:M1024))/(COUNTIF($J$2:J1024,K1024)),0)</f>
        <v>1.1313131313131313</v>
      </c>
      <c r="AE1024" s="13">
        <f t="shared" si="220"/>
        <v>0.42424242424242431</v>
      </c>
      <c r="AF1024" s="10">
        <f>IFERROR((SUMIF(K$2:K1024,K1024,M$2:M1024)-M1024)/(COUNTIF($K$2:K1024,K1024)-1),0)</f>
        <v>1.3428571428571427</v>
      </c>
      <c r="AG1024" s="10">
        <f>IFERROR((SUMIF(K$2:K1024,K1024,L$2:L1024)-L1024)/(COUNTIF($K$2:K1024,K1024)-1),0)</f>
        <v>1.4761904761904763</v>
      </c>
      <c r="AH1024" s="10">
        <f t="shared" si="221"/>
        <v>-0.13333333333333353</v>
      </c>
      <c r="AI1024" s="10">
        <f>IFERROR((AM1024)/(COUNTIF($J$2:K1024,J1024)-1),0)</f>
        <v>1.1719745222929936</v>
      </c>
      <c r="AJ1024" s="19">
        <f>IFERROR((AN1024)/(COUNTIF($J$2:K1024,K1024)-1),0)</f>
        <v>1.4264705882352942</v>
      </c>
      <c r="AK1024" s="10">
        <f>IF(N1024="S",3,IF(N1024="N",0,1))</f>
        <v>1</v>
      </c>
      <c r="AL1024" s="10">
        <f>IF(O1024="S",3,IF(O1024="N",0,1))</f>
        <v>1</v>
      </c>
      <c r="AM1024" s="10">
        <f>SUMIF($J$2:K1024,J1024,AK$2:AL1024)-AK1024</f>
        <v>184</v>
      </c>
      <c r="AN1024" s="10">
        <f>SUMIF($AS$2:AT1024,AS1024,$BA$2:BB1024)-BA1024</f>
        <v>291</v>
      </c>
      <c r="AO1024" s="10">
        <f>J1024</f>
        <v>17444</v>
      </c>
      <c r="AP1024" s="10">
        <f>K1024</f>
        <v>266</v>
      </c>
      <c r="AQ1024">
        <f>M1024</f>
        <v>1</v>
      </c>
      <c r="AR1024" s="10">
        <f>L1024</f>
        <v>1</v>
      </c>
      <c r="AS1024">
        <f t="shared" si="222"/>
        <v>266</v>
      </c>
      <c r="AT1024">
        <f t="shared" si="223"/>
        <v>17444</v>
      </c>
      <c r="AU1024">
        <f t="shared" si="224"/>
        <v>1</v>
      </c>
      <c r="AV1024">
        <f t="shared" si="225"/>
        <v>1</v>
      </c>
      <c r="AW1024">
        <f t="shared" si="226"/>
        <v>266</v>
      </c>
      <c r="AX1024">
        <f t="shared" si="227"/>
        <v>17444</v>
      </c>
      <c r="AY1024">
        <f>L1024</f>
        <v>1</v>
      </c>
      <c r="AZ1024">
        <f>M1024</f>
        <v>1</v>
      </c>
      <c r="BA1024">
        <f>AL1024</f>
        <v>1</v>
      </c>
      <c r="BB1024">
        <f>AK1024</f>
        <v>1</v>
      </c>
    </row>
    <row r="1025" spans="10:54" x14ac:dyDescent="0.3">
      <c r="J1025" s="10">
        <v>266</v>
      </c>
      <c r="K1025" s="10">
        <v>2444</v>
      </c>
      <c r="L1025" s="10">
        <v>1</v>
      </c>
      <c r="M1025" s="10">
        <v>2</v>
      </c>
      <c r="N1025" s="10" t="str">
        <f t="shared" si="213"/>
        <v>N</v>
      </c>
      <c r="O1025" s="10" t="str">
        <f t="shared" si="214"/>
        <v>S</v>
      </c>
      <c r="P1025" s="10">
        <f t="shared" si="215"/>
        <v>-1</v>
      </c>
      <c r="Q1025" s="11">
        <f>IFERROR((SUMIF($J$2:K1025,J1025,$L$2:M1025)-L1025)/(COUNTIF($J$2:K1025,J1025)-1),0)</f>
        <v>1.4439024390243902</v>
      </c>
      <c r="R1025" s="11">
        <f>IFERROR((SUMIF($AO$2:AO1025,AO1025,$AQ$2:AR1025)-AQ1025)/(COUNTIF($J$2:K1025,J1025)-1),0)</f>
        <v>0.54634146341463419</v>
      </c>
      <c r="S1025" s="11">
        <f t="shared" si="216"/>
        <v>0.89756097560975601</v>
      </c>
      <c r="T1025" s="12">
        <f>IFERROR((SUMIF($AS$2:AT1025,AS1025,$AU$2:AV1025)-AU1025)/(COUNTIF($J$2:K1025,K1025)-1),0)</f>
        <v>1.2148760330578512</v>
      </c>
      <c r="U1025" s="12">
        <f>IFERROR((SUMIF($AW$2:AX1025,AW1025,$AY$2:AZ1025)-AY1025)/(COUNTIF($J$2:K1025,K1025)-1),0)</f>
        <v>1.4876033057851239</v>
      </c>
      <c r="V1025" s="12">
        <f t="shared" si="217"/>
        <v>-0.27272727272727271</v>
      </c>
      <c r="W1025" s="13">
        <f>IFERROR((SUMIF($J$2:J1025,J1025,L$2:L1025)-L1025)/(COUNTIF($J$2:J1025,J1025)-1),0)</f>
        <v>1.5555555555555556</v>
      </c>
      <c r="X1025" s="13">
        <f>IFERROR((SUMIF($J$2:J1025,J1025,M$2:M1025)-M1025)/(COUNTIF($J$2:J1025,J1025)-1),0)</f>
        <v>1.1313131313131313</v>
      </c>
      <c r="Y1025" s="13">
        <f t="shared" si="218"/>
        <v>0.42424242424242431</v>
      </c>
      <c r="Z1025" s="10">
        <f>IFERROR((SUMIF($K$2:K1025,J1025,$M$2:M1025))/(COUNTIF($K$2:K1025,J1025)),0)</f>
        <v>1.3396226415094339</v>
      </c>
      <c r="AA1025" s="10">
        <f>IFERROR((SUMIF($K$2:K1025,J1025,$L$2:L1025))/(COUNTIF($K$2:K1025,J1025)),0)</f>
        <v>1.4716981132075471</v>
      </c>
      <c r="AB1025" s="10">
        <f t="shared" si="219"/>
        <v>-0.13207547169811318</v>
      </c>
      <c r="AC1025" s="13">
        <f>IFERROR((SUMIF($J$2:J1025,K1025,$L$2:L1025))/(COUNTIF($J$2:J1025,K1025)),0)</f>
        <v>1.1379310344827587</v>
      </c>
      <c r="AD1025" s="13">
        <f>IFERROR((SUMIF($J$2:J1025,K1025,$M$2:M1025))/(COUNTIF($J$2:J1025,K1025)),0)</f>
        <v>1.3793103448275863</v>
      </c>
      <c r="AE1025" s="13">
        <f t="shared" si="220"/>
        <v>-0.24137931034482762</v>
      </c>
      <c r="AF1025" s="10">
        <f>IFERROR((SUMIF(K$2:K1025,K1025,M$2:M1025)-M1025)/(COUNTIF($K$2:K1025,K1025)-1),0)</f>
        <v>1.2857142857142858</v>
      </c>
      <c r="AG1025" s="10">
        <f>IFERROR((SUMIF(K$2:K1025,K1025,L$2:L1025)-L1025)/(COUNTIF($K$2:K1025,K1025)-1),0)</f>
        <v>1.5873015873015872</v>
      </c>
      <c r="AH1025" s="10">
        <f t="shared" si="221"/>
        <v>-0.3015873015873014</v>
      </c>
      <c r="AI1025" s="10">
        <f>IFERROR((AM1025)/(COUNTIF($J$2:K1025,J1025)-1),0)</f>
        <v>1.424390243902439</v>
      </c>
      <c r="AJ1025" s="19">
        <f>IFERROR((AN1025)/(COUNTIF($J$2:K1025,K1025)-1),0)</f>
        <v>1.2479338842975207</v>
      </c>
      <c r="AK1025" s="10">
        <f>IF(N1025="S",3,IF(N1025="N",0,1))</f>
        <v>0</v>
      </c>
      <c r="AL1025" s="10">
        <f>IF(O1025="S",3,IF(O1025="N",0,1))</f>
        <v>3</v>
      </c>
      <c r="AM1025" s="10">
        <f>SUMIF($J$2:K1025,J1025,AK$2:AL1025)-AK1025</f>
        <v>292</v>
      </c>
      <c r="AN1025" s="10">
        <f>SUMIF($AS$2:AT1025,AS1025,$BA$2:BB1025)-BA1025</f>
        <v>151</v>
      </c>
      <c r="AO1025" s="10">
        <f>J1025</f>
        <v>266</v>
      </c>
      <c r="AP1025" s="10">
        <f>K1025</f>
        <v>2444</v>
      </c>
      <c r="AQ1025">
        <f>M1025</f>
        <v>2</v>
      </c>
      <c r="AR1025" s="10">
        <f>L1025</f>
        <v>1</v>
      </c>
      <c r="AS1025">
        <f t="shared" si="222"/>
        <v>2444</v>
      </c>
      <c r="AT1025">
        <f t="shared" si="223"/>
        <v>266</v>
      </c>
      <c r="AU1025">
        <f t="shared" si="224"/>
        <v>2</v>
      </c>
      <c r="AV1025">
        <f t="shared" si="225"/>
        <v>1</v>
      </c>
      <c r="AW1025">
        <f t="shared" si="226"/>
        <v>2444</v>
      </c>
      <c r="AX1025">
        <f t="shared" si="227"/>
        <v>266</v>
      </c>
      <c r="AY1025">
        <f>L1025</f>
        <v>1</v>
      </c>
      <c r="AZ1025">
        <f>M1025</f>
        <v>2</v>
      </c>
      <c r="BA1025">
        <f>AL1025</f>
        <v>3</v>
      </c>
      <c r="BB1025">
        <f>AK1025</f>
        <v>0</v>
      </c>
    </row>
    <row r="1026" spans="10:54" x14ac:dyDescent="0.3">
      <c r="J1026" s="10">
        <v>122</v>
      </c>
      <c r="K1026" s="10">
        <v>266</v>
      </c>
      <c r="L1026" s="10">
        <v>2</v>
      </c>
      <c r="M1026" s="10">
        <v>1</v>
      </c>
      <c r="N1026" s="10" t="str">
        <f t="shared" si="213"/>
        <v>S</v>
      </c>
      <c r="O1026" s="10" t="str">
        <f t="shared" si="214"/>
        <v>N</v>
      </c>
      <c r="P1026" s="10">
        <f t="shared" si="215"/>
        <v>1</v>
      </c>
      <c r="Q1026" s="11">
        <f>IFERROR((SUMIF($J$2:K1026,J1026,$L$2:M1026)-L1026)/(COUNTIF($J$2:K1026,J1026)-1),0)</f>
        <v>1.4739583333333333</v>
      </c>
      <c r="R1026" s="11">
        <f>IFERROR((SUMIF($AO$2:AO1026,AO1026,$AQ$2:AR1026)-AQ1026)/(COUNTIF($J$2:K1026,J1026)-1),0)</f>
        <v>0.48958333333333331</v>
      </c>
      <c r="S1026" s="11">
        <f t="shared" si="216"/>
        <v>0.984375</v>
      </c>
      <c r="T1026" s="12">
        <f>IFERROR((SUMIF($AS$2:AT1026,AS1026,$AU$2:AV1026)-AU1026)/(COUNTIF($J$2:K1026,K1026)-1),0)</f>
        <v>1.441747572815534</v>
      </c>
      <c r="U1026" s="12">
        <f>IFERROR((SUMIF($AW$2:AX1026,AW1026,$AY$2:AZ1026)-AY1026)/(COUNTIF($J$2:K1026,K1026)-1),0)</f>
        <v>1.3106796116504855</v>
      </c>
      <c r="V1026" s="12">
        <f t="shared" si="217"/>
        <v>0.13106796116504849</v>
      </c>
      <c r="W1026" s="13">
        <f>IFERROR((SUMIF($J$2:J1026,J1026,L$2:L1026)-L1026)/(COUNTIF($J$2:J1026,J1026)-1),0)</f>
        <v>1.5869565217391304</v>
      </c>
      <c r="X1026" s="13">
        <f>IFERROR((SUMIF($J$2:J1026,J1026,M$2:M1026)-M1026)/(COUNTIF($J$2:J1026,J1026)-1),0)</f>
        <v>1.0217391304347827</v>
      </c>
      <c r="Y1026" s="13">
        <f t="shared" si="218"/>
        <v>0.56521739130434767</v>
      </c>
      <c r="Z1026" s="10">
        <f>IFERROR((SUMIF($K$2:K1026,J1026,$M$2:M1026))/(COUNTIF($K$2:K1026,J1026)),0)</f>
        <v>1.37</v>
      </c>
      <c r="AA1026" s="10">
        <f>IFERROR((SUMIF($K$2:K1026,J1026,$L$2:L1026))/(COUNTIF($K$2:K1026,J1026)),0)</f>
        <v>1.25</v>
      </c>
      <c r="AB1026" s="10">
        <f t="shared" si="219"/>
        <v>0.12000000000000011</v>
      </c>
      <c r="AC1026" s="13">
        <f>IFERROR((SUMIF($J$2:J1026,K1026,$L$2:L1026))/(COUNTIF($J$2:J1026,K1026)),0)</f>
        <v>1.55</v>
      </c>
      <c r="AD1026" s="13">
        <f>IFERROR((SUMIF($J$2:J1026,K1026,$M$2:M1026))/(COUNTIF($J$2:J1026,K1026)),0)</f>
        <v>1.1399999999999999</v>
      </c>
      <c r="AE1026" s="13">
        <f t="shared" si="220"/>
        <v>0.41000000000000014</v>
      </c>
      <c r="AF1026" s="10">
        <f>IFERROR((SUMIF(K$2:K1026,K1026,M$2:M1026)-M1026)/(COUNTIF($K$2:K1026,K1026)-1),0)</f>
        <v>1.3396226415094339</v>
      </c>
      <c r="AG1026" s="10">
        <f>IFERROR((SUMIF(K$2:K1026,K1026,L$2:L1026)-L1026)/(COUNTIF($K$2:K1026,K1026)-1),0)</f>
        <v>1.4716981132075471</v>
      </c>
      <c r="AH1026" s="10">
        <f t="shared" si="221"/>
        <v>-0.13207547169811318</v>
      </c>
      <c r="AI1026" s="10">
        <f>IFERROR((AM1026)/(COUNTIF($J$2:K1026,J1026)-1),0)</f>
        <v>1.5729166666666667</v>
      </c>
      <c r="AJ1026" s="19">
        <f>IFERROR((AN1026)/(COUNTIF($J$2:K1026,K1026)-1),0)</f>
        <v>1.4174757281553398</v>
      </c>
      <c r="AK1026" s="10">
        <f>IF(N1026="S",3,IF(N1026="N",0,1))</f>
        <v>3</v>
      </c>
      <c r="AL1026" s="10">
        <f>IF(O1026="S",3,IF(O1026="N",0,1))</f>
        <v>0</v>
      </c>
      <c r="AM1026" s="10">
        <f>SUMIF($J$2:K1026,J1026,AK$2:AL1026)-AK1026</f>
        <v>302</v>
      </c>
      <c r="AN1026" s="10">
        <f>SUMIF($AS$2:AT1026,AS1026,$BA$2:BB1026)-BA1026</f>
        <v>292</v>
      </c>
      <c r="AO1026" s="10">
        <f>J1026</f>
        <v>122</v>
      </c>
      <c r="AP1026" s="10">
        <f>K1026</f>
        <v>266</v>
      </c>
      <c r="AQ1026">
        <f>M1026</f>
        <v>1</v>
      </c>
      <c r="AR1026" s="10">
        <f>L1026</f>
        <v>2</v>
      </c>
      <c r="AS1026">
        <f t="shared" si="222"/>
        <v>266</v>
      </c>
      <c r="AT1026">
        <f t="shared" si="223"/>
        <v>122</v>
      </c>
      <c r="AU1026">
        <f t="shared" si="224"/>
        <v>1</v>
      </c>
      <c r="AV1026">
        <f t="shared" si="225"/>
        <v>2</v>
      </c>
      <c r="AW1026">
        <f t="shared" si="226"/>
        <v>266</v>
      </c>
      <c r="AX1026">
        <f t="shared" si="227"/>
        <v>122</v>
      </c>
      <c r="AY1026">
        <f>L1026</f>
        <v>2</v>
      </c>
      <c r="AZ1026">
        <f>M1026</f>
        <v>1</v>
      </c>
      <c r="BA1026">
        <f>AL1026</f>
        <v>0</v>
      </c>
      <c r="BB1026">
        <f>AK1026</f>
        <v>3</v>
      </c>
    </row>
    <row r="1027" spans="10:54" x14ac:dyDescent="0.3">
      <c r="J1027" s="10">
        <v>266</v>
      </c>
      <c r="K1027" s="10">
        <v>503</v>
      </c>
      <c r="L1027" s="10">
        <v>3</v>
      </c>
      <c r="M1027" s="10">
        <v>0</v>
      </c>
      <c r="N1027" s="10" t="str">
        <f t="shared" si="213"/>
        <v>S</v>
      </c>
      <c r="O1027" s="10" t="str">
        <f t="shared" si="214"/>
        <v>N</v>
      </c>
      <c r="P1027" s="10">
        <f t="shared" si="215"/>
        <v>3</v>
      </c>
      <c r="Q1027" s="11">
        <f>IFERROR((SUMIF($J$2:K1027,J1027,$L$2:M1027)-L1027)/(COUNTIF($J$2:K1027,J1027)-1),0)</f>
        <v>1.4396135265700483</v>
      </c>
      <c r="R1027" s="11">
        <f>IFERROR((SUMIF($AO$2:AO1027,AO1027,$AQ$2:AR1027)-AQ1027)/(COUNTIF($J$2:K1027,J1027)-1),0)</f>
        <v>0.55072463768115942</v>
      </c>
      <c r="S1027" s="11">
        <f t="shared" si="216"/>
        <v>0.88888888888888884</v>
      </c>
      <c r="T1027" s="12">
        <f>IFERROR((SUMIF($AS$2:AT1027,AS1027,$AU$2:AV1027)-AU1027)/(COUNTIF($J$2:K1027,K1027)-1),0)</f>
        <v>1.5294117647058822</v>
      </c>
      <c r="U1027" s="12">
        <f>IFERROR((SUMIF($AW$2:AX1027,AW1027,$AY$2:AZ1027)-AY1027)/(COUNTIF($J$2:K1027,K1027)-1),0)</f>
        <v>1.6588235294117648</v>
      </c>
      <c r="V1027" s="12">
        <f t="shared" si="217"/>
        <v>-0.12941176470588256</v>
      </c>
      <c r="W1027" s="13">
        <f>IFERROR((SUMIF($J$2:J1027,J1027,L$2:L1027)-L1027)/(COUNTIF($J$2:J1027,J1027)-1),0)</f>
        <v>1.55</v>
      </c>
      <c r="X1027" s="13">
        <f>IFERROR((SUMIF($J$2:J1027,J1027,M$2:M1027)-M1027)/(COUNTIF($J$2:J1027,J1027)-1),0)</f>
        <v>1.1399999999999999</v>
      </c>
      <c r="Y1027" s="13">
        <f t="shared" si="218"/>
        <v>0.41000000000000014</v>
      </c>
      <c r="Z1027" s="10">
        <f>IFERROR((SUMIF($K$2:K1027,J1027,$M$2:M1027))/(COUNTIF($K$2:K1027,J1027)),0)</f>
        <v>1.3364485981308412</v>
      </c>
      <c r="AA1027" s="10">
        <f>IFERROR((SUMIF($K$2:K1027,J1027,$L$2:L1027))/(COUNTIF($K$2:K1027,J1027)),0)</f>
        <v>1.4766355140186915</v>
      </c>
      <c r="AB1027" s="10">
        <f t="shared" si="219"/>
        <v>-0.14018691588785037</v>
      </c>
      <c r="AC1027" s="13">
        <f>IFERROR((SUMIF($J$2:J1027,K1027,$L$2:L1027))/(COUNTIF($J$2:J1027,K1027)),0)</f>
        <v>1.875</v>
      </c>
      <c r="AD1027" s="13">
        <f>IFERROR((SUMIF($J$2:J1027,K1027,$M$2:M1027))/(COUNTIF($J$2:J1027,K1027)),0)</f>
        <v>1.7</v>
      </c>
      <c r="AE1027" s="13">
        <f t="shared" si="220"/>
        <v>0.17500000000000004</v>
      </c>
      <c r="AF1027" s="10">
        <f>IFERROR((SUMIF(K$2:K1027,K1027,M$2:M1027)-M1027)/(COUNTIF($K$2:K1027,K1027)-1),0)</f>
        <v>1.2222222222222223</v>
      </c>
      <c r="AG1027" s="10">
        <f>IFERROR((SUMIF(K$2:K1027,K1027,L$2:L1027)-L1027)/(COUNTIF($K$2:K1027,K1027)-1),0)</f>
        <v>1.6222222222222222</v>
      </c>
      <c r="AH1027" s="10">
        <f t="shared" si="221"/>
        <v>-0.39999999999999991</v>
      </c>
      <c r="AI1027" s="10">
        <f>IFERROR((AM1027)/(COUNTIF($J$2:K1027,J1027)-1),0)</f>
        <v>1.4106280193236715</v>
      </c>
      <c r="AJ1027" s="19">
        <f>IFERROR((AN1027)/(COUNTIF($J$2:K1027,K1027)-1),0)</f>
        <v>1.2470588235294118</v>
      </c>
      <c r="AK1027" s="10">
        <f>IF(N1027="S",3,IF(N1027="N",0,1))</f>
        <v>3</v>
      </c>
      <c r="AL1027" s="10">
        <f>IF(O1027="S",3,IF(O1027="N",0,1))</f>
        <v>0</v>
      </c>
      <c r="AM1027" s="10">
        <f>SUMIF($J$2:K1027,J1027,AK$2:AL1027)-AK1027</f>
        <v>292</v>
      </c>
      <c r="AN1027" s="10">
        <f>SUMIF($AS$2:AT1027,AS1027,$BA$2:BB1027)-BA1027</f>
        <v>106</v>
      </c>
      <c r="AO1027" s="10">
        <f>J1027</f>
        <v>266</v>
      </c>
      <c r="AP1027" s="10">
        <f>K1027</f>
        <v>503</v>
      </c>
      <c r="AQ1027">
        <f>M1027</f>
        <v>0</v>
      </c>
      <c r="AR1027" s="10">
        <f>L1027</f>
        <v>3</v>
      </c>
      <c r="AS1027">
        <f t="shared" si="222"/>
        <v>503</v>
      </c>
      <c r="AT1027">
        <f t="shared" si="223"/>
        <v>266</v>
      </c>
      <c r="AU1027">
        <f t="shared" si="224"/>
        <v>0</v>
      </c>
      <c r="AV1027">
        <f t="shared" si="225"/>
        <v>3</v>
      </c>
      <c r="AW1027">
        <f t="shared" si="226"/>
        <v>503</v>
      </c>
      <c r="AX1027">
        <f t="shared" si="227"/>
        <v>266</v>
      </c>
      <c r="AY1027">
        <f>L1027</f>
        <v>3</v>
      </c>
      <c r="AZ1027">
        <f>M1027</f>
        <v>0</v>
      </c>
      <c r="BA1027">
        <f>AL1027</f>
        <v>0</v>
      </c>
      <c r="BB1027">
        <f>AK1027</f>
        <v>3</v>
      </c>
    </row>
    <row r="1028" spans="10:54" x14ac:dyDescent="0.3">
      <c r="J1028" s="10">
        <v>409</v>
      </c>
      <c r="K1028" s="10">
        <v>266</v>
      </c>
      <c r="L1028" s="10">
        <v>4</v>
      </c>
      <c r="M1028" s="10">
        <v>0</v>
      </c>
      <c r="N1028" s="10" t="str">
        <f t="shared" si="213"/>
        <v>S</v>
      </c>
      <c r="O1028" s="10" t="str">
        <f t="shared" si="214"/>
        <v>N</v>
      </c>
      <c r="P1028" s="10">
        <f t="shared" si="215"/>
        <v>4</v>
      </c>
      <c r="Q1028" s="11">
        <f>IFERROR((SUMIF($J$2:K1028,J1028,$L$2:M1028)-L1028)/(COUNTIF($J$2:K1028,J1028)-1),0)</f>
        <v>1.8682926829268294</v>
      </c>
      <c r="R1028" s="11">
        <f>IFERROR((SUMIF($AO$2:AO1028,AO1028,$AQ$2:AR1028)-AQ1028)/(COUNTIF($J$2:K1028,J1028)-1),0)</f>
        <v>0.38536585365853659</v>
      </c>
      <c r="S1028" s="11">
        <f t="shared" si="216"/>
        <v>1.4829268292682927</v>
      </c>
      <c r="T1028" s="12">
        <f>IFERROR((SUMIF($AS$2:AT1028,AS1028,$AU$2:AV1028)-AU1028)/(COUNTIF($J$2:K1028,K1028)-1),0)</f>
        <v>1.4471153846153846</v>
      </c>
      <c r="U1028" s="12">
        <f>IFERROR((SUMIF($AW$2:AX1028,AW1028,$AY$2:AZ1028)-AY1028)/(COUNTIF($J$2:K1028,K1028)-1),0)</f>
        <v>1.3076923076923077</v>
      </c>
      <c r="V1028" s="12">
        <f t="shared" si="217"/>
        <v>0.13942307692307687</v>
      </c>
      <c r="W1028" s="13">
        <f>IFERROR((SUMIF($J$2:J1028,J1028,L$2:L1028)-L1028)/(COUNTIF($J$2:J1028,J1028)-1),0)</f>
        <v>2.0309278350515463</v>
      </c>
      <c r="X1028" s="13">
        <f>IFERROR((SUMIF($J$2:J1028,J1028,M$2:M1028)-M1028)/(COUNTIF($J$2:J1028,J1028)-1),0)</f>
        <v>0.81443298969072164</v>
      </c>
      <c r="Y1028" s="13">
        <f t="shared" si="218"/>
        <v>1.2164948453608246</v>
      </c>
      <c r="Z1028" s="10">
        <f>IFERROR((SUMIF($K$2:K1028,J1028,$M$2:M1028))/(COUNTIF($K$2:K1028,J1028)),0)</f>
        <v>1.7222222222222223</v>
      </c>
      <c r="AA1028" s="10">
        <f>IFERROR((SUMIF($K$2:K1028,J1028,$L$2:L1028))/(COUNTIF($K$2:K1028,J1028)),0)</f>
        <v>1.0555555555555556</v>
      </c>
      <c r="AB1028" s="10">
        <f t="shared" si="219"/>
        <v>0.66666666666666674</v>
      </c>
      <c r="AC1028" s="13">
        <f>IFERROR((SUMIF($J$2:J1028,K1028,$L$2:L1028))/(COUNTIF($J$2:J1028,K1028)),0)</f>
        <v>1.5643564356435644</v>
      </c>
      <c r="AD1028" s="13">
        <f>IFERROR((SUMIF($J$2:J1028,K1028,$M$2:M1028))/(COUNTIF($J$2:J1028,K1028)),0)</f>
        <v>1.1287128712871286</v>
      </c>
      <c r="AE1028" s="13">
        <f t="shared" si="220"/>
        <v>0.43564356435643581</v>
      </c>
      <c r="AF1028" s="10">
        <f>IFERROR((SUMIF(K$2:K1028,K1028,M$2:M1028)-M1028)/(COUNTIF($K$2:K1028,K1028)-1),0)</f>
        <v>1.3364485981308412</v>
      </c>
      <c r="AG1028" s="10">
        <f>IFERROR((SUMIF(K$2:K1028,K1028,L$2:L1028)-L1028)/(COUNTIF($K$2:K1028,K1028)-1),0)</f>
        <v>1.4766355140186915</v>
      </c>
      <c r="AH1028" s="10">
        <f t="shared" si="221"/>
        <v>-0.14018691588785037</v>
      </c>
      <c r="AI1028" s="10">
        <f>IFERROR((AM1028)/(COUNTIF($J$2:K1028,J1028)-1),0)</f>
        <v>1.9268292682926829</v>
      </c>
      <c r="AJ1028" s="19">
        <f>IFERROR((AN1028)/(COUNTIF($J$2:K1028,K1028)-1),0)</f>
        <v>1.4182692307692308</v>
      </c>
      <c r="AK1028" s="10">
        <f>IF(N1028="S",3,IF(N1028="N",0,1))</f>
        <v>3</v>
      </c>
      <c r="AL1028" s="10">
        <f>IF(O1028="S",3,IF(O1028="N",0,1))</f>
        <v>0</v>
      </c>
      <c r="AM1028" s="10">
        <f>SUMIF($J$2:K1028,J1028,AK$2:AL1028)-AK1028</f>
        <v>395</v>
      </c>
      <c r="AN1028" s="10">
        <f>SUMIF($AS$2:AT1028,AS1028,$BA$2:BB1028)-BA1028</f>
        <v>295</v>
      </c>
      <c r="AO1028" s="10">
        <f>J1028</f>
        <v>409</v>
      </c>
      <c r="AP1028" s="10">
        <f>K1028</f>
        <v>266</v>
      </c>
      <c r="AQ1028">
        <f>M1028</f>
        <v>0</v>
      </c>
      <c r="AR1028" s="10">
        <f>L1028</f>
        <v>4</v>
      </c>
      <c r="AS1028">
        <f t="shared" si="222"/>
        <v>266</v>
      </c>
      <c r="AT1028">
        <f t="shared" si="223"/>
        <v>409</v>
      </c>
      <c r="AU1028">
        <f t="shared" si="224"/>
        <v>0</v>
      </c>
      <c r="AV1028">
        <f t="shared" si="225"/>
        <v>4</v>
      </c>
      <c r="AW1028">
        <f t="shared" si="226"/>
        <v>266</v>
      </c>
      <c r="AX1028">
        <f t="shared" si="227"/>
        <v>409</v>
      </c>
      <c r="AY1028">
        <f>L1028</f>
        <v>4</v>
      </c>
      <c r="AZ1028">
        <f>M1028</f>
        <v>0</v>
      </c>
      <c r="BA1028">
        <f>AL1028</f>
        <v>0</v>
      </c>
      <c r="BB1028">
        <f>AK1028</f>
        <v>3</v>
      </c>
    </row>
    <row r="1029" spans="10:54" x14ac:dyDescent="0.3">
      <c r="J1029" s="10">
        <v>266</v>
      </c>
      <c r="K1029" s="10">
        <v>170</v>
      </c>
      <c r="L1029" s="10">
        <v>2</v>
      </c>
      <c r="M1029" s="10">
        <v>5</v>
      </c>
      <c r="N1029" s="10" t="str">
        <f t="shared" si="213"/>
        <v>N</v>
      </c>
      <c r="O1029" s="10" t="str">
        <f t="shared" si="214"/>
        <v>S</v>
      </c>
      <c r="P1029" s="10">
        <f t="shared" si="215"/>
        <v>-3</v>
      </c>
      <c r="Q1029" s="11">
        <f>IFERROR((SUMIF($J$2:K1029,J1029,$L$2:M1029)-L1029)/(COUNTIF($J$2:K1029,J1029)-1),0)</f>
        <v>1.4401913875598087</v>
      </c>
      <c r="R1029" s="11">
        <f>IFERROR((SUMIF($AO$2:AO1029,AO1029,$AQ$2:AR1029)-AQ1029)/(COUNTIF($J$2:K1029,J1029)-1),0)</f>
        <v>0.54545454545454541</v>
      </c>
      <c r="S1029" s="11">
        <f t="shared" si="216"/>
        <v>0.89473684210526327</v>
      </c>
      <c r="T1029" s="12">
        <f>IFERROR((SUMIF($AS$2:AT1029,AS1029,$AU$2:AV1029)-AU1029)/(COUNTIF($J$2:K1029,K1029)-1),0)</f>
        <v>1.7614213197969544</v>
      </c>
      <c r="U1029" s="12">
        <f>IFERROR((SUMIF($AW$2:AX1029,AW1029,$AY$2:AZ1029)-AY1029)/(COUNTIF($J$2:K1029,K1029)-1),0)</f>
        <v>1.1421319796954315</v>
      </c>
      <c r="V1029" s="12">
        <f t="shared" si="217"/>
        <v>0.61928934010152292</v>
      </c>
      <c r="W1029" s="13">
        <f>IFERROR((SUMIF($J$2:J1029,J1029,L$2:L1029)-L1029)/(COUNTIF($J$2:J1029,J1029)-1),0)</f>
        <v>1.5643564356435644</v>
      </c>
      <c r="X1029" s="13">
        <f>IFERROR((SUMIF($J$2:J1029,J1029,M$2:M1029)-M1029)/(COUNTIF($J$2:J1029,J1029)-1),0)</f>
        <v>1.1287128712871286</v>
      </c>
      <c r="Y1029" s="13">
        <f t="shared" si="218"/>
        <v>0.43564356435643581</v>
      </c>
      <c r="Z1029" s="10">
        <f>IFERROR((SUMIF($K$2:K1029,J1029,$M$2:M1029))/(COUNTIF($K$2:K1029,J1029)),0)</f>
        <v>1.3240740740740742</v>
      </c>
      <c r="AA1029" s="10">
        <f>IFERROR((SUMIF($K$2:K1029,J1029,$L$2:L1029))/(COUNTIF($K$2:K1029,J1029)),0)</f>
        <v>1.5</v>
      </c>
      <c r="AB1029" s="10">
        <f t="shared" si="219"/>
        <v>-0.17592592592592582</v>
      </c>
      <c r="AC1029" s="13">
        <f>IFERROR((SUMIF($J$2:J1029,K1029,$L$2:L1029))/(COUNTIF($J$2:J1029,K1029)),0)</f>
        <v>1.90625</v>
      </c>
      <c r="AD1029" s="13">
        <f>IFERROR((SUMIF($J$2:J1029,K1029,$M$2:M1029))/(COUNTIF($J$2:J1029,K1029)),0)</f>
        <v>0.98958333333333337</v>
      </c>
      <c r="AE1029" s="13">
        <f t="shared" si="220"/>
        <v>0.91666666666666663</v>
      </c>
      <c r="AF1029" s="10">
        <f>IFERROR((SUMIF(K$2:K1029,K1029,M$2:M1029)-M1029)/(COUNTIF($K$2:K1029,K1029)-1),0)</f>
        <v>1.6237623762376239</v>
      </c>
      <c r="AG1029" s="10">
        <f>IFERROR((SUMIF(K$2:K1029,K1029,L$2:L1029)-L1029)/(COUNTIF($K$2:K1029,K1029)-1),0)</f>
        <v>1.2871287128712872</v>
      </c>
      <c r="AH1029" s="10">
        <f t="shared" si="221"/>
        <v>0.33663366336633671</v>
      </c>
      <c r="AI1029" s="10">
        <f>IFERROR((AM1029)/(COUNTIF($J$2:K1029,J1029)-1),0)</f>
        <v>1.4114832535885167</v>
      </c>
      <c r="AJ1029" s="19">
        <f>IFERROR((AN1029)/(COUNTIF($J$2:K1029,K1029)-1),0)</f>
        <v>1.6700507614213198</v>
      </c>
      <c r="AK1029" s="10">
        <f>IF(N1029="S",3,IF(N1029="N",0,1))</f>
        <v>0</v>
      </c>
      <c r="AL1029" s="10">
        <f>IF(O1029="S",3,IF(O1029="N",0,1))</f>
        <v>3</v>
      </c>
      <c r="AM1029" s="10">
        <f>SUMIF($J$2:K1029,J1029,AK$2:AL1029)-AK1029</f>
        <v>295</v>
      </c>
      <c r="AN1029" s="10">
        <f>SUMIF($AS$2:AT1029,AS1029,$BA$2:BB1029)-BA1029</f>
        <v>329</v>
      </c>
      <c r="AO1029" s="10">
        <f>J1029</f>
        <v>266</v>
      </c>
      <c r="AP1029" s="10">
        <f>K1029</f>
        <v>170</v>
      </c>
      <c r="AQ1029">
        <f>M1029</f>
        <v>5</v>
      </c>
      <c r="AR1029" s="10">
        <f>L1029</f>
        <v>2</v>
      </c>
      <c r="AS1029">
        <f t="shared" si="222"/>
        <v>170</v>
      </c>
      <c r="AT1029">
        <f t="shared" si="223"/>
        <v>266</v>
      </c>
      <c r="AU1029">
        <f t="shared" si="224"/>
        <v>5</v>
      </c>
      <c r="AV1029">
        <f t="shared" si="225"/>
        <v>2</v>
      </c>
      <c r="AW1029">
        <f t="shared" si="226"/>
        <v>170</v>
      </c>
      <c r="AX1029">
        <f t="shared" si="227"/>
        <v>266</v>
      </c>
      <c r="AY1029">
        <f>L1029</f>
        <v>2</v>
      </c>
      <c r="AZ1029">
        <f>M1029</f>
        <v>5</v>
      </c>
      <c r="BA1029">
        <f>AL1029</f>
        <v>3</v>
      </c>
      <c r="BB1029">
        <f>AK1029</f>
        <v>0</v>
      </c>
    </row>
    <row r="1030" spans="10:54" x14ac:dyDescent="0.3">
      <c r="J1030" s="10">
        <v>936</v>
      </c>
      <c r="K1030" s="10">
        <v>266</v>
      </c>
      <c r="L1030" s="10">
        <v>0</v>
      </c>
      <c r="M1030" s="10">
        <v>4</v>
      </c>
      <c r="N1030" s="10" t="str">
        <f t="shared" si="213"/>
        <v>N</v>
      </c>
      <c r="O1030" s="10" t="str">
        <f t="shared" si="214"/>
        <v>S</v>
      </c>
      <c r="P1030" s="10">
        <f t="shared" si="215"/>
        <v>-4</v>
      </c>
      <c r="Q1030" s="11">
        <f>IFERROR((SUMIF($J$2:K1030,J1030,$L$2:M1030)-L1030)/(COUNTIF($J$2:K1030,J1030)-1),0)</f>
        <v>0</v>
      </c>
      <c r="R1030" s="11">
        <f>IFERROR((SUMIF($AO$2:AO1030,AO1030,$AQ$2:AR1030)-AQ1030)/(COUNTIF($J$2:K1030,J1030)-1),0)</f>
        <v>0</v>
      </c>
      <c r="S1030" s="11">
        <f t="shared" si="216"/>
        <v>0</v>
      </c>
      <c r="T1030" s="12">
        <f>IFERROR((SUMIF($AS$2:AT1030,AS1030,$AU$2:AV1030)-AU1030)/(COUNTIF($J$2:K1030,K1030)-1),0)</f>
        <v>1.4428571428571428</v>
      </c>
      <c r="U1030" s="12">
        <f>IFERROR((SUMIF($AW$2:AX1030,AW1030,$AY$2:AZ1030)-AY1030)/(COUNTIF($J$2:K1030,K1030)-1),0)</f>
        <v>1.338095238095238</v>
      </c>
      <c r="V1030" s="12">
        <f t="shared" si="217"/>
        <v>0.10476190476190483</v>
      </c>
      <c r="W1030" s="13">
        <f>IFERROR((SUMIF($J$2:J1030,J1030,L$2:L1030)-L1030)/(COUNTIF($J$2:J1030,J1030)-1),0)</f>
        <v>0</v>
      </c>
      <c r="X1030" s="13">
        <f>IFERROR((SUMIF($J$2:J1030,J1030,M$2:M1030)-M1030)/(COUNTIF($J$2:J1030,J1030)-1),0)</f>
        <v>0</v>
      </c>
      <c r="Y1030" s="13">
        <f t="shared" si="218"/>
        <v>0</v>
      </c>
      <c r="Z1030" s="10">
        <f>IFERROR((SUMIF($K$2:K1030,J1030,$M$2:M1030))/(COUNTIF($K$2:K1030,J1030)),0)</f>
        <v>0</v>
      </c>
      <c r="AA1030" s="10">
        <f>IFERROR((SUMIF($K$2:K1030,J1030,$L$2:L1030))/(COUNTIF($K$2:K1030,J1030)),0)</f>
        <v>0</v>
      </c>
      <c r="AB1030" s="10">
        <f t="shared" si="219"/>
        <v>0</v>
      </c>
      <c r="AC1030" s="13">
        <f>IFERROR((SUMIF($J$2:J1030,K1030,$L$2:L1030))/(COUNTIF($J$2:J1030,K1030)),0)</f>
        <v>1.5686274509803921</v>
      </c>
      <c r="AD1030" s="13">
        <f>IFERROR((SUMIF($J$2:J1030,K1030,$M$2:M1030))/(COUNTIF($J$2:J1030,K1030)),0)</f>
        <v>1.1666666666666667</v>
      </c>
      <c r="AE1030" s="13">
        <f t="shared" si="220"/>
        <v>0.40196078431372539</v>
      </c>
      <c r="AF1030" s="10">
        <f>IFERROR((SUMIF(K$2:K1030,K1030,M$2:M1030)-M1030)/(COUNTIF($K$2:K1030,K1030)-1),0)</f>
        <v>1.3240740740740742</v>
      </c>
      <c r="AG1030" s="10">
        <f>IFERROR((SUMIF(K$2:K1030,K1030,L$2:L1030)-L1030)/(COUNTIF($K$2:K1030,K1030)-1),0)</f>
        <v>1.5</v>
      </c>
      <c r="AH1030" s="10">
        <f t="shared" si="221"/>
        <v>-0.17592592592592582</v>
      </c>
      <c r="AI1030" s="10">
        <f>IFERROR((AM1030)/(COUNTIF($J$2:K1030,J1030)-1),0)</f>
        <v>0</v>
      </c>
      <c r="AJ1030" s="19">
        <f>IFERROR((AN1030)/(COUNTIF($J$2:K1030,K1030)-1),0)</f>
        <v>1.4047619047619047</v>
      </c>
      <c r="AK1030" s="10">
        <f>IF(N1030="S",3,IF(N1030="N",0,1))</f>
        <v>0</v>
      </c>
      <c r="AL1030" s="10">
        <f>IF(O1030="S",3,IF(O1030="N",0,1))</f>
        <v>3</v>
      </c>
      <c r="AM1030" s="10">
        <f>SUMIF($J$2:K1030,J1030,AK$2:AL1030)-AK1030</f>
        <v>0</v>
      </c>
      <c r="AN1030" s="10">
        <f>SUMIF($AS$2:AT1030,AS1030,$BA$2:BB1030)-BA1030</f>
        <v>295</v>
      </c>
      <c r="AO1030" s="10">
        <f>J1030</f>
        <v>936</v>
      </c>
      <c r="AP1030" s="10">
        <f>K1030</f>
        <v>266</v>
      </c>
      <c r="AQ1030">
        <f>M1030</f>
        <v>4</v>
      </c>
      <c r="AR1030" s="10">
        <f>L1030</f>
        <v>0</v>
      </c>
      <c r="AS1030">
        <f t="shared" si="222"/>
        <v>266</v>
      </c>
      <c r="AT1030">
        <f t="shared" si="223"/>
        <v>936</v>
      </c>
      <c r="AU1030">
        <f t="shared" si="224"/>
        <v>4</v>
      </c>
      <c r="AV1030">
        <f t="shared" si="225"/>
        <v>0</v>
      </c>
      <c r="AW1030">
        <f t="shared" si="226"/>
        <v>266</v>
      </c>
      <c r="AX1030">
        <f t="shared" si="227"/>
        <v>936</v>
      </c>
      <c r="AY1030">
        <f>L1030</f>
        <v>0</v>
      </c>
      <c r="AZ1030">
        <f>M1030</f>
        <v>4</v>
      </c>
      <c r="BA1030">
        <f>AL1030</f>
        <v>3</v>
      </c>
      <c r="BB1030">
        <f>AK1030</f>
        <v>0</v>
      </c>
    </row>
    <row r="1031" spans="10:54" x14ac:dyDescent="0.3">
      <c r="J1031" s="10">
        <v>16768</v>
      </c>
      <c r="K1031" s="10">
        <v>266</v>
      </c>
      <c r="L1031" s="10">
        <v>0</v>
      </c>
      <c r="M1031" s="10">
        <v>2</v>
      </c>
      <c r="N1031" s="10" t="str">
        <f t="shared" si="213"/>
        <v>N</v>
      </c>
      <c r="O1031" s="10" t="str">
        <f t="shared" si="214"/>
        <v>S</v>
      </c>
      <c r="P1031" s="10">
        <f t="shared" si="215"/>
        <v>-2</v>
      </c>
      <c r="Q1031" s="11">
        <f>IFERROR((SUMIF($J$2:K1031,J1031,$L$2:M1031)-L1031)/(COUNTIF($J$2:K1031,J1031)-1),0)</f>
        <v>0</v>
      </c>
      <c r="R1031" s="11">
        <f>IFERROR((SUMIF($AO$2:AO1031,AO1031,$AQ$2:AR1031)-AQ1031)/(COUNTIF($J$2:K1031,J1031)-1),0)</f>
        <v>0</v>
      </c>
      <c r="S1031" s="11">
        <f t="shared" si="216"/>
        <v>0</v>
      </c>
      <c r="T1031" s="12">
        <f>IFERROR((SUMIF($AS$2:AT1031,AS1031,$AU$2:AV1031)-AU1031)/(COUNTIF($J$2:K1031,K1031)-1),0)</f>
        <v>1.4549763033175356</v>
      </c>
      <c r="U1031" s="12">
        <f>IFERROR((SUMIF($AW$2:AX1031,AW1031,$AY$2:AZ1031)-AY1031)/(COUNTIF($J$2:K1031,K1031)-1),0)</f>
        <v>1.3317535545023698</v>
      </c>
      <c r="V1031" s="12">
        <f t="shared" si="217"/>
        <v>0.12322274881516582</v>
      </c>
      <c r="W1031" s="13">
        <f>IFERROR((SUMIF($J$2:J1031,J1031,L$2:L1031)-L1031)/(COUNTIF($J$2:J1031,J1031)-1),0)</f>
        <v>0</v>
      </c>
      <c r="X1031" s="13">
        <f>IFERROR((SUMIF($J$2:J1031,J1031,M$2:M1031)-M1031)/(COUNTIF($J$2:J1031,J1031)-1),0)</f>
        <v>0</v>
      </c>
      <c r="Y1031" s="13">
        <f t="shared" si="218"/>
        <v>0</v>
      </c>
      <c r="Z1031" s="10">
        <f>IFERROR((SUMIF($K$2:K1031,J1031,$M$2:M1031))/(COUNTIF($K$2:K1031,J1031)),0)</f>
        <v>0</v>
      </c>
      <c r="AA1031" s="10">
        <f>IFERROR((SUMIF($K$2:K1031,J1031,$L$2:L1031))/(COUNTIF($K$2:K1031,J1031)),0)</f>
        <v>0</v>
      </c>
      <c r="AB1031" s="10">
        <f t="shared" si="219"/>
        <v>0</v>
      </c>
      <c r="AC1031" s="13">
        <f>IFERROR((SUMIF($J$2:J1031,K1031,$L$2:L1031))/(COUNTIF($J$2:J1031,K1031)),0)</f>
        <v>1.5686274509803921</v>
      </c>
      <c r="AD1031" s="13">
        <f>IFERROR((SUMIF($J$2:J1031,K1031,$M$2:M1031))/(COUNTIF($J$2:J1031,K1031)),0)</f>
        <v>1.1666666666666667</v>
      </c>
      <c r="AE1031" s="13">
        <f t="shared" si="220"/>
        <v>0.40196078431372539</v>
      </c>
      <c r="AF1031" s="10">
        <f>IFERROR((SUMIF(K$2:K1031,K1031,M$2:M1031)-M1031)/(COUNTIF($K$2:K1031,K1031)-1),0)</f>
        <v>1.3486238532110091</v>
      </c>
      <c r="AG1031" s="10">
        <f>IFERROR((SUMIF(K$2:K1031,K1031,L$2:L1031)-L1031)/(COUNTIF($K$2:K1031,K1031)-1),0)</f>
        <v>1.4862385321100917</v>
      </c>
      <c r="AH1031" s="10">
        <f t="shared" si="221"/>
        <v>-0.13761467889908263</v>
      </c>
      <c r="AI1031" s="10">
        <f>IFERROR((AM1031)/(COUNTIF($J$2:K1031,J1031)-1),0)</f>
        <v>0</v>
      </c>
      <c r="AJ1031" s="19">
        <f>IFERROR((AN1031)/(COUNTIF($J$2:K1031,K1031)-1),0)</f>
        <v>1.4123222748815165</v>
      </c>
      <c r="AK1031" s="10">
        <f>IF(N1031="S",3,IF(N1031="N",0,1))</f>
        <v>0</v>
      </c>
      <c r="AL1031" s="10">
        <f>IF(O1031="S",3,IF(O1031="N",0,1))</f>
        <v>3</v>
      </c>
      <c r="AM1031" s="10">
        <f>SUMIF($J$2:K1031,J1031,AK$2:AL1031)-AK1031</f>
        <v>0</v>
      </c>
      <c r="AN1031" s="10">
        <f>SUMIF($AS$2:AT1031,AS1031,$BA$2:BB1031)-BA1031</f>
        <v>298</v>
      </c>
      <c r="AO1031" s="10">
        <f>J1031</f>
        <v>16768</v>
      </c>
      <c r="AP1031" s="10">
        <f>K1031</f>
        <v>266</v>
      </c>
      <c r="AQ1031">
        <f>M1031</f>
        <v>2</v>
      </c>
      <c r="AR1031" s="10">
        <f>L1031</f>
        <v>0</v>
      </c>
      <c r="AS1031">
        <f t="shared" si="222"/>
        <v>266</v>
      </c>
      <c r="AT1031">
        <f t="shared" si="223"/>
        <v>16768</v>
      </c>
      <c r="AU1031">
        <f t="shared" si="224"/>
        <v>2</v>
      </c>
      <c r="AV1031">
        <f t="shared" si="225"/>
        <v>0</v>
      </c>
      <c r="AW1031">
        <f t="shared" si="226"/>
        <v>266</v>
      </c>
      <c r="AX1031">
        <f t="shared" si="227"/>
        <v>16768</v>
      </c>
      <c r="AY1031">
        <f>L1031</f>
        <v>0</v>
      </c>
      <c r="AZ1031">
        <f>M1031</f>
        <v>2</v>
      </c>
      <c r="BA1031">
        <f>AL1031</f>
        <v>3</v>
      </c>
      <c r="BB1031">
        <f>AK1031</f>
        <v>0</v>
      </c>
    </row>
    <row r="1032" spans="10:54" x14ac:dyDescent="0.3">
      <c r="J1032" s="10">
        <v>4429</v>
      </c>
      <c r="K1032" s="10">
        <v>266</v>
      </c>
      <c r="L1032" s="10">
        <v>0</v>
      </c>
      <c r="M1032" s="10">
        <v>1</v>
      </c>
      <c r="N1032" s="10" t="str">
        <f t="shared" si="213"/>
        <v>N</v>
      </c>
      <c r="O1032" s="10" t="str">
        <f t="shared" si="214"/>
        <v>S</v>
      </c>
      <c r="P1032" s="10">
        <f t="shared" si="215"/>
        <v>-1</v>
      </c>
      <c r="Q1032" s="11">
        <f>IFERROR((SUMIF($J$2:K1032,J1032,$L$2:M1032)-L1032)/(COUNTIF($J$2:K1032,J1032)-1),0)</f>
        <v>0</v>
      </c>
      <c r="R1032" s="11">
        <f>IFERROR((SUMIF($AO$2:AO1032,AO1032,$AQ$2:AR1032)-AQ1032)/(COUNTIF($J$2:K1032,J1032)-1),0)</f>
        <v>4</v>
      </c>
      <c r="S1032" s="11">
        <f t="shared" si="216"/>
        <v>-4</v>
      </c>
      <c r="T1032" s="12">
        <f>IFERROR((SUMIF($AS$2:AT1032,AS1032,$AU$2:AV1032)-AU1032)/(COUNTIF($J$2:K1032,K1032)-1),0)</f>
        <v>1.4575471698113207</v>
      </c>
      <c r="U1032" s="12">
        <f>IFERROR((SUMIF($AW$2:AX1032,AW1032,$AY$2:AZ1032)-AY1032)/(COUNTIF($J$2:K1032,K1032)-1),0)</f>
        <v>1.3254716981132075</v>
      </c>
      <c r="V1032" s="12">
        <f t="shared" si="217"/>
        <v>0.13207547169811318</v>
      </c>
      <c r="W1032" s="13">
        <f>IFERROR((SUMIF($J$2:J1032,J1032,L$2:L1032)-L1032)/(COUNTIF($J$2:J1032,J1032)-1),0)</f>
        <v>0</v>
      </c>
      <c r="X1032" s="13">
        <f>IFERROR((SUMIF($J$2:J1032,J1032,M$2:M1032)-M1032)/(COUNTIF($J$2:J1032,J1032)-1),0)</f>
        <v>4</v>
      </c>
      <c r="Y1032" s="13">
        <f t="shared" si="218"/>
        <v>-4</v>
      </c>
      <c r="Z1032" s="10">
        <f>IFERROR((SUMIF($K$2:K1032,J1032,$M$2:M1032))/(COUNTIF($K$2:K1032,J1032)),0)</f>
        <v>0</v>
      </c>
      <c r="AA1032" s="10">
        <f>IFERROR((SUMIF($K$2:K1032,J1032,$L$2:L1032))/(COUNTIF($K$2:K1032,J1032)),0)</f>
        <v>0</v>
      </c>
      <c r="AB1032" s="10">
        <f t="shared" si="219"/>
        <v>0</v>
      </c>
      <c r="AC1032" s="13">
        <f>IFERROR((SUMIF($J$2:J1032,K1032,$L$2:L1032))/(COUNTIF($J$2:J1032,K1032)),0)</f>
        <v>1.5686274509803921</v>
      </c>
      <c r="AD1032" s="13">
        <f>IFERROR((SUMIF($J$2:J1032,K1032,$M$2:M1032))/(COUNTIF($J$2:J1032,K1032)),0)</f>
        <v>1.1666666666666667</v>
      </c>
      <c r="AE1032" s="13">
        <f t="shared" si="220"/>
        <v>0.40196078431372539</v>
      </c>
      <c r="AF1032" s="10">
        <f>IFERROR((SUMIF(K$2:K1032,K1032,M$2:M1032)-M1032)/(COUNTIF($K$2:K1032,K1032)-1),0)</f>
        <v>1.3545454545454545</v>
      </c>
      <c r="AG1032" s="10">
        <f>IFERROR((SUMIF(K$2:K1032,K1032,L$2:L1032)-L1032)/(COUNTIF($K$2:K1032,K1032)-1),0)</f>
        <v>1.4727272727272727</v>
      </c>
      <c r="AH1032" s="10">
        <f t="shared" si="221"/>
        <v>-0.11818181818181817</v>
      </c>
      <c r="AI1032" s="10">
        <f>IFERROR((AM1032)/(COUNTIF($J$2:K1032,J1032)-1),0)</f>
        <v>0</v>
      </c>
      <c r="AJ1032" s="19">
        <f>IFERROR((AN1032)/(COUNTIF($J$2:K1032,K1032)-1),0)</f>
        <v>1.4198113207547169</v>
      </c>
      <c r="AK1032" s="10">
        <f>IF(N1032="S",3,IF(N1032="N",0,1))</f>
        <v>0</v>
      </c>
      <c r="AL1032" s="10">
        <f>IF(O1032="S",3,IF(O1032="N",0,1))</f>
        <v>3</v>
      </c>
      <c r="AM1032" s="10">
        <f>SUMIF($J$2:K1032,J1032,AK$2:AL1032)-AK1032</f>
        <v>0</v>
      </c>
      <c r="AN1032" s="10">
        <f>SUMIF($AS$2:AT1032,AS1032,$BA$2:BB1032)-BA1032</f>
        <v>301</v>
      </c>
      <c r="AO1032" s="10">
        <f>J1032</f>
        <v>4429</v>
      </c>
      <c r="AP1032" s="10">
        <f>K1032</f>
        <v>266</v>
      </c>
      <c r="AQ1032">
        <f>M1032</f>
        <v>1</v>
      </c>
      <c r="AR1032" s="10">
        <f>L1032</f>
        <v>0</v>
      </c>
      <c r="AS1032">
        <f t="shared" si="222"/>
        <v>266</v>
      </c>
      <c r="AT1032">
        <f t="shared" si="223"/>
        <v>4429</v>
      </c>
      <c r="AU1032">
        <f t="shared" si="224"/>
        <v>1</v>
      </c>
      <c r="AV1032">
        <f t="shared" si="225"/>
        <v>0</v>
      </c>
      <c r="AW1032">
        <f t="shared" si="226"/>
        <v>266</v>
      </c>
      <c r="AX1032">
        <f t="shared" si="227"/>
        <v>4429</v>
      </c>
      <c r="AY1032">
        <f>L1032</f>
        <v>0</v>
      </c>
      <c r="AZ1032">
        <f>M1032</f>
        <v>1</v>
      </c>
      <c r="BA1032">
        <f>AL1032</f>
        <v>3</v>
      </c>
      <c r="BB1032">
        <f>AK1032</f>
        <v>0</v>
      </c>
    </row>
    <row r="1033" spans="10:54" x14ac:dyDescent="0.3">
      <c r="J1033" s="10">
        <v>266</v>
      </c>
      <c r="K1033" s="10">
        <v>2662</v>
      </c>
      <c r="L1033" s="10">
        <v>1</v>
      </c>
      <c r="M1033" s="10">
        <v>2</v>
      </c>
      <c r="N1033" s="10" t="str">
        <f t="shared" si="213"/>
        <v>N</v>
      </c>
      <c r="O1033" s="10" t="str">
        <f t="shared" si="214"/>
        <v>S</v>
      </c>
      <c r="P1033" s="10">
        <f t="shared" si="215"/>
        <v>-1</v>
      </c>
      <c r="Q1033" s="11">
        <f>IFERROR((SUMIF($J$2:K1033,J1033,$L$2:M1033)-L1033)/(COUNTIF($J$2:K1033,J1033)-1),0)</f>
        <v>1.4553990610328638</v>
      </c>
      <c r="R1033" s="11">
        <f>IFERROR((SUMIF($AO$2:AO1033,AO1033,$AQ$2:AR1033)-AQ1033)/(COUNTIF($J$2:K1033,J1033)-1),0)</f>
        <v>0.55868544600938963</v>
      </c>
      <c r="S1033" s="11">
        <f t="shared" si="216"/>
        <v>0.89671361502347413</v>
      </c>
      <c r="T1033" s="12">
        <f>IFERROR((SUMIF($AS$2:AT1033,AS1033,$AU$2:AV1033)-AU1033)/(COUNTIF($J$2:K1033,K1033)-1),0)</f>
        <v>0</v>
      </c>
      <c r="U1033" s="12">
        <f>IFERROR((SUMIF($AW$2:AX1033,AW1033,$AY$2:AZ1033)-AY1033)/(COUNTIF($J$2:K1033,K1033)-1),0)</f>
        <v>0</v>
      </c>
      <c r="V1033" s="12">
        <f t="shared" si="217"/>
        <v>0</v>
      </c>
      <c r="W1033" s="13">
        <f>IFERROR((SUMIF($J$2:J1033,J1033,L$2:L1033)-L1033)/(COUNTIF($J$2:J1033,J1033)-1),0)</f>
        <v>1.5686274509803921</v>
      </c>
      <c r="X1033" s="13">
        <f>IFERROR((SUMIF($J$2:J1033,J1033,M$2:M1033)-M1033)/(COUNTIF($J$2:J1033,J1033)-1),0)</f>
        <v>1.1666666666666667</v>
      </c>
      <c r="Y1033" s="13">
        <f t="shared" si="218"/>
        <v>0.40196078431372539</v>
      </c>
      <c r="Z1033" s="10">
        <f>IFERROR((SUMIF($K$2:K1033,J1033,$M$2:M1033))/(COUNTIF($K$2:K1033,J1033)),0)</f>
        <v>1.3513513513513513</v>
      </c>
      <c r="AA1033" s="10">
        <f>IFERROR((SUMIF($K$2:K1033,J1033,$L$2:L1033))/(COUNTIF($K$2:K1033,J1033)),0)</f>
        <v>1.4594594594594594</v>
      </c>
      <c r="AB1033" s="10">
        <f t="shared" si="219"/>
        <v>-0.10810810810810811</v>
      </c>
      <c r="AC1033" s="13">
        <f>IFERROR((SUMIF($J$2:J1033,K1033,$L$2:L1033))/(COUNTIF($J$2:J1033,K1033)),0)</f>
        <v>0</v>
      </c>
      <c r="AD1033" s="13">
        <f>IFERROR((SUMIF($J$2:J1033,K1033,$M$2:M1033))/(COUNTIF($J$2:J1033,K1033)),0)</f>
        <v>0</v>
      </c>
      <c r="AE1033" s="13">
        <f t="shared" si="220"/>
        <v>0</v>
      </c>
      <c r="AF1033" s="10">
        <f>IFERROR((SUMIF(K$2:K1033,K1033,M$2:M1033)-M1033)/(COUNTIF($K$2:K1033,K1033)-1),0)</f>
        <v>0</v>
      </c>
      <c r="AG1033" s="10">
        <f>IFERROR((SUMIF(K$2:K1033,K1033,L$2:L1033)-L1033)/(COUNTIF($K$2:K1033,K1033)-1),0)</f>
        <v>0</v>
      </c>
      <c r="AH1033" s="10">
        <f t="shared" si="221"/>
        <v>0</v>
      </c>
      <c r="AI1033" s="10">
        <f>IFERROR((AM1033)/(COUNTIF($J$2:K1033,J1033)-1),0)</f>
        <v>1.4272300469483568</v>
      </c>
      <c r="AJ1033" s="19">
        <f>IFERROR((AN1033)/(COUNTIF($J$2:K1033,K1033)-1),0)</f>
        <v>0</v>
      </c>
      <c r="AK1033" s="10">
        <f>IF(N1033="S",3,IF(N1033="N",0,1))</f>
        <v>0</v>
      </c>
      <c r="AL1033" s="10">
        <f>IF(O1033="S",3,IF(O1033="N",0,1))</f>
        <v>3</v>
      </c>
      <c r="AM1033" s="10">
        <f>SUMIF($J$2:K1033,J1033,AK$2:AL1033)-AK1033</f>
        <v>304</v>
      </c>
      <c r="AN1033" s="10">
        <f>SUMIF($AS$2:AT1033,AS1033,$BA$2:BB1033)-BA1033</f>
        <v>0</v>
      </c>
      <c r="AO1033" s="10">
        <f>J1033</f>
        <v>266</v>
      </c>
      <c r="AP1033" s="10">
        <f>K1033</f>
        <v>2662</v>
      </c>
      <c r="AQ1033">
        <f>M1033</f>
        <v>2</v>
      </c>
      <c r="AR1033" s="10">
        <f>L1033</f>
        <v>1</v>
      </c>
      <c r="AS1033">
        <f t="shared" si="222"/>
        <v>2662</v>
      </c>
      <c r="AT1033">
        <f t="shared" si="223"/>
        <v>266</v>
      </c>
      <c r="AU1033">
        <f t="shared" si="224"/>
        <v>2</v>
      </c>
      <c r="AV1033">
        <f t="shared" si="225"/>
        <v>1</v>
      </c>
      <c r="AW1033">
        <f t="shared" si="226"/>
        <v>2662</v>
      </c>
      <c r="AX1033">
        <f t="shared" si="227"/>
        <v>266</v>
      </c>
      <c r="AY1033">
        <f>L1033</f>
        <v>1</v>
      </c>
      <c r="AZ1033">
        <f>M1033</f>
        <v>2</v>
      </c>
      <c r="BA1033">
        <f>AL1033</f>
        <v>3</v>
      </c>
      <c r="BB1033">
        <f>AK1033</f>
        <v>0</v>
      </c>
    </row>
    <row r="1034" spans="10:54" x14ac:dyDescent="0.3">
      <c r="J1034" s="10">
        <v>3737</v>
      </c>
      <c r="K1034" s="10">
        <v>122</v>
      </c>
      <c r="L1034" s="10">
        <v>0</v>
      </c>
      <c r="M1034" s="10">
        <v>0</v>
      </c>
      <c r="N1034" s="10" t="str">
        <f t="shared" si="213"/>
        <v>U</v>
      </c>
      <c r="O1034" s="10" t="str">
        <f t="shared" si="214"/>
        <v>U</v>
      </c>
      <c r="P1034" s="10">
        <f t="shared" si="215"/>
        <v>0</v>
      </c>
      <c r="Q1034" s="11">
        <f>IFERROR((SUMIF($J$2:K1034,J1034,$L$2:M1034)-L1034)/(COUNTIF($J$2:K1034,J1034)-1),0)</f>
        <v>0</v>
      </c>
      <c r="R1034" s="11">
        <f>IFERROR((SUMIF($AO$2:AO1034,AO1034,$AQ$2:AR1034)-AQ1034)/(COUNTIF($J$2:K1034,J1034)-1),0)</f>
        <v>0</v>
      </c>
      <c r="S1034" s="11">
        <f t="shared" si="216"/>
        <v>0</v>
      </c>
      <c r="T1034" s="12">
        <f>IFERROR((SUMIF($AS$2:AT1034,AS1034,$AU$2:AV1034)-AU1034)/(COUNTIF($J$2:K1034,K1034)-1),0)</f>
        <v>1.4766839378238341</v>
      </c>
      <c r="U1034" s="12">
        <f>IFERROR((SUMIF($AW$2:AX1034,AW1034,$AY$2:AZ1034)-AY1034)/(COUNTIF($J$2:K1034,K1034)-1),0)</f>
        <v>1.1398963730569949</v>
      </c>
      <c r="V1034" s="12">
        <f t="shared" si="217"/>
        <v>0.33678756476683924</v>
      </c>
      <c r="W1034" s="13">
        <f>IFERROR((SUMIF($J$2:J1034,J1034,L$2:L1034)-L1034)/(COUNTIF($J$2:J1034,J1034)-1),0)</f>
        <v>0</v>
      </c>
      <c r="X1034" s="13">
        <f>IFERROR((SUMIF($J$2:J1034,J1034,M$2:M1034)-M1034)/(COUNTIF($J$2:J1034,J1034)-1),0)</f>
        <v>0</v>
      </c>
      <c r="Y1034" s="13">
        <f t="shared" si="218"/>
        <v>0</v>
      </c>
      <c r="Z1034" s="10">
        <f>IFERROR((SUMIF($K$2:K1034,J1034,$M$2:M1034))/(COUNTIF($K$2:K1034,J1034)),0)</f>
        <v>0</v>
      </c>
      <c r="AA1034" s="10">
        <f>IFERROR((SUMIF($K$2:K1034,J1034,$L$2:L1034))/(COUNTIF($K$2:K1034,J1034)),0)</f>
        <v>0</v>
      </c>
      <c r="AB1034" s="10">
        <f t="shared" si="219"/>
        <v>0</v>
      </c>
      <c r="AC1034" s="13">
        <f>IFERROR((SUMIF($J$2:J1034,K1034,$L$2:L1034))/(COUNTIF($J$2:J1034,K1034)),0)</f>
        <v>1.5913978494623655</v>
      </c>
      <c r="AD1034" s="13">
        <f>IFERROR((SUMIF($J$2:J1034,K1034,$M$2:M1034))/(COUNTIF($J$2:J1034,K1034)),0)</f>
        <v>1.021505376344086</v>
      </c>
      <c r="AE1034" s="13">
        <f t="shared" si="220"/>
        <v>0.56989247311827951</v>
      </c>
      <c r="AF1034" s="10">
        <f>IFERROR((SUMIF(K$2:K1034,K1034,M$2:M1034)-M1034)/(COUNTIF($K$2:K1034,K1034)-1),0)</f>
        <v>1.37</v>
      </c>
      <c r="AG1034" s="10">
        <f>IFERROR((SUMIF(K$2:K1034,K1034,L$2:L1034)-L1034)/(COUNTIF($K$2:K1034,K1034)-1),0)</f>
        <v>1.25</v>
      </c>
      <c r="AH1034" s="10">
        <f t="shared" si="221"/>
        <v>0.12000000000000011</v>
      </c>
      <c r="AI1034" s="10">
        <f>IFERROR((AM1034)/(COUNTIF($J$2:K1034,J1034)-1),0)</f>
        <v>0</v>
      </c>
      <c r="AJ1034" s="19">
        <f>IFERROR((AN1034)/(COUNTIF($J$2:K1034,K1034)-1),0)</f>
        <v>1.5803108808290156</v>
      </c>
      <c r="AK1034" s="10">
        <f>IF(N1034="S",3,IF(N1034="N",0,1))</f>
        <v>1</v>
      </c>
      <c r="AL1034" s="10">
        <f>IF(O1034="S",3,IF(O1034="N",0,1))</f>
        <v>1</v>
      </c>
      <c r="AM1034" s="10">
        <f>SUMIF($J$2:K1034,J1034,AK$2:AL1034)-AK1034</f>
        <v>0</v>
      </c>
      <c r="AN1034" s="10">
        <f>SUMIF($AS$2:AT1034,AS1034,$BA$2:BB1034)-BA1034</f>
        <v>305</v>
      </c>
      <c r="AO1034" s="10">
        <f>J1034</f>
        <v>3737</v>
      </c>
      <c r="AP1034" s="10">
        <f>K1034</f>
        <v>122</v>
      </c>
      <c r="AQ1034">
        <f>M1034</f>
        <v>0</v>
      </c>
      <c r="AR1034" s="10">
        <f>L1034</f>
        <v>0</v>
      </c>
      <c r="AS1034">
        <f t="shared" si="222"/>
        <v>122</v>
      </c>
      <c r="AT1034">
        <f t="shared" si="223"/>
        <v>3737</v>
      </c>
      <c r="AU1034">
        <f t="shared" si="224"/>
        <v>0</v>
      </c>
      <c r="AV1034">
        <f t="shared" si="225"/>
        <v>0</v>
      </c>
      <c r="AW1034">
        <f t="shared" si="226"/>
        <v>122</v>
      </c>
      <c r="AX1034">
        <f t="shared" si="227"/>
        <v>3737</v>
      </c>
      <c r="AY1034">
        <f>L1034</f>
        <v>0</v>
      </c>
      <c r="AZ1034">
        <f>M1034</f>
        <v>0</v>
      </c>
      <c r="BA1034">
        <f>AL1034</f>
        <v>1</v>
      </c>
      <c r="BB1034">
        <f>AK1034</f>
        <v>1</v>
      </c>
    </row>
    <row r="1035" spans="10:54" x14ac:dyDescent="0.3">
      <c r="J1035" s="10">
        <v>122</v>
      </c>
      <c r="K1035" s="10">
        <v>3737</v>
      </c>
      <c r="L1035" s="10">
        <v>0</v>
      </c>
      <c r="M1035" s="10">
        <v>1</v>
      </c>
      <c r="N1035" s="10" t="str">
        <f t="shared" si="213"/>
        <v>N</v>
      </c>
      <c r="O1035" s="10" t="str">
        <f t="shared" si="214"/>
        <v>S</v>
      </c>
      <c r="P1035" s="10">
        <f t="shared" si="215"/>
        <v>-1</v>
      </c>
      <c r="Q1035" s="11">
        <f>IFERROR((SUMIF($J$2:K1035,J1035,$L$2:M1035)-L1035)/(COUNTIF($J$2:K1035,J1035)-1),0)</f>
        <v>1.4690721649484537</v>
      </c>
      <c r="R1035" s="11">
        <f>IFERROR((SUMIF($AO$2:AO1035,AO1035,$AQ$2:AR1035)-AQ1035)/(COUNTIF($J$2:K1035,J1035)-1),0)</f>
        <v>0.48969072164948452</v>
      </c>
      <c r="S1035" s="11">
        <f t="shared" si="216"/>
        <v>0.97938144329896915</v>
      </c>
      <c r="T1035" s="12">
        <f>IFERROR((SUMIF($AS$2:AT1035,AS1035,$AU$2:AV1035)-AU1035)/(COUNTIF($J$2:K1035,K1035)-1),0)</f>
        <v>0</v>
      </c>
      <c r="U1035" s="12">
        <f>IFERROR((SUMIF($AW$2:AX1035,AW1035,$AY$2:AZ1035)-AY1035)/(COUNTIF($J$2:K1035,K1035)-1),0)</f>
        <v>0</v>
      </c>
      <c r="V1035" s="12">
        <f t="shared" si="217"/>
        <v>0</v>
      </c>
      <c r="W1035" s="13">
        <f>IFERROR((SUMIF($J$2:J1035,J1035,L$2:L1035)-L1035)/(COUNTIF($J$2:J1035,J1035)-1),0)</f>
        <v>1.5913978494623655</v>
      </c>
      <c r="X1035" s="13">
        <f>IFERROR((SUMIF($J$2:J1035,J1035,M$2:M1035)-M1035)/(COUNTIF($J$2:J1035,J1035)-1),0)</f>
        <v>1.021505376344086</v>
      </c>
      <c r="Y1035" s="13">
        <f t="shared" si="218"/>
        <v>0.56989247311827951</v>
      </c>
      <c r="Z1035" s="10">
        <f>IFERROR((SUMIF($K$2:K1035,J1035,$M$2:M1035))/(COUNTIF($K$2:K1035,J1035)),0)</f>
        <v>1.3564356435643565</v>
      </c>
      <c r="AA1035" s="10">
        <f>IFERROR((SUMIF($K$2:K1035,J1035,$L$2:L1035))/(COUNTIF($K$2:K1035,J1035)),0)</f>
        <v>1.2376237623762376</v>
      </c>
      <c r="AB1035" s="10">
        <f t="shared" si="219"/>
        <v>0.11881188118811892</v>
      </c>
      <c r="AC1035" s="13">
        <f>IFERROR((SUMIF($J$2:J1035,K1035,$L$2:L1035))/(COUNTIF($J$2:J1035,K1035)),0)</f>
        <v>0</v>
      </c>
      <c r="AD1035" s="13">
        <f>IFERROR((SUMIF($J$2:J1035,K1035,$M$2:M1035))/(COUNTIF($J$2:J1035,K1035)),0)</f>
        <v>0</v>
      </c>
      <c r="AE1035" s="13">
        <f t="shared" si="220"/>
        <v>0</v>
      </c>
      <c r="AF1035" s="10">
        <f>IFERROR((SUMIF(K$2:K1035,K1035,M$2:M1035)-M1035)/(COUNTIF($K$2:K1035,K1035)-1),0)</f>
        <v>0</v>
      </c>
      <c r="AG1035" s="10">
        <f>IFERROR((SUMIF(K$2:K1035,K1035,L$2:L1035)-L1035)/(COUNTIF($K$2:K1035,K1035)-1),0)</f>
        <v>0</v>
      </c>
      <c r="AH1035" s="10">
        <f t="shared" si="221"/>
        <v>0</v>
      </c>
      <c r="AI1035" s="10">
        <f>IFERROR((AM1035)/(COUNTIF($J$2:K1035,J1035)-1),0)</f>
        <v>1.5773195876288659</v>
      </c>
      <c r="AJ1035" s="19">
        <f>IFERROR((AN1035)/(COUNTIF($J$2:K1035,K1035)-1),0)</f>
        <v>1</v>
      </c>
      <c r="AK1035" s="10">
        <f>IF(N1035="S",3,IF(N1035="N",0,1))</f>
        <v>0</v>
      </c>
      <c r="AL1035" s="10">
        <f>IF(O1035="S",3,IF(O1035="N",0,1))</f>
        <v>3</v>
      </c>
      <c r="AM1035" s="10">
        <f>SUMIF($J$2:K1035,J1035,AK$2:AL1035)-AK1035</f>
        <v>306</v>
      </c>
      <c r="AN1035" s="10">
        <f>SUMIF($AS$2:AT1035,AS1035,$BA$2:BB1035)-BA1035</f>
        <v>1</v>
      </c>
      <c r="AO1035" s="10">
        <f>J1035</f>
        <v>122</v>
      </c>
      <c r="AP1035" s="10">
        <f>K1035</f>
        <v>3737</v>
      </c>
      <c r="AQ1035">
        <f>M1035</f>
        <v>1</v>
      </c>
      <c r="AR1035" s="10">
        <f>L1035</f>
        <v>0</v>
      </c>
      <c r="AS1035">
        <f t="shared" si="222"/>
        <v>3737</v>
      </c>
      <c r="AT1035">
        <f t="shared" si="223"/>
        <v>122</v>
      </c>
      <c r="AU1035">
        <f t="shared" si="224"/>
        <v>1</v>
      </c>
      <c r="AV1035">
        <f t="shared" si="225"/>
        <v>0</v>
      </c>
      <c r="AW1035">
        <f t="shared" si="226"/>
        <v>3737</v>
      </c>
      <c r="AX1035">
        <f t="shared" si="227"/>
        <v>122</v>
      </c>
      <c r="AY1035">
        <f>L1035</f>
        <v>0</v>
      </c>
      <c r="AZ1035">
        <f>M1035</f>
        <v>1</v>
      </c>
      <c r="BA1035">
        <f>AL1035</f>
        <v>3</v>
      </c>
      <c r="BB1035">
        <f>AK1035</f>
        <v>0</v>
      </c>
    </row>
    <row r="1036" spans="10:54" x14ac:dyDescent="0.3">
      <c r="J1036" s="10">
        <v>2444</v>
      </c>
      <c r="K1036" s="10">
        <v>122</v>
      </c>
      <c r="L1036" s="10">
        <v>2</v>
      </c>
      <c r="M1036" s="10">
        <v>2</v>
      </c>
      <c r="N1036" s="10" t="str">
        <f t="shared" si="213"/>
        <v>U</v>
      </c>
      <c r="O1036" s="10" t="str">
        <f t="shared" si="214"/>
        <v>U</v>
      </c>
      <c r="P1036" s="10">
        <f t="shared" si="215"/>
        <v>0</v>
      </c>
      <c r="Q1036" s="11">
        <f>IFERROR((SUMIF($J$2:K1036,J1036,$L$2:M1036)-L1036)/(COUNTIF($J$2:K1036,J1036)-1),0)</f>
        <v>1.221311475409836</v>
      </c>
      <c r="R1036" s="11">
        <f>IFERROR((SUMIF($AO$2:AO1036,AO1036,$AQ$2:AR1036)-AQ1036)/(COUNTIF($J$2:K1036,J1036)-1),0)</f>
        <v>0.65573770491803274</v>
      </c>
      <c r="S1036" s="11">
        <f t="shared" si="216"/>
        <v>0.56557377049180324</v>
      </c>
      <c r="T1036" s="12">
        <f>IFERROR((SUMIF($AS$2:AT1036,AS1036,$AU$2:AV1036)-AU1036)/(COUNTIF($J$2:K1036,K1036)-1),0)</f>
        <v>1.4615384615384615</v>
      </c>
      <c r="U1036" s="12">
        <f>IFERROR((SUMIF($AW$2:AX1036,AW1036,$AY$2:AZ1036)-AY1036)/(COUNTIF($J$2:K1036,K1036)-1),0)</f>
        <v>1.1333333333333333</v>
      </c>
      <c r="V1036" s="12">
        <f t="shared" si="217"/>
        <v>0.32820512820512815</v>
      </c>
      <c r="W1036" s="13">
        <f>IFERROR((SUMIF($J$2:J1036,J1036,L$2:L1036)-L1036)/(COUNTIF($J$2:J1036,J1036)-1),0)</f>
        <v>1.1379310344827587</v>
      </c>
      <c r="X1036" s="13">
        <f>IFERROR((SUMIF($J$2:J1036,J1036,M$2:M1036)-M1036)/(COUNTIF($J$2:J1036,J1036)-1),0)</f>
        <v>1.3793103448275863</v>
      </c>
      <c r="Y1036" s="13">
        <f t="shared" si="218"/>
        <v>-0.24137931034482762</v>
      </c>
      <c r="Z1036" s="10">
        <f>IFERROR((SUMIF($K$2:K1036,J1036,$M$2:M1036))/(COUNTIF($K$2:K1036,J1036)),0)</f>
        <v>1.296875</v>
      </c>
      <c r="AA1036" s="10">
        <f>IFERROR((SUMIF($K$2:K1036,J1036,$L$2:L1036))/(COUNTIF($K$2:K1036,J1036)),0)</f>
        <v>1.578125</v>
      </c>
      <c r="AB1036" s="10">
        <f t="shared" si="219"/>
        <v>-0.28125</v>
      </c>
      <c r="AC1036" s="13">
        <f>IFERROR((SUMIF($J$2:J1036,K1036,$L$2:L1036))/(COUNTIF($J$2:J1036,K1036)),0)</f>
        <v>1.574468085106383</v>
      </c>
      <c r="AD1036" s="13">
        <f>IFERROR((SUMIF($J$2:J1036,K1036,$M$2:M1036))/(COUNTIF($J$2:J1036,K1036)),0)</f>
        <v>1.0212765957446808</v>
      </c>
      <c r="AE1036" s="13">
        <f t="shared" si="220"/>
        <v>0.55319148936170226</v>
      </c>
      <c r="AF1036" s="10">
        <f>IFERROR((SUMIF(K$2:K1036,K1036,M$2:M1036)-M1036)/(COUNTIF($K$2:K1036,K1036)-1),0)</f>
        <v>1.3564356435643565</v>
      </c>
      <c r="AG1036" s="10">
        <f>IFERROR((SUMIF(K$2:K1036,K1036,L$2:L1036)-L1036)/(COUNTIF($K$2:K1036,K1036)-1),0)</f>
        <v>1.2376237623762376</v>
      </c>
      <c r="AH1036" s="10">
        <f t="shared" si="221"/>
        <v>0.11881188118811892</v>
      </c>
      <c r="AI1036" s="10">
        <f>IFERROR((AM1036)/(COUNTIF($J$2:K1036,J1036)-1),0)</f>
        <v>1.2622950819672132</v>
      </c>
      <c r="AJ1036" s="19">
        <f>IFERROR((AN1036)/(COUNTIF($J$2:K1036,K1036)-1),0)</f>
        <v>1.5692307692307692</v>
      </c>
      <c r="AK1036" s="10">
        <f>IF(N1036="S",3,IF(N1036="N",0,1))</f>
        <v>1</v>
      </c>
      <c r="AL1036" s="10">
        <f>IF(O1036="S",3,IF(O1036="N",0,1))</f>
        <v>1</v>
      </c>
      <c r="AM1036" s="10">
        <f>SUMIF($J$2:K1036,J1036,AK$2:AL1036)-AK1036</f>
        <v>154</v>
      </c>
      <c r="AN1036" s="10">
        <f>SUMIF($AS$2:AT1036,AS1036,$BA$2:BB1036)-BA1036</f>
        <v>306</v>
      </c>
      <c r="AO1036" s="10">
        <f>J1036</f>
        <v>2444</v>
      </c>
      <c r="AP1036" s="10">
        <f>K1036</f>
        <v>122</v>
      </c>
      <c r="AQ1036">
        <f>M1036</f>
        <v>2</v>
      </c>
      <c r="AR1036" s="10">
        <f>L1036</f>
        <v>2</v>
      </c>
      <c r="AS1036">
        <f t="shared" si="222"/>
        <v>122</v>
      </c>
      <c r="AT1036">
        <f t="shared" si="223"/>
        <v>2444</v>
      </c>
      <c r="AU1036">
        <f t="shared" si="224"/>
        <v>2</v>
      </c>
      <c r="AV1036">
        <f t="shared" si="225"/>
        <v>2</v>
      </c>
      <c r="AW1036">
        <f t="shared" si="226"/>
        <v>122</v>
      </c>
      <c r="AX1036">
        <f t="shared" si="227"/>
        <v>2444</v>
      </c>
      <c r="AY1036">
        <f>L1036</f>
        <v>2</v>
      </c>
      <c r="AZ1036">
        <f>M1036</f>
        <v>2</v>
      </c>
      <c r="BA1036">
        <f>AL1036</f>
        <v>1</v>
      </c>
      <c r="BB1036">
        <f>AK1036</f>
        <v>1</v>
      </c>
    </row>
    <row r="1037" spans="10:54" x14ac:dyDescent="0.3">
      <c r="J1037" s="10">
        <v>122</v>
      </c>
      <c r="K1037" s="10">
        <v>10131</v>
      </c>
      <c r="L1037" s="10">
        <v>0</v>
      </c>
      <c r="M1037" s="10">
        <v>2</v>
      </c>
      <c r="N1037" s="10" t="str">
        <f t="shared" si="213"/>
        <v>N</v>
      </c>
      <c r="O1037" s="10" t="str">
        <f t="shared" si="214"/>
        <v>S</v>
      </c>
      <c r="P1037" s="10">
        <f t="shared" si="215"/>
        <v>-2</v>
      </c>
      <c r="Q1037" s="11">
        <f>IFERROR((SUMIF($J$2:K1037,J1037,$L$2:M1037)-L1037)/(COUNTIF($J$2:K1037,J1037)-1),0)</f>
        <v>1.4642857142857142</v>
      </c>
      <c r="R1037" s="11">
        <f>IFERROR((SUMIF($AO$2:AO1037,AO1037,$AQ$2:AR1037)-AQ1037)/(COUNTIF($J$2:K1037,J1037)-1),0)</f>
        <v>0.48979591836734693</v>
      </c>
      <c r="S1037" s="11">
        <f t="shared" si="216"/>
        <v>0.97448979591836726</v>
      </c>
      <c r="T1037" s="12">
        <f>IFERROR((SUMIF($AS$2:AT1037,AS1037,$AU$2:AV1037)-AU1037)/(COUNTIF($J$2:K1037,K1037)-1),0)</f>
        <v>1.7142857142857142</v>
      </c>
      <c r="U1037" s="12">
        <f>IFERROR((SUMIF($AW$2:AX1037,AW1037,$AY$2:AZ1037)-AY1037)/(COUNTIF($J$2:K1037,K1037)-1),0)</f>
        <v>1.2857142857142858</v>
      </c>
      <c r="V1037" s="12">
        <f t="shared" si="217"/>
        <v>0.42857142857142838</v>
      </c>
      <c r="W1037" s="13">
        <f>IFERROR((SUMIF($J$2:J1037,J1037,L$2:L1037)-L1037)/(COUNTIF($J$2:J1037,J1037)-1),0)</f>
        <v>1.574468085106383</v>
      </c>
      <c r="X1037" s="13">
        <f>IFERROR((SUMIF($J$2:J1037,J1037,M$2:M1037)-M1037)/(COUNTIF($J$2:J1037,J1037)-1),0)</f>
        <v>1.0212765957446808</v>
      </c>
      <c r="Y1037" s="13">
        <f t="shared" si="218"/>
        <v>0.55319148936170226</v>
      </c>
      <c r="Z1037" s="10">
        <f>IFERROR((SUMIF($K$2:K1037,J1037,$M$2:M1037))/(COUNTIF($K$2:K1037,J1037)),0)</f>
        <v>1.3627450980392157</v>
      </c>
      <c r="AA1037" s="10">
        <f>IFERROR((SUMIF($K$2:K1037,J1037,$L$2:L1037))/(COUNTIF($K$2:K1037,J1037)),0)</f>
        <v>1.2450980392156863</v>
      </c>
      <c r="AB1037" s="10">
        <f t="shared" si="219"/>
        <v>0.11764705882352944</v>
      </c>
      <c r="AC1037" s="13">
        <f>IFERROR((SUMIF($J$2:J1037,K1037,$L$2:L1037))/(COUNTIF($J$2:J1037,K1037)),0)</f>
        <v>1.25</v>
      </c>
      <c r="AD1037" s="13">
        <f>IFERROR((SUMIF($J$2:J1037,K1037,$M$2:M1037))/(COUNTIF($J$2:J1037,K1037)),0)</f>
        <v>1</v>
      </c>
      <c r="AE1037" s="13">
        <f t="shared" si="220"/>
        <v>0.25</v>
      </c>
      <c r="AF1037" s="10">
        <f>IFERROR((SUMIF(K$2:K1037,K1037,M$2:M1037)-M1037)/(COUNTIF($K$2:K1037,K1037)-1),0)</f>
        <v>2.3333333333333335</v>
      </c>
      <c r="AG1037" s="10">
        <f>IFERROR((SUMIF(K$2:K1037,K1037,L$2:L1037)-L1037)/(COUNTIF($K$2:K1037,K1037)-1),0)</f>
        <v>1.6666666666666667</v>
      </c>
      <c r="AH1037" s="10">
        <f t="shared" si="221"/>
        <v>0.66666666666666674</v>
      </c>
      <c r="AI1037" s="10">
        <f>IFERROR((AM1037)/(COUNTIF($J$2:K1037,J1037)-1),0)</f>
        <v>1.5663265306122449</v>
      </c>
      <c r="AJ1037" s="19">
        <f>IFERROR((AN1037)/(COUNTIF($J$2:K1037,K1037)-1),0)</f>
        <v>1.4285714285714286</v>
      </c>
      <c r="AK1037" s="10">
        <f>IF(N1037="S",3,IF(N1037="N",0,1))</f>
        <v>0</v>
      </c>
      <c r="AL1037" s="10">
        <f>IF(O1037="S",3,IF(O1037="N",0,1))</f>
        <v>3</v>
      </c>
      <c r="AM1037" s="10">
        <f>SUMIF($J$2:K1037,J1037,AK$2:AL1037)-AK1037</f>
        <v>307</v>
      </c>
      <c r="AN1037" s="10">
        <f>SUMIF($AS$2:AT1037,AS1037,$BA$2:BB1037)-BA1037</f>
        <v>10</v>
      </c>
      <c r="AO1037" s="10">
        <f>J1037</f>
        <v>122</v>
      </c>
      <c r="AP1037" s="10">
        <f>K1037</f>
        <v>10131</v>
      </c>
      <c r="AQ1037">
        <f>M1037</f>
        <v>2</v>
      </c>
      <c r="AR1037" s="10">
        <f>L1037</f>
        <v>0</v>
      </c>
      <c r="AS1037">
        <f t="shared" si="222"/>
        <v>10131</v>
      </c>
      <c r="AT1037">
        <f t="shared" si="223"/>
        <v>122</v>
      </c>
      <c r="AU1037">
        <f t="shared" si="224"/>
        <v>2</v>
      </c>
      <c r="AV1037">
        <f t="shared" si="225"/>
        <v>0</v>
      </c>
      <c r="AW1037">
        <f t="shared" si="226"/>
        <v>10131</v>
      </c>
      <c r="AX1037">
        <f t="shared" si="227"/>
        <v>122</v>
      </c>
      <c r="AY1037">
        <f>L1037</f>
        <v>0</v>
      </c>
      <c r="AZ1037">
        <f>M1037</f>
        <v>2</v>
      </c>
      <c r="BA1037">
        <f>AL1037</f>
        <v>3</v>
      </c>
      <c r="BB1037">
        <f>AK1037</f>
        <v>0</v>
      </c>
    </row>
    <row r="1038" spans="10:54" x14ac:dyDescent="0.3">
      <c r="J1038" s="10">
        <v>122</v>
      </c>
      <c r="K1038" s="10">
        <v>170</v>
      </c>
      <c r="L1038" s="10">
        <v>2</v>
      </c>
      <c r="M1038" s="10">
        <v>4</v>
      </c>
      <c r="N1038" s="10" t="str">
        <f t="shared" si="213"/>
        <v>N</v>
      </c>
      <c r="O1038" s="10" t="str">
        <f t="shared" si="214"/>
        <v>S</v>
      </c>
      <c r="P1038" s="10">
        <f t="shared" si="215"/>
        <v>-2</v>
      </c>
      <c r="Q1038" s="11">
        <f>IFERROR((SUMIF($J$2:K1038,J1038,$L$2:M1038)-L1038)/(COUNTIF($J$2:K1038,J1038)-1),0)</f>
        <v>1.4568527918781726</v>
      </c>
      <c r="R1038" s="11">
        <f>IFERROR((SUMIF($AO$2:AO1038,AO1038,$AQ$2:AR1038)-AQ1038)/(COUNTIF($J$2:K1038,J1038)-1),0)</f>
        <v>0.49746192893401014</v>
      </c>
      <c r="S1038" s="11">
        <f t="shared" si="216"/>
        <v>0.95939086294416254</v>
      </c>
      <c r="T1038" s="12">
        <f>IFERROR((SUMIF($AS$2:AT1038,AS1038,$AU$2:AV1038)-AU1038)/(COUNTIF($J$2:K1038,K1038)-1),0)</f>
        <v>1.7777777777777777</v>
      </c>
      <c r="U1038" s="12">
        <f>IFERROR((SUMIF($AW$2:AX1038,AW1038,$AY$2:AZ1038)-AY1038)/(COUNTIF($J$2:K1038,K1038)-1),0)</f>
        <v>1.1464646464646464</v>
      </c>
      <c r="V1038" s="12">
        <f t="shared" si="217"/>
        <v>0.63131313131313127</v>
      </c>
      <c r="W1038" s="13">
        <f>IFERROR((SUMIF($J$2:J1038,J1038,L$2:L1038)-L1038)/(COUNTIF($J$2:J1038,J1038)-1),0)</f>
        <v>1.5578947368421052</v>
      </c>
      <c r="X1038" s="13">
        <f>IFERROR((SUMIF($J$2:J1038,J1038,M$2:M1038)-M1038)/(COUNTIF($J$2:J1038,J1038)-1),0)</f>
        <v>1.0315789473684212</v>
      </c>
      <c r="Y1038" s="13">
        <f t="shared" si="218"/>
        <v>0.52631578947368407</v>
      </c>
      <c r="Z1038" s="10">
        <f>IFERROR((SUMIF($K$2:K1038,J1038,$M$2:M1038))/(COUNTIF($K$2:K1038,J1038)),0)</f>
        <v>1.3627450980392157</v>
      </c>
      <c r="AA1038" s="10">
        <f>IFERROR((SUMIF($K$2:K1038,J1038,$L$2:L1038))/(COUNTIF($K$2:K1038,J1038)),0)</f>
        <v>1.2450980392156863</v>
      </c>
      <c r="AB1038" s="10">
        <f t="shared" si="219"/>
        <v>0.11764705882352944</v>
      </c>
      <c r="AC1038" s="13">
        <f>IFERROR((SUMIF($J$2:J1038,K1038,$L$2:L1038))/(COUNTIF($J$2:J1038,K1038)),0)</f>
        <v>1.90625</v>
      </c>
      <c r="AD1038" s="13">
        <f>IFERROR((SUMIF($J$2:J1038,K1038,$M$2:M1038))/(COUNTIF($J$2:J1038,K1038)),0)</f>
        <v>0.98958333333333337</v>
      </c>
      <c r="AE1038" s="13">
        <f t="shared" si="220"/>
        <v>0.91666666666666663</v>
      </c>
      <c r="AF1038" s="10">
        <f>IFERROR((SUMIF(K$2:K1038,K1038,M$2:M1038)-M1038)/(COUNTIF($K$2:K1038,K1038)-1),0)</f>
        <v>1.6568627450980393</v>
      </c>
      <c r="AG1038" s="10">
        <f>IFERROR((SUMIF(K$2:K1038,K1038,L$2:L1038)-L1038)/(COUNTIF($K$2:K1038,K1038)-1),0)</f>
        <v>1.2941176470588236</v>
      </c>
      <c r="AH1038" s="10">
        <f t="shared" si="221"/>
        <v>0.36274509803921573</v>
      </c>
      <c r="AI1038" s="10">
        <f>IFERROR((AM1038)/(COUNTIF($J$2:K1038,J1038)-1),0)</f>
        <v>1.5583756345177664</v>
      </c>
      <c r="AJ1038" s="19">
        <f>IFERROR((AN1038)/(COUNTIF($J$2:K1038,K1038)-1),0)</f>
        <v>1.6767676767676767</v>
      </c>
      <c r="AK1038" s="10">
        <f>IF(N1038="S",3,IF(N1038="N",0,1))</f>
        <v>0</v>
      </c>
      <c r="AL1038" s="10">
        <f>IF(O1038="S",3,IF(O1038="N",0,1))</f>
        <v>3</v>
      </c>
      <c r="AM1038" s="10">
        <f>SUMIF($J$2:K1038,J1038,AK$2:AL1038)-AK1038</f>
        <v>307</v>
      </c>
      <c r="AN1038" s="10">
        <f>SUMIF($AS$2:AT1038,AS1038,$BA$2:BB1038)-BA1038</f>
        <v>332</v>
      </c>
      <c r="AO1038" s="10">
        <f>J1038</f>
        <v>122</v>
      </c>
      <c r="AP1038" s="10">
        <f>K1038</f>
        <v>170</v>
      </c>
      <c r="AQ1038">
        <f>M1038</f>
        <v>4</v>
      </c>
      <c r="AR1038" s="10">
        <f>L1038</f>
        <v>2</v>
      </c>
      <c r="AS1038">
        <f t="shared" si="222"/>
        <v>170</v>
      </c>
      <c r="AT1038">
        <f t="shared" si="223"/>
        <v>122</v>
      </c>
      <c r="AU1038">
        <f t="shared" si="224"/>
        <v>4</v>
      </c>
      <c r="AV1038">
        <f t="shared" si="225"/>
        <v>2</v>
      </c>
      <c r="AW1038">
        <f t="shared" si="226"/>
        <v>170</v>
      </c>
      <c r="AX1038">
        <f t="shared" si="227"/>
        <v>122</v>
      </c>
      <c r="AY1038">
        <f>L1038</f>
        <v>2</v>
      </c>
      <c r="AZ1038">
        <f>M1038</f>
        <v>4</v>
      </c>
      <c r="BA1038">
        <f>AL1038</f>
        <v>3</v>
      </c>
      <c r="BB1038">
        <f>AK1038</f>
        <v>0</v>
      </c>
    </row>
    <row r="1039" spans="10:54" x14ac:dyDescent="0.3">
      <c r="J1039" s="10">
        <v>503</v>
      </c>
      <c r="K1039" s="10">
        <v>122</v>
      </c>
      <c r="L1039" s="10">
        <v>1</v>
      </c>
      <c r="M1039" s="10">
        <v>1</v>
      </c>
      <c r="N1039" s="10" t="str">
        <f t="shared" si="213"/>
        <v>U</v>
      </c>
      <c r="O1039" s="10" t="str">
        <f t="shared" si="214"/>
        <v>U</v>
      </c>
      <c r="P1039" s="10">
        <f t="shared" si="215"/>
        <v>0</v>
      </c>
      <c r="Q1039" s="11">
        <f>IFERROR((SUMIF($J$2:K1039,J1039,$L$2:M1039)-L1039)/(COUNTIF($J$2:K1039,J1039)-1),0)</f>
        <v>1.5116279069767442</v>
      </c>
      <c r="R1039" s="11">
        <f>IFERROR((SUMIF($AO$2:AO1039,AO1039,$AQ$2:AR1039)-AQ1039)/(COUNTIF($J$2:K1039,J1039)-1),0)</f>
        <v>0.79069767441860461</v>
      </c>
      <c r="S1039" s="11">
        <f t="shared" si="216"/>
        <v>0.72093023255813959</v>
      </c>
      <c r="T1039" s="12">
        <f>IFERROR((SUMIF($AS$2:AT1039,AS1039,$AU$2:AV1039)-AU1039)/(COUNTIF($J$2:K1039,K1039)-1),0)</f>
        <v>1.4595959595959596</v>
      </c>
      <c r="U1039" s="12">
        <f>IFERROR((SUMIF($AW$2:AX1039,AW1039,$AY$2:AZ1039)-AY1039)/(COUNTIF($J$2:K1039,K1039)-1),0)</f>
        <v>1.1565656565656566</v>
      </c>
      <c r="V1039" s="12">
        <f t="shared" si="217"/>
        <v>0.30303030303030298</v>
      </c>
      <c r="W1039" s="13">
        <f>IFERROR((SUMIF($J$2:J1039,J1039,L$2:L1039)-L1039)/(COUNTIF($J$2:J1039,J1039)-1),0)</f>
        <v>1.875</v>
      </c>
      <c r="X1039" s="13">
        <f>IFERROR((SUMIF($J$2:J1039,J1039,M$2:M1039)-M1039)/(COUNTIF($J$2:J1039,J1039)-1),0)</f>
        <v>1.7</v>
      </c>
      <c r="Y1039" s="13">
        <f t="shared" si="218"/>
        <v>0.17500000000000004</v>
      </c>
      <c r="Z1039" s="10">
        <f>IFERROR((SUMIF($K$2:K1039,J1039,$M$2:M1039))/(COUNTIF($K$2:K1039,J1039)),0)</f>
        <v>1.1956521739130435</v>
      </c>
      <c r="AA1039" s="10">
        <f>IFERROR((SUMIF($K$2:K1039,J1039,$L$2:L1039))/(COUNTIF($K$2:K1039,J1039)),0)</f>
        <v>1.6521739130434783</v>
      </c>
      <c r="AB1039" s="10">
        <f t="shared" si="219"/>
        <v>-0.45652173913043481</v>
      </c>
      <c r="AC1039" s="13">
        <f>IFERROR((SUMIF($J$2:J1039,K1039,$L$2:L1039))/(COUNTIF($J$2:J1039,K1039)),0)</f>
        <v>1.5625</v>
      </c>
      <c r="AD1039" s="13">
        <f>IFERROR((SUMIF($J$2:J1039,K1039,$M$2:M1039))/(COUNTIF($J$2:J1039,K1039)),0)</f>
        <v>1.0625</v>
      </c>
      <c r="AE1039" s="13">
        <f t="shared" si="220"/>
        <v>0.5</v>
      </c>
      <c r="AF1039" s="10">
        <f>IFERROR((SUMIF(K$2:K1039,K1039,M$2:M1039)-M1039)/(COUNTIF($K$2:K1039,K1039)-1),0)</f>
        <v>1.3627450980392157</v>
      </c>
      <c r="AG1039" s="10">
        <f>IFERROR((SUMIF(K$2:K1039,K1039,L$2:L1039)-L1039)/(COUNTIF($K$2:K1039,K1039)-1),0)</f>
        <v>1.2450980392156863</v>
      </c>
      <c r="AH1039" s="10">
        <f t="shared" si="221"/>
        <v>0.11764705882352944</v>
      </c>
      <c r="AI1039" s="10">
        <f>IFERROR((AM1039)/(COUNTIF($J$2:K1039,J1039)-1),0)</f>
        <v>1.2325581395348837</v>
      </c>
      <c r="AJ1039" s="19">
        <f>IFERROR((AN1039)/(COUNTIF($J$2:K1039,K1039)-1),0)</f>
        <v>1.5505050505050506</v>
      </c>
      <c r="AK1039" s="10">
        <f>IF(N1039="S",3,IF(N1039="N",0,1))</f>
        <v>1</v>
      </c>
      <c r="AL1039" s="10">
        <f>IF(O1039="S",3,IF(O1039="N",0,1))</f>
        <v>1</v>
      </c>
      <c r="AM1039" s="10">
        <f>SUMIF($J$2:K1039,J1039,AK$2:AL1039)-AK1039</f>
        <v>106</v>
      </c>
      <c r="AN1039" s="10">
        <f>SUMIF($AS$2:AT1039,AS1039,$BA$2:BB1039)-BA1039</f>
        <v>307</v>
      </c>
      <c r="AO1039" s="10">
        <f>J1039</f>
        <v>503</v>
      </c>
      <c r="AP1039" s="10">
        <f>K1039</f>
        <v>122</v>
      </c>
      <c r="AQ1039">
        <f>M1039</f>
        <v>1</v>
      </c>
      <c r="AR1039" s="10">
        <f>L1039</f>
        <v>1</v>
      </c>
      <c r="AS1039">
        <f t="shared" si="222"/>
        <v>122</v>
      </c>
      <c r="AT1039">
        <f t="shared" si="223"/>
        <v>503</v>
      </c>
      <c r="AU1039">
        <f t="shared" si="224"/>
        <v>1</v>
      </c>
      <c r="AV1039">
        <f t="shared" si="225"/>
        <v>1</v>
      </c>
      <c r="AW1039">
        <f t="shared" si="226"/>
        <v>122</v>
      </c>
      <c r="AX1039">
        <f t="shared" si="227"/>
        <v>503</v>
      </c>
      <c r="AY1039">
        <f>L1039</f>
        <v>1</v>
      </c>
      <c r="AZ1039">
        <f>M1039</f>
        <v>1</v>
      </c>
      <c r="BA1039">
        <f>AL1039</f>
        <v>1</v>
      </c>
      <c r="BB1039">
        <f>AK1039</f>
        <v>1</v>
      </c>
    </row>
    <row r="1040" spans="10:54" x14ac:dyDescent="0.3">
      <c r="J1040" s="10">
        <v>122</v>
      </c>
      <c r="K1040" s="10">
        <v>409</v>
      </c>
      <c r="L1040" s="10">
        <v>1</v>
      </c>
      <c r="M1040" s="10">
        <v>1</v>
      </c>
      <c r="N1040" s="10" t="str">
        <f t="shared" si="213"/>
        <v>U</v>
      </c>
      <c r="O1040" s="10" t="str">
        <f t="shared" si="214"/>
        <v>U</v>
      </c>
      <c r="P1040" s="10">
        <f t="shared" si="215"/>
        <v>0</v>
      </c>
      <c r="Q1040" s="11">
        <f>IFERROR((SUMIF($J$2:K1040,J1040,$L$2:M1040)-L1040)/(COUNTIF($J$2:K1040,J1040)-1),0)</f>
        <v>1.4572864321608041</v>
      </c>
      <c r="R1040" s="11">
        <f>IFERROR((SUMIF($AO$2:AO1040,AO1040,$AQ$2:AR1040)-AQ1040)/(COUNTIF($J$2:K1040,J1040)-1),0)</f>
        <v>0.51256281407035176</v>
      </c>
      <c r="S1040" s="11">
        <f t="shared" si="216"/>
        <v>0.94472361809045236</v>
      </c>
      <c r="T1040" s="12">
        <f>IFERROR((SUMIF($AS$2:AT1040,AS1040,$AU$2:AV1040)-AU1040)/(COUNTIF($J$2:K1040,K1040)-1),0)</f>
        <v>1.8786407766990292</v>
      </c>
      <c r="U1040" s="12">
        <f>IFERROR((SUMIF($AW$2:AX1040,AW1040,$AY$2:AZ1040)-AY1040)/(COUNTIF($J$2:K1040,K1040)-1),0)</f>
        <v>0.93689320388349517</v>
      </c>
      <c r="V1040" s="12">
        <f t="shared" si="217"/>
        <v>0.94174757281553401</v>
      </c>
      <c r="W1040" s="13">
        <f>IFERROR((SUMIF($J$2:J1040,J1040,L$2:L1040)-L1040)/(COUNTIF($J$2:J1040,J1040)-1),0)</f>
        <v>1.5625</v>
      </c>
      <c r="X1040" s="13">
        <f>IFERROR((SUMIF($J$2:J1040,J1040,M$2:M1040)-M1040)/(COUNTIF($J$2:J1040,J1040)-1),0)</f>
        <v>1.0625</v>
      </c>
      <c r="Y1040" s="13">
        <f t="shared" si="218"/>
        <v>0.5</v>
      </c>
      <c r="Z1040" s="10">
        <f>IFERROR((SUMIF($K$2:K1040,J1040,$M$2:M1040))/(COUNTIF($K$2:K1040,J1040)),0)</f>
        <v>1.3592233009708738</v>
      </c>
      <c r="AA1040" s="10">
        <f>IFERROR((SUMIF($K$2:K1040,J1040,$L$2:L1040))/(COUNTIF($K$2:K1040,J1040)),0)</f>
        <v>1.2427184466019416</v>
      </c>
      <c r="AB1040" s="10">
        <f t="shared" si="219"/>
        <v>0.11650485436893221</v>
      </c>
      <c r="AC1040" s="13">
        <f>IFERROR((SUMIF($J$2:J1040,K1040,$L$2:L1040))/(COUNTIF($J$2:J1040,K1040)),0)</f>
        <v>2.0510204081632653</v>
      </c>
      <c r="AD1040" s="13">
        <f>IFERROR((SUMIF($J$2:J1040,K1040,$M$2:M1040))/(COUNTIF($J$2:J1040,K1040)),0)</f>
        <v>0.80612244897959184</v>
      </c>
      <c r="AE1040" s="13">
        <f t="shared" si="220"/>
        <v>1.2448979591836733</v>
      </c>
      <c r="AF1040" s="10">
        <f>IFERROR((SUMIF(K$2:K1040,K1040,M$2:M1040)-M1040)/(COUNTIF($K$2:K1040,K1040)-1),0)</f>
        <v>1.7222222222222223</v>
      </c>
      <c r="AG1040" s="10">
        <f>IFERROR((SUMIF(K$2:K1040,K1040,L$2:L1040)-L1040)/(COUNTIF($K$2:K1040,K1040)-1),0)</f>
        <v>1.0555555555555556</v>
      </c>
      <c r="AH1040" s="10">
        <f t="shared" si="221"/>
        <v>0.66666666666666674</v>
      </c>
      <c r="AI1040" s="10">
        <f>IFERROR((AM1040)/(COUNTIF($J$2:K1040,J1040)-1),0)</f>
        <v>1.5477386934673367</v>
      </c>
      <c r="AJ1040" s="19">
        <f>IFERROR((AN1040)/(COUNTIF($J$2:K1040,K1040)-1),0)</f>
        <v>1.9320388349514563</v>
      </c>
      <c r="AK1040" s="10">
        <f>IF(N1040="S",3,IF(N1040="N",0,1))</f>
        <v>1</v>
      </c>
      <c r="AL1040" s="10">
        <f>IF(O1040="S",3,IF(O1040="N",0,1))</f>
        <v>1</v>
      </c>
      <c r="AM1040" s="10">
        <f>SUMIF($J$2:K1040,J1040,AK$2:AL1040)-AK1040</f>
        <v>308</v>
      </c>
      <c r="AN1040" s="10">
        <f>SUMIF($AS$2:AT1040,AS1040,$BA$2:BB1040)-BA1040</f>
        <v>398</v>
      </c>
      <c r="AO1040" s="10">
        <f>J1040</f>
        <v>122</v>
      </c>
      <c r="AP1040" s="10">
        <f>K1040</f>
        <v>409</v>
      </c>
      <c r="AQ1040">
        <f>M1040</f>
        <v>1</v>
      </c>
      <c r="AR1040" s="10">
        <f>L1040</f>
        <v>1</v>
      </c>
      <c r="AS1040">
        <f t="shared" si="222"/>
        <v>409</v>
      </c>
      <c r="AT1040">
        <f t="shared" si="223"/>
        <v>122</v>
      </c>
      <c r="AU1040">
        <f t="shared" si="224"/>
        <v>1</v>
      </c>
      <c r="AV1040">
        <f t="shared" si="225"/>
        <v>1</v>
      </c>
      <c r="AW1040">
        <f t="shared" si="226"/>
        <v>409</v>
      </c>
      <c r="AX1040">
        <f t="shared" si="227"/>
        <v>122</v>
      </c>
      <c r="AY1040">
        <f>L1040</f>
        <v>1</v>
      </c>
      <c r="AZ1040">
        <f>M1040</f>
        <v>1</v>
      </c>
      <c r="BA1040">
        <f>AL1040</f>
        <v>1</v>
      </c>
      <c r="BB1040">
        <f>AK1040</f>
        <v>1</v>
      </c>
    </row>
    <row r="1041" spans="10:54" x14ac:dyDescent="0.3">
      <c r="J1041" s="10">
        <v>122</v>
      </c>
      <c r="K1041" s="10">
        <v>4441</v>
      </c>
      <c r="L1041" s="10">
        <v>4</v>
      </c>
      <c r="M1041" s="10">
        <v>1</v>
      </c>
      <c r="N1041" s="10" t="str">
        <f t="shared" ref="N1041:N1104" si="228">IF(L1041&gt;M1041,"S",IF(L1041&lt;M1041,"N","U"))</f>
        <v>S</v>
      </c>
      <c r="O1041" s="10" t="str">
        <f t="shared" ref="O1041:O1104" si="229">IF(M1041&gt;L1041,"S",IF(M1041&lt;L1041,"N","U"))</f>
        <v>N</v>
      </c>
      <c r="P1041" s="10">
        <f t="shared" ref="P1041:P1104" si="230">L1041-M1041</f>
        <v>3</v>
      </c>
      <c r="Q1041" s="11">
        <f>IFERROR((SUMIF($J$2:K1041,J1041,$L$2:M1041)-L1041)/(COUNTIF($J$2:K1041,J1041)-1),0)</f>
        <v>1.4550000000000001</v>
      </c>
      <c r="R1041" s="11">
        <f>IFERROR((SUMIF($AO$2:AO1041,AO1041,$AQ$2:AR1041)-AQ1041)/(COUNTIF($J$2:K1041,J1041)-1),0)</f>
        <v>0.51500000000000001</v>
      </c>
      <c r="S1041" s="11">
        <f t="shared" si="216"/>
        <v>0.94000000000000006</v>
      </c>
      <c r="T1041" s="12">
        <f>IFERROR((SUMIF($AS$2:AT1041,AS1041,$AU$2:AV1041)-AU1041)/(COUNTIF($J$2:K1041,K1041)-1),0)</f>
        <v>1.6818181818181819</v>
      </c>
      <c r="U1041" s="12">
        <f>IFERROR((SUMIF($AW$2:AX1041,AW1041,$AY$2:AZ1041)-AY1041)/(COUNTIF($J$2:K1041,K1041)-1),0)</f>
        <v>1.4772727272727273</v>
      </c>
      <c r="V1041" s="12">
        <f t="shared" si="217"/>
        <v>0.20454545454545459</v>
      </c>
      <c r="W1041" s="13">
        <f>IFERROR((SUMIF($J$2:J1041,J1041,L$2:L1041)-L1041)/(COUNTIF($J$2:J1041,J1041)-1),0)</f>
        <v>1.5567010309278351</v>
      </c>
      <c r="X1041" s="13">
        <f>IFERROR((SUMIF($J$2:J1041,J1041,M$2:M1041)-M1041)/(COUNTIF($J$2:J1041,J1041)-1),0)</f>
        <v>1.0618556701030928</v>
      </c>
      <c r="Y1041" s="13">
        <f t="shared" si="218"/>
        <v>0.49484536082474229</v>
      </c>
      <c r="Z1041" s="10">
        <f>IFERROR((SUMIF($K$2:K1041,J1041,$M$2:M1041))/(COUNTIF($K$2:K1041,J1041)),0)</f>
        <v>1.3592233009708738</v>
      </c>
      <c r="AA1041" s="10">
        <f>IFERROR((SUMIF($K$2:K1041,J1041,$L$2:L1041))/(COUNTIF($K$2:K1041,J1041)),0)</f>
        <v>1.2427184466019416</v>
      </c>
      <c r="AB1041" s="10">
        <f t="shared" si="219"/>
        <v>0.11650485436893221</v>
      </c>
      <c r="AC1041" s="13">
        <f>IFERROR((SUMIF($J$2:J1041,K1041,$L$2:L1041))/(COUNTIF($J$2:J1041,K1041)),0)</f>
        <v>1.3809523809523809</v>
      </c>
      <c r="AD1041" s="13">
        <f>IFERROR((SUMIF($J$2:J1041,K1041,$M$2:M1041))/(COUNTIF($J$2:J1041,K1041)),0)</f>
        <v>1.5714285714285714</v>
      </c>
      <c r="AE1041" s="13">
        <f t="shared" si="220"/>
        <v>-0.19047619047619047</v>
      </c>
      <c r="AF1041" s="10">
        <f>IFERROR((SUMIF(K$2:K1041,K1041,M$2:M1041)-M1041)/(COUNTIF($K$2:K1041,K1041)-1),0)</f>
        <v>1.9565217391304348</v>
      </c>
      <c r="AG1041" s="10">
        <f>IFERROR((SUMIF(K$2:K1041,K1041,L$2:L1041)-L1041)/(COUNTIF($K$2:K1041,K1041)-1),0)</f>
        <v>1.3913043478260869</v>
      </c>
      <c r="AH1041" s="10">
        <f t="shared" si="221"/>
        <v>0.56521739130434789</v>
      </c>
      <c r="AI1041" s="10">
        <f>IFERROR((AM1041)/(COUNTIF($J$2:K1041,J1041)-1),0)</f>
        <v>1.5449999999999999</v>
      </c>
      <c r="AJ1041" s="19">
        <f>IFERROR((AN1041)/(COUNTIF($J$2:K1041,K1041)-1),0)</f>
        <v>1.3636363636363635</v>
      </c>
      <c r="AK1041" s="10">
        <f>IF(N1041="S",3,IF(N1041="N",0,1))</f>
        <v>3</v>
      </c>
      <c r="AL1041" s="10">
        <f>IF(O1041="S",3,IF(O1041="N",0,1))</f>
        <v>0</v>
      </c>
      <c r="AM1041" s="10">
        <f>SUMIF($J$2:K1041,J1041,AK$2:AL1041)-AK1041</f>
        <v>309</v>
      </c>
      <c r="AN1041" s="10">
        <f>SUMIF($AS$2:AT1041,AS1041,$BA$2:BB1041)-BA1041</f>
        <v>60</v>
      </c>
      <c r="AO1041" s="10">
        <f>J1041</f>
        <v>122</v>
      </c>
      <c r="AP1041" s="10">
        <f>K1041</f>
        <v>4441</v>
      </c>
      <c r="AQ1041">
        <f>M1041</f>
        <v>1</v>
      </c>
      <c r="AR1041" s="10">
        <f>L1041</f>
        <v>4</v>
      </c>
      <c r="AS1041">
        <f t="shared" si="222"/>
        <v>4441</v>
      </c>
      <c r="AT1041">
        <f t="shared" si="223"/>
        <v>122</v>
      </c>
      <c r="AU1041">
        <f t="shared" si="224"/>
        <v>1</v>
      </c>
      <c r="AV1041">
        <f t="shared" si="225"/>
        <v>4</v>
      </c>
      <c r="AW1041">
        <f t="shared" si="226"/>
        <v>4441</v>
      </c>
      <c r="AX1041">
        <f t="shared" si="227"/>
        <v>122</v>
      </c>
      <c r="AY1041">
        <f>L1041</f>
        <v>4</v>
      </c>
      <c r="AZ1041">
        <f>M1041</f>
        <v>1</v>
      </c>
      <c r="BA1041">
        <f>AL1041</f>
        <v>0</v>
      </c>
      <c r="BB1041">
        <f>AK1041</f>
        <v>3</v>
      </c>
    </row>
    <row r="1042" spans="10:54" x14ac:dyDescent="0.3">
      <c r="J1042" s="10">
        <v>17444</v>
      </c>
      <c r="K1042" s="10">
        <v>122</v>
      </c>
      <c r="L1042" s="10">
        <v>1</v>
      </c>
      <c r="M1042" s="10">
        <v>3</v>
      </c>
      <c r="N1042" s="10" t="str">
        <f t="shared" si="228"/>
        <v>N</v>
      </c>
      <c r="O1042" s="10" t="str">
        <f t="shared" si="229"/>
        <v>S</v>
      </c>
      <c r="P1042" s="10">
        <f t="shared" si="230"/>
        <v>-2</v>
      </c>
      <c r="Q1042" s="11">
        <f>IFERROR((SUMIF($J$2:K1042,J1042,$L$2:M1042)-L1042)/(COUNTIF($J$2:K1042,J1042)-1),0)</f>
        <v>1.139240506329114</v>
      </c>
      <c r="R1042" s="11">
        <f>IFERROR((SUMIF($AO$2:AO1042,AO1042,$AQ$2:AR1042)-AQ1042)/(COUNTIF($J$2:K1042,J1042)-1),0)</f>
        <v>0.55063291139240511</v>
      </c>
      <c r="S1042" s="11">
        <f t="shared" si="216"/>
        <v>0.58860759493670889</v>
      </c>
      <c r="T1042" s="12">
        <f>IFERROR((SUMIF($AS$2:AT1042,AS1042,$AU$2:AV1042)-AU1042)/(COUNTIF($J$2:K1042,K1042)-1),0)</f>
        <v>1.4676616915422886</v>
      </c>
      <c r="U1042" s="12">
        <f>IFERROR((SUMIF($AW$2:AX1042,AW1042,$AY$2:AZ1042)-AY1042)/(COUNTIF($J$2:K1042,K1042)-1),0)</f>
        <v>1.1542288557213931</v>
      </c>
      <c r="V1042" s="12">
        <f t="shared" si="217"/>
        <v>0.31343283582089554</v>
      </c>
      <c r="W1042" s="13">
        <f>IFERROR((SUMIF($J$2:J1042,J1042,L$2:L1042)-L1042)/(COUNTIF($J$2:J1042,J1042)-1),0)</f>
        <v>1.25</v>
      </c>
      <c r="X1042" s="13">
        <f>IFERROR((SUMIF($J$2:J1042,J1042,M$2:M1042)-M1042)/(COUNTIF($J$2:J1042,J1042)-1),0)</f>
        <v>1.1447368421052631</v>
      </c>
      <c r="Y1042" s="13">
        <f t="shared" si="218"/>
        <v>0.10526315789473695</v>
      </c>
      <c r="Z1042" s="10">
        <f>IFERROR((SUMIF($K$2:K1042,J1042,$M$2:M1042))/(COUNTIF($K$2:K1042,J1042)),0)</f>
        <v>1.0365853658536586</v>
      </c>
      <c r="AA1042" s="10">
        <f>IFERROR((SUMIF($K$2:K1042,J1042,$L$2:L1042))/(COUNTIF($K$2:K1042,J1042)),0)</f>
        <v>1.8658536585365855</v>
      </c>
      <c r="AB1042" s="10">
        <f t="shared" si="219"/>
        <v>-0.8292682926829269</v>
      </c>
      <c r="AC1042" s="13">
        <f>IFERROR((SUMIF($J$2:J1042,K1042,$L$2:L1042))/(COUNTIF($J$2:J1042,K1042)),0)</f>
        <v>1.5816326530612246</v>
      </c>
      <c r="AD1042" s="13">
        <f>IFERROR((SUMIF($J$2:J1042,K1042,$M$2:M1042))/(COUNTIF($J$2:J1042,K1042)),0)</f>
        <v>1.0612244897959184</v>
      </c>
      <c r="AE1042" s="13">
        <f t="shared" si="220"/>
        <v>0.52040816326530615</v>
      </c>
      <c r="AF1042" s="10">
        <f>IFERROR((SUMIF(K$2:K1042,K1042,M$2:M1042)-M1042)/(COUNTIF($K$2:K1042,K1042)-1),0)</f>
        <v>1.3592233009708738</v>
      </c>
      <c r="AG1042" s="10">
        <f>IFERROR((SUMIF(K$2:K1042,K1042,L$2:L1042)-L1042)/(COUNTIF($K$2:K1042,K1042)-1),0)</f>
        <v>1.2427184466019416</v>
      </c>
      <c r="AH1042" s="10">
        <f t="shared" si="221"/>
        <v>0.11650485436893221</v>
      </c>
      <c r="AI1042" s="10">
        <f>IFERROR((AM1042)/(COUNTIF($J$2:K1042,J1042)-1),0)</f>
        <v>1.1708860759493671</v>
      </c>
      <c r="AJ1042" s="19">
        <f>IFERROR((AN1042)/(COUNTIF($J$2:K1042,K1042)-1),0)</f>
        <v>1.5522388059701493</v>
      </c>
      <c r="AK1042" s="10">
        <f>IF(N1042="S",3,IF(N1042="N",0,1))</f>
        <v>0</v>
      </c>
      <c r="AL1042" s="10">
        <f>IF(O1042="S",3,IF(O1042="N",0,1))</f>
        <v>3</v>
      </c>
      <c r="AM1042" s="10">
        <f>SUMIF($J$2:K1042,J1042,AK$2:AL1042)-AK1042</f>
        <v>185</v>
      </c>
      <c r="AN1042" s="10">
        <f>SUMIF($AS$2:AT1042,AS1042,$BA$2:BB1042)-BA1042</f>
        <v>312</v>
      </c>
      <c r="AO1042" s="10">
        <f>J1042</f>
        <v>17444</v>
      </c>
      <c r="AP1042" s="10">
        <f>K1042</f>
        <v>122</v>
      </c>
      <c r="AQ1042">
        <f>M1042</f>
        <v>3</v>
      </c>
      <c r="AR1042" s="10">
        <f>L1042</f>
        <v>1</v>
      </c>
      <c r="AS1042">
        <f t="shared" si="222"/>
        <v>122</v>
      </c>
      <c r="AT1042">
        <f t="shared" si="223"/>
        <v>17444</v>
      </c>
      <c r="AU1042">
        <f t="shared" si="224"/>
        <v>3</v>
      </c>
      <c r="AV1042">
        <f t="shared" si="225"/>
        <v>1</v>
      </c>
      <c r="AW1042">
        <f t="shared" si="226"/>
        <v>122</v>
      </c>
      <c r="AX1042">
        <f t="shared" si="227"/>
        <v>17444</v>
      </c>
      <c r="AY1042">
        <f>L1042</f>
        <v>1</v>
      </c>
      <c r="AZ1042">
        <f>M1042</f>
        <v>3</v>
      </c>
      <c r="BA1042">
        <f>AL1042</f>
        <v>3</v>
      </c>
      <c r="BB1042">
        <f>AK1042</f>
        <v>0</v>
      </c>
    </row>
    <row r="1043" spans="10:54" x14ac:dyDescent="0.3">
      <c r="J1043" s="10">
        <v>122</v>
      </c>
      <c r="K1043" s="10">
        <v>14</v>
      </c>
      <c r="L1043" s="10">
        <v>1</v>
      </c>
      <c r="M1043" s="10">
        <v>2</v>
      </c>
      <c r="N1043" s="10" t="str">
        <f t="shared" si="228"/>
        <v>N</v>
      </c>
      <c r="O1043" s="10" t="str">
        <f t="shared" si="229"/>
        <v>S</v>
      </c>
      <c r="P1043" s="10">
        <f t="shared" si="230"/>
        <v>-1</v>
      </c>
      <c r="Q1043" s="11">
        <f>IFERROR((SUMIF($J$2:K1043,J1043,$L$2:M1043)-L1043)/(COUNTIF($J$2:K1043,J1043)-1),0)</f>
        <v>1.4752475247524752</v>
      </c>
      <c r="R1043" s="11">
        <f>IFERROR((SUMIF($AO$2:AO1043,AO1043,$AQ$2:AR1043)-AQ1043)/(COUNTIF($J$2:K1043,J1043)-1),0)</f>
        <v>0.51485148514851486</v>
      </c>
      <c r="S1043" s="11">
        <f t="shared" si="216"/>
        <v>0.96039603960396036</v>
      </c>
      <c r="T1043" s="12">
        <f>IFERROR((SUMIF($AS$2:AT1043,AS1043,$AU$2:AV1043)-AU1043)/(COUNTIF($J$2:K1043,K1043)-1),0)</f>
        <v>1.8402061855670102</v>
      </c>
      <c r="U1043" s="12">
        <f>IFERROR((SUMIF($AW$2:AX1043,AW1043,$AY$2:AZ1043)-AY1043)/(COUNTIF($J$2:K1043,K1043)-1),0)</f>
        <v>1.1030927835051547</v>
      </c>
      <c r="V1043" s="12">
        <f t="shared" si="217"/>
        <v>0.73711340206185549</v>
      </c>
      <c r="W1043" s="13">
        <f>IFERROR((SUMIF($J$2:J1043,J1043,L$2:L1043)-L1043)/(COUNTIF($J$2:J1043,J1043)-1),0)</f>
        <v>1.5816326530612246</v>
      </c>
      <c r="X1043" s="13">
        <f>IFERROR((SUMIF($J$2:J1043,J1043,M$2:M1043)-M1043)/(COUNTIF($J$2:J1043,J1043)-1),0)</f>
        <v>1.0612244897959184</v>
      </c>
      <c r="Y1043" s="13">
        <f t="shared" si="218"/>
        <v>0.52040816326530615</v>
      </c>
      <c r="Z1043" s="10">
        <f>IFERROR((SUMIF($K$2:K1043,J1043,$M$2:M1043))/(COUNTIF($K$2:K1043,J1043)),0)</f>
        <v>1.375</v>
      </c>
      <c r="AA1043" s="10">
        <f>IFERROR((SUMIF($K$2:K1043,J1043,$L$2:L1043))/(COUNTIF($K$2:K1043,J1043)),0)</f>
        <v>1.2403846153846154</v>
      </c>
      <c r="AB1043" s="10">
        <f t="shared" si="219"/>
        <v>0.13461538461538458</v>
      </c>
      <c r="AC1043" s="13">
        <f>IFERROR((SUMIF($J$2:J1043,K1043,$L$2:L1043))/(COUNTIF($J$2:J1043,K1043)),0)</f>
        <v>1.901098901098901</v>
      </c>
      <c r="AD1043" s="13">
        <f>IFERROR((SUMIF($J$2:J1043,K1043,$M$2:M1043))/(COUNTIF($J$2:J1043,K1043)),0)</f>
        <v>1.0109890109890109</v>
      </c>
      <c r="AE1043" s="13">
        <f t="shared" si="220"/>
        <v>0.89010989010989006</v>
      </c>
      <c r="AF1043" s="10">
        <f>IFERROR((SUMIF(K$2:K1043,K1043,M$2:M1043)-M1043)/(COUNTIF($K$2:K1043,K1043)-1),0)</f>
        <v>1.7864077669902914</v>
      </c>
      <c r="AG1043" s="10">
        <f>IFERROR((SUMIF(K$2:K1043,K1043,L$2:L1043)-L1043)/(COUNTIF($K$2:K1043,K1043)-1),0)</f>
        <v>1.1844660194174756</v>
      </c>
      <c r="AH1043" s="10">
        <f t="shared" si="221"/>
        <v>0.60194174757281571</v>
      </c>
      <c r="AI1043" s="10">
        <f>IFERROR((AM1043)/(COUNTIF($J$2:K1043,J1043)-1),0)</f>
        <v>1.5594059405940595</v>
      </c>
      <c r="AJ1043" s="19">
        <f>IFERROR((AN1043)/(COUNTIF($J$2:K1043,K1043)-1),0)</f>
        <v>1.8556701030927836</v>
      </c>
      <c r="AK1043" s="10">
        <f>IF(N1043="S",3,IF(N1043="N",0,1))</f>
        <v>0</v>
      </c>
      <c r="AL1043" s="10">
        <f>IF(O1043="S",3,IF(O1043="N",0,1))</f>
        <v>3</v>
      </c>
      <c r="AM1043" s="10">
        <f>SUMIF($J$2:K1043,J1043,AK$2:AL1043)-AK1043</f>
        <v>315</v>
      </c>
      <c r="AN1043" s="10">
        <f>SUMIF($AS$2:AT1043,AS1043,$BA$2:BB1043)-BA1043</f>
        <v>360</v>
      </c>
      <c r="AO1043" s="10">
        <f>J1043</f>
        <v>122</v>
      </c>
      <c r="AP1043" s="10">
        <f>K1043</f>
        <v>14</v>
      </c>
      <c r="AQ1043">
        <f>M1043</f>
        <v>2</v>
      </c>
      <c r="AR1043" s="10">
        <f>L1043</f>
        <v>1</v>
      </c>
      <c r="AS1043">
        <f t="shared" si="222"/>
        <v>14</v>
      </c>
      <c r="AT1043">
        <f t="shared" si="223"/>
        <v>122</v>
      </c>
      <c r="AU1043">
        <f t="shared" si="224"/>
        <v>2</v>
      </c>
      <c r="AV1043">
        <f t="shared" si="225"/>
        <v>1</v>
      </c>
      <c r="AW1043">
        <f t="shared" si="226"/>
        <v>14</v>
      </c>
      <c r="AX1043">
        <f t="shared" si="227"/>
        <v>122</v>
      </c>
      <c r="AY1043">
        <f>L1043</f>
        <v>1</v>
      </c>
      <c r="AZ1043">
        <f>M1043</f>
        <v>2</v>
      </c>
      <c r="BA1043">
        <f>AL1043</f>
        <v>3</v>
      </c>
      <c r="BB1043">
        <f>AK1043</f>
        <v>0</v>
      </c>
    </row>
    <row r="1044" spans="10:54" x14ac:dyDescent="0.3">
      <c r="J1044" s="10">
        <v>122</v>
      </c>
      <c r="K1044" s="10">
        <v>2444</v>
      </c>
      <c r="L1044" s="10">
        <v>1</v>
      </c>
      <c r="M1044" s="10">
        <v>0</v>
      </c>
      <c r="N1044" s="10" t="str">
        <f t="shared" si="228"/>
        <v>S</v>
      </c>
      <c r="O1044" s="10" t="str">
        <f t="shared" si="229"/>
        <v>N</v>
      </c>
      <c r="P1044" s="10">
        <f t="shared" si="230"/>
        <v>1</v>
      </c>
      <c r="Q1044" s="11">
        <f>IFERROR((SUMIF($J$2:K1044,J1044,$L$2:M1044)-L1044)/(COUNTIF($J$2:K1044,J1044)-1),0)</f>
        <v>1.4729064039408868</v>
      </c>
      <c r="R1044" s="11">
        <f>IFERROR((SUMIF($AO$2:AO1044,AO1044,$AQ$2:AR1044)-AQ1044)/(COUNTIF($J$2:K1044,J1044)-1),0)</f>
        <v>0.52216748768472909</v>
      </c>
      <c r="S1044" s="11">
        <f t="shared" si="216"/>
        <v>0.9507389162561577</v>
      </c>
      <c r="T1044" s="12">
        <f>IFERROR((SUMIF($AS$2:AT1044,AS1044,$AU$2:AV1044)-AU1044)/(COUNTIF($J$2:K1044,K1044)-1),0)</f>
        <v>1.2276422764227641</v>
      </c>
      <c r="U1044" s="12">
        <f>IFERROR((SUMIF($AW$2:AX1044,AW1044,$AY$2:AZ1044)-AY1044)/(COUNTIF($J$2:K1044,K1044)-1),0)</f>
        <v>1.4878048780487805</v>
      </c>
      <c r="V1044" s="12">
        <f t="shared" si="217"/>
        <v>-0.26016260162601634</v>
      </c>
      <c r="W1044" s="13">
        <f>IFERROR((SUMIF($J$2:J1044,J1044,L$2:L1044)-L1044)/(COUNTIF($J$2:J1044,J1044)-1),0)</f>
        <v>1.5757575757575757</v>
      </c>
      <c r="X1044" s="13">
        <f>IFERROR((SUMIF($J$2:J1044,J1044,M$2:M1044)-M1044)/(COUNTIF($J$2:J1044,J1044)-1),0)</f>
        <v>1.0707070707070707</v>
      </c>
      <c r="Y1044" s="13">
        <f t="shared" si="218"/>
        <v>0.50505050505050497</v>
      </c>
      <c r="Z1044" s="10">
        <f>IFERROR((SUMIF($K$2:K1044,J1044,$M$2:M1044))/(COUNTIF($K$2:K1044,J1044)),0)</f>
        <v>1.375</v>
      </c>
      <c r="AA1044" s="10">
        <f>IFERROR((SUMIF($K$2:K1044,J1044,$L$2:L1044))/(COUNTIF($K$2:K1044,J1044)),0)</f>
        <v>1.2403846153846154</v>
      </c>
      <c r="AB1044" s="10">
        <f t="shared" si="219"/>
        <v>0.13461538461538458</v>
      </c>
      <c r="AC1044" s="13">
        <f>IFERROR((SUMIF($J$2:J1044,K1044,$L$2:L1044))/(COUNTIF($J$2:J1044,K1044)),0)</f>
        <v>1.152542372881356</v>
      </c>
      <c r="AD1044" s="13">
        <f>IFERROR((SUMIF($J$2:J1044,K1044,$M$2:M1044))/(COUNTIF($J$2:J1044,K1044)),0)</f>
        <v>1.3898305084745763</v>
      </c>
      <c r="AE1044" s="13">
        <f t="shared" si="220"/>
        <v>-0.23728813559322037</v>
      </c>
      <c r="AF1044" s="10">
        <f>IFERROR((SUMIF(K$2:K1044,K1044,M$2:M1044)-M1044)/(COUNTIF($K$2:K1044,K1044)-1),0)</f>
        <v>1.296875</v>
      </c>
      <c r="AG1044" s="10">
        <f>IFERROR((SUMIF(K$2:K1044,K1044,L$2:L1044)-L1044)/(COUNTIF($K$2:K1044,K1044)-1),0)</f>
        <v>1.578125</v>
      </c>
      <c r="AH1044" s="10">
        <f t="shared" si="221"/>
        <v>-0.28125</v>
      </c>
      <c r="AI1044" s="10">
        <f>IFERROR((AM1044)/(COUNTIF($J$2:K1044,J1044)-1),0)</f>
        <v>1.5517241379310345</v>
      </c>
      <c r="AJ1044" s="19">
        <f>IFERROR((AN1044)/(COUNTIF($J$2:K1044,K1044)-1),0)</f>
        <v>1.2601626016260163</v>
      </c>
      <c r="AK1044" s="10">
        <f>IF(N1044="S",3,IF(N1044="N",0,1))</f>
        <v>3</v>
      </c>
      <c r="AL1044" s="10">
        <f>IF(O1044="S",3,IF(O1044="N",0,1))</f>
        <v>0</v>
      </c>
      <c r="AM1044" s="10">
        <f>SUMIF($J$2:K1044,J1044,AK$2:AL1044)-AK1044</f>
        <v>315</v>
      </c>
      <c r="AN1044" s="10">
        <f>SUMIF($AS$2:AT1044,AS1044,$BA$2:BB1044)-BA1044</f>
        <v>155</v>
      </c>
      <c r="AO1044" s="10">
        <f>J1044</f>
        <v>122</v>
      </c>
      <c r="AP1044" s="10">
        <f>K1044</f>
        <v>2444</v>
      </c>
      <c r="AQ1044">
        <f>M1044</f>
        <v>0</v>
      </c>
      <c r="AR1044" s="10">
        <f>L1044</f>
        <v>1</v>
      </c>
      <c r="AS1044">
        <f t="shared" si="222"/>
        <v>2444</v>
      </c>
      <c r="AT1044">
        <f t="shared" si="223"/>
        <v>122</v>
      </c>
      <c r="AU1044">
        <f t="shared" si="224"/>
        <v>0</v>
      </c>
      <c r="AV1044">
        <f t="shared" si="225"/>
        <v>1</v>
      </c>
      <c r="AW1044">
        <f t="shared" si="226"/>
        <v>2444</v>
      </c>
      <c r="AX1044">
        <f t="shared" si="227"/>
        <v>122</v>
      </c>
      <c r="AY1044">
        <f>L1044</f>
        <v>1</v>
      </c>
      <c r="AZ1044">
        <f>M1044</f>
        <v>0</v>
      </c>
      <c r="BA1044">
        <f>AL1044</f>
        <v>0</v>
      </c>
      <c r="BB1044">
        <f>AK1044</f>
        <v>3</v>
      </c>
    </row>
    <row r="1045" spans="10:54" x14ac:dyDescent="0.3">
      <c r="J1045" s="10">
        <v>10131</v>
      </c>
      <c r="K1045" s="10">
        <v>122</v>
      </c>
      <c r="L1045" s="10">
        <v>0</v>
      </c>
      <c r="M1045" s="10">
        <v>1</v>
      </c>
      <c r="N1045" s="10" t="str">
        <f t="shared" si="228"/>
        <v>N</v>
      </c>
      <c r="O1045" s="10" t="str">
        <f t="shared" si="229"/>
        <v>S</v>
      </c>
      <c r="P1045" s="10">
        <f t="shared" si="230"/>
        <v>-1</v>
      </c>
      <c r="Q1045" s="11">
        <f>IFERROR((SUMIF($J$2:K1045,J1045,$L$2:M1045)-L1045)/(COUNTIF($J$2:K1045,J1045)-1),0)</f>
        <v>1.75</v>
      </c>
      <c r="R1045" s="11">
        <f>IFERROR((SUMIF($AO$2:AO1045,AO1045,$AQ$2:AR1045)-AQ1045)/(COUNTIF($J$2:K1045,J1045)-1),0)</f>
        <v>0.5</v>
      </c>
      <c r="S1045" s="11">
        <f t="shared" si="216"/>
        <v>1.25</v>
      </c>
      <c r="T1045" s="12">
        <f>IFERROR((SUMIF($AS$2:AT1045,AS1045,$AU$2:AV1045)-AU1045)/(COUNTIF($J$2:K1045,K1045)-1),0)</f>
        <v>1.4705882352941178</v>
      </c>
      <c r="U1045" s="12">
        <f>IFERROR((SUMIF($AW$2:AX1045,AW1045,$AY$2:AZ1045)-AY1045)/(COUNTIF($J$2:K1045,K1045)-1),0)</f>
        <v>1.1519607843137254</v>
      </c>
      <c r="V1045" s="12">
        <f t="shared" si="217"/>
        <v>0.31862745098039236</v>
      </c>
      <c r="W1045" s="13">
        <f>IFERROR((SUMIF($J$2:J1045,J1045,L$2:L1045)-L1045)/(COUNTIF($J$2:J1045,J1045)-1),0)</f>
        <v>1.25</v>
      </c>
      <c r="X1045" s="13">
        <f>IFERROR((SUMIF($J$2:J1045,J1045,M$2:M1045)-M1045)/(COUNTIF($J$2:J1045,J1045)-1),0)</f>
        <v>1</v>
      </c>
      <c r="Y1045" s="13">
        <f t="shared" si="218"/>
        <v>0.25</v>
      </c>
      <c r="Z1045" s="10">
        <f>IFERROR((SUMIF($K$2:K1045,J1045,$M$2:M1045))/(COUNTIF($K$2:K1045,J1045)),0)</f>
        <v>2.25</v>
      </c>
      <c r="AA1045" s="10">
        <f>IFERROR((SUMIF($K$2:K1045,J1045,$L$2:L1045))/(COUNTIF($K$2:K1045,J1045)),0)</f>
        <v>1.25</v>
      </c>
      <c r="AB1045" s="10">
        <f t="shared" si="219"/>
        <v>1</v>
      </c>
      <c r="AC1045" s="13">
        <f>IFERROR((SUMIF($J$2:J1045,K1045,$L$2:L1045))/(COUNTIF($J$2:J1045,K1045)),0)</f>
        <v>1.57</v>
      </c>
      <c r="AD1045" s="13">
        <f>IFERROR((SUMIF($J$2:J1045,K1045,$M$2:M1045))/(COUNTIF($J$2:J1045,K1045)),0)</f>
        <v>1.06</v>
      </c>
      <c r="AE1045" s="13">
        <f t="shared" si="220"/>
        <v>0.51</v>
      </c>
      <c r="AF1045" s="10">
        <f>IFERROR((SUMIF(K$2:K1045,K1045,M$2:M1045)-M1045)/(COUNTIF($K$2:K1045,K1045)-1),0)</f>
        <v>1.375</v>
      </c>
      <c r="AG1045" s="10">
        <f>IFERROR((SUMIF(K$2:K1045,K1045,L$2:L1045)-L1045)/(COUNTIF($K$2:K1045,K1045)-1),0)</f>
        <v>1.2403846153846154</v>
      </c>
      <c r="AH1045" s="10">
        <f t="shared" si="221"/>
        <v>0.13461538461538458</v>
      </c>
      <c r="AI1045" s="10">
        <f>IFERROR((AM1045)/(COUNTIF($J$2:K1045,J1045)-1),0)</f>
        <v>1.625</v>
      </c>
      <c r="AJ1045" s="19">
        <f>IFERROR((AN1045)/(COUNTIF($J$2:K1045,K1045)-1),0)</f>
        <v>1.5588235294117647</v>
      </c>
      <c r="AK1045" s="10">
        <f>IF(N1045="S",3,IF(N1045="N",0,1))</f>
        <v>0</v>
      </c>
      <c r="AL1045" s="10">
        <f>IF(O1045="S",3,IF(O1045="N",0,1))</f>
        <v>3</v>
      </c>
      <c r="AM1045" s="10">
        <f>SUMIF($J$2:K1045,J1045,AK$2:AL1045)-AK1045</f>
        <v>13</v>
      </c>
      <c r="AN1045" s="10">
        <f>SUMIF($AS$2:AT1045,AS1045,$BA$2:BB1045)-BA1045</f>
        <v>318</v>
      </c>
      <c r="AO1045" s="10">
        <f>J1045</f>
        <v>10131</v>
      </c>
      <c r="AP1045" s="10">
        <f>K1045</f>
        <v>122</v>
      </c>
      <c r="AQ1045">
        <f>M1045</f>
        <v>1</v>
      </c>
      <c r="AR1045" s="10">
        <f>L1045</f>
        <v>0</v>
      </c>
      <c r="AS1045">
        <f t="shared" si="222"/>
        <v>122</v>
      </c>
      <c r="AT1045">
        <f t="shared" si="223"/>
        <v>10131</v>
      </c>
      <c r="AU1045">
        <f t="shared" si="224"/>
        <v>1</v>
      </c>
      <c r="AV1045">
        <f t="shared" si="225"/>
        <v>0</v>
      </c>
      <c r="AW1045">
        <f t="shared" si="226"/>
        <v>122</v>
      </c>
      <c r="AX1045">
        <f t="shared" si="227"/>
        <v>10131</v>
      </c>
      <c r="AY1045">
        <f>L1045</f>
        <v>0</v>
      </c>
      <c r="AZ1045">
        <f>M1045</f>
        <v>1</v>
      </c>
      <c r="BA1045">
        <f>AL1045</f>
        <v>3</v>
      </c>
      <c r="BB1045">
        <f>AK1045</f>
        <v>0</v>
      </c>
    </row>
    <row r="1046" spans="10:54" x14ac:dyDescent="0.3">
      <c r="J1046" s="10">
        <v>170</v>
      </c>
      <c r="K1046" s="10">
        <v>122</v>
      </c>
      <c r="L1046" s="10">
        <v>2</v>
      </c>
      <c r="M1046" s="10">
        <v>2</v>
      </c>
      <c r="N1046" s="10" t="str">
        <f t="shared" si="228"/>
        <v>U</v>
      </c>
      <c r="O1046" s="10" t="str">
        <f t="shared" si="229"/>
        <v>U</v>
      </c>
      <c r="P1046" s="10">
        <f t="shared" si="230"/>
        <v>0</v>
      </c>
      <c r="Q1046" s="11">
        <f>IFERROR((SUMIF($J$2:K1046,J1046,$L$2:M1046)-L1046)/(COUNTIF($J$2:K1046,J1046)-1),0)</f>
        <v>1.7889447236180904</v>
      </c>
      <c r="R1046" s="11">
        <f>IFERROR((SUMIF($AO$2:AO1046,AO1046,$AQ$2:AR1046)-AQ1046)/(COUNTIF($J$2:K1046,J1046)-1),0)</f>
        <v>0.47738693467336685</v>
      </c>
      <c r="S1046" s="11">
        <f t="shared" si="216"/>
        <v>1.3115577889447236</v>
      </c>
      <c r="T1046" s="12">
        <f>IFERROR((SUMIF($AS$2:AT1046,AS1046,$AU$2:AV1046)-AU1046)/(COUNTIF($J$2:K1046,K1046)-1),0)</f>
        <v>1.4682926829268292</v>
      </c>
      <c r="U1046" s="12">
        <f>IFERROR((SUMIF($AW$2:AX1046,AW1046,$AY$2:AZ1046)-AY1046)/(COUNTIF($J$2:K1046,K1046)-1),0)</f>
        <v>1.1463414634146341</v>
      </c>
      <c r="V1046" s="12">
        <f t="shared" si="217"/>
        <v>0.32195121951219519</v>
      </c>
      <c r="W1046" s="13">
        <f>IFERROR((SUMIF($J$2:J1046,J1046,L$2:L1046)-L1046)/(COUNTIF($J$2:J1046,J1046)-1),0)</f>
        <v>1.90625</v>
      </c>
      <c r="X1046" s="13">
        <f>IFERROR((SUMIF($J$2:J1046,J1046,M$2:M1046)-M1046)/(COUNTIF($J$2:J1046,J1046)-1),0)</f>
        <v>0.98958333333333337</v>
      </c>
      <c r="Y1046" s="13">
        <f t="shared" si="218"/>
        <v>0.91666666666666663</v>
      </c>
      <c r="Z1046" s="10">
        <f>IFERROR((SUMIF($K$2:K1046,J1046,$M$2:M1046))/(COUNTIF($K$2:K1046,J1046)),0)</f>
        <v>1.6796116504854368</v>
      </c>
      <c r="AA1046" s="10">
        <f>IFERROR((SUMIF($K$2:K1046,J1046,$L$2:L1046))/(COUNTIF($K$2:K1046,J1046)),0)</f>
        <v>1.3009708737864079</v>
      </c>
      <c r="AB1046" s="10">
        <f t="shared" si="219"/>
        <v>0.37864077669902896</v>
      </c>
      <c r="AC1046" s="13">
        <f>IFERROR((SUMIF($J$2:J1046,K1046,$L$2:L1046))/(COUNTIF($J$2:J1046,K1046)),0)</f>
        <v>1.57</v>
      </c>
      <c r="AD1046" s="13">
        <f>IFERROR((SUMIF($J$2:J1046,K1046,$M$2:M1046))/(COUNTIF($J$2:J1046,K1046)),0)</f>
        <v>1.06</v>
      </c>
      <c r="AE1046" s="13">
        <f t="shared" si="220"/>
        <v>0.51</v>
      </c>
      <c r="AF1046" s="10">
        <f>IFERROR((SUMIF(K$2:K1046,K1046,M$2:M1046)-M1046)/(COUNTIF($K$2:K1046,K1046)-1),0)</f>
        <v>1.3714285714285714</v>
      </c>
      <c r="AG1046" s="10">
        <f>IFERROR((SUMIF(K$2:K1046,K1046,L$2:L1046)-L1046)/(COUNTIF($K$2:K1046,K1046)-1),0)</f>
        <v>1.2285714285714286</v>
      </c>
      <c r="AH1046" s="10">
        <f t="shared" si="221"/>
        <v>0.14285714285714279</v>
      </c>
      <c r="AI1046" s="10">
        <f>IFERROR((AM1046)/(COUNTIF($J$2:K1046,J1046)-1),0)</f>
        <v>1.6834170854271358</v>
      </c>
      <c r="AJ1046" s="19">
        <f>IFERROR((AN1046)/(COUNTIF($J$2:K1046,K1046)-1),0)</f>
        <v>1.5658536585365854</v>
      </c>
      <c r="AK1046" s="10">
        <f>IF(N1046="S",3,IF(N1046="N",0,1))</f>
        <v>1</v>
      </c>
      <c r="AL1046" s="10">
        <f>IF(O1046="S",3,IF(O1046="N",0,1))</f>
        <v>1</v>
      </c>
      <c r="AM1046" s="10">
        <f>SUMIF($J$2:K1046,J1046,AK$2:AL1046)-AK1046</f>
        <v>335</v>
      </c>
      <c r="AN1046" s="10">
        <f>SUMIF($AS$2:AT1046,AS1046,$BA$2:BB1046)-BA1046</f>
        <v>321</v>
      </c>
      <c r="AO1046" s="10">
        <f>J1046</f>
        <v>170</v>
      </c>
      <c r="AP1046" s="10">
        <f>K1046</f>
        <v>122</v>
      </c>
      <c r="AQ1046">
        <f>M1046</f>
        <v>2</v>
      </c>
      <c r="AR1046" s="10">
        <f>L1046</f>
        <v>2</v>
      </c>
      <c r="AS1046">
        <f t="shared" si="222"/>
        <v>122</v>
      </c>
      <c r="AT1046">
        <f t="shared" si="223"/>
        <v>170</v>
      </c>
      <c r="AU1046">
        <f t="shared" si="224"/>
        <v>2</v>
      </c>
      <c r="AV1046">
        <f t="shared" si="225"/>
        <v>2</v>
      </c>
      <c r="AW1046">
        <f t="shared" si="226"/>
        <v>122</v>
      </c>
      <c r="AX1046">
        <f t="shared" si="227"/>
        <v>170</v>
      </c>
      <c r="AY1046">
        <f>L1046</f>
        <v>2</v>
      </c>
      <c r="AZ1046">
        <f>M1046</f>
        <v>2</v>
      </c>
      <c r="BA1046">
        <f>AL1046</f>
        <v>1</v>
      </c>
      <c r="BB1046">
        <f>AK1046</f>
        <v>1</v>
      </c>
    </row>
    <row r="1047" spans="10:54" x14ac:dyDescent="0.3">
      <c r="J1047" s="10">
        <v>122</v>
      </c>
      <c r="K1047" s="10">
        <v>503</v>
      </c>
      <c r="L1047" s="10">
        <v>0</v>
      </c>
      <c r="M1047" s="10">
        <v>2</v>
      </c>
      <c r="N1047" s="10" t="str">
        <f t="shared" si="228"/>
        <v>N</v>
      </c>
      <c r="O1047" s="10" t="str">
        <f t="shared" si="229"/>
        <v>S</v>
      </c>
      <c r="P1047" s="10">
        <f t="shared" si="230"/>
        <v>-2</v>
      </c>
      <c r="Q1047" s="11">
        <f>IFERROR((SUMIF($J$2:K1047,J1047,$L$2:M1047)-L1047)/(COUNTIF($J$2:K1047,J1047)-1),0)</f>
        <v>1.470873786407767</v>
      </c>
      <c r="R1047" s="11">
        <f>IFERROR((SUMIF($AO$2:AO1047,AO1047,$AQ$2:AR1047)-AQ1047)/(COUNTIF($J$2:K1047,J1047)-1),0)</f>
        <v>0.5145631067961165</v>
      </c>
      <c r="S1047" s="11">
        <f t="shared" ref="S1047:S1110" si="231">Q1047-R1047</f>
        <v>0.9563106796116505</v>
      </c>
      <c r="T1047" s="12">
        <f>IFERROR((SUMIF($AS$2:AT1047,AS1047,$AU$2:AV1047)-AU1047)/(COUNTIF($J$2:K1047,K1047)-1),0)</f>
        <v>1.5057471264367817</v>
      </c>
      <c r="U1047" s="12">
        <f>IFERROR((SUMIF($AW$2:AX1047,AW1047,$AY$2:AZ1047)-AY1047)/(COUNTIF($J$2:K1047,K1047)-1),0)</f>
        <v>1.6666666666666667</v>
      </c>
      <c r="V1047" s="12">
        <f t="shared" ref="V1047:V1110" si="232">T1047-U1047</f>
        <v>-0.16091954022988508</v>
      </c>
      <c r="W1047" s="13">
        <f>IFERROR((SUMIF($J$2:J1047,J1047,L$2:L1047)-L1047)/(COUNTIF($J$2:J1047,J1047)-1),0)</f>
        <v>1.57</v>
      </c>
      <c r="X1047" s="13">
        <f>IFERROR((SUMIF($J$2:J1047,J1047,M$2:M1047)-M1047)/(COUNTIF($J$2:J1047,J1047)-1),0)</f>
        <v>1.06</v>
      </c>
      <c r="Y1047" s="13">
        <f t="shared" ref="Y1047:Y1110" si="233">W1047-X1047</f>
        <v>0.51</v>
      </c>
      <c r="Z1047" s="10">
        <f>IFERROR((SUMIF($K$2:K1047,J1047,$M$2:M1047))/(COUNTIF($K$2:K1047,J1047)),0)</f>
        <v>1.3773584905660377</v>
      </c>
      <c r="AA1047" s="10">
        <f>IFERROR((SUMIF($K$2:K1047,J1047,$L$2:L1047))/(COUNTIF($K$2:K1047,J1047)),0)</f>
        <v>1.2358490566037736</v>
      </c>
      <c r="AB1047" s="10">
        <f t="shared" ref="AB1047:AB1110" si="234">Z1047-AA1047</f>
        <v>0.14150943396226401</v>
      </c>
      <c r="AC1047" s="13">
        <f>IFERROR((SUMIF($J$2:J1047,K1047,$L$2:L1047))/(COUNTIF($J$2:J1047,K1047)),0)</f>
        <v>1.8536585365853659</v>
      </c>
      <c r="AD1047" s="13">
        <f>IFERROR((SUMIF($J$2:J1047,K1047,$M$2:M1047))/(COUNTIF($J$2:J1047,K1047)),0)</f>
        <v>1.6829268292682926</v>
      </c>
      <c r="AE1047" s="13">
        <f t="shared" ref="AE1047:AE1110" si="235">AC1047-AD1047</f>
        <v>0.17073170731707332</v>
      </c>
      <c r="AF1047" s="10">
        <f>IFERROR((SUMIF(K$2:K1047,K1047,M$2:M1047)-M1047)/(COUNTIF($K$2:K1047,K1047)-1),0)</f>
        <v>1.1956521739130435</v>
      </c>
      <c r="AG1047" s="10">
        <f>IFERROR((SUMIF(K$2:K1047,K1047,L$2:L1047)-L1047)/(COUNTIF($K$2:K1047,K1047)-1),0)</f>
        <v>1.6521739130434783</v>
      </c>
      <c r="AH1047" s="10">
        <f t="shared" ref="AH1047:AH1110" si="236">AF1047-AG1047</f>
        <v>-0.45652173913043481</v>
      </c>
      <c r="AI1047" s="10">
        <f>IFERROR((AM1047)/(COUNTIF($J$2:K1047,J1047)-1),0)</f>
        <v>1.5631067961165048</v>
      </c>
      <c r="AJ1047" s="19">
        <f>IFERROR((AN1047)/(COUNTIF($J$2:K1047,K1047)-1),0)</f>
        <v>1.2298850574712643</v>
      </c>
      <c r="AK1047" s="10">
        <f>IF(N1047="S",3,IF(N1047="N",0,1))</f>
        <v>0</v>
      </c>
      <c r="AL1047" s="10">
        <f>IF(O1047="S",3,IF(O1047="N",0,1))</f>
        <v>3</v>
      </c>
      <c r="AM1047" s="10">
        <f>SUMIF($J$2:K1047,J1047,AK$2:AL1047)-AK1047</f>
        <v>322</v>
      </c>
      <c r="AN1047" s="10">
        <f>SUMIF($AS$2:AT1047,AS1047,$BA$2:BB1047)-BA1047</f>
        <v>107</v>
      </c>
      <c r="AO1047" s="10">
        <f>J1047</f>
        <v>122</v>
      </c>
      <c r="AP1047" s="10">
        <f>K1047</f>
        <v>503</v>
      </c>
      <c r="AQ1047">
        <f>M1047</f>
        <v>2</v>
      </c>
      <c r="AR1047" s="10">
        <f>L1047</f>
        <v>0</v>
      </c>
      <c r="AS1047">
        <f t="shared" ref="AS1047:AS1110" si="237">AP1047</f>
        <v>503</v>
      </c>
      <c r="AT1047">
        <f t="shared" ref="AT1047:AT1110" si="238">AO1047</f>
        <v>122</v>
      </c>
      <c r="AU1047">
        <f t="shared" ref="AU1047:AU1110" si="239">AQ1047</f>
        <v>2</v>
      </c>
      <c r="AV1047">
        <f t="shared" ref="AV1047:AV1110" si="240">AR1047</f>
        <v>0</v>
      </c>
      <c r="AW1047">
        <f t="shared" ref="AW1047:AW1110" si="241">AS1047</f>
        <v>503</v>
      </c>
      <c r="AX1047">
        <f t="shared" ref="AX1047:AX1110" si="242">AT1047</f>
        <v>122</v>
      </c>
      <c r="AY1047">
        <f>L1047</f>
        <v>0</v>
      </c>
      <c r="AZ1047">
        <f>M1047</f>
        <v>2</v>
      </c>
      <c r="BA1047">
        <f>AL1047</f>
        <v>3</v>
      </c>
      <c r="BB1047">
        <f>AK1047</f>
        <v>0</v>
      </c>
    </row>
    <row r="1048" spans="10:54" x14ac:dyDescent="0.3">
      <c r="J1048" s="10">
        <v>409</v>
      </c>
      <c r="K1048" s="10">
        <v>122</v>
      </c>
      <c r="L1048" s="10">
        <v>1</v>
      </c>
      <c r="M1048" s="10">
        <v>0</v>
      </c>
      <c r="N1048" s="10" t="str">
        <f t="shared" si="228"/>
        <v>S</v>
      </c>
      <c r="O1048" s="10" t="str">
        <f t="shared" si="229"/>
        <v>N</v>
      </c>
      <c r="P1048" s="10">
        <f t="shared" si="230"/>
        <v>1</v>
      </c>
      <c r="Q1048" s="11">
        <f>IFERROR((SUMIF($J$2:K1048,J1048,$L$2:M1048)-L1048)/(COUNTIF($J$2:K1048,J1048)-1),0)</f>
        <v>1.8743961352657006</v>
      </c>
      <c r="R1048" s="11">
        <f>IFERROR((SUMIF($AO$2:AO1048,AO1048,$AQ$2:AR1048)-AQ1048)/(COUNTIF($J$2:K1048,J1048)-1),0)</f>
        <v>0.38164251207729466</v>
      </c>
      <c r="S1048" s="11">
        <f t="shared" si="231"/>
        <v>1.492753623188406</v>
      </c>
      <c r="T1048" s="12">
        <f>IFERROR((SUMIF($AS$2:AT1048,AS1048,$AU$2:AV1048)-AU1048)/(COUNTIF($J$2:K1048,K1048)-1),0)</f>
        <v>1.463768115942029</v>
      </c>
      <c r="U1048" s="12">
        <f>IFERROR((SUMIF($AW$2:AX1048,AW1048,$AY$2:AZ1048)-AY1048)/(COUNTIF($J$2:K1048,K1048)-1),0)</f>
        <v>1.1545893719806763</v>
      </c>
      <c r="V1048" s="12">
        <f t="shared" si="232"/>
        <v>0.3091787439613527</v>
      </c>
      <c r="W1048" s="13">
        <f>IFERROR((SUMIF($J$2:J1048,J1048,L$2:L1048)-L1048)/(COUNTIF($J$2:J1048,J1048)-1),0)</f>
        <v>2.0510204081632653</v>
      </c>
      <c r="X1048" s="13">
        <f>IFERROR((SUMIF($J$2:J1048,J1048,M$2:M1048)-M1048)/(COUNTIF($J$2:J1048,J1048)-1),0)</f>
        <v>0.80612244897959184</v>
      </c>
      <c r="Y1048" s="13">
        <f t="shared" si="233"/>
        <v>1.2448979591836733</v>
      </c>
      <c r="Z1048" s="10">
        <f>IFERROR((SUMIF($K$2:K1048,J1048,$M$2:M1048))/(COUNTIF($K$2:K1048,J1048)),0)</f>
        <v>1.7155963302752293</v>
      </c>
      <c r="AA1048" s="10">
        <f>IFERROR((SUMIF($K$2:K1048,J1048,$L$2:L1048))/(COUNTIF($K$2:K1048,J1048)),0)</f>
        <v>1.0550458715596329</v>
      </c>
      <c r="AB1048" s="10">
        <f t="shared" si="234"/>
        <v>0.66055045871559637</v>
      </c>
      <c r="AC1048" s="13">
        <f>IFERROR((SUMIF($J$2:J1048,K1048,$L$2:L1048))/(COUNTIF($J$2:J1048,K1048)),0)</f>
        <v>1.5544554455445545</v>
      </c>
      <c r="AD1048" s="13">
        <f>IFERROR((SUMIF($J$2:J1048,K1048,$M$2:M1048))/(COUNTIF($J$2:J1048,K1048)),0)</f>
        <v>1.0693069306930694</v>
      </c>
      <c r="AE1048" s="13">
        <f t="shared" si="235"/>
        <v>0.48514851485148514</v>
      </c>
      <c r="AF1048" s="10">
        <f>IFERROR((SUMIF(K$2:K1048,K1048,M$2:M1048)-M1048)/(COUNTIF($K$2:K1048,K1048)-1),0)</f>
        <v>1.3773584905660377</v>
      </c>
      <c r="AG1048" s="10">
        <f>IFERROR((SUMIF(K$2:K1048,K1048,L$2:L1048)-L1048)/(COUNTIF($K$2:K1048,K1048)-1),0)</f>
        <v>1.2358490566037736</v>
      </c>
      <c r="AH1048" s="10">
        <f t="shared" si="236"/>
        <v>0.14150943396226401</v>
      </c>
      <c r="AI1048" s="10">
        <f>IFERROR((AM1048)/(COUNTIF($J$2:K1048,J1048)-1),0)</f>
        <v>1.9275362318840579</v>
      </c>
      <c r="AJ1048" s="19">
        <f>IFERROR((AN1048)/(COUNTIF($J$2:K1048,K1048)-1),0)</f>
        <v>1.5555555555555556</v>
      </c>
      <c r="AK1048" s="10">
        <f>IF(N1048="S",3,IF(N1048="N",0,1))</f>
        <v>3</v>
      </c>
      <c r="AL1048" s="10">
        <f>IF(O1048="S",3,IF(O1048="N",0,1))</f>
        <v>0</v>
      </c>
      <c r="AM1048" s="10">
        <f>SUMIF($J$2:K1048,J1048,AK$2:AL1048)-AK1048</f>
        <v>399</v>
      </c>
      <c r="AN1048" s="10">
        <f>SUMIF($AS$2:AT1048,AS1048,$BA$2:BB1048)-BA1048</f>
        <v>322</v>
      </c>
      <c r="AO1048" s="10">
        <f>J1048</f>
        <v>409</v>
      </c>
      <c r="AP1048" s="10">
        <f>K1048</f>
        <v>122</v>
      </c>
      <c r="AQ1048">
        <f>M1048</f>
        <v>0</v>
      </c>
      <c r="AR1048" s="10">
        <f>L1048</f>
        <v>1</v>
      </c>
      <c r="AS1048">
        <f t="shared" si="237"/>
        <v>122</v>
      </c>
      <c r="AT1048">
        <f t="shared" si="238"/>
        <v>409</v>
      </c>
      <c r="AU1048">
        <f t="shared" si="239"/>
        <v>0</v>
      </c>
      <c r="AV1048">
        <f t="shared" si="240"/>
        <v>1</v>
      </c>
      <c r="AW1048">
        <f t="shared" si="241"/>
        <v>122</v>
      </c>
      <c r="AX1048">
        <f t="shared" si="242"/>
        <v>409</v>
      </c>
      <c r="AY1048">
        <f>L1048</f>
        <v>1</v>
      </c>
      <c r="AZ1048">
        <f>M1048</f>
        <v>0</v>
      </c>
      <c r="BA1048">
        <f>AL1048</f>
        <v>0</v>
      </c>
      <c r="BB1048">
        <f>AK1048</f>
        <v>3</v>
      </c>
    </row>
    <row r="1049" spans="10:54" x14ac:dyDescent="0.3">
      <c r="J1049" s="10">
        <v>4441</v>
      </c>
      <c r="K1049" s="10">
        <v>122</v>
      </c>
      <c r="L1049" s="10">
        <v>2</v>
      </c>
      <c r="M1049" s="10">
        <v>1</v>
      </c>
      <c r="N1049" s="10" t="str">
        <f t="shared" si="228"/>
        <v>S</v>
      </c>
      <c r="O1049" s="10" t="str">
        <f t="shared" si="229"/>
        <v>N</v>
      </c>
      <c r="P1049" s="10">
        <f t="shared" si="230"/>
        <v>1</v>
      </c>
      <c r="Q1049" s="11">
        <f>IFERROR((SUMIF($J$2:K1049,J1049,$L$2:M1049)-L1049)/(COUNTIF($J$2:K1049,J1049)-1),0)</f>
        <v>1.6666666666666667</v>
      </c>
      <c r="R1049" s="11">
        <f>IFERROR((SUMIF($AO$2:AO1049,AO1049,$AQ$2:AR1049)-AQ1049)/(COUNTIF($J$2:K1049,J1049)-1),0)</f>
        <v>0.73333333333333328</v>
      </c>
      <c r="S1049" s="11">
        <f t="shared" si="231"/>
        <v>0.93333333333333346</v>
      </c>
      <c r="T1049" s="12">
        <f>IFERROR((SUMIF($AS$2:AT1049,AS1049,$AU$2:AV1049)-AU1049)/(COUNTIF($J$2:K1049,K1049)-1),0)</f>
        <v>1.4567307692307692</v>
      </c>
      <c r="U1049" s="12">
        <f>IFERROR((SUMIF($AW$2:AX1049,AW1049,$AY$2:AZ1049)-AY1049)/(COUNTIF($J$2:K1049,K1049)-1),0)</f>
        <v>1.1538461538461537</v>
      </c>
      <c r="V1049" s="12">
        <f t="shared" si="232"/>
        <v>0.30288461538461542</v>
      </c>
      <c r="W1049" s="13">
        <f>IFERROR((SUMIF($J$2:J1049,J1049,L$2:L1049)-L1049)/(COUNTIF($J$2:J1049,J1049)-1),0)</f>
        <v>1.3809523809523809</v>
      </c>
      <c r="X1049" s="13">
        <f>IFERROR((SUMIF($J$2:J1049,J1049,M$2:M1049)-M1049)/(COUNTIF($J$2:J1049,J1049)-1),0)</f>
        <v>1.5714285714285714</v>
      </c>
      <c r="Y1049" s="13">
        <f t="shared" si="233"/>
        <v>-0.19047619047619047</v>
      </c>
      <c r="Z1049" s="10">
        <f>IFERROR((SUMIF($K$2:K1049,J1049,$M$2:M1049))/(COUNTIF($K$2:K1049,J1049)),0)</f>
        <v>1.9166666666666667</v>
      </c>
      <c r="AA1049" s="10">
        <f>IFERROR((SUMIF($K$2:K1049,J1049,$L$2:L1049))/(COUNTIF($K$2:K1049,J1049)),0)</f>
        <v>1.5</v>
      </c>
      <c r="AB1049" s="10">
        <f t="shared" si="234"/>
        <v>0.41666666666666674</v>
      </c>
      <c r="AC1049" s="13">
        <f>IFERROR((SUMIF($J$2:J1049,K1049,$L$2:L1049))/(COUNTIF($J$2:J1049,K1049)),0)</f>
        <v>1.5544554455445545</v>
      </c>
      <c r="AD1049" s="13">
        <f>IFERROR((SUMIF($J$2:J1049,K1049,$M$2:M1049))/(COUNTIF($J$2:J1049,K1049)),0)</f>
        <v>1.0693069306930694</v>
      </c>
      <c r="AE1049" s="13">
        <f t="shared" si="235"/>
        <v>0.48514851485148514</v>
      </c>
      <c r="AF1049" s="10">
        <f>IFERROR((SUMIF(K$2:K1049,K1049,M$2:M1049)-M1049)/(COUNTIF($K$2:K1049,K1049)-1),0)</f>
        <v>1.3644859813084111</v>
      </c>
      <c r="AG1049" s="10">
        <f>IFERROR((SUMIF(K$2:K1049,K1049,L$2:L1049)-L1049)/(COUNTIF($K$2:K1049,K1049)-1),0)</f>
        <v>1.233644859813084</v>
      </c>
      <c r="AH1049" s="10">
        <f t="shared" si="236"/>
        <v>0.13084112149532712</v>
      </c>
      <c r="AI1049" s="10">
        <f>IFERROR((AM1049)/(COUNTIF($J$2:K1049,J1049)-1),0)</f>
        <v>1.3333333333333333</v>
      </c>
      <c r="AJ1049" s="19">
        <f>IFERROR((AN1049)/(COUNTIF($J$2:K1049,K1049)-1),0)</f>
        <v>1.5480769230769231</v>
      </c>
      <c r="AK1049" s="10">
        <f>IF(N1049="S",3,IF(N1049="N",0,1))</f>
        <v>3</v>
      </c>
      <c r="AL1049" s="10">
        <f>IF(O1049="S",3,IF(O1049="N",0,1))</f>
        <v>0</v>
      </c>
      <c r="AM1049" s="10">
        <f>SUMIF($J$2:K1049,J1049,AK$2:AL1049)-AK1049</f>
        <v>60</v>
      </c>
      <c r="AN1049" s="10">
        <f>SUMIF($AS$2:AT1049,AS1049,$BA$2:BB1049)-BA1049</f>
        <v>322</v>
      </c>
      <c r="AO1049" s="10">
        <f>J1049</f>
        <v>4441</v>
      </c>
      <c r="AP1049" s="10">
        <f>K1049</f>
        <v>122</v>
      </c>
      <c r="AQ1049">
        <f>M1049</f>
        <v>1</v>
      </c>
      <c r="AR1049" s="10">
        <f>L1049</f>
        <v>2</v>
      </c>
      <c r="AS1049">
        <f t="shared" si="237"/>
        <v>122</v>
      </c>
      <c r="AT1049">
        <f t="shared" si="238"/>
        <v>4441</v>
      </c>
      <c r="AU1049">
        <f t="shared" si="239"/>
        <v>1</v>
      </c>
      <c r="AV1049">
        <f t="shared" si="240"/>
        <v>2</v>
      </c>
      <c r="AW1049">
        <f t="shared" si="241"/>
        <v>122</v>
      </c>
      <c r="AX1049">
        <f t="shared" si="242"/>
        <v>4441</v>
      </c>
      <c r="AY1049">
        <f>L1049</f>
        <v>2</v>
      </c>
      <c r="AZ1049">
        <f>M1049</f>
        <v>1</v>
      </c>
      <c r="BA1049">
        <f>AL1049</f>
        <v>0</v>
      </c>
      <c r="BB1049">
        <f>AK1049</f>
        <v>3</v>
      </c>
    </row>
    <row r="1050" spans="10:54" x14ac:dyDescent="0.3">
      <c r="J1050" s="10">
        <v>122</v>
      </c>
      <c r="K1050" s="10">
        <v>17444</v>
      </c>
      <c r="L1050" s="10">
        <v>2</v>
      </c>
      <c r="M1050" s="10">
        <v>3</v>
      </c>
      <c r="N1050" s="10" t="str">
        <f t="shared" si="228"/>
        <v>N</v>
      </c>
      <c r="O1050" s="10" t="str">
        <f t="shared" si="229"/>
        <v>S</v>
      </c>
      <c r="P1050" s="10">
        <f t="shared" si="230"/>
        <v>-1</v>
      </c>
      <c r="Q1050" s="11">
        <f>IFERROR((SUMIF($J$2:K1050,J1050,$L$2:M1050)-L1050)/(COUNTIF($J$2:K1050,J1050)-1),0)</f>
        <v>1.4545454545454546</v>
      </c>
      <c r="R1050" s="11">
        <f>IFERROR((SUMIF($AO$2:AO1050,AO1050,$AQ$2:AR1050)-AQ1050)/(COUNTIF($J$2:K1050,J1050)-1),0)</f>
        <v>0.51674641148325362</v>
      </c>
      <c r="S1050" s="11">
        <f t="shared" si="231"/>
        <v>0.93779904306220097</v>
      </c>
      <c r="T1050" s="12">
        <f>IFERROR((SUMIF($AS$2:AT1050,AS1050,$AU$2:AV1050)-AU1050)/(COUNTIF($J$2:K1050,K1050)-1),0)</f>
        <v>1.1383647798742138</v>
      </c>
      <c r="U1050" s="12">
        <f>IFERROR((SUMIF($AW$2:AX1050,AW1050,$AY$2:AZ1050)-AY1050)/(COUNTIF($J$2:K1050,K1050)-1),0)</f>
        <v>1.5283018867924529</v>
      </c>
      <c r="V1050" s="12">
        <f t="shared" si="232"/>
        <v>-0.38993710691823913</v>
      </c>
      <c r="W1050" s="13">
        <f>IFERROR((SUMIF($J$2:J1050,J1050,L$2:L1050)-L1050)/(COUNTIF($J$2:J1050,J1050)-1),0)</f>
        <v>1.5544554455445545</v>
      </c>
      <c r="X1050" s="13">
        <f>IFERROR((SUMIF($J$2:J1050,J1050,M$2:M1050)-M1050)/(COUNTIF($J$2:J1050,J1050)-1),0)</f>
        <v>1.0693069306930694</v>
      </c>
      <c r="Y1050" s="13">
        <f t="shared" si="233"/>
        <v>0.48514851485148514</v>
      </c>
      <c r="Z1050" s="10">
        <f>IFERROR((SUMIF($K$2:K1050,J1050,$M$2:M1050))/(COUNTIF($K$2:K1050,J1050)),0)</f>
        <v>1.3611111111111112</v>
      </c>
      <c r="AA1050" s="10">
        <f>IFERROR((SUMIF($K$2:K1050,J1050,$L$2:L1050))/(COUNTIF($K$2:K1050,J1050)),0)</f>
        <v>1.2407407407407407</v>
      </c>
      <c r="AB1050" s="10">
        <f t="shared" si="234"/>
        <v>0.12037037037037046</v>
      </c>
      <c r="AC1050" s="13">
        <f>IFERROR((SUMIF($J$2:J1050,K1050,$L$2:L1050))/(COUNTIF($J$2:J1050,K1050)),0)</f>
        <v>1.2467532467532467</v>
      </c>
      <c r="AD1050" s="13">
        <f>IFERROR((SUMIF($J$2:J1050,K1050,$M$2:M1050))/(COUNTIF($J$2:J1050,K1050)),0)</f>
        <v>1.1688311688311688</v>
      </c>
      <c r="AE1050" s="13">
        <f t="shared" si="235"/>
        <v>7.7922077922077948E-2</v>
      </c>
      <c r="AF1050" s="10">
        <f>IFERROR((SUMIF(K$2:K1050,K1050,M$2:M1050)-M1050)/(COUNTIF($K$2:K1050,K1050)-1),0)</f>
        <v>1.0365853658536586</v>
      </c>
      <c r="AG1050" s="10">
        <f>IFERROR((SUMIF(K$2:K1050,K1050,L$2:L1050)-L1050)/(COUNTIF($K$2:K1050,K1050)-1),0)</f>
        <v>1.8658536585365855</v>
      </c>
      <c r="AH1050" s="10">
        <f t="shared" si="236"/>
        <v>-0.8292682926829269</v>
      </c>
      <c r="AI1050" s="10">
        <f>IFERROR((AM1050)/(COUNTIF($J$2:K1050,J1050)-1),0)</f>
        <v>1.5406698564593302</v>
      </c>
      <c r="AJ1050" s="19">
        <f>IFERROR((AN1050)/(COUNTIF($J$2:K1050,K1050)-1),0)</f>
        <v>1.1635220125786163</v>
      </c>
      <c r="AK1050" s="10">
        <f>IF(N1050="S",3,IF(N1050="N",0,1))</f>
        <v>0</v>
      </c>
      <c r="AL1050" s="10">
        <f>IF(O1050="S",3,IF(O1050="N",0,1))</f>
        <v>3</v>
      </c>
      <c r="AM1050" s="10">
        <f>SUMIF($J$2:K1050,J1050,AK$2:AL1050)-AK1050</f>
        <v>322</v>
      </c>
      <c r="AN1050" s="10">
        <f>SUMIF($AS$2:AT1050,AS1050,$BA$2:BB1050)-BA1050</f>
        <v>185</v>
      </c>
      <c r="AO1050" s="10">
        <f>J1050</f>
        <v>122</v>
      </c>
      <c r="AP1050" s="10">
        <f>K1050</f>
        <v>17444</v>
      </c>
      <c r="AQ1050">
        <f>M1050</f>
        <v>3</v>
      </c>
      <c r="AR1050" s="10">
        <f>L1050</f>
        <v>2</v>
      </c>
      <c r="AS1050">
        <f t="shared" si="237"/>
        <v>17444</v>
      </c>
      <c r="AT1050">
        <f t="shared" si="238"/>
        <v>122</v>
      </c>
      <c r="AU1050">
        <f t="shared" si="239"/>
        <v>3</v>
      </c>
      <c r="AV1050">
        <f t="shared" si="240"/>
        <v>2</v>
      </c>
      <c r="AW1050">
        <f t="shared" si="241"/>
        <v>17444</v>
      </c>
      <c r="AX1050">
        <f t="shared" si="242"/>
        <v>122</v>
      </c>
      <c r="AY1050">
        <f>L1050</f>
        <v>2</v>
      </c>
      <c r="AZ1050">
        <f>M1050</f>
        <v>3</v>
      </c>
      <c r="BA1050">
        <f>AL1050</f>
        <v>3</v>
      </c>
      <c r="BB1050">
        <f>AK1050</f>
        <v>0</v>
      </c>
    </row>
    <row r="1051" spans="10:54" x14ac:dyDescent="0.3">
      <c r="J1051" s="10">
        <v>14</v>
      </c>
      <c r="K1051" s="10">
        <v>122</v>
      </c>
      <c r="L1051" s="10">
        <v>3</v>
      </c>
      <c r="M1051" s="10">
        <v>2</v>
      </c>
      <c r="N1051" s="10" t="str">
        <f t="shared" si="228"/>
        <v>S</v>
      </c>
      <c r="O1051" s="10" t="str">
        <f t="shared" si="229"/>
        <v>N</v>
      </c>
      <c r="P1051" s="10">
        <f t="shared" si="230"/>
        <v>1</v>
      </c>
      <c r="Q1051" s="11">
        <f>IFERROR((SUMIF($J$2:K1051,J1051,$L$2:M1051)-L1051)/(COUNTIF($J$2:K1051,J1051)-1),0)</f>
        <v>1.8410256410256409</v>
      </c>
      <c r="R1051" s="11">
        <f>IFERROR((SUMIF($AO$2:AO1051,AO1051,$AQ$2:AR1051)-AQ1051)/(COUNTIF($J$2:K1051,J1051)-1),0)</f>
        <v>0.47179487179487178</v>
      </c>
      <c r="S1051" s="11">
        <f t="shared" si="231"/>
        <v>1.3692307692307693</v>
      </c>
      <c r="T1051" s="12">
        <f>IFERROR((SUMIF($AS$2:AT1051,AS1051,$AU$2:AV1051)-AU1051)/(COUNTIF($J$2:K1051,K1051)-1),0)</f>
        <v>1.4571428571428571</v>
      </c>
      <c r="U1051" s="12">
        <f>IFERROR((SUMIF($AW$2:AX1051,AW1051,$AY$2:AZ1051)-AY1051)/(COUNTIF($J$2:K1051,K1051)-1),0)</f>
        <v>1.1666666666666667</v>
      </c>
      <c r="V1051" s="12">
        <f t="shared" si="232"/>
        <v>0.29047619047619033</v>
      </c>
      <c r="W1051" s="13">
        <f>IFERROR((SUMIF($J$2:J1051,J1051,L$2:L1051)-L1051)/(COUNTIF($J$2:J1051,J1051)-1),0)</f>
        <v>1.901098901098901</v>
      </c>
      <c r="X1051" s="13">
        <f>IFERROR((SUMIF($J$2:J1051,J1051,M$2:M1051)-M1051)/(COUNTIF($J$2:J1051,J1051)-1),0)</f>
        <v>1.0109890109890109</v>
      </c>
      <c r="Y1051" s="13">
        <f t="shared" si="233"/>
        <v>0.89010989010989006</v>
      </c>
      <c r="Z1051" s="10">
        <f>IFERROR((SUMIF($K$2:K1051,J1051,$M$2:M1051))/(COUNTIF($K$2:K1051,J1051)),0)</f>
        <v>1.7884615384615385</v>
      </c>
      <c r="AA1051" s="10">
        <f>IFERROR((SUMIF($K$2:K1051,J1051,$L$2:L1051))/(COUNTIF($K$2:K1051,J1051)),0)</f>
        <v>1.1826923076923077</v>
      </c>
      <c r="AB1051" s="10">
        <f t="shared" si="234"/>
        <v>0.60576923076923084</v>
      </c>
      <c r="AC1051" s="13">
        <f>IFERROR((SUMIF($J$2:J1051,K1051,$L$2:L1051))/(COUNTIF($J$2:J1051,K1051)),0)</f>
        <v>1.5588235294117647</v>
      </c>
      <c r="AD1051" s="13">
        <f>IFERROR((SUMIF($J$2:J1051,K1051,$M$2:M1051))/(COUNTIF($J$2:J1051,K1051)),0)</f>
        <v>1.088235294117647</v>
      </c>
      <c r="AE1051" s="13">
        <f t="shared" si="235"/>
        <v>0.47058823529411775</v>
      </c>
      <c r="AF1051" s="10">
        <f>IFERROR((SUMIF(K$2:K1051,K1051,M$2:M1051)-M1051)/(COUNTIF($K$2:K1051,K1051)-1),0)</f>
        <v>1.3611111111111112</v>
      </c>
      <c r="AG1051" s="10">
        <f>IFERROR((SUMIF(K$2:K1051,K1051,L$2:L1051)-L1051)/(COUNTIF($K$2:K1051,K1051)-1),0)</f>
        <v>1.2407407407407407</v>
      </c>
      <c r="AH1051" s="10">
        <f t="shared" si="236"/>
        <v>0.12037037037037046</v>
      </c>
      <c r="AI1051" s="10">
        <f>IFERROR((AM1051)/(COUNTIF($J$2:K1051,J1051)-1),0)</f>
        <v>1.8615384615384616</v>
      </c>
      <c r="AJ1051" s="19">
        <f>IFERROR((AN1051)/(COUNTIF($J$2:K1051,K1051)-1),0)</f>
        <v>1.5333333333333334</v>
      </c>
      <c r="AK1051" s="10">
        <f>IF(N1051="S",3,IF(N1051="N",0,1))</f>
        <v>3</v>
      </c>
      <c r="AL1051" s="10">
        <f>IF(O1051="S",3,IF(O1051="N",0,1))</f>
        <v>0</v>
      </c>
      <c r="AM1051" s="10">
        <f>SUMIF($J$2:K1051,J1051,AK$2:AL1051)-AK1051</f>
        <v>363</v>
      </c>
      <c r="AN1051" s="10">
        <f>SUMIF($AS$2:AT1051,AS1051,$BA$2:BB1051)-BA1051</f>
        <v>322</v>
      </c>
      <c r="AO1051" s="10">
        <f>J1051</f>
        <v>14</v>
      </c>
      <c r="AP1051" s="10">
        <f>K1051</f>
        <v>122</v>
      </c>
      <c r="AQ1051">
        <f>M1051</f>
        <v>2</v>
      </c>
      <c r="AR1051" s="10">
        <f>L1051</f>
        <v>3</v>
      </c>
      <c r="AS1051">
        <f t="shared" si="237"/>
        <v>122</v>
      </c>
      <c r="AT1051">
        <f t="shared" si="238"/>
        <v>14</v>
      </c>
      <c r="AU1051">
        <f t="shared" si="239"/>
        <v>2</v>
      </c>
      <c r="AV1051">
        <f t="shared" si="240"/>
        <v>3</v>
      </c>
      <c r="AW1051">
        <f t="shared" si="241"/>
        <v>122</v>
      </c>
      <c r="AX1051">
        <f t="shared" si="242"/>
        <v>14</v>
      </c>
      <c r="AY1051">
        <f>L1051</f>
        <v>3</v>
      </c>
      <c r="AZ1051">
        <f>M1051</f>
        <v>2</v>
      </c>
      <c r="BA1051">
        <f>AL1051</f>
        <v>0</v>
      </c>
      <c r="BB1051">
        <f>AK1051</f>
        <v>3</v>
      </c>
    </row>
    <row r="1052" spans="10:54" x14ac:dyDescent="0.3">
      <c r="J1052" s="10">
        <v>2444</v>
      </c>
      <c r="K1052" s="10">
        <v>122</v>
      </c>
      <c r="L1052" s="10">
        <v>0</v>
      </c>
      <c r="M1052" s="10">
        <v>1</v>
      </c>
      <c r="N1052" s="10" t="str">
        <f t="shared" si="228"/>
        <v>N</v>
      </c>
      <c r="O1052" s="10" t="str">
        <f t="shared" si="229"/>
        <v>S</v>
      </c>
      <c r="P1052" s="10">
        <f t="shared" si="230"/>
        <v>-1</v>
      </c>
      <c r="Q1052" s="11">
        <f>IFERROR((SUMIF($J$2:K1052,J1052,$L$2:M1052)-L1052)/(COUNTIF($J$2:K1052,J1052)-1),0)</f>
        <v>1.217741935483871</v>
      </c>
      <c r="R1052" s="11">
        <f>IFERROR((SUMIF($AO$2:AO1052,AO1052,$AQ$2:AR1052)-AQ1052)/(COUNTIF($J$2:K1052,J1052)-1),0)</f>
        <v>0.66129032258064513</v>
      </c>
      <c r="S1052" s="11">
        <f t="shared" si="231"/>
        <v>0.55645161290322587</v>
      </c>
      <c r="T1052" s="12">
        <f>IFERROR((SUMIF($AS$2:AT1052,AS1052,$AU$2:AV1052)-AU1052)/(COUNTIF($J$2:K1052,K1052)-1),0)</f>
        <v>1.4597156398104265</v>
      </c>
      <c r="U1052" s="12">
        <f>IFERROR((SUMIF($AW$2:AX1052,AW1052,$AY$2:AZ1052)-AY1052)/(COUNTIF($J$2:K1052,K1052)-1),0)</f>
        <v>1.1753554502369667</v>
      </c>
      <c r="V1052" s="12">
        <f t="shared" si="232"/>
        <v>0.28436018957345977</v>
      </c>
      <c r="W1052" s="13">
        <f>IFERROR((SUMIF($J$2:J1052,J1052,L$2:L1052)-L1052)/(COUNTIF($J$2:J1052,J1052)-1),0)</f>
        <v>1.152542372881356</v>
      </c>
      <c r="X1052" s="13">
        <f>IFERROR((SUMIF($J$2:J1052,J1052,M$2:M1052)-M1052)/(COUNTIF($J$2:J1052,J1052)-1),0)</f>
        <v>1.3898305084745763</v>
      </c>
      <c r="Y1052" s="13">
        <f t="shared" si="233"/>
        <v>-0.23728813559322037</v>
      </c>
      <c r="Z1052" s="10">
        <f>IFERROR((SUMIF($K$2:K1052,J1052,$M$2:M1052))/(COUNTIF($K$2:K1052,J1052)),0)</f>
        <v>1.2769230769230768</v>
      </c>
      <c r="AA1052" s="10">
        <f>IFERROR((SUMIF($K$2:K1052,J1052,$L$2:L1052))/(COUNTIF($K$2:K1052,J1052)),0)</f>
        <v>1.5692307692307692</v>
      </c>
      <c r="AB1052" s="10">
        <f t="shared" si="234"/>
        <v>-0.29230769230769238</v>
      </c>
      <c r="AC1052" s="13">
        <f>IFERROR((SUMIF($J$2:J1052,K1052,$L$2:L1052))/(COUNTIF($J$2:J1052,K1052)),0)</f>
        <v>1.5588235294117647</v>
      </c>
      <c r="AD1052" s="13">
        <f>IFERROR((SUMIF($J$2:J1052,K1052,$M$2:M1052))/(COUNTIF($J$2:J1052,K1052)),0)</f>
        <v>1.088235294117647</v>
      </c>
      <c r="AE1052" s="13">
        <f t="shared" si="235"/>
        <v>0.47058823529411775</v>
      </c>
      <c r="AF1052" s="10">
        <f>IFERROR((SUMIF(K$2:K1052,K1052,M$2:M1052)-M1052)/(COUNTIF($K$2:K1052,K1052)-1),0)</f>
        <v>1.3669724770642202</v>
      </c>
      <c r="AG1052" s="10">
        <f>IFERROR((SUMIF(K$2:K1052,K1052,L$2:L1052)-L1052)/(COUNTIF($K$2:K1052,K1052)-1),0)</f>
        <v>1.2568807339449541</v>
      </c>
      <c r="AH1052" s="10">
        <f t="shared" si="236"/>
        <v>0.11009174311926606</v>
      </c>
      <c r="AI1052" s="10">
        <f>IFERROR((AM1052)/(COUNTIF($J$2:K1052,J1052)-1),0)</f>
        <v>1.25</v>
      </c>
      <c r="AJ1052" s="19">
        <f>IFERROR((AN1052)/(COUNTIF($J$2:K1052,K1052)-1),0)</f>
        <v>1.5260663507109005</v>
      </c>
      <c r="AK1052" s="10">
        <f>IF(N1052="S",3,IF(N1052="N",0,1))</f>
        <v>0</v>
      </c>
      <c r="AL1052" s="10">
        <f>IF(O1052="S",3,IF(O1052="N",0,1))</f>
        <v>3</v>
      </c>
      <c r="AM1052" s="10">
        <f>SUMIF($J$2:K1052,J1052,AK$2:AL1052)-AK1052</f>
        <v>155</v>
      </c>
      <c r="AN1052" s="10">
        <f>SUMIF($AS$2:AT1052,AS1052,$BA$2:BB1052)-BA1052</f>
        <v>322</v>
      </c>
      <c r="AO1052" s="10">
        <f>J1052</f>
        <v>2444</v>
      </c>
      <c r="AP1052" s="10">
        <f>K1052</f>
        <v>122</v>
      </c>
      <c r="AQ1052">
        <f>M1052</f>
        <v>1</v>
      </c>
      <c r="AR1052" s="10">
        <f>L1052</f>
        <v>0</v>
      </c>
      <c r="AS1052">
        <f t="shared" si="237"/>
        <v>122</v>
      </c>
      <c r="AT1052">
        <f t="shared" si="238"/>
        <v>2444</v>
      </c>
      <c r="AU1052">
        <f t="shared" si="239"/>
        <v>1</v>
      </c>
      <c r="AV1052">
        <f t="shared" si="240"/>
        <v>0</v>
      </c>
      <c r="AW1052">
        <f t="shared" si="241"/>
        <v>122</v>
      </c>
      <c r="AX1052">
        <f t="shared" si="242"/>
        <v>2444</v>
      </c>
      <c r="AY1052">
        <f>L1052</f>
        <v>0</v>
      </c>
      <c r="AZ1052">
        <f>M1052</f>
        <v>1</v>
      </c>
      <c r="BA1052">
        <f>AL1052</f>
        <v>3</v>
      </c>
      <c r="BB1052">
        <f>AK1052</f>
        <v>0</v>
      </c>
    </row>
    <row r="1053" spans="10:54" x14ac:dyDescent="0.3">
      <c r="J1053" s="10">
        <v>122</v>
      </c>
      <c r="K1053" s="10">
        <v>10131</v>
      </c>
      <c r="L1053" s="10">
        <v>2</v>
      </c>
      <c r="M1053" s="10">
        <v>2</v>
      </c>
      <c r="N1053" s="10" t="str">
        <f t="shared" si="228"/>
        <v>U</v>
      </c>
      <c r="O1053" s="10" t="str">
        <f t="shared" si="229"/>
        <v>U</v>
      </c>
      <c r="P1053" s="10">
        <f t="shared" si="230"/>
        <v>0</v>
      </c>
      <c r="Q1053" s="11">
        <f>IFERROR((SUMIF($J$2:K1053,J1053,$L$2:M1053)-L1053)/(COUNTIF($J$2:K1053,J1053)-1),0)</f>
        <v>1.4575471698113207</v>
      </c>
      <c r="R1053" s="11">
        <f>IFERROR((SUMIF($AO$2:AO1053,AO1053,$AQ$2:AR1053)-AQ1053)/(COUNTIF($J$2:K1053,J1053)-1),0)</f>
        <v>0.52358490566037741</v>
      </c>
      <c r="S1053" s="11">
        <f t="shared" si="231"/>
        <v>0.9339622641509433</v>
      </c>
      <c r="T1053" s="12">
        <f>IFERROR((SUMIF($AS$2:AT1053,AS1053,$AU$2:AV1053)-AU1053)/(COUNTIF($J$2:K1053,K1053)-1),0)</f>
        <v>1.5555555555555556</v>
      </c>
      <c r="U1053" s="12">
        <f>IFERROR((SUMIF($AW$2:AX1053,AW1053,$AY$2:AZ1053)-AY1053)/(COUNTIF($J$2:K1053,K1053)-1),0)</f>
        <v>1.1111111111111112</v>
      </c>
      <c r="V1053" s="12">
        <f t="shared" si="232"/>
        <v>0.44444444444444442</v>
      </c>
      <c r="W1053" s="13">
        <f>IFERROR((SUMIF($J$2:J1053,J1053,L$2:L1053)-L1053)/(COUNTIF($J$2:J1053,J1053)-1),0)</f>
        <v>1.5588235294117647</v>
      </c>
      <c r="X1053" s="13">
        <f>IFERROR((SUMIF($J$2:J1053,J1053,M$2:M1053)-M1053)/(COUNTIF($J$2:J1053,J1053)-1),0)</f>
        <v>1.088235294117647</v>
      </c>
      <c r="Y1053" s="13">
        <f t="shared" si="233"/>
        <v>0.47058823529411775</v>
      </c>
      <c r="Z1053" s="10">
        <f>IFERROR((SUMIF($K$2:K1053,J1053,$M$2:M1053))/(COUNTIF($K$2:K1053,J1053)),0)</f>
        <v>1.3636363636363635</v>
      </c>
      <c r="AA1053" s="10">
        <f>IFERROR((SUMIF($K$2:K1053,J1053,$L$2:L1053))/(COUNTIF($K$2:K1053,J1053)),0)</f>
        <v>1.2454545454545454</v>
      </c>
      <c r="AB1053" s="10">
        <f t="shared" si="234"/>
        <v>0.11818181818181817</v>
      </c>
      <c r="AC1053" s="13">
        <f>IFERROR((SUMIF($J$2:J1053,K1053,$L$2:L1053))/(COUNTIF($J$2:J1053,K1053)),0)</f>
        <v>1</v>
      </c>
      <c r="AD1053" s="13">
        <f>IFERROR((SUMIF($J$2:J1053,K1053,$M$2:M1053))/(COUNTIF($J$2:J1053,K1053)),0)</f>
        <v>1</v>
      </c>
      <c r="AE1053" s="13">
        <f t="shared" si="235"/>
        <v>0</v>
      </c>
      <c r="AF1053" s="10">
        <f>IFERROR((SUMIF(K$2:K1053,K1053,M$2:M1053)-M1053)/(COUNTIF($K$2:K1053,K1053)-1),0)</f>
        <v>2.25</v>
      </c>
      <c r="AG1053" s="10">
        <f>IFERROR((SUMIF(K$2:K1053,K1053,L$2:L1053)-L1053)/(COUNTIF($K$2:K1053,K1053)-1),0)</f>
        <v>1.25</v>
      </c>
      <c r="AH1053" s="10">
        <f t="shared" si="236"/>
        <v>1</v>
      </c>
      <c r="AI1053" s="10">
        <f>IFERROR((AM1053)/(COUNTIF($J$2:K1053,J1053)-1),0)</f>
        <v>1.5330188679245282</v>
      </c>
      <c r="AJ1053" s="19">
        <f>IFERROR((AN1053)/(COUNTIF($J$2:K1053,K1053)-1),0)</f>
        <v>1.4444444444444444</v>
      </c>
      <c r="AK1053" s="10">
        <f>IF(N1053="S",3,IF(N1053="N",0,1))</f>
        <v>1</v>
      </c>
      <c r="AL1053" s="10">
        <f>IF(O1053="S",3,IF(O1053="N",0,1))</f>
        <v>1</v>
      </c>
      <c r="AM1053" s="10">
        <f>SUMIF($J$2:K1053,J1053,AK$2:AL1053)-AK1053</f>
        <v>325</v>
      </c>
      <c r="AN1053" s="10">
        <f>SUMIF($AS$2:AT1053,AS1053,$BA$2:BB1053)-BA1053</f>
        <v>13</v>
      </c>
      <c r="AO1053" s="10">
        <f>J1053</f>
        <v>122</v>
      </c>
      <c r="AP1053" s="10">
        <f>K1053</f>
        <v>10131</v>
      </c>
      <c r="AQ1053">
        <f>M1053</f>
        <v>2</v>
      </c>
      <c r="AR1053" s="10">
        <f>L1053</f>
        <v>2</v>
      </c>
      <c r="AS1053">
        <f t="shared" si="237"/>
        <v>10131</v>
      </c>
      <c r="AT1053">
        <f t="shared" si="238"/>
        <v>122</v>
      </c>
      <c r="AU1053">
        <f t="shared" si="239"/>
        <v>2</v>
      </c>
      <c r="AV1053">
        <f t="shared" si="240"/>
        <v>2</v>
      </c>
      <c r="AW1053">
        <f t="shared" si="241"/>
        <v>10131</v>
      </c>
      <c r="AX1053">
        <f t="shared" si="242"/>
        <v>122</v>
      </c>
      <c r="AY1053">
        <f>L1053</f>
        <v>2</v>
      </c>
      <c r="AZ1053">
        <f>M1053</f>
        <v>2</v>
      </c>
      <c r="BA1053">
        <f>AL1053</f>
        <v>1</v>
      </c>
      <c r="BB1053">
        <f>AK1053</f>
        <v>1</v>
      </c>
    </row>
    <row r="1054" spans="10:54" x14ac:dyDescent="0.3">
      <c r="J1054" s="10">
        <v>122</v>
      </c>
      <c r="K1054" s="10">
        <v>170</v>
      </c>
      <c r="L1054" s="10">
        <v>2</v>
      </c>
      <c r="M1054" s="10">
        <v>0</v>
      </c>
      <c r="N1054" s="10" t="str">
        <f t="shared" si="228"/>
        <v>S</v>
      </c>
      <c r="O1054" s="10" t="str">
        <f t="shared" si="229"/>
        <v>N</v>
      </c>
      <c r="P1054" s="10">
        <f t="shared" si="230"/>
        <v>2</v>
      </c>
      <c r="Q1054" s="11">
        <f>IFERROR((SUMIF($J$2:K1054,J1054,$L$2:M1054)-L1054)/(COUNTIF($J$2:K1054,J1054)-1),0)</f>
        <v>1.460093896713615</v>
      </c>
      <c r="R1054" s="11">
        <f>IFERROR((SUMIF($AO$2:AO1054,AO1054,$AQ$2:AR1054)-AQ1054)/(COUNTIF($J$2:K1054,J1054)-1),0)</f>
        <v>0.53051643192488263</v>
      </c>
      <c r="S1054" s="11">
        <f t="shared" si="231"/>
        <v>0.92957746478873238</v>
      </c>
      <c r="T1054" s="12">
        <f>IFERROR((SUMIF($AS$2:AT1054,AS1054,$AU$2:AV1054)-AU1054)/(COUNTIF($J$2:K1054,K1054)-1),0)</f>
        <v>1.79</v>
      </c>
      <c r="U1054" s="12">
        <f>IFERROR((SUMIF($AW$2:AX1054,AW1054,$AY$2:AZ1054)-AY1054)/(COUNTIF($J$2:K1054,K1054)-1),0)</f>
        <v>1.155</v>
      </c>
      <c r="V1054" s="12">
        <f t="shared" si="232"/>
        <v>0.63500000000000001</v>
      </c>
      <c r="W1054" s="13">
        <f>IFERROR((SUMIF($J$2:J1054,J1054,L$2:L1054)-L1054)/(COUNTIF($J$2:J1054,J1054)-1),0)</f>
        <v>1.5631067961165048</v>
      </c>
      <c r="X1054" s="13">
        <f>IFERROR((SUMIF($J$2:J1054,J1054,M$2:M1054)-M1054)/(COUNTIF($J$2:J1054,J1054)-1),0)</f>
        <v>1.0970873786407767</v>
      </c>
      <c r="Y1054" s="13">
        <f t="shared" si="233"/>
        <v>0.46601941747572817</v>
      </c>
      <c r="Z1054" s="10">
        <f>IFERROR((SUMIF($K$2:K1054,J1054,$M$2:M1054))/(COUNTIF($K$2:K1054,J1054)),0)</f>
        <v>1.3636363636363635</v>
      </c>
      <c r="AA1054" s="10">
        <f>IFERROR((SUMIF($K$2:K1054,J1054,$L$2:L1054))/(COUNTIF($K$2:K1054,J1054)),0)</f>
        <v>1.2454545454545454</v>
      </c>
      <c r="AB1054" s="10">
        <f t="shared" si="234"/>
        <v>0.11818181818181817</v>
      </c>
      <c r="AC1054" s="13">
        <f>IFERROR((SUMIF($J$2:J1054,K1054,$L$2:L1054))/(COUNTIF($J$2:J1054,K1054)),0)</f>
        <v>1.9072164948453609</v>
      </c>
      <c r="AD1054" s="13">
        <f>IFERROR((SUMIF($J$2:J1054,K1054,$M$2:M1054))/(COUNTIF($J$2:J1054,K1054)),0)</f>
        <v>1</v>
      </c>
      <c r="AE1054" s="13">
        <f t="shared" si="235"/>
        <v>0.90721649484536093</v>
      </c>
      <c r="AF1054" s="10">
        <f>IFERROR((SUMIF(K$2:K1054,K1054,M$2:M1054)-M1054)/(COUNTIF($K$2:K1054,K1054)-1),0)</f>
        <v>1.6796116504854368</v>
      </c>
      <c r="AG1054" s="10">
        <f>IFERROR((SUMIF(K$2:K1054,K1054,L$2:L1054)-L1054)/(COUNTIF($K$2:K1054,K1054)-1),0)</f>
        <v>1.3009708737864079</v>
      </c>
      <c r="AH1054" s="10">
        <f t="shared" si="236"/>
        <v>0.37864077669902896</v>
      </c>
      <c r="AI1054" s="10">
        <f>IFERROR((AM1054)/(COUNTIF($J$2:K1054,J1054)-1),0)</f>
        <v>1.5305164319248827</v>
      </c>
      <c r="AJ1054" s="19">
        <f>IFERROR((AN1054)/(COUNTIF($J$2:K1054,K1054)-1),0)</f>
        <v>1.68</v>
      </c>
      <c r="AK1054" s="10">
        <f>IF(N1054="S",3,IF(N1054="N",0,1))</f>
        <v>3</v>
      </c>
      <c r="AL1054" s="10">
        <f>IF(O1054="S",3,IF(O1054="N",0,1))</f>
        <v>0</v>
      </c>
      <c r="AM1054" s="10">
        <f>SUMIF($J$2:K1054,J1054,AK$2:AL1054)-AK1054</f>
        <v>326</v>
      </c>
      <c r="AN1054" s="10">
        <f>SUMIF($AS$2:AT1054,AS1054,$BA$2:BB1054)-BA1054</f>
        <v>336</v>
      </c>
      <c r="AO1054" s="10">
        <f>J1054</f>
        <v>122</v>
      </c>
      <c r="AP1054" s="10">
        <f>K1054</f>
        <v>170</v>
      </c>
      <c r="AQ1054">
        <f>M1054</f>
        <v>0</v>
      </c>
      <c r="AR1054" s="10">
        <f>L1054</f>
        <v>2</v>
      </c>
      <c r="AS1054">
        <f t="shared" si="237"/>
        <v>170</v>
      </c>
      <c r="AT1054">
        <f t="shared" si="238"/>
        <v>122</v>
      </c>
      <c r="AU1054">
        <f t="shared" si="239"/>
        <v>0</v>
      </c>
      <c r="AV1054">
        <f t="shared" si="240"/>
        <v>2</v>
      </c>
      <c r="AW1054">
        <f t="shared" si="241"/>
        <v>170</v>
      </c>
      <c r="AX1054">
        <f t="shared" si="242"/>
        <v>122</v>
      </c>
      <c r="AY1054">
        <f>L1054</f>
        <v>2</v>
      </c>
      <c r="AZ1054">
        <f>M1054</f>
        <v>0</v>
      </c>
      <c r="BA1054">
        <f>AL1054</f>
        <v>0</v>
      </c>
      <c r="BB1054">
        <f>AK1054</f>
        <v>3</v>
      </c>
    </row>
    <row r="1055" spans="10:54" x14ac:dyDescent="0.3">
      <c r="J1055" s="10">
        <v>503</v>
      </c>
      <c r="K1055" s="10">
        <v>122</v>
      </c>
      <c r="L1055" s="10">
        <v>1</v>
      </c>
      <c r="M1055" s="10">
        <v>1</v>
      </c>
      <c r="N1055" s="10" t="str">
        <f t="shared" si="228"/>
        <v>U</v>
      </c>
      <c r="O1055" s="10" t="str">
        <f t="shared" si="229"/>
        <v>U</v>
      </c>
      <c r="P1055" s="10">
        <f t="shared" si="230"/>
        <v>0</v>
      </c>
      <c r="Q1055" s="11">
        <f>IFERROR((SUMIF($J$2:K1055,J1055,$L$2:M1055)-L1055)/(COUNTIF($J$2:K1055,J1055)-1),0)</f>
        <v>1.5113636363636365</v>
      </c>
      <c r="R1055" s="11">
        <f>IFERROR((SUMIF($AO$2:AO1055,AO1055,$AQ$2:AR1055)-AQ1055)/(COUNTIF($J$2:K1055,J1055)-1),0)</f>
        <v>0.78409090909090906</v>
      </c>
      <c r="S1055" s="11">
        <f t="shared" si="231"/>
        <v>0.7272727272727274</v>
      </c>
      <c r="T1055" s="12">
        <f>IFERROR((SUMIF($AS$2:AT1055,AS1055,$AU$2:AV1055)-AU1055)/(COUNTIF($J$2:K1055,K1055)-1),0)</f>
        <v>1.4626168224299065</v>
      </c>
      <c r="U1055" s="12">
        <f>IFERROR((SUMIF($AW$2:AX1055,AW1055,$AY$2:AZ1055)-AY1055)/(COUNTIF($J$2:K1055,K1055)-1),0)</f>
        <v>1.1682242990654206</v>
      </c>
      <c r="V1055" s="12">
        <f t="shared" si="232"/>
        <v>0.29439252336448596</v>
      </c>
      <c r="W1055" s="13">
        <f>IFERROR((SUMIF($J$2:J1055,J1055,L$2:L1055)-L1055)/(COUNTIF($J$2:J1055,J1055)-1),0)</f>
        <v>1.8536585365853659</v>
      </c>
      <c r="X1055" s="13">
        <f>IFERROR((SUMIF($J$2:J1055,J1055,M$2:M1055)-M1055)/(COUNTIF($J$2:J1055,J1055)-1),0)</f>
        <v>1.6829268292682926</v>
      </c>
      <c r="Y1055" s="13">
        <f t="shared" si="233"/>
        <v>0.17073170731707332</v>
      </c>
      <c r="Z1055" s="10">
        <f>IFERROR((SUMIF($K$2:K1055,J1055,$M$2:M1055))/(COUNTIF($K$2:K1055,J1055)),0)</f>
        <v>1.2127659574468086</v>
      </c>
      <c r="AA1055" s="10">
        <f>IFERROR((SUMIF($K$2:K1055,J1055,$L$2:L1055))/(COUNTIF($K$2:K1055,J1055)),0)</f>
        <v>1.6170212765957446</v>
      </c>
      <c r="AB1055" s="10">
        <f t="shared" si="234"/>
        <v>-0.40425531914893598</v>
      </c>
      <c r="AC1055" s="13">
        <f>IFERROR((SUMIF($J$2:J1055,K1055,$L$2:L1055))/(COUNTIF($J$2:J1055,K1055)),0)</f>
        <v>1.5673076923076923</v>
      </c>
      <c r="AD1055" s="13">
        <f>IFERROR((SUMIF($J$2:J1055,K1055,$M$2:M1055))/(COUNTIF($J$2:J1055,K1055)),0)</f>
        <v>1.0865384615384615</v>
      </c>
      <c r="AE1055" s="13">
        <f t="shared" si="235"/>
        <v>0.48076923076923084</v>
      </c>
      <c r="AF1055" s="10">
        <f>IFERROR((SUMIF(K$2:K1055,K1055,M$2:M1055)-M1055)/(COUNTIF($K$2:K1055,K1055)-1),0)</f>
        <v>1.3636363636363635</v>
      </c>
      <c r="AG1055" s="10">
        <f>IFERROR((SUMIF(K$2:K1055,K1055,L$2:L1055)-L1055)/(COUNTIF($K$2:K1055,K1055)-1),0)</f>
        <v>1.2454545454545454</v>
      </c>
      <c r="AH1055" s="10">
        <f t="shared" si="236"/>
        <v>0.11818181818181817</v>
      </c>
      <c r="AI1055" s="10">
        <f>IFERROR((AM1055)/(COUNTIF($J$2:K1055,J1055)-1),0)</f>
        <v>1.25</v>
      </c>
      <c r="AJ1055" s="19">
        <f>IFERROR((AN1055)/(COUNTIF($J$2:K1055,K1055)-1),0)</f>
        <v>1.5373831775700935</v>
      </c>
      <c r="AK1055" s="10">
        <f>IF(N1055="S",3,IF(N1055="N",0,1))</f>
        <v>1</v>
      </c>
      <c r="AL1055" s="10">
        <f>IF(O1055="S",3,IF(O1055="N",0,1))</f>
        <v>1</v>
      </c>
      <c r="AM1055" s="10">
        <f>SUMIF($J$2:K1055,J1055,AK$2:AL1055)-AK1055</f>
        <v>110</v>
      </c>
      <c r="AN1055" s="10">
        <f>SUMIF($AS$2:AT1055,AS1055,$BA$2:BB1055)-BA1055</f>
        <v>329</v>
      </c>
      <c r="AO1055" s="10">
        <f>J1055</f>
        <v>503</v>
      </c>
      <c r="AP1055" s="10">
        <f>K1055</f>
        <v>122</v>
      </c>
      <c r="AQ1055">
        <f>M1055</f>
        <v>1</v>
      </c>
      <c r="AR1055" s="10">
        <f>L1055</f>
        <v>1</v>
      </c>
      <c r="AS1055">
        <f t="shared" si="237"/>
        <v>122</v>
      </c>
      <c r="AT1055">
        <f t="shared" si="238"/>
        <v>503</v>
      </c>
      <c r="AU1055">
        <f t="shared" si="239"/>
        <v>1</v>
      </c>
      <c r="AV1055">
        <f t="shared" si="240"/>
        <v>1</v>
      </c>
      <c r="AW1055">
        <f t="shared" si="241"/>
        <v>122</v>
      </c>
      <c r="AX1055">
        <f t="shared" si="242"/>
        <v>503</v>
      </c>
      <c r="AY1055">
        <f>L1055</f>
        <v>1</v>
      </c>
      <c r="AZ1055">
        <f>M1055</f>
        <v>1</v>
      </c>
      <c r="BA1055">
        <f>AL1055</f>
        <v>1</v>
      </c>
      <c r="BB1055">
        <f>AK1055</f>
        <v>1</v>
      </c>
    </row>
    <row r="1056" spans="10:54" x14ac:dyDescent="0.3">
      <c r="J1056" s="10">
        <v>122</v>
      </c>
      <c r="K1056" s="10">
        <v>409</v>
      </c>
      <c r="L1056" s="10">
        <v>1</v>
      </c>
      <c r="M1056" s="10">
        <v>4</v>
      </c>
      <c r="N1056" s="10" t="str">
        <f t="shared" si="228"/>
        <v>N</v>
      </c>
      <c r="O1056" s="10" t="str">
        <f t="shared" si="229"/>
        <v>S</v>
      </c>
      <c r="P1056" s="10">
        <f t="shared" si="230"/>
        <v>-3</v>
      </c>
      <c r="Q1056" s="11">
        <f>IFERROR((SUMIF($J$2:K1056,J1056,$L$2:M1056)-L1056)/(COUNTIF($J$2:K1056,J1056)-1),0)</f>
        <v>1.4604651162790698</v>
      </c>
      <c r="R1056" s="11">
        <f>IFERROR((SUMIF($AO$2:AO1056,AO1056,$AQ$2:AR1056)-AQ1056)/(COUNTIF($J$2:K1056,J1056)-1),0)</f>
        <v>0.52558139534883719</v>
      </c>
      <c r="S1056" s="11">
        <f t="shared" si="231"/>
        <v>0.93488372093023264</v>
      </c>
      <c r="T1056" s="12">
        <f>IFERROR((SUMIF($AS$2:AT1056,AS1056,$AU$2:AV1056)-AU1056)/(COUNTIF($J$2:K1056,K1056)-1),0)</f>
        <v>1.8701923076923077</v>
      </c>
      <c r="U1056" s="12">
        <f>IFERROR((SUMIF($AW$2:AX1056,AW1056,$AY$2:AZ1056)-AY1056)/(COUNTIF($J$2:K1056,K1056)-1),0)</f>
        <v>0.93269230769230771</v>
      </c>
      <c r="V1056" s="12">
        <f t="shared" si="232"/>
        <v>0.9375</v>
      </c>
      <c r="W1056" s="13">
        <f>IFERROR((SUMIF($J$2:J1056,J1056,L$2:L1056)-L1056)/(COUNTIF($J$2:J1056,J1056)-1),0)</f>
        <v>1.5673076923076923</v>
      </c>
      <c r="X1056" s="13">
        <f>IFERROR((SUMIF($J$2:J1056,J1056,M$2:M1056)-M1056)/(COUNTIF($J$2:J1056,J1056)-1),0)</f>
        <v>1.0865384615384615</v>
      </c>
      <c r="Y1056" s="13">
        <f t="shared" si="233"/>
        <v>0.48076923076923084</v>
      </c>
      <c r="Z1056" s="10">
        <f>IFERROR((SUMIF($K$2:K1056,J1056,$M$2:M1056))/(COUNTIF($K$2:K1056,J1056)),0)</f>
        <v>1.3603603603603605</v>
      </c>
      <c r="AA1056" s="10">
        <f>IFERROR((SUMIF($K$2:K1056,J1056,$L$2:L1056))/(COUNTIF($K$2:K1056,J1056)),0)</f>
        <v>1.2432432432432432</v>
      </c>
      <c r="AB1056" s="10">
        <f t="shared" si="234"/>
        <v>0.11711711711711725</v>
      </c>
      <c r="AC1056" s="13">
        <f>IFERROR((SUMIF($J$2:J1056,K1056,$L$2:L1056))/(COUNTIF($J$2:J1056,K1056)),0)</f>
        <v>2.0404040404040402</v>
      </c>
      <c r="AD1056" s="13">
        <f>IFERROR((SUMIF($J$2:J1056,K1056,$M$2:M1056))/(COUNTIF($J$2:J1056,K1056)),0)</f>
        <v>0.79797979797979801</v>
      </c>
      <c r="AE1056" s="13">
        <f t="shared" si="235"/>
        <v>1.2424242424242422</v>
      </c>
      <c r="AF1056" s="10">
        <f>IFERROR((SUMIF(K$2:K1056,K1056,M$2:M1056)-M1056)/(COUNTIF($K$2:K1056,K1056)-1),0)</f>
        <v>1.7155963302752293</v>
      </c>
      <c r="AG1056" s="10">
        <f>IFERROR((SUMIF(K$2:K1056,K1056,L$2:L1056)-L1056)/(COUNTIF($K$2:K1056,K1056)-1),0)</f>
        <v>1.0550458715596329</v>
      </c>
      <c r="AH1056" s="10">
        <f t="shared" si="236"/>
        <v>0.66055045871559637</v>
      </c>
      <c r="AI1056" s="10">
        <f>IFERROR((AM1056)/(COUNTIF($J$2:K1056,J1056)-1),0)</f>
        <v>1.5348837209302326</v>
      </c>
      <c r="AJ1056" s="19">
        <f>IFERROR((AN1056)/(COUNTIF($J$2:K1056,K1056)-1),0)</f>
        <v>1.9326923076923077</v>
      </c>
      <c r="AK1056" s="10">
        <f>IF(N1056="S",3,IF(N1056="N",0,1))</f>
        <v>0</v>
      </c>
      <c r="AL1056" s="10">
        <f>IF(O1056="S",3,IF(O1056="N",0,1))</f>
        <v>3</v>
      </c>
      <c r="AM1056" s="10">
        <f>SUMIF($J$2:K1056,J1056,AK$2:AL1056)-AK1056</f>
        <v>330</v>
      </c>
      <c r="AN1056" s="10">
        <f>SUMIF($AS$2:AT1056,AS1056,$BA$2:BB1056)-BA1056</f>
        <v>402</v>
      </c>
      <c r="AO1056" s="10">
        <f>J1056</f>
        <v>122</v>
      </c>
      <c r="AP1056" s="10">
        <f>K1056</f>
        <v>409</v>
      </c>
      <c r="AQ1056">
        <f>M1056</f>
        <v>4</v>
      </c>
      <c r="AR1056" s="10">
        <f>L1056</f>
        <v>1</v>
      </c>
      <c r="AS1056">
        <f t="shared" si="237"/>
        <v>409</v>
      </c>
      <c r="AT1056">
        <f t="shared" si="238"/>
        <v>122</v>
      </c>
      <c r="AU1056">
        <f t="shared" si="239"/>
        <v>4</v>
      </c>
      <c r="AV1056">
        <f t="shared" si="240"/>
        <v>1</v>
      </c>
      <c r="AW1056">
        <f t="shared" si="241"/>
        <v>409</v>
      </c>
      <c r="AX1056">
        <f t="shared" si="242"/>
        <v>122</v>
      </c>
      <c r="AY1056">
        <f>L1056</f>
        <v>1</v>
      </c>
      <c r="AZ1056">
        <f>M1056</f>
        <v>4</v>
      </c>
      <c r="BA1056">
        <f>AL1056</f>
        <v>3</v>
      </c>
      <c r="BB1056">
        <f>AK1056</f>
        <v>0</v>
      </c>
    </row>
    <row r="1057" spans="10:54" x14ac:dyDescent="0.3">
      <c r="J1057" s="10">
        <v>122</v>
      </c>
      <c r="K1057" s="10">
        <v>4441</v>
      </c>
      <c r="L1057" s="10">
        <v>1</v>
      </c>
      <c r="M1057" s="10">
        <v>4</v>
      </c>
      <c r="N1057" s="10" t="str">
        <f t="shared" si="228"/>
        <v>N</v>
      </c>
      <c r="O1057" s="10" t="str">
        <f t="shared" si="229"/>
        <v>S</v>
      </c>
      <c r="P1057" s="10">
        <f t="shared" si="230"/>
        <v>-3</v>
      </c>
      <c r="Q1057" s="11">
        <f>IFERROR((SUMIF($J$2:K1057,J1057,$L$2:M1057)-L1057)/(COUNTIF($J$2:K1057,J1057)-1),0)</f>
        <v>1.4583333333333333</v>
      </c>
      <c r="R1057" s="11">
        <f>IFERROR((SUMIF($AO$2:AO1057,AO1057,$AQ$2:AR1057)-AQ1057)/(COUNTIF($J$2:K1057,J1057)-1),0)</f>
        <v>0.54166666666666663</v>
      </c>
      <c r="S1057" s="11">
        <f t="shared" si="231"/>
        <v>0.91666666666666663</v>
      </c>
      <c r="T1057" s="12">
        <f>IFERROR((SUMIF($AS$2:AT1057,AS1057,$AU$2:AV1057)-AU1057)/(COUNTIF($J$2:K1057,K1057)-1),0)</f>
        <v>1.673913043478261</v>
      </c>
      <c r="U1057" s="12">
        <f>IFERROR((SUMIF($AW$2:AX1057,AW1057,$AY$2:AZ1057)-AY1057)/(COUNTIF($J$2:K1057,K1057)-1),0)</f>
        <v>1.5217391304347827</v>
      </c>
      <c r="V1057" s="12">
        <f t="shared" si="232"/>
        <v>0.15217391304347827</v>
      </c>
      <c r="W1057" s="13">
        <f>IFERROR((SUMIF($J$2:J1057,J1057,L$2:L1057)-L1057)/(COUNTIF($J$2:J1057,J1057)-1),0)</f>
        <v>1.5619047619047619</v>
      </c>
      <c r="X1057" s="13">
        <f>IFERROR((SUMIF($J$2:J1057,J1057,M$2:M1057)-M1057)/(COUNTIF($J$2:J1057,J1057)-1),0)</f>
        <v>1.1142857142857143</v>
      </c>
      <c r="Y1057" s="13">
        <f t="shared" si="233"/>
        <v>0.44761904761904758</v>
      </c>
      <c r="Z1057" s="10">
        <f>IFERROR((SUMIF($K$2:K1057,J1057,$M$2:M1057))/(COUNTIF($K$2:K1057,J1057)),0)</f>
        <v>1.3603603603603605</v>
      </c>
      <c r="AA1057" s="10">
        <f>IFERROR((SUMIF($K$2:K1057,J1057,$L$2:L1057))/(COUNTIF($K$2:K1057,J1057)),0)</f>
        <v>1.2432432432432432</v>
      </c>
      <c r="AB1057" s="10">
        <f t="shared" si="234"/>
        <v>0.11711711711711725</v>
      </c>
      <c r="AC1057" s="13">
        <f>IFERROR((SUMIF($J$2:J1057,K1057,$L$2:L1057))/(COUNTIF($J$2:J1057,K1057)),0)</f>
        <v>1.4090909090909092</v>
      </c>
      <c r="AD1057" s="13">
        <f>IFERROR((SUMIF($J$2:J1057,K1057,$M$2:M1057))/(COUNTIF($J$2:J1057,K1057)),0)</f>
        <v>1.5454545454545454</v>
      </c>
      <c r="AE1057" s="13">
        <f t="shared" si="235"/>
        <v>-0.13636363636363624</v>
      </c>
      <c r="AF1057" s="10">
        <f>IFERROR((SUMIF(K$2:K1057,K1057,M$2:M1057)-M1057)/(COUNTIF($K$2:K1057,K1057)-1),0)</f>
        <v>1.9166666666666667</v>
      </c>
      <c r="AG1057" s="10">
        <f>IFERROR((SUMIF(K$2:K1057,K1057,L$2:L1057)-L1057)/(COUNTIF($K$2:K1057,K1057)-1),0)</f>
        <v>1.5</v>
      </c>
      <c r="AH1057" s="10">
        <f t="shared" si="236"/>
        <v>0.41666666666666674</v>
      </c>
      <c r="AI1057" s="10">
        <f>IFERROR((AM1057)/(COUNTIF($J$2:K1057,J1057)-1),0)</f>
        <v>1.5277777777777777</v>
      </c>
      <c r="AJ1057" s="19">
        <f>IFERROR((AN1057)/(COUNTIF($J$2:K1057,K1057)-1),0)</f>
        <v>1.3695652173913044</v>
      </c>
      <c r="AK1057" s="10">
        <f>IF(N1057="S",3,IF(N1057="N",0,1))</f>
        <v>0</v>
      </c>
      <c r="AL1057" s="10">
        <f>IF(O1057="S",3,IF(O1057="N",0,1))</f>
        <v>3</v>
      </c>
      <c r="AM1057" s="10">
        <f>SUMIF($J$2:K1057,J1057,AK$2:AL1057)-AK1057</f>
        <v>330</v>
      </c>
      <c r="AN1057" s="10">
        <f>SUMIF($AS$2:AT1057,AS1057,$BA$2:BB1057)-BA1057</f>
        <v>63</v>
      </c>
      <c r="AO1057" s="10">
        <f>J1057</f>
        <v>122</v>
      </c>
      <c r="AP1057" s="10">
        <f>K1057</f>
        <v>4441</v>
      </c>
      <c r="AQ1057">
        <f>M1057</f>
        <v>4</v>
      </c>
      <c r="AR1057" s="10">
        <f>L1057</f>
        <v>1</v>
      </c>
      <c r="AS1057">
        <f t="shared" si="237"/>
        <v>4441</v>
      </c>
      <c r="AT1057">
        <f t="shared" si="238"/>
        <v>122</v>
      </c>
      <c r="AU1057">
        <f t="shared" si="239"/>
        <v>4</v>
      </c>
      <c r="AV1057">
        <f t="shared" si="240"/>
        <v>1</v>
      </c>
      <c r="AW1057">
        <f t="shared" si="241"/>
        <v>4441</v>
      </c>
      <c r="AX1057">
        <f t="shared" si="242"/>
        <v>122</v>
      </c>
      <c r="AY1057">
        <f>L1057</f>
        <v>1</v>
      </c>
      <c r="AZ1057">
        <f>M1057</f>
        <v>4</v>
      </c>
      <c r="BA1057">
        <f>AL1057</f>
        <v>3</v>
      </c>
      <c r="BB1057">
        <f>AK1057</f>
        <v>0</v>
      </c>
    </row>
    <row r="1058" spans="10:54" x14ac:dyDescent="0.3">
      <c r="J1058" s="10">
        <v>17444</v>
      </c>
      <c r="K1058" s="10">
        <v>122</v>
      </c>
      <c r="L1058" s="10">
        <v>2</v>
      </c>
      <c r="M1058" s="10">
        <v>1</v>
      </c>
      <c r="N1058" s="10" t="str">
        <f t="shared" si="228"/>
        <v>S</v>
      </c>
      <c r="O1058" s="10" t="str">
        <f t="shared" si="229"/>
        <v>N</v>
      </c>
      <c r="P1058" s="10">
        <f t="shared" si="230"/>
        <v>1</v>
      </c>
      <c r="Q1058" s="11">
        <f>IFERROR((SUMIF($J$2:K1058,J1058,$L$2:M1058)-L1058)/(COUNTIF($J$2:K1058,J1058)-1),0)</f>
        <v>1.1499999999999999</v>
      </c>
      <c r="R1058" s="11">
        <f>IFERROR((SUMIF($AO$2:AO1058,AO1058,$AQ$2:AR1058)-AQ1058)/(COUNTIF($J$2:K1058,J1058)-1),0)</f>
        <v>0.5625</v>
      </c>
      <c r="S1058" s="11">
        <f t="shared" si="231"/>
        <v>0.58749999999999991</v>
      </c>
      <c r="T1058" s="12">
        <f>IFERROR((SUMIF($AS$2:AT1058,AS1058,$AU$2:AV1058)-AU1058)/(COUNTIF($J$2:K1058,K1058)-1),0)</f>
        <v>1.4562211981566819</v>
      </c>
      <c r="U1058" s="12">
        <f>IFERROR((SUMIF($AW$2:AX1058,AW1058,$AY$2:AZ1058)-AY1058)/(COUNTIF($J$2:K1058,K1058)-1),0)</f>
        <v>1.1935483870967742</v>
      </c>
      <c r="V1058" s="12">
        <f t="shared" si="232"/>
        <v>0.2626728110599077</v>
      </c>
      <c r="W1058" s="13">
        <f>IFERROR((SUMIF($J$2:J1058,J1058,L$2:L1058)-L1058)/(COUNTIF($J$2:J1058,J1058)-1),0)</f>
        <v>1.2467532467532467</v>
      </c>
      <c r="X1058" s="13">
        <f>IFERROR((SUMIF($J$2:J1058,J1058,M$2:M1058)-M1058)/(COUNTIF($J$2:J1058,J1058)-1),0)</f>
        <v>1.1688311688311688</v>
      </c>
      <c r="Y1058" s="13">
        <f t="shared" si="233"/>
        <v>7.7922077922077948E-2</v>
      </c>
      <c r="Z1058" s="10">
        <f>IFERROR((SUMIF($K$2:K1058,J1058,$M$2:M1058))/(COUNTIF($K$2:K1058,J1058)),0)</f>
        <v>1.0602409638554218</v>
      </c>
      <c r="AA1058" s="10">
        <f>IFERROR((SUMIF($K$2:K1058,J1058,$L$2:L1058))/(COUNTIF($K$2:K1058,J1058)),0)</f>
        <v>1.8674698795180722</v>
      </c>
      <c r="AB1058" s="10">
        <f t="shared" si="234"/>
        <v>-0.80722891566265043</v>
      </c>
      <c r="AC1058" s="13">
        <f>IFERROR((SUMIF($J$2:J1058,K1058,$L$2:L1058))/(COUNTIF($J$2:J1058,K1058)),0)</f>
        <v>1.5566037735849056</v>
      </c>
      <c r="AD1058" s="13">
        <f>IFERROR((SUMIF($J$2:J1058,K1058,$M$2:M1058))/(COUNTIF($J$2:J1058,K1058)),0)</f>
        <v>1.1415094339622642</v>
      </c>
      <c r="AE1058" s="13">
        <f t="shared" si="235"/>
        <v>0.41509433962264142</v>
      </c>
      <c r="AF1058" s="10">
        <f>IFERROR((SUMIF(K$2:K1058,K1058,M$2:M1058)-M1058)/(COUNTIF($K$2:K1058,K1058)-1),0)</f>
        <v>1.3603603603603605</v>
      </c>
      <c r="AG1058" s="10">
        <f>IFERROR((SUMIF(K$2:K1058,K1058,L$2:L1058)-L1058)/(COUNTIF($K$2:K1058,K1058)-1),0)</f>
        <v>1.2432432432432432</v>
      </c>
      <c r="AH1058" s="10">
        <f t="shared" si="236"/>
        <v>0.11711711711711725</v>
      </c>
      <c r="AI1058" s="10">
        <f>IFERROR((AM1058)/(COUNTIF($J$2:K1058,J1058)-1),0)</f>
        <v>1.175</v>
      </c>
      <c r="AJ1058" s="19">
        <f>IFERROR((AN1058)/(COUNTIF($J$2:K1058,K1058)-1),0)</f>
        <v>1.5207373271889402</v>
      </c>
      <c r="AK1058" s="10">
        <f>IF(N1058="S",3,IF(N1058="N",0,1))</f>
        <v>3</v>
      </c>
      <c r="AL1058" s="10">
        <f>IF(O1058="S",3,IF(O1058="N",0,1))</f>
        <v>0</v>
      </c>
      <c r="AM1058" s="10">
        <f>SUMIF($J$2:K1058,J1058,AK$2:AL1058)-AK1058</f>
        <v>188</v>
      </c>
      <c r="AN1058" s="10">
        <f>SUMIF($AS$2:AT1058,AS1058,$BA$2:BB1058)-BA1058</f>
        <v>330</v>
      </c>
      <c r="AO1058" s="10">
        <f>J1058</f>
        <v>17444</v>
      </c>
      <c r="AP1058" s="10">
        <f>K1058</f>
        <v>122</v>
      </c>
      <c r="AQ1058">
        <f>M1058</f>
        <v>1</v>
      </c>
      <c r="AR1058" s="10">
        <f>L1058</f>
        <v>2</v>
      </c>
      <c r="AS1058">
        <f t="shared" si="237"/>
        <v>122</v>
      </c>
      <c r="AT1058">
        <f t="shared" si="238"/>
        <v>17444</v>
      </c>
      <c r="AU1058">
        <f t="shared" si="239"/>
        <v>1</v>
      </c>
      <c r="AV1058">
        <f t="shared" si="240"/>
        <v>2</v>
      </c>
      <c r="AW1058">
        <f t="shared" si="241"/>
        <v>122</v>
      </c>
      <c r="AX1058">
        <f t="shared" si="242"/>
        <v>17444</v>
      </c>
      <c r="AY1058">
        <f>L1058</f>
        <v>2</v>
      </c>
      <c r="AZ1058">
        <f>M1058</f>
        <v>1</v>
      </c>
      <c r="BA1058">
        <f>AL1058</f>
        <v>0</v>
      </c>
      <c r="BB1058">
        <f>AK1058</f>
        <v>3</v>
      </c>
    </row>
    <row r="1059" spans="10:54" x14ac:dyDescent="0.3">
      <c r="J1059" s="10">
        <v>122</v>
      </c>
      <c r="K1059" s="10">
        <v>14</v>
      </c>
      <c r="L1059" s="10">
        <v>1</v>
      </c>
      <c r="M1059" s="10">
        <v>1</v>
      </c>
      <c r="N1059" s="10" t="str">
        <f t="shared" si="228"/>
        <v>U</v>
      </c>
      <c r="O1059" s="10" t="str">
        <f t="shared" si="229"/>
        <v>U</v>
      </c>
      <c r="P1059" s="10">
        <f t="shared" si="230"/>
        <v>0</v>
      </c>
      <c r="Q1059" s="11">
        <f>IFERROR((SUMIF($J$2:K1059,J1059,$L$2:M1059)-L1059)/(COUNTIF($J$2:K1059,J1059)-1),0)</f>
        <v>1.4541284403669725</v>
      </c>
      <c r="R1059" s="11">
        <f>IFERROR((SUMIF($AO$2:AO1059,AO1059,$AQ$2:AR1059)-AQ1059)/(COUNTIF($J$2:K1059,J1059)-1),0)</f>
        <v>0.55504587155963303</v>
      </c>
      <c r="S1059" s="11">
        <f t="shared" si="231"/>
        <v>0.8990825688073395</v>
      </c>
      <c r="T1059" s="12">
        <f>IFERROR((SUMIF($AS$2:AT1059,AS1059,$AU$2:AV1059)-AU1059)/(COUNTIF($J$2:K1059,K1059)-1),0)</f>
        <v>1.846938775510204</v>
      </c>
      <c r="U1059" s="12">
        <f>IFERROR((SUMIF($AW$2:AX1059,AW1059,$AY$2:AZ1059)-AY1059)/(COUNTIF($J$2:K1059,K1059)-1),0)</f>
        <v>1.1071428571428572</v>
      </c>
      <c r="V1059" s="12">
        <f t="shared" si="232"/>
        <v>0.73979591836734682</v>
      </c>
      <c r="W1059" s="13">
        <f>IFERROR((SUMIF($J$2:J1059,J1059,L$2:L1059)-L1059)/(COUNTIF($J$2:J1059,J1059)-1),0)</f>
        <v>1.5566037735849056</v>
      </c>
      <c r="X1059" s="13">
        <f>IFERROR((SUMIF($J$2:J1059,J1059,M$2:M1059)-M1059)/(COUNTIF($J$2:J1059,J1059)-1),0)</f>
        <v>1.1415094339622642</v>
      </c>
      <c r="Y1059" s="13">
        <f t="shared" si="233"/>
        <v>0.41509433962264142</v>
      </c>
      <c r="Z1059" s="10">
        <f>IFERROR((SUMIF($K$2:K1059,J1059,$M$2:M1059))/(COUNTIF($K$2:K1059,J1059)),0)</f>
        <v>1.3571428571428572</v>
      </c>
      <c r="AA1059" s="10">
        <f>IFERROR((SUMIF($K$2:K1059,J1059,$L$2:L1059))/(COUNTIF($K$2:K1059,J1059)),0)</f>
        <v>1.25</v>
      </c>
      <c r="AB1059" s="10">
        <f t="shared" si="234"/>
        <v>0.10714285714285721</v>
      </c>
      <c r="AC1059" s="13">
        <f>IFERROR((SUMIF($J$2:J1059,K1059,$L$2:L1059))/(COUNTIF($J$2:J1059,K1059)),0)</f>
        <v>1.9130434782608696</v>
      </c>
      <c r="AD1059" s="13">
        <f>IFERROR((SUMIF($J$2:J1059,K1059,$M$2:M1059))/(COUNTIF($J$2:J1059,K1059)),0)</f>
        <v>1.0217391304347827</v>
      </c>
      <c r="AE1059" s="13">
        <f t="shared" si="235"/>
        <v>0.89130434782608692</v>
      </c>
      <c r="AF1059" s="10">
        <f>IFERROR((SUMIF(K$2:K1059,K1059,M$2:M1059)-M1059)/(COUNTIF($K$2:K1059,K1059)-1),0)</f>
        <v>1.7884615384615385</v>
      </c>
      <c r="AG1059" s="10">
        <f>IFERROR((SUMIF(K$2:K1059,K1059,L$2:L1059)-L1059)/(COUNTIF($K$2:K1059,K1059)-1),0)</f>
        <v>1.1826923076923077</v>
      </c>
      <c r="AH1059" s="10">
        <f t="shared" si="236"/>
        <v>0.60576923076923084</v>
      </c>
      <c r="AI1059" s="10">
        <f>IFERROR((AM1059)/(COUNTIF($J$2:K1059,J1059)-1),0)</f>
        <v>1.5137614678899083</v>
      </c>
      <c r="AJ1059" s="19">
        <f>IFERROR((AN1059)/(COUNTIF($J$2:K1059,K1059)-1),0)</f>
        <v>1.8673469387755102</v>
      </c>
      <c r="AK1059" s="10">
        <f>IF(N1059="S",3,IF(N1059="N",0,1))</f>
        <v>1</v>
      </c>
      <c r="AL1059" s="10">
        <f>IF(O1059="S",3,IF(O1059="N",0,1))</f>
        <v>1</v>
      </c>
      <c r="AM1059" s="10">
        <f>SUMIF($J$2:K1059,J1059,AK$2:AL1059)-AK1059</f>
        <v>330</v>
      </c>
      <c r="AN1059" s="10">
        <f>SUMIF($AS$2:AT1059,AS1059,$BA$2:BB1059)-BA1059</f>
        <v>366</v>
      </c>
      <c r="AO1059" s="10">
        <f>J1059</f>
        <v>122</v>
      </c>
      <c r="AP1059" s="10">
        <f>K1059</f>
        <v>14</v>
      </c>
      <c r="AQ1059">
        <f>M1059</f>
        <v>1</v>
      </c>
      <c r="AR1059" s="10">
        <f>L1059</f>
        <v>1</v>
      </c>
      <c r="AS1059">
        <f t="shared" si="237"/>
        <v>14</v>
      </c>
      <c r="AT1059">
        <f t="shared" si="238"/>
        <v>122</v>
      </c>
      <c r="AU1059">
        <f t="shared" si="239"/>
        <v>1</v>
      </c>
      <c r="AV1059">
        <f t="shared" si="240"/>
        <v>1</v>
      </c>
      <c r="AW1059">
        <f t="shared" si="241"/>
        <v>14</v>
      </c>
      <c r="AX1059">
        <f t="shared" si="242"/>
        <v>122</v>
      </c>
      <c r="AY1059">
        <f>L1059</f>
        <v>1</v>
      </c>
      <c r="AZ1059">
        <f>M1059</f>
        <v>1</v>
      </c>
      <c r="BA1059">
        <f>AL1059</f>
        <v>1</v>
      </c>
      <c r="BB1059">
        <f>AK1059</f>
        <v>1</v>
      </c>
    </row>
    <row r="1060" spans="10:54" x14ac:dyDescent="0.3">
      <c r="J1060" s="10">
        <v>122</v>
      </c>
      <c r="K1060" s="10">
        <v>2444</v>
      </c>
      <c r="L1060" s="10">
        <v>3</v>
      </c>
      <c r="M1060" s="10">
        <v>1</v>
      </c>
      <c r="N1060" s="10" t="str">
        <f t="shared" si="228"/>
        <v>S</v>
      </c>
      <c r="O1060" s="10" t="str">
        <f t="shared" si="229"/>
        <v>N</v>
      </c>
      <c r="P1060" s="10">
        <f t="shared" si="230"/>
        <v>2</v>
      </c>
      <c r="Q1060" s="11">
        <f>IFERROR((SUMIF($J$2:K1060,J1060,$L$2:M1060)-L1060)/(COUNTIF($J$2:K1060,J1060)-1),0)</f>
        <v>1.452054794520548</v>
      </c>
      <c r="R1060" s="11">
        <f>IFERROR((SUMIF($AO$2:AO1060,AO1060,$AQ$2:AR1060)-AQ1060)/(COUNTIF($J$2:K1060,J1060)-1),0)</f>
        <v>0.55707762557077622</v>
      </c>
      <c r="S1060" s="11">
        <f t="shared" si="231"/>
        <v>0.89497716894977175</v>
      </c>
      <c r="T1060" s="12">
        <f>IFERROR((SUMIF($AS$2:AT1060,AS1060,$AU$2:AV1060)-AU1060)/(COUNTIF($J$2:K1060,K1060)-1),0)</f>
        <v>1.208</v>
      </c>
      <c r="U1060" s="12">
        <f>IFERROR((SUMIF($AW$2:AX1060,AW1060,$AY$2:AZ1060)-AY1060)/(COUNTIF($J$2:K1060,K1060)-1),0)</f>
        <v>1.48</v>
      </c>
      <c r="V1060" s="12">
        <f t="shared" si="232"/>
        <v>-0.27200000000000002</v>
      </c>
      <c r="W1060" s="13">
        <f>IFERROR((SUMIF($J$2:J1060,J1060,L$2:L1060)-L1060)/(COUNTIF($J$2:J1060,J1060)-1),0)</f>
        <v>1.5514018691588785</v>
      </c>
      <c r="X1060" s="13">
        <f>IFERROR((SUMIF($J$2:J1060,J1060,M$2:M1060)-M1060)/(COUNTIF($J$2:J1060,J1060)-1),0)</f>
        <v>1.1401869158878504</v>
      </c>
      <c r="Y1060" s="13">
        <f t="shared" si="233"/>
        <v>0.41121495327102808</v>
      </c>
      <c r="Z1060" s="10">
        <f>IFERROR((SUMIF($K$2:K1060,J1060,$M$2:M1060))/(COUNTIF($K$2:K1060,J1060)),0)</f>
        <v>1.3571428571428572</v>
      </c>
      <c r="AA1060" s="10">
        <f>IFERROR((SUMIF($K$2:K1060,J1060,$L$2:L1060))/(COUNTIF($K$2:K1060,J1060)),0)</f>
        <v>1.25</v>
      </c>
      <c r="AB1060" s="10">
        <f t="shared" si="234"/>
        <v>0.10714285714285721</v>
      </c>
      <c r="AC1060" s="13">
        <f>IFERROR((SUMIF($J$2:J1060,K1060,$L$2:L1060))/(COUNTIF($J$2:J1060,K1060)),0)</f>
        <v>1.1333333333333333</v>
      </c>
      <c r="AD1060" s="13">
        <f>IFERROR((SUMIF($J$2:J1060,K1060,$M$2:M1060))/(COUNTIF($J$2:J1060,K1060)),0)</f>
        <v>1.3833333333333333</v>
      </c>
      <c r="AE1060" s="13">
        <f t="shared" si="235"/>
        <v>-0.25</v>
      </c>
      <c r="AF1060" s="10">
        <f>IFERROR((SUMIF(K$2:K1060,K1060,M$2:M1060)-M1060)/(COUNTIF($K$2:K1060,K1060)-1),0)</f>
        <v>1.2769230769230768</v>
      </c>
      <c r="AG1060" s="10">
        <f>IFERROR((SUMIF(K$2:K1060,K1060,L$2:L1060)-L1060)/(COUNTIF($K$2:K1060,K1060)-1),0)</f>
        <v>1.5692307692307692</v>
      </c>
      <c r="AH1060" s="10">
        <f t="shared" si="236"/>
        <v>-0.29230769230769238</v>
      </c>
      <c r="AI1060" s="10">
        <f>IFERROR((AM1060)/(COUNTIF($J$2:K1060,J1060)-1),0)</f>
        <v>1.5114155251141552</v>
      </c>
      <c r="AJ1060" s="19">
        <f>IFERROR((AN1060)/(COUNTIF($J$2:K1060,K1060)-1),0)</f>
        <v>1.24</v>
      </c>
      <c r="AK1060" s="10">
        <f>IF(N1060="S",3,IF(N1060="N",0,1))</f>
        <v>3</v>
      </c>
      <c r="AL1060" s="10">
        <f>IF(O1060="S",3,IF(O1060="N",0,1))</f>
        <v>0</v>
      </c>
      <c r="AM1060" s="10">
        <f>SUMIF($J$2:K1060,J1060,AK$2:AL1060)-AK1060</f>
        <v>331</v>
      </c>
      <c r="AN1060" s="10">
        <f>SUMIF($AS$2:AT1060,AS1060,$BA$2:BB1060)-BA1060</f>
        <v>155</v>
      </c>
      <c r="AO1060" s="10">
        <f>J1060</f>
        <v>122</v>
      </c>
      <c r="AP1060" s="10">
        <f>K1060</f>
        <v>2444</v>
      </c>
      <c r="AQ1060">
        <f>M1060</f>
        <v>1</v>
      </c>
      <c r="AR1060" s="10">
        <f>L1060</f>
        <v>3</v>
      </c>
      <c r="AS1060">
        <f t="shared" si="237"/>
        <v>2444</v>
      </c>
      <c r="AT1060">
        <f t="shared" si="238"/>
        <v>122</v>
      </c>
      <c r="AU1060">
        <f t="shared" si="239"/>
        <v>1</v>
      </c>
      <c r="AV1060">
        <f t="shared" si="240"/>
        <v>3</v>
      </c>
      <c r="AW1060">
        <f t="shared" si="241"/>
        <v>2444</v>
      </c>
      <c r="AX1060">
        <f t="shared" si="242"/>
        <v>122</v>
      </c>
      <c r="AY1060">
        <f>L1060</f>
        <v>3</v>
      </c>
      <c r="AZ1060">
        <f>M1060</f>
        <v>1</v>
      </c>
      <c r="BA1060">
        <f>AL1060</f>
        <v>0</v>
      </c>
      <c r="BB1060">
        <f>AK1060</f>
        <v>3</v>
      </c>
    </row>
    <row r="1061" spans="10:54" x14ac:dyDescent="0.3">
      <c r="J1061" s="10">
        <v>10131</v>
      </c>
      <c r="K1061" s="10">
        <v>122</v>
      </c>
      <c r="L1061" s="10">
        <v>0</v>
      </c>
      <c r="M1061" s="10">
        <v>6</v>
      </c>
      <c r="N1061" s="10" t="str">
        <f t="shared" si="228"/>
        <v>N</v>
      </c>
      <c r="O1061" s="10" t="str">
        <f t="shared" si="229"/>
        <v>S</v>
      </c>
      <c r="P1061" s="10">
        <f t="shared" si="230"/>
        <v>-6</v>
      </c>
      <c r="Q1061" s="11">
        <f>IFERROR((SUMIF($J$2:K1061,J1061,$L$2:M1061)-L1061)/(COUNTIF($J$2:K1061,J1061)-1),0)</f>
        <v>1.6</v>
      </c>
      <c r="R1061" s="11">
        <f>IFERROR((SUMIF($AO$2:AO1061,AO1061,$AQ$2:AR1061)-AQ1061)/(COUNTIF($J$2:K1061,J1061)-1),0)</f>
        <v>0.5</v>
      </c>
      <c r="S1061" s="11">
        <f t="shared" si="231"/>
        <v>1.1000000000000001</v>
      </c>
      <c r="T1061" s="12">
        <f>IFERROR((SUMIF($AS$2:AT1061,AS1061,$AU$2:AV1061)-AU1061)/(COUNTIF($J$2:K1061,K1061)-1),0)</f>
        <v>1.459090909090909</v>
      </c>
      <c r="U1061" s="12">
        <f>IFERROR((SUMIF($AW$2:AX1061,AW1061,$AY$2:AZ1061)-AY1061)/(COUNTIF($J$2:K1061,K1061)-1),0)</f>
        <v>1.1954545454545455</v>
      </c>
      <c r="V1061" s="12">
        <f t="shared" si="232"/>
        <v>0.26363636363636345</v>
      </c>
      <c r="W1061" s="13">
        <f>IFERROR((SUMIF($J$2:J1061,J1061,L$2:L1061)-L1061)/(COUNTIF($J$2:J1061,J1061)-1),0)</f>
        <v>1</v>
      </c>
      <c r="X1061" s="13">
        <f>IFERROR((SUMIF($J$2:J1061,J1061,M$2:M1061)-M1061)/(COUNTIF($J$2:J1061,J1061)-1),0)</f>
        <v>1</v>
      </c>
      <c r="Y1061" s="13">
        <f t="shared" si="233"/>
        <v>0</v>
      </c>
      <c r="Z1061" s="10">
        <f>IFERROR((SUMIF($K$2:K1061,J1061,$M$2:M1061))/(COUNTIF($K$2:K1061,J1061)),0)</f>
        <v>2.2000000000000002</v>
      </c>
      <c r="AA1061" s="10">
        <f>IFERROR((SUMIF($K$2:K1061,J1061,$L$2:L1061))/(COUNTIF($K$2:K1061,J1061)),0)</f>
        <v>1.4</v>
      </c>
      <c r="AB1061" s="10">
        <f t="shared" si="234"/>
        <v>0.80000000000000027</v>
      </c>
      <c r="AC1061" s="13">
        <f>IFERROR((SUMIF($J$2:J1061,K1061,$L$2:L1061))/(COUNTIF($J$2:J1061,K1061)),0)</f>
        <v>1.5648148148148149</v>
      </c>
      <c r="AD1061" s="13">
        <f>IFERROR((SUMIF($J$2:J1061,K1061,$M$2:M1061))/(COUNTIF($J$2:J1061,K1061)),0)</f>
        <v>1.1388888888888888</v>
      </c>
      <c r="AE1061" s="13">
        <f t="shared" si="235"/>
        <v>0.42592592592592604</v>
      </c>
      <c r="AF1061" s="10">
        <f>IFERROR((SUMIF(K$2:K1061,K1061,M$2:M1061)-M1061)/(COUNTIF($K$2:K1061,K1061)-1),0)</f>
        <v>1.3571428571428572</v>
      </c>
      <c r="AG1061" s="10">
        <f>IFERROR((SUMIF(K$2:K1061,K1061,L$2:L1061)-L1061)/(COUNTIF($K$2:K1061,K1061)-1),0)</f>
        <v>1.25</v>
      </c>
      <c r="AH1061" s="10">
        <f t="shared" si="236"/>
        <v>0.10714285714285721</v>
      </c>
      <c r="AI1061" s="10">
        <f>IFERROR((AM1061)/(COUNTIF($J$2:K1061,J1061)-1),0)</f>
        <v>1.4</v>
      </c>
      <c r="AJ1061" s="19">
        <f>IFERROR((AN1061)/(COUNTIF($J$2:K1061,K1061)-1),0)</f>
        <v>1.5181818181818181</v>
      </c>
      <c r="AK1061" s="10">
        <f>IF(N1061="S",3,IF(N1061="N",0,1))</f>
        <v>0</v>
      </c>
      <c r="AL1061" s="10">
        <f>IF(O1061="S",3,IF(O1061="N",0,1))</f>
        <v>3</v>
      </c>
      <c r="AM1061" s="10">
        <f>SUMIF($J$2:K1061,J1061,AK$2:AL1061)-AK1061</f>
        <v>14</v>
      </c>
      <c r="AN1061" s="10">
        <f>SUMIF($AS$2:AT1061,AS1061,$BA$2:BB1061)-BA1061</f>
        <v>334</v>
      </c>
      <c r="AO1061" s="10">
        <f>J1061</f>
        <v>10131</v>
      </c>
      <c r="AP1061" s="10">
        <f>K1061</f>
        <v>122</v>
      </c>
      <c r="AQ1061">
        <f>M1061</f>
        <v>6</v>
      </c>
      <c r="AR1061" s="10">
        <f>L1061</f>
        <v>0</v>
      </c>
      <c r="AS1061">
        <f t="shared" si="237"/>
        <v>122</v>
      </c>
      <c r="AT1061">
        <f t="shared" si="238"/>
        <v>10131</v>
      </c>
      <c r="AU1061">
        <f t="shared" si="239"/>
        <v>6</v>
      </c>
      <c r="AV1061">
        <f t="shared" si="240"/>
        <v>0</v>
      </c>
      <c r="AW1061">
        <f t="shared" si="241"/>
        <v>122</v>
      </c>
      <c r="AX1061">
        <f t="shared" si="242"/>
        <v>10131</v>
      </c>
      <c r="AY1061">
        <f>L1061</f>
        <v>0</v>
      </c>
      <c r="AZ1061">
        <f>M1061</f>
        <v>6</v>
      </c>
      <c r="BA1061">
        <f>AL1061</f>
        <v>3</v>
      </c>
      <c r="BB1061">
        <f>AK1061</f>
        <v>0</v>
      </c>
    </row>
    <row r="1062" spans="10:54" x14ac:dyDescent="0.3">
      <c r="J1062" s="10">
        <v>170</v>
      </c>
      <c r="K1062" s="10">
        <v>122</v>
      </c>
      <c r="L1062" s="10">
        <v>2</v>
      </c>
      <c r="M1062" s="10">
        <v>0</v>
      </c>
      <c r="N1062" s="10" t="str">
        <f t="shared" si="228"/>
        <v>S</v>
      </c>
      <c r="O1062" s="10" t="str">
        <f t="shared" si="229"/>
        <v>N</v>
      </c>
      <c r="P1062" s="10">
        <f t="shared" si="230"/>
        <v>2</v>
      </c>
      <c r="Q1062" s="11">
        <f>IFERROR((SUMIF($J$2:K1062,J1062,$L$2:M1062)-L1062)/(COUNTIF($J$2:K1062,J1062)-1),0)</f>
        <v>1.7810945273631842</v>
      </c>
      <c r="R1062" s="11">
        <f>IFERROR((SUMIF($AO$2:AO1062,AO1062,$AQ$2:AR1062)-AQ1062)/(COUNTIF($J$2:K1062,J1062)-1),0)</f>
        <v>0.48258706467661694</v>
      </c>
      <c r="S1062" s="11">
        <f t="shared" si="231"/>
        <v>1.2985074626865671</v>
      </c>
      <c r="T1062" s="12">
        <f>IFERROR((SUMIF($AS$2:AT1062,AS1062,$AU$2:AV1062)-AU1062)/(COUNTIF($J$2:K1062,K1062)-1),0)</f>
        <v>1.4796380090497738</v>
      </c>
      <c r="U1062" s="12">
        <f>IFERROR((SUMIF($AW$2:AX1062,AW1062,$AY$2:AZ1062)-AY1062)/(COUNTIF($J$2:K1062,K1062)-1),0)</f>
        <v>1.1900452488687783</v>
      </c>
      <c r="V1062" s="12">
        <f t="shared" si="232"/>
        <v>0.28959276018099556</v>
      </c>
      <c r="W1062" s="13">
        <f>IFERROR((SUMIF($J$2:J1062,J1062,L$2:L1062)-L1062)/(COUNTIF($J$2:J1062,J1062)-1),0)</f>
        <v>1.9072164948453609</v>
      </c>
      <c r="X1062" s="13">
        <f>IFERROR((SUMIF($J$2:J1062,J1062,M$2:M1062)-M1062)/(COUNTIF($J$2:J1062,J1062)-1),0)</f>
        <v>1</v>
      </c>
      <c r="Y1062" s="13">
        <f t="shared" si="233"/>
        <v>0.90721649484536093</v>
      </c>
      <c r="Z1062" s="10">
        <f>IFERROR((SUMIF($K$2:K1062,J1062,$M$2:M1062))/(COUNTIF($K$2:K1062,J1062)),0)</f>
        <v>1.6634615384615385</v>
      </c>
      <c r="AA1062" s="10">
        <f>IFERROR((SUMIF($K$2:K1062,J1062,$L$2:L1062))/(COUNTIF($K$2:K1062,J1062)),0)</f>
        <v>1.3076923076923077</v>
      </c>
      <c r="AB1062" s="10">
        <f t="shared" si="234"/>
        <v>0.35576923076923084</v>
      </c>
      <c r="AC1062" s="13">
        <f>IFERROR((SUMIF($J$2:J1062,K1062,$L$2:L1062))/(COUNTIF($J$2:J1062,K1062)),0)</f>
        <v>1.5648148148148149</v>
      </c>
      <c r="AD1062" s="13">
        <f>IFERROR((SUMIF($J$2:J1062,K1062,$M$2:M1062))/(COUNTIF($J$2:J1062,K1062)),0)</f>
        <v>1.1388888888888888</v>
      </c>
      <c r="AE1062" s="13">
        <f t="shared" si="235"/>
        <v>0.42592592592592604</v>
      </c>
      <c r="AF1062" s="10">
        <f>IFERROR((SUMIF(K$2:K1062,K1062,M$2:M1062)-M1062)/(COUNTIF($K$2:K1062,K1062)-1),0)</f>
        <v>1.3982300884955752</v>
      </c>
      <c r="AG1062" s="10">
        <f>IFERROR((SUMIF(K$2:K1062,K1062,L$2:L1062)-L1062)/(COUNTIF($K$2:K1062,K1062)-1),0)</f>
        <v>1.2389380530973451</v>
      </c>
      <c r="AH1062" s="10">
        <f t="shared" si="236"/>
        <v>0.15929203539823011</v>
      </c>
      <c r="AI1062" s="10">
        <f>IFERROR((AM1062)/(COUNTIF($J$2:K1062,J1062)-1),0)</f>
        <v>1.6716417910447761</v>
      </c>
      <c r="AJ1062" s="19">
        <f>IFERROR((AN1062)/(COUNTIF($J$2:K1062,K1062)-1),0)</f>
        <v>1.5248868778280542</v>
      </c>
      <c r="AK1062" s="10">
        <f>IF(N1062="S",3,IF(N1062="N",0,1))</f>
        <v>3</v>
      </c>
      <c r="AL1062" s="10">
        <f>IF(O1062="S",3,IF(O1062="N",0,1))</f>
        <v>0</v>
      </c>
      <c r="AM1062" s="10">
        <f>SUMIF($J$2:K1062,J1062,AK$2:AL1062)-AK1062</f>
        <v>336</v>
      </c>
      <c r="AN1062" s="10">
        <f>SUMIF($AS$2:AT1062,AS1062,$BA$2:BB1062)-BA1062</f>
        <v>337</v>
      </c>
      <c r="AO1062" s="10">
        <f>J1062</f>
        <v>170</v>
      </c>
      <c r="AP1062" s="10">
        <f>K1062</f>
        <v>122</v>
      </c>
      <c r="AQ1062">
        <f>M1062</f>
        <v>0</v>
      </c>
      <c r="AR1062" s="10">
        <f>L1062</f>
        <v>2</v>
      </c>
      <c r="AS1062">
        <f t="shared" si="237"/>
        <v>122</v>
      </c>
      <c r="AT1062">
        <f t="shared" si="238"/>
        <v>170</v>
      </c>
      <c r="AU1062">
        <f t="shared" si="239"/>
        <v>0</v>
      </c>
      <c r="AV1062">
        <f t="shared" si="240"/>
        <v>2</v>
      </c>
      <c r="AW1062">
        <f t="shared" si="241"/>
        <v>122</v>
      </c>
      <c r="AX1062">
        <f t="shared" si="242"/>
        <v>170</v>
      </c>
      <c r="AY1062">
        <f>L1062</f>
        <v>2</v>
      </c>
      <c r="AZ1062">
        <f>M1062</f>
        <v>0</v>
      </c>
      <c r="BA1062">
        <f>AL1062</f>
        <v>0</v>
      </c>
      <c r="BB1062">
        <f>AK1062</f>
        <v>3</v>
      </c>
    </row>
    <row r="1063" spans="10:54" x14ac:dyDescent="0.3">
      <c r="J1063" s="10">
        <v>122</v>
      </c>
      <c r="K1063" s="10">
        <v>503</v>
      </c>
      <c r="L1063" s="10">
        <v>1</v>
      </c>
      <c r="M1063" s="10">
        <v>1</v>
      </c>
      <c r="N1063" s="10" t="str">
        <f t="shared" si="228"/>
        <v>U</v>
      </c>
      <c r="O1063" s="10" t="str">
        <f t="shared" si="229"/>
        <v>U</v>
      </c>
      <c r="P1063" s="10">
        <f t="shared" si="230"/>
        <v>0</v>
      </c>
      <c r="Q1063" s="11">
        <f>IFERROR((SUMIF($J$2:K1063,J1063,$L$2:M1063)-L1063)/(COUNTIF($J$2:K1063,J1063)-1),0)</f>
        <v>1.472972972972973</v>
      </c>
      <c r="R1063" s="11">
        <f>IFERROR((SUMIF($AO$2:AO1063,AO1063,$AQ$2:AR1063)-AQ1063)/(COUNTIF($J$2:K1063,J1063)-1),0)</f>
        <v>0.55405405405405406</v>
      </c>
      <c r="S1063" s="11">
        <f t="shared" si="231"/>
        <v>0.91891891891891897</v>
      </c>
      <c r="T1063" s="12">
        <f>IFERROR((SUMIF($AS$2:AT1063,AS1063,$AU$2:AV1063)-AU1063)/(COUNTIF($J$2:K1063,K1063)-1),0)</f>
        <v>1.5056179775280898</v>
      </c>
      <c r="U1063" s="12">
        <f>IFERROR((SUMIF($AW$2:AX1063,AW1063,$AY$2:AZ1063)-AY1063)/(COUNTIF($J$2:K1063,K1063)-1),0)</f>
        <v>1.6404494382022472</v>
      </c>
      <c r="V1063" s="12">
        <f t="shared" si="232"/>
        <v>-0.13483146067415741</v>
      </c>
      <c r="W1063" s="13">
        <f>IFERROR((SUMIF($J$2:J1063,J1063,L$2:L1063)-L1063)/(COUNTIF($J$2:J1063,J1063)-1),0)</f>
        <v>1.5648148148148149</v>
      </c>
      <c r="X1063" s="13">
        <f>IFERROR((SUMIF($J$2:J1063,J1063,M$2:M1063)-M1063)/(COUNTIF($J$2:J1063,J1063)-1),0)</f>
        <v>1.1388888888888888</v>
      </c>
      <c r="Y1063" s="13">
        <f t="shared" si="233"/>
        <v>0.42592592592592604</v>
      </c>
      <c r="Z1063" s="10">
        <f>IFERROR((SUMIF($K$2:K1063,J1063,$M$2:M1063))/(COUNTIF($K$2:K1063,J1063)),0)</f>
        <v>1.3859649122807018</v>
      </c>
      <c r="AA1063" s="10">
        <f>IFERROR((SUMIF($K$2:K1063,J1063,$L$2:L1063))/(COUNTIF($K$2:K1063,J1063)),0)</f>
        <v>1.2456140350877194</v>
      </c>
      <c r="AB1063" s="10">
        <f t="shared" si="234"/>
        <v>0.14035087719298245</v>
      </c>
      <c r="AC1063" s="13">
        <f>IFERROR((SUMIF($J$2:J1063,K1063,$L$2:L1063))/(COUNTIF($J$2:J1063,K1063)),0)</f>
        <v>1.8333333333333333</v>
      </c>
      <c r="AD1063" s="13">
        <f>IFERROR((SUMIF($J$2:J1063,K1063,$M$2:M1063))/(COUNTIF($J$2:J1063,K1063)),0)</f>
        <v>1.6666666666666667</v>
      </c>
      <c r="AE1063" s="13">
        <f t="shared" si="235"/>
        <v>0.16666666666666652</v>
      </c>
      <c r="AF1063" s="10">
        <f>IFERROR((SUMIF(K$2:K1063,K1063,M$2:M1063)-M1063)/(COUNTIF($K$2:K1063,K1063)-1),0)</f>
        <v>1.2127659574468086</v>
      </c>
      <c r="AG1063" s="10">
        <f>IFERROR((SUMIF(K$2:K1063,K1063,L$2:L1063)-L1063)/(COUNTIF($K$2:K1063,K1063)-1),0)</f>
        <v>1.6170212765957446</v>
      </c>
      <c r="AH1063" s="10">
        <f t="shared" si="236"/>
        <v>-0.40425531914893598</v>
      </c>
      <c r="AI1063" s="10">
        <f>IFERROR((AM1063)/(COUNTIF($J$2:K1063,J1063)-1),0)</f>
        <v>1.5180180180180181</v>
      </c>
      <c r="AJ1063" s="19">
        <f>IFERROR((AN1063)/(COUNTIF($J$2:K1063,K1063)-1),0)</f>
        <v>1.247191011235955</v>
      </c>
      <c r="AK1063" s="10">
        <f>IF(N1063="S",3,IF(N1063="N",0,1))</f>
        <v>1</v>
      </c>
      <c r="AL1063" s="10">
        <f>IF(O1063="S",3,IF(O1063="N",0,1))</f>
        <v>1</v>
      </c>
      <c r="AM1063" s="10">
        <f>SUMIF($J$2:K1063,J1063,AK$2:AL1063)-AK1063</f>
        <v>337</v>
      </c>
      <c r="AN1063" s="10">
        <f>SUMIF($AS$2:AT1063,AS1063,$BA$2:BB1063)-BA1063</f>
        <v>111</v>
      </c>
      <c r="AO1063" s="10">
        <f>J1063</f>
        <v>122</v>
      </c>
      <c r="AP1063" s="10">
        <f>K1063</f>
        <v>503</v>
      </c>
      <c r="AQ1063">
        <f>M1063</f>
        <v>1</v>
      </c>
      <c r="AR1063" s="10">
        <f>L1063</f>
        <v>1</v>
      </c>
      <c r="AS1063">
        <f t="shared" si="237"/>
        <v>503</v>
      </c>
      <c r="AT1063">
        <f t="shared" si="238"/>
        <v>122</v>
      </c>
      <c r="AU1063">
        <f t="shared" si="239"/>
        <v>1</v>
      </c>
      <c r="AV1063">
        <f t="shared" si="240"/>
        <v>1</v>
      </c>
      <c r="AW1063">
        <f t="shared" si="241"/>
        <v>503</v>
      </c>
      <c r="AX1063">
        <f t="shared" si="242"/>
        <v>122</v>
      </c>
      <c r="AY1063">
        <f>L1063</f>
        <v>1</v>
      </c>
      <c r="AZ1063">
        <f>M1063</f>
        <v>1</v>
      </c>
      <c r="BA1063">
        <f>AL1063</f>
        <v>1</v>
      </c>
      <c r="BB1063">
        <f>AK1063</f>
        <v>1</v>
      </c>
    </row>
    <row r="1064" spans="10:54" x14ac:dyDescent="0.3">
      <c r="J1064" s="10">
        <v>409</v>
      </c>
      <c r="K1064" s="10">
        <v>122</v>
      </c>
      <c r="L1064" s="10">
        <v>1</v>
      </c>
      <c r="M1064" s="10">
        <v>2</v>
      </c>
      <c r="N1064" s="10" t="str">
        <f t="shared" si="228"/>
        <v>N</v>
      </c>
      <c r="O1064" s="10" t="str">
        <f t="shared" si="229"/>
        <v>S</v>
      </c>
      <c r="P1064" s="10">
        <f t="shared" si="230"/>
        <v>-1</v>
      </c>
      <c r="Q1064" s="11">
        <f>IFERROR((SUMIF($J$2:K1064,J1064,$L$2:M1064)-L1064)/(COUNTIF($J$2:K1064,J1064)-1),0)</f>
        <v>1.8803827751196172</v>
      </c>
      <c r="R1064" s="11">
        <f>IFERROR((SUMIF($AO$2:AO1064,AO1064,$AQ$2:AR1064)-AQ1064)/(COUNTIF($J$2:K1064,J1064)-1),0)</f>
        <v>0.37799043062200954</v>
      </c>
      <c r="S1064" s="11">
        <f t="shared" si="231"/>
        <v>1.5023923444976077</v>
      </c>
      <c r="T1064" s="12">
        <f>IFERROR((SUMIF($AS$2:AT1064,AS1064,$AU$2:AV1064)-AU1064)/(COUNTIF($J$2:K1064,K1064)-1),0)</f>
        <v>1.4708520179372198</v>
      </c>
      <c r="U1064" s="12">
        <f>IFERROR((SUMIF($AW$2:AX1064,AW1064,$AY$2:AZ1064)-AY1064)/(COUNTIF($J$2:K1064,K1064)-1),0)</f>
        <v>1.1928251121076232</v>
      </c>
      <c r="V1064" s="12">
        <f t="shared" si="232"/>
        <v>0.27802690582959655</v>
      </c>
      <c r="W1064" s="13">
        <f>IFERROR((SUMIF($J$2:J1064,J1064,L$2:L1064)-L1064)/(COUNTIF($J$2:J1064,J1064)-1),0)</f>
        <v>2.0404040404040402</v>
      </c>
      <c r="X1064" s="13">
        <f>IFERROR((SUMIF($J$2:J1064,J1064,M$2:M1064)-M1064)/(COUNTIF($J$2:J1064,J1064)-1),0)</f>
        <v>0.79797979797979801</v>
      </c>
      <c r="Y1064" s="13">
        <f t="shared" si="233"/>
        <v>1.2424242424242422</v>
      </c>
      <c r="Z1064" s="10">
        <f>IFERROR((SUMIF($K$2:K1064,J1064,$M$2:M1064))/(COUNTIF($K$2:K1064,J1064)),0)</f>
        <v>1.7363636363636363</v>
      </c>
      <c r="AA1064" s="10">
        <f>IFERROR((SUMIF($K$2:K1064,J1064,$L$2:L1064))/(COUNTIF($K$2:K1064,J1064)),0)</f>
        <v>1.0545454545454545</v>
      </c>
      <c r="AB1064" s="10">
        <f t="shared" si="234"/>
        <v>0.68181818181818188</v>
      </c>
      <c r="AC1064" s="13">
        <f>IFERROR((SUMIF($J$2:J1064,K1064,$L$2:L1064))/(COUNTIF($J$2:J1064,K1064)),0)</f>
        <v>1.5596330275229358</v>
      </c>
      <c r="AD1064" s="13">
        <f>IFERROR((SUMIF($J$2:J1064,K1064,$M$2:M1064))/(COUNTIF($J$2:J1064,K1064)),0)</f>
        <v>1.1376146788990826</v>
      </c>
      <c r="AE1064" s="13">
        <f t="shared" si="235"/>
        <v>0.42201834862385312</v>
      </c>
      <c r="AF1064" s="10">
        <f>IFERROR((SUMIF(K$2:K1064,K1064,M$2:M1064)-M1064)/(COUNTIF($K$2:K1064,K1064)-1),0)</f>
        <v>1.3859649122807018</v>
      </c>
      <c r="AG1064" s="10">
        <f>IFERROR((SUMIF(K$2:K1064,K1064,L$2:L1064)-L1064)/(COUNTIF($K$2:K1064,K1064)-1),0)</f>
        <v>1.2456140350877194</v>
      </c>
      <c r="AH1064" s="10">
        <f t="shared" si="236"/>
        <v>0.14035087719298245</v>
      </c>
      <c r="AI1064" s="10">
        <f>IFERROR((AM1064)/(COUNTIF($J$2:K1064,J1064)-1),0)</f>
        <v>1.937799043062201</v>
      </c>
      <c r="AJ1064" s="19">
        <f>IFERROR((AN1064)/(COUNTIF($J$2:K1064,K1064)-1),0)</f>
        <v>1.5156950672645739</v>
      </c>
      <c r="AK1064" s="10">
        <f>IF(N1064="S",3,IF(N1064="N",0,1))</f>
        <v>0</v>
      </c>
      <c r="AL1064" s="10">
        <f>IF(O1064="S",3,IF(O1064="N",0,1))</f>
        <v>3</v>
      </c>
      <c r="AM1064" s="10">
        <f>SUMIF($J$2:K1064,J1064,AK$2:AL1064)-AK1064</f>
        <v>405</v>
      </c>
      <c r="AN1064" s="10">
        <f>SUMIF($AS$2:AT1064,AS1064,$BA$2:BB1064)-BA1064</f>
        <v>338</v>
      </c>
      <c r="AO1064" s="10">
        <f>J1064</f>
        <v>409</v>
      </c>
      <c r="AP1064" s="10">
        <f>K1064</f>
        <v>122</v>
      </c>
      <c r="AQ1064">
        <f>M1064</f>
        <v>2</v>
      </c>
      <c r="AR1064" s="10">
        <f>L1064</f>
        <v>1</v>
      </c>
      <c r="AS1064">
        <f t="shared" si="237"/>
        <v>122</v>
      </c>
      <c r="AT1064">
        <f t="shared" si="238"/>
        <v>409</v>
      </c>
      <c r="AU1064">
        <f t="shared" si="239"/>
        <v>2</v>
      </c>
      <c r="AV1064">
        <f t="shared" si="240"/>
        <v>1</v>
      </c>
      <c r="AW1064">
        <f t="shared" si="241"/>
        <v>122</v>
      </c>
      <c r="AX1064">
        <f t="shared" si="242"/>
        <v>409</v>
      </c>
      <c r="AY1064">
        <f>L1064</f>
        <v>1</v>
      </c>
      <c r="AZ1064">
        <f>M1064</f>
        <v>2</v>
      </c>
      <c r="BA1064">
        <f>AL1064</f>
        <v>3</v>
      </c>
      <c r="BB1064">
        <f>AK1064</f>
        <v>0</v>
      </c>
    </row>
    <row r="1065" spans="10:54" x14ac:dyDescent="0.3">
      <c r="J1065" s="10">
        <v>4441</v>
      </c>
      <c r="K1065" s="10">
        <v>122</v>
      </c>
      <c r="L1065" s="10">
        <v>0</v>
      </c>
      <c r="M1065" s="10">
        <v>1</v>
      </c>
      <c r="N1065" s="10" t="str">
        <f t="shared" si="228"/>
        <v>N</v>
      </c>
      <c r="O1065" s="10" t="str">
        <f t="shared" si="229"/>
        <v>S</v>
      </c>
      <c r="P1065" s="10">
        <f t="shared" si="230"/>
        <v>-1</v>
      </c>
      <c r="Q1065" s="11">
        <f>IFERROR((SUMIF($J$2:K1065,J1065,$L$2:M1065)-L1065)/(COUNTIF($J$2:K1065,J1065)-1),0)</f>
        <v>1.7234042553191489</v>
      </c>
      <c r="R1065" s="11">
        <f>IFERROR((SUMIF($AO$2:AO1065,AO1065,$AQ$2:AR1065)-AQ1065)/(COUNTIF($J$2:K1065,J1065)-1),0)</f>
        <v>0.72340425531914898</v>
      </c>
      <c r="S1065" s="11">
        <f t="shared" si="231"/>
        <v>0.99999999999999989</v>
      </c>
      <c r="T1065" s="12">
        <f>IFERROR((SUMIF($AS$2:AT1065,AS1065,$AU$2:AV1065)-AU1065)/(COUNTIF($J$2:K1065,K1065)-1),0)</f>
        <v>1.4732142857142858</v>
      </c>
      <c r="U1065" s="12">
        <f>IFERROR((SUMIF($AW$2:AX1065,AW1065,$AY$2:AZ1065)-AY1065)/(COUNTIF($J$2:K1065,K1065)-1),0)</f>
        <v>1.1919642857142858</v>
      </c>
      <c r="V1065" s="12">
        <f t="shared" si="232"/>
        <v>0.28125</v>
      </c>
      <c r="W1065" s="13">
        <f>IFERROR((SUMIF($J$2:J1065,J1065,L$2:L1065)-L1065)/(COUNTIF($J$2:J1065,J1065)-1),0)</f>
        <v>1.4090909090909092</v>
      </c>
      <c r="X1065" s="13">
        <f>IFERROR((SUMIF($J$2:J1065,J1065,M$2:M1065)-M1065)/(COUNTIF($J$2:J1065,J1065)-1),0)</f>
        <v>1.5454545454545454</v>
      </c>
      <c r="Y1065" s="13">
        <f t="shared" si="233"/>
        <v>-0.13636363636363624</v>
      </c>
      <c r="Z1065" s="10">
        <f>IFERROR((SUMIF($K$2:K1065,J1065,$M$2:M1065))/(COUNTIF($K$2:K1065,J1065)),0)</f>
        <v>2</v>
      </c>
      <c r="AA1065" s="10">
        <f>IFERROR((SUMIF($K$2:K1065,J1065,$L$2:L1065))/(COUNTIF($K$2:K1065,J1065)),0)</f>
        <v>1.48</v>
      </c>
      <c r="AB1065" s="10">
        <f t="shared" si="234"/>
        <v>0.52</v>
      </c>
      <c r="AC1065" s="13">
        <f>IFERROR((SUMIF($J$2:J1065,K1065,$L$2:L1065))/(COUNTIF($J$2:J1065,K1065)),0)</f>
        <v>1.5596330275229358</v>
      </c>
      <c r="AD1065" s="13">
        <f>IFERROR((SUMIF($J$2:J1065,K1065,$M$2:M1065))/(COUNTIF($J$2:J1065,K1065)),0)</f>
        <v>1.1376146788990826</v>
      </c>
      <c r="AE1065" s="13">
        <f t="shared" si="235"/>
        <v>0.42201834862385312</v>
      </c>
      <c r="AF1065" s="10">
        <f>IFERROR((SUMIF(K$2:K1065,K1065,M$2:M1065)-M1065)/(COUNTIF($K$2:K1065,K1065)-1),0)</f>
        <v>1.3913043478260869</v>
      </c>
      <c r="AG1065" s="10">
        <f>IFERROR((SUMIF(K$2:K1065,K1065,L$2:L1065)-L1065)/(COUNTIF($K$2:K1065,K1065)-1),0)</f>
        <v>1.2434782608695651</v>
      </c>
      <c r="AH1065" s="10">
        <f t="shared" si="236"/>
        <v>0.14782608695652177</v>
      </c>
      <c r="AI1065" s="10">
        <f>IFERROR((AM1065)/(COUNTIF($J$2:K1065,J1065)-1),0)</f>
        <v>1.4042553191489362</v>
      </c>
      <c r="AJ1065" s="19">
        <f>IFERROR((AN1065)/(COUNTIF($J$2:K1065,K1065)-1),0)</f>
        <v>1.5223214285714286</v>
      </c>
      <c r="AK1065" s="10">
        <f>IF(N1065="S",3,IF(N1065="N",0,1))</f>
        <v>0</v>
      </c>
      <c r="AL1065" s="10">
        <f>IF(O1065="S",3,IF(O1065="N",0,1))</f>
        <v>3</v>
      </c>
      <c r="AM1065" s="10">
        <f>SUMIF($J$2:K1065,J1065,AK$2:AL1065)-AK1065</f>
        <v>66</v>
      </c>
      <c r="AN1065" s="10">
        <f>SUMIF($AS$2:AT1065,AS1065,$BA$2:BB1065)-BA1065</f>
        <v>341</v>
      </c>
      <c r="AO1065" s="10">
        <f>J1065</f>
        <v>4441</v>
      </c>
      <c r="AP1065" s="10">
        <f>K1065</f>
        <v>122</v>
      </c>
      <c r="AQ1065">
        <f>M1065</f>
        <v>1</v>
      </c>
      <c r="AR1065" s="10">
        <f>L1065</f>
        <v>0</v>
      </c>
      <c r="AS1065">
        <f t="shared" si="237"/>
        <v>122</v>
      </c>
      <c r="AT1065">
        <f t="shared" si="238"/>
        <v>4441</v>
      </c>
      <c r="AU1065">
        <f t="shared" si="239"/>
        <v>1</v>
      </c>
      <c r="AV1065">
        <f t="shared" si="240"/>
        <v>0</v>
      </c>
      <c r="AW1065">
        <f t="shared" si="241"/>
        <v>122</v>
      </c>
      <c r="AX1065">
        <f t="shared" si="242"/>
        <v>4441</v>
      </c>
      <c r="AY1065">
        <f>L1065</f>
        <v>0</v>
      </c>
      <c r="AZ1065">
        <f>M1065</f>
        <v>1</v>
      </c>
      <c r="BA1065">
        <f>AL1065</f>
        <v>3</v>
      </c>
      <c r="BB1065">
        <f>AK1065</f>
        <v>0</v>
      </c>
    </row>
    <row r="1066" spans="10:54" x14ac:dyDescent="0.3">
      <c r="J1066" s="10">
        <v>122</v>
      </c>
      <c r="K1066" s="10">
        <v>17444</v>
      </c>
      <c r="L1066" s="10">
        <v>1</v>
      </c>
      <c r="M1066" s="10">
        <v>2</v>
      </c>
      <c r="N1066" s="10" t="str">
        <f t="shared" si="228"/>
        <v>N</v>
      </c>
      <c r="O1066" s="10" t="str">
        <f t="shared" si="229"/>
        <v>S</v>
      </c>
      <c r="P1066" s="10">
        <f t="shared" si="230"/>
        <v>-1</v>
      </c>
      <c r="Q1066" s="11">
        <f>IFERROR((SUMIF($J$2:K1066,J1066,$L$2:M1066)-L1066)/(COUNTIF($J$2:K1066,J1066)-1),0)</f>
        <v>1.471111111111111</v>
      </c>
      <c r="R1066" s="11">
        <f>IFERROR((SUMIF($AO$2:AO1066,AO1066,$AQ$2:AR1066)-AQ1066)/(COUNTIF($J$2:K1066,J1066)-1),0)</f>
        <v>0.55111111111111111</v>
      </c>
      <c r="S1066" s="11">
        <f t="shared" si="231"/>
        <v>0.91999999999999993</v>
      </c>
      <c r="T1066" s="12">
        <f>IFERROR((SUMIF($AS$2:AT1066,AS1066,$AU$2:AV1066)-AU1066)/(COUNTIF($J$2:K1066,K1066)-1),0)</f>
        <v>1.15527950310559</v>
      </c>
      <c r="U1066" s="12">
        <f>IFERROR((SUMIF($AW$2:AX1066,AW1066,$AY$2:AZ1066)-AY1066)/(COUNTIF($J$2:K1066,K1066)-1),0)</f>
        <v>1.5279503105590062</v>
      </c>
      <c r="V1066" s="12">
        <f t="shared" si="232"/>
        <v>-0.37267080745341619</v>
      </c>
      <c r="W1066" s="13">
        <f>IFERROR((SUMIF($J$2:J1066,J1066,L$2:L1066)-L1066)/(COUNTIF($J$2:J1066,J1066)-1),0)</f>
        <v>1.5596330275229358</v>
      </c>
      <c r="X1066" s="13">
        <f>IFERROR((SUMIF($J$2:J1066,J1066,M$2:M1066)-M1066)/(COUNTIF($J$2:J1066,J1066)-1),0)</f>
        <v>1.1376146788990826</v>
      </c>
      <c r="Y1066" s="13">
        <f t="shared" si="233"/>
        <v>0.42201834862385312</v>
      </c>
      <c r="Z1066" s="10">
        <f>IFERROR((SUMIF($K$2:K1066,J1066,$M$2:M1066))/(COUNTIF($K$2:K1066,J1066)),0)</f>
        <v>1.3879310344827587</v>
      </c>
      <c r="AA1066" s="10">
        <f>IFERROR((SUMIF($K$2:K1066,J1066,$L$2:L1066))/(COUNTIF($K$2:K1066,J1066)),0)</f>
        <v>1.2327586206896552</v>
      </c>
      <c r="AB1066" s="10">
        <f t="shared" si="234"/>
        <v>0.15517241379310343</v>
      </c>
      <c r="AC1066" s="13">
        <f>IFERROR((SUMIF($J$2:J1066,K1066,$L$2:L1066))/(COUNTIF($J$2:J1066,K1066)),0)</f>
        <v>1.2564102564102564</v>
      </c>
      <c r="AD1066" s="13">
        <f>IFERROR((SUMIF($J$2:J1066,K1066,$M$2:M1066))/(COUNTIF($J$2:J1066,K1066)),0)</f>
        <v>1.1666666666666667</v>
      </c>
      <c r="AE1066" s="13">
        <f t="shared" si="235"/>
        <v>8.9743589743589647E-2</v>
      </c>
      <c r="AF1066" s="10">
        <f>IFERROR((SUMIF(K$2:K1066,K1066,M$2:M1066)-M1066)/(COUNTIF($K$2:K1066,K1066)-1),0)</f>
        <v>1.0602409638554218</v>
      </c>
      <c r="AG1066" s="10">
        <f>IFERROR((SUMIF(K$2:K1066,K1066,L$2:L1066)-L1066)/(COUNTIF($K$2:K1066,K1066)-1),0)</f>
        <v>1.8674698795180722</v>
      </c>
      <c r="AH1066" s="10">
        <f t="shared" si="236"/>
        <v>-0.80722891566265043</v>
      </c>
      <c r="AI1066" s="10">
        <f>IFERROR((AM1066)/(COUNTIF($J$2:K1066,J1066)-1),0)</f>
        <v>1.528888888888889</v>
      </c>
      <c r="AJ1066" s="19">
        <f>IFERROR((AN1066)/(COUNTIF($J$2:K1066,K1066)-1),0)</f>
        <v>1.186335403726708</v>
      </c>
      <c r="AK1066" s="10">
        <f>IF(N1066="S",3,IF(N1066="N",0,1))</f>
        <v>0</v>
      </c>
      <c r="AL1066" s="10">
        <f>IF(O1066="S",3,IF(O1066="N",0,1))</f>
        <v>3</v>
      </c>
      <c r="AM1066" s="10">
        <f>SUMIF($J$2:K1066,J1066,AK$2:AL1066)-AK1066</f>
        <v>344</v>
      </c>
      <c r="AN1066" s="10">
        <f>SUMIF($AS$2:AT1066,AS1066,$BA$2:BB1066)-BA1066</f>
        <v>191</v>
      </c>
      <c r="AO1066" s="10">
        <f>J1066</f>
        <v>122</v>
      </c>
      <c r="AP1066" s="10">
        <f>K1066</f>
        <v>17444</v>
      </c>
      <c r="AQ1066">
        <f>M1066</f>
        <v>2</v>
      </c>
      <c r="AR1066" s="10">
        <f>L1066</f>
        <v>1</v>
      </c>
      <c r="AS1066">
        <f t="shared" si="237"/>
        <v>17444</v>
      </c>
      <c r="AT1066">
        <f t="shared" si="238"/>
        <v>122</v>
      </c>
      <c r="AU1066">
        <f t="shared" si="239"/>
        <v>2</v>
      </c>
      <c r="AV1066">
        <f t="shared" si="240"/>
        <v>1</v>
      </c>
      <c r="AW1066">
        <f t="shared" si="241"/>
        <v>17444</v>
      </c>
      <c r="AX1066">
        <f t="shared" si="242"/>
        <v>122</v>
      </c>
      <c r="AY1066">
        <f>L1066</f>
        <v>1</v>
      </c>
      <c r="AZ1066">
        <f>M1066</f>
        <v>2</v>
      </c>
      <c r="BA1066">
        <f>AL1066</f>
        <v>3</v>
      </c>
      <c r="BB1066">
        <f>AK1066</f>
        <v>0</v>
      </c>
    </row>
    <row r="1067" spans="10:54" x14ac:dyDescent="0.3">
      <c r="J1067" s="10">
        <v>14</v>
      </c>
      <c r="K1067" s="10">
        <v>122</v>
      </c>
      <c r="L1067" s="10">
        <v>1</v>
      </c>
      <c r="M1067" s="10">
        <v>2</v>
      </c>
      <c r="N1067" s="10" t="str">
        <f t="shared" si="228"/>
        <v>N</v>
      </c>
      <c r="O1067" s="10" t="str">
        <f t="shared" si="229"/>
        <v>S</v>
      </c>
      <c r="P1067" s="10">
        <f t="shared" si="230"/>
        <v>-1</v>
      </c>
      <c r="Q1067" s="11">
        <f>IFERROR((SUMIF($J$2:K1067,J1067,$L$2:M1067)-L1067)/(COUNTIF($J$2:K1067,J1067)-1),0)</f>
        <v>1.8426395939086295</v>
      </c>
      <c r="R1067" s="11">
        <f>IFERROR((SUMIF($AO$2:AO1067,AO1067,$AQ$2:AR1067)-AQ1067)/(COUNTIF($J$2:K1067,J1067)-1),0)</f>
        <v>0.47715736040609136</v>
      </c>
      <c r="S1067" s="11">
        <f t="shared" si="231"/>
        <v>1.3654822335025383</v>
      </c>
      <c r="T1067" s="12">
        <f>IFERROR((SUMIF($AS$2:AT1067,AS1067,$AU$2:AV1067)-AU1067)/(COUNTIF($J$2:K1067,K1067)-1),0)</f>
        <v>1.4690265486725664</v>
      </c>
      <c r="U1067" s="12">
        <f>IFERROR((SUMIF($AW$2:AX1067,AW1067,$AY$2:AZ1067)-AY1067)/(COUNTIF($J$2:K1067,K1067)-1),0)</f>
        <v>1.1902654867256637</v>
      </c>
      <c r="V1067" s="12">
        <f t="shared" si="232"/>
        <v>0.27876106194690276</v>
      </c>
      <c r="W1067" s="13">
        <f>IFERROR((SUMIF($J$2:J1067,J1067,L$2:L1067)-L1067)/(COUNTIF($J$2:J1067,J1067)-1),0)</f>
        <v>1.9130434782608696</v>
      </c>
      <c r="X1067" s="13">
        <f>IFERROR((SUMIF($J$2:J1067,J1067,M$2:M1067)-M1067)/(COUNTIF($J$2:J1067,J1067)-1),0)</f>
        <v>1.0217391304347827</v>
      </c>
      <c r="Y1067" s="13">
        <f t="shared" si="233"/>
        <v>0.89130434782608692</v>
      </c>
      <c r="Z1067" s="10">
        <f>IFERROR((SUMIF($K$2:K1067,J1067,$M$2:M1067))/(COUNTIF($K$2:K1067,J1067)),0)</f>
        <v>1.7809523809523808</v>
      </c>
      <c r="AA1067" s="10">
        <f>IFERROR((SUMIF($K$2:K1067,J1067,$L$2:L1067))/(COUNTIF($K$2:K1067,J1067)),0)</f>
        <v>1.180952380952381</v>
      </c>
      <c r="AB1067" s="10">
        <f t="shared" si="234"/>
        <v>0.59999999999999987</v>
      </c>
      <c r="AC1067" s="13">
        <f>IFERROR((SUMIF($J$2:J1067,K1067,$L$2:L1067))/(COUNTIF($J$2:J1067,K1067)),0)</f>
        <v>1.5545454545454545</v>
      </c>
      <c r="AD1067" s="13">
        <f>IFERROR((SUMIF($J$2:J1067,K1067,$M$2:M1067))/(COUNTIF($J$2:J1067,K1067)),0)</f>
        <v>1.1454545454545455</v>
      </c>
      <c r="AE1067" s="13">
        <f t="shared" si="235"/>
        <v>0.40909090909090895</v>
      </c>
      <c r="AF1067" s="10">
        <f>IFERROR((SUMIF(K$2:K1067,K1067,M$2:M1067)-M1067)/(COUNTIF($K$2:K1067,K1067)-1),0)</f>
        <v>1.3879310344827587</v>
      </c>
      <c r="AG1067" s="10">
        <f>IFERROR((SUMIF(K$2:K1067,K1067,L$2:L1067)-L1067)/(COUNTIF($K$2:K1067,K1067)-1),0)</f>
        <v>1.2327586206896552</v>
      </c>
      <c r="AH1067" s="10">
        <f t="shared" si="236"/>
        <v>0.15517241379310343</v>
      </c>
      <c r="AI1067" s="10">
        <f>IFERROR((AM1067)/(COUNTIF($J$2:K1067,J1067)-1),0)</f>
        <v>1.8629441624365481</v>
      </c>
      <c r="AJ1067" s="19">
        <f>IFERROR((AN1067)/(COUNTIF($J$2:K1067,K1067)-1),0)</f>
        <v>1.5221238938053097</v>
      </c>
      <c r="AK1067" s="10">
        <f>IF(N1067="S",3,IF(N1067="N",0,1))</f>
        <v>0</v>
      </c>
      <c r="AL1067" s="10">
        <f>IF(O1067="S",3,IF(O1067="N",0,1))</f>
        <v>3</v>
      </c>
      <c r="AM1067" s="10">
        <f>SUMIF($J$2:K1067,J1067,AK$2:AL1067)-AK1067</f>
        <v>367</v>
      </c>
      <c r="AN1067" s="10">
        <f>SUMIF($AS$2:AT1067,AS1067,$BA$2:BB1067)-BA1067</f>
        <v>344</v>
      </c>
      <c r="AO1067" s="10">
        <f>J1067</f>
        <v>14</v>
      </c>
      <c r="AP1067" s="10">
        <f>K1067</f>
        <v>122</v>
      </c>
      <c r="AQ1067">
        <f>M1067</f>
        <v>2</v>
      </c>
      <c r="AR1067" s="10">
        <f>L1067</f>
        <v>1</v>
      </c>
      <c r="AS1067">
        <f t="shared" si="237"/>
        <v>122</v>
      </c>
      <c r="AT1067">
        <f t="shared" si="238"/>
        <v>14</v>
      </c>
      <c r="AU1067">
        <f t="shared" si="239"/>
        <v>2</v>
      </c>
      <c r="AV1067">
        <f t="shared" si="240"/>
        <v>1</v>
      </c>
      <c r="AW1067">
        <f t="shared" si="241"/>
        <v>122</v>
      </c>
      <c r="AX1067">
        <f t="shared" si="242"/>
        <v>14</v>
      </c>
      <c r="AY1067">
        <f>L1067</f>
        <v>1</v>
      </c>
      <c r="AZ1067">
        <f>M1067</f>
        <v>2</v>
      </c>
      <c r="BA1067">
        <f>AL1067</f>
        <v>3</v>
      </c>
      <c r="BB1067">
        <f>AK1067</f>
        <v>0</v>
      </c>
    </row>
    <row r="1068" spans="10:54" x14ac:dyDescent="0.3">
      <c r="J1068" s="10">
        <v>14505</v>
      </c>
      <c r="K1068" s="10">
        <v>122</v>
      </c>
      <c r="L1068" s="10">
        <v>0</v>
      </c>
      <c r="M1068" s="10">
        <v>5</v>
      </c>
      <c r="N1068" s="10" t="str">
        <f t="shared" si="228"/>
        <v>N</v>
      </c>
      <c r="O1068" s="10" t="str">
        <f t="shared" si="229"/>
        <v>S</v>
      </c>
      <c r="P1068" s="10">
        <f t="shared" si="230"/>
        <v>-5</v>
      </c>
      <c r="Q1068" s="11">
        <f>IFERROR((SUMIF($J$2:K1068,J1068,$L$2:M1068)-L1068)/(COUNTIF($J$2:K1068,J1068)-1),0)</f>
        <v>0</v>
      </c>
      <c r="R1068" s="11">
        <f>IFERROR((SUMIF($AO$2:AO1068,AO1068,$AQ$2:AR1068)-AQ1068)/(COUNTIF($J$2:K1068,J1068)-1),0)</f>
        <v>0</v>
      </c>
      <c r="S1068" s="11">
        <f t="shared" si="231"/>
        <v>0</v>
      </c>
      <c r="T1068" s="12">
        <f>IFERROR((SUMIF($AS$2:AT1068,AS1068,$AU$2:AV1068)-AU1068)/(COUNTIF($J$2:K1068,K1068)-1),0)</f>
        <v>1.4713656387665199</v>
      </c>
      <c r="U1068" s="12">
        <f>IFERROR((SUMIF($AW$2:AX1068,AW1068,$AY$2:AZ1068)-AY1068)/(COUNTIF($J$2:K1068,K1068)-1),0)</f>
        <v>1.1894273127753303</v>
      </c>
      <c r="V1068" s="12">
        <f t="shared" si="232"/>
        <v>0.28193832599118962</v>
      </c>
      <c r="W1068" s="13">
        <f>IFERROR((SUMIF($J$2:J1068,J1068,L$2:L1068)-L1068)/(COUNTIF($J$2:J1068,J1068)-1),0)</f>
        <v>0</v>
      </c>
      <c r="X1068" s="13">
        <f>IFERROR((SUMIF($J$2:J1068,J1068,M$2:M1068)-M1068)/(COUNTIF($J$2:J1068,J1068)-1),0)</f>
        <v>0</v>
      </c>
      <c r="Y1068" s="13">
        <f t="shared" si="233"/>
        <v>0</v>
      </c>
      <c r="Z1068" s="10">
        <f>IFERROR((SUMIF($K$2:K1068,J1068,$M$2:M1068))/(COUNTIF($K$2:K1068,J1068)),0)</f>
        <v>0</v>
      </c>
      <c r="AA1068" s="10">
        <f>IFERROR((SUMIF($K$2:K1068,J1068,$L$2:L1068))/(COUNTIF($K$2:K1068,J1068)),0)</f>
        <v>0</v>
      </c>
      <c r="AB1068" s="10">
        <f t="shared" si="234"/>
        <v>0</v>
      </c>
      <c r="AC1068" s="13">
        <f>IFERROR((SUMIF($J$2:J1068,K1068,$L$2:L1068))/(COUNTIF($J$2:J1068,K1068)),0)</f>
        <v>1.5545454545454545</v>
      </c>
      <c r="AD1068" s="13">
        <f>IFERROR((SUMIF($J$2:J1068,K1068,$M$2:M1068))/(COUNTIF($J$2:J1068,K1068)),0)</f>
        <v>1.1454545454545455</v>
      </c>
      <c r="AE1068" s="13">
        <f t="shared" si="235"/>
        <v>0.40909090909090895</v>
      </c>
      <c r="AF1068" s="10">
        <f>IFERROR((SUMIF(K$2:K1068,K1068,M$2:M1068)-M1068)/(COUNTIF($K$2:K1068,K1068)-1),0)</f>
        <v>1.3931623931623931</v>
      </c>
      <c r="AG1068" s="10">
        <f>IFERROR((SUMIF(K$2:K1068,K1068,L$2:L1068)-L1068)/(COUNTIF($K$2:K1068,K1068)-1),0)</f>
        <v>1.2307692307692308</v>
      </c>
      <c r="AH1068" s="10">
        <f t="shared" si="236"/>
        <v>0.16239316239316226</v>
      </c>
      <c r="AI1068" s="10">
        <f>IFERROR((AM1068)/(COUNTIF($J$2:K1068,J1068)-1),0)</f>
        <v>0</v>
      </c>
      <c r="AJ1068" s="19">
        <f>IFERROR((AN1068)/(COUNTIF($J$2:K1068,K1068)-1),0)</f>
        <v>1.5286343612334801</v>
      </c>
      <c r="AK1068" s="10">
        <f>IF(N1068="S",3,IF(N1068="N",0,1))</f>
        <v>0</v>
      </c>
      <c r="AL1068" s="10">
        <f>IF(O1068="S",3,IF(O1068="N",0,1))</f>
        <v>3</v>
      </c>
      <c r="AM1068" s="10">
        <f>SUMIF($J$2:K1068,J1068,AK$2:AL1068)-AK1068</f>
        <v>0</v>
      </c>
      <c r="AN1068" s="10">
        <f>SUMIF($AS$2:AT1068,AS1068,$BA$2:BB1068)-BA1068</f>
        <v>347</v>
      </c>
      <c r="AO1068" s="10">
        <f>J1068</f>
        <v>14505</v>
      </c>
      <c r="AP1068" s="10">
        <f>K1068</f>
        <v>122</v>
      </c>
      <c r="AQ1068">
        <f>M1068</f>
        <v>5</v>
      </c>
      <c r="AR1068" s="10">
        <f>L1068</f>
        <v>0</v>
      </c>
      <c r="AS1068">
        <f t="shared" si="237"/>
        <v>122</v>
      </c>
      <c r="AT1068">
        <f t="shared" si="238"/>
        <v>14505</v>
      </c>
      <c r="AU1068">
        <f t="shared" si="239"/>
        <v>5</v>
      </c>
      <c r="AV1068">
        <f t="shared" si="240"/>
        <v>0</v>
      </c>
      <c r="AW1068">
        <f t="shared" si="241"/>
        <v>122</v>
      </c>
      <c r="AX1068">
        <f t="shared" si="242"/>
        <v>14505</v>
      </c>
      <c r="AY1068">
        <f>L1068</f>
        <v>0</v>
      </c>
      <c r="AZ1068">
        <f>M1068</f>
        <v>5</v>
      </c>
      <c r="BA1068">
        <f>AL1068</f>
        <v>3</v>
      </c>
      <c r="BB1068">
        <f>AK1068</f>
        <v>0</v>
      </c>
    </row>
    <row r="1069" spans="10:54" x14ac:dyDescent="0.3">
      <c r="J1069" s="10">
        <v>122</v>
      </c>
      <c r="K1069" s="10">
        <v>17444</v>
      </c>
      <c r="L1069" s="10">
        <v>3</v>
      </c>
      <c r="M1069" s="10">
        <v>0</v>
      </c>
      <c r="N1069" s="10" t="str">
        <f t="shared" si="228"/>
        <v>S</v>
      </c>
      <c r="O1069" s="10" t="str">
        <f t="shared" si="229"/>
        <v>N</v>
      </c>
      <c r="P1069" s="10">
        <f t="shared" si="230"/>
        <v>3</v>
      </c>
      <c r="Q1069" s="11">
        <f>IFERROR((SUMIF($J$2:K1069,J1069,$L$2:M1069)-L1069)/(COUNTIF($J$2:K1069,J1069)-1),0)</f>
        <v>1.486842105263158</v>
      </c>
      <c r="R1069" s="11">
        <f>IFERROR((SUMIF($AO$2:AO1069,AO1069,$AQ$2:AR1069)-AQ1069)/(COUNTIF($J$2:K1069,J1069)-1),0)</f>
        <v>0.55263157894736847</v>
      </c>
      <c r="S1069" s="11">
        <f t="shared" si="231"/>
        <v>0.93421052631578949</v>
      </c>
      <c r="T1069" s="12">
        <f>IFERROR((SUMIF($AS$2:AT1069,AS1069,$AU$2:AV1069)-AU1069)/(COUNTIF($J$2:K1069,K1069)-1),0)</f>
        <v>1.1604938271604939</v>
      </c>
      <c r="U1069" s="12">
        <f>IFERROR((SUMIF($AW$2:AX1069,AW1069,$AY$2:AZ1069)-AY1069)/(COUNTIF($J$2:K1069,K1069)-1),0)</f>
        <v>1.5246913580246915</v>
      </c>
      <c r="V1069" s="12">
        <f t="shared" si="232"/>
        <v>-0.36419753086419759</v>
      </c>
      <c r="W1069" s="13">
        <f>IFERROR((SUMIF($J$2:J1069,J1069,L$2:L1069)-L1069)/(COUNTIF($J$2:J1069,J1069)-1),0)</f>
        <v>1.5545454545454545</v>
      </c>
      <c r="X1069" s="13">
        <f>IFERROR((SUMIF($J$2:J1069,J1069,M$2:M1069)-M1069)/(COUNTIF($J$2:J1069,J1069)-1),0)</f>
        <v>1.1454545454545455</v>
      </c>
      <c r="Y1069" s="13">
        <f t="shared" si="233"/>
        <v>0.40909090909090895</v>
      </c>
      <c r="Z1069" s="10">
        <f>IFERROR((SUMIF($K$2:K1069,J1069,$M$2:M1069))/(COUNTIF($K$2:K1069,J1069)),0)</f>
        <v>1.423728813559322</v>
      </c>
      <c r="AA1069" s="10">
        <f>IFERROR((SUMIF($K$2:K1069,J1069,$L$2:L1069))/(COUNTIF($K$2:K1069,J1069)),0)</f>
        <v>1.2203389830508475</v>
      </c>
      <c r="AB1069" s="10">
        <f t="shared" si="234"/>
        <v>0.20338983050847448</v>
      </c>
      <c r="AC1069" s="13">
        <f>IFERROR((SUMIF($J$2:J1069,K1069,$L$2:L1069))/(COUNTIF($J$2:J1069,K1069)),0)</f>
        <v>1.2564102564102564</v>
      </c>
      <c r="AD1069" s="13">
        <f>IFERROR((SUMIF($J$2:J1069,K1069,$M$2:M1069))/(COUNTIF($J$2:J1069,K1069)),0)</f>
        <v>1.1666666666666667</v>
      </c>
      <c r="AE1069" s="13">
        <f t="shared" si="235"/>
        <v>8.9743589743589647E-2</v>
      </c>
      <c r="AF1069" s="10">
        <f>IFERROR((SUMIF(K$2:K1069,K1069,M$2:M1069)-M1069)/(COUNTIF($K$2:K1069,K1069)-1),0)</f>
        <v>1.0714285714285714</v>
      </c>
      <c r="AG1069" s="10">
        <f>IFERROR((SUMIF(K$2:K1069,K1069,L$2:L1069)-L1069)/(COUNTIF($K$2:K1069,K1069)-1),0)</f>
        <v>1.8571428571428572</v>
      </c>
      <c r="AH1069" s="10">
        <f t="shared" si="236"/>
        <v>-0.78571428571428581</v>
      </c>
      <c r="AI1069" s="10">
        <f>IFERROR((AM1069)/(COUNTIF($J$2:K1069,J1069)-1),0)</f>
        <v>1.5350877192982457</v>
      </c>
      <c r="AJ1069" s="19">
        <f>IFERROR((AN1069)/(COUNTIF($J$2:K1069,K1069)-1),0)</f>
        <v>1.1975308641975309</v>
      </c>
      <c r="AK1069" s="10">
        <f>IF(N1069="S",3,IF(N1069="N",0,1))</f>
        <v>3</v>
      </c>
      <c r="AL1069" s="10">
        <f>IF(O1069="S",3,IF(O1069="N",0,1))</f>
        <v>0</v>
      </c>
      <c r="AM1069" s="10">
        <f>SUMIF($J$2:K1069,J1069,AK$2:AL1069)-AK1069</f>
        <v>350</v>
      </c>
      <c r="AN1069" s="10">
        <f>SUMIF($AS$2:AT1069,AS1069,$BA$2:BB1069)-BA1069</f>
        <v>194</v>
      </c>
      <c r="AO1069" s="10">
        <f>J1069</f>
        <v>122</v>
      </c>
      <c r="AP1069" s="10">
        <f>K1069</f>
        <v>17444</v>
      </c>
      <c r="AQ1069">
        <f>M1069</f>
        <v>0</v>
      </c>
      <c r="AR1069" s="10">
        <f>L1069</f>
        <v>3</v>
      </c>
      <c r="AS1069">
        <f t="shared" si="237"/>
        <v>17444</v>
      </c>
      <c r="AT1069">
        <f t="shared" si="238"/>
        <v>122</v>
      </c>
      <c r="AU1069">
        <f t="shared" si="239"/>
        <v>0</v>
      </c>
      <c r="AV1069">
        <f t="shared" si="240"/>
        <v>3</v>
      </c>
      <c r="AW1069">
        <f t="shared" si="241"/>
        <v>17444</v>
      </c>
      <c r="AX1069">
        <f t="shared" si="242"/>
        <v>122</v>
      </c>
      <c r="AY1069">
        <f>L1069</f>
        <v>3</v>
      </c>
      <c r="AZ1069">
        <f>M1069</f>
        <v>0</v>
      </c>
      <c r="BA1069">
        <f>AL1069</f>
        <v>0</v>
      </c>
      <c r="BB1069">
        <f>AK1069</f>
        <v>3</v>
      </c>
    </row>
    <row r="1070" spans="10:54" x14ac:dyDescent="0.3">
      <c r="J1070" s="10">
        <v>541</v>
      </c>
      <c r="K1070" s="10">
        <v>122</v>
      </c>
      <c r="L1070" s="10">
        <v>0</v>
      </c>
      <c r="M1070" s="10">
        <v>4</v>
      </c>
      <c r="N1070" s="10" t="str">
        <f t="shared" si="228"/>
        <v>N</v>
      </c>
      <c r="O1070" s="10" t="str">
        <f t="shared" si="229"/>
        <v>S</v>
      </c>
      <c r="P1070" s="10">
        <f t="shared" si="230"/>
        <v>-4</v>
      </c>
      <c r="Q1070" s="11">
        <f>IFERROR((SUMIF($J$2:K1070,J1070,$L$2:M1070)-L1070)/(COUNTIF($J$2:K1070,J1070)-1),0)</f>
        <v>1.6</v>
      </c>
      <c r="R1070" s="11">
        <f>IFERROR((SUMIF($AO$2:AO1070,AO1070,$AQ$2:AR1070)-AQ1070)/(COUNTIF($J$2:K1070,J1070)-1),0)</f>
        <v>0.4</v>
      </c>
      <c r="S1070" s="11">
        <f t="shared" si="231"/>
        <v>1.2000000000000002</v>
      </c>
      <c r="T1070" s="12">
        <f>IFERROR((SUMIF($AS$2:AT1070,AS1070,$AU$2:AV1070)-AU1070)/(COUNTIF($J$2:K1070,K1070)-1),0)</f>
        <v>1.4934497816593886</v>
      </c>
      <c r="U1070" s="12">
        <f>IFERROR((SUMIF($AW$2:AX1070,AW1070,$AY$2:AZ1070)-AY1070)/(COUNTIF($J$2:K1070,K1070)-1),0)</f>
        <v>1.1790393013100438</v>
      </c>
      <c r="V1070" s="12">
        <f t="shared" si="232"/>
        <v>0.31441048034934482</v>
      </c>
      <c r="W1070" s="13">
        <f>IFERROR((SUMIF($J$2:J1070,J1070,L$2:L1070)-L1070)/(COUNTIF($J$2:J1070,J1070)-1),0)</f>
        <v>1</v>
      </c>
      <c r="X1070" s="13">
        <f>IFERROR((SUMIF($J$2:J1070,J1070,M$2:M1070)-M1070)/(COUNTIF($J$2:J1070,J1070)-1),0)</f>
        <v>2</v>
      </c>
      <c r="Y1070" s="13">
        <f t="shared" si="233"/>
        <v>-1</v>
      </c>
      <c r="Z1070" s="10">
        <f>IFERROR((SUMIF($K$2:K1070,J1070,$M$2:M1070))/(COUNTIF($K$2:K1070,J1070)),0)</f>
        <v>1.75</v>
      </c>
      <c r="AA1070" s="10">
        <f>IFERROR((SUMIF($K$2:K1070,J1070,$L$2:L1070))/(COUNTIF($K$2:K1070,J1070)),0)</f>
        <v>1</v>
      </c>
      <c r="AB1070" s="10">
        <f t="shared" si="234"/>
        <v>0.75</v>
      </c>
      <c r="AC1070" s="13">
        <f>IFERROR((SUMIF($J$2:J1070,K1070,$L$2:L1070))/(COUNTIF($J$2:J1070,K1070)),0)</f>
        <v>1.5675675675675675</v>
      </c>
      <c r="AD1070" s="13">
        <f>IFERROR((SUMIF($J$2:J1070,K1070,$M$2:M1070))/(COUNTIF($J$2:J1070,K1070)),0)</f>
        <v>1.1351351351351351</v>
      </c>
      <c r="AE1070" s="13">
        <f t="shared" si="235"/>
        <v>0.43243243243243246</v>
      </c>
      <c r="AF1070" s="10">
        <f>IFERROR((SUMIF(K$2:K1070,K1070,M$2:M1070)-M1070)/(COUNTIF($K$2:K1070,K1070)-1),0)</f>
        <v>1.423728813559322</v>
      </c>
      <c r="AG1070" s="10">
        <f>IFERROR((SUMIF(K$2:K1070,K1070,L$2:L1070)-L1070)/(COUNTIF($K$2:K1070,K1070)-1),0)</f>
        <v>1.2203389830508475</v>
      </c>
      <c r="AH1070" s="10">
        <f t="shared" si="236"/>
        <v>0.20338983050847448</v>
      </c>
      <c r="AI1070" s="10">
        <f>IFERROR((AM1070)/(COUNTIF($J$2:K1070,J1070)-1),0)</f>
        <v>1.4</v>
      </c>
      <c r="AJ1070" s="19">
        <f>IFERROR((AN1070)/(COUNTIF($J$2:K1070,K1070)-1),0)</f>
        <v>1.5414847161572052</v>
      </c>
      <c r="AK1070" s="10">
        <f>IF(N1070="S",3,IF(N1070="N",0,1))</f>
        <v>0</v>
      </c>
      <c r="AL1070" s="10">
        <f>IF(O1070="S",3,IF(O1070="N",0,1))</f>
        <v>3</v>
      </c>
      <c r="AM1070" s="10">
        <f>SUMIF($J$2:K1070,J1070,AK$2:AL1070)-AK1070</f>
        <v>7</v>
      </c>
      <c r="AN1070" s="10">
        <f>SUMIF($AS$2:AT1070,AS1070,$BA$2:BB1070)-BA1070</f>
        <v>353</v>
      </c>
      <c r="AO1070" s="10">
        <f>J1070</f>
        <v>541</v>
      </c>
      <c r="AP1070" s="10">
        <f>K1070</f>
        <v>122</v>
      </c>
      <c r="AQ1070">
        <f>M1070</f>
        <v>4</v>
      </c>
      <c r="AR1070" s="10">
        <f>L1070</f>
        <v>0</v>
      </c>
      <c r="AS1070">
        <f t="shared" si="237"/>
        <v>122</v>
      </c>
      <c r="AT1070">
        <f t="shared" si="238"/>
        <v>541</v>
      </c>
      <c r="AU1070">
        <f t="shared" si="239"/>
        <v>4</v>
      </c>
      <c r="AV1070">
        <f t="shared" si="240"/>
        <v>0</v>
      </c>
      <c r="AW1070">
        <f t="shared" si="241"/>
        <v>122</v>
      </c>
      <c r="AX1070">
        <f t="shared" si="242"/>
        <v>541</v>
      </c>
      <c r="AY1070">
        <f>L1070</f>
        <v>0</v>
      </c>
      <c r="AZ1070">
        <f>M1070</f>
        <v>4</v>
      </c>
      <c r="BA1070">
        <f>AL1070</f>
        <v>3</v>
      </c>
      <c r="BB1070">
        <f>AK1070</f>
        <v>0</v>
      </c>
    </row>
    <row r="1071" spans="10:54" x14ac:dyDescent="0.3">
      <c r="J1071" s="10">
        <v>503</v>
      </c>
      <c r="K1071" s="10">
        <v>122</v>
      </c>
      <c r="L1071" s="10">
        <v>0</v>
      </c>
      <c r="M1071" s="10">
        <v>1</v>
      </c>
      <c r="N1071" s="10" t="str">
        <f t="shared" si="228"/>
        <v>N</v>
      </c>
      <c r="O1071" s="10" t="str">
        <f t="shared" si="229"/>
        <v>S</v>
      </c>
      <c r="P1071" s="10">
        <f t="shared" si="230"/>
        <v>-1</v>
      </c>
      <c r="Q1071" s="11">
        <f>IFERROR((SUMIF($J$2:K1071,J1071,$L$2:M1071)-L1071)/(COUNTIF($J$2:K1071,J1071)-1),0)</f>
        <v>1.5</v>
      </c>
      <c r="R1071" s="11">
        <f>IFERROR((SUMIF($AO$2:AO1071,AO1071,$AQ$2:AR1071)-AQ1071)/(COUNTIF($J$2:K1071,J1071)-1),0)</f>
        <v>0.77777777777777779</v>
      </c>
      <c r="S1071" s="11">
        <f t="shared" si="231"/>
        <v>0.72222222222222221</v>
      </c>
      <c r="T1071" s="12">
        <f>IFERROR((SUMIF($AS$2:AT1071,AS1071,$AU$2:AV1071)-AU1071)/(COUNTIF($J$2:K1071,K1071)-1),0)</f>
        <v>1.5043478260869565</v>
      </c>
      <c r="U1071" s="12">
        <f>IFERROR((SUMIF($AW$2:AX1071,AW1071,$AY$2:AZ1071)-AY1071)/(COUNTIF($J$2:K1071,K1071)-1),0)</f>
        <v>1.173913043478261</v>
      </c>
      <c r="V1071" s="12">
        <f t="shared" si="232"/>
        <v>0.33043478260869552</v>
      </c>
      <c r="W1071" s="13">
        <f>IFERROR((SUMIF($J$2:J1071,J1071,L$2:L1071)-L1071)/(COUNTIF($J$2:J1071,J1071)-1),0)</f>
        <v>1.8333333333333333</v>
      </c>
      <c r="X1071" s="13">
        <f>IFERROR((SUMIF($J$2:J1071,J1071,M$2:M1071)-M1071)/(COUNTIF($J$2:J1071,J1071)-1),0)</f>
        <v>1.6666666666666667</v>
      </c>
      <c r="Y1071" s="13">
        <f t="shared" si="233"/>
        <v>0.16666666666666652</v>
      </c>
      <c r="Z1071" s="10">
        <f>IFERROR((SUMIF($K$2:K1071,J1071,$M$2:M1071))/(COUNTIF($K$2:K1071,J1071)),0)</f>
        <v>1.2083333333333333</v>
      </c>
      <c r="AA1071" s="10">
        <f>IFERROR((SUMIF($K$2:K1071,J1071,$L$2:L1071))/(COUNTIF($K$2:K1071,J1071)),0)</f>
        <v>1.6041666666666667</v>
      </c>
      <c r="AB1071" s="10">
        <f t="shared" si="234"/>
        <v>-0.39583333333333348</v>
      </c>
      <c r="AC1071" s="13">
        <f>IFERROR((SUMIF($J$2:J1071,K1071,$L$2:L1071))/(COUNTIF($J$2:J1071,K1071)),0)</f>
        <v>1.5675675675675675</v>
      </c>
      <c r="AD1071" s="13">
        <f>IFERROR((SUMIF($J$2:J1071,K1071,$M$2:M1071))/(COUNTIF($J$2:J1071,K1071)),0)</f>
        <v>1.1351351351351351</v>
      </c>
      <c r="AE1071" s="13">
        <f t="shared" si="235"/>
        <v>0.43243243243243246</v>
      </c>
      <c r="AF1071" s="10">
        <f>IFERROR((SUMIF(K$2:K1071,K1071,M$2:M1071)-M1071)/(COUNTIF($K$2:K1071,K1071)-1),0)</f>
        <v>1.4453781512605042</v>
      </c>
      <c r="AG1071" s="10">
        <f>IFERROR((SUMIF(K$2:K1071,K1071,L$2:L1071)-L1071)/(COUNTIF($K$2:K1071,K1071)-1),0)</f>
        <v>1.2100840336134453</v>
      </c>
      <c r="AH1071" s="10">
        <f t="shared" si="236"/>
        <v>0.23529411764705888</v>
      </c>
      <c r="AI1071" s="10">
        <f>IFERROR((AM1071)/(COUNTIF($J$2:K1071,J1071)-1),0)</f>
        <v>1.2444444444444445</v>
      </c>
      <c r="AJ1071" s="19">
        <f>IFERROR((AN1071)/(COUNTIF($J$2:K1071,K1071)-1),0)</f>
        <v>1.5478260869565217</v>
      </c>
      <c r="AK1071" s="10">
        <f>IF(N1071="S",3,IF(N1071="N",0,1))</f>
        <v>0</v>
      </c>
      <c r="AL1071" s="10">
        <f>IF(O1071="S",3,IF(O1071="N",0,1))</f>
        <v>3</v>
      </c>
      <c r="AM1071" s="10">
        <f>SUMIF($J$2:K1071,J1071,AK$2:AL1071)-AK1071</f>
        <v>112</v>
      </c>
      <c r="AN1071" s="10">
        <f>SUMIF($AS$2:AT1071,AS1071,$BA$2:BB1071)-BA1071</f>
        <v>356</v>
      </c>
      <c r="AO1071" s="10">
        <f>J1071</f>
        <v>503</v>
      </c>
      <c r="AP1071" s="10">
        <f>K1071</f>
        <v>122</v>
      </c>
      <c r="AQ1071">
        <f>M1071</f>
        <v>1</v>
      </c>
      <c r="AR1071" s="10">
        <f>L1071</f>
        <v>0</v>
      </c>
      <c r="AS1071">
        <f t="shared" si="237"/>
        <v>122</v>
      </c>
      <c r="AT1071">
        <f t="shared" si="238"/>
        <v>503</v>
      </c>
      <c r="AU1071">
        <f t="shared" si="239"/>
        <v>1</v>
      </c>
      <c r="AV1071">
        <f t="shared" si="240"/>
        <v>0</v>
      </c>
      <c r="AW1071">
        <f t="shared" si="241"/>
        <v>122</v>
      </c>
      <c r="AX1071">
        <f t="shared" si="242"/>
        <v>503</v>
      </c>
      <c r="AY1071">
        <f>L1071</f>
        <v>0</v>
      </c>
      <c r="AZ1071">
        <f>M1071</f>
        <v>1</v>
      </c>
      <c r="BA1071">
        <f>AL1071</f>
        <v>3</v>
      </c>
      <c r="BB1071">
        <f>AK1071</f>
        <v>0</v>
      </c>
    </row>
    <row r="1072" spans="10:54" x14ac:dyDescent="0.3">
      <c r="J1072" s="10">
        <v>2662</v>
      </c>
      <c r="K1072" s="10">
        <v>122</v>
      </c>
      <c r="L1072" s="10">
        <v>1</v>
      </c>
      <c r="M1072" s="10">
        <v>0</v>
      </c>
      <c r="N1072" s="10" t="str">
        <f t="shared" si="228"/>
        <v>S</v>
      </c>
      <c r="O1072" s="10" t="str">
        <f t="shared" si="229"/>
        <v>N</v>
      </c>
      <c r="P1072" s="10">
        <f t="shared" si="230"/>
        <v>1</v>
      </c>
      <c r="Q1072" s="11">
        <f>IFERROR((SUMIF($J$2:K1072,J1072,$L$2:M1072)-L1072)/(COUNTIF($J$2:K1072,J1072)-1),0)</f>
        <v>2</v>
      </c>
      <c r="R1072" s="11">
        <f>IFERROR((SUMIF($AO$2:AO1072,AO1072,$AQ$2:AR1072)-AQ1072)/(COUNTIF($J$2:K1072,J1072)-1),0)</f>
        <v>0</v>
      </c>
      <c r="S1072" s="11">
        <f t="shared" si="231"/>
        <v>2</v>
      </c>
      <c r="T1072" s="12">
        <f>IFERROR((SUMIF($AS$2:AT1072,AS1072,$AU$2:AV1072)-AU1072)/(COUNTIF($J$2:K1072,K1072)-1),0)</f>
        <v>1.5021645021645023</v>
      </c>
      <c r="U1072" s="12">
        <f>IFERROR((SUMIF($AW$2:AX1072,AW1072,$AY$2:AZ1072)-AY1072)/(COUNTIF($J$2:K1072,K1072)-1),0)</f>
        <v>1.1688311688311688</v>
      </c>
      <c r="V1072" s="12">
        <f t="shared" si="232"/>
        <v>0.33333333333333348</v>
      </c>
      <c r="W1072" s="13">
        <f>IFERROR((SUMIF($J$2:J1072,J1072,L$2:L1072)-L1072)/(COUNTIF($J$2:J1072,J1072)-1),0)</f>
        <v>0</v>
      </c>
      <c r="X1072" s="13">
        <f>IFERROR((SUMIF($J$2:J1072,J1072,M$2:M1072)-M1072)/(COUNTIF($J$2:J1072,J1072)-1),0)</f>
        <v>0</v>
      </c>
      <c r="Y1072" s="13">
        <f t="shared" si="233"/>
        <v>0</v>
      </c>
      <c r="Z1072" s="10">
        <f>IFERROR((SUMIF($K$2:K1072,J1072,$M$2:M1072))/(COUNTIF($K$2:K1072,J1072)),0)</f>
        <v>2</v>
      </c>
      <c r="AA1072" s="10">
        <f>IFERROR((SUMIF($K$2:K1072,J1072,$L$2:L1072))/(COUNTIF($K$2:K1072,J1072)),0)</f>
        <v>1</v>
      </c>
      <c r="AB1072" s="10">
        <f t="shared" si="234"/>
        <v>1</v>
      </c>
      <c r="AC1072" s="13">
        <f>IFERROR((SUMIF($J$2:J1072,K1072,$L$2:L1072))/(COUNTIF($J$2:J1072,K1072)),0)</f>
        <v>1.5675675675675675</v>
      </c>
      <c r="AD1072" s="13">
        <f>IFERROR((SUMIF($J$2:J1072,K1072,$M$2:M1072))/(COUNTIF($J$2:J1072,K1072)),0)</f>
        <v>1.1351351351351351</v>
      </c>
      <c r="AE1072" s="13">
        <f t="shared" si="235"/>
        <v>0.43243243243243246</v>
      </c>
      <c r="AF1072" s="10">
        <f>IFERROR((SUMIF(K$2:K1072,K1072,M$2:M1072)-M1072)/(COUNTIF($K$2:K1072,K1072)-1),0)</f>
        <v>1.4416666666666667</v>
      </c>
      <c r="AG1072" s="10">
        <f>IFERROR((SUMIF(K$2:K1072,K1072,L$2:L1072)-L1072)/(COUNTIF($K$2:K1072,K1072)-1),0)</f>
        <v>1.2</v>
      </c>
      <c r="AH1072" s="10">
        <f t="shared" si="236"/>
        <v>0.2416666666666667</v>
      </c>
      <c r="AI1072" s="10">
        <f>IFERROR((AM1072)/(COUNTIF($J$2:K1072,J1072)-1),0)</f>
        <v>3</v>
      </c>
      <c r="AJ1072" s="19">
        <f>IFERROR((AN1072)/(COUNTIF($J$2:K1072,K1072)-1),0)</f>
        <v>1.5541125541125542</v>
      </c>
      <c r="AK1072" s="10">
        <f>IF(N1072="S",3,IF(N1072="N",0,1))</f>
        <v>3</v>
      </c>
      <c r="AL1072" s="10">
        <f>IF(O1072="S",3,IF(O1072="N",0,1))</f>
        <v>0</v>
      </c>
      <c r="AM1072" s="10">
        <f>SUMIF($J$2:K1072,J1072,AK$2:AL1072)-AK1072</f>
        <v>3</v>
      </c>
      <c r="AN1072" s="10">
        <f>SUMIF($AS$2:AT1072,AS1072,$BA$2:BB1072)-BA1072</f>
        <v>359</v>
      </c>
      <c r="AO1072" s="10">
        <f>J1072</f>
        <v>2662</v>
      </c>
      <c r="AP1072" s="10">
        <f>K1072</f>
        <v>122</v>
      </c>
      <c r="AQ1072">
        <f>M1072</f>
        <v>0</v>
      </c>
      <c r="AR1072" s="10">
        <f>L1072</f>
        <v>1</v>
      </c>
      <c r="AS1072">
        <f t="shared" si="237"/>
        <v>122</v>
      </c>
      <c r="AT1072">
        <f t="shared" si="238"/>
        <v>2662</v>
      </c>
      <c r="AU1072">
        <f t="shared" si="239"/>
        <v>0</v>
      </c>
      <c r="AV1072">
        <f t="shared" si="240"/>
        <v>1</v>
      </c>
      <c r="AW1072">
        <f t="shared" si="241"/>
        <v>122</v>
      </c>
      <c r="AX1072">
        <f t="shared" si="242"/>
        <v>2662</v>
      </c>
      <c r="AY1072">
        <f>L1072</f>
        <v>1</v>
      </c>
      <c r="AZ1072">
        <f>M1072</f>
        <v>0</v>
      </c>
      <c r="BA1072">
        <f>AL1072</f>
        <v>0</v>
      </c>
      <c r="BB1072">
        <f>AK1072</f>
        <v>3</v>
      </c>
    </row>
    <row r="1073" spans="10:54" x14ac:dyDescent="0.3">
      <c r="J1073" s="10">
        <v>10131</v>
      </c>
      <c r="K1073" s="10">
        <v>503</v>
      </c>
      <c r="L1073" s="10">
        <v>7</v>
      </c>
      <c r="M1073" s="10">
        <v>1</v>
      </c>
      <c r="N1073" s="10" t="str">
        <f t="shared" si="228"/>
        <v>S</v>
      </c>
      <c r="O1073" s="10" t="str">
        <f t="shared" si="229"/>
        <v>N</v>
      </c>
      <c r="P1073" s="10">
        <f t="shared" si="230"/>
        <v>6</v>
      </c>
      <c r="Q1073" s="11">
        <f>IFERROR((SUMIF($J$2:K1073,J1073,$L$2:M1073)-L1073)/(COUNTIF($J$2:K1073,J1073)-1),0)</f>
        <v>1.4545454545454546</v>
      </c>
      <c r="R1073" s="11">
        <f>IFERROR((SUMIF($AO$2:AO1073,AO1073,$AQ$2:AR1073)-AQ1073)/(COUNTIF($J$2:K1073,J1073)-1),0)</f>
        <v>1</v>
      </c>
      <c r="S1073" s="11">
        <f t="shared" si="231"/>
        <v>0.45454545454545459</v>
      </c>
      <c r="T1073" s="12">
        <f>IFERROR((SUMIF($AS$2:AT1073,AS1073,$AU$2:AV1073)-AU1073)/(COUNTIF($J$2:K1073,K1073)-1),0)</f>
        <v>1.4835164835164836</v>
      </c>
      <c r="U1073" s="12">
        <f>IFERROR((SUMIF($AW$2:AX1073,AW1073,$AY$2:AZ1073)-AY1073)/(COUNTIF($J$2:K1073,K1073)-1),0)</f>
        <v>1.6263736263736264</v>
      </c>
      <c r="V1073" s="12">
        <f t="shared" si="232"/>
        <v>-0.14285714285714279</v>
      </c>
      <c r="W1073" s="13">
        <f>IFERROR((SUMIF($J$2:J1073,J1073,L$2:L1073)-L1073)/(COUNTIF($J$2:J1073,J1073)-1),0)</f>
        <v>0.83333333333333337</v>
      </c>
      <c r="X1073" s="13">
        <f>IFERROR((SUMIF($J$2:J1073,J1073,M$2:M1073)-M1073)/(COUNTIF($J$2:J1073,J1073)-1),0)</f>
        <v>1.8333333333333333</v>
      </c>
      <c r="Y1073" s="13">
        <f t="shared" si="233"/>
        <v>-0.99999999999999989</v>
      </c>
      <c r="Z1073" s="10">
        <f>IFERROR((SUMIF($K$2:K1073,J1073,$M$2:M1073))/(COUNTIF($K$2:K1073,J1073)),0)</f>
        <v>2.2000000000000002</v>
      </c>
      <c r="AA1073" s="10">
        <f>IFERROR((SUMIF($K$2:K1073,J1073,$L$2:L1073))/(COUNTIF($K$2:K1073,J1073)),0)</f>
        <v>1.4</v>
      </c>
      <c r="AB1073" s="10">
        <f t="shared" si="234"/>
        <v>0.80000000000000027</v>
      </c>
      <c r="AC1073" s="13">
        <f>IFERROR((SUMIF($J$2:J1073,K1073,$L$2:L1073))/(COUNTIF($J$2:J1073,K1073)),0)</f>
        <v>1.7906976744186047</v>
      </c>
      <c r="AD1073" s="13">
        <f>IFERROR((SUMIF($J$2:J1073,K1073,$M$2:M1073))/(COUNTIF($J$2:J1073,K1073)),0)</f>
        <v>1.6511627906976745</v>
      </c>
      <c r="AE1073" s="13">
        <f t="shared" si="235"/>
        <v>0.13953488372093026</v>
      </c>
      <c r="AF1073" s="10">
        <f>IFERROR((SUMIF(K$2:K1073,K1073,M$2:M1073)-M1073)/(COUNTIF($K$2:K1073,K1073)-1),0)</f>
        <v>1.2083333333333333</v>
      </c>
      <c r="AG1073" s="10">
        <f>IFERROR((SUMIF(K$2:K1073,K1073,L$2:L1073)-L1073)/(COUNTIF($K$2:K1073,K1073)-1),0)</f>
        <v>1.6041666666666667</v>
      </c>
      <c r="AH1073" s="10">
        <f t="shared" si="236"/>
        <v>-0.39583333333333348</v>
      </c>
      <c r="AI1073" s="10">
        <f>IFERROR((AM1073)/(COUNTIF($J$2:K1073,J1073)-1),0)</f>
        <v>1.2727272727272727</v>
      </c>
      <c r="AJ1073" s="19">
        <f>IFERROR((AN1073)/(COUNTIF($J$2:K1073,K1073)-1),0)</f>
        <v>1.2307692307692308</v>
      </c>
      <c r="AK1073" s="10">
        <f>IF(N1073="S",3,IF(N1073="N",0,1))</f>
        <v>3</v>
      </c>
      <c r="AL1073" s="10">
        <f>IF(O1073="S",3,IF(O1073="N",0,1))</f>
        <v>0</v>
      </c>
      <c r="AM1073" s="10">
        <f>SUMIF($J$2:K1073,J1073,AK$2:AL1073)-AK1073</f>
        <v>14</v>
      </c>
      <c r="AN1073" s="10">
        <f>SUMIF($AS$2:AT1073,AS1073,$BA$2:BB1073)-BA1073</f>
        <v>112</v>
      </c>
      <c r="AO1073" s="10">
        <f>J1073</f>
        <v>10131</v>
      </c>
      <c r="AP1073" s="10">
        <f>K1073</f>
        <v>503</v>
      </c>
      <c r="AQ1073">
        <f>M1073</f>
        <v>1</v>
      </c>
      <c r="AR1073" s="10">
        <f>L1073</f>
        <v>7</v>
      </c>
      <c r="AS1073">
        <f t="shared" si="237"/>
        <v>503</v>
      </c>
      <c r="AT1073">
        <f t="shared" si="238"/>
        <v>10131</v>
      </c>
      <c r="AU1073">
        <f t="shared" si="239"/>
        <v>1</v>
      </c>
      <c r="AV1073">
        <f t="shared" si="240"/>
        <v>7</v>
      </c>
      <c r="AW1073">
        <f t="shared" si="241"/>
        <v>503</v>
      </c>
      <c r="AX1073">
        <f t="shared" si="242"/>
        <v>10131</v>
      </c>
      <c r="AY1073">
        <f>L1073</f>
        <v>7</v>
      </c>
      <c r="AZ1073">
        <f>M1073</f>
        <v>1</v>
      </c>
      <c r="BA1073">
        <f>AL1073</f>
        <v>0</v>
      </c>
      <c r="BB1073">
        <f>AK1073</f>
        <v>3</v>
      </c>
    </row>
    <row r="1074" spans="10:54" x14ac:dyDescent="0.3">
      <c r="J1074" s="10">
        <v>409</v>
      </c>
      <c r="K1074" s="10">
        <v>10131</v>
      </c>
      <c r="L1074" s="10">
        <v>4</v>
      </c>
      <c r="M1074" s="10">
        <v>1</v>
      </c>
      <c r="N1074" s="10" t="str">
        <f t="shared" si="228"/>
        <v>S</v>
      </c>
      <c r="O1074" s="10" t="str">
        <f t="shared" si="229"/>
        <v>N</v>
      </c>
      <c r="P1074" s="10">
        <f t="shared" si="230"/>
        <v>3</v>
      </c>
      <c r="Q1074" s="11">
        <f>IFERROR((SUMIF($J$2:K1074,J1074,$L$2:M1074)-L1074)/(COUNTIF($J$2:K1074,J1074)-1),0)</f>
        <v>1.8761904761904762</v>
      </c>
      <c r="R1074" s="11">
        <f>IFERROR((SUMIF($AO$2:AO1074,AO1074,$AQ$2:AR1074)-AQ1074)/(COUNTIF($J$2:K1074,J1074)-1),0)</f>
        <v>0.38571428571428573</v>
      </c>
      <c r="S1074" s="11">
        <f t="shared" si="231"/>
        <v>1.4904761904761905</v>
      </c>
      <c r="T1074" s="12">
        <f>IFERROR((SUMIF($AS$2:AT1074,AS1074,$AU$2:AV1074)-AU1074)/(COUNTIF($J$2:K1074,K1074)-1),0)</f>
        <v>1.9166666666666667</v>
      </c>
      <c r="U1074" s="12">
        <f>IFERROR((SUMIF($AW$2:AX1074,AW1074,$AY$2:AZ1074)-AY1074)/(COUNTIF($J$2:K1074,K1074)-1),0)</f>
        <v>1.5833333333333333</v>
      </c>
      <c r="V1074" s="12">
        <f t="shared" si="232"/>
        <v>0.33333333333333348</v>
      </c>
      <c r="W1074" s="13">
        <f>IFERROR((SUMIF($J$2:J1074,J1074,L$2:L1074)-L1074)/(COUNTIF($J$2:J1074,J1074)-1),0)</f>
        <v>2.0299999999999998</v>
      </c>
      <c r="X1074" s="13">
        <f>IFERROR((SUMIF($J$2:J1074,J1074,M$2:M1074)-M1074)/(COUNTIF($J$2:J1074,J1074)-1),0)</f>
        <v>0.81</v>
      </c>
      <c r="Y1074" s="13">
        <f t="shared" si="233"/>
        <v>1.2199999999999998</v>
      </c>
      <c r="Z1074" s="10">
        <f>IFERROR((SUMIF($K$2:K1074,J1074,$M$2:M1074))/(COUNTIF($K$2:K1074,J1074)),0)</f>
        <v>1.7363636363636363</v>
      </c>
      <c r="AA1074" s="10">
        <f>IFERROR((SUMIF($K$2:K1074,J1074,$L$2:L1074))/(COUNTIF($K$2:K1074,J1074)),0)</f>
        <v>1.0545454545454545</v>
      </c>
      <c r="AB1074" s="10">
        <f t="shared" si="234"/>
        <v>0.68181818181818188</v>
      </c>
      <c r="AC1074" s="13">
        <f>IFERROR((SUMIF($J$2:J1074,K1074,$L$2:L1074))/(COUNTIF($J$2:J1074,K1074)),0)</f>
        <v>1.7142857142857142</v>
      </c>
      <c r="AD1074" s="13">
        <f>IFERROR((SUMIF($J$2:J1074,K1074,$M$2:M1074))/(COUNTIF($J$2:J1074,K1074)),0)</f>
        <v>1.7142857142857142</v>
      </c>
      <c r="AE1074" s="13">
        <f t="shared" si="235"/>
        <v>0</v>
      </c>
      <c r="AF1074" s="10">
        <f>IFERROR((SUMIF(K$2:K1074,K1074,M$2:M1074)-M1074)/(COUNTIF($K$2:K1074,K1074)-1),0)</f>
        <v>2.2000000000000002</v>
      </c>
      <c r="AG1074" s="10">
        <f>IFERROR((SUMIF(K$2:K1074,K1074,L$2:L1074)-L1074)/(COUNTIF($K$2:K1074,K1074)-1),0)</f>
        <v>1.4</v>
      </c>
      <c r="AH1074" s="10">
        <f t="shared" si="236"/>
        <v>0.80000000000000027</v>
      </c>
      <c r="AI1074" s="10">
        <f>IFERROR((AM1074)/(COUNTIF($J$2:K1074,J1074)-1),0)</f>
        <v>1.9285714285714286</v>
      </c>
      <c r="AJ1074" s="19">
        <f>IFERROR((AN1074)/(COUNTIF($J$2:K1074,K1074)-1),0)</f>
        <v>1.4166666666666667</v>
      </c>
      <c r="AK1074" s="10">
        <f>IF(N1074="S",3,IF(N1074="N",0,1))</f>
        <v>3</v>
      </c>
      <c r="AL1074" s="10">
        <f>IF(O1074="S",3,IF(O1074="N",0,1))</f>
        <v>0</v>
      </c>
      <c r="AM1074" s="10">
        <f>SUMIF($J$2:K1074,J1074,AK$2:AL1074)-AK1074</f>
        <v>405</v>
      </c>
      <c r="AN1074" s="10">
        <f>SUMIF($AS$2:AT1074,AS1074,$BA$2:BB1074)-BA1074</f>
        <v>17</v>
      </c>
      <c r="AO1074" s="10">
        <f>J1074</f>
        <v>409</v>
      </c>
      <c r="AP1074" s="10">
        <f>K1074</f>
        <v>10131</v>
      </c>
      <c r="AQ1074">
        <f>M1074</f>
        <v>1</v>
      </c>
      <c r="AR1074" s="10">
        <f>L1074</f>
        <v>4</v>
      </c>
      <c r="AS1074">
        <f t="shared" si="237"/>
        <v>10131</v>
      </c>
      <c r="AT1074">
        <f t="shared" si="238"/>
        <v>409</v>
      </c>
      <c r="AU1074">
        <f t="shared" si="239"/>
        <v>1</v>
      </c>
      <c r="AV1074">
        <f t="shared" si="240"/>
        <v>4</v>
      </c>
      <c r="AW1074">
        <f t="shared" si="241"/>
        <v>10131</v>
      </c>
      <c r="AX1074">
        <f t="shared" si="242"/>
        <v>409</v>
      </c>
      <c r="AY1074">
        <f>L1074</f>
        <v>4</v>
      </c>
      <c r="AZ1074">
        <f>M1074</f>
        <v>1</v>
      </c>
      <c r="BA1074">
        <f>AL1074</f>
        <v>0</v>
      </c>
      <c r="BB1074">
        <f>AK1074</f>
        <v>3</v>
      </c>
    </row>
    <row r="1075" spans="10:54" x14ac:dyDescent="0.3">
      <c r="J1075" s="10">
        <v>10131</v>
      </c>
      <c r="K1075" s="10">
        <v>4441</v>
      </c>
      <c r="L1075" s="10">
        <v>4</v>
      </c>
      <c r="M1075" s="10">
        <v>3</v>
      </c>
      <c r="N1075" s="10" t="str">
        <f t="shared" si="228"/>
        <v>S</v>
      </c>
      <c r="O1075" s="10" t="str">
        <f t="shared" si="229"/>
        <v>N</v>
      </c>
      <c r="P1075" s="10">
        <f t="shared" si="230"/>
        <v>1</v>
      </c>
      <c r="Q1075" s="11">
        <f>IFERROR((SUMIF($J$2:K1075,J1075,$L$2:M1075)-L1075)/(COUNTIF($J$2:K1075,J1075)-1),0)</f>
        <v>1.8461538461538463</v>
      </c>
      <c r="R1075" s="11">
        <f>IFERROR((SUMIF($AO$2:AO1075,AO1075,$AQ$2:AR1075)-AQ1075)/(COUNTIF($J$2:K1075,J1075)-1),0)</f>
        <v>0.92307692307692313</v>
      </c>
      <c r="S1075" s="11">
        <f t="shared" si="231"/>
        <v>0.92307692307692313</v>
      </c>
      <c r="T1075" s="12">
        <f>IFERROR((SUMIF($AS$2:AT1075,AS1075,$AU$2:AV1075)-AU1075)/(COUNTIF($J$2:K1075,K1075)-1),0)</f>
        <v>1.6875</v>
      </c>
      <c r="U1075" s="12">
        <f>IFERROR((SUMIF($AW$2:AX1075,AW1075,$AY$2:AZ1075)-AY1075)/(COUNTIF($J$2:K1075,K1075)-1),0)</f>
        <v>1.5</v>
      </c>
      <c r="V1075" s="12">
        <f t="shared" si="232"/>
        <v>0.1875</v>
      </c>
      <c r="W1075" s="13">
        <f>IFERROR((SUMIF($J$2:J1075,J1075,L$2:L1075)-L1075)/(COUNTIF($J$2:J1075,J1075)-1),0)</f>
        <v>1.7142857142857142</v>
      </c>
      <c r="X1075" s="13">
        <f>IFERROR((SUMIF($J$2:J1075,J1075,M$2:M1075)-M1075)/(COUNTIF($J$2:J1075,J1075)-1),0)</f>
        <v>1.7142857142857142</v>
      </c>
      <c r="Y1075" s="13">
        <f t="shared" si="233"/>
        <v>0</v>
      </c>
      <c r="Z1075" s="10">
        <f>IFERROR((SUMIF($K$2:K1075,J1075,$M$2:M1075))/(COUNTIF($K$2:K1075,J1075)),0)</f>
        <v>2</v>
      </c>
      <c r="AA1075" s="10">
        <f>IFERROR((SUMIF($K$2:K1075,J1075,$L$2:L1075))/(COUNTIF($K$2:K1075,J1075)),0)</f>
        <v>1.8333333333333333</v>
      </c>
      <c r="AB1075" s="10">
        <f t="shared" si="234"/>
        <v>0.16666666666666674</v>
      </c>
      <c r="AC1075" s="13">
        <f>IFERROR((SUMIF($J$2:J1075,K1075,$L$2:L1075))/(COUNTIF($J$2:J1075,K1075)),0)</f>
        <v>1.3478260869565217</v>
      </c>
      <c r="AD1075" s="13">
        <f>IFERROR((SUMIF($J$2:J1075,K1075,$M$2:M1075))/(COUNTIF($J$2:J1075,K1075)),0)</f>
        <v>1.5217391304347827</v>
      </c>
      <c r="AE1075" s="13">
        <f t="shared" si="235"/>
        <v>-0.17391304347826098</v>
      </c>
      <c r="AF1075" s="10">
        <f>IFERROR((SUMIF(K$2:K1075,K1075,M$2:M1075)-M1075)/(COUNTIF($K$2:K1075,K1075)-1),0)</f>
        <v>2</v>
      </c>
      <c r="AG1075" s="10">
        <f>IFERROR((SUMIF(K$2:K1075,K1075,L$2:L1075)-L1075)/(COUNTIF($K$2:K1075,K1075)-1),0)</f>
        <v>1.48</v>
      </c>
      <c r="AH1075" s="10">
        <f t="shared" si="236"/>
        <v>0.52</v>
      </c>
      <c r="AI1075" s="10">
        <f>IFERROR((AM1075)/(COUNTIF($J$2:K1075,J1075)-1),0)</f>
        <v>1.3076923076923077</v>
      </c>
      <c r="AJ1075" s="19">
        <f>IFERROR((AN1075)/(COUNTIF($J$2:K1075,K1075)-1),0)</f>
        <v>1.375</v>
      </c>
      <c r="AK1075" s="10">
        <f>IF(N1075="S",3,IF(N1075="N",0,1))</f>
        <v>3</v>
      </c>
      <c r="AL1075" s="10">
        <f>IF(O1075="S",3,IF(O1075="N",0,1))</f>
        <v>0</v>
      </c>
      <c r="AM1075" s="10">
        <f>SUMIF($J$2:K1075,J1075,AK$2:AL1075)-AK1075</f>
        <v>17</v>
      </c>
      <c r="AN1075" s="10">
        <f>SUMIF($AS$2:AT1075,AS1075,$BA$2:BB1075)-BA1075</f>
        <v>66</v>
      </c>
      <c r="AO1075" s="10">
        <f>J1075</f>
        <v>10131</v>
      </c>
      <c r="AP1075" s="10">
        <f>K1075</f>
        <v>4441</v>
      </c>
      <c r="AQ1075">
        <f>M1075</f>
        <v>3</v>
      </c>
      <c r="AR1075" s="10">
        <f>L1075</f>
        <v>4</v>
      </c>
      <c r="AS1075">
        <f t="shared" si="237"/>
        <v>4441</v>
      </c>
      <c r="AT1075">
        <f t="shared" si="238"/>
        <v>10131</v>
      </c>
      <c r="AU1075">
        <f t="shared" si="239"/>
        <v>3</v>
      </c>
      <c r="AV1075">
        <f t="shared" si="240"/>
        <v>4</v>
      </c>
      <c r="AW1075">
        <f t="shared" si="241"/>
        <v>4441</v>
      </c>
      <c r="AX1075">
        <f t="shared" si="242"/>
        <v>10131</v>
      </c>
      <c r="AY1075">
        <f>L1075</f>
        <v>4</v>
      </c>
      <c r="AZ1075">
        <f>M1075</f>
        <v>3</v>
      </c>
      <c r="BA1075">
        <f>AL1075</f>
        <v>0</v>
      </c>
      <c r="BB1075">
        <f>AK1075</f>
        <v>3</v>
      </c>
    </row>
    <row r="1076" spans="10:54" x14ac:dyDescent="0.3">
      <c r="J1076" s="10">
        <v>170</v>
      </c>
      <c r="K1076" s="10">
        <v>10131</v>
      </c>
      <c r="L1076" s="10">
        <v>0</v>
      </c>
      <c r="M1076" s="10">
        <v>1</v>
      </c>
      <c r="N1076" s="10" t="str">
        <f t="shared" si="228"/>
        <v>N</v>
      </c>
      <c r="O1076" s="10" t="str">
        <f t="shared" si="229"/>
        <v>S</v>
      </c>
      <c r="P1076" s="10">
        <f t="shared" si="230"/>
        <v>-1</v>
      </c>
      <c r="Q1076" s="11">
        <f>IFERROR((SUMIF($J$2:K1076,J1076,$L$2:M1076)-L1076)/(COUNTIF($J$2:K1076,J1076)-1),0)</f>
        <v>1.7821782178217822</v>
      </c>
      <c r="R1076" s="11">
        <f>IFERROR((SUMIF($AO$2:AO1076,AO1076,$AQ$2:AR1076)-AQ1076)/(COUNTIF($J$2:K1076,J1076)-1),0)</f>
        <v>0.48019801980198018</v>
      </c>
      <c r="S1076" s="11">
        <f t="shared" si="231"/>
        <v>1.301980198019802</v>
      </c>
      <c r="T1076" s="12">
        <f>IFERROR((SUMIF($AS$2:AT1076,AS1076,$AU$2:AV1076)-AU1076)/(COUNTIF($J$2:K1076,K1076)-1),0)</f>
        <v>2</v>
      </c>
      <c r="U1076" s="12">
        <f>IFERROR((SUMIF($AW$2:AX1076,AW1076,$AY$2:AZ1076)-AY1076)/(COUNTIF($J$2:K1076,K1076)-1),0)</f>
        <v>1.8571428571428572</v>
      </c>
      <c r="V1076" s="12">
        <f t="shared" si="232"/>
        <v>0.14285714285714279</v>
      </c>
      <c r="W1076" s="13">
        <f>IFERROR((SUMIF($J$2:J1076,J1076,L$2:L1076)-L1076)/(COUNTIF($J$2:J1076,J1076)-1),0)</f>
        <v>1.9081632653061225</v>
      </c>
      <c r="X1076" s="13">
        <f>IFERROR((SUMIF($J$2:J1076,J1076,M$2:M1076)-M1076)/(COUNTIF($J$2:J1076,J1076)-1),0)</f>
        <v>0.98979591836734693</v>
      </c>
      <c r="Y1076" s="13">
        <f t="shared" si="233"/>
        <v>0.91836734693877553</v>
      </c>
      <c r="Z1076" s="10">
        <f>IFERROR((SUMIF($K$2:K1076,J1076,$M$2:M1076))/(COUNTIF($K$2:K1076,J1076)),0)</f>
        <v>1.6634615384615385</v>
      </c>
      <c r="AA1076" s="10">
        <f>IFERROR((SUMIF($K$2:K1076,J1076,$L$2:L1076))/(COUNTIF($K$2:K1076,J1076)),0)</f>
        <v>1.3076923076923077</v>
      </c>
      <c r="AB1076" s="10">
        <f t="shared" si="234"/>
        <v>0.35576923076923084</v>
      </c>
      <c r="AC1076" s="13">
        <f>IFERROR((SUMIF($J$2:J1076,K1076,$L$2:L1076))/(COUNTIF($J$2:J1076,K1076)),0)</f>
        <v>2</v>
      </c>
      <c r="AD1076" s="13">
        <f>IFERROR((SUMIF($J$2:J1076,K1076,$M$2:M1076))/(COUNTIF($J$2:J1076,K1076)),0)</f>
        <v>1.875</v>
      </c>
      <c r="AE1076" s="13">
        <f t="shared" si="235"/>
        <v>0.125</v>
      </c>
      <c r="AF1076" s="10">
        <f>IFERROR((SUMIF(K$2:K1076,K1076,M$2:M1076)-M1076)/(COUNTIF($K$2:K1076,K1076)-1),0)</f>
        <v>2</v>
      </c>
      <c r="AG1076" s="10">
        <f>IFERROR((SUMIF(K$2:K1076,K1076,L$2:L1076)-L1076)/(COUNTIF($K$2:K1076,K1076)-1),0)</f>
        <v>1.8333333333333333</v>
      </c>
      <c r="AH1076" s="10">
        <f t="shared" si="236"/>
        <v>0.16666666666666674</v>
      </c>
      <c r="AI1076" s="10">
        <f>IFERROR((AM1076)/(COUNTIF($J$2:K1076,J1076)-1),0)</f>
        <v>1.6782178217821782</v>
      </c>
      <c r="AJ1076" s="19">
        <f>IFERROR((AN1076)/(COUNTIF($J$2:K1076,K1076)-1),0)</f>
        <v>1.4285714285714286</v>
      </c>
      <c r="AK1076" s="10">
        <f>IF(N1076="S",3,IF(N1076="N",0,1))</f>
        <v>0</v>
      </c>
      <c r="AL1076" s="10">
        <f>IF(O1076="S",3,IF(O1076="N",0,1))</f>
        <v>3</v>
      </c>
      <c r="AM1076" s="10">
        <f>SUMIF($J$2:K1076,J1076,AK$2:AL1076)-AK1076</f>
        <v>339</v>
      </c>
      <c r="AN1076" s="10">
        <f>SUMIF($AS$2:AT1076,AS1076,$BA$2:BB1076)-BA1076</f>
        <v>20</v>
      </c>
      <c r="AO1076" s="10">
        <f>J1076</f>
        <v>170</v>
      </c>
      <c r="AP1076" s="10">
        <f>K1076</f>
        <v>10131</v>
      </c>
      <c r="AQ1076">
        <f>M1076</f>
        <v>1</v>
      </c>
      <c r="AR1076" s="10">
        <f>L1076</f>
        <v>0</v>
      </c>
      <c r="AS1076">
        <f t="shared" si="237"/>
        <v>10131</v>
      </c>
      <c r="AT1076">
        <f t="shared" si="238"/>
        <v>170</v>
      </c>
      <c r="AU1076">
        <f t="shared" si="239"/>
        <v>1</v>
      </c>
      <c r="AV1076">
        <f t="shared" si="240"/>
        <v>0</v>
      </c>
      <c r="AW1076">
        <f t="shared" si="241"/>
        <v>10131</v>
      </c>
      <c r="AX1076">
        <f t="shared" si="242"/>
        <v>170</v>
      </c>
      <c r="AY1076">
        <f>L1076</f>
        <v>0</v>
      </c>
      <c r="AZ1076">
        <f>M1076</f>
        <v>1</v>
      </c>
      <c r="BA1076">
        <f>AL1076</f>
        <v>3</v>
      </c>
      <c r="BB1076">
        <f>AK1076</f>
        <v>0</v>
      </c>
    </row>
    <row r="1077" spans="10:54" x14ac:dyDescent="0.3">
      <c r="J1077" s="10">
        <v>10131</v>
      </c>
      <c r="K1077" s="10">
        <v>17444</v>
      </c>
      <c r="L1077" s="10">
        <v>3</v>
      </c>
      <c r="M1077" s="10">
        <v>6</v>
      </c>
      <c r="N1077" s="10" t="str">
        <f t="shared" si="228"/>
        <v>N</v>
      </c>
      <c r="O1077" s="10" t="str">
        <f t="shared" si="229"/>
        <v>S</v>
      </c>
      <c r="P1077" s="10">
        <f t="shared" si="230"/>
        <v>-3</v>
      </c>
      <c r="Q1077" s="11">
        <f>IFERROR((SUMIF($J$2:K1077,J1077,$L$2:M1077)-L1077)/(COUNTIF($J$2:K1077,J1077)-1),0)</f>
        <v>1.9333333333333333</v>
      </c>
      <c r="R1077" s="11">
        <f>IFERROR((SUMIF($AO$2:AO1077,AO1077,$AQ$2:AR1077)-AQ1077)/(COUNTIF($J$2:K1077,J1077)-1),0)</f>
        <v>1</v>
      </c>
      <c r="S1077" s="11">
        <f t="shared" si="231"/>
        <v>0.93333333333333335</v>
      </c>
      <c r="T1077" s="12">
        <f>IFERROR((SUMIF($AS$2:AT1077,AS1077,$AU$2:AV1077)-AU1077)/(COUNTIF($J$2:K1077,K1077)-1),0)</f>
        <v>1.1533742331288344</v>
      </c>
      <c r="U1077" s="12">
        <f>IFERROR((SUMIF($AW$2:AX1077,AW1077,$AY$2:AZ1077)-AY1077)/(COUNTIF($J$2:K1077,K1077)-1),0)</f>
        <v>1.5337423312883436</v>
      </c>
      <c r="V1077" s="12">
        <f t="shared" si="232"/>
        <v>-0.38036809815950923</v>
      </c>
      <c r="W1077" s="13">
        <f>IFERROR((SUMIF($J$2:J1077,J1077,L$2:L1077)-L1077)/(COUNTIF($J$2:J1077,J1077)-1),0)</f>
        <v>2</v>
      </c>
      <c r="X1077" s="13">
        <f>IFERROR((SUMIF($J$2:J1077,J1077,M$2:M1077)-M1077)/(COUNTIF($J$2:J1077,J1077)-1),0)</f>
        <v>1.875</v>
      </c>
      <c r="Y1077" s="13">
        <f t="shared" si="233"/>
        <v>0.125</v>
      </c>
      <c r="Z1077" s="10">
        <f>IFERROR((SUMIF($K$2:K1077,J1077,$M$2:M1077))/(COUNTIF($K$2:K1077,J1077)),0)</f>
        <v>1.8571428571428572</v>
      </c>
      <c r="AA1077" s="10">
        <f>IFERROR((SUMIF($K$2:K1077,J1077,$L$2:L1077))/(COUNTIF($K$2:K1077,J1077)),0)</f>
        <v>1.5714285714285714</v>
      </c>
      <c r="AB1077" s="10">
        <f t="shared" si="234"/>
        <v>0.28571428571428581</v>
      </c>
      <c r="AC1077" s="13">
        <f>IFERROR((SUMIF($J$2:J1077,K1077,$L$2:L1077))/(COUNTIF($J$2:J1077,K1077)),0)</f>
        <v>1.2564102564102564</v>
      </c>
      <c r="AD1077" s="13">
        <f>IFERROR((SUMIF($J$2:J1077,K1077,$M$2:M1077))/(COUNTIF($J$2:J1077,K1077)),0)</f>
        <v>1.1666666666666667</v>
      </c>
      <c r="AE1077" s="13">
        <f t="shared" si="235"/>
        <v>8.9743589743589647E-2</v>
      </c>
      <c r="AF1077" s="10">
        <f>IFERROR((SUMIF(K$2:K1077,K1077,M$2:M1077)-M1077)/(COUNTIF($K$2:K1077,K1077)-1),0)</f>
        <v>1.0588235294117647</v>
      </c>
      <c r="AG1077" s="10">
        <f>IFERROR((SUMIF(K$2:K1077,K1077,L$2:L1077)-L1077)/(COUNTIF($K$2:K1077,K1077)-1),0)</f>
        <v>1.8705882352941177</v>
      </c>
      <c r="AH1077" s="10">
        <f t="shared" si="236"/>
        <v>-0.81176470588235294</v>
      </c>
      <c r="AI1077" s="10">
        <f>IFERROR((AM1077)/(COUNTIF($J$2:K1077,J1077)-1),0)</f>
        <v>1.5333333333333334</v>
      </c>
      <c r="AJ1077" s="19">
        <f>IFERROR((AN1077)/(COUNTIF($J$2:K1077,K1077)-1),0)</f>
        <v>1.1901840490797546</v>
      </c>
      <c r="AK1077" s="10">
        <f>IF(N1077="S",3,IF(N1077="N",0,1))</f>
        <v>0</v>
      </c>
      <c r="AL1077" s="10">
        <f>IF(O1077="S",3,IF(O1077="N",0,1))</f>
        <v>3</v>
      </c>
      <c r="AM1077" s="10">
        <f>SUMIF($J$2:K1077,J1077,AK$2:AL1077)-AK1077</f>
        <v>23</v>
      </c>
      <c r="AN1077" s="10">
        <f>SUMIF($AS$2:AT1077,AS1077,$BA$2:BB1077)-BA1077</f>
        <v>194</v>
      </c>
      <c r="AO1077" s="10">
        <f>J1077</f>
        <v>10131</v>
      </c>
      <c r="AP1077" s="10">
        <f>K1077</f>
        <v>17444</v>
      </c>
      <c r="AQ1077">
        <f>M1077</f>
        <v>6</v>
      </c>
      <c r="AR1077" s="10">
        <f>L1077</f>
        <v>3</v>
      </c>
      <c r="AS1077">
        <f t="shared" si="237"/>
        <v>17444</v>
      </c>
      <c r="AT1077">
        <f t="shared" si="238"/>
        <v>10131</v>
      </c>
      <c r="AU1077">
        <f t="shared" si="239"/>
        <v>6</v>
      </c>
      <c r="AV1077">
        <f t="shared" si="240"/>
        <v>3</v>
      </c>
      <c r="AW1077">
        <f t="shared" si="241"/>
        <v>17444</v>
      </c>
      <c r="AX1077">
        <f t="shared" si="242"/>
        <v>10131</v>
      </c>
      <c r="AY1077">
        <f>L1077</f>
        <v>3</v>
      </c>
      <c r="AZ1077">
        <f>M1077</f>
        <v>6</v>
      </c>
      <c r="BA1077">
        <f>AL1077</f>
        <v>3</v>
      </c>
      <c r="BB1077">
        <f>AK1077</f>
        <v>0</v>
      </c>
    </row>
    <row r="1078" spans="10:54" x14ac:dyDescent="0.3">
      <c r="J1078" s="10">
        <v>14</v>
      </c>
      <c r="K1078" s="10">
        <v>10131</v>
      </c>
      <c r="L1078" s="10">
        <v>2</v>
      </c>
      <c r="M1078" s="10">
        <v>3</v>
      </c>
      <c r="N1078" s="10" t="str">
        <f t="shared" si="228"/>
        <v>N</v>
      </c>
      <c r="O1078" s="10" t="str">
        <f t="shared" si="229"/>
        <v>S</v>
      </c>
      <c r="P1078" s="10">
        <f t="shared" si="230"/>
        <v>-1</v>
      </c>
      <c r="Q1078" s="11">
        <f>IFERROR((SUMIF($J$2:K1078,J1078,$L$2:M1078)-L1078)/(COUNTIF($J$2:K1078,J1078)-1),0)</f>
        <v>1.8383838383838385</v>
      </c>
      <c r="R1078" s="11">
        <f>IFERROR((SUMIF($AO$2:AO1078,AO1078,$AQ$2:AR1078)-AQ1078)/(COUNTIF($J$2:K1078,J1078)-1),0)</f>
        <v>0.48484848484848486</v>
      </c>
      <c r="S1078" s="11">
        <f t="shared" si="231"/>
        <v>1.3535353535353536</v>
      </c>
      <c r="T1078" s="12">
        <f>IFERROR((SUMIF($AS$2:AT1078,AS1078,$AU$2:AV1078)-AU1078)/(COUNTIF($J$2:K1078,K1078)-1),0)</f>
        <v>2</v>
      </c>
      <c r="U1078" s="12">
        <f>IFERROR((SUMIF($AW$2:AX1078,AW1078,$AY$2:AZ1078)-AY1078)/(COUNTIF($J$2:K1078,K1078)-1),0)</f>
        <v>2</v>
      </c>
      <c r="V1078" s="12">
        <f t="shared" si="232"/>
        <v>0</v>
      </c>
      <c r="W1078" s="13">
        <f>IFERROR((SUMIF($J$2:J1078,J1078,L$2:L1078)-L1078)/(COUNTIF($J$2:J1078,J1078)-1),0)</f>
        <v>1.903225806451613</v>
      </c>
      <c r="X1078" s="13">
        <f>IFERROR((SUMIF($J$2:J1078,J1078,M$2:M1078)-M1078)/(COUNTIF($J$2:J1078,J1078)-1),0)</f>
        <v>1.032258064516129</v>
      </c>
      <c r="Y1078" s="13">
        <f t="shared" si="233"/>
        <v>0.87096774193548399</v>
      </c>
      <c r="Z1078" s="10">
        <f>IFERROR((SUMIF($K$2:K1078,J1078,$M$2:M1078))/(COUNTIF($K$2:K1078,J1078)),0)</f>
        <v>1.7809523809523808</v>
      </c>
      <c r="AA1078" s="10">
        <f>IFERROR((SUMIF($K$2:K1078,J1078,$L$2:L1078))/(COUNTIF($K$2:K1078,J1078)),0)</f>
        <v>1.180952380952381</v>
      </c>
      <c r="AB1078" s="10">
        <f t="shared" si="234"/>
        <v>0.59999999999999987</v>
      </c>
      <c r="AC1078" s="13">
        <f>IFERROR((SUMIF($J$2:J1078,K1078,$L$2:L1078))/(COUNTIF($J$2:J1078,K1078)),0)</f>
        <v>2.1111111111111112</v>
      </c>
      <c r="AD1078" s="13">
        <f>IFERROR((SUMIF($J$2:J1078,K1078,$M$2:M1078))/(COUNTIF($J$2:J1078,K1078)),0)</f>
        <v>2.3333333333333335</v>
      </c>
      <c r="AE1078" s="13">
        <f t="shared" si="235"/>
        <v>-0.22222222222222232</v>
      </c>
      <c r="AF1078" s="10">
        <f>IFERROR((SUMIF(K$2:K1078,K1078,M$2:M1078)-M1078)/(COUNTIF($K$2:K1078,K1078)-1),0)</f>
        <v>1.8571428571428572</v>
      </c>
      <c r="AG1078" s="10">
        <f>IFERROR((SUMIF(K$2:K1078,K1078,L$2:L1078)-L1078)/(COUNTIF($K$2:K1078,K1078)-1),0)</f>
        <v>1.5714285714285714</v>
      </c>
      <c r="AH1078" s="10">
        <f t="shared" si="236"/>
        <v>0.28571428571428581</v>
      </c>
      <c r="AI1078" s="10">
        <f>IFERROR((AM1078)/(COUNTIF($J$2:K1078,J1078)-1),0)</f>
        <v>1.8535353535353536</v>
      </c>
      <c r="AJ1078" s="19">
        <f>IFERROR((AN1078)/(COUNTIF($J$2:K1078,K1078)-1),0)</f>
        <v>1.4375</v>
      </c>
      <c r="AK1078" s="10">
        <f>IF(N1078="S",3,IF(N1078="N",0,1))</f>
        <v>0</v>
      </c>
      <c r="AL1078" s="10">
        <f>IF(O1078="S",3,IF(O1078="N",0,1))</f>
        <v>3</v>
      </c>
      <c r="AM1078" s="10">
        <f>SUMIF($J$2:K1078,J1078,AK$2:AL1078)-AK1078</f>
        <v>367</v>
      </c>
      <c r="AN1078" s="10">
        <f>SUMIF($AS$2:AT1078,AS1078,$BA$2:BB1078)-BA1078</f>
        <v>23</v>
      </c>
      <c r="AO1078" s="10">
        <f>J1078</f>
        <v>14</v>
      </c>
      <c r="AP1078" s="10">
        <f>K1078</f>
        <v>10131</v>
      </c>
      <c r="AQ1078">
        <f>M1078</f>
        <v>3</v>
      </c>
      <c r="AR1078" s="10">
        <f>L1078</f>
        <v>2</v>
      </c>
      <c r="AS1078">
        <f t="shared" si="237"/>
        <v>10131</v>
      </c>
      <c r="AT1078">
        <f t="shared" si="238"/>
        <v>14</v>
      </c>
      <c r="AU1078">
        <f t="shared" si="239"/>
        <v>3</v>
      </c>
      <c r="AV1078">
        <f t="shared" si="240"/>
        <v>2</v>
      </c>
      <c r="AW1078">
        <f t="shared" si="241"/>
        <v>10131</v>
      </c>
      <c r="AX1078">
        <f t="shared" si="242"/>
        <v>14</v>
      </c>
      <c r="AY1078">
        <f>L1078</f>
        <v>2</v>
      </c>
      <c r="AZ1078">
        <f>M1078</f>
        <v>3</v>
      </c>
      <c r="BA1078">
        <f>AL1078</f>
        <v>3</v>
      </c>
      <c r="BB1078">
        <f>AK1078</f>
        <v>0</v>
      </c>
    </row>
    <row r="1079" spans="10:54" x14ac:dyDescent="0.3">
      <c r="J1079" s="10">
        <v>10131</v>
      </c>
      <c r="K1079" s="10">
        <v>2444</v>
      </c>
      <c r="L1079" s="10">
        <v>3</v>
      </c>
      <c r="M1079" s="10">
        <v>3</v>
      </c>
      <c r="N1079" s="10" t="str">
        <f t="shared" si="228"/>
        <v>U</v>
      </c>
      <c r="O1079" s="10" t="str">
        <f t="shared" si="229"/>
        <v>U</v>
      </c>
      <c r="P1079" s="10">
        <f t="shared" si="230"/>
        <v>0</v>
      </c>
      <c r="Q1079" s="11">
        <f>IFERROR((SUMIF($J$2:K1079,J1079,$L$2:M1079)-L1079)/(COUNTIF($J$2:K1079,J1079)-1),0)</f>
        <v>2.0588235294117645</v>
      </c>
      <c r="R1079" s="11">
        <f>IFERROR((SUMIF($AO$2:AO1079,AO1079,$AQ$2:AR1079)-AQ1079)/(COUNTIF($J$2:K1079,J1079)-1),0)</f>
        <v>1.2352941176470589</v>
      </c>
      <c r="S1079" s="11">
        <f t="shared" si="231"/>
        <v>0.82352941176470562</v>
      </c>
      <c r="T1079" s="12">
        <f>IFERROR((SUMIF($AS$2:AT1079,AS1079,$AU$2:AV1079)-AU1079)/(COUNTIF($J$2:K1079,K1079)-1),0)</f>
        <v>1.2063492063492063</v>
      </c>
      <c r="U1079" s="12">
        <f>IFERROR((SUMIF($AW$2:AX1079,AW1079,$AY$2:AZ1079)-AY1079)/(COUNTIF($J$2:K1079,K1079)-1),0)</f>
        <v>1.4920634920634921</v>
      </c>
      <c r="V1079" s="12">
        <f t="shared" si="232"/>
        <v>-0.28571428571428581</v>
      </c>
      <c r="W1079" s="13">
        <f>IFERROR((SUMIF($J$2:J1079,J1079,L$2:L1079)-L1079)/(COUNTIF($J$2:J1079,J1079)-1),0)</f>
        <v>2.1111111111111112</v>
      </c>
      <c r="X1079" s="13">
        <f>IFERROR((SUMIF($J$2:J1079,J1079,M$2:M1079)-M1079)/(COUNTIF($J$2:J1079,J1079)-1),0)</f>
        <v>2.3333333333333335</v>
      </c>
      <c r="Y1079" s="13">
        <f t="shared" si="233"/>
        <v>-0.22222222222222232</v>
      </c>
      <c r="Z1079" s="10">
        <f>IFERROR((SUMIF($K$2:K1079,J1079,$M$2:M1079))/(COUNTIF($K$2:K1079,J1079)),0)</f>
        <v>2</v>
      </c>
      <c r="AA1079" s="10">
        <f>IFERROR((SUMIF($K$2:K1079,J1079,$L$2:L1079))/(COUNTIF($K$2:K1079,J1079)),0)</f>
        <v>1.625</v>
      </c>
      <c r="AB1079" s="10">
        <f t="shared" si="234"/>
        <v>0.375</v>
      </c>
      <c r="AC1079" s="13">
        <f>IFERROR((SUMIF($J$2:J1079,K1079,$L$2:L1079))/(COUNTIF($J$2:J1079,K1079)),0)</f>
        <v>1.1333333333333333</v>
      </c>
      <c r="AD1079" s="13">
        <f>IFERROR((SUMIF($J$2:J1079,K1079,$M$2:M1079))/(COUNTIF($J$2:J1079,K1079)),0)</f>
        <v>1.3833333333333333</v>
      </c>
      <c r="AE1079" s="13">
        <f t="shared" si="235"/>
        <v>-0.25</v>
      </c>
      <c r="AF1079" s="10">
        <f>IFERROR((SUMIF(K$2:K1079,K1079,M$2:M1079)-M1079)/(COUNTIF($K$2:K1079,K1079)-1),0)</f>
        <v>1.2727272727272727</v>
      </c>
      <c r="AG1079" s="10">
        <f>IFERROR((SUMIF(K$2:K1079,K1079,L$2:L1079)-L1079)/(COUNTIF($K$2:K1079,K1079)-1),0)</f>
        <v>1.5909090909090908</v>
      </c>
      <c r="AH1079" s="10">
        <f t="shared" si="236"/>
        <v>-0.31818181818181812</v>
      </c>
      <c r="AI1079" s="10">
        <f>IFERROR((AM1079)/(COUNTIF($J$2:K1079,J1079)-1),0)</f>
        <v>1.5294117647058822</v>
      </c>
      <c r="AJ1079" s="19">
        <f>IFERROR((AN1079)/(COUNTIF($J$2:K1079,K1079)-1),0)</f>
        <v>1.2301587301587302</v>
      </c>
      <c r="AK1079" s="10">
        <f>IF(N1079="S",3,IF(N1079="N",0,1))</f>
        <v>1</v>
      </c>
      <c r="AL1079" s="10">
        <f>IF(O1079="S",3,IF(O1079="N",0,1))</f>
        <v>1</v>
      </c>
      <c r="AM1079" s="10">
        <f>SUMIF($J$2:K1079,J1079,AK$2:AL1079)-AK1079</f>
        <v>26</v>
      </c>
      <c r="AN1079" s="10">
        <f>SUMIF($AS$2:AT1079,AS1079,$BA$2:BB1079)-BA1079</f>
        <v>155</v>
      </c>
      <c r="AO1079" s="10">
        <f>J1079</f>
        <v>10131</v>
      </c>
      <c r="AP1079" s="10">
        <f>K1079</f>
        <v>2444</v>
      </c>
      <c r="AQ1079">
        <f>M1079</f>
        <v>3</v>
      </c>
      <c r="AR1079" s="10">
        <f>L1079</f>
        <v>3</v>
      </c>
      <c r="AS1079">
        <f t="shared" si="237"/>
        <v>2444</v>
      </c>
      <c r="AT1079">
        <f t="shared" si="238"/>
        <v>10131</v>
      </c>
      <c r="AU1079">
        <f t="shared" si="239"/>
        <v>3</v>
      </c>
      <c r="AV1079">
        <f t="shared" si="240"/>
        <v>3</v>
      </c>
      <c r="AW1079">
        <f t="shared" si="241"/>
        <v>2444</v>
      </c>
      <c r="AX1079">
        <f t="shared" si="242"/>
        <v>10131</v>
      </c>
      <c r="AY1079">
        <f>L1079</f>
        <v>3</v>
      </c>
      <c r="AZ1079">
        <f>M1079</f>
        <v>3</v>
      </c>
      <c r="BA1079">
        <f>AL1079</f>
        <v>1</v>
      </c>
      <c r="BB1079">
        <f>AK1079</f>
        <v>1</v>
      </c>
    </row>
    <row r="1080" spans="10:54" x14ac:dyDescent="0.3">
      <c r="J1080" s="10">
        <v>503</v>
      </c>
      <c r="K1080" s="10">
        <v>10131</v>
      </c>
      <c r="L1080" s="10">
        <v>0</v>
      </c>
      <c r="M1080" s="10">
        <v>4</v>
      </c>
      <c r="N1080" s="10" t="str">
        <f t="shared" si="228"/>
        <v>N</v>
      </c>
      <c r="O1080" s="10" t="str">
        <f t="shared" si="229"/>
        <v>S</v>
      </c>
      <c r="P1080" s="10">
        <f t="shared" si="230"/>
        <v>-4</v>
      </c>
      <c r="Q1080" s="11">
        <f>IFERROR((SUMIF($J$2:K1080,J1080,$L$2:M1080)-L1080)/(COUNTIF($J$2:K1080,J1080)-1),0)</f>
        <v>1.4782608695652173</v>
      </c>
      <c r="R1080" s="11">
        <f>IFERROR((SUMIF($AO$2:AO1080,AO1080,$AQ$2:AR1080)-AQ1080)/(COUNTIF($J$2:K1080,J1080)-1),0)</f>
        <v>0.77173913043478259</v>
      </c>
      <c r="S1080" s="11">
        <f t="shared" si="231"/>
        <v>0.7065217391304347</v>
      </c>
      <c r="T1080" s="12">
        <f>IFERROR((SUMIF($AS$2:AT1080,AS1080,$AU$2:AV1080)-AU1080)/(COUNTIF($J$2:K1080,K1080)-1),0)</f>
        <v>2.1111111111111112</v>
      </c>
      <c r="U1080" s="12">
        <f>IFERROR((SUMIF($AW$2:AX1080,AW1080,$AY$2:AZ1080)-AY1080)/(COUNTIF($J$2:K1080,K1080)-1),0)</f>
        <v>2.0555555555555554</v>
      </c>
      <c r="V1080" s="12">
        <f t="shared" si="232"/>
        <v>5.5555555555555802E-2</v>
      </c>
      <c r="W1080" s="13">
        <f>IFERROR((SUMIF($J$2:J1080,J1080,L$2:L1080)-L1080)/(COUNTIF($J$2:J1080,J1080)-1),0)</f>
        <v>1.7906976744186047</v>
      </c>
      <c r="X1080" s="13">
        <f>IFERROR((SUMIF($J$2:J1080,J1080,M$2:M1080)-M1080)/(COUNTIF($J$2:J1080,J1080)-1),0)</f>
        <v>1.6511627906976745</v>
      </c>
      <c r="Y1080" s="13">
        <f t="shared" si="233"/>
        <v>0.13953488372093026</v>
      </c>
      <c r="Z1080" s="10">
        <f>IFERROR((SUMIF($K$2:K1080,J1080,$M$2:M1080))/(COUNTIF($K$2:K1080,J1080)),0)</f>
        <v>1.2040816326530612</v>
      </c>
      <c r="AA1080" s="10">
        <f>IFERROR((SUMIF($K$2:K1080,J1080,$L$2:L1080))/(COUNTIF($K$2:K1080,J1080)),0)</f>
        <v>1.7142857142857142</v>
      </c>
      <c r="AB1080" s="10">
        <f t="shared" si="234"/>
        <v>-0.51020408163265296</v>
      </c>
      <c r="AC1080" s="13">
        <f>IFERROR((SUMIF($J$2:J1080,K1080,$L$2:L1080))/(COUNTIF($J$2:J1080,K1080)),0)</f>
        <v>2.2000000000000002</v>
      </c>
      <c r="AD1080" s="13">
        <f>IFERROR((SUMIF($J$2:J1080,K1080,$M$2:M1080))/(COUNTIF($J$2:J1080,K1080)),0)</f>
        <v>2.4</v>
      </c>
      <c r="AE1080" s="13">
        <f t="shared" si="235"/>
        <v>-0.19999999999999973</v>
      </c>
      <c r="AF1080" s="10">
        <f>IFERROR((SUMIF(K$2:K1080,K1080,M$2:M1080)-M1080)/(COUNTIF($K$2:K1080,K1080)-1),0)</f>
        <v>2</v>
      </c>
      <c r="AG1080" s="10">
        <f>IFERROR((SUMIF(K$2:K1080,K1080,L$2:L1080)-L1080)/(COUNTIF($K$2:K1080,K1080)-1),0)</f>
        <v>1.625</v>
      </c>
      <c r="AH1080" s="10">
        <f t="shared" si="236"/>
        <v>0.375</v>
      </c>
      <c r="AI1080" s="10">
        <f>IFERROR((AM1080)/(COUNTIF($J$2:K1080,J1080)-1),0)</f>
        <v>1.2173913043478262</v>
      </c>
      <c r="AJ1080" s="19">
        <f>IFERROR((AN1080)/(COUNTIF($J$2:K1080,K1080)-1),0)</f>
        <v>1.5</v>
      </c>
      <c r="AK1080" s="10">
        <f>IF(N1080="S",3,IF(N1080="N",0,1))</f>
        <v>0</v>
      </c>
      <c r="AL1080" s="10">
        <f>IF(O1080="S",3,IF(O1080="N",0,1))</f>
        <v>3</v>
      </c>
      <c r="AM1080" s="10">
        <f>SUMIF($J$2:K1080,J1080,AK$2:AL1080)-AK1080</f>
        <v>112</v>
      </c>
      <c r="AN1080" s="10">
        <f>SUMIF($AS$2:AT1080,AS1080,$BA$2:BB1080)-BA1080</f>
        <v>27</v>
      </c>
      <c r="AO1080" s="10">
        <f>J1080</f>
        <v>503</v>
      </c>
      <c r="AP1080" s="10">
        <f>K1080</f>
        <v>10131</v>
      </c>
      <c r="AQ1080">
        <f>M1080</f>
        <v>4</v>
      </c>
      <c r="AR1080" s="10">
        <f>L1080</f>
        <v>0</v>
      </c>
      <c r="AS1080">
        <f t="shared" si="237"/>
        <v>10131</v>
      </c>
      <c r="AT1080">
        <f t="shared" si="238"/>
        <v>503</v>
      </c>
      <c r="AU1080">
        <f t="shared" si="239"/>
        <v>4</v>
      </c>
      <c r="AV1080">
        <f t="shared" si="240"/>
        <v>0</v>
      </c>
      <c r="AW1080">
        <f t="shared" si="241"/>
        <v>10131</v>
      </c>
      <c r="AX1080">
        <f t="shared" si="242"/>
        <v>503</v>
      </c>
      <c r="AY1080">
        <f>L1080</f>
        <v>0</v>
      </c>
      <c r="AZ1080">
        <f>M1080</f>
        <v>4</v>
      </c>
      <c r="BA1080">
        <f>AL1080</f>
        <v>3</v>
      </c>
      <c r="BB1080">
        <f>AK1080</f>
        <v>0</v>
      </c>
    </row>
    <row r="1081" spans="10:54" x14ac:dyDescent="0.3">
      <c r="J1081" s="10">
        <v>10131</v>
      </c>
      <c r="K1081" s="10">
        <v>409</v>
      </c>
      <c r="L1081" s="10">
        <v>0</v>
      </c>
      <c r="M1081" s="10">
        <v>3</v>
      </c>
      <c r="N1081" s="10" t="str">
        <f t="shared" si="228"/>
        <v>N</v>
      </c>
      <c r="O1081" s="10" t="str">
        <f t="shared" si="229"/>
        <v>S</v>
      </c>
      <c r="P1081" s="10">
        <f t="shared" si="230"/>
        <v>-3</v>
      </c>
      <c r="Q1081" s="11">
        <f>IFERROR((SUMIF($J$2:K1081,J1081,$L$2:M1081)-L1081)/(COUNTIF($J$2:K1081,J1081)-1),0)</f>
        <v>2.2105263157894739</v>
      </c>
      <c r="R1081" s="11">
        <f>IFERROR((SUMIF($AO$2:AO1081,AO1081,$AQ$2:AR1081)-AQ1081)/(COUNTIF($J$2:K1081,J1081)-1),0)</f>
        <v>1.263157894736842</v>
      </c>
      <c r="S1081" s="11">
        <f t="shared" si="231"/>
        <v>0.94736842105263186</v>
      </c>
      <c r="T1081" s="12">
        <f>IFERROR((SUMIF($AS$2:AT1081,AS1081,$AU$2:AV1081)-AU1081)/(COUNTIF($J$2:K1081,K1081)-1),0)</f>
        <v>1.886255924170616</v>
      </c>
      <c r="U1081" s="12">
        <f>IFERROR((SUMIF($AW$2:AX1081,AW1081,$AY$2:AZ1081)-AY1081)/(COUNTIF($J$2:K1081,K1081)-1),0)</f>
        <v>0.93838862559241709</v>
      </c>
      <c r="V1081" s="12">
        <f t="shared" si="232"/>
        <v>0.94786729857819896</v>
      </c>
      <c r="W1081" s="13">
        <f>IFERROR((SUMIF($J$2:J1081,J1081,L$2:L1081)-L1081)/(COUNTIF($J$2:J1081,J1081)-1),0)</f>
        <v>2.2000000000000002</v>
      </c>
      <c r="X1081" s="13">
        <f>IFERROR((SUMIF($J$2:J1081,J1081,M$2:M1081)-M1081)/(COUNTIF($J$2:J1081,J1081)-1),0)</f>
        <v>2.4</v>
      </c>
      <c r="Y1081" s="13">
        <f t="shared" si="233"/>
        <v>-0.19999999999999973</v>
      </c>
      <c r="Z1081" s="10">
        <f>IFERROR((SUMIF($K$2:K1081,J1081,$M$2:M1081))/(COUNTIF($K$2:K1081,J1081)),0)</f>
        <v>2.2222222222222223</v>
      </c>
      <c r="AA1081" s="10">
        <f>IFERROR((SUMIF($K$2:K1081,J1081,$L$2:L1081))/(COUNTIF($K$2:K1081,J1081)),0)</f>
        <v>1.4444444444444444</v>
      </c>
      <c r="AB1081" s="10">
        <f t="shared" si="234"/>
        <v>0.7777777777777779</v>
      </c>
      <c r="AC1081" s="13">
        <f>IFERROR((SUMIF($J$2:J1081,K1081,$L$2:L1081))/(COUNTIF($J$2:J1081,K1081)),0)</f>
        <v>2.0495049504950495</v>
      </c>
      <c r="AD1081" s="13">
        <f>IFERROR((SUMIF($J$2:J1081,K1081,$M$2:M1081))/(COUNTIF($J$2:J1081,K1081)),0)</f>
        <v>0.81188118811881194</v>
      </c>
      <c r="AE1081" s="13">
        <f t="shared" si="235"/>
        <v>1.2376237623762376</v>
      </c>
      <c r="AF1081" s="10">
        <f>IFERROR((SUMIF(K$2:K1081,K1081,M$2:M1081)-M1081)/(COUNTIF($K$2:K1081,K1081)-1),0)</f>
        <v>1.7363636363636363</v>
      </c>
      <c r="AG1081" s="10">
        <f>IFERROR((SUMIF(K$2:K1081,K1081,L$2:L1081)-L1081)/(COUNTIF($K$2:K1081,K1081)-1),0)</f>
        <v>1.0545454545454545</v>
      </c>
      <c r="AH1081" s="10">
        <f t="shared" si="236"/>
        <v>0.68181818181818188</v>
      </c>
      <c r="AI1081" s="10">
        <f>IFERROR((AM1081)/(COUNTIF($J$2:K1081,J1081)-1),0)</f>
        <v>1.5789473684210527</v>
      </c>
      <c r="AJ1081" s="19">
        <f>IFERROR((AN1081)/(COUNTIF($J$2:K1081,K1081)-1),0)</f>
        <v>1.933649289099526</v>
      </c>
      <c r="AK1081" s="10">
        <f>IF(N1081="S",3,IF(N1081="N",0,1))</f>
        <v>0</v>
      </c>
      <c r="AL1081" s="10">
        <f>IF(O1081="S",3,IF(O1081="N",0,1))</f>
        <v>3</v>
      </c>
      <c r="AM1081" s="10">
        <f>SUMIF($J$2:K1081,J1081,AK$2:AL1081)-AK1081</f>
        <v>30</v>
      </c>
      <c r="AN1081" s="10">
        <f>SUMIF($AS$2:AT1081,AS1081,$BA$2:BB1081)-BA1081</f>
        <v>408</v>
      </c>
      <c r="AO1081" s="10">
        <f>J1081</f>
        <v>10131</v>
      </c>
      <c r="AP1081" s="10">
        <f>K1081</f>
        <v>409</v>
      </c>
      <c r="AQ1081">
        <f>M1081</f>
        <v>3</v>
      </c>
      <c r="AR1081" s="10">
        <f>L1081</f>
        <v>0</v>
      </c>
      <c r="AS1081">
        <f t="shared" si="237"/>
        <v>409</v>
      </c>
      <c r="AT1081">
        <f t="shared" si="238"/>
        <v>10131</v>
      </c>
      <c r="AU1081">
        <f t="shared" si="239"/>
        <v>3</v>
      </c>
      <c r="AV1081">
        <f t="shared" si="240"/>
        <v>0</v>
      </c>
      <c r="AW1081">
        <f t="shared" si="241"/>
        <v>409</v>
      </c>
      <c r="AX1081">
        <f t="shared" si="242"/>
        <v>10131</v>
      </c>
      <c r="AY1081">
        <f>L1081</f>
        <v>0</v>
      </c>
      <c r="AZ1081">
        <f>M1081</f>
        <v>3</v>
      </c>
      <c r="BA1081">
        <f>AL1081</f>
        <v>3</v>
      </c>
      <c r="BB1081">
        <f>AK1081</f>
        <v>0</v>
      </c>
    </row>
    <row r="1082" spans="10:54" x14ac:dyDescent="0.3">
      <c r="J1082" s="10">
        <v>4441</v>
      </c>
      <c r="K1082" s="10">
        <v>10131</v>
      </c>
      <c r="L1082" s="10">
        <v>1</v>
      </c>
      <c r="M1082" s="10">
        <v>1</v>
      </c>
      <c r="N1082" s="10" t="str">
        <f t="shared" si="228"/>
        <v>U</v>
      </c>
      <c r="O1082" s="10" t="str">
        <f t="shared" si="229"/>
        <v>U</v>
      </c>
      <c r="P1082" s="10">
        <f t="shared" si="230"/>
        <v>0</v>
      </c>
      <c r="Q1082" s="11">
        <f>IFERROR((SUMIF($J$2:K1082,J1082,$L$2:M1082)-L1082)/(COUNTIF($J$2:K1082,J1082)-1),0)</f>
        <v>1.7142857142857142</v>
      </c>
      <c r="R1082" s="11">
        <f>IFERROR((SUMIF($AO$2:AO1082,AO1082,$AQ$2:AR1082)-AQ1082)/(COUNTIF($J$2:K1082,J1082)-1),0)</f>
        <v>0.7142857142857143</v>
      </c>
      <c r="S1082" s="11">
        <f t="shared" si="231"/>
        <v>0.99999999999999989</v>
      </c>
      <c r="T1082" s="12">
        <f>IFERROR((SUMIF($AS$2:AT1082,AS1082,$AU$2:AV1082)-AU1082)/(COUNTIF($J$2:K1082,K1082)-1),0)</f>
        <v>2.1</v>
      </c>
      <c r="U1082" s="12">
        <f>IFERROR((SUMIF($AW$2:AX1082,AW1082,$AY$2:AZ1082)-AY1082)/(COUNTIF($J$2:K1082,K1082)-1),0)</f>
        <v>2</v>
      </c>
      <c r="V1082" s="12">
        <f t="shared" si="232"/>
        <v>0.10000000000000009</v>
      </c>
      <c r="W1082" s="13">
        <f>IFERROR((SUMIF($J$2:J1082,J1082,L$2:L1082)-L1082)/(COUNTIF($J$2:J1082,J1082)-1),0)</f>
        <v>1.3478260869565217</v>
      </c>
      <c r="X1082" s="13">
        <f>IFERROR((SUMIF($J$2:J1082,J1082,M$2:M1082)-M1082)/(COUNTIF($J$2:J1082,J1082)-1),0)</f>
        <v>1.5217391304347827</v>
      </c>
      <c r="Y1082" s="13">
        <f t="shared" si="233"/>
        <v>-0.17391304347826098</v>
      </c>
      <c r="Z1082" s="10">
        <f>IFERROR((SUMIF($K$2:K1082,J1082,$M$2:M1082))/(COUNTIF($K$2:K1082,J1082)),0)</f>
        <v>2.0384615384615383</v>
      </c>
      <c r="AA1082" s="10">
        <f>IFERROR((SUMIF($K$2:K1082,J1082,$L$2:L1082))/(COUNTIF($K$2:K1082,J1082)),0)</f>
        <v>1.5769230769230769</v>
      </c>
      <c r="AB1082" s="10">
        <f t="shared" si="234"/>
        <v>0.46153846153846145</v>
      </c>
      <c r="AC1082" s="13">
        <f>IFERROR((SUMIF($J$2:J1082,K1082,$L$2:L1082))/(COUNTIF($J$2:J1082,K1082)),0)</f>
        <v>2</v>
      </c>
      <c r="AD1082" s="13">
        <f>IFERROR((SUMIF($J$2:J1082,K1082,$M$2:M1082))/(COUNTIF($J$2:J1082,K1082)),0)</f>
        <v>2.4545454545454546</v>
      </c>
      <c r="AE1082" s="13">
        <f t="shared" si="235"/>
        <v>-0.45454545454545459</v>
      </c>
      <c r="AF1082" s="10">
        <f>IFERROR((SUMIF(K$2:K1082,K1082,M$2:M1082)-M1082)/(COUNTIF($K$2:K1082,K1082)-1),0)</f>
        <v>2.2222222222222223</v>
      </c>
      <c r="AG1082" s="10">
        <f>IFERROR((SUMIF(K$2:K1082,K1082,L$2:L1082)-L1082)/(COUNTIF($K$2:K1082,K1082)-1),0)</f>
        <v>1.4444444444444444</v>
      </c>
      <c r="AH1082" s="10">
        <f t="shared" si="236"/>
        <v>0.7777777777777779</v>
      </c>
      <c r="AI1082" s="10">
        <f>IFERROR((AM1082)/(COUNTIF($J$2:K1082,J1082)-1),0)</f>
        <v>1.346938775510204</v>
      </c>
      <c r="AJ1082" s="19">
        <f>IFERROR((AN1082)/(COUNTIF($J$2:K1082,K1082)-1),0)</f>
        <v>1.5</v>
      </c>
      <c r="AK1082" s="10">
        <f>IF(N1082="S",3,IF(N1082="N",0,1))</f>
        <v>1</v>
      </c>
      <c r="AL1082" s="10">
        <f>IF(O1082="S",3,IF(O1082="N",0,1))</f>
        <v>1</v>
      </c>
      <c r="AM1082" s="10">
        <f>SUMIF($J$2:K1082,J1082,AK$2:AL1082)-AK1082</f>
        <v>66</v>
      </c>
      <c r="AN1082" s="10">
        <f>SUMIF($AS$2:AT1082,AS1082,$BA$2:BB1082)-BA1082</f>
        <v>30</v>
      </c>
      <c r="AO1082" s="10">
        <f>J1082</f>
        <v>4441</v>
      </c>
      <c r="AP1082" s="10">
        <f>K1082</f>
        <v>10131</v>
      </c>
      <c r="AQ1082">
        <f>M1082</f>
        <v>1</v>
      </c>
      <c r="AR1082" s="10">
        <f>L1082</f>
        <v>1</v>
      </c>
      <c r="AS1082">
        <f t="shared" si="237"/>
        <v>10131</v>
      </c>
      <c r="AT1082">
        <f t="shared" si="238"/>
        <v>4441</v>
      </c>
      <c r="AU1082">
        <f t="shared" si="239"/>
        <v>1</v>
      </c>
      <c r="AV1082">
        <f t="shared" si="240"/>
        <v>1</v>
      </c>
      <c r="AW1082">
        <f t="shared" si="241"/>
        <v>10131</v>
      </c>
      <c r="AX1082">
        <f t="shared" si="242"/>
        <v>4441</v>
      </c>
      <c r="AY1082">
        <f>L1082</f>
        <v>1</v>
      </c>
      <c r="AZ1082">
        <f>M1082</f>
        <v>1</v>
      </c>
      <c r="BA1082">
        <f>AL1082</f>
        <v>1</v>
      </c>
      <c r="BB1082">
        <f>AK1082</f>
        <v>1</v>
      </c>
    </row>
    <row r="1083" spans="10:54" x14ac:dyDescent="0.3">
      <c r="J1083" s="10">
        <v>10131</v>
      </c>
      <c r="K1083" s="10">
        <v>170</v>
      </c>
      <c r="L1083" s="10">
        <v>2</v>
      </c>
      <c r="M1083" s="10">
        <v>2</v>
      </c>
      <c r="N1083" s="10" t="str">
        <f t="shared" si="228"/>
        <v>U</v>
      </c>
      <c r="O1083" s="10" t="str">
        <f t="shared" si="229"/>
        <v>U</v>
      </c>
      <c r="P1083" s="10">
        <f t="shared" si="230"/>
        <v>0</v>
      </c>
      <c r="Q1083" s="11">
        <f>IFERROR((SUMIF($J$2:K1083,J1083,$L$2:M1083)-L1083)/(COUNTIF($J$2:K1083,J1083)-1),0)</f>
        <v>2.0476190476190474</v>
      </c>
      <c r="R1083" s="11">
        <f>IFERROR((SUMIF($AO$2:AO1083,AO1083,$AQ$2:AR1083)-AQ1083)/(COUNTIF($J$2:K1083,J1083)-1),0)</f>
        <v>1.2857142857142858</v>
      </c>
      <c r="S1083" s="11">
        <f t="shared" si="231"/>
        <v>0.76190476190476164</v>
      </c>
      <c r="T1083" s="12">
        <f>IFERROR((SUMIF($AS$2:AT1083,AS1083,$AU$2:AV1083)-AU1083)/(COUNTIF($J$2:K1083,K1083)-1),0)</f>
        <v>1.7733990147783252</v>
      </c>
      <c r="U1083" s="12">
        <f>IFERROR((SUMIF($AW$2:AX1083,AW1083,$AY$2:AZ1083)-AY1083)/(COUNTIF($J$2:K1083,K1083)-1),0)</f>
        <v>1.1527093596059113</v>
      </c>
      <c r="V1083" s="12">
        <f t="shared" si="232"/>
        <v>0.62068965517241392</v>
      </c>
      <c r="W1083" s="13">
        <f>IFERROR((SUMIF($J$2:J1083,J1083,L$2:L1083)-L1083)/(COUNTIF($J$2:J1083,J1083)-1),0)</f>
        <v>2</v>
      </c>
      <c r="X1083" s="13">
        <f>IFERROR((SUMIF($J$2:J1083,J1083,M$2:M1083)-M1083)/(COUNTIF($J$2:J1083,J1083)-1),0)</f>
        <v>2.4545454545454546</v>
      </c>
      <c r="Y1083" s="13">
        <f t="shared" si="233"/>
        <v>-0.45454545454545459</v>
      </c>
      <c r="Z1083" s="10">
        <f>IFERROR((SUMIF($K$2:K1083,J1083,$M$2:M1083))/(COUNTIF($K$2:K1083,J1083)),0)</f>
        <v>2.1</v>
      </c>
      <c r="AA1083" s="10">
        <f>IFERROR((SUMIF($K$2:K1083,J1083,$L$2:L1083))/(COUNTIF($K$2:K1083,J1083)),0)</f>
        <v>1.4</v>
      </c>
      <c r="AB1083" s="10">
        <f t="shared" si="234"/>
        <v>0.70000000000000018</v>
      </c>
      <c r="AC1083" s="13">
        <f>IFERROR((SUMIF($J$2:J1083,K1083,$L$2:L1083))/(COUNTIF($J$2:J1083,K1083)),0)</f>
        <v>1.8888888888888888</v>
      </c>
      <c r="AD1083" s="13">
        <f>IFERROR((SUMIF($J$2:J1083,K1083,$M$2:M1083))/(COUNTIF($J$2:J1083,K1083)),0)</f>
        <v>0.98989898989898994</v>
      </c>
      <c r="AE1083" s="13">
        <f t="shared" si="235"/>
        <v>0.89898989898989889</v>
      </c>
      <c r="AF1083" s="10">
        <f>IFERROR((SUMIF(K$2:K1083,K1083,M$2:M1083)-M1083)/(COUNTIF($K$2:K1083,K1083)-1),0)</f>
        <v>1.6634615384615385</v>
      </c>
      <c r="AG1083" s="10">
        <f>IFERROR((SUMIF(K$2:K1083,K1083,L$2:L1083)-L1083)/(COUNTIF($K$2:K1083,K1083)-1),0)</f>
        <v>1.3076923076923077</v>
      </c>
      <c r="AH1083" s="10">
        <f t="shared" si="236"/>
        <v>0.35576923076923084</v>
      </c>
      <c r="AI1083" s="10">
        <f>IFERROR((AM1083)/(COUNTIF($J$2:K1083,J1083)-1),0)</f>
        <v>1.4761904761904763</v>
      </c>
      <c r="AJ1083" s="19">
        <f>IFERROR((AN1083)/(COUNTIF($J$2:K1083,K1083)-1),0)</f>
        <v>1.6699507389162562</v>
      </c>
      <c r="AK1083" s="10">
        <f>IF(N1083="S",3,IF(N1083="N",0,1))</f>
        <v>1</v>
      </c>
      <c r="AL1083" s="10">
        <f>IF(O1083="S",3,IF(O1083="N",0,1))</f>
        <v>1</v>
      </c>
      <c r="AM1083" s="10">
        <f>SUMIF($J$2:K1083,J1083,AK$2:AL1083)-AK1083</f>
        <v>31</v>
      </c>
      <c r="AN1083" s="10">
        <f>SUMIF($AS$2:AT1083,AS1083,$BA$2:BB1083)-BA1083</f>
        <v>339</v>
      </c>
      <c r="AO1083" s="10">
        <f>J1083</f>
        <v>10131</v>
      </c>
      <c r="AP1083" s="10">
        <f>K1083</f>
        <v>170</v>
      </c>
      <c r="AQ1083">
        <f>M1083</f>
        <v>2</v>
      </c>
      <c r="AR1083" s="10">
        <f>L1083</f>
        <v>2</v>
      </c>
      <c r="AS1083">
        <f t="shared" si="237"/>
        <v>170</v>
      </c>
      <c r="AT1083">
        <f t="shared" si="238"/>
        <v>10131</v>
      </c>
      <c r="AU1083">
        <f t="shared" si="239"/>
        <v>2</v>
      </c>
      <c r="AV1083">
        <f t="shared" si="240"/>
        <v>2</v>
      </c>
      <c r="AW1083">
        <f t="shared" si="241"/>
        <v>170</v>
      </c>
      <c r="AX1083">
        <f t="shared" si="242"/>
        <v>10131</v>
      </c>
      <c r="AY1083">
        <f>L1083</f>
        <v>2</v>
      </c>
      <c r="AZ1083">
        <f>M1083</f>
        <v>2</v>
      </c>
      <c r="BA1083">
        <f>AL1083</f>
        <v>1</v>
      </c>
      <c r="BB1083">
        <f>AK1083</f>
        <v>1</v>
      </c>
    </row>
    <row r="1084" spans="10:54" x14ac:dyDescent="0.3">
      <c r="J1084" s="10">
        <v>17444</v>
      </c>
      <c r="K1084" s="10">
        <v>10131</v>
      </c>
      <c r="L1084" s="10">
        <v>0</v>
      </c>
      <c r="M1084" s="10">
        <v>2</v>
      </c>
      <c r="N1084" s="10" t="str">
        <f t="shared" si="228"/>
        <v>N</v>
      </c>
      <c r="O1084" s="10" t="str">
        <f t="shared" si="229"/>
        <v>S</v>
      </c>
      <c r="P1084" s="10">
        <f t="shared" si="230"/>
        <v>-2</v>
      </c>
      <c r="Q1084" s="11">
        <f>IFERROR((SUMIF($J$2:K1084,J1084,$L$2:M1084)-L1084)/(COUNTIF($J$2:K1084,J1084)-1),0)</f>
        <v>1.1829268292682926</v>
      </c>
      <c r="R1084" s="11">
        <f>IFERROR((SUMIF($AO$2:AO1084,AO1084,$AQ$2:AR1084)-AQ1084)/(COUNTIF($J$2:K1084,J1084)-1),0)</f>
        <v>0.55487804878048785</v>
      </c>
      <c r="S1084" s="11">
        <f t="shared" si="231"/>
        <v>0.62804878048780477</v>
      </c>
      <c r="T1084" s="12">
        <f>IFERROR((SUMIF($AS$2:AT1084,AS1084,$AU$2:AV1084)-AU1084)/(COUNTIF($J$2:K1084,K1084)-1),0)</f>
        <v>2.0454545454545454</v>
      </c>
      <c r="U1084" s="12">
        <f>IFERROR((SUMIF($AW$2:AX1084,AW1084,$AY$2:AZ1084)-AY1084)/(COUNTIF($J$2:K1084,K1084)-1),0)</f>
        <v>1.9545454545454546</v>
      </c>
      <c r="V1084" s="12">
        <f t="shared" si="232"/>
        <v>9.0909090909090828E-2</v>
      </c>
      <c r="W1084" s="13">
        <f>IFERROR((SUMIF($J$2:J1084,J1084,L$2:L1084)-L1084)/(COUNTIF($J$2:J1084,J1084)-1),0)</f>
        <v>1.2564102564102564</v>
      </c>
      <c r="X1084" s="13">
        <f>IFERROR((SUMIF($J$2:J1084,J1084,M$2:M1084)-M1084)/(COUNTIF($J$2:J1084,J1084)-1),0)</f>
        <v>1.1666666666666667</v>
      </c>
      <c r="Y1084" s="13">
        <f t="shared" si="233"/>
        <v>8.9743589743589647E-2</v>
      </c>
      <c r="Z1084" s="10">
        <f>IFERROR((SUMIF($K$2:K1084,J1084,$M$2:M1084))/(COUNTIF($K$2:K1084,J1084)),0)</f>
        <v>1.1162790697674418</v>
      </c>
      <c r="AA1084" s="10">
        <f>IFERROR((SUMIF($K$2:K1084,J1084,$L$2:L1084))/(COUNTIF($K$2:K1084,J1084)),0)</f>
        <v>1.8837209302325582</v>
      </c>
      <c r="AB1084" s="10">
        <f t="shared" si="234"/>
        <v>-0.76744186046511631</v>
      </c>
      <c r="AC1084" s="13">
        <f>IFERROR((SUMIF($J$2:J1084,K1084,$L$2:L1084))/(COUNTIF($J$2:J1084,K1084)),0)</f>
        <v>2</v>
      </c>
      <c r="AD1084" s="13">
        <f>IFERROR((SUMIF($J$2:J1084,K1084,$M$2:M1084))/(COUNTIF($J$2:J1084,K1084)),0)</f>
        <v>2.4166666666666665</v>
      </c>
      <c r="AE1084" s="13">
        <f t="shared" si="235"/>
        <v>-0.41666666666666652</v>
      </c>
      <c r="AF1084" s="10">
        <f>IFERROR((SUMIF(K$2:K1084,K1084,M$2:M1084)-M1084)/(COUNTIF($K$2:K1084,K1084)-1),0)</f>
        <v>2.1</v>
      </c>
      <c r="AG1084" s="10">
        <f>IFERROR((SUMIF(K$2:K1084,K1084,L$2:L1084)-L1084)/(COUNTIF($K$2:K1084,K1084)-1),0)</f>
        <v>1.4</v>
      </c>
      <c r="AH1084" s="10">
        <f t="shared" si="236"/>
        <v>0.70000000000000018</v>
      </c>
      <c r="AI1084" s="10">
        <f>IFERROR((AM1084)/(COUNTIF($J$2:K1084,J1084)-1),0)</f>
        <v>1.2012195121951219</v>
      </c>
      <c r="AJ1084" s="19">
        <f>IFERROR((AN1084)/(COUNTIF($J$2:K1084,K1084)-1),0)</f>
        <v>1.4545454545454546</v>
      </c>
      <c r="AK1084" s="10">
        <f>IF(N1084="S",3,IF(N1084="N",0,1))</f>
        <v>0</v>
      </c>
      <c r="AL1084" s="10">
        <f>IF(O1084="S",3,IF(O1084="N",0,1))</f>
        <v>3</v>
      </c>
      <c r="AM1084" s="10">
        <f>SUMIF($J$2:K1084,J1084,AK$2:AL1084)-AK1084</f>
        <v>197</v>
      </c>
      <c r="AN1084" s="10">
        <f>SUMIF($AS$2:AT1084,AS1084,$BA$2:BB1084)-BA1084</f>
        <v>32</v>
      </c>
      <c r="AO1084" s="10">
        <f>J1084</f>
        <v>17444</v>
      </c>
      <c r="AP1084" s="10">
        <f>K1084</f>
        <v>10131</v>
      </c>
      <c r="AQ1084">
        <f>M1084</f>
        <v>2</v>
      </c>
      <c r="AR1084" s="10">
        <f>L1084</f>
        <v>0</v>
      </c>
      <c r="AS1084">
        <f t="shared" si="237"/>
        <v>10131</v>
      </c>
      <c r="AT1084">
        <f t="shared" si="238"/>
        <v>17444</v>
      </c>
      <c r="AU1084">
        <f t="shared" si="239"/>
        <v>2</v>
      </c>
      <c r="AV1084">
        <f t="shared" si="240"/>
        <v>0</v>
      </c>
      <c r="AW1084">
        <f t="shared" si="241"/>
        <v>10131</v>
      </c>
      <c r="AX1084">
        <f t="shared" si="242"/>
        <v>17444</v>
      </c>
      <c r="AY1084">
        <f>L1084</f>
        <v>0</v>
      </c>
      <c r="AZ1084">
        <f>M1084</f>
        <v>2</v>
      </c>
      <c r="BA1084">
        <f>AL1084</f>
        <v>3</v>
      </c>
      <c r="BB1084">
        <f>AK1084</f>
        <v>0</v>
      </c>
    </row>
    <row r="1085" spans="10:54" x14ac:dyDescent="0.3">
      <c r="J1085" s="10">
        <v>10131</v>
      </c>
      <c r="K1085" s="10">
        <v>14</v>
      </c>
      <c r="L1085" s="10">
        <v>1</v>
      </c>
      <c r="M1085" s="10">
        <v>0</v>
      </c>
      <c r="N1085" s="10" t="str">
        <f t="shared" si="228"/>
        <v>S</v>
      </c>
      <c r="O1085" s="10" t="str">
        <f t="shared" si="229"/>
        <v>N</v>
      </c>
      <c r="P1085" s="10">
        <f t="shared" si="230"/>
        <v>1</v>
      </c>
      <c r="Q1085" s="11">
        <f>IFERROR((SUMIF($J$2:K1085,J1085,$L$2:M1085)-L1085)/(COUNTIF($J$2:K1085,J1085)-1),0)</f>
        <v>2.0434782608695654</v>
      </c>
      <c r="R1085" s="11">
        <f>IFERROR((SUMIF($AO$2:AO1085,AO1085,$AQ$2:AR1085)-AQ1085)/(COUNTIF($J$2:K1085,J1085)-1),0)</f>
        <v>1.2608695652173914</v>
      </c>
      <c r="S1085" s="11">
        <f t="shared" si="231"/>
        <v>0.78260869565217406</v>
      </c>
      <c r="T1085" s="12">
        <f>IFERROR((SUMIF($AS$2:AT1085,AS1085,$AU$2:AV1085)-AU1085)/(COUNTIF($J$2:K1085,K1085)-1),0)</f>
        <v>1.8391959798994975</v>
      </c>
      <c r="U1085" s="12">
        <f>IFERROR((SUMIF($AW$2:AX1085,AW1085,$AY$2:AZ1085)-AY1085)/(COUNTIF($J$2:K1085,K1085)-1),0)</f>
        <v>1.120603015075377</v>
      </c>
      <c r="V1085" s="12">
        <f t="shared" si="232"/>
        <v>0.71859296482412049</v>
      </c>
      <c r="W1085" s="13">
        <f>IFERROR((SUMIF($J$2:J1085,J1085,L$2:L1085)-L1085)/(COUNTIF($J$2:J1085,J1085)-1),0)</f>
        <v>2</v>
      </c>
      <c r="X1085" s="13">
        <f>IFERROR((SUMIF($J$2:J1085,J1085,M$2:M1085)-M1085)/(COUNTIF($J$2:J1085,J1085)-1),0)</f>
        <v>2.4166666666666665</v>
      </c>
      <c r="Y1085" s="13">
        <f t="shared" si="233"/>
        <v>-0.41666666666666652</v>
      </c>
      <c r="Z1085" s="10">
        <f>IFERROR((SUMIF($K$2:K1085,J1085,$M$2:M1085))/(COUNTIF($K$2:K1085,J1085)),0)</f>
        <v>2.0909090909090908</v>
      </c>
      <c r="AA1085" s="10">
        <f>IFERROR((SUMIF($K$2:K1085,J1085,$L$2:L1085))/(COUNTIF($K$2:K1085,J1085)),0)</f>
        <v>1.2727272727272727</v>
      </c>
      <c r="AB1085" s="10">
        <f t="shared" si="234"/>
        <v>0.81818181818181812</v>
      </c>
      <c r="AC1085" s="13">
        <f>IFERROR((SUMIF($J$2:J1085,K1085,$L$2:L1085))/(COUNTIF($J$2:J1085,K1085)),0)</f>
        <v>1.9042553191489362</v>
      </c>
      <c r="AD1085" s="13">
        <f>IFERROR((SUMIF($J$2:J1085,K1085,$M$2:M1085))/(COUNTIF($J$2:J1085,K1085)),0)</f>
        <v>1.053191489361702</v>
      </c>
      <c r="AE1085" s="13">
        <f t="shared" si="235"/>
        <v>0.85106382978723416</v>
      </c>
      <c r="AF1085" s="10">
        <f>IFERROR((SUMIF(K$2:K1085,K1085,M$2:M1085)-M1085)/(COUNTIF($K$2:K1085,K1085)-1),0)</f>
        <v>1.7809523809523808</v>
      </c>
      <c r="AG1085" s="10">
        <f>IFERROR((SUMIF(K$2:K1085,K1085,L$2:L1085)-L1085)/(COUNTIF($K$2:K1085,K1085)-1),0)</f>
        <v>1.180952380952381</v>
      </c>
      <c r="AH1085" s="10">
        <f t="shared" si="236"/>
        <v>0.59999999999999987</v>
      </c>
      <c r="AI1085" s="10">
        <f>IFERROR((AM1085)/(COUNTIF($J$2:K1085,J1085)-1),0)</f>
        <v>1.5217391304347827</v>
      </c>
      <c r="AJ1085" s="19">
        <f>IFERROR((AN1085)/(COUNTIF($J$2:K1085,K1085)-1),0)</f>
        <v>1.8442211055276383</v>
      </c>
      <c r="AK1085" s="10">
        <f>IF(N1085="S",3,IF(N1085="N",0,1))</f>
        <v>3</v>
      </c>
      <c r="AL1085" s="10">
        <f>IF(O1085="S",3,IF(O1085="N",0,1))</f>
        <v>0</v>
      </c>
      <c r="AM1085" s="10">
        <f>SUMIF($J$2:K1085,J1085,AK$2:AL1085)-AK1085</f>
        <v>35</v>
      </c>
      <c r="AN1085" s="10">
        <f>SUMIF($AS$2:AT1085,AS1085,$BA$2:BB1085)-BA1085</f>
        <v>367</v>
      </c>
      <c r="AO1085" s="10">
        <f>J1085</f>
        <v>10131</v>
      </c>
      <c r="AP1085" s="10">
        <f>K1085</f>
        <v>14</v>
      </c>
      <c r="AQ1085">
        <f>M1085</f>
        <v>0</v>
      </c>
      <c r="AR1085" s="10">
        <f>L1085</f>
        <v>1</v>
      </c>
      <c r="AS1085">
        <f t="shared" si="237"/>
        <v>14</v>
      </c>
      <c r="AT1085">
        <f t="shared" si="238"/>
        <v>10131</v>
      </c>
      <c r="AU1085">
        <f t="shared" si="239"/>
        <v>0</v>
      </c>
      <c r="AV1085">
        <f t="shared" si="240"/>
        <v>1</v>
      </c>
      <c r="AW1085">
        <f t="shared" si="241"/>
        <v>14</v>
      </c>
      <c r="AX1085">
        <f t="shared" si="242"/>
        <v>10131</v>
      </c>
      <c r="AY1085">
        <f>L1085</f>
        <v>1</v>
      </c>
      <c r="AZ1085">
        <f>M1085</f>
        <v>0</v>
      </c>
      <c r="BA1085">
        <f>AL1085</f>
        <v>0</v>
      </c>
      <c r="BB1085">
        <f>AK1085</f>
        <v>3</v>
      </c>
    </row>
    <row r="1086" spans="10:54" x14ac:dyDescent="0.3">
      <c r="J1086" s="10">
        <v>2444</v>
      </c>
      <c r="K1086" s="10">
        <v>10131</v>
      </c>
      <c r="L1086" s="10">
        <v>5</v>
      </c>
      <c r="M1086" s="10">
        <v>3</v>
      </c>
      <c r="N1086" s="10" t="str">
        <f t="shared" si="228"/>
        <v>S</v>
      </c>
      <c r="O1086" s="10" t="str">
        <f t="shared" si="229"/>
        <v>N</v>
      </c>
      <c r="P1086" s="10">
        <f t="shared" si="230"/>
        <v>2</v>
      </c>
      <c r="Q1086" s="11">
        <f>IFERROR((SUMIF($J$2:K1086,J1086,$L$2:M1086)-L1086)/(COUNTIF($J$2:K1086,J1086)-1),0)</f>
        <v>1.2204724409448819</v>
      </c>
      <c r="R1086" s="11">
        <f>IFERROR((SUMIF($AO$2:AO1086,AO1086,$AQ$2:AR1086)-AQ1086)/(COUNTIF($J$2:K1086,J1086)-1),0)</f>
        <v>0.65354330708661412</v>
      </c>
      <c r="S1086" s="11">
        <f t="shared" si="231"/>
        <v>0.56692913385826782</v>
      </c>
      <c r="T1086" s="12">
        <f>IFERROR((SUMIF($AS$2:AT1086,AS1086,$AU$2:AV1086)-AU1086)/(COUNTIF($J$2:K1086,K1086)-1),0)</f>
        <v>2</v>
      </c>
      <c r="U1086" s="12">
        <f>IFERROR((SUMIF($AW$2:AX1086,AW1086,$AY$2:AZ1086)-AY1086)/(COUNTIF($J$2:K1086,K1086)-1),0)</f>
        <v>1.7916666666666667</v>
      </c>
      <c r="V1086" s="12">
        <f t="shared" si="232"/>
        <v>0.20833333333333326</v>
      </c>
      <c r="W1086" s="13">
        <f>IFERROR((SUMIF($J$2:J1086,J1086,L$2:L1086)-L1086)/(COUNTIF($J$2:J1086,J1086)-1),0)</f>
        <v>1.1333333333333333</v>
      </c>
      <c r="X1086" s="13">
        <f>IFERROR((SUMIF($J$2:J1086,J1086,M$2:M1086)-M1086)/(COUNTIF($J$2:J1086,J1086)-1),0)</f>
        <v>1.3833333333333333</v>
      </c>
      <c r="Y1086" s="13">
        <f t="shared" si="233"/>
        <v>-0.25</v>
      </c>
      <c r="Z1086" s="10">
        <f>IFERROR((SUMIF($K$2:K1086,J1086,$M$2:M1086))/(COUNTIF($K$2:K1086,J1086)),0)</f>
        <v>1.2985074626865671</v>
      </c>
      <c r="AA1086" s="10">
        <f>IFERROR((SUMIF($K$2:K1086,J1086,$L$2:L1086))/(COUNTIF($K$2:K1086,J1086)),0)</f>
        <v>1.6119402985074627</v>
      </c>
      <c r="AB1086" s="10">
        <f t="shared" si="234"/>
        <v>-0.31343283582089554</v>
      </c>
      <c r="AC1086" s="13">
        <f>IFERROR((SUMIF($J$2:J1086,K1086,$L$2:L1086))/(COUNTIF($J$2:J1086,K1086)),0)</f>
        <v>1.9230769230769231</v>
      </c>
      <c r="AD1086" s="13">
        <f>IFERROR((SUMIF($J$2:J1086,K1086,$M$2:M1086))/(COUNTIF($J$2:J1086,K1086)),0)</f>
        <v>2.2307692307692308</v>
      </c>
      <c r="AE1086" s="13">
        <f t="shared" si="235"/>
        <v>-0.30769230769230771</v>
      </c>
      <c r="AF1086" s="10">
        <f>IFERROR((SUMIF(K$2:K1086,K1086,M$2:M1086)-M1086)/(COUNTIF($K$2:K1086,K1086)-1),0)</f>
        <v>2.0909090909090908</v>
      </c>
      <c r="AG1086" s="10">
        <f>IFERROR((SUMIF(K$2:K1086,K1086,L$2:L1086)-L1086)/(COUNTIF($K$2:K1086,K1086)-1),0)</f>
        <v>1.2727272727272727</v>
      </c>
      <c r="AH1086" s="10">
        <f t="shared" si="236"/>
        <v>0.81818181818181812</v>
      </c>
      <c r="AI1086" s="10">
        <f>IFERROR((AM1086)/(COUNTIF($J$2:K1086,J1086)-1),0)</f>
        <v>1.2283464566929134</v>
      </c>
      <c r="AJ1086" s="19">
        <f>IFERROR((AN1086)/(COUNTIF($J$2:K1086,K1086)-1),0)</f>
        <v>1.5833333333333333</v>
      </c>
      <c r="AK1086" s="10">
        <f>IF(N1086="S",3,IF(N1086="N",0,1))</f>
        <v>3</v>
      </c>
      <c r="AL1086" s="10">
        <f>IF(O1086="S",3,IF(O1086="N",0,1))</f>
        <v>0</v>
      </c>
      <c r="AM1086" s="10">
        <f>SUMIF($J$2:K1086,J1086,AK$2:AL1086)-AK1086</f>
        <v>156</v>
      </c>
      <c r="AN1086" s="10">
        <f>SUMIF($AS$2:AT1086,AS1086,$BA$2:BB1086)-BA1086</f>
        <v>38</v>
      </c>
      <c r="AO1086" s="10">
        <f>J1086</f>
        <v>2444</v>
      </c>
      <c r="AP1086" s="10">
        <f>K1086</f>
        <v>10131</v>
      </c>
      <c r="AQ1086">
        <f>M1086</f>
        <v>3</v>
      </c>
      <c r="AR1086" s="10">
        <f>L1086</f>
        <v>5</v>
      </c>
      <c r="AS1086">
        <f t="shared" si="237"/>
        <v>10131</v>
      </c>
      <c r="AT1086">
        <f t="shared" si="238"/>
        <v>2444</v>
      </c>
      <c r="AU1086">
        <f t="shared" si="239"/>
        <v>3</v>
      </c>
      <c r="AV1086">
        <f t="shared" si="240"/>
        <v>5</v>
      </c>
      <c r="AW1086">
        <f t="shared" si="241"/>
        <v>10131</v>
      </c>
      <c r="AX1086">
        <f t="shared" si="242"/>
        <v>2444</v>
      </c>
      <c r="AY1086">
        <f>L1086</f>
        <v>5</v>
      </c>
      <c r="AZ1086">
        <f>M1086</f>
        <v>3</v>
      </c>
      <c r="BA1086">
        <f>AL1086</f>
        <v>0</v>
      </c>
      <c r="BB1086">
        <f>AK1086</f>
        <v>3</v>
      </c>
    </row>
    <row r="1087" spans="10:54" x14ac:dyDescent="0.3">
      <c r="J1087" s="10">
        <v>10131</v>
      </c>
      <c r="K1087" s="10">
        <v>503</v>
      </c>
      <c r="L1087" s="10">
        <v>2</v>
      </c>
      <c r="M1087" s="10">
        <v>1</v>
      </c>
      <c r="N1087" s="10" t="str">
        <f t="shared" si="228"/>
        <v>S</v>
      </c>
      <c r="O1087" s="10" t="str">
        <f t="shared" si="229"/>
        <v>N</v>
      </c>
      <c r="P1087" s="10">
        <f t="shared" si="230"/>
        <v>1</v>
      </c>
      <c r="Q1087" s="11">
        <f>IFERROR((SUMIF($J$2:K1087,J1087,$L$2:M1087)-L1087)/(COUNTIF($J$2:K1087,J1087)-1),0)</f>
        <v>2.04</v>
      </c>
      <c r="R1087" s="11">
        <f>IFERROR((SUMIF($AO$2:AO1087,AO1087,$AQ$2:AR1087)-AQ1087)/(COUNTIF($J$2:K1087,J1087)-1),0)</f>
        <v>1.1599999999999999</v>
      </c>
      <c r="S1087" s="11">
        <f t="shared" si="231"/>
        <v>0.88000000000000012</v>
      </c>
      <c r="T1087" s="12">
        <f>IFERROR((SUMIF($AS$2:AT1087,AS1087,$AU$2:AV1087)-AU1087)/(COUNTIF($J$2:K1087,K1087)-1),0)</f>
        <v>1.4623655913978495</v>
      </c>
      <c r="U1087" s="12">
        <f>IFERROR((SUMIF($AW$2:AX1087,AW1087,$AY$2:AZ1087)-AY1087)/(COUNTIF($J$2:K1087,K1087)-1),0)</f>
        <v>1.7096774193548387</v>
      </c>
      <c r="V1087" s="12">
        <f t="shared" si="232"/>
        <v>-0.24731182795698925</v>
      </c>
      <c r="W1087" s="13">
        <f>IFERROR((SUMIF($J$2:J1087,J1087,L$2:L1087)-L1087)/(COUNTIF($J$2:J1087,J1087)-1),0)</f>
        <v>1.9230769230769231</v>
      </c>
      <c r="X1087" s="13">
        <f>IFERROR((SUMIF($J$2:J1087,J1087,M$2:M1087)-M1087)/(COUNTIF($J$2:J1087,J1087)-1),0)</f>
        <v>2.2307692307692308</v>
      </c>
      <c r="Y1087" s="13">
        <f t="shared" si="233"/>
        <v>-0.30769230769230771</v>
      </c>
      <c r="Z1087" s="10">
        <f>IFERROR((SUMIF($K$2:K1087,J1087,$M$2:M1087))/(COUNTIF($K$2:K1087,J1087)),0)</f>
        <v>2.1666666666666665</v>
      </c>
      <c r="AA1087" s="10">
        <f>IFERROR((SUMIF($K$2:K1087,J1087,$L$2:L1087))/(COUNTIF($K$2:K1087,J1087)),0)</f>
        <v>1.5833333333333333</v>
      </c>
      <c r="AB1087" s="10">
        <f t="shared" si="234"/>
        <v>0.58333333333333326</v>
      </c>
      <c r="AC1087" s="13">
        <f>IFERROR((SUMIF($J$2:J1087,K1087,$L$2:L1087))/(COUNTIF($J$2:J1087,K1087)),0)</f>
        <v>1.75</v>
      </c>
      <c r="AD1087" s="13">
        <f>IFERROR((SUMIF($J$2:J1087,K1087,$M$2:M1087))/(COUNTIF($J$2:J1087,K1087)),0)</f>
        <v>1.7045454545454546</v>
      </c>
      <c r="AE1087" s="13">
        <f t="shared" si="235"/>
        <v>4.5454545454545414E-2</v>
      </c>
      <c r="AF1087" s="10">
        <f>IFERROR((SUMIF(K$2:K1087,K1087,M$2:M1087)-M1087)/(COUNTIF($K$2:K1087,K1087)-1),0)</f>
        <v>1.2040816326530612</v>
      </c>
      <c r="AG1087" s="10">
        <f>IFERROR((SUMIF(K$2:K1087,K1087,L$2:L1087)-L1087)/(COUNTIF($K$2:K1087,K1087)-1),0)</f>
        <v>1.7142857142857142</v>
      </c>
      <c r="AH1087" s="10">
        <f t="shared" si="236"/>
        <v>-0.51020408163265296</v>
      </c>
      <c r="AI1087" s="10">
        <f>IFERROR((AM1087)/(COUNTIF($J$2:K1087,J1087)-1),0)</f>
        <v>1.52</v>
      </c>
      <c r="AJ1087" s="19">
        <f>IFERROR((AN1087)/(COUNTIF($J$2:K1087,K1087)-1),0)</f>
        <v>1.2043010752688172</v>
      </c>
      <c r="AK1087" s="10">
        <f>IF(N1087="S",3,IF(N1087="N",0,1))</f>
        <v>3</v>
      </c>
      <c r="AL1087" s="10">
        <f>IF(O1087="S",3,IF(O1087="N",0,1))</f>
        <v>0</v>
      </c>
      <c r="AM1087" s="10">
        <f>SUMIF($J$2:K1087,J1087,AK$2:AL1087)-AK1087</f>
        <v>38</v>
      </c>
      <c r="AN1087" s="10">
        <f>SUMIF($AS$2:AT1087,AS1087,$BA$2:BB1087)-BA1087</f>
        <v>112</v>
      </c>
      <c r="AO1087" s="10">
        <f>J1087</f>
        <v>10131</v>
      </c>
      <c r="AP1087" s="10">
        <f>K1087</f>
        <v>503</v>
      </c>
      <c r="AQ1087">
        <f>M1087</f>
        <v>1</v>
      </c>
      <c r="AR1087" s="10">
        <f>L1087</f>
        <v>2</v>
      </c>
      <c r="AS1087">
        <f t="shared" si="237"/>
        <v>503</v>
      </c>
      <c r="AT1087">
        <f t="shared" si="238"/>
        <v>10131</v>
      </c>
      <c r="AU1087">
        <f t="shared" si="239"/>
        <v>1</v>
      </c>
      <c r="AV1087">
        <f t="shared" si="240"/>
        <v>2</v>
      </c>
      <c r="AW1087">
        <f t="shared" si="241"/>
        <v>503</v>
      </c>
      <c r="AX1087">
        <f t="shared" si="242"/>
        <v>10131</v>
      </c>
      <c r="AY1087">
        <f>L1087</f>
        <v>2</v>
      </c>
      <c r="AZ1087">
        <f>M1087</f>
        <v>1</v>
      </c>
      <c r="BA1087">
        <f>AL1087</f>
        <v>0</v>
      </c>
      <c r="BB1087">
        <f>AK1087</f>
        <v>3</v>
      </c>
    </row>
    <row r="1088" spans="10:54" x14ac:dyDescent="0.3">
      <c r="J1088" s="10">
        <v>409</v>
      </c>
      <c r="K1088" s="10">
        <v>10131</v>
      </c>
      <c r="L1088" s="10">
        <v>6</v>
      </c>
      <c r="M1088" s="10">
        <v>0</v>
      </c>
      <c r="N1088" s="10" t="str">
        <f t="shared" si="228"/>
        <v>S</v>
      </c>
      <c r="O1088" s="10" t="str">
        <f t="shared" si="229"/>
        <v>N</v>
      </c>
      <c r="P1088" s="10">
        <f t="shared" si="230"/>
        <v>6</v>
      </c>
      <c r="Q1088" s="11">
        <f>IFERROR((SUMIF($J$2:K1088,J1088,$L$2:M1088)-L1088)/(COUNTIF($J$2:K1088,J1088)-1),0)</f>
        <v>1.8915094339622642</v>
      </c>
      <c r="R1088" s="11">
        <f>IFERROR((SUMIF($AO$2:AO1088,AO1088,$AQ$2:AR1088)-AQ1088)/(COUNTIF($J$2:K1088,J1088)-1),0)</f>
        <v>0.3867924528301887</v>
      </c>
      <c r="S1088" s="11">
        <f t="shared" si="231"/>
        <v>1.5047169811320755</v>
      </c>
      <c r="T1088" s="12">
        <f>IFERROR((SUMIF($AS$2:AT1088,AS1088,$AU$2:AV1088)-AU1088)/(COUNTIF($J$2:K1088,K1088)-1),0)</f>
        <v>2.0384615384615383</v>
      </c>
      <c r="U1088" s="12">
        <f>IFERROR((SUMIF($AW$2:AX1088,AW1088,$AY$2:AZ1088)-AY1088)/(COUNTIF($J$2:K1088,K1088)-1),0)</f>
        <v>1.8846153846153846</v>
      </c>
      <c r="V1088" s="12">
        <f t="shared" si="232"/>
        <v>0.15384615384615374</v>
      </c>
      <c r="W1088" s="13">
        <f>IFERROR((SUMIF($J$2:J1088,J1088,L$2:L1088)-L1088)/(COUNTIF($J$2:J1088,J1088)-1),0)</f>
        <v>2.0495049504950495</v>
      </c>
      <c r="X1088" s="13">
        <f>IFERROR((SUMIF($J$2:J1088,J1088,M$2:M1088)-M1088)/(COUNTIF($J$2:J1088,J1088)-1),0)</f>
        <v>0.81188118811881194</v>
      </c>
      <c r="Y1088" s="13">
        <f t="shared" si="233"/>
        <v>1.2376237623762376</v>
      </c>
      <c r="Z1088" s="10">
        <f>IFERROR((SUMIF($K$2:K1088,J1088,$M$2:M1088))/(COUNTIF($K$2:K1088,J1088)),0)</f>
        <v>1.7477477477477477</v>
      </c>
      <c r="AA1088" s="10">
        <f>IFERROR((SUMIF($K$2:K1088,J1088,$L$2:L1088))/(COUNTIF($K$2:K1088,J1088)),0)</f>
        <v>1.045045045045045</v>
      </c>
      <c r="AB1088" s="10">
        <f t="shared" si="234"/>
        <v>0.70270270270270263</v>
      </c>
      <c r="AC1088" s="13">
        <f>IFERROR((SUMIF($J$2:J1088,K1088,$L$2:L1088))/(COUNTIF($J$2:J1088,K1088)),0)</f>
        <v>1.9285714285714286</v>
      </c>
      <c r="AD1088" s="13">
        <f>IFERROR((SUMIF($J$2:J1088,K1088,$M$2:M1088))/(COUNTIF($J$2:J1088,K1088)),0)</f>
        <v>2.1428571428571428</v>
      </c>
      <c r="AE1088" s="13">
        <f t="shared" si="235"/>
        <v>-0.21428571428571419</v>
      </c>
      <c r="AF1088" s="10">
        <f>IFERROR((SUMIF(K$2:K1088,K1088,M$2:M1088)-M1088)/(COUNTIF($K$2:K1088,K1088)-1),0)</f>
        <v>2.1666666666666665</v>
      </c>
      <c r="AG1088" s="10">
        <f>IFERROR((SUMIF(K$2:K1088,K1088,L$2:L1088)-L1088)/(COUNTIF($K$2:K1088,K1088)-1),0)</f>
        <v>1.5833333333333333</v>
      </c>
      <c r="AH1088" s="10">
        <f t="shared" si="236"/>
        <v>0.58333333333333326</v>
      </c>
      <c r="AI1088" s="10">
        <f>IFERROR((AM1088)/(COUNTIF($J$2:K1088,J1088)-1),0)</f>
        <v>1.9386792452830188</v>
      </c>
      <c r="AJ1088" s="19">
        <f>IFERROR((AN1088)/(COUNTIF($J$2:K1088,K1088)-1),0)</f>
        <v>1.5769230769230769</v>
      </c>
      <c r="AK1088" s="10">
        <f>IF(N1088="S",3,IF(N1088="N",0,1))</f>
        <v>3</v>
      </c>
      <c r="AL1088" s="10">
        <f>IF(O1088="S",3,IF(O1088="N",0,1))</f>
        <v>0</v>
      </c>
      <c r="AM1088" s="10">
        <f>SUMIF($J$2:K1088,J1088,AK$2:AL1088)-AK1088</f>
        <v>411</v>
      </c>
      <c r="AN1088" s="10">
        <f>SUMIF($AS$2:AT1088,AS1088,$BA$2:BB1088)-BA1088</f>
        <v>41</v>
      </c>
      <c r="AO1088" s="10">
        <f>J1088</f>
        <v>409</v>
      </c>
      <c r="AP1088" s="10">
        <f>K1088</f>
        <v>10131</v>
      </c>
      <c r="AQ1088">
        <f>M1088</f>
        <v>0</v>
      </c>
      <c r="AR1088" s="10">
        <f>L1088</f>
        <v>6</v>
      </c>
      <c r="AS1088">
        <f t="shared" si="237"/>
        <v>10131</v>
      </c>
      <c r="AT1088">
        <f t="shared" si="238"/>
        <v>409</v>
      </c>
      <c r="AU1088">
        <f t="shared" si="239"/>
        <v>0</v>
      </c>
      <c r="AV1088">
        <f t="shared" si="240"/>
        <v>6</v>
      </c>
      <c r="AW1088">
        <f t="shared" si="241"/>
        <v>10131</v>
      </c>
      <c r="AX1088">
        <f t="shared" si="242"/>
        <v>409</v>
      </c>
      <c r="AY1088">
        <f>L1088</f>
        <v>6</v>
      </c>
      <c r="AZ1088">
        <f>M1088</f>
        <v>0</v>
      </c>
      <c r="BA1088">
        <f>AL1088</f>
        <v>0</v>
      </c>
      <c r="BB1088">
        <f>AK1088</f>
        <v>3</v>
      </c>
    </row>
    <row r="1089" spans="10:54" x14ac:dyDescent="0.3">
      <c r="J1089" s="10">
        <v>10131</v>
      </c>
      <c r="K1089" s="10">
        <v>4441</v>
      </c>
      <c r="L1089" s="10">
        <v>3</v>
      </c>
      <c r="M1089" s="10">
        <v>0</v>
      </c>
      <c r="N1089" s="10" t="str">
        <f t="shared" si="228"/>
        <v>S</v>
      </c>
      <c r="O1089" s="10" t="str">
        <f t="shared" si="229"/>
        <v>N</v>
      </c>
      <c r="P1089" s="10">
        <f t="shared" si="230"/>
        <v>3</v>
      </c>
      <c r="Q1089" s="11">
        <f>IFERROR((SUMIF($J$2:K1089,J1089,$L$2:M1089)-L1089)/(COUNTIF($J$2:K1089,J1089)-1),0)</f>
        <v>1.962962962962963</v>
      </c>
      <c r="R1089" s="11">
        <f>IFERROR((SUMIF($AO$2:AO1089,AO1089,$AQ$2:AR1089)-AQ1089)/(COUNTIF($J$2:K1089,J1089)-1),0)</f>
        <v>1.1111111111111112</v>
      </c>
      <c r="S1089" s="11">
        <f t="shared" si="231"/>
        <v>0.85185185185185186</v>
      </c>
      <c r="T1089" s="12">
        <f>IFERROR((SUMIF($AS$2:AT1089,AS1089,$AU$2:AV1089)-AU1089)/(COUNTIF($J$2:K1089,K1089)-1),0)</f>
        <v>1.7</v>
      </c>
      <c r="U1089" s="12">
        <f>IFERROR((SUMIF($AW$2:AX1089,AW1089,$AY$2:AZ1089)-AY1089)/(COUNTIF($J$2:K1089,K1089)-1),0)</f>
        <v>1.54</v>
      </c>
      <c r="V1089" s="12">
        <f t="shared" si="232"/>
        <v>0.15999999999999992</v>
      </c>
      <c r="W1089" s="13">
        <f>IFERROR((SUMIF($J$2:J1089,J1089,L$2:L1089)-L1089)/(COUNTIF($J$2:J1089,J1089)-1),0)</f>
        <v>1.9285714285714286</v>
      </c>
      <c r="X1089" s="13">
        <f>IFERROR((SUMIF($J$2:J1089,J1089,M$2:M1089)-M1089)/(COUNTIF($J$2:J1089,J1089)-1),0)</f>
        <v>2.1428571428571428</v>
      </c>
      <c r="Y1089" s="13">
        <f t="shared" si="233"/>
        <v>-0.21428571428571419</v>
      </c>
      <c r="Z1089" s="10">
        <f>IFERROR((SUMIF($K$2:K1089,J1089,$M$2:M1089))/(COUNTIF($K$2:K1089,J1089)),0)</f>
        <v>2</v>
      </c>
      <c r="AA1089" s="10">
        <f>IFERROR((SUMIF($K$2:K1089,J1089,$L$2:L1089))/(COUNTIF($K$2:K1089,J1089)),0)</f>
        <v>1.9230769230769231</v>
      </c>
      <c r="AB1089" s="10">
        <f t="shared" si="234"/>
        <v>7.6923076923076872E-2</v>
      </c>
      <c r="AC1089" s="13">
        <f>IFERROR((SUMIF($J$2:J1089,K1089,$L$2:L1089))/(COUNTIF($J$2:J1089,K1089)),0)</f>
        <v>1.3333333333333333</v>
      </c>
      <c r="AD1089" s="13">
        <f>IFERROR((SUMIF($J$2:J1089,K1089,$M$2:M1089))/(COUNTIF($J$2:J1089,K1089)),0)</f>
        <v>1.5</v>
      </c>
      <c r="AE1089" s="13">
        <f t="shared" si="235"/>
        <v>-0.16666666666666674</v>
      </c>
      <c r="AF1089" s="10">
        <f>IFERROR((SUMIF(K$2:K1089,K1089,M$2:M1089)-M1089)/(COUNTIF($K$2:K1089,K1089)-1),0)</f>
        <v>2.0384615384615383</v>
      </c>
      <c r="AG1089" s="10">
        <f>IFERROR((SUMIF(K$2:K1089,K1089,L$2:L1089)-L1089)/(COUNTIF($K$2:K1089,K1089)-1),0)</f>
        <v>1.5769230769230769</v>
      </c>
      <c r="AH1089" s="10">
        <f t="shared" si="236"/>
        <v>0.46153846153846145</v>
      </c>
      <c r="AI1089" s="10">
        <f>IFERROR((AM1089)/(COUNTIF($J$2:K1089,J1089)-1),0)</f>
        <v>1.5185185185185186</v>
      </c>
      <c r="AJ1089" s="19">
        <f>IFERROR((AN1089)/(COUNTIF($J$2:K1089,K1089)-1),0)</f>
        <v>1.34</v>
      </c>
      <c r="AK1089" s="10">
        <f>IF(N1089="S",3,IF(N1089="N",0,1))</f>
        <v>3</v>
      </c>
      <c r="AL1089" s="10">
        <f>IF(O1089="S",3,IF(O1089="N",0,1))</f>
        <v>0</v>
      </c>
      <c r="AM1089" s="10">
        <f>SUMIF($J$2:K1089,J1089,AK$2:AL1089)-AK1089</f>
        <v>41</v>
      </c>
      <c r="AN1089" s="10">
        <f>SUMIF($AS$2:AT1089,AS1089,$BA$2:BB1089)-BA1089</f>
        <v>67</v>
      </c>
      <c r="AO1089" s="10">
        <f>J1089</f>
        <v>10131</v>
      </c>
      <c r="AP1089" s="10">
        <f>K1089</f>
        <v>4441</v>
      </c>
      <c r="AQ1089">
        <f>M1089</f>
        <v>0</v>
      </c>
      <c r="AR1089" s="10">
        <f>L1089</f>
        <v>3</v>
      </c>
      <c r="AS1089">
        <f t="shared" si="237"/>
        <v>4441</v>
      </c>
      <c r="AT1089">
        <f t="shared" si="238"/>
        <v>10131</v>
      </c>
      <c r="AU1089">
        <f t="shared" si="239"/>
        <v>0</v>
      </c>
      <c r="AV1089">
        <f t="shared" si="240"/>
        <v>3</v>
      </c>
      <c r="AW1089">
        <f t="shared" si="241"/>
        <v>4441</v>
      </c>
      <c r="AX1089">
        <f t="shared" si="242"/>
        <v>10131</v>
      </c>
      <c r="AY1089">
        <f>L1089</f>
        <v>3</v>
      </c>
      <c r="AZ1089">
        <f>M1089</f>
        <v>0</v>
      </c>
      <c r="BA1089">
        <f>AL1089</f>
        <v>0</v>
      </c>
      <c r="BB1089">
        <f>AK1089</f>
        <v>3</v>
      </c>
    </row>
    <row r="1090" spans="10:54" x14ac:dyDescent="0.3">
      <c r="J1090" s="10">
        <v>170</v>
      </c>
      <c r="K1090" s="10">
        <v>10131</v>
      </c>
      <c r="L1090" s="10">
        <v>0</v>
      </c>
      <c r="M1090" s="10">
        <v>0</v>
      </c>
      <c r="N1090" s="10" t="str">
        <f t="shared" si="228"/>
        <v>U</v>
      </c>
      <c r="O1090" s="10" t="str">
        <f t="shared" si="229"/>
        <v>U</v>
      </c>
      <c r="P1090" s="10">
        <f t="shared" si="230"/>
        <v>0</v>
      </c>
      <c r="Q1090" s="11">
        <f>IFERROR((SUMIF($J$2:K1090,J1090,$L$2:M1090)-L1090)/(COUNTIF($J$2:K1090,J1090)-1),0)</f>
        <v>1.7745098039215685</v>
      </c>
      <c r="R1090" s="11">
        <f>IFERROR((SUMIF($AO$2:AO1090,AO1090,$AQ$2:AR1090)-AQ1090)/(COUNTIF($J$2:K1090,J1090)-1),0)</f>
        <v>0.48039215686274511</v>
      </c>
      <c r="S1090" s="11">
        <f t="shared" si="231"/>
        <v>1.2941176470588234</v>
      </c>
      <c r="T1090" s="12">
        <f>IFERROR((SUMIF($AS$2:AT1090,AS1090,$AU$2:AV1090)-AU1090)/(COUNTIF($J$2:K1090,K1090)-1),0)</f>
        <v>2</v>
      </c>
      <c r="U1090" s="12">
        <f>IFERROR((SUMIF($AW$2:AX1090,AW1090,$AY$2:AZ1090)-AY1090)/(COUNTIF($J$2:K1090,K1090)-1),0)</f>
        <v>1.9642857142857142</v>
      </c>
      <c r="V1090" s="12">
        <f t="shared" si="232"/>
        <v>3.5714285714285809E-2</v>
      </c>
      <c r="W1090" s="13">
        <f>IFERROR((SUMIF($J$2:J1090,J1090,L$2:L1090)-L1090)/(COUNTIF($J$2:J1090,J1090)-1),0)</f>
        <v>1.8888888888888888</v>
      </c>
      <c r="X1090" s="13">
        <f>IFERROR((SUMIF($J$2:J1090,J1090,M$2:M1090)-M1090)/(COUNTIF($J$2:J1090,J1090)-1),0)</f>
        <v>0.98989898989898994</v>
      </c>
      <c r="Y1090" s="13">
        <f t="shared" si="233"/>
        <v>0.89898989898989889</v>
      </c>
      <c r="Z1090" s="10">
        <f>IFERROR((SUMIF($K$2:K1090,J1090,$M$2:M1090))/(COUNTIF($K$2:K1090,J1090)),0)</f>
        <v>1.6666666666666667</v>
      </c>
      <c r="AA1090" s="10">
        <f>IFERROR((SUMIF($K$2:K1090,J1090,$L$2:L1090))/(COUNTIF($K$2:K1090,J1090)),0)</f>
        <v>1.3142857142857143</v>
      </c>
      <c r="AB1090" s="10">
        <f t="shared" si="234"/>
        <v>0.35238095238095246</v>
      </c>
      <c r="AC1090" s="13">
        <f>IFERROR((SUMIF($J$2:J1090,K1090,$L$2:L1090))/(COUNTIF($J$2:J1090,K1090)),0)</f>
        <v>2</v>
      </c>
      <c r="AD1090" s="13">
        <f>IFERROR((SUMIF($J$2:J1090,K1090,$M$2:M1090))/(COUNTIF($J$2:J1090,K1090)),0)</f>
        <v>2</v>
      </c>
      <c r="AE1090" s="13">
        <f t="shared" si="235"/>
        <v>0</v>
      </c>
      <c r="AF1090" s="10">
        <f>IFERROR((SUMIF(K$2:K1090,K1090,M$2:M1090)-M1090)/(COUNTIF($K$2:K1090,K1090)-1),0)</f>
        <v>2</v>
      </c>
      <c r="AG1090" s="10">
        <f>IFERROR((SUMIF(K$2:K1090,K1090,L$2:L1090)-L1090)/(COUNTIF($K$2:K1090,K1090)-1),0)</f>
        <v>1.9230769230769231</v>
      </c>
      <c r="AH1090" s="10">
        <f t="shared" si="236"/>
        <v>7.6923076923076872E-2</v>
      </c>
      <c r="AI1090" s="10">
        <f>IFERROR((AM1090)/(COUNTIF($J$2:K1090,J1090)-1),0)</f>
        <v>1.6666666666666667</v>
      </c>
      <c r="AJ1090" s="19">
        <f>IFERROR((AN1090)/(COUNTIF($J$2:K1090,K1090)-1),0)</f>
        <v>1.5714285714285714</v>
      </c>
      <c r="AK1090" s="10">
        <f>IF(N1090="S",3,IF(N1090="N",0,1))</f>
        <v>1</v>
      </c>
      <c r="AL1090" s="10">
        <f>IF(O1090="S",3,IF(O1090="N",0,1))</f>
        <v>1</v>
      </c>
      <c r="AM1090" s="10">
        <f>SUMIF($J$2:K1090,J1090,AK$2:AL1090)-AK1090</f>
        <v>340</v>
      </c>
      <c r="AN1090" s="10">
        <f>SUMIF($AS$2:AT1090,AS1090,$BA$2:BB1090)-BA1090</f>
        <v>44</v>
      </c>
      <c r="AO1090" s="10">
        <f>J1090</f>
        <v>170</v>
      </c>
      <c r="AP1090" s="10">
        <f>K1090</f>
        <v>10131</v>
      </c>
      <c r="AQ1090">
        <f>M1090</f>
        <v>0</v>
      </c>
      <c r="AR1090" s="10">
        <f>L1090</f>
        <v>0</v>
      </c>
      <c r="AS1090">
        <f t="shared" si="237"/>
        <v>10131</v>
      </c>
      <c r="AT1090">
        <f t="shared" si="238"/>
        <v>170</v>
      </c>
      <c r="AU1090">
        <f t="shared" si="239"/>
        <v>0</v>
      </c>
      <c r="AV1090">
        <f t="shared" si="240"/>
        <v>0</v>
      </c>
      <c r="AW1090">
        <f t="shared" si="241"/>
        <v>10131</v>
      </c>
      <c r="AX1090">
        <f t="shared" si="242"/>
        <v>170</v>
      </c>
      <c r="AY1090">
        <f>L1090</f>
        <v>0</v>
      </c>
      <c r="AZ1090">
        <f>M1090</f>
        <v>0</v>
      </c>
      <c r="BA1090">
        <f>AL1090</f>
        <v>1</v>
      </c>
      <c r="BB1090">
        <f>AK1090</f>
        <v>1</v>
      </c>
    </row>
    <row r="1091" spans="10:54" x14ac:dyDescent="0.3">
      <c r="J1091" s="10">
        <v>10131</v>
      </c>
      <c r="K1091" s="10">
        <v>17444</v>
      </c>
      <c r="L1091" s="10">
        <v>1</v>
      </c>
      <c r="M1091" s="10">
        <v>2</v>
      </c>
      <c r="N1091" s="10" t="str">
        <f t="shared" si="228"/>
        <v>N</v>
      </c>
      <c r="O1091" s="10" t="str">
        <f t="shared" si="229"/>
        <v>S</v>
      </c>
      <c r="P1091" s="10">
        <f t="shared" si="230"/>
        <v>-1</v>
      </c>
      <c r="Q1091" s="11">
        <f>IFERROR((SUMIF($J$2:K1091,J1091,$L$2:M1091)-L1091)/(COUNTIF($J$2:K1091,J1091)-1),0)</f>
        <v>1.9310344827586208</v>
      </c>
      <c r="R1091" s="11">
        <f>IFERROR((SUMIF($AO$2:AO1091,AO1091,$AQ$2:AR1091)-AQ1091)/(COUNTIF($J$2:K1091,J1091)-1),0)</f>
        <v>1.0344827586206897</v>
      </c>
      <c r="S1091" s="11">
        <f t="shared" si="231"/>
        <v>0.89655172413793105</v>
      </c>
      <c r="T1091" s="12">
        <f>IFERROR((SUMIF($AS$2:AT1091,AS1091,$AU$2:AV1091)-AU1091)/(COUNTIF($J$2:K1091,K1091)-1),0)</f>
        <v>1.1757575757575758</v>
      </c>
      <c r="U1091" s="12">
        <f>IFERROR((SUMIF($AW$2:AX1091,AW1091,$AY$2:AZ1091)-AY1091)/(COUNTIF($J$2:K1091,K1091)-1),0)</f>
        <v>1.5454545454545454</v>
      </c>
      <c r="V1091" s="12">
        <f t="shared" si="232"/>
        <v>-0.36969696969696964</v>
      </c>
      <c r="W1091" s="13">
        <f>IFERROR((SUMIF($J$2:J1091,J1091,L$2:L1091)-L1091)/(COUNTIF($J$2:J1091,J1091)-1),0)</f>
        <v>2</v>
      </c>
      <c r="X1091" s="13">
        <f>IFERROR((SUMIF($J$2:J1091,J1091,M$2:M1091)-M1091)/(COUNTIF($J$2:J1091,J1091)-1),0)</f>
        <v>2</v>
      </c>
      <c r="Y1091" s="13">
        <f t="shared" si="233"/>
        <v>0</v>
      </c>
      <c r="Z1091" s="10">
        <f>IFERROR((SUMIF($K$2:K1091,J1091,$M$2:M1091))/(COUNTIF($K$2:K1091,J1091)),0)</f>
        <v>1.8571428571428572</v>
      </c>
      <c r="AA1091" s="10">
        <f>IFERROR((SUMIF($K$2:K1091,J1091,$L$2:L1091))/(COUNTIF($K$2:K1091,J1091)),0)</f>
        <v>1.7857142857142858</v>
      </c>
      <c r="AB1091" s="10">
        <f t="shared" si="234"/>
        <v>7.1428571428571397E-2</v>
      </c>
      <c r="AC1091" s="13">
        <f>IFERROR((SUMIF($J$2:J1091,K1091,$L$2:L1091))/(COUNTIF($J$2:J1091,K1091)),0)</f>
        <v>1.240506329113924</v>
      </c>
      <c r="AD1091" s="13">
        <f>IFERROR((SUMIF($J$2:J1091,K1091,$M$2:M1091))/(COUNTIF($J$2:J1091,K1091)),0)</f>
        <v>1.1772151898734178</v>
      </c>
      <c r="AE1091" s="13">
        <f t="shared" si="235"/>
        <v>6.3291139240506222E-2</v>
      </c>
      <c r="AF1091" s="10">
        <f>IFERROR((SUMIF(K$2:K1091,K1091,M$2:M1091)-M1091)/(COUNTIF($K$2:K1091,K1091)-1),0)</f>
        <v>1.1162790697674418</v>
      </c>
      <c r="AG1091" s="10">
        <f>IFERROR((SUMIF(K$2:K1091,K1091,L$2:L1091)-L1091)/(COUNTIF($K$2:K1091,K1091)-1),0)</f>
        <v>1.8837209302325582</v>
      </c>
      <c r="AH1091" s="10">
        <f t="shared" si="236"/>
        <v>-0.76744186046511631</v>
      </c>
      <c r="AI1091" s="10">
        <f>IFERROR((AM1091)/(COUNTIF($J$2:K1091,J1091)-1),0)</f>
        <v>1.5517241379310345</v>
      </c>
      <c r="AJ1091" s="19">
        <f>IFERROR((AN1091)/(COUNTIF($J$2:K1091,K1091)-1),0)</f>
        <v>1.1939393939393939</v>
      </c>
      <c r="AK1091" s="10">
        <f>IF(N1091="S",3,IF(N1091="N",0,1))</f>
        <v>0</v>
      </c>
      <c r="AL1091" s="10">
        <f>IF(O1091="S",3,IF(O1091="N",0,1))</f>
        <v>3</v>
      </c>
      <c r="AM1091" s="10">
        <f>SUMIF($J$2:K1091,J1091,AK$2:AL1091)-AK1091</f>
        <v>45</v>
      </c>
      <c r="AN1091" s="10">
        <f>SUMIF($AS$2:AT1091,AS1091,$BA$2:BB1091)-BA1091</f>
        <v>197</v>
      </c>
      <c r="AO1091" s="10">
        <f>J1091</f>
        <v>10131</v>
      </c>
      <c r="AP1091" s="10">
        <f>K1091</f>
        <v>17444</v>
      </c>
      <c r="AQ1091">
        <f>M1091</f>
        <v>2</v>
      </c>
      <c r="AR1091" s="10">
        <f>L1091</f>
        <v>1</v>
      </c>
      <c r="AS1091">
        <f t="shared" si="237"/>
        <v>17444</v>
      </c>
      <c r="AT1091">
        <f t="shared" si="238"/>
        <v>10131</v>
      </c>
      <c r="AU1091">
        <f t="shared" si="239"/>
        <v>2</v>
      </c>
      <c r="AV1091">
        <f t="shared" si="240"/>
        <v>1</v>
      </c>
      <c r="AW1091">
        <f t="shared" si="241"/>
        <v>17444</v>
      </c>
      <c r="AX1091">
        <f t="shared" si="242"/>
        <v>10131</v>
      </c>
      <c r="AY1091">
        <f>L1091</f>
        <v>1</v>
      </c>
      <c r="AZ1091">
        <f>M1091</f>
        <v>2</v>
      </c>
      <c r="BA1091">
        <f>AL1091</f>
        <v>3</v>
      </c>
      <c r="BB1091">
        <f>AK1091</f>
        <v>0</v>
      </c>
    </row>
    <row r="1092" spans="10:54" x14ac:dyDescent="0.3">
      <c r="J1092" s="10">
        <v>14</v>
      </c>
      <c r="K1092" s="10">
        <v>10131</v>
      </c>
      <c r="L1092" s="10">
        <v>2</v>
      </c>
      <c r="M1092" s="10">
        <v>0</v>
      </c>
      <c r="N1092" s="10" t="str">
        <f t="shared" si="228"/>
        <v>S</v>
      </c>
      <c r="O1092" s="10" t="str">
        <f t="shared" si="229"/>
        <v>N</v>
      </c>
      <c r="P1092" s="10">
        <f t="shared" si="230"/>
        <v>2</v>
      </c>
      <c r="Q1092" s="11">
        <f>IFERROR((SUMIF($J$2:K1092,J1092,$L$2:M1092)-L1092)/(COUNTIF($J$2:K1092,J1092)-1),0)</f>
        <v>1.83</v>
      </c>
      <c r="R1092" s="11">
        <f>IFERROR((SUMIF($AO$2:AO1092,AO1092,$AQ$2:AR1092)-AQ1092)/(COUNTIF($J$2:K1092,J1092)-1),0)</f>
        <v>0.495</v>
      </c>
      <c r="S1092" s="11">
        <f t="shared" si="231"/>
        <v>1.335</v>
      </c>
      <c r="T1092" s="12">
        <f>IFERROR((SUMIF($AS$2:AT1092,AS1092,$AU$2:AV1092)-AU1092)/(COUNTIF($J$2:K1092,K1092)-1),0)</f>
        <v>1.9</v>
      </c>
      <c r="U1092" s="12">
        <f>IFERROR((SUMIF($AW$2:AX1092,AW1092,$AY$2:AZ1092)-AY1092)/(COUNTIF($J$2:K1092,K1092)-1),0)</f>
        <v>1.9</v>
      </c>
      <c r="V1092" s="12">
        <f t="shared" si="232"/>
        <v>0</v>
      </c>
      <c r="W1092" s="13">
        <f>IFERROR((SUMIF($J$2:J1092,J1092,L$2:L1092)-L1092)/(COUNTIF($J$2:J1092,J1092)-1),0)</f>
        <v>1.9042553191489362</v>
      </c>
      <c r="X1092" s="13">
        <f>IFERROR((SUMIF($J$2:J1092,J1092,M$2:M1092)-M1092)/(COUNTIF($J$2:J1092,J1092)-1),0)</f>
        <v>1.053191489361702</v>
      </c>
      <c r="Y1092" s="13">
        <f t="shared" si="233"/>
        <v>0.85106382978723416</v>
      </c>
      <c r="Z1092" s="10">
        <f>IFERROR((SUMIF($K$2:K1092,J1092,$M$2:M1092))/(COUNTIF($K$2:K1092,J1092)),0)</f>
        <v>1.7641509433962264</v>
      </c>
      <c r="AA1092" s="10">
        <f>IFERROR((SUMIF($K$2:K1092,J1092,$L$2:L1092))/(COUNTIF($K$2:K1092,J1092)),0)</f>
        <v>1.179245283018868</v>
      </c>
      <c r="AB1092" s="10">
        <f t="shared" si="234"/>
        <v>0.58490566037735836</v>
      </c>
      <c r="AC1092" s="13">
        <f>IFERROR((SUMIF($J$2:J1092,K1092,$L$2:L1092))/(COUNTIF($J$2:J1092,K1092)),0)</f>
        <v>1.9375</v>
      </c>
      <c r="AD1092" s="13">
        <f>IFERROR((SUMIF($J$2:J1092,K1092,$M$2:M1092))/(COUNTIF($J$2:J1092,K1092)),0)</f>
        <v>2</v>
      </c>
      <c r="AE1092" s="13">
        <f t="shared" si="235"/>
        <v>-6.25E-2</v>
      </c>
      <c r="AF1092" s="10">
        <f>IFERROR((SUMIF(K$2:K1092,K1092,M$2:M1092)-M1092)/(COUNTIF($K$2:K1092,K1092)-1),0)</f>
        <v>1.8571428571428572</v>
      </c>
      <c r="AG1092" s="10">
        <f>IFERROR((SUMIF(K$2:K1092,K1092,L$2:L1092)-L1092)/(COUNTIF($K$2:K1092,K1092)-1),0)</f>
        <v>1.7857142857142858</v>
      </c>
      <c r="AH1092" s="10">
        <f t="shared" si="236"/>
        <v>7.1428571428571397E-2</v>
      </c>
      <c r="AI1092" s="10">
        <f>IFERROR((AM1092)/(COUNTIF($J$2:K1092,J1092)-1),0)</f>
        <v>1.835</v>
      </c>
      <c r="AJ1092" s="19">
        <f>IFERROR((AN1092)/(COUNTIF($J$2:K1092,K1092)-1),0)</f>
        <v>1.5</v>
      </c>
      <c r="AK1092" s="10">
        <f>IF(N1092="S",3,IF(N1092="N",0,1))</f>
        <v>3</v>
      </c>
      <c r="AL1092" s="10">
        <f>IF(O1092="S",3,IF(O1092="N",0,1))</f>
        <v>0</v>
      </c>
      <c r="AM1092" s="10">
        <f>SUMIF($J$2:K1092,J1092,AK$2:AL1092)-AK1092</f>
        <v>367</v>
      </c>
      <c r="AN1092" s="10">
        <f>SUMIF($AS$2:AT1092,AS1092,$BA$2:BB1092)-BA1092</f>
        <v>45</v>
      </c>
      <c r="AO1092" s="10">
        <f>J1092</f>
        <v>14</v>
      </c>
      <c r="AP1092" s="10">
        <f>K1092</f>
        <v>10131</v>
      </c>
      <c r="AQ1092">
        <f>M1092</f>
        <v>0</v>
      </c>
      <c r="AR1092" s="10">
        <f>L1092</f>
        <v>2</v>
      </c>
      <c r="AS1092">
        <f t="shared" si="237"/>
        <v>10131</v>
      </c>
      <c r="AT1092">
        <f t="shared" si="238"/>
        <v>14</v>
      </c>
      <c r="AU1092">
        <f t="shared" si="239"/>
        <v>0</v>
      </c>
      <c r="AV1092">
        <f t="shared" si="240"/>
        <v>2</v>
      </c>
      <c r="AW1092">
        <f t="shared" si="241"/>
        <v>10131</v>
      </c>
      <c r="AX1092">
        <f t="shared" si="242"/>
        <v>14</v>
      </c>
      <c r="AY1092">
        <f>L1092</f>
        <v>2</v>
      </c>
      <c r="AZ1092">
        <f>M1092</f>
        <v>0</v>
      </c>
      <c r="BA1092">
        <f>AL1092</f>
        <v>0</v>
      </c>
      <c r="BB1092">
        <f>AK1092</f>
        <v>3</v>
      </c>
    </row>
    <row r="1093" spans="10:54" x14ac:dyDescent="0.3">
      <c r="J1093" s="10">
        <v>10131</v>
      </c>
      <c r="K1093" s="10">
        <v>2444</v>
      </c>
      <c r="L1093" s="10">
        <v>1</v>
      </c>
      <c r="M1093" s="10">
        <v>1</v>
      </c>
      <c r="N1093" s="10" t="str">
        <f t="shared" si="228"/>
        <v>U</v>
      </c>
      <c r="O1093" s="10" t="str">
        <f t="shared" si="229"/>
        <v>U</v>
      </c>
      <c r="P1093" s="10">
        <f t="shared" si="230"/>
        <v>0</v>
      </c>
      <c r="Q1093" s="11">
        <f>IFERROR((SUMIF($J$2:K1093,J1093,$L$2:M1093)-L1093)/(COUNTIF($J$2:K1093,J1093)-1),0)</f>
        <v>1.8387096774193548</v>
      </c>
      <c r="R1093" s="11">
        <f>IFERROR((SUMIF($AO$2:AO1093,AO1093,$AQ$2:AR1093)-AQ1093)/(COUNTIF($J$2:K1093,J1093)-1),0)</f>
        <v>1.032258064516129</v>
      </c>
      <c r="S1093" s="11">
        <f t="shared" si="231"/>
        <v>0.80645161290322576</v>
      </c>
      <c r="T1093" s="12">
        <f>IFERROR((SUMIF($AS$2:AT1093,AS1093,$AU$2:AV1093)-AU1093)/(COUNTIF($J$2:K1093,K1093)-1),0)</f>
        <v>1.25</v>
      </c>
      <c r="U1093" s="12">
        <f>IFERROR((SUMIF($AW$2:AX1093,AW1093,$AY$2:AZ1093)-AY1093)/(COUNTIF($J$2:K1093,K1093)-1),0)</f>
        <v>1.515625</v>
      </c>
      <c r="V1093" s="12">
        <f t="shared" si="232"/>
        <v>-0.265625</v>
      </c>
      <c r="W1093" s="13">
        <f>IFERROR((SUMIF($J$2:J1093,J1093,L$2:L1093)-L1093)/(COUNTIF($J$2:J1093,J1093)-1),0)</f>
        <v>1.9375</v>
      </c>
      <c r="X1093" s="13">
        <f>IFERROR((SUMIF($J$2:J1093,J1093,M$2:M1093)-M1093)/(COUNTIF($J$2:J1093,J1093)-1),0)</f>
        <v>2</v>
      </c>
      <c r="Y1093" s="13">
        <f t="shared" si="233"/>
        <v>-6.25E-2</v>
      </c>
      <c r="Z1093" s="10">
        <f>IFERROR((SUMIF($K$2:K1093,J1093,$M$2:M1093))/(COUNTIF($K$2:K1093,J1093)),0)</f>
        <v>1.7333333333333334</v>
      </c>
      <c r="AA1093" s="10">
        <f>IFERROR((SUMIF($K$2:K1093,J1093,$L$2:L1093))/(COUNTIF($K$2:K1093,J1093)),0)</f>
        <v>1.8</v>
      </c>
      <c r="AB1093" s="10">
        <f t="shared" si="234"/>
        <v>-6.6666666666666652E-2</v>
      </c>
      <c r="AC1093" s="13">
        <f>IFERROR((SUMIF($J$2:J1093,K1093,$L$2:L1093))/(COUNTIF($J$2:J1093,K1093)),0)</f>
        <v>1.1967213114754098</v>
      </c>
      <c r="AD1093" s="13">
        <f>IFERROR((SUMIF($J$2:J1093,K1093,$M$2:M1093))/(COUNTIF($J$2:J1093,K1093)),0)</f>
        <v>1.4098360655737705</v>
      </c>
      <c r="AE1093" s="13">
        <f t="shared" si="235"/>
        <v>-0.21311475409836067</v>
      </c>
      <c r="AF1093" s="10">
        <f>IFERROR((SUMIF(K$2:K1093,K1093,M$2:M1093)-M1093)/(COUNTIF($K$2:K1093,K1093)-1),0)</f>
        <v>1.2985074626865671</v>
      </c>
      <c r="AG1093" s="10">
        <f>IFERROR((SUMIF(K$2:K1093,K1093,L$2:L1093)-L1093)/(COUNTIF($K$2:K1093,K1093)-1),0)</f>
        <v>1.6119402985074627</v>
      </c>
      <c r="AH1093" s="10">
        <f t="shared" si="236"/>
        <v>-0.31343283582089554</v>
      </c>
      <c r="AI1093" s="10">
        <f>IFERROR((AM1093)/(COUNTIF($J$2:K1093,J1093)-1),0)</f>
        <v>1.4516129032258065</v>
      </c>
      <c r="AJ1093" s="19">
        <f>IFERROR((AN1093)/(COUNTIF($J$2:K1093,K1093)-1),0)</f>
        <v>1.2421875</v>
      </c>
      <c r="AK1093" s="10">
        <f>IF(N1093="S",3,IF(N1093="N",0,1))</f>
        <v>1</v>
      </c>
      <c r="AL1093" s="10">
        <f>IF(O1093="S",3,IF(O1093="N",0,1))</f>
        <v>1</v>
      </c>
      <c r="AM1093" s="10">
        <f>SUMIF($J$2:K1093,J1093,AK$2:AL1093)-AK1093</f>
        <v>45</v>
      </c>
      <c r="AN1093" s="10">
        <f>SUMIF($AS$2:AT1093,AS1093,$BA$2:BB1093)-BA1093</f>
        <v>159</v>
      </c>
      <c r="AO1093" s="10">
        <f>J1093</f>
        <v>10131</v>
      </c>
      <c r="AP1093" s="10">
        <f>K1093</f>
        <v>2444</v>
      </c>
      <c r="AQ1093">
        <f>M1093</f>
        <v>1</v>
      </c>
      <c r="AR1093" s="10">
        <f>L1093</f>
        <v>1</v>
      </c>
      <c r="AS1093">
        <f t="shared" si="237"/>
        <v>2444</v>
      </c>
      <c r="AT1093">
        <f t="shared" si="238"/>
        <v>10131</v>
      </c>
      <c r="AU1093">
        <f t="shared" si="239"/>
        <v>1</v>
      </c>
      <c r="AV1093">
        <f t="shared" si="240"/>
        <v>1</v>
      </c>
      <c r="AW1093">
        <f t="shared" si="241"/>
        <v>2444</v>
      </c>
      <c r="AX1093">
        <f t="shared" si="242"/>
        <v>10131</v>
      </c>
      <c r="AY1093">
        <f>L1093</f>
        <v>1</v>
      </c>
      <c r="AZ1093">
        <f>M1093</f>
        <v>1</v>
      </c>
      <c r="BA1093">
        <f>AL1093</f>
        <v>1</v>
      </c>
      <c r="BB1093">
        <f>AK1093</f>
        <v>1</v>
      </c>
    </row>
    <row r="1094" spans="10:54" x14ac:dyDescent="0.3">
      <c r="J1094" s="10">
        <v>503</v>
      </c>
      <c r="K1094" s="10">
        <v>10131</v>
      </c>
      <c r="L1094" s="10">
        <v>4</v>
      </c>
      <c r="M1094" s="10">
        <v>0</v>
      </c>
      <c r="N1094" s="10" t="str">
        <f t="shared" si="228"/>
        <v>S</v>
      </c>
      <c r="O1094" s="10" t="str">
        <f t="shared" si="229"/>
        <v>N</v>
      </c>
      <c r="P1094" s="10">
        <f t="shared" si="230"/>
        <v>4</v>
      </c>
      <c r="Q1094" s="11">
        <f>IFERROR((SUMIF($J$2:K1094,J1094,$L$2:M1094)-L1094)/(COUNTIF($J$2:K1094,J1094)-1),0)</f>
        <v>1.4574468085106382</v>
      </c>
      <c r="R1094" s="11">
        <f>IFERROR((SUMIF($AO$2:AO1094,AO1094,$AQ$2:AR1094)-AQ1094)/(COUNTIF($J$2:K1094,J1094)-1),0)</f>
        <v>0.7978723404255319</v>
      </c>
      <c r="S1094" s="11">
        <f t="shared" si="231"/>
        <v>0.65957446808510634</v>
      </c>
      <c r="T1094" s="12">
        <f>IFERROR((SUMIF($AS$2:AT1094,AS1094,$AU$2:AV1094)-AU1094)/(COUNTIF($J$2:K1094,K1094)-1),0)</f>
        <v>1.8125</v>
      </c>
      <c r="U1094" s="12">
        <f>IFERROR((SUMIF($AW$2:AX1094,AW1094,$AY$2:AZ1094)-AY1094)/(COUNTIF($J$2:K1094,K1094)-1),0)</f>
        <v>1.875</v>
      </c>
      <c r="V1094" s="12">
        <f t="shared" si="232"/>
        <v>-6.25E-2</v>
      </c>
      <c r="W1094" s="13">
        <f>IFERROR((SUMIF($J$2:J1094,J1094,L$2:L1094)-L1094)/(COUNTIF($J$2:J1094,J1094)-1),0)</f>
        <v>1.75</v>
      </c>
      <c r="X1094" s="13">
        <f>IFERROR((SUMIF($J$2:J1094,J1094,M$2:M1094)-M1094)/(COUNTIF($J$2:J1094,J1094)-1),0)</f>
        <v>1.7045454545454546</v>
      </c>
      <c r="Y1094" s="13">
        <f t="shared" si="233"/>
        <v>4.5454545454545414E-2</v>
      </c>
      <c r="Z1094" s="10">
        <f>IFERROR((SUMIF($K$2:K1094,J1094,$M$2:M1094))/(COUNTIF($K$2:K1094,J1094)),0)</f>
        <v>1.2</v>
      </c>
      <c r="AA1094" s="10">
        <f>IFERROR((SUMIF($K$2:K1094,J1094,$L$2:L1094))/(COUNTIF($K$2:K1094,J1094)),0)</f>
        <v>1.72</v>
      </c>
      <c r="AB1094" s="10">
        <f t="shared" si="234"/>
        <v>-0.52</v>
      </c>
      <c r="AC1094" s="13">
        <f>IFERROR((SUMIF($J$2:J1094,K1094,$L$2:L1094))/(COUNTIF($J$2:J1094,K1094)),0)</f>
        <v>1.8823529411764706</v>
      </c>
      <c r="AD1094" s="13">
        <f>IFERROR((SUMIF($J$2:J1094,K1094,$M$2:M1094))/(COUNTIF($J$2:J1094,K1094)),0)</f>
        <v>1.9411764705882353</v>
      </c>
      <c r="AE1094" s="13">
        <f t="shared" si="235"/>
        <v>-5.8823529411764719E-2</v>
      </c>
      <c r="AF1094" s="10">
        <f>IFERROR((SUMIF(K$2:K1094,K1094,M$2:M1094)-M1094)/(COUNTIF($K$2:K1094,K1094)-1),0)</f>
        <v>1.7333333333333334</v>
      </c>
      <c r="AG1094" s="10">
        <f>IFERROR((SUMIF(K$2:K1094,K1094,L$2:L1094)-L1094)/(COUNTIF($K$2:K1094,K1094)-1),0)</f>
        <v>1.8</v>
      </c>
      <c r="AH1094" s="10">
        <f t="shared" si="236"/>
        <v>-6.6666666666666652E-2</v>
      </c>
      <c r="AI1094" s="10">
        <f>IFERROR((AM1094)/(COUNTIF($J$2:K1094,J1094)-1),0)</f>
        <v>1.1914893617021276</v>
      </c>
      <c r="AJ1094" s="19">
        <f>IFERROR((AN1094)/(COUNTIF($J$2:K1094,K1094)-1),0)</f>
        <v>1.4375</v>
      </c>
      <c r="AK1094" s="10">
        <f>IF(N1094="S",3,IF(N1094="N",0,1))</f>
        <v>3</v>
      </c>
      <c r="AL1094" s="10">
        <f>IF(O1094="S",3,IF(O1094="N",0,1))</f>
        <v>0</v>
      </c>
      <c r="AM1094" s="10">
        <f>SUMIF($J$2:K1094,J1094,AK$2:AL1094)-AK1094</f>
        <v>112</v>
      </c>
      <c r="AN1094" s="10">
        <f>SUMIF($AS$2:AT1094,AS1094,$BA$2:BB1094)-BA1094</f>
        <v>46</v>
      </c>
      <c r="AO1094" s="10">
        <f>J1094</f>
        <v>503</v>
      </c>
      <c r="AP1094" s="10">
        <f>K1094</f>
        <v>10131</v>
      </c>
      <c r="AQ1094">
        <f>M1094</f>
        <v>0</v>
      </c>
      <c r="AR1094" s="10">
        <f>L1094</f>
        <v>4</v>
      </c>
      <c r="AS1094">
        <f t="shared" si="237"/>
        <v>10131</v>
      </c>
      <c r="AT1094">
        <f t="shared" si="238"/>
        <v>503</v>
      </c>
      <c r="AU1094">
        <f t="shared" si="239"/>
        <v>0</v>
      </c>
      <c r="AV1094">
        <f t="shared" si="240"/>
        <v>4</v>
      </c>
      <c r="AW1094">
        <f t="shared" si="241"/>
        <v>10131</v>
      </c>
      <c r="AX1094">
        <f t="shared" si="242"/>
        <v>503</v>
      </c>
      <c r="AY1094">
        <f>L1094</f>
        <v>4</v>
      </c>
      <c r="AZ1094">
        <f>M1094</f>
        <v>0</v>
      </c>
      <c r="BA1094">
        <f>AL1094</f>
        <v>0</v>
      </c>
      <c r="BB1094">
        <f>AK1094</f>
        <v>3</v>
      </c>
    </row>
    <row r="1095" spans="10:54" x14ac:dyDescent="0.3">
      <c r="J1095" s="10">
        <v>10131</v>
      </c>
      <c r="K1095" s="10">
        <v>409</v>
      </c>
      <c r="L1095" s="10">
        <v>1</v>
      </c>
      <c r="M1095" s="10">
        <v>3</v>
      </c>
      <c r="N1095" s="10" t="str">
        <f t="shared" si="228"/>
        <v>N</v>
      </c>
      <c r="O1095" s="10" t="str">
        <f t="shared" si="229"/>
        <v>S</v>
      </c>
      <c r="P1095" s="10">
        <f t="shared" si="230"/>
        <v>-2</v>
      </c>
      <c r="Q1095" s="11">
        <f>IFERROR((SUMIF($J$2:K1095,J1095,$L$2:M1095)-L1095)/(COUNTIF($J$2:K1095,J1095)-1),0)</f>
        <v>1.7575757575757576</v>
      </c>
      <c r="R1095" s="11">
        <f>IFERROR((SUMIF($AO$2:AO1095,AO1095,$AQ$2:AR1095)-AQ1095)/(COUNTIF($J$2:K1095,J1095)-1),0)</f>
        <v>1</v>
      </c>
      <c r="S1095" s="11">
        <f t="shared" si="231"/>
        <v>0.75757575757575757</v>
      </c>
      <c r="T1095" s="12">
        <f>IFERROR((SUMIF($AS$2:AT1095,AS1095,$AU$2:AV1095)-AU1095)/(COUNTIF($J$2:K1095,K1095)-1),0)</f>
        <v>1.9107981220657277</v>
      </c>
      <c r="U1095" s="12">
        <f>IFERROR((SUMIF($AW$2:AX1095,AW1095,$AY$2:AZ1095)-AY1095)/(COUNTIF($J$2:K1095,K1095)-1),0)</f>
        <v>0.92957746478873238</v>
      </c>
      <c r="V1095" s="12">
        <f t="shared" si="232"/>
        <v>0.98122065727699537</v>
      </c>
      <c r="W1095" s="13">
        <f>IFERROR((SUMIF($J$2:J1095,J1095,L$2:L1095)-L1095)/(COUNTIF($J$2:J1095,J1095)-1),0)</f>
        <v>1.8823529411764706</v>
      </c>
      <c r="X1095" s="13">
        <f>IFERROR((SUMIF($J$2:J1095,J1095,M$2:M1095)-M1095)/(COUNTIF($J$2:J1095,J1095)-1),0)</f>
        <v>1.9411764705882353</v>
      </c>
      <c r="Y1095" s="13">
        <f t="shared" si="233"/>
        <v>-5.8823529411764719E-2</v>
      </c>
      <c r="Z1095" s="10">
        <f>IFERROR((SUMIF($K$2:K1095,J1095,$M$2:M1095))/(COUNTIF($K$2:K1095,J1095)),0)</f>
        <v>1.625</v>
      </c>
      <c r="AA1095" s="10">
        <f>IFERROR((SUMIF($K$2:K1095,J1095,$L$2:L1095))/(COUNTIF($K$2:K1095,J1095)),0)</f>
        <v>1.9375</v>
      </c>
      <c r="AB1095" s="10">
        <f t="shared" si="234"/>
        <v>-0.3125</v>
      </c>
      <c r="AC1095" s="13">
        <f>IFERROR((SUMIF($J$2:J1095,K1095,$L$2:L1095))/(COUNTIF($J$2:J1095,K1095)),0)</f>
        <v>2.0882352941176472</v>
      </c>
      <c r="AD1095" s="13">
        <f>IFERROR((SUMIF($J$2:J1095,K1095,$M$2:M1095))/(COUNTIF($J$2:J1095,K1095)),0)</f>
        <v>0.80392156862745101</v>
      </c>
      <c r="AE1095" s="13">
        <f t="shared" si="235"/>
        <v>1.2843137254901962</v>
      </c>
      <c r="AF1095" s="10">
        <f>IFERROR((SUMIF(K$2:K1095,K1095,M$2:M1095)-M1095)/(COUNTIF($K$2:K1095,K1095)-1),0)</f>
        <v>1.7477477477477477</v>
      </c>
      <c r="AG1095" s="10">
        <f>IFERROR((SUMIF(K$2:K1095,K1095,L$2:L1095)-L1095)/(COUNTIF($K$2:K1095,K1095)-1),0)</f>
        <v>1.045045045045045</v>
      </c>
      <c r="AH1095" s="10">
        <f t="shared" si="236"/>
        <v>0.70270270270270263</v>
      </c>
      <c r="AI1095" s="10">
        <f>IFERROR((AM1095)/(COUNTIF($J$2:K1095,J1095)-1),0)</f>
        <v>1.393939393939394</v>
      </c>
      <c r="AJ1095" s="19">
        <f>IFERROR((AN1095)/(COUNTIF($J$2:K1095,K1095)-1),0)</f>
        <v>1.943661971830986</v>
      </c>
      <c r="AK1095" s="10">
        <f>IF(N1095="S",3,IF(N1095="N",0,1))</f>
        <v>0</v>
      </c>
      <c r="AL1095" s="10">
        <f>IF(O1095="S",3,IF(O1095="N",0,1))</f>
        <v>3</v>
      </c>
      <c r="AM1095" s="10">
        <f>SUMIF($J$2:K1095,J1095,AK$2:AL1095)-AK1095</f>
        <v>46</v>
      </c>
      <c r="AN1095" s="10">
        <f>SUMIF($AS$2:AT1095,AS1095,$BA$2:BB1095)-BA1095</f>
        <v>414</v>
      </c>
      <c r="AO1095" s="10">
        <f>J1095</f>
        <v>10131</v>
      </c>
      <c r="AP1095" s="10">
        <f>K1095</f>
        <v>409</v>
      </c>
      <c r="AQ1095">
        <f>M1095</f>
        <v>3</v>
      </c>
      <c r="AR1095" s="10">
        <f>L1095</f>
        <v>1</v>
      </c>
      <c r="AS1095">
        <f t="shared" si="237"/>
        <v>409</v>
      </c>
      <c r="AT1095">
        <f t="shared" si="238"/>
        <v>10131</v>
      </c>
      <c r="AU1095">
        <f t="shared" si="239"/>
        <v>3</v>
      </c>
      <c r="AV1095">
        <f t="shared" si="240"/>
        <v>1</v>
      </c>
      <c r="AW1095">
        <f t="shared" si="241"/>
        <v>409</v>
      </c>
      <c r="AX1095">
        <f t="shared" si="242"/>
        <v>10131</v>
      </c>
      <c r="AY1095">
        <f>L1095</f>
        <v>1</v>
      </c>
      <c r="AZ1095">
        <f>M1095</f>
        <v>3</v>
      </c>
      <c r="BA1095">
        <f>AL1095</f>
        <v>3</v>
      </c>
      <c r="BB1095">
        <f>AK1095</f>
        <v>0</v>
      </c>
    </row>
    <row r="1096" spans="10:54" x14ac:dyDescent="0.3">
      <c r="J1096" s="10">
        <v>4441</v>
      </c>
      <c r="K1096" s="10">
        <v>10131</v>
      </c>
      <c r="L1096" s="10">
        <v>1</v>
      </c>
      <c r="M1096" s="10">
        <v>2</v>
      </c>
      <c r="N1096" s="10" t="str">
        <f t="shared" si="228"/>
        <v>N</v>
      </c>
      <c r="O1096" s="10" t="str">
        <f t="shared" si="229"/>
        <v>S</v>
      </c>
      <c r="P1096" s="10">
        <f t="shared" si="230"/>
        <v>-1</v>
      </c>
      <c r="Q1096" s="11">
        <f>IFERROR((SUMIF($J$2:K1096,J1096,$L$2:M1096)-L1096)/(COUNTIF($J$2:K1096,J1096)-1),0)</f>
        <v>1.6666666666666667</v>
      </c>
      <c r="R1096" s="11">
        <f>IFERROR((SUMIF($AO$2:AO1096,AO1096,$AQ$2:AR1096)-AQ1096)/(COUNTIF($J$2:K1096,J1096)-1),0)</f>
        <v>0.70588235294117652</v>
      </c>
      <c r="S1096" s="11">
        <f t="shared" si="231"/>
        <v>0.96078431372549022</v>
      </c>
      <c r="T1096" s="12">
        <f>IFERROR((SUMIF($AS$2:AT1096,AS1096,$AU$2:AV1096)-AU1096)/(COUNTIF($J$2:K1096,K1096)-1),0)</f>
        <v>1.7352941176470589</v>
      </c>
      <c r="U1096" s="12">
        <f>IFERROR((SUMIF($AW$2:AX1096,AW1096,$AY$2:AZ1096)-AY1096)/(COUNTIF($J$2:K1096,K1096)-1),0)</f>
        <v>1.9705882352941178</v>
      </c>
      <c r="V1096" s="12">
        <f t="shared" si="232"/>
        <v>-0.23529411764705888</v>
      </c>
      <c r="W1096" s="13">
        <f>IFERROR((SUMIF($J$2:J1096,J1096,L$2:L1096)-L1096)/(COUNTIF($J$2:J1096,J1096)-1),0)</f>
        <v>1.3333333333333333</v>
      </c>
      <c r="X1096" s="13">
        <f>IFERROR((SUMIF($J$2:J1096,J1096,M$2:M1096)-M1096)/(COUNTIF($J$2:J1096,J1096)-1),0)</f>
        <v>1.5</v>
      </c>
      <c r="Y1096" s="13">
        <f t="shared" si="233"/>
        <v>-0.16666666666666674</v>
      </c>
      <c r="Z1096" s="10">
        <f>IFERROR((SUMIF($K$2:K1096,J1096,$M$2:M1096))/(COUNTIF($K$2:K1096,J1096)),0)</f>
        <v>1.962962962962963</v>
      </c>
      <c r="AA1096" s="10">
        <f>IFERROR((SUMIF($K$2:K1096,J1096,$L$2:L1096))/(COUNTIF($K$2:K1096,J1096)),0)</f>
        <v>1.6296296296296295</v>
      </c>
      <c r="AB1096" s="10">
        <f t="shared" si="234"/>
        <v>0.33333333333333348</v>
      </c>
      <c r="AC1096" s="13">
        <f>IFERROR((SUMIF($J$2:J1096,K1096,$L$2:L1096))/(COUNTIF($J$2:J1096,K1096)),0)</f>
        <v>1.8333333333333333</v>
      </c>
      <c r="AD1096" s="13">
        <f>IFERROR((SUMIF($J$2:J1096,K1096,$M$2:M1096))/(COUNTIF($J$2:J1096,K1096)),0)</f>
        <v>2</v>
      </c>
      <c r="AE1096" s="13">
        <f t="shared" si="235"/>
        <v>-0.16666666666666674</v>
      </c>
      <c r="AF1096" s="10">
        <f>IFERROR((SUMIF(K$2:K1096,K1096,M$2:M1096)-M1096)/(COUNTIF($K$2:K1096,K1096)-1),0)</f>
        <v>1.625</v>
      </c>
      <c r="AG1096" s="10">
        <f>IFERROR((SUMIF(K$2:K1096,K1096,L$2:L1096)-L1096)/(COUNTIF($K$2:K1096,K1096)-1),0)</f>
        <v>1.9375</v>
      </c>
      <c r="AH1096" s="10">
        <f t="shared" si="236"/>
        <v>-0.3125</v>
      </c>
      <c r="AI1096" s="10">
        <f>IFERROR((AM1096)/(COUNTIF($J$2:K1096,J1096)-1),0)</f>
        <v>1.3137254901960784</v>
      </c>
      <c r="AJ1096" s="19">
        <f>IFERROR((AN1096)/(COUNTIF($J$2:K1096,K1096)-1),0)</f>
        <v>1.3529411764705883</v>
      </c>
      <c r="AK1096" s="10">
        <f>IF(N1096="S",3,IF(N1096="N",0,1))</f>
        <v>0</v>
      </c>
      <c r="AL1096" s="10">
        <f>IF(O1096="S",3,IF(O1096="N",0,1))</f>
        <v>3</v>
      </c>
      <c r="AM1096" s="10">
        <f>SUMIF($J$2:K1096,J1096,AK$2:AL1096)-AK1096</f>
        <v>67</v>
      </c>
      <c r="AN1096" s="10">
        <f>SUMIF($AS$2:AT1096,AS1096,$BA$2:BB1096)-BA1096</f>
        <v>46</v>
      </c>
      <c r="AO1096" s="10">
        <f>J1096</f>
        <v>4441</v>
      </c>
      <c r="AP1096" s="10">
        <f>K1096</f>
        <v>10131</v>
      </c>
      <c r="AQ1096">
        <f>M1096</f>
        <v>2</v>
      </c>
      <c r="AR1096" s="10">
        <f>L1096</f>
        <v>1</v>
      </c>
      <c r="AS1096">
        <f t="shared" si="237"/>
        <v>10131</v>
      </c>
      <c r="AT1096">
        <f t="shared" si="238"/>
        <v>4441</v>
      </c>
      <c r="AU1096">
        <f t="shared" si="239"/>
        <v>2</v>
      </c>
      <c r="AV1096">
        <f t="shared" si="240"/>
        <v>1</v>
      </c>
      <c r="AW1096">
        <f t="shared" si="241"/>
        <v>10131</v>
      </c>
      <c r="AX1096">
        <f t="shared" si="242"/>
        <v>4441</v>
      </c>
      <c r="AY1096">
        <f>L1096</f>
        <v>1</v>
      </c>
      <c r="AZ1096">
        <f>M1096</f>
        <v>2</v>
      </c>
      <c r="BA1096">
        <f>AL1096</f>
        <v>3</v>
      </c>
      <c r="BB1096">
        <f>AK1096</f>
        <v>0</v>
      </c>
    </row>
    <row r="1097" spans="10:54" x14ac:dyDescent="0.3">
      <c r="J1097" s="10">
        <v>10131</v>
      </c>
      <c r="K1097" s="10">
        <v>170</v>
      </c>
      <c r="L1097" s="10">
        <v>2</v>
      </c>
      <c r="M1097" s="10">
        <v>2</v>
      </c>
      <c r="N1097" s="10" t="str">
        <f t="shared" si="228"/>
        <v>U</v>
      </c>
      <c r="O1097" s="10" t="str">
        <f t="shared" si="229"/>
        <v>U</v>
      </c>
      <c r="P1097" s="10">
        <f t="shared" si="230"/>
        <v>0</v>
      </c>
      <c r="Q1097" s="11">
        <f>IFERROR((SUMIF($J$2:K1097,J1097,$L$2:M1097)-L1097)/(COUNTIF($J$2:K1097,J1097)-1),0)</f>
        <v>1.7428571428571429</v>
      </c>
      <c r="R1097" s="11">
        <f>IFERROR((SUMIF($AO$2:AO1097,AO1097,$AQ$2:AR1097)-AQ1097)/(COUNTIF($J$2:K1097,J1097)-1),0)</f>
        <v>1.0285714285714285</v>
      </c>
      <c r="S1097" s="11">
        <f t="shared" si="231"/>
        <v>0.71428571428571441</v>
      </c>
      <c r="T1097" s="12">
        <f>IFERROR((SUMIF($AS$2:AT1097,AS1097,$AU$2:AV1097)-AU1097)/(COUNTIF($J$2:K1097,K1097)-1),0)</f>
        <v>1.7658536585365854</v>
      </c>
      <c r="U1097" s="12">
        <f>IFERROR((SUMIF($AW$2:AX1097,AW1097,$AY$2:AZ1097)-AY1097)/(COUNTIF($J$2:K1097,K1097)-1),0)</f>
        <v>1.1512195121951219</v>
      </c>
      <c r="V1097" s="12">
        <f t="shared" si="232"/>
        <v>0.61463414634146352</v>
      </c>
      <c r="W1097" s="13">
        <f>IFERROR((SUMIF($J$2:J1097,J1097,L$2:L1097)-L1097)/(COUNTIF($J$2:J1097,J1097)-1),0)</f>
        <v>1.8333333333333333</v>
      </c>
      <c r="X1097" s="13">
        <f>IFERROR((SUMIF($J$2:J1097,J1097,M$2:M1097)-M1097)/(COUNTIF($J$2:J1097,J1097)-1),0)</f>
        <v>2</v>
      </c>
      <c r="Y1097" s="13">
        <f t="shared" si="233"/>
        <v>-0.16666666666666674</v>
      </c>
      <c r="Z1097" s="10">
        <f>IFERROR((SUMIF($K$2:K1097,J1097,$M$2:M1097))/(COUNTIF($K$2:K1097,J1097)),0)</f>
        <v>1.6470588235294117</v>
      </c>
      <c r="AA1097" s="10">
        <f>IFERROR((SUMIF($K$2:K1097,J1097,$L$2:L1097))/(COUNTIF($K$2:K1097,J1097)),0)</f>
        <v>1.8823529411764706</v>
      </c>
      <c r="AB1097" s="10">
        <f t="shared" si="234"/>
        <v>-0.23529411764705888</v>
      </c>
      <c r="AC1097" s="13">
        <f>IFERROR((SUMIF($J$2:J1097,K1097,$L$2:L1097))/(COUNTIF($J$2:J1097,K1097)),0)</f>
        <v>1.87</v>
      </c>
      <c r="AD1097" s="13">
        <f>IFERROR((SUMIF($J$2:J1097,K1097,$M$2:M1097))/(COUNTIF($J$2:J1097,K1097)),0)</f>
        <v>0.98</v>
      </c>
      <c r="AE1097" s="13">
        <f t="shared" si="235"/>
        <v>0.89000000000000012</v>
      </c>
      <c r="AF1097" s="10">
        <f>IFERROR((SUMIF(K$2:K1097,K1097,M$2:M1097)-M1097)/(COUNTIF($K$2:K1097,K1097)-1),0)</f>
        <v>1.6666666666666667</v>
      </c>
      <c r="AG1097" s="10">
        <f>IFERROR((SUMIF(K$2:K1097,K1097,L$2:L1097)-L1097)/(COUNTIF($K$2:K1097,K1097)-1),0)</f>
        <v>1.3142857142857143</v>
      </c>
      <c r="AH1097" s="10">
        <f t="shared" si="236"/>
        <v>0.35238095238095246</v>
      </c>
      <c r="AI1097" s="10">
        <f>IFERROR((AM1097)/(COUNTIF($J$2:K1097,J1097)-1),0)</f>
        <v>1.4</v>
      </c>
      <c r="AJ1097" s="19">
        <f>IFERROR((AN1097)/(COUNTIF($J$2:K1097,K1097)-1),0)</f>
        <v>1.6634146341463414</v>
      </c>
      <c r="AK1097" s="10">
        <f>IF(N1097="S",3,IF(N1097="N",0,1))</f>
        <v>1</v>
      </c>
      <c r="AL1097" s="10">
        <f>IF(O1097="S",3,IF(O1097="N",0,1))</f>
        <v>1</v>
      </c>
      <c r="AM1097" s="10">
        <f>SUMIF($J$2:K1097,J1097,AK$2:AL1097)-AK1097</f>
        <v>49</v>
      </c>
      <c r="AN1097" s="10">
        <f>SUMIF($AS$2:AT1097,AS1097,$BA$2:BB1097)-BA1097</f>
        <v>341</v>
      </c>
      <c r="AO1097" s="10">
        <f>J1097</f>
        <v>10131</v>
      </c>
      <c r="AP1097" s="10">
        <f>K1097</f>
        <v>170</v>
      </c>
      <c r="AQ1097">
        <f>M1097</f>
        <v>2</v>
      </c>
      <c r="AR1097" s="10">
        <f>L1097</f>
        <v>2</v>
      </c>
      <c r="AS1097">
        <f t="shared" si="237"/>
        <v>170</v>
      </c>
      <c r="AT1097">
        <f t="shared" si="238"/>
        <v>10131</v>
      </c>
      <c r="AU1097">
        <f t="shared" si="239"/>
        <v>2</v>
      </c>
      <c r="AV1097">
        <f t="shared" si="240"/>
        <v>2</v>
      </c>
      <c r="AW1097">
        <f t="shared" si="241"/>
        <v>170</v>
      </c>
      <c r="AX1097">
        <f t="shared" si="242"/>
        <v>10131</v>
      </c>
      <c r="AY1097">
        <f>L1097</f>
        <v>2</v>
      </c>
      <c r="AZ1097">
        <f>M1097</f>
        <v>2</v>
      </c>
      <c r="BA1097">
        <f>AL1097</f>
        <v>1</v>
      </c>
      <c r="BB1097">
        <f>AK1097</f>
        <v>1</v>
      </c>
    </row>
    <row r="1098" spans="10:54" x14ac:dyDescent="0.3">
      <c r="J1098" s="10">
        <v>17444</v>
      </c>
      <c r="K1098" s="10">
        <v>10131</v>
      </c>
      <c r="L1098" s="10">
        <v>1</v>
      </c>
      <c r="M1098" s="10">
        <v>3</v>
      </c>
      <c r="N1098" s="10" t="str">
        <f t="shared" si="228"/>
        <v>N</v>
      </c>
      <c r="O1098" s="10" t="str">
        <f t="shared" si="229"/>
        <v>S</v>
      </c>
      <c r="P1098" s="10">
        <f t="shared" si="230"/>
        <v>-2</v>
      </c>
      <c r="Q1098" s="11">
        <f>IFERROR((SUMIF($J$2:K1098,J1098,$L$2:M1098)-L1098)/(COUNTIF($J$2:K1098,J1098)-1),0)</f>
        <v>1.1807228915662651</v>
      </c>
      <c r="R1098" s="11">
        <f>IFERROR((SUMIF($AO$2:AO1098,AO1098,$AQ$2:AR1098)-AQ1098)/(COUNTIF($J$2:K1098,J1098)-1),0)</f>
        <v>0.56024096385542166</v>
      </c>
      <c r="S1098" s="11">
        <f t="shared" si="231"/>
        <v>0.62048192771084343</v>
      </c>
      <c r="T1098" s="12">
        <f>IFERROR((SUMIF($AS$2:AT1098,AS1098,$AU$2:AV1098)-AU1098)/(COUNTIF($J$2:K1098,K1098)-1),0)</f>
        <v>1.75</v>
      </c>
      <c r="U1098" s="12">
        <f>IFERROR((SUMIF($AW$2:AX1098,AW1098,$AY$2:AZ1098)-AY1098)/(COUNTIF($J$2:K1098,K1098)-1),0)</f>
        <v>1.9444444444444444</v>
      </c>
      <c r="V1098" s="12">
        <f t="shared" si="232"/>
        <v>-0.19444444444444442</v>
      </c>
      <c r="W1098" s="13">
        <f>IFERROR((SUMIF($J$2:J1098,J1098,L$2:L1098)-L1098)/(COUNTIF($J$2:J1098,J1098)-1),0)</f>
        <v>1.240506329113924</v>
      </c>
      <c r="X1098" s="13">
        <f>IFERROR((SUMIF($J$2:J1098,J1098,M$2:M1098)-M1098)/(COUNTIF($J$2:J1098,J1098)-1),0)</f>
        <v>1.1772151898734178</v>
      </c>
      <c r="Y1098" s="13">
        <f t="shared" si="233"/>
        <v>6.3291139240506222E-2</v>
      </c>
      <c r="Z1098" s="10">
        <f>IFERROR((SUMIF($K$2:K1098,J1098,$M$2:M1098))/(COUNTIF($K$2:K1098,J1098)),0)</f>
        <v>1.1264367816091954</v>
      </c>
      <c r="AA1098" s="10">
        <f>IFERROR((SUMIF($K$2:K1098,J1098,$L$2:L1098))/(COUNTIF($K$2:K1098,J1098)),0)</f>
        <v>1.8735632183908046</v>
      </c>
      <c r="AB1098" s="10">
        <f t="shared" si="234"/>
        <v>-0.74712643678160928</v>
      </c>
      <c r="AC1098" s="13">
        <f>IFERROR((SUMIF($J$2:J1098,K1098,$L$2:L1098))/(COUNTIF($J$2:J1098,K1098)),0)</f>
        <v>1.8421052631578947</v>
      </c>
      <c r="AD1098" s="13">
        <f>IFERROR((SUMIF($J$2:J1098,K1098,$M$2:M1098))/(COUNTIF($J$2:J1098,K1098)),0)</f>
        <v>2</v>
      </c>
      <c r="AE1098" s="13">
        <f t="shared" si="235"/>
        <v>-0.15789473684210531</v>
      </c>
      <c r="AF1098" s="10">
        <f>IFERROR((SUMIF(K$2:K1098,K1098,M$2:M1098)-M1098)/(COUNTIF($K$2:K1098,K1098)-1),0)</f>
        <v>1.6470588235294117</v>
      </c>
      <c r="AG1098" s="10">
        <f>IFERROR((SUMIF(K$2:K1098,K1098,L$2:L1098)-L1098)/(COUNTIF($K$2:K1098,K1098)-1),0)</f>
        <v>1.8823529411764706</v>
      </c>
      <c r="AH1098" s="10">
        <f t="shared" si="236"/>
        <v>-0.23529411764705888</v>
      </c>
      <c r="AI1098" s="10">
        <f>IFERROR((AM1098)/(COUNTIF($J$2:K1098,J1098)-1),0)</f>
        <v>1.2048192771084338</v>
      </c>
      <c r="AJ1098" s="19">
        <f>IFERROR((AN1098)/(COUNTIF($J$2:K1098,K1098)-1),0)</f>
        <v>1.3888888888888888</v>
      </c>
      <c r="AK1098" s="10">
        <f>IF(N1098="S",3,IF(N1098="N",0,1))</f>
        <v>0</v>
      </c>
      <c r="AL1098" s="10">
        <f>IF(O1098="S",3,IF(O1098="N",0,1))</f>
        <v>3</v>
      </c>
      <c r="AM1098" s="10">
        <f>SUMIF($J$2:K1098,J1098,AK$2:AL1098)-AK1098</f>
        <v>200</v>
      </c>
      <c r="AN1098" s="10">
        <f>SUMIF($AS$2:AT1098,AS1098,$BA$2:BB1098)-BA1098</f>
        <v>50</v>
      </c>
      <c r="AO1098" s="10">
        <f>J1098</f>
        <v>17444</v>
      </c>
      <c r="AP1098" s="10">
        <f>K1098</f>
        <v>10131</v>
      </c>
      <c r="AQ1098">
        <f>M1098</f>
        <v>3</v>
      </c>
      <c r="AR1098" s="10">
        <f>L1098</f>
        <v>1</v>
      </c>
      <c r="AS1098">
        <f t="shared" si="237"/>
        <v>10131</v>
      </c>
      <c r="AT1098">
        <f t="shared" si="238"/>
        <v>17444</v>
      </c>
      <c r="AU1098">
        <f t="shared" si="239"/>
        <v>3</v>
      </c>
      <c r="AV1098">
        <f t="shared" si="240"/>
        <v>1</v>
      </c>
      <c r="AW1098">
        <f t="shared" si="241"/>
        <v>10131</v>
      </c>
      <c r="AX1098">
        <f t="shared" si="242"/>
        <v>17444</v>
      </c>
      <c r="AY1098">
        <f>L1098</f>
        <v>1</v>
      </c>
      <c r="AZ1098">
        <f>M1098</f>
        <v>3</v>
      </c>
      <c r="BA1098">
        <f>AL1098</f>
        <v>3</v>
      </c>
      <c r="BB1098">
        <f>AK1098</f>
        <v>0</v>
      </c>
    </row>
    <row r="1099" spans="10:54" x14ac:dyDescent="0.3">
      <c r="J1099" s="10">
        <v>10131</v>
      </c>
      <c r="K1099" s="10">
        <v>14</v>
      </c>
      <c r="L1099" s="10">
        <v>2</v>
      </c>
      <c r="M1099" s="10">
        <v>1</v>
      </c>
      <c r="N1099" s="10" t="str">
        <f t="shared" si="228"/>
        <v>S</v>
      </c>
      <c r="O1099" s="10" t="str">
        <f t="shared" si="229"/>
        <v>N</v>
      </c>
      <c r="P1099" s="10">
        <f t="shared" si="230"/>
        <v>1</v>
      </c>
      <c r="Q1099" s="11">
        <f>IFERROR((SUMIF($J$2:K1099,J1099,$L$2:M1099)-L1099)/(COUNTIF($J$2:K1099,J1099)-1),0)</f>
        <v>1.7837837837837838</v>
      </c>
      <c r="R1099" s="11">
        <f>IFERROR((SUMIF($AO$2:AO1099,AO1099,$AQ$2:AR1099)-AQ1099)/(COUNTIF($J$2:K1099,J1099)-1),0)</f>
        <v>1.027027027027027</v>
      </c>
      <c r="S1099" s="11">
        <f t="shared" si="231"/>
        <v>0.7567567567567568</v>
      </c>
      <c r="T1099" s="12">
        <f>IFERROR((SUMIF($AS$2:AT1099,AS1099,$AU$2:AV1099)-AU1099)/(COUNTIF($J$2:K1099,K1099)-1),0)</f>
        <v>1.8308457711442787</v>
      </c>
      <c r="U1099" s="12">
        <f>IFERROR((SUMIF($AW$2:AX1099,AW1099,$AY$2:AZ1099)-AY1099)/(COUNTIF($J$2:K1099,K1099)-1),0)</f>
        <v>1.1144278606965174</v>
      </c>
      <c r="V1099" s="12">
        <f t="shared" si="232"/>
        <v>0.71641791044776126</v>
      </c>
      <c r="W1099" s="13">
        <f>IFERROR((SUMIF($J$2:J1099,J1099,L$2:L1099)-L1099)/(COUNTIF($J$2:J1099,J1099)-1),0)</f>
        <v>1.8421052631578947</v>
      </c>
      <c r="X1099" s="13">
        <f>IFERROR((SUMIF($J$2:J1099,J1099,M$2:M1099)-M1099)/(COUNTIF($J$2:J1099,J1099)-1),0)</f>
        <v>2</v>
      </c>
      <c r="Y1099" s="13">
        <f t="shared" si="233"/>
        <v>-0.15789473684210531</v>
      </c>
      <c r="Z1099" s="10">
        <f>IFERROR((SUMIF($K$2:K1099,J1099,$M$2:M1099))/(COUNTIF($K$2:K1099,J1099)),0)</f>
        <v>1.7222222222222223</v>
      </c>
      <c r="AA1099" s="10">
        <f>IFERROR((SUMIF($K$2:K1099,J1099,$L$2:L1099))/(COUNTIF($K$2:K1099,J1099)),0)</f>
        <v>1.8333333333333333</v>
      </c>
      <c r="AB1099" s="10">
        <f t="shared" si="234"/>
        <v>-0.11111111111111094</v>
      </c>
      <c r="AC1099" s="13">
        <f>IFERROR((SUMIF($J$2:J1099,K1099,$L$2:L1099))/(COUNTIF($J$2:J1099,K1099)),0)</f>
        <v>1.9052631578947368</v>
      </c>
      <c r="AD1099" s="13">
        <f>IFERROR((SUMIF($J$2:J1099,K1099,$M$2:M1099))/(COUNTIF($J$2:J1099,K1099)),0)</f>
        <v>1.0421052631578946</v>
      </c>
      <c r="AE1099" s="13">
        <f t="shared" si="235"/>
        <v>0.86315789473684212</v>
      </c>
      <c r="AF1099" s="10">
        <f>IFERROR((SUMIF(K$2:K1099,K1099,M$2:M1099)-M1099)/(COUNTIF($K$2:K1099,K1099)-1),0)</f>
        <v>1.7641509433962264</v>
      </c>
      <c r="AG1099" s="10">
        <f>IFERROR((SUMIF(K$2:K1099,K1099,L$2:L1099)-L1099)/(COUNTIF($K$2:K1099,K1099)-1),0)</f>
        <v>1.179245283018868</v>
      </c>
      <c r="AH1099" s="10">
        <f t="shared" si="236"/>
        <v>0.58490566037735836</v>
      </c>
      <c r="AI1099" s="10">
        <f>IFERROR((AM1099)/(COUNTIF($J$2:K1099,J1099)-1),0)</f>
        <v>1.4324324324324325</v>
      </c>
      <c r="AJ1099" s="19">
        <f>IFERROR((AN1099)/(COUNTIF($J$2:K1099,K1099)-1),0)</f>
        <v>1.8407960199004976</v>
      </c>
      <c r="AK1099" s="10">
        <f>IF(N1099="S",3,IF(N1099="N",0,1))</f>
        <v>3</v>
      </c>
      <c r="AL1099" s="10">
        <f>IF(O1099="S",3,IF(O1099="N",0,1))</f>
        <v>0</v>
      </c>
      <c r="AM1099" s="10">
        <f>SUMIF($J$2:K1099,J1099,AK$2:AL1099)-AK1099</f>
        <v>53</v>
      </c>
      <c r="AN1099" s="10">
        <f>SUMIF($AS$2:AT1099,AS1099,$BA$2:BB1099)-BA1099</f>
        <v>370</v>
      </c>
      <c r="AO1099" s="10">
        <f>J1099</f>
        <v>10131</v>
      </c>
      <c r="AP1099" s="10">
        <f>K1099</f>
        <v>14</v>
      </c>
      <c r="AQ1099">
        <f>M1099</f>
        <v>1</v>
      </c>
      <c r="AR1099" s="10">
        <f>L1099</f>
        <v>2</v>
      </c>
      <c r="AS1099">
        <f t="shared" si="237"/>
        <v>14</v>
      </c>
      <c r="AT1099">
        <f t="shared" si="238"/>
        <v>10131</v>
      </c>
      <c r="AU1099">
        <f t="shared" si="239"/>
        <v>1</v>
      </c>
      <c r="AV1099">
        <f t="shared" si="240"/>
        <v>2</v>
      </c>
      <c r="AW1099">
        <f t="shared" si="241"/>
        <v>14</v>
      </c>
      <c r="AX1099">
        <f t="shared" si="242"/>
        <v>10131</v>
      </c>
      <c r="AY1099">
        <f>L1099</f>
        <v>2</v>
      </c>
      <c r="AZ1099">
        <f>M1099</f>
        <v>1</v>
      </c>
      <c r="BA1099">
        <f>AL1099</f>
        <v>0</v>
      </c>
      <c r="BB1099">
        <f>AK1099</f>
        <v>3</v>
      </c>
    </row>
    <row r="1100" spans="10:54" x14ac:dyDescent="0.3">
      <c r="J1100" s="10">
        <v>2444</v>
      </c>
      <c r="K1100" s="10">
        <v>10131</v>
      </c>
      <c r="L1100" s="10">
        <v>3</v>
      </c>
      <c r="M1100" s="10">
        <v>3</v>
      </c>
      <c r="N1100" s="10" t="str">
        <f t="shared" si="228"/>
        <v>U</v>
      </c>
      <c r="O1100" s="10" t="str">
        <f t="shared" si="229"/>
        <v>U</v>
      </c>
      <c r="P1100" s="10">
        <f t="shared" si="230"/>
        <v>0</v>
      </c>
      <c r="Q1100" s="11">
        <f>IFERROR((SUMIF($J$2:K1100,J1100,$L$2:M1100)-L1100)/(COUNTIF($J$2:K1100,J1100)-1),0)</f>
        <v>1.248062015503876</v>
      </c>
      <c r="R1100" s="11">
        <f>IFERROR((SUMIF($AO$2:AO1100,AO1100,$AQ$2:AR1100)-AQ1100)/(COUNTIF($J$2:K1100,J1100)-1),0)</f>
        <v>0.66666666666666663</v>
      </c>
      <c r="S1100" s="11">
        <f t="shared" si="231"/>
        <v>0.58139534883720934</v>
      </c>
      <c r="T1100" s="12">
        <f>IFERROR((SUMIF($AS$2:AT1100,AS1100,$AU$2:AV1100)-AU1100)/(COUNTIF($J$2:K1100,K1100)-1),0)</f>
        <v>1.7894736842105263</v>
      </c>
      <c r="U1100" s="12">
        <f>IFERROR((SUMIF($AW$2:AX1100,AW1100,$AY$2:AZ1100)-AY1100)/(COUNTIF($J$2:K1100,K1100)-1),0)</f>
        <v>1.8947368421052631</v>
      </c>
      <c r="V1100" s="12">
        <f t="shared" si="232"/>
        <v>-0.10526315789473673</v>
      </c>
      <c r="W1100" s="13">
        <f>IFERROR((SUMIF($J$2:J1100,J1100,L$2:L1100)-L1100)/(COUNTIF($J$2:J1100,J1100)-1),0)</f>
        <v>1.1967213114754098</v>
      </c>
      <c r="X1100" s="13">
        <f>IFERROR((SUMIF($J$2:J1100,J1100,M$2:M1100)-M1100)/(COUNTIF($J$2:J1100,J1100)-1),0)</f>
        <v>1.4098360655737705</v>
      </c>
      <c r="Y1100" s="13">
        <f t="shared" si="233"/>
        <v>-0.21311475409836067</v>
      </c>
      <c r="Z1100" s="10">
        <f>IFERROR((SUMIF($K$2:K1100,J1100,$M$2:M1100))/(COUNTIF($K$2:K1100,J1100)),0)</f>
        <v>1.2941176470588236</v>
      </c>
      <c r="AA1100" s="10">
        <f>IFERROR((SUMIF($K$2:K1100,J1100,$L$2:L1100))/(COUNTIF($K$2:K1100,J1100)),0)</f>
        <v>1.6029411764705883</v>
      </c>
      <c r="AB1100" s="10">
        <f t="shared" si="234"/>
        <v>-0.30882352941176472</v>
      </c>
      <c r="AC1100" s="13">
        <f>IFERROR((SUMIF($J$2:J1100,K1100,$L$2:L1100))/(COUNTIF($J$2:J1100,K1100)),0)</f>
        <v>1.85</v>
      </c>
      <c r="AD1100" s="13">
        <f>IFERROR((SUMIF($J$2:J1100,K1100,$M$2:M1100))/(COUNTIF($J$2:J1100,K1100)),0)</f>
        <v>1.95</v>
      </c>
      <c r="AE1100" s="13">
        <f t="shared" si="235"/>
        <v>-9.9999999999999867E-2</v>
      </c>
      <c r="AF1100" s="10">
        <f>IFERROR((SUMIF(K$2:K1100,K1100,M$2:M1100)-M1100)/(COUNTIF($K$2:K1100,K1100)-1),0)</f>
        <v>1.7222222222222223</v>
      </c>
      <c r="AG1100" s="10">
        <f>IFERROR((SUMIF(K$2:K1100,K1100,L$2:L1100)-L1100)/(COUNTIF($K$2:K1100,K1100)-1),0)</f>
        <v>1.8333333333333333</v>
      </c>
      <c r="AH1100" s="10">
        <f t="shared" si="236"/>
        <v>-0.11111111111111094</v>
      </c>
      <c r="AI1100" s="10">
        <f>IFERROR((AM1100)/(COUNTIF($J$2:K1100,J1100)-1),0)</f>
        <v>1.2403100775193798</v>
      </c>
      <c r="AJ1100" s="19">
        <f>IFERROR((AN1100)/(COUNTIF($J$2:K1100,K1100)-1),0)</f>
        <v>1.4736842105263157</v>
      </c>
      <c r="AK1100" s="10">
        <f>IF(N1100="S",3,IF(N1100="N",0,1))</f>
        <v>1</v>
      </c>
      <c r="AL1100" s="10">
        <f>IF(O1100="S",3,IF(O1100="N",0,1))</f>
        <v>1</v>
      </c>
      <c r="AM1100" s="10">
        <f>SUMIF($J$2:K1100,J1100,AK$2:AL1100)-AK1100</f>
        <v>160</v>
      </c>
      <c r="AN1100" s="10">
        <f>SUMIF($AS$2:AT1100,AS1100,$BA$2:BB1100)-BA1100</f>
        <v>56</v>
      </c>
      <c r="AO1100" s="10">
        <f>J1100</f>
        <v>2444</v>
      </c>
      <c r="AP1100" s="10">
        <f>K1100</f>
        <v>10131</v>
      </c>
      <c r="AQ1100">
        <f>M1100</f>
        <v>3</v>
      </c>
      <c r="AR1100" s="10">
        <f>L1100</f>
        <v>3</v>
      </c>
      <c r="AS1100">
        <f t="shared" si="237"/>
        <v>10131</v>
      </c>
      <c r="AT1100">
        <f t="shared" si="238"/>
        <v>2444</v>
      </c>
      <c r="AU1100">
        <f t="shared" si="239"/>
        <v>3</v>
      </c>
      <c r="AV1100">
        <f t="shared" si="240"/>
        <v>3</v>
      </c>
      <c r="AW1100">
        <f t="shared" si="241"/>
        <v>10131</v>
      </c>
      <c r="AX1100">
        <f t="shared" si="242"/>
        <v>2444</v>
      </c>
      <c r="AY1100">
        <f>L1100</f>
        <v>3</v>
      </c>
      <c r="AZ1100">
        <f>M1100</f>
        <v>3</v>
      </c>
      <c r="BA1100">
        <f>AL1100</f>
        <v>1</v>
      </c>
      <c r="BB1100">
        <f>AK1100</f>
        <v>1</v>
      </c>
    </row>
    <row r="1101" spans="10:54" x14ac:dyDescent="0.3">
      <c r="J1101" s="10">
        <v>11853</v>
      </c>
      <c r="K1101" s="10">
        <v>10131</v>
      </c>
      <c r="L1101" s="10">
        <v>1</v>
      </c>
      <c r="M1101" s="10">
        <v>1</v>
      </c>
      <c r="N1101" s="10" t="str">
        <f t="shared" si="228"/>
        <v>U</v>
      </c>
      <c r="O1101" s="10" t="str">
        <f t="shared" si="229"/>
        <v>U</v>
      </c>
      <c r="P1101" s="10">
        <f t="shared" si="230"/>
        <v>0</v>
      </c>
      <c r="Q1101" s="11">
        <f>IFERROR((SUMIF($J$2:K1101,J1101,$L$2:M1101)-L1101)/(COUNTIF($J$2:K1101,J1101)-1),0)</f>
        <v>0</v>
      </c>
      <c r="R1101" s="11">
        <f>IFERROR((SUMIF($AO$2:AO1101,AO1101,$AQ$2:AR1101)-AQ1101)/(COUNTIF($J$2:K1101,J1101)-1),0)</f>
        <v>0</v>
      </c>
      <c r="S1101" s="11">
        <f t="shared" si="231"/>
        <v>0</v>
      </c>
      <c r="T1101" s="12">
        <f>IFERROR((SUMIF($AS$2:AT1101,AS1101,$AU$2:AV1101)-AU1101)/(COUNTIF($J$2:K1101,K1101)-1),0)</f>
        <v>1.8205128205128205</v>
      </c>
      <c r="U1101" s="12">
        <f>IFERROR((SUMIF($AW$2:AX1101,AW1101,$AY$2:AZ1101)-AY1101)/(COUNTIF($J$2:K1101,K1101)-1),0)</f>
        <v>1.9230769230769231</v>
      </c>
      <c r="V1101" s="12">
        <f t="shared" si="232"/>
        <v>-0.10256410256410264</v>
      </c>
      <c r="W1101" s="13">
        <f>IFERROR((SUMIF($J$2:J1101,J1101,L$2:L1101)-L1101)/(COUNTIF($J$2:J1101,J1101)-1),0)</f>
        <v>0</v>
      </c>
      <c r="X1101" s="13">
        <f>IFERROR((SUMIF($J$2:J1101,J1101,M$2:M1101)-M1101)/(COUNTIF($J$2:J1101,J1101)-1),0)</f>
        <v>0</v>
      </c>
      <c r="Y1101" s="13">
        <f t="shared" si="233"/>
        <v>0</v>
      </c>
      <c r="Z1101" s="10">
        <f>IFERROR((SUMIF($K$2:K1101,J1101,$M$2:M1101))/(COUNTIF($K$2:K1101,J1101)),0)</f>
        <v>0</v>
      </c>
      <c r="AA1101" s="10">
        <f>IFERROR((SUMIF($K$2:K1101,J1101,$L$2:L1101))/(COUNTIF($K$2:K1101,J1101)),0)</f>
        <v>0</v>
      </c>
      <c r="AB1101" s="10">
        <f t="shared" si="234"/>
        <v>0</v>
      </c>
      <c r="AC1101" s="13">
        <f>IFERROR((SUMIF($J$2:J1101,K1101,$L$2:L1101))/(COUNTIF($J$2:J1101,K1101)),0)</f>
        <v>1.85</v>
      </c>
      <c r="AD1101" s="13">
        <f>IFERROR((SUMIF($J$2:J1101,K1101,$M$2:M1101))/(COUNTIF($J$2:J1101,K1101)),0)</f>
        <v>1.95</v>
      </c>
      <c r="AE1101" s="13">
        <f t="shared" si="235"/>
        <v>-9.9999999999999867E-2</v>
      </c>
      <c r="AF1101" s="10">
        <f>IFERROR((SUMIF(K$2:K1101,K1101,M$2:M1101)-M1101)/(COUNTIF($K$2:K1101,K1101)-1),0)</f>
        <v>1.7894736842105263</v>
      </c>
      <c r="AG1101" s="10">
        <f>IFERROR((SUMIF(K$2:K1101,K1101,L$2:L1101)-L1101)/(COUNTIF($K$2:K1101,K1101)-1),0)</f>
        <v>1.8947368421052631</v>
      </c>
      <c r="AH1101" s="10">
        <f t="shared" si="236"/>
        <v>-0.10526315789473673</v>
      </c>
      <c r="AI1101" s="10">
        <f>IFERROR((AM1101)/(COUNTIF($J$2:K1101,J1101)-1),0)</f>
        <v>0</v>
      </c>
      <c r="AJ1101" s="19">
        <f>IFERROR((AN1101)/(COUNTIF($J$2:K1101,K1101)-1),0)</f>
        <v>1.4615384615384615</v>
      </c>
      <c r="AK1101" s="10">
        <f>IF(N1101="S",3,IF(N1101="N",0,1))</f>
        <v>1</v>
      </c>
      <c r="AL1101" s="10">
        <f>IF(O1101="S",3,IF(O1101="N",0,1))</f>
        <v>1</v>
      </c>
      <c r="AM1101" s="10">
        <f>SUMIF($J$2:K1101,J1101,AK$2:AL1101)-AK1101</f>
        <v>0</v>
      </c>
      <c r="AN1101" s="10">
        <f>SUMIF($AS$2:AT1101,AS1101,$BA$2:BB1101)-BA1101</f>
        <v>57</v>
      </c>
      <c r="AO1101" s="10">
        <f>J1101</f>
        <v>11853</v>
      </c>
      <c r="AP1101" s="10">
        <f>K1101</f>
        <v>10131</v>
      </c>
      <c r="AQ1101">
        <f>M1101</f>
        <v>1</v>
      </c>
      <c r="AR1101" s="10">
        <f>L1101</f>
        <v>1</v>
      </c>
      <c r="AS1101">
        <f t="shared" si="237"/>
        <v>10131</v>
      </c>
      <c r="AT1101">
        <f t="shared" si="238"/>
        <v>11853</v>
      </c>
      <c r="AU1101">
        <f t="shared" si="239"/>
        <v>1</v>
      </c>
      <c r="AV1101">
        <f t="shared" si="240"/>
        <v>1</v>
      </c>
      <c r="AW1101">
        <f t="shared" si="241"/>
        <v>10131</v>
      </c>
      <c r="AX1101">
        <f t="shared" si="242"/>
        <v>11853</v>
      </c>
      <c r="AY1101">
        <f>L1101</f>
        <v>1</v>
      </c>
      <c r="AZ1101">
        <f>M1101</f>
        <v>1</v>
      </c>
      <c r="BA1101">
        <f>AL1101</f>
        <v>1</v>
      </c>
      <c r="BB1101">
        <f>AK1101</f>
        <v>1</v>
      </c>
    </row>
    <row r="1102" spans="10:54" x14ac:dyDescent="0.3">
      <c r="J1102" s="10">
        <v>14</v>
      </c>
      <c r="K1102" s="10">
        <v>503</v>
      </c>
      <c r="L1102" s="10">
        <v>2</v>
      </c>
      <c r="M1102" s="10">
        <v>0</v>
      </c>
      <c r="N1102" s="10" t="str">
        <f t="shared" si="228"/>
        <v>S</v>
      </c>
      <c r="O1102" s="10" t="str">
        <f t="shared" si="229"/>
        <v>N</v>
      </c>
      <c r="P1102" s="10">
        <f t="shared" si="230"/>
        <v>2</v>
      </c>
      <c r="Q1102" s="11">
        <f>IFERROR((SUMIF($J$2:K1102,J1102,$L$2:M1102)-L1102)/(COUNTIF($J$2:K1102,J1102)-1),0)</f>
        <v>1.8267326732673268</v>
      </c>
      <c r="R1102" s="11">
        <f>IFERROR((SUMIF($AO$2:AO1102,AO1102,$AQ$2:AR1102)-AQ1102)/(COUNTIF($J$2:K1102,J1102)-1),0)</f>
        <v>0.49009900990099009</v>
      </c>
      <c r="S1102" s="11">
        <f t="shared" si="231"/>
        <v>1.3366336633663367</v>
      </c>
      <c r="T1102" s="12">
        <f>IFERROR((SUMIF($AS$2:AT1102,AS1102,$AU$2:AV1102)-AU1102)/(COUNTIF($J$2:K1102,K1102)-1),0)</f>
        <v>1.4842105263157894</v>
      </c>
      <c r="U1102" s="12">
        <f>IFERROR((SUMIF($AW$2:AX1102,AW1102,$AY$2:AZ1102)-AY1102)/(COUNTIF($J$2:K1102,K1102)-1),0)</f>
        <v>1.6947368421052631</v>
      </c>
      <c r="V1102" s="12">
        <f t="shared" si="232"/>
        <v>-0.21052631578947367</v>
      </c>
      <c r="W1102" s="13">
        <f>IFERROR((SUMIF($J$2:J1102,J1102,L$2:L1102)-L1102)/(COUNTIF($J$2:J1102,J1102)-1),0)</f>
        <v>1.9052631578947368</v>
      </c>
      <c r="X1102" s="13">
        <f>IFERROR((SUMIF($J$2:J1102,J1102,M$2:M1102)-M1102)/(COUNTIF($J$2:J1102,J1102)-1),0)</f>
        <v>1.0421052631578946</v>
      </c>
      <c r="Y1102" s="13">
        <f t="shared" si="233"/>
        <v>0.86315789473684212</v>
      </c>
      <c r="Z1102" s="10">
        <f>IFERROR((SUMIF($K$2:K1102,J1102,$M$2:M1102))/(COUNTIF($K$2:K1102,J1102)),0)</f>
        <v>1.7570093457943925</v>
      </c>
      <c r="AA1102" s="10">
        <f>IFERROR((SUMIF($K$2:K1102,J1102,$L$2:L1102))/(COUNTIF($K$2:K1102,J1102)),0)</f>
        <v>1.1869158878504673</v>
      </c>
      <c r="AB1102" s="10">
        <f t="shared" si="234"/>
        <v>0.57009345794392519</v>
      </c>
      <c r="AC1102" s="13">
        <f>IFERROR((SUMIF($J$2:J1102,K1102,$L$2:L1102))/(COUNTIF($J$2:J1102,K1102)),0)</f>
        <v>1.8</v>
      </c>
      <c r="AD1102" s="13">
        <f>IFERROR((SUMIF($J$2:J1102,K1102,$M$2:M1102))/(COUNTIF($J$2:J1102,K1102)),0)</f>
        <v>1.6666666666666667</v>
      </c>
      <c r="AE1102" s="13">
        <f t="shared" si="235"/>
        <v>0.1333333333333333</v>
      </c>
      <c r="AF1102" s="10">
        <f>IFERROR((SUMIF(K$2:K1102,K1102,M$2:M1102)-M1102)/(COUNTIF($K$2:K1102,K1102)-1),0)</f>
        <v>1.2</v>
      </c>
      <c r="AG1102" s="10">
        <f>IFERROR((SUMIF(K$2:K1102,K1102,L$2:L1102)-L1102)/(COUNTIF($K$2:K1102,K1102)-1),0)</f>
        <v>1.72</v>
      </c>
      <c r="AH1102" s="10">
        <f t="shared" si="236"/>
        <v>-0.52</v>
      </c>
      <c r="AI1102" s="10">
        <f>IFERROR((AM1102)/(COUNTIF($J$2:K1102,J1102)-1),0)</f>
        <v>1.8316831683168318</v>
      </c>
      <c r="AJ1102" s="19">
        <f>IFERROR((AN1102)/(COUNTIF($J$2:K1102,K1102)-1),0)</f>
        <v>1.2105263157894737</v>
      </c>
      <c r="AK1102" s="10">
        <f>IF(N1102="S",3,IF(N1102="N",0,1))</f>
        <v>3</v>
      </c>
      <c r="AL1102" s="10">
        <f>IF(O1102="S",3,IF(O1102="N",0,1))</f>
        <v>0</v>
      </c>
      <c r="AM1102" s="10">
        <f>SUMIF($J$2:K1102,J1102,AK$2:AL1102)-AK1102</f>
        <v>370</v>
      </c>
      <c r="AN1102" s="10">
        <f>SUMIF($AS$2:AT1102,AS1102,$BA$2:BB1102)-BA1102</f>
        <v>115</v>
      </c>
      <c r="AO1102" s="10">
        <f>J1102</f>
        <v>14</v>
      </c>
      <c r="AP1102" s="10">
        <f>K1102</f>
        <v>503</v>
      </c>
      <c r="AQ1102">
        <f>M1102</f>
        <v>0</v>
      </c>
      <c r="AR1102" s="10">
        <f>L1102</f>
        <v>2</v>
      </c>
      <c r="AS1102">
        <f t="shared" si="237"/>
        <v>503</v>
      </c>
      <c r="AT1102">
        <f t="shared" si="238"/>
        <v>14</v>
      </c>
      <c r="AU1102">
        <f t="shared" si="239"/>
        <v>0</v>
      </c>
      <c r="AV1102">
        <f t="shared" si="240"/>
        <v>2</v>
      </c>
      <c r="AW1102">
        <f t="shared" si="241"/>
        <v>503</v>
      </c>
      <c r="AX1102">
        <f t="shared" si="242"/>
        <v>14</v>
      </c>
      <c r="AY1102">
        <f>L1102</f>
        <v>2</v>
      </c>
      <c r="AZ1102">
        <f>M1102</f>
        <v>0</v>
      </c>
      <c r="BA1102">
        <f>AL1102</f>
        <v>0</v>
      </c>
      <c r="BB1102">
        <f>AK1102</f>
        <v>3</v>
      </c>
    </row>
    <row r="1103" spans="10:54" x14ac:dyDescent="0.3">
      <c r="J1103" s="10">
        <v>503</v>
      </c>
      <c r="K1103" s="10">
        <v>2444</v>
      </c>
      <c r="L1103" s="10">
        <v>1</v>
      </c>
      <c r="M1103" s="10">
        <v>2</v>
      </c>
      <c r="N1103" s="10" t="str">
        <f t="shared" si="228"/>
        <v>N</v>
      </c>
      <c r="O1103" s="10" t="str">
        <f t="shared" si="229"/>
        <v>S</v>
      </c>
      <c r="P1103" s="10">
        <f t="shared" si="230"/>
        <v>-1</v>
      </c>
      <c r="Q1103" s="11">
        <f>IFERROR((SUMIF($J$2:K1103,J1103,$L$2:M1103)-L1103)/(COUNTIF($J$2:K1103,J1103)-1),0)</f>
        <v>1.46875</v>
      </c>
      <c r="R1103" s="11">
        <f>IFERROR((SUMIF($AO$2:AO1103,AO1103,$AQ$2:AR1103)-AQ1103)/(COUNTIF($J$2:K1103,J1103)-1),0)</f>
        <v>0.78125</v>
      </c>
      <c r="S1103" s="11">
        <f t="shared" si="231"/>
        <v>0.6875</v>
      </c>
      <c r="T1103" s="12">
        <f>IFERROR((SUMIF($AS$2:AT1103,AS1103,$AU$2:AV1103)-AU1103)/(COUNTIF($J$2:K1103,K1103)-1),0)</f>
        <v>1.2615384615384615</v>
      </c>
      <c r="U1103" s="12">
        <f>IFERROR((SUMIF($AW$2:AX1103,AW1103,$AY$2:AZ1103)-AY1103)/(COUNTIF($J$2:K1103,K1103)-1),0)</f>
        <v>1.523076923076923</v>
      </c>
      <c r="V1103" s="12">
        <f t="shared" si="232"/>
        <v>-0.2615384615384615</v>
      </c>
      <c r="W1103" s="13">
        <f>IFERROR((SUMIF($J$2:J1103,J1103,L$2:L1103)-L1103)/(COUNTIF($J$2:J1103,J1103)-1),0)</f>
        <v>1.8</v>
      </c>
      <c r="X1103" s="13">
        <f>IFERROR((SUMIF($J$2:J1103,J1103,M$2:M1103)-M1103)/(COUNTIF($J$2:J1103,J1103)-1),0)</f>
        <v>1.6666666666666667</v>
      </c>
      <c r="Y1103" s="13">
        <f t="shared" si="233"/>
        <v>0.1333333333333333</v>
      </c>
      <c r="Z1103" s="10">
        <f>IFERROR((SUMIF($K$2:K1103,J1103,$M$2:M1103))/(COUNTIF($K$2:K1103,J1103)),0)</f>
        <v>1.1764705882352942</v>
      </c>
      <c r="AA1103" s="10">
        <f>IFERROR((SUMIF($K$2:K1103,J1103,$L$2:L1103))/(COUNTIF($K$2:K1103,J1103)),0)</f>
        <v>1.7254901960784315</v>
      </c>
      <c r="AB1103" s="10">
        <f t="shared" si="234"/>
        <v>-0.5490196078431373</v>
      </c>
      <c r="AC1103" s="13">
        <f>IFERROR((SUMIF($J$2:J1103,K1103,$L$2:L1103))/(COUNTIF($J$2:J1103,K1103)),0)</f>
        <v>1.2258064516129032</v>
      </c>
      <c r="AD1103" s="13">
        <f>IFERROR((SUMIF($J$2:J1103,K1103,$M$2:M1103))/(COUNTIF($J$2:J1103,K1103)),0)</f>
        <v>1.435483870967742</v>
      </c>
      <c r="AE1103" s="13">
        <f t="shared" si="235"/>
        <v>-0.20967741935483875</v>
      </c>
      <c r="AF1103" s="10">
        <f>IFERROR((SUMIF(K$2:K1103,K1103,M$2:M1103)-M1103)/(COUNTIF($K$2:K1103,K1103)-1),0)</f>
        <v>1.2941176470588236</v>
      </c>
      <c r="AG1103" s="10">
        <f>IFERROR((SUMIF(K$2:K1103,K1103,L$2:L1103)-L1103)/(COUNTIF($K$2:K1103,K1103)-1),0)</f>
        <v>1.6029411764705883</v>
      </c>
      <c r="AH1103" s="10">
        <f t="shared" si="236"/>
        <v>-0.30882352941176472</v>
      </c>
      <c r="AI1103" s="10">
        <f>IFERROR((AM1103)/(COUNTIF($J$2:K1103,J1103)-1),0)</f>
        <v>1.1979166666666667</v>
      </c>
      <c r="AJ1103" s="19">
        <f>IFERROR((AN1103)/(COUNTIF($J$2:K1103,K1103)-1),0)</f>
        <v>1.2384615384615385</v>
      </c>
      <c r="AK1103" s="10">
        <f>IF(N1103="S",3,IF(N1103="N",0,1))</f>
        <v>0</v>
      </c>
      <c r="AL1103" s="10">
        <f>IF(O1103="S",3,IF(O1103="N",0,1))</f>
        <v>3</v>
      </c>
      <c r="AM1103" s="10">
        <f>SUMIF($J$2:K1103,J1103,AK$2:AL1103)-AK1103</f>
        <v>115</v>
      </c>
      <c r="AN1103" s="10">
        <f>SUMIF($AS$2:AT1103,AS1103,$BA$2:BB1103)-BA1103</f>
        <v>161</v>
      </c>
      <c r="AO1103" s="10">
        <f>J1103</f>
        <v>503</v>
      </c>
      <c r="AP1103" s="10">
        <f>K1103</f>
        <v>2444</v>
      </c>
      <c r="AQ1103">
        <f>M1103</f>
        <v>2</v>
      </c>
      <c r="AR1103" s="10">
        <f>L1103</f>
        <v>1</v>
      </c>
      <c r="AS1103">
        <f t="shared" si="237"/>
        <v>2444</v>
      </c>
      <c r="AT1103">
        <f t="shared" si="238"/>
        <v>503</v>
      </c>
      <c r="AU1103">
        <f t="shared" si="239"/>
        <v>2</v>
      </c>
      <c r="AV1103">
        <f t="shared" si="240"/>
        <v>1</v>
      </c>
      <c r="AW1103">
        <f t="shared" si="241"/>
        <v>2444</v>
      </c>
      <c r="AX1103">
        <f t="shared" si="242"/>
        <v>503</v>
      </c>
      <c r="AY1103">
        <f>L1103</f>
        <v>1</v>
      </c>
      <c r="AZ1103">
        <f>M1103</f>
        <v>2</v>
      </c>
      <c r="BA1103">
        <f>AL1103</f>
        <v>3</v>
      </c>
      <c r="BB1103">
        <f>AK1103</f>
        <v>0</v>
      </c>
    </row>
    <row r="1104" spans="10:54" x14ac:dyDescent="0.3">
      <c r="J1104" s="10">
        <v>503</v>
      </c>
      <c r="K1104" s="10">
        <v>170</v>
      </c>
      <c r="L1104" s="10">
        <v>2</v>
      </c>
      <c r="M1104" s="10">
        <v>0</v>
      </c>
      <c r="N1104" s="10" t="str">
        <f t="shared" si="228"/>
        <v>S</v>
      </c>
      <c r="O1104" s="10" t="str">
        <f t="shared" si="229"/>
        <v>N</v>
      </c>
      <c r="P1104" s="10">
        <f t="shared" si="230"/>
        <v>2</v>
      </c>
      <c r="Q1104" s="11">
        <f>IFERROR((SUMIF($J$2:K1104,J1104,$L$2:M1104)-L1104)/(COUNTIF($J$2:K1104,J1104)-1),0)</f>
        <v>1.4639175257731958</v>
      </c>
      <c r="R1104" s="11">
        <f>IFERROR((SUMIF($AO$2:AO1104,AO1104,$AQ$2:AR1104)-AQ1104)/(COUNTIF($J$2:K1104,J1104)-1),0)</f>
        <v>0.79381443298969068</v>
      </c>
      <c r="S1104" s="11">
        <f t="shared" si="231"/>
        <v>0.67010309278350511</v>
      </c>
      <c r="T1104" s="12">
        <f>IFERROR((SUMIF($AS$2:AT1104,AS1104,$AU$2:AV1104)-AU1104)/(COUNTIF($J$2:K1104,K1104)-1),0)</f>
        <v>1.766990291262136</v>
      </c>
      <c r="U1104" s="12">
        <f>IFERROR((SUMIF($AW$2:AX1104,AW1104,$AY$2:AZ1104)-AY1104)/(COUNTIF($J$2:K1104,K1104)-1),0)</f>
        <v>1.1553398058252426</v>
      </c>
      <c r="V1104" s="12">
        <f t="shared" si="232"/>
        <v>0.61165048543689338</v>
      </c>
      <c r="W1104" s="13">
        <f>IFERROR((SUMIF($J$2:J1104,J1104,L$2:L1104)-L1104)/(COUNTIF($J$2:J1104,J1104)-1),0)</f>
        <v>1.7826086956521738</v>
      </c>
      <c r="X1104" s="13">
        <f>IFERROR((SUMIF($J$2:J1104,J1104,M$2:M1104)-M1104)/(COUNTIF($J$2:J1104,J1104)-1),0)</f>
        <v>1.673913043478261</v>
      </c>
      <c r="Y1104" s="13">
        <f t="shared" si="233"/>
        <v>0.10869565217391286</v>
      </c>
      <c r="Z1104" s="10">
        <f>IFERROR((SUMIF($K$2:K1104,J1104,$M$2:M1104))/(COUNTIF($K$2:K1104,J1104)),0)</f>
        <v>1.1764705882352942</v>
      </c>
      <c r="AA1104" s="10">
        <f>IFERROR((SUMIF($K$2:K1104,J1104,$L$2:L1104))/(COUNTIF($K$2:K1104,J1104)),0)</f>
        <v>1.7254901960784315</v>
      </c>
      <c r="AB1104" s="10">
        <f t="shared" si="234"/>
        <v>-0.5490196078431373</v>
      </c>
      <c r="AC1104" s="13">
        <f>IFERROR((SUMIF($J$2:J1104,K1104,$L$2:L1104))/(COUNTIF($J$2:J1104,K1104)),0)</f>
        <v>1.87</v>
      </c>
      <c r="AD1104" s="13">
        <f>IFERROR((SUMIF($J$2:J1104,K1104,$M$2:M1104))/(COUNTIF($J$2:J1104,K1104)),0)</f>
        <v>0.98</v>
      </c>
      <c r="AE1104" s="13">
        <f t="shared" si="235"/>
        <v>0.89000000000000012</v>
      </c>
      <c r="AF1104" s="10">
        <f>IFERROR((SUMIF(K$2:K1104,K1104,M$2:M1104)-M1104)/(COUNTIF($K$2:K1104,K1104)-1),0)</f>
        <v>1.6698113207547169</v>
      </c>
      <c r="AG1104" s="10">
        <f>IFERROR((SUMIF(K$2:K1104,K1104,L$2:L1104)-L1104)/(COUNTIF($K$2:K1104,K1104)-1),0)</f>
        <v>1.320754716981132</v>
      </c>
      <c r="AH1104" s="10">
        <f t="shared" si="236"/>
        <v>0.34905660377358494</v>
      </c>
      <c r="AI1104" s="10">
        <f>IFERROR((AM1104)/(COUNTIF($J$2:K1104,J1104)-1),0)</f>
        <v>1.1855670103092784</v>
      </c>
      <c r="AJ1104" s="19">
        <f>IFERROR((AN1104)/(COUNTIF($J$2:K1104,K1104)-1),0)</f>
        <v>1.6601941747572815</v>
      </c>
      <c r="AK1104" s="10">
        <f>IF(N1104="S",3,IF(N1104="N",0,1))</f>
        <v>3</v>
      </c>
      <c r="AL1104" s="10">
        <f>IF(O1104="S",3,IF(O1104="N",0,1))</f>
        <v>0</v>
      </c>
      <c r="AM1104" s="10">
        <f>SUMIF($J$2:K1104,J1104,AK$2:AL1104)-AK1104</f>
        <v>115</v>
      </c>
      <c r="AN1104" s="10">
        <f>SUMIF($AS$2:AT1104,AS1104,$BA$2:BB1104)-BA1104</f>
        <v>342</v>
      </c>
      <c r="AO1104" s="10">
        <f>J1104</f>
        <v>503</v>
      </c>
      <c r="AP1104" s="10">
        <f>K1104</f>
        <v>170</v>
      </c>
      <c r="AQ1104">
        <f>M1104</f>
        <v>0</v>
      </c>
      <c r="AR1104" s="10">
        <f>L1104</f>
        <v>2</v>
      </c>
      <c r="AS1104">
        <f t="shared" si="237"/>
        <v>170</v>
      </c>
      <c r="AT1104">
        <f t="shared" si="238"/>
        <v>503</v>
      </c>
      <c r="AU1104">
        <f t="shared" si="239"/>
        <v>0</v>
      </c>
      <c r="AV1104">
        <f t="shared" si="240"/>
        <v>2</v>
      </c>
      <c r="AW1104">
        <f t="shared" si="241"/>
        <v>170</v>
      </c>
      <c r="AX1104">
        <f t="shared" si="242"/>
        <v>503</v>
      </c>
      <c r="AY1104">
        <f>L1104</f>
        <v>2</v>
      </c>
      <c r="AZ1104">
        <f>M1104</f>
        <v>0</v>
      </c>
      <c r="BA1104">
        <f>AL1104</f>
        <v>0</v>
      </c>
      <c r="BB1104">
        <f>AK1104</f>
        <v>3</v>
      </c>
    </row>
    <row r="1105" spans="10:54" x14ac:dyDescent="0.3">
      <c r="J1105" s="10">
        <v>409</v>
      </c>
      <c r="K1105" s="10">
        <v>503</v>
      </c>
      <c r="L1105" s="10">
        <v>1</v>
      </c>
      <c r="M1105" s="10">
        <v>0</v>
      </c>
      <c r="N1105" s="10" t="str">
        <f t="shared" ref="N1105:N1168" si="243">IF(L1105&gt;M1105,"S",IF(L1105&lt;M1105,"N","U"))</f>
        <v>S</v>
      </c>
      <c r="O1105" s="10" t="str">
        <f t="shared" ref="O1105:O1168" si="244">IF(M1105&gt;L1105,"S",IF(M1105&lt;L1105,"N","U"))</f>
        <v>N</v>
      </c>
      <c r="P1105" s="10">
        <f t="shared" ref="P1105:P1168" si="245">L1105-M1105</f>
        <v>1</v>
      </c>
      <c r="Q1105" s="11">
        <f>IFERROR((SUMIF($J$2:K1105,J1105,$L$2:M1105)-L1105)/(COUNTIF($J$2:K1105,J1105)-1),0)</f>
        <v>1.9158878504672898</v>
      </c>
      <c r="R1105" s="11">
        <f>IFERROR((SUMIF($AO$2:AO1105,AO1105,$AQ$2:AR1105)-AQ1105)/(COUNTIF($J$2:K1105,J1105)-1),0)</f>
        <v>0.38317757009345793</v>
      </c>
      <c r="S1105" s="11">
        <f t="shared" si="231"/>
        <v>1.5327102803738319</v>
      </c>
      <c r="T1105" s="12">
        <f>IFERROR((SUMIF($AS$2:AT1105,AS1105,$AU$2:AV1105)-AU1105)/(COUNTIF($J$2:K1105,K1105)-1),0)</f>
        <v>1.4693877551020409</v>
      </c>
      <c r="U1105" s="12">
        <f>IFERROR((SUMIF($AW$2:AX1105,AW1105,$AY$2:AZ1105)-AY1105)/(COUNTIF($J$2:K1105,K1105)-1),0)</f>
        <v>1.6836734693877551</v>
      </c>
      <c r="V1105" s="12">
        <f t="shared" si="232"/>
        <v>-0.21428571428571419</v>
      </c>
      <c r="W1105" s="13">
        <f>IFERROR((SUMIF($J$2:J1105,J1105,L$2:L1105)-L1105)/(COUNTIF($J$2:J1105,J1105)-1),0)</f>
        <v>2.0882352941176472</v>
      </c>
      <c r="X1105" s="13">
        <f>IFERROR((SUMIF($J$2:J1105,J1105,M$2:M1105)-M1105)/(COUNTIF($J$2:J1105,J1105)-1),0)</f>
        <v>0.80392156862745101</v>
      </c>
      <c r="Y1105" s="13">
        <f t="shared" si="233"/>
        <v>1.2843137254901962</v>
      </c>
      <c r="Z1105" s="10">
        <f>IFERROR((SUMIF($K$2:K1105,J1105,$M$2:M1105))/(COUNTIF($K$2:K1105,J1105)),0)</f>
        <v>1.7589285714285714</v>
      </c>
      <c r="AA1105" s="10">
        <f>IFERROR((SUMIF($K$2:K1105,J1105,$L$2:L1105))/(COUNTIF($K$2:K1105,J1105)),0)</f>
        <v>1.0446428571428572</v>
      </c>
      <c r="AB1105" s="10">
        <f t="shared" si="234"/>
        <v>0.71428571428571419</v>
      </c>
      <c r="AC1105" s="13">
        <f>IFERROR((SUMIF($J$2:J1105,K1105,$L$2:L1105))/(COUNTIF($J$2:J1105,K1105)),0)</f>
        <v>1.7872340425531914</v>
      </c>
      <c r="AD1105" s="13">
        <f>IFERROR((SUMIF($J$2:J1105,K1105,$M$2:M1105))/(COUNTIF($J$2:J1105,K1105)),0)</f>
        <v>1.6382978723404256</v>
      </c>
      <c r="AE1105" s="13">
        <f t="shared" si="235"/>
        <v>0.14893617021276584</v>
      </c>
      <c r="AF1105" s="10">
        <f>IFERROR((SUMIF(K$2:K1105,K1105,M$2:M1105)-M1105)/(COUNTIF($K$2:K1105,K1105)-1),0)</f>
        <v>1.1764705882352942</v>
      </c>
      <c r="AG1105" s="10">
        <f>IFERROR((SUMIF(K$2:K1105,K1105,L$2:L1105)-L1105)/(COUNTIF($K$2:K1105,K1105)-1),0)</f>
        <v>1.7254901960784315</v>
      </c>
      <c r="AH1105" s="10">
        <f t="shared" si="236"/>
        <v>-0.5490196078431373</v>
      </c>
      <c r="AI1105" s="10">
        <f>IFERROR((AM1105)/(COUNTIF($J$2:K1105,J1105)-1),0)</f>
        <v>1.9485981308411215</v>
      </c>
      <c r="AJ1105" s="19">
        <f>IFERROR((AN1105)/(COUNTIF($J$2:K1105,K1105)-1),0)</f>
        <v>1.2040816326530612</v>
      </c>
      <c r="AK1105" s="10">
        <f>IF(N1105="S",3,IF(N1105="N",0,1))</f>
        <v>3</v>
      </c>
      <c r="AL1105" s="10">
        <f>IF(O1105="S",3,IF(O1105="N",0,1))</f>
        <v>0</v>
      </c>
      <c r="AM1105" s="10">
        <f>SUMIF($J$2:K1105,J1105,AK$2:AL1105)-AK1105</f>
        <v>417</v>
      </c>
      <c r="AN1105" s="10">
        <f>SUMIF($AS$2:AT1105,AS1105,$BA$2:BB1105)-BA1105</f>
        <v>118</v>
      </c>
      <c r="AO1105" s="10">
        <f>J1105</f>
        <v>409</v>
      </c>
      <c r="AP1105" s="10">
        <f>K1105</f>
        <v>503</v>
      </c>
      <c r="AQ1105">
        <f>M1105</f>
        <v>0</v>
      </c>
      <c r="AR1105" s="10">
        <f>L1105</f>
        <v>1</v>
      </c>
      <c r="AS1105">
        <f t="shared" si="237"/>
        <v>503</v>
      </c>
      <c r="AT1105">
        <f t="shared" si="238"/>
        <v>409</v>
      </c>
      <c r="AU1105">
        <f t="shared" si="239"/>
        <v>0</v>
      </c>
      <c r="AV1105">
        <f t="shared" si="240"/>
        <v>1</v>
      </c>
      <c r="AW1105">
        <f t="shared" si="241"/>
        <v>503</v>
      </c>
      <c r="AX1105">
        <f t="shared" si="242"/>
        <v>409</v>
      </c>
      <c r="AY1105">
        <f>L1105</f>
        <v>1</v>
      </c>
      <c r="AZ1105">
        <f>M1105</f>
        <v>0</v>
      </c>
      <c r="BA1105">
        <f>AL1105</f>
        <v>0</v>
      </c>
      <c r="BB1105">
        <f>AK1105</f>
        <v>3</v>
      </c>
    </row>
    <row r="1106" spans="10:54" x14ac:dyDescent="0.3">
      <c r="J1106" s="10">
        <v>4441</v>
      </c>
      <c r="K1106" s="10">
        <v>503</v>
      </c>
      <c r="L1106" s="10">
        <v>3</v>
      </c>
      <c r="M1106" s="10">
        <v>1</v>
      </c>
      <c r="N1106" s="10" t="str">
        <f t="shared" si="243"/>
        <v>S</v>
      </c>
      <c r="O1106" s="10" t="str">
        <f t="shared" si="244"/>
        <v>N</v>
      </c>
      <c r="P1106" s="10">
        <f t="shared" si="245"/>
        <v>2</v>
      </c>
      <c r="Q1106" s="11">
        <f>IFERROR((SUMIF($J$2:K1106,J1106,$L$2:M1106)-L1106)/(COUNTIF($J$2:K1106,J1106)-1),0)</f>
        <v>1.6538461538461537</v>
      </c>
      <c r="R1106" s="11">
        <f>IFERROR((SUMIF($AO$2:AO1106,AO1106,$AQ$2:AR1106)-AQ1106)/(COUNTIF($J$2:K1106,J1106)-1),0)</f>
        <v>0.73076923076923073</v>
      </c>
      <c r="S1106" s="11">
        <f t="shared" si="231"/>
        <v>0.92307692307692302</v>
      </c>
      <c r="T1106" s="12">
        <f>IFERROR((SUMIF($AS$2:AT1106,AS1106,$AU$2:AV1106)-AU1106)/(COUNTIF($J$2:K1106,K1106)-1),0)</f>
        <v>1.4545454545454546</v>
      </c>
      <c r="U1106" s="12">
        <f>IFERROR((SUMIF($AW$2:AX1106,AW1106,$AY$2:AZ1106)-AY1106)/(COUNTIF($J$2:K1106,K1106)-1),0)</f>
        <v>1.6767676767676767</v>
      </c>
      <c r="V1106" s="12">
        <f t="shared" si="232"/>
        <v>-0.2222222222222221</v>
      </c>
      <c r="W1106" s="13">
        <f>IFERROR((SUMIF($J$2:J1106,J1106,L$2:L1106)-L1106)/(COUNTIF($J$2:J1106,J1106)-1),0)</f>
        <v>1.32</v>
      </c>
      <c r="X1106" s="13">
        <f>IFERROR((SUMIF($J$2:J1106,J1106,M$2:M1106)-M1106)/(COUNTIF($J$2:J1106,J1106)-1),0)</f>
        <v>1.52</v>
      </c>
      <c r="Y1106" s="13">
        <f t="shared" si="233"/>
        <v>-0.19999999999999996</v>
      </c>
      <c r="Z1106" s="10">
        <f>IFERROR((SUMIF($K$2:K1106,J1106,$M$2:M1106))/(COUNTIF($K$2:K1106,J1106)),0)</f>
        <v>1.962962962962963</v>
      </c>
      <c r="AA1106" s="10">
        <f>IFERROR((SUMIF($K$2:K1106,J1106,$L$2:L1106))/(COUNTIF($K$2:K1106,J1106)),0)</f>
        <v>1.6296296296296295</v>
      </c>
      <c r="AB1106" s="10">
        <f t="shared" si="234"/>
        <v>0.33333333333333348</v>
      </c>
      <c r="AC1106" s="13">
        <f>IFERROR((SUMIF($J$2:J1106,K1106,$L$2:L1106))/(COUNTIF($J$2:J1106,K1106)),0)</f>
        <v>1.7872340425531914</v>
      </c>
      <c r="AD1106" s="13">
        <f>IFERROR((SUMIF($J$2:J1106,K1106,$M$2:M1106))/(COUNTIF($J$2:J1106,K1106)),0)</f>
        <v>1.6382978723404256</v>
      </c>
      <c r="AE1106" s="13">
        <f t="shared" si="235"/>
        <v>0.14893617021276584</v>
      </c>
      <c r="AF1106" s="10">
        <f>IFERROR((SUMIF(K$2:K1106,K1106,M$2:M1106)-M1106)/(COUNTIF($K$2:K1106,K1106)-1),0)</f>
        <v>1.1538461538461537</v>
      </c>
      <c r="AG1106" s="10">
        <f>IFERROR((SUMIF(K$2:K1106,K1106,L$2:L1106)-L1106)/(COUNTIF($K$2:K1106,K1106)-1),0)</f>
        <v>1.7115384615384615</v>
      </c>
      <c r="AH1106" s="10">
        <f t="shared" si="236"/>
        <v>-0.55769230769230771</v>
      </c>
      <c r="AI1106" s="10">
        <f>IFERROR((AM1106)/(COUNTIF($J$2:K1106,J1106)-1),0)</f>
        <v>1.2884615384615385</v>
      </c>
      <c r="AJ1106" s="19">
        <f>IFERROR((AN1106)/(COUNTIF($J$2:K1106,K1106)-1),0)</f>
        <v>1.1919191919191918</v>
      </c>
      <c r="AK1106" s="10">
        <f>IF(N1106="S",3,IF(N1106="N",0,1))</f>
        <v>3</v>
      </c>
      <c r="AL1106" s="10">
        <f>IF(O1106="S",3,IF(O1106="N",0,1))</f>
        <v>0</v>
      </c>
      <c r="AM1106" s="10">
        <f>SUMIF($J$2:K1106,J1106,AK$2:AL1106)-AK1106</f>
        <v>67</v>
      </c>
      <c r="AN1106" s="10">
        <f>SUMIF($AS$2:AT1106,AS1106,$BA$2:BB1106)-BA1106</f>
        <v>118</v>
      </c>
      <c r="AO1106" s="10">
        <f>J1106</f>
        <v>4441</v>
      </c>
      <c r="AP1106" s="10">
        <f>K1106</f>
        <v>503</v>
      </c>
      <c r="AQ1106">
        <f>M1106</f>
        <v>1</v>
      </c>
      <c r="AR1106" s="10">
        <f>L1106</f>
        <v>3</v>
      </c>
      <c r="AS1106">
        <f t="shared" si="237"/>
        <v>503</v>
      </c>
      <c r="AT1106">
        <f t="shared" si="238"/>
        <v>4441</v>
      </c>
      <c r="AU1106">
        <f t="shared" si="239"/>
        <v>1</v>
      </c>
      <c r="AV1106">
        <f t="shared" si="240"/>
        <v>3</v>
      </c>
      <c r="AW1106">
        <f t="shared" si="241"/>
        <v>503</v>
      </c>
      <c r="AX1106">
        <f t="shared" si="242"/>
        <v>4441</v>
      </c>
      <c r="AY1106">
        <f>L1106</f>
        <v>3</v>
      </c>
      <c r="AZ1106">
        <f>M1106</f>
        <v>1</v>
      </c>
      <c r="BA1106">
        <f>AL1106</f>
        <v>0</v>
      </c>
      <c r="BB1106">
        <f>AK1106</f>
        <v>3</v>
      </c>
    </row>
    <row r="1107" spans="10:54" x14ac:dyDescent="0.3">
      <c r="J1107" s="10">
        <v>503</v>
      </c>
      <c r="K1107" s="10">
        <v>17444</v>
      </c>
      <c r="L1107" s="10">
        <v>0</v>
      </c>
      <c r="M1107" s="10">
        <v>3</v>
      </c>
      <c r="N1107" s="10" t="str">
        <f t="shared" si="243"/>
        <v>N</v>
      </c>
      <c r="O1107" s="10" t="str">
        <f t="shared" si="244"/>
        <v>S</v>
      </c>
      <c r="P1107" s="10">
        <f t="shared" si="245"/>
        <v>-3</v>
      </c>
      <c r="Q1107" s="11">
        <f>IFERROR((SUMIF($J$2:K1107,J1107,$L$2:M1107)-L1107)/(COUNTIF($J$2:K1107,J1107)-1),0)</f>
        <v>1.45</v>
      </c>
      <c r="R1107" s="11">
        <f>IFERROR((SUMIF($AO$2:AO1107,AO1107,$AQ$2:AR1107)-AQ1107)/(COUNTIF($J$2:K1107,J1107)-1),0)</f>
        <v>0.77</v>
      </c>
      <c r="S1107" s="11">
        <f t="shared" si="231"/>
        <v>0.67999999999999994</v>
      </c>
      <c r="T1107" s="12">
        <f>IFERROR((SUMIF($AS$2:AT1107,AS1107,$AU$2:AV1107)-AU1107)/(COUNTIF($J$2:K1107,K1107)-1),0)</f>
        <v>1.1796407185628743</v>
      </c>
      <c r="U1107" s="12">
        <f>IFERROR((SUMIF($AW$2:AX1107,AW1107,$AY$2:AZ1107)-AY1107)/(COUNTIF($J$2:K1107,K1107)-1),0)</f>
        <v>1.5508982035928143</v>
      </c>
      <c r="V1107" s="12">
        <f t="shared" si="232"/>
        <v>-0.37125748502993994</v>
      </c>
      <c r="W1107" s="13">
        <f>IFERROR((SUMIF($J$2:J1107,J1107,L$2:L1107)-L1107)/(COUNTIF($J$2:J1107,J1107)-1),0)</f>
        <v>1.7872340425531914</v>
      </c>
      <c r="X1107" s="13">
        <f>IFERROR((SUMIF($J$2:J1107,J1107,M$2:M1107)-M1107)/(COUNTIF($J$2:J1107,J1107)-1),0)</f>
        <v>1.6382978723404256</v>
      </c>
      <c r="Y1107" s="13">
        <f t="shared" si="233"/>
        <v>0.14893617021276584</v>
      </c>
      <c r="Z1107" s="10">
        <f>IFERROR((SUMIF($K$2:K1107,J1107,$M$2:M1107))/(COUNTIF($K$2:K1107,J1107)),0)</f>
        <v>1.1509433962264151</v>
      </c>
      <c r="AA1107" s="10">
        <f>IFERROR((SUMIF($K$2:K1107,J1107,$L$2:L1107))/(COUNTIF($K$2:K1107,J1107)),0)</f>
        <v>1.7358490566037736</v>
      </c>
      <c r="AB1107" s="10">
        <f t="shared" si="234"/>
        <v>-0.58490566037735858</v>
      </c>
      <c r="AC1107" s="13">
        <f>IFERROR((SUMIF($J$2:J1107,K1107,$L$2:L1107))/(COUNTIF($J$2:J1107,K1107)),0)</f>
        <v>1.2375</v>
      </c>
      <c r="AD1107" s="13">
        <f>IFERROR((SUMIF($J$2:J1107,K1107,$M$2:M1107))/(COUNTIF($J$2:J1107,K1107)),0)</f>
        <v>1.2</v>
      </c>
      <c r="AE1107" s="13">
        <f t="shared" si="235"/>
        <v>3.7500000000000089E-2</v>
      </c>
      <c r="AF1107" s="10">
        <f>IFERROR((SUMIF(K$2:K1107,K1107,M$2:M1107)-M1107)/(COUNTIF($K$2:K1107,K1107)-1),0)</f>
        <v>1.1264367816091954</v>
      </c>
      <c r="AG1107" s="10">
        <f>IFERROR((SUMIF(K$2:K1107,K1107,L$2:L1107)-L1107)/(COUNTIF($K$2:K1107,K1107)-1),0)</f>
        <v>1.8735632183908046</v>
      </c>
      <c r="AH1107" s="10">
        <f t="shared" si="236"/>
        <v>-0.74712643678160928</v>
      </c>
      <c r="AI1107" s="10">
        <f>IFERROR((AM1107)/(COUNTIF($J$2:K1107,J1107)-1),0)</f>
        <v>1.18</v>
      </c>
      <c r="AJ1107" s="19">
        <f>IFERROR((AN1107)/(COUNTIF($J$2:K1107,K1107)-1),0)</f>
        <v>1.1976047904191616</v>
      </c>
      <c r="AK1107" s="10">
        <f>IF(N1107="S",3,IF(N1107="N",0,1))</f>
        <v>0</v>
      </c>
      <c r="AL1107" s="10">
        <f>IF(O1107="S",3,IF(O1107="N",0,1))</f>
        <v>3</v>
      </c>
      <c r="AM1107" s="10">
        <f>SUMIF($J$2:K1107,J1107,AK$2:AL1107)-AK1107</f>
        <v>118</v>
      </c>
      <c r="AN1107" s="10">
        <f>SUMIF($AS$2:AT1107,AS1107,$BA$2:BB1107)-BA1107</f>
        <v>200</v>
      </c>
      <c r="AO1107" s="10">
        <f>J1107</f>
        <v>503</v>
      </c>
      <c r="AP1107" s="10">
        <f>K1107</f>
        <v>17444</v>
      </c>
      <c r="AQ1107">
        <f>M1107</f>
        <v>3</v>
      </c>
      <c r="AR1107" s="10">
        <f>L1107</f>
        <v>0</v>
      </c>
      <c r="AS1107">
        <f t="shared" si="237"/>
        <v>17444</v>
      </c>
      <c r="AT1107">
        <f t="shared" si="238"/>
        <v>503</v>
      </c>
      <c r="AU1107">
        <f t="shared" si="239"/>
        <v>3</v>
      </c>
      <c r="AV1107">
        <f t="shared" si="240"/>
        <v>0</v>
      </c>
      <c r="AW1107">
        <f t="shared" si="241"/>
        <v>17444</v>
      </c>
      <c r="AX1107">
        <f t="shared" si="242"/>
        <v>503</v>
      </c>
      <c r="AY1107">
        <f>L1107</f>
        <v>0</v>
      </c>
      <c r="AZ1107">
        <f>M1107</f>
        <v>3</v>
      </c>
      <c r="BA1107">
        <f>AL1107</f>
        <v>3</v>
      </c>
      <c r="BB1107">
        <f>AK1107</f>
        <v>0</v>
      </c>
    </row>
    <row r="1108" spans="10:54" x14ac:dyDescent="0.3">
      <c r="J1108" s="10">
        <v>503</v>
      </c>
      <c r="K1108" s="10">
        <v>14</v>
      </c>
      <c r="L1108" s="10">
        <v>1</v>
      </c>
      <c r="M1108" s="10">
        <v>0</v>
      </c>
      <c r="N1108" s="10" t="str">
        <f t="shared" si="243"/>
        <v>S</v>
      </c>
      <c r="O1108" s="10" t="str">
        <f t="shared" si="244"/>
        <v>N</v>
      </c>
      <c r="P1108" s="10">
        <f t="shared" si="245"/>
        <v>1</v>
      </c>
      <c r="Q1108" s="11">
        <f>IFERROR((SUMIF($J$2:K1108,J1108,$L$2:M1108)-L1108)/(COUNTIF($J$2:K1108,J1108)-1),0)</f>
        <v>1.4356435643564356</v>
      </c>
      <c r="R1108" s="11">
        <f>IFERROR((SUMIF($AO$2:AO1108,AO1108,$AQ$2:AR1108)-AQ1108)/(COUNTIF($J$2:K1108,J1108)-1),0)</f>
        <v>0.79207920792079212</v>
      </c>
      <c r="S1108" s="11">
        <f t="shared" si="231"/>
        <v>0.64356435643564347</v>
      </c>
      <c r="T1108" s="12">
        <f>IFERROR((SUMIF($AS$2:AT1108,AS1108,$AU$2:AV1108)-AU1108)/(COUNTIF($J$2:K1108,K1108)-1),0)</f>
        <v>1.8275862068965518</v>
      </c>
      <c r="U1108" s="12">
        <f>IFERROR((SUMIF($AW$2:AX1108,AW1108,$AY$2:AZ1108)-AY1108)/(COUNTIF($J$2:K1108,K1108)-1),0)</f>
        <v>1.1133004926108374</v>
      </c>
      <c r="V1108" s="12">
        <f t="shared" si="232"/>
        <v>0.71428571428571441</v>
      </c>
      <c r="W1108" s="13">
        <f>IFERROR((SUMIF($J$2:J1108,J1108,L$2:L1108)-L1108)/(COUNTIF($J$2:J1108,J1108)-1),0)</f>
        <v>1.75</v>
      </c>
      <c r="X1108" s="13">
        <f>IFERROR((SUMIF($J$2:J1108,J1108,M$2:M1108)-M1108)/(COUNTIF($J$2:J1108,J1108)-1),0)</f>
        <v>1.6666666666666667</v>
      </c>
      <c r="Y1108" s="13">
        <f t="shared" si="233"/>
        <v>8.3333333333333259E-2</v>
      </c>
      <c r="Z1108" s="10">
        <f>IFERROR((SUMIF($K$2:K1108,J1108,$M$2:M1108))/(COUNTIF($K$2:K1108,J1108)),0)</f>
        <v>1.1509433962264151</v>
      </c>
      <c r="AA1108" s="10">
        <f>IFERROR((SUMIF($K$2:K1108,J1108,$L$2:L1108))/(COUNTIF($K$2:K1108,J1108)),0)</f>
        <v>1.7358490566037736</v>
      </c>
      <c r="AB1108" s="10">
        <f t="shared" si="234"/>
        <v>-0.58490566037735858</v>
      </c>
      <c r="AC1108" s="13">
        <f>IFERROR((SUMIF($J$2:J1108,K1108,$L$2:L1108))/(COUNTIF($J$2:J1108,K1108)),0)</f>
        <v>1.90625</v>
      </c>
      <c r="AD1108" s="13">
        <f>IFERROR((SUMIF($J$2:J1108,K1108,$M$2:M1108))/(COUNTIF($J$2:J1108,K1108)),0)</f>
        <v>1.03125</v>
      </c>
      <c r="AE1108" s="13">
        <f t="shared" si="235"/>
        <v>0.875</v>
      </c>
      <c r="AF1108" s="10">
        <f>IFERROR((SUMIF(K$2:K1108,K1108,M$2:M1108)-M1108)/(COUNTIF($K$2:K1108,K1108)-1),0)</f>
        <v>1.7570093457943925</v>
      </c>
      <c r="AG1108" s="10">
        <f>IFERROR((SUMIF(K$2:K1108,K1108,L$2:L1108)-L1108)/(COUNTIF($K$2:K1108,K1108)-1),0)</f>
        <v>1.1869158878504673</v>
      </c>
      <c r="AH1108" s="10">
        <f t="shared" si="236"/>
        <v>0.57009345794392519</v>
      </c>
      <c r="AI1108" s="10">
        <f>IFERROR((AM1108)/(COUNTIF($J$2:K1108,J1108)-1),0)</f>
        <v>1.1683168316831682</v>
      </c>
      <c r="AJ1108" s="19">
        <f>IFERROR((AN1108)/(COUNTIF($J$2:K1108,K1108)-1),0)</f>
        <v>1.8374384236453203</v>
      </c>
      <c r="AK1108" s="10">
        <f>IF(N1108="S",3,IF(N1108="N",0,1))</f>
        <v>3</v>
      </c>
      <c r="AL1108" s="10">
        <f>IF(O1108="S",3,IF(O1108="N",0,1))</f>
        <v>0</v>
      </c>
      <c r="AM1108" s="10">
        <f>SUMIF($J$2:K1108,J1108,AK$2:AL1108)-AK1108</f>
        <v>118</v>
      </c>
      <c r="AN1108" s="10">
        <f>SUMIF($AS$2:AT1108,AS1108,$BA$2:BB1108)-BA1108</f>
        <v>373</v>
      </c>
      <c r="AO1108" s="10">
        <f>J1108</f>
        <v>503</v>
      </c>
      <c r="AP1108" s="10">
        <f>K1108</f>
        <v>14</v>
      </c>
      <c r="AQ1108">
        <f>M1108</f>
        <v>0</v>
      </c>
      <c r="AR1108" s="10">
        <f>L1108</f>
        <v>1</v>
      </c>
      <c r="AS1108">
        <f t="shared" si="237"/>
        <v>14</v>
      </c>
      <c r="AT1108">
        <f t="shared" si="238"/>
        <v>503</v>
      </c>
      <c r="AU1108">
        <f t="shared" si="239"/>
        <v>0</v>
      </c>
      <c r="AV1108">
        <f t="shared" si="240"/>
        <v>1</v>
      </c>
      <c r="AW1108">
        <f t="shared" si="241"/>
        <v>14</v>
      </c>
      <c r="AX1108">
        <f t="shared" si="242"/>
        <v>503</v>
      </c>
      <c r="AY1108">
        <f>L1108</f>
        <v>1</v>
      </c>
      <c r="AZ1108">
        <f>M1108</f>
        <v>0</v>
      </c>
      <c r="BA1108">
        <f>AL1108</f>
        <v>0</v>
      </c>
      <c r="BB1108">
        <f>AK1108</f>
        <v>3</v>
      </c>
    </row>
    <row r="1109" spans="10:54" x14ac:dyDescent="0.3">
      <c r="J1109" s="10">
        <v>2444</v>
      </c>
      <c r="K1109" s="10">
        <v>503</v>
      </c>
      <c r="L1109" s="10">
        <v>3</v>
      </c>
      <c r="M1109" s="10">
        <v>3</v>
      </c>
      <c r="N1109" s="10" t="str">
        <f t="shared" si="243"/>
        <v>U</v>
      </c>
      <c r="O1109" s="10" t="str">
        <f t="shared" si="244"/>
        <v>U</v>
      </c>
      <c r="P1109" s="10">
        <f t="shared" si="245"/>
        <v>0</v>
      </c>
      <c r="Q1109" s="11">
        <f>IFERROR((SUMIF($J$2:K1109,J1109,$L$2:M1109)-L1109)/(COUNTIF($J$2:K1109,J1109)-1),0)</f>
        <v>1.2671755725190839</v>
      </c>
      <c r="R1109" s="11">
        <f>IFERROR((SUMIF($AO$2:AO1109,AO1109,$AQ$2:AR1109)-AQ1109)/(COUNTIF($J$2:K1109,J1109)-1),0)</f>
        <v>0.67938931297709926</v>
      </c>
      <c r="S1109" s="11">
        <f t="shared" si="231"/>
        <v>0.5877862595419846</v>
      </c>
      <c r="T1109" s="12">
        <f>IFERROR((SUMIF($AS$2:AT1109,AS1109,$AU$2:AV1109)-AU1109)/(COUNTIF($J$2:K1109,K1109)-1),0)</f>
        <v>1.4313725490196079</v>
      </c>
      <c r="U1109" s="12">
        <f>IFERROR((SUMIF($AW$2:AX1109,AW1109,$AY$2:AZ1109)-AY1109)/(COUNTIF($J$2:K1109,K1109)-1),0)</f>
        <v>1.6862745098039216</v>
      </c>
      <c r="V1109" s="12">
        <f t="shared" si="232"/>
        <v>-0.25490196078431371</v>
      </c>
      <c r="W1109" s="13">
        <f>IFERROR((SUMIF($J$2:J1109,J1109,L$2:L1109)-L1109)/(COUNTIF($J$2:J1109,J1109)-1),0)</f>
        <v>1.2258064516129032</v>
      </c>
      <c r="X1109" s="13">
        <f>IFERROR((SUMIF($J$2:J1109,J1109,M$2:M1109)-M1109)/(COUNTIF($J$2:J1109,J1109)-1),0)</f>
        <v>1.435483870967742</v>
      </c>
      <c r="Y1109" s="13">
        <f t="shared" si="233"/>
        <v>-0.20967741935483875</v>
      </c>
      <c r="Z1109" s="10">
        <f>IFERROR((SUMIF($K$2:K1109,J1109,$M$2:M1109))/(COUNTIF($K$2:K1109,J1109)),0)</f>
        <v>1.3043478260869565</v>
      </c>
      <c r="AA1109" s="10">
        <f>IFERROR((SUMIF($K$2:K1109,J1109,$L$2:L1109))/(COUNTIF($K$2:K1109,J1109)),0)</f>
        <v>1.5942028985507246</v>
      </c>
      <c r="AB1109" s="10">
        <f t="shared" si="234"/>
        <v>-0.28985507246376807</v>
      </c>
      <c r="AC1109" s="13">
        <f>IFERROR((SUMIF($J$2:J1109,K1109,$L$2:L1109))/(COUNTIF($J$2:J1109,K1109)),0)</f>
        <v>1.7346938775510203</v>
      </c>
      <c r="AD1109" s="13">
        <f>IFERROR((SUMIF($J$2:J1109,K1109,$M$2:M1109))/(COUNTIF($J$2:J1109,K1109)),0)</f>
        <v>1.6326530612244898</v>
      </c>
      <c r="AE1109" s="13">
        <f t="shared" si="235"/>
        <v>0.1020408163265305</v>
      </c>
      <c r="AF1109" s="10">
        <f>IFERROR((SUMIF(K$2:K1109,K1109,M$2:M1109)-M1109)/(COUNTIF($K$2:K1109,K1109)-1),0)</f>
        <v>1.1509433962264151</v>
      </c>
      <c r="AG1109" s="10">
        <f>IFERROR((SUMIF(K$2:K1109,K1109,L$2:L1109)-L1109)/(COUNTIF($K$2:K1109,K1109)-1),0)</f>
        <v>1.7358490566037736</v>
      </c>
      <c r="AH1109" s="10">
        <f t="shared" si="236"/>
        <v>-0.58490566037735858</v>
      </c>
      <c r="AI1109" s="10">
        <f>IFERROR((AM1109)/(COUNTIF($J$2:K1109,J1109)-1),0)</f>
        <v>1.251908396946565</v>
      </c>
      <c r="AJ1109" s="19">
        <f>IFERROR((AN1109)/(COUNTIF($J$2:K1109,K1109)-1),0)</f>
        <v>1.1862745098039216</v>
      </c>
      <c r="AK1109" s="10">
        <f>IF(N1109="S",3,IF(N1109="N",0,1))</f>
        <v>1</v>
      </c>
      <c r="AL1109" s="10">
        <f>IF(O1109="S",3,IF(O1109="N",0,1))</f>
        <v>1</v>
      </c>
      <c r="AM1109" s="10">
        <f>SUMIF($J$2:K1109,J1109,AK$2:AL1109)-AK1109</f>
        <v>164</v>
      </c>
      <c r="AN1109" s="10">
        <f>SUMIF($AS$2:AT1109,AS1109,$BA$2:BB1109)-BA1109</f>
        <v>121</v>
      </c>
      <c r="AO1109" s="10">
        <f>J1109</f>
        <v>2444</v>
      </c>
      <c r="AP1109" s="10">
        <f>K1109</f>
        <v>503</v>
      </c>
      <c r="AQ1109">
        <f>M1109</f>
        <v>3</v>
      </c>
      <c r="AR1109" s="10">
        <f>L1109</f>
        <v>3</v>
      </c>
      <c r="AS1109">
        <f t="shared" si="237"/>
        <v>503</v>
      </c>
      <c r="AT1109">
        <f t="shared" si="238"/>
        <v>2444</v>
      </c>
      <c r="AU1109">
        <f t="shared" si="239"/>
        <v>3</v>
      </c>
      <c r="AV1109">
        <f t="shared" si="240"/>
        <v>3</v>
      </c>
      <c r="AW1109">
        <f t="shared" si="241"/>
        <v>503</v>
      </c>
      <c r="AX1109">
        <f t="shared" si="242"/>
        <v>2444</v>
      </c>
      <c r="AY1109">
        <f>L1109</f>
        <v>3</v>
      </c>
      <c r="AZ1109">
        <f>M1109</f>
        <v>3</v>
      </c>
      <c r="BA1109">
        <f>AL1109</f>
        <v>1</v>
      </c>
      <c r="BB1109">
        <f>AK1109</f>
        <v>1</v>
      </c>
    </row>
    <row r="1110" spans="10:54" x14ac:dyDescent="0.3">
      <c r="J1110" s="10">
        <v>170</v>
      </c>
      <c r="K1110" s="10">
        <v>503</v>
      </c>
      <c r="L1110" s="10">
        <v>4</v>
      </c>
      <c r="M1110" s="10">
        <v>2</v>
      </c>
      <c r="N1110" s="10" t="str">
        <f t="shared" si="243"/>
        <v>S</v>
      </c>
      <c r="O1110" s="10" t="str">
        <f t="shared" si="244"/>
        <v>N</v>
      </c>
      <c r="P1110" s="10">
        <f t="shared" si="245"/>
        <v>2</v>
      </c>
      <c r="Q1110" s="11">
        <f>IFERROR((SUMIF($J$2:K1110,J1110,$L$2:M1110)-L1110)/(COUNTIF($J$2:K1110,J1110)-1),0)</f>
        <v>1.7584541062801933</v>
      </c>
      <c r="R1110" s="11">
        <f>IFERROR((SUMIF($AO$2:AO1110,AO1110,$AQ$2:AR1110)-AQ1110)/(COUNTIF($J$2:K1110,J1110)-1),0)</f>
        <v>0.47342995169082125</v>
      </c>
      <c r="S1110" s="11">
        <f t="shared" si="231"/>
        <v>1.2850241545893719</v>
      </c>
      <c r="T1110" s="12">
        <f>IFERROR((SUMIF($AS$2:AT1110,AS1110,$AU$2:AV1110)-AU1110)/(COUNTIF($J$2:K1110,K1110)-1),0)</f>
        <v>1.4466019417475728</v>
      </c>
      <c r="U1110" s="12">
        <f>IFERROR((SUMIF($AW$2:AX1110,AW1110,$AY$2:AZ1110)-AY1110)/(COUNTIF($J$2:K1110,K1110)-1),0)</f>
        <v>1.6990291262135921</v>
      </c>
      <c r="V1110" s="12">
        <f t="shared" si="232"/>
        <v>-0.25242718446601931</v>
      </c>
      <c r="W1110" s="13">
        <f>IFERROR((SUMIF($J$2:J1110,J1110,L$2:L1110)-L1110)/(COUNTIF($J$2:J1110,J1110)-1),0)</f>
        <v>1.87</v>
      </c>
      <c r="X1110" s="13">
        <f>IFERROR((SUMIF($J$2:J1110,J1110,M$2:M1110)-M1110)/(COUNTIF($J$2:J1110,J1110)-1),0)</f>
        <v>0.98</v>
      </c>
      <c r="Y1110" s="13">
        <f t="shared" si="233"/>
        <v>0.89000000000000012</v>
      </c>
      <c r="Z1110" s="10">
        <f>IFERROR((SUMIF($K$2:K1110,J1110,$M$2:M1110))/(COUNTIF($K$2:K1110,J1110)),0)</f>
        <v>1.6542056074766356</v>
      </c>
      <c r="AA1110" s="10">
        <f>IFERROR((SUMIF($K$2:K1110,J1110,$L$2:L1110))/(COUNTIF($K$2:K1110,J1110)),0)</f>
        <v>1.3271028037383177</v>
      </c>
      <c r="AB1110" s="10">
        <f t="shared" si="234"/>
        <v>0.3271028037383179</v>
      </c>
      <c r="AC1110" s="13">
        <f>IFERROR((SUMIF($J$2:J1110,K1110,$L$2:L1110))/(COUNTIF($J$2:J1110,K1110)),0)</f>
        <v>1.7346938775510203</v>
      </c>
      <c r="AD1110" s="13">
        <f>IFERROR((SUMIF($J$2:J1110,K1110,$M$2:M1110))/(COUNTIF($J$2:J1110,K1110)),0)</f>
        <v>1.6326530612244898</v>
      </c>
      <c r="AE1110" s="13">
        <f t="shared" si="235"/>
        <v>0.1020408163265305</v>
      </c>
      <c r="AF1110" s="10">
        <f>IFERROR((SUMIF(K$2:K1110,K1110,M$2:M1110)-M1110)/(COUNTIF($K$2:K1110,K1110)-1),0)</f>
        <v>1.1851851851851851</v>
      </c>
      <c r="AG1110" s="10">
        <f>IFERROR((SUMIF(K$2:K1110,K1110,L$2:L1110)-L1110)/(COUNTIF($K$2:K1110,K1110)-1),0)</f>
        <v>1.7592592592592593</v>
      </c>
      <c r="AH1110" s="10">
        <f t="shared" si="236"/>
        <v>-0.57407407407407418</v>
      </c>
      <c r="AI1110" s="10">
        <f>IFERROR((AM1110)/(COUNTIF($J$2:K1110,J1110)-1),0)</f>
        <v>1.6521739130434783</v>
      </c>
      <c r="AJ1110" s="19">
        <f>IFERROR((AN1110)/(COUNTIF($J$2:K1110,K1110)-1),0)</f>
        <v>1.1844660194174756</v>
      </c>
      <c r="AK1110" s="10">
        <f>IF(N1110="S",3,IF(N1110="N",0,1))</f>
        <v>3</v>
      </c>
      <c r="AL1110" s="10">
        <f>IF(O1110="S",3,IF(O1110="N",0,1))</f>
        <v>0</v>
      </c>
      <c r="AM1110" s="10">
        <f>SUMIF($J$2:K1110,J1110,AK$2:AL1110)-AK1110</f>
        <v>342</v>
      </c>
      <c r="AN1110" s="10">
        <f>SUMIF($AS$2:AT1110,AS1110,$BA$2:BB1110)-BA1110</f>
        <v>122</v>
      </c>
      <c r="AO1110" s="10">
        <f>J1110</f>
        <v>170</v>
      </c>
      <c r="AP1110" s="10">
        <f>K1110</f>
        <v>503</v>
      </c>
      <c r="AQ1110">
        <f>M1110</f>
        <v>2</v>
      </c>
      <c r="AR1110" s="10">
        <f>L1110</f>
        <v>4</v>
      </c>
      <c r="AS1110">
        <f t="shared" si="237"/>
        <v>503</v>
      </c>
      <c r="AT1110">
        <f t="shared" si="238"/>
        <v>170</v>
      </c>
      <c r="AU1110">
        <f t="shared" si="239"/>
        <v>2</v>
      </c>
      <c r="AV1110">
        <f t="shared" si="240"/>
        <v>4</v>
      </c>
      <c r="AW1110">
        <f t="shared" si="241"/>
        <v>503</v>
      </c>
      <c r="AX1110">
        <f t="shared" si="242"/>
        <v>170</v>
      </c>
      <c r="AY1110">
        <f>L1110</f>
        <v>4</v>
      </c>
      <c r="AZ1110">
        <f>M1110</f>
        <v>2</v>
      </c>
      <c r="BA1110">
        <f>AL1110</f>
        <v>0</v>
      </c>
      <c r="BB1110">
        <f>AK1110</f>
        <v>3</v>
      </c>
    </row>
    <row r="1111" spans="10:54" x14ac:dyDescent="0.3">
      <c r="J1111" s="10">
        <v>503</v>
      </c>
      <c r="K1111" s="10">
        <v>409</v>
      </c>
      <c r="L1111" s="10">
        <v>3</v>
      </c>
      <c r="M1111" s="10">
        <v>1</v>
      </c>
      <c r="N1111" s="10" t="str">
        <f t="shared" si="243"/>
        <v>S</v>
      </c>
      <c r="O1111" s="10" t="str">
        <f t="shared" si="244"/>
        <v>N</v>
      </c>
      <c r="P1111" s="10">
        <f t="shared" si="245"/>
        <v>2</v>
      </c>
      <c r="Q1111" s="11">
        <f>IFERROR((SUMIF($J$2:K1111,J1111,$L$2:M1111)-L1111)/(COUNTIF($J$2:K1111,J1111)-1),0)</f>
        <v>1.4519230769230769</v>
      </c>
      <c r="R1111" s="11">
        <f>IFERROR((SUMIF($AO$2:AO1111,AO1111,$AQ$2:AR1111)-AQ1111)/(COUNTIF($J$2:K1111,J1111)-1),0)</f>
        <v>0.76923076923076927</v>
      </c>
      <c r="S1111" s="11">
        <f t="shared" ref="S1111:S1174" si="246">Q1111-R1111</f>
        <v>0.6826923076923076</v>
      </c>
      <c r="T1111" s="12">
        <f>IFERROR((SUMIF($AS$2:AT1111,AS1111,$AU$2:AV1111)-AU1111)/(COUNTIF($J$2:K1111,K1111)-1),0)</f>
        <v>1.9116279069767441</v>
      </c>
      <c r="U1111" s="12">
        <f>IFERROR((SUMIF($AW$2:AX1111,AW1111,$AY$2:AZ1111)-AY1111)/(COUNTIF($J$2:K1111,K1111)-1),0)</f>
        <v>0.92558139534883721</v>
      </c>
      <c r="V1111" s="12">
        <f t="shared" ref="V1111:V1174" si="247">T1111-U1111</f>
        <v>0.98604651162790691</v>
      </c>
      <c r="W1111" s="13">
        <f>IFERROR((SUMIF($J$2:J1111,J1111,L$2:L1111)-L1111)/(COUNTIF($J$2:J1111,J1111)-1),0)</f>
        <v>1.7346938775510203</v>
      </c>
      <c r="X1111" s="13">
        <f>IFERROR((SUMIF($J$2:J1111,J1111,M$2:M1111)-M1111)/(COUNTIF($J$2:J1111,J1111)-1),0)</f>
        <v>1.6326530612244898</v>
      </c>
      <c r="Y1111" s="13">
        <f t="shared" ref="Y1111:Y1174" si="248">W1111-X1111</f>
        <v>0.1020408163265305</v>
      </c>
      <c r="Z1111" s="10">
        <f>IFERROR((SUMIF($K$2:K1111,J1111,$M$2:M1111))/(COUNTIF($K$2:K1111,J1111)),0)</f>
        <v>1.2</v>
      </c>
      <c r="AA1111" s="10">
        <f>IFERROR((SUMIF($K$2:K1111,J1111,$L$2:L1111))/(COUNTIF($K$2:K1111,J1111)),0)</f>
        <v>1.8</v>
      </c>
      <c r="AB1111" s="10">
        <f t="shared" ref="AB1111:AB1174" si="249">Z1111-AA1111</f>
        <v>-0.60000000000000009</v>
      </c>
      <c r="AC1111" s="13">
        <f>IFERROR((SUMIF($J$2:J1111,K1111,$L$2:L1111))/(COUNTIF($J$2:J1111,K1111)),0)</f>
        <v>2.0776699029126213</v>
      </c>
      <c r="AD1111" s="13">
        <f>IFERROR((SUMIF($J$2:J1111,K1111,$M$2:M1111))/(COUNTIF($J$2:J1111,K1111)),0)</f>
        <v>0.79611650485436891</v>
      </c>
      <c r="AE1111" s="13">
        <f t="shared" ref="AE1111:AE1174" si="250">AC1111-AD1111</f>
        <v>1.2815533980582523</v>
      </c>
      <c r="AF1111" s="10">
        <f>IFERROR((SUMIF(K$2:K1111,K1111,M$2:M1111)-M1111)/(COUNTIF($K$2:K1111,K1111)-1),0)</f>
        <v>1.7589285714285714</v>
      </c>
      <c r="AG1111" s="10">
        <f>IFERROR((SUMIF(K$2:K1111,K1111,L$2:L1111)-L1111)/(COUNTIF($K$2:K1111,K1111)-1),0)</f>
        <v>1.0446428571428572</v>
      </c>
      <c r="AH1111" s="10">
        <f t="shared" ref="AH1111:AH1174" si="251">AF1111-AG1111</f>
        <v>0.71428571428571419</v>
      </c>
      <c r="AI1111" s="10">
        <f>IFERROR((AM1111)/(COUNTIF($J$2:K1111,J1111)-1),0)</f>
        <v>1.1730769230769231</v>
      </c>
      <c r="AJ1111" s="19">
        <f>IFERROR((AN1111)/(COUNTIF($J$2:K1111,K1111)-1),0)</f>
        <v>1.9534883720930232</v>
      </c>
      <c r="AK1111" s="10">
        <f>IF(N1111="S",3,IF(N1111="N",0,1))</f>
        <v>3</v>
      </c>
      <c r="AL1111" s="10">
        <f>IF(O1111="S",3,IF(O1111="N",0,1))</f>
        <v>0</v>
      </c>
      <c r="AM1111" s="10">
        <f>SUMIF($J$2:K1111,J1111,AK$2:AL1111)-AK1111</f>
        <v>122</v>
      </c>
      <c r="AN1111" s="10">
        <f>SUMIF($AS$2:AT1111,AS1111,$BA$2:BB1111)-BA1111</f>
        <v>420</v>
      </c>
      <c r="AO1111" s="10">
        <f>J1111</f>
        <v>503</v>
      </c>
      <c r="AP1111" s="10">
        <f>K1111</f>
        <v>409</v>
      </c>
      <c r="AQ1111">
        <f>M1111</f>
        <v>1</v>
      </c>
      <c r="AR1111" s="10">
        <f>L1111</f>
        <v>3</v>
      </c>
      <c r="AS1111">
        <f t="shared" ref="AS1111:AS1174" si="252">AP1111</f>
        <v>409</v>
      </c>
      <c r="AT1111">
        <f t="shared" ref="AT1111:AT1174" si="253">AO1111</f>
        <v>503</v>
      </c>
      <c r="AU1111">
        <f t="shared" ref="AU1111:AU1174" si="254">AQ1111</f>
        <v>1</v>
      </c>
      <c r="AV1111">
        <f t="shared" ref="AV1111:AV1174" si="255">AR1111</f>
        <v>3</v>
      </c>
      <c r="AW1111">
        <f t="shared" ref="AW1111:AW1174" si="256">AS1111</f>
        <v>409</v>
      </c>
      <c r="AX1111">
        <f t="shared" ref="AX1111:AX1174" si="257">AT1111</f>
        <v>503</v>
      </c>
      <c r="AY1111">
        <f>L1111</f>
        <v>3</v>
      </c>
      <c r="AZ1111">
        <f>M1111</f>
        <v>1</v>
      </c>
      <c r="BA1111">
        <f>AL1111</f>
        <v>0</v>
      </c>
      <c r="BB1111">
        <f>AK1111</f>
        <v>3</v>
      </c>
    </row>
    <row r="1112" spans="10:54" x14ac:dyDescent="0.3">
      <c r="J1112" s="10">
        <v>503</v>
      </c>
      <c r="K1112" s="10">
        <v>4441</v>
      </c>
      <c r="L1112" s="10">
        <v>3</v>
      </c>
      <c r="M1112" s="10">
        <v>0</v>
      </c>
      <c r="N1112" s="10" t="str">
        <f t="shared" si="243"/>
        <v>S</v>
      </c>
      <c r="O1112" s="10" t="str">
        <f t="shared" si="244"/>
        <v>N</v>
      </c>
      <c r="P1112" s="10">
        <f t="shared" si="245"/>
        <v>3</v>
      </c>
      <c r="Q1112" s="11">
        <f>IFERROR((SUMIF($J$2:K1112,J1112,$L$2:M1112)-L1112)/(COUNTIF($J$2:K1112,J1112)-1),0)</f>
        <v>1.4666666666666666</v>
      </c>
      <c r="R1112" s="11">
        <f>IFERROR((SUMIF($AO$2:AO1112,AO1112,$AQ$2:AR1112)-AQ1112)/(COUNTIF($J$2:K1112,J1112)-1),0)</f>
        <v>0.77142857142857146</v>
      </c>
      <c r="S1112" s="11">
        <f t="shared" si="246"/>
        <v>0.6952380952380951</v>
      </c>
      <c r="T1112" s="12">
        <f>IFERROR((SUMIF($AS$2:AT1112,AS1112,$AU$2:AV1112)-AU1112)/(COUNTIF($J$2:K1112,K1112)-1),0)</f>
        <v>1.679245283018868</v>
      </c>
      <c r="U1112" s="12">
        <f>IFERROR((SUMIF($AW$2:AX1112,AW1112,$AY$2:AZ1112)-AY1112)/(COUNTIF($J$2:K1112,K1112)-1),0)</f>
        <v>1.5660377358490567</v>
      </c>
      <c r="V1112" s="12">
        <f t="shared" si="247"/>
        <v>0.1132075471698113</v>
      </c>
      <c r="W1112" s="13">
        <f>IFERROR((SUMIF($J$2:J1112,J1112,L$2:L1112)-L1112)/(COUNTIF($J$2:J1112,J1112)-1),0)</f>
        <v>1.76</v>
      </c>
      <c r="X1112" s="13">
        <f>IFERROR((SUMIF($J$2:J1112,J1112,M$2:M1112)-M1112)/(COUNTIF($J$2:J1112,J1112)-1),0)</f>
        <v>1.62</v>
      </c>
      <c r="Y1112" s="13">
        <f t="shared" si="248"/>
        <v>0.1399999999999999</v>
      </c>
      <c r="Z1112" s="10">
        <f>IFERROR((SUMIF($K$2:K1112,J1112,$M$2:M1112))/(COUNTIF($K$2:K1112,J1112)),0)</f>
        <v>1.2</v>
      </c>
      <c r="AA1112" s="10">
        <f>IFERROR((SUMIF($K$2:K1112,J1112,$L$2:L1112))/(COUNTIF($K$2:K1112,J1112)),0)</f>
        <v>1.8</v>
      </c>
      <c r="AB1112" s="10">
        <f t="shared" si="249"/>
        <v>-0.60000000000000009</v>
      </c>
      <c r="AC1112" s="13">
        <f>IFERROR((SUMIF($J$2:J1112,K1112,$L$2:L1112))/(COUNTIF($J$2:J1112,K1112)),0)</f>
        <v>1.3846153846153846</v>
      </c>
      <c r="AD1112" s="13">
        <f>IFERROR((SUMIF($J$2:J1112,K1112,$M$2:M1112))/(COUNTIF($J$2:J1112,K1112)),0)</f>
        <v>1.5</v>
      </c>
      <c r="AE1112" s="13">
        <f t="shared" si="250"/>
        <v>-0.11538461538461542</v>
      </c>
      <c r="AF1112" s="10">
        <f>IFERROR((SUMIF(K$2:K1112,K1112,M$2:M1112)-M1112)/(COUNTIF($K$2:K1112,K1112)-1),0)</f>
        <v>1.962962962962963</v>
      </c>
      <c r="AG1112" s="10">
        <f>IFERROR((SUMIF(K$2:K1112,K1112,L$2:L1112)-L1112)/(COUNTIF($K$2:K1112,K1112)-1),0)</f>
        <v>1.6296296296296295</v>
      </c>
      <c r="AH1112" s="10">
        <f t="shared" si="251"/>
        <v>0.33333333333333348</v>
      </c>
      <c r="AI1112" s="10">
        <f>IFERROR((AM1112)/(COUNTIF($J$2:K1112,J1112)-1),0)</f>
        <v>1.1904761904761905</v>
      </c>
      <c r="AJ1112" s="19">
        <f>IFERROR((AN1112)/(COUNTIF($J$2:K1112,K1112)-1),0)</f>
        <v>1.320754716981132</v>
      </c>
      <c r="AK1112" s="10">
        <f>IF(N1112="S",3,IF(N1112="N",0,1))</f>
        <v>3</v>
      </c>
      <c r="AL1112" s="10">
        <f>IF(O1112="S",3,IF(O1112="N",0,1))</f>
        <v>0</v>
      </c>
      <c r="AM1112" s="10">
        <f>SUMIF($J$2:K1112,J1112,AK$2:AL1112)-AK1112</f>
        <v>125</v>
      </c>
      <c r="AN1112" s="10">
        <f>SUMIF($AS$2:AT1112,AS1112,$BA$2:BB1112)-BA1112</f>
        <v>70</v>
      </c>
      <c r="AO1112" s="10">
        <f>J1112</f>
        <v>503</v>
      </c>
      <c r="AP1112" s="10">
        <f>K1112</f>
        <v>4441</v>
      </c>
      <c r="AQ1112">
        <f>M1112</f>
        <v>0</v>
      </c>
      <c r="AR1112" s="10">
        <f>L1112</f>
        <v>3</v>
      </c>
      <c r="AS1112">
        <f t="shared" si="252"/>
        <v>4441</v>
      </c>
      <c r="AT1112">
        <f t="shared" si="253"/>
        <v>503</v>
      </c>
      <c r="AU1112">
        <f t="shared" si="254"/>
        <v>0</v>
      </c>
      <c r="AV1112">
        <f t="shared" si="255"/>
        <v>3</v>
      </c>
      <c r="AW1112">
        <f t="shared" si="256"/>
        <v>4441</v>
      </c>
      <c r="AX1112">
        <f t="shared" si="257"/>
        <v>503</v>
      </c>
      <c r="AY1112">
        <f>L1112</f>
        <v>3</v>
      </c>
      <c r="AZ1112">
        <f>M1112</f>
        <v>0</v>
      </c>
      <c r="BA1112">
        <f>AL1112</f>
        <v>0</v>
      </c>
      <c r="BB1112">
        <f>AK1112</f>
        <v>3</v>
      </c>
    </row>
    <row r="1113" spans="10:54" x14ac:dyDescent="0.3">
      <c r="J1113" s="10">
        <v>17444</v>
      </c>
      <c r="K1113" s="10">
        <v>503</v>
      </c>
      <c r="L1113" s="10">
        <v>1</v>
      </c>
      <c r="M1113" s="10">
        <v>0</v>
      </c>
      <c r="N1113" s="10" t="str">
        <f t="shared" si="243"/>
        <v>S</v>
      </c>
      <c r="O1113" s="10" t="str">
        <f t="shared" si="244"/>
        <v>N</v>
      </c>
      <c r="P1113" s="10">
        <f t="shared" si="245"/>
        <v>1</v>
      </c>
      <c r="Q1113" s="11">
        <f>IFERROR((SUMIF($J$2:K1113,J1113,$L$2:M1113)-L1113)/(COUNTIF($J$2:K1113,J1113)-1),0)</f>
        <v>1.1904761904761905</v>
      </c>
      <c r="R1113" s="11">
        <f>IFERROR((SUMIF($AO$2:AO1113,AO1113,$AQ$2:AR1113)-AQ1113)/(COUNTIF($J$2:K1113,J1113)-1),0)</f>
        <v>0.5714285714285714</v>
      </c>
      <c r="S1113" s="11">
        <f t="shared" si="246"/>
        <v>0.61904761904761907</v>
      </c>
      <c r="T1113" s="12">
        <f>IFERROR((SUMIF($AS$2:AT1113,AS1113,$AU$2:AV1113)-AU1113)/(COUNTIF($J$2:K1113,K1113)-1),0)</f>
        <v>1.4811320754716981</v>
      </c>
      <c r="U1113" s="12">
        <f>IFERROR((SUMIF($AW$2:AX1113,AW1113,$AY$2:AZ1113)-AY1113)/(COUNTIF($J$2:K1113,K1113)-1),0)</f>
        <v>1.6981132075471699</v>
      </c>
      <c r="V1113" s="12">
        <f t="shared" si="247"/>
        <v>-0.21698113207547176</v>
      </c>
      <c r="W1113" s="13">
        <f>IFERROR((SUMIF($J$2:J1113,J1113,L$2:L1113)-L1113)/(COUNTIF($J$2:J1113,J1113)-1),0)</f>
        <v>1.2375</v>
      </c>
      <c r="X1113" s="13">
        <f>IFERROR((SUMIF($J$2:J1113,J1113,M$2:M1113)-M1113)/(COUNTIF($J$2:J1113,J1113)-1),0)</f>
        <v>1.2</v>
      </c>
      <c r="Y1113" s="13">
        <f t="shared" si="248"/>
        <v>3.7500000000000089E-2</v>
      </c>
      <c r="Z1113" s="10">
        <f>IFERROR((SUMIF($K$2:K1113,J1113,$M$2:M1113))/(COUNTIF($K$2:K1113,J1113)),0)</f>
        <v>1.1477272727272727</v>
      </c>
      <c r="AA1113" s="10">
        <f>IFERROR((SUMIF($K$2:K1113,J1113,$L$2:L1113))/(COUNTIF($K$2:K1113,J1113)),0)</f>
        <v>1.8522727272727273</v>
      </c>
      <c r="AB1113" s="10">
        <f t="shared" si="249"/>
        <v>-0.70454545454545459</v>
      </c>
      <c r="AC1113" s="13">
        <f>IFERROR((SUMIF($J$2:J1113,K1113,$L$2:L1113))/(COUNTIF($J$2:J1113,K1113)),0)</f>
        <v>1.7843137254901962</v>
      </c>
      <c r="AD1113" s="13">
        <f>IFERROR((SUMIF($J$2:J1113,K1113,$M$2:M1113))/(COUNTIF($J$2:J1113,K1113)),0)</f>
        <v>1.588235294117647</v>
      </c>
      <c r="AE1113" s="13">
        <f t="shared" si="250"/>
        <v>0.19607843137254921</v>
      </c>
      <c r="AF1113" s="10">
        <f>IFERROR((SUMIF(K$2:K1113,K1113,M$2:M1113)-M1113)/(COUNTIF($K$2:K1113,K1113)-1),0)</f>
        <v>1.2</v>
      </c>
      <c r="AG1113" s="10">
        <f>IFERROR((SUMIF(K$2:K1113,K1113,L$2:L1113)-L1113)/(COUNTIF($K$2:K1113,K1113)-1),0)</f>
        <v>1.8</v>
      </c>
      <c r="AH1113" s="10">
        <f t="shared" si="251"/>
        <v>-0.60000000000000009</v>
      </c>
      <c r="AI1113" s="10">
        <f>IFERROR((AM1113)/(COUNTIF($J$2:K1113,J1113)-1),0)</f>
        <v>1.2083333333333333</v>
      </c>
      <c r="AJ1113" s="19">
        <f>IFERROR((AN1113)/(COUNTIF($J$2:K1113,K1113)-1),0)</f>
        <v>1.2075471698113207</v>
      </c>
      <c r="AK1113" s="10">
        <f>IF(N1113="S",3,IF(N1113="N",0,1))</f>
        <v>3</v>
      </c>
      <c r="AL1113" s="10">
        <f>IF(O1113="S",3,IF(O1113="N",0,1))</f>
        <v>0</v>
      </c>
      <c r="AM1113" s="10">
        <f>SUMIF($J$2:K1113,J1113,AK$2:AL1113)-AK1113</f>
        <v>203</v>
      </c>
      <c r="AN1113" s="10">
        <f>SUMIF($AS$2:AT1113,AS1113,$BA$2:BB1113)-BA1113</f>
        <v>128</v>
      </c>
      <c r="AO1113" s="10">
        <f>J1113</f>
        <v>17444</v>
      </c>
      <c r="AP1113" s="10">
        <f>K1113</f>
        <v>503</v>
      </c>
      <c r="AQ1113">
        <f>M1113</f>
        <v>0</v>
      </c>
      <c r="AR1113" s="10">
        <f>L1113</f>
        <v>1</v>
      </c>
      <c r="AS1113">
        <f t="shared" si="252"/>
        <v>503</v>
      </c>
      <c r="AT1113">
        <f t="shared" si="253"/>
        <v>17444</v>
      </c>
      <c r="AU1113">
        <f t="shared" si="254"/>
        <v>0</v>
      </c>
      <c r="AV1113">
        <f t="shared" si="255"/>
        <v>1</v>
      </c>
      <c r="AW1113">
        <f t="shared" si="256"/>
        <v>503</v>
      </c>
      <c r="AX1113">
        <f t="shared" si="257"/>
        <v>17444</v>
      </c>
      <c r="AY1113">
        <f>L1113</f>
        <v>1</v>
      </c>
      <c r="AZ1113">
        <f>M1113</f>
        <v>0</v>
      </c>
      <c r="BA1113">
        <f>AL1113</f>
        <v>0</v>
      </c>
      <c r="BB1113">
        <f>AK1113</f>
        <v>3</v>
      </c>
    </row>
    <row r="1114" spans="10:54" x14ac:dyDescent="0.3">
      <c r="J1114" s="10">
        <v>14</v>
      </c>
      <c r="K1114" s="10">
        <v>503</v>
      </c>
      <c r="L1114" s="10">
        <v>2</v>
      </c>
      <c r="M1114" s="10">
        <v>2</v>
      </c>
      <c r="N1114" s="10" t="str">
        <f t="shared" si="243"/>
        <v>U</v>
      </c>
      <c r="O1114" s="10" t="str">
        <f t="shared" si="244"/>
        <v>U</v>
      </c>
      <c r="P1114" s="10">
        <f t="shared" si="245"/>
        <v>0</v>
      </c>
      <c r="Q1114" s="11">
        <f>IFERROR((SUMIF($J$2:K1114,J1114,$L$2:M1114)-L1114)/(COUNTIF($J$2:K1114,J1114)-1),0)</f>
        <v>1.8186274509803921</v>
      </c>
      <c r="R1114" s="11">
        <f>IFERROR((SUMIF($AO$2:AO1114,AO1114,$AQ$2:AR1114)-AQ1114)/(COUNTIF($J$2:K1114,J1114)-1),0)</f>
        <v>0.48529411764705882</v>
      </c>
      <c r="S1114" s="11">
        <f t="shared" si="246"/>
        <v>1.3333333333333333</v>
      </c>
      <c r="T1114" s="12">
        <f>IFERROR((SUMIF($AS$2:AT1114,AS1114,$AU$2:AV1114)-AU1114)/(COUNTIF($J$2:K1114,K1114)-1),0)</f>
        <v>1.4672897196261683</v>
      </c>
      <c r="U1114" s="12">
        <f>IFERROR((SUMIF($AW$2:AX1114,AW1114,$AY$2:AZ1114)-AY1114)/(COUNTIF($J$2:K1114,K1114)-1),0)</f>
        <v>1.691588785046729</v>
      </c>
      <c r="V1114" s="12">
        <f t="shared" si="247"/>
        <v>-0.22429906542056077</v>
      </c>
      <c r="W1114" s="13">
        <f>IFERROR((SUMIF($J$2:J1114,J1114,L$2:L1114)-L1114)/(COUNTIF($J$2:J1114,J1114)-1),0)</f>
        <v>1.90625</v>
      </c>
      <c r="X1114" s="13">
        <f>IFERROR((SUMIF($J$2:J1114,J1114,M$2:M1114)-M1114)/(COUNTIF($J$2:J1114,J1114)-1),0)</f>
        <v>1.03125</v>
      </c>
      <c r="Y1114" s="13">
        <f t="shared" si="248"/>
        <v>0.875</v>
      </c>
      <c r="Z1114" s="10">
        <f>IFERROR((SUMIF($K$2:K1114,J1114,$M$2:M1114))/(COUNTIF($K$2:K1114,J1114)),0)</f>
        <v>1.7407407407407407</v>
      </c>
      <c r="AA1114" s="10">
        <f>IFERROR((SUMIF($K$2:K1114,J1114,$L$2:L1114))/(COUNTIF($K$2:K1114,J1114)),0)</f>
        <v>1.1851851851851851</v>
      </c>
      <c r="AB1114" s="10">
        <f t="shared" si="249"/>
        <v>0.55555555555555558</v>
      </c>
      <c r="AC1114" s="13">
        <f>IFERROR((SUMIF($J$2:J1114,K1114,$L$2:L1114))/(COUNTIF($J$2:J1114,K1114)),0)</f>
        <v>1.7843137254901962</v>
      </c>
      <c r="AD1114" s="13">
        <f>IFERROR((SUMIF($J$2:J1114,K1114,$M$2:M1114))/(COUNTIF($J$2:J1114,K1114)),0)</f>
        <v>1.588235294117647</v>
      </c>
      <c r="AE1114" s="13">
        <f t="shared" si="250"/>
        <v>0.19607843137254921</v>
      </c>
      <c r="AF1114" s="10">
        <f>IFERROR((SUMIF(K$2:K1114,K1114,M$2:M1114)-M1114)/(COUNTIF($K$2:K1114,K1114)-1),0)</f>
        <v>1.1785714285714286</v>
      </c>
      <c r="AG1114" s="10">
        <f>IFERROR((SUMIF(K$2:K1114,K1114,L$2:L1114)-L1114)/(COUNTIF($K$2:K1114,K1114)-1),0)</f>
        <v>1.7857142857142858</v>
      </c>
      <c r="AH1114" s="10">
        <f t="shared" si="251"/>
        <v>-0.60714285714285721</v>
      </c>
      <c r="AI1114" s="10">
        <f>IFERROR((AM1114)/(COUNTIF($J$2:K1114,J1114)-1),0)</f>
        <v>1.8284313725490196</v>
      </c>
      <c r="AJ1114" s="19">
        <f>IFERROR((AN1114)/(COUNTIF($J$2:K1114,K1114)-1),0)</f>
        <v>1.1962616822429906</v>
      </c>
      <c r="AK1114" s="10">
        <f>IF(N1114="S",3,IF(N1114="N",0,1))</f>
        <v>1</v>
      </c>
      <c r="AL1114" s="10">
        <f>IF(O1114="S",3,IF(O1114="N",0,1))</f>
        <v>1</v>
      </c>
      <c r="AM1114" s="10">
        <f>SUMIF($J$2:K1114,J1114,AK$2:AL1114)-AK1114</f>
        <v>373</v>
      </c>
      <c r="AN1114" s="10">
        <f>SUMIF($AS$2:AT1114,AS1114,$BA$2:BB1114)-BA1114</f>
        <v>128</v>
      </c>
      <c r="AO1114" s="10">
        <f>J1114</f>
        <v>14</v>
      </c>
      <c r="AP1114" s="10">
        <f>K1114</f>
        <v>503</v>
      </c>
      <c r="AQ1114">
        <f>M1114</f>
        <v>2</v>
      </c>
      <c r="AR1114" s="10">
        <f>L1114</f>
        <v>2</v>
      </c>
      <c r="AS1114">
        <f t="shared" si="252"/>
        <v>503</v>
      </c>
      <c r="AT1114">
        <f t="shared" si="253"/>
        <v>14</v>
      </c>
      <c r="AU1114">
        <f t="shared" si="254"/>
        <v>2</v>
      </c>
      <c r="AV1114">
        <f t="shared" si="255"/>
        <v>2</v>
      </c>
      <c r="AW1114">
        <f t="shared" si="256"/>
        <v>503</v>
      </c>
      <c r="AX1114">
        <f t="shared" si="257"/>
        <v>14</v>
      </c>
      <c r="AY1114">
        <f>L1114</f>
        <v>2</v>
      </c>
      <c r="AZ1114">
        <f>M1114</f>
        <v>2</v>
      </c>
      <c r="BA1114">
        <f>AL1114</f>
        <v>1</v>
      </c>
      <c r="BB1114">
        <f>AK1114</f>
        <v>1</v>
      </c>
    </row>
    <row r="1115" spans="10:54" x14ac:dyDescent="0.3">
      <c r="J1115" s="10">
        <v>503</v>
      </c>
      <c r="K1115" s="10">
        <v>2444</v>
      </c>
      <c r="L1115" s="10">
        <v>3</v>
      </c>
      <c r="M1115" s="10">
        <v>0</v>
      </c>
      <c r="N1115" s="10" t="str">
        <f t="shared" si="243"/>
        <v>S</v>
      </c>
      <c r="O1115" s="10" t="str">
        <f t="shared" si="244"/>
        <v>N</v>
      </c>
      <c r="P1115" s="10">
        <f t="shared" si="245"/>
        <v>3</v>
      </c>
      <c r="Q1115" s="11">
        <f>IFERROR((SUMIF($J$2:K1115,J1115,$L$2:M1115)-L1115)/(COUNTIF($J$2:K1115,J1115)-1),0)</f>
        <v>1.4722222222222223</v>
      </c>
      <c r="R1115" s="11">
        <f>IFERROR((SUMIF($AO$2:AO1115,AO1115,$AQ$2:AR1115)-AQ1115)/(COUNTIF($J$2:K1115,J1115)-1),0)</f>
        <v>0.75</v>
      </c>
      <c r="S1115" s="11">
        <f t="shared" si="246"/>
        <v>0.72222222222222232</v>
      </c>
      <c r="T1115" s="12">
        <f>IFERROR((SUMIF($AS$2:AT1115,AS1115,$AU$2:AV1115)-AU1115)/(COUNTIF($J$2:K1115,K1115)-1),0)</f>
        <v>1.2803030303030303</v>
      </c>
      <c r="U1115" s="12">
        <f>IFERROR((SUMIF($AW$2:AX1115,AW1115,$AY$2:AZ1115)-AY1115)/(COUNTIF($J$2:K1115,K1115)-1),0)</f>
        <v>1.5303030303030303</v>
      </c>
      <c r="V1115" s="12">
        <f t="shared" si="247"/>
        <v>-0.25</v>
      </c>
      <c r="W1115" s="13">
        <f>IFERROR((SUMIF($J$2:J1115,J1115,L$2:L1115)-L1115)/(COUNTIF($J$2:J1115,J1115)-1),0)</f>
        <v>1.7843137254901962</v>
      </c>
      <c r="X1115" s="13">
        <f>IFERROR((SUMIF($J$2:J1115,J1115,M$2:M1115)-M1115)/(COUNTIF($J$2:J1115,J1115)-1),0)</f>
        <v>1.588235294117647</v>
      </c>
      <c r="Y1115" s="13">
        <f t="shared" si="248"/>
        <v>0.19607843137254921</v>
      </c>
      <c r="Z1115" s="10">
        <f>IFERROR((SUMIF($K$2:K1115,J1115,$M$2:M1115))/(COUNTIF($K$2:K1115,J1115)),0)</f>
        <v>1.1929824561403508</v>
      </c>
      <c r="AA1115" s="10">
        <f>IFERROR((SUMIF($K$2:K1115,J1115,$L$2:L1115))/(COUNTIF($K$2:K1115,J1115)),0)</f>
        <v>1.7894736842105263</v>
      </c>
      <c r="AB1115" s="10">
        <f t="shared" si="249"/>
        <v>-0.59649122807017552</v>
      </c>
      <c r="AC1115" s="13">
        <f>IFERROR((SUMIF($J$2:J1115,K1115,$L$2:L1115))/(COUNTIF($J$2:J1115,K1115)),0)</f>
        <v>1.253968253968254</v>
      </c>
      <c r="AD1115" s="13">
        <f>IFERROR((SUMIF($J$2:J1115,K1115,$M$2:M1115))/(COUNTIF($J$2:J1115,K1115)),0)</f>
        <v>1.4603174603174602</v>
      </c>
      <c r="AE1115" s="13">
        <f t="shared" si="250"/>
        <v>-0.20634920634920628</v>
      </c>
      <c r="AF1115" s="10">
        <f>IFERROR((SUMIF(K$2:K1115,K1115,M$2:M1115)-M1115)/(COUNTIF($K$2:K1115,K1115)-1),0)</f>
        <v>1.3043478260869565</v>
      </c>
      <c r="AG1115" s="10">
        <f>IFERROR((SUMIF(K$2:K1115,K1115,L$2:L1115)-L1115)/(COUNTIF($K$2:K1115,K1115)-1),0)</f>
        <v>1.5942028985507246</v>
      </c>
      <c r="AH1115" s="10">
        <f t="shared" si="251"/>
        <v>-0.28985507246376807</v>
      </c>
      <c r="AI1115" s="10">
        <f>IFERROR((AM1115)/(COUNTIF($J$2:K1115,J1115)-1),0)</f>
        <v>1.1944444444444444</v>
      </c>
      <c r="AJ1115" s="19">
        <f>IFERROR((AN1115)/(COUNTIF($J$2:K1115,K1115)-1),0)</f>
        <v>1.25</v>
      </c>
      <c r="AK1115" s="10">
        <f>IF(N1115="S",3,IF(N1115="N",0,1))</f>
        <v>3</v>
      </c>
      <c r="AL1115" s="10">
        <f>IF(O1115="S",3,IF(O1115="N",0,1))</f>
        <v>0</v>
      </c>
      <c r="AM1115" s="10">
        <f>SUMIF($J$2:K1115,J1115,AK$2:AL1115)-AK1115</f>
        <v>129</v>
      </c>
      <c r="AN1115" s="10">
        <f>SUMIF($AS$2:AT1115,AS1115,$BA$2:BB1115)-BA1115</f>
        <v>165</v>
      </c>
      <c r="AO1115" s="10">
        <f>J1115</f>
        <v>503</v>
      </c>
      <c r="AP1115" s="10">
        <f>K1115</f>
        <v>2444</v>
      </c>
      <c r="AQ1115">
        <f>M1115</f>
        <v>0</v>
      </c>
      <c r="AR1115" s="10">
        <f>L1115</f>
        <v>3</v>
      </c>
      <c r="AS1115">
        <f t="shared" si="252"/>
        <v>2444</v>
      </c>
      <c r="AT1115">
        <f t="shared" si="253"/>
        <v>503</v>
      </c>
      <c r="AU1115">
        <f t="shared" si="254"/>
        <v>0</v>
      </c>
      <c r="AV1115">
        <f t="shared" si="255"/>
        <v>3</v>
      </c>
      <c r="AW1115">
        <f t="shared" si="256"/>
        <v>2444</v>
      </c>
      <c r="AX1115">
        <f t="shared" si="257"/>
        <v>503</v>
      </c>
      <c r="AY1115">
        <f>L1115</f>
        <v>3</v>
      </c>
      <c r="AZ1115">
        <f>M1115</f>
        <v>0</v>
      </c>
      <c r="BA1115">
        <f>AL1115</f>
        <v>0</v>
      </c>
      <c r="BB1115">
        <f>AK1115</f>
        <v>3</v>
      </c>
    </row>
    <row r="1116" spans="10:54" x14ac:dyDescent="0.3">
      <c r="J1116" s="10">
        <v>503</v>
      </c>
      <c r="K1116" s="10">
        <v>170</v>
      </c>
      <c r="L1116" s="10">
        <v>2</v>
      </c>
      <c r="M1116" s="10">
        <v>1</v>
      </c>
      <c r="N1116" s="10" t="str">
        <f t="shared" si="243"/>
        <v>S</v>
      </c>
      <c r="O1116" s="10" t="str">
        <f t="shared" si="244"/>
        <v>N</v>
      </c>
      <c r="P1116" s="10">
        <f t="shared" si="245"/>
        <v>1</v>
      </c>
      <c r="Q1116" s="11">
        <f>IFERROR((SUMIF($J$2:K1116,J1116,$L$2:M1116)-L1116)/(COUNTIF($J$2:K1116,J1116)-1),0)</f>
        <v>1.4862385321100917</v>
      </c>
      <c r="R1116" s="11">
        <f>IFERROR((SUMIF($AO$2:AO1116,AO1116,$AQ$2:AR1116)-AQ1116)/(COUNTIF($J$2:K1116,J1116)-1),0)</f>
        <v>0.74311926605504586</v>
      </c>
      <c r="S1116" s="11">
        <f t="shared" si="246"/>
        <v>0.74311926605504586</v>
      </c>
      <c r="T1116" s="12">
        <f>IFERROR((SUMIF($AS$2:AT1116,AS1116,$AU$2:AV1116)-AU1116)/(COUNTIF($J$2:K1116,K1116)-1),0)</f>
        <v>1.7692307692307692</v>
      </c>
      <c r="U1116" s="12">
        <f>IFERROR((SUMIF($AW$2:AX1116,AW1116,$AY$2:AZ1116)-AY1116)/(COUNTIF($J$2:K1116,K1116)-1),0)</f>
        <v>1.1634615384615385</v>
      </c>
      <c r="V1116" s="12">
        <f t="shared" si="247"/>
        <v>0.60576923076923062</v>
      </c>
      <c r="W1116" s="13">
        <f>IFERROR((SUMIF($J$2:J1116,J1116,L$2:L1116)-L1116)/(COUNTIF($J$2:J1116,J1116)-1),0)</f>
        <v>1.8076923076923077</v>
      </c>
      <c r="X1116" s="13">
        <f>IFERROR((SUMIF($J$2:J1116,J1116,M$2:M1116)-M1116)/(COUNTIF($J$2:J1116,J1116)-1),0)</f>
        <v>1.5576923076923077</v>
      </c>
      <c r="Y1116" s="13">
        <f t="shared" si="248"/>
        <v>0.25</v>
      </c>
      <c r="Z1116" s="10">
        <f>IFERROR((SUMIF($K$2:K1116,J1116,$M$2:M1116))/(COUNTIF($K$2:K1116,J1116)),0)</f>
        <v>1.1929824561403508</v>
      </c>
      <c r="AA1116" s="10">
        <f>IFERROR((SUMIF($K$2:K1116,J1116,$L$2:L1116))/(COUNTIF($K$2:K1116,J1116)),0)</f>
        <v>1.7894736842105263</v>
      </c>
      <c r="AB1116" s="10">
        <f t="shared" si="249"/>
        <v>-0.59649122807017552</v>
      </c>
      <c r="AC1116" s="13">
        <f>IFERROR((SUMIF($J$2:J1116,K1116,$L$2:L1116))/(COUNTIF($J$2:J1116,K1116)),0)</f>
        <v>1.891089108910891</v>
      </c>
      <c r="AD1116" s="13">
        <f>IFERROR((SUMIF($J$2:J1116,K1116,$M$2:M1116))/(COUNTIF($J$2:J1116,K1116)),0)</f>
        <v>0.99009900990099009</v>
      </c>
      <c r="AE1116" s="13">
        <f t="shared" si="250"/>
        <v>0.9009900990099009</v>
      </c>
      <c r="AF1116" s="10">
        <f>IFERROR((SUMIF(K$2:K1116,K1116,M$2:M1116)-M1116)/(COUNTIF($K$2:K1116,K1116)-1),0)</f>
        <v>1.6542056074766356</v>
      </c>
      <c r="AG1116" s="10">
        <f>IFERROR((SUMIF(K$2:K1116,K1116,L$2:L1116)-L1116)/(COUNTIF($K$2:K1116,K1116)-1),0)</f>
        <v>1.3271028037383177</v>
      </c>
      <c r="AH1116" s="10">
        <f t="shared" si="251"/>
        <v>0.3271028037383179</v>
      </c>
      <c r="AI1116" s="10">
        <f>IFERROR((AM1116)/(COUNTIF($J$2:K1116,J1116)-1),0)</f>
        <v>1.2110091743119267</v>
      </c>
      <c r="AJ1116" s="19">
        <f>IFERROR((AN1116)/(COUNTIF($J$2:K1116,K1116)-1),0)</f>
        <v>1.6586538461538463</v>
      </c>
      <c r="AK1116" s="10">
        <f>IF(N1116="S",3,IF(N1116="N",0,1))</f>
        <v>3</v>
      </c>
      <c r="AL1116" s="10">
        <f>IF(O1116="S",3,IF(O1116="N",0,1))</f>
        <v>0</v>
      </c>
      <c r="AM1116" s="10">
        <f>SUMIF($J$2:K1116,J1116,AK$2:AL1116)-AK1116</f>
        <v>132</v>
      </c>
      <c r="AN1116" s="10">
        <f>SUMIF($AS$2:AT1116,AS1116,$BA$2:BB1116)-BA1116</f>
        <v>345</v>
      </c>
      <c r="AO1116" s="10">
        <f>J1116</f>
        <v>503</v>
      </c>
      <c r="AP1116" s="10">
        <f>K1116</f>
        <v>170</v>
      </c>
      <c r="AQ1116">
        <f>M1116</f>
        <v>1</v>
      </c>
      <c r="AR1116" s="10">
        <f>L1116</f>
        <v>2</v>
      </c>
      <c r="AS1116">
        <f t="shared" si="252"/>
        <v>170</v>
      </c>
      <c r="AT1116">
        <f t="shared" si="253"/>
        <v>503</v>
      </c>
      <c r="AU1116">
        <f t="shared" si="254"/>
        <v>1</v>
      </c>
      <c r="AV1116">
        <f t="shared" si="255"/>
        <v>2</v>
      </c>
      <c r="AW1116">
        <f t="shared" si="256"/>
        <v>170</v>
      </c>
      <c r="AX1116">
        <f t="shared" si="257"/>
        <v>503</v>
      </c>
      <c r="AY1116">
        <f>L1116</f>
        <v>2</v>
      </c>
      <c r="AZ1116">
        <f>M1116</f>
        <v>1</v>
      </c>
      <c r="BA1116">
        <f>AL1116</f>
        <v>0</v>
      </c>
      <c r="BB1116">
        <f>AK1116</f>
        <v>3</v>
      </c>
    </row>
    <row r="1117" spans="10:54" x14ac:dyDescent="0.3">
      <c r="J1117" s="10">
        <v>409</v>
      </c>
      <c r="K1117" s="10">
        <v>503</v>
      </c>
      <c r="L1117" s="10">
        <v>6</v>
      </c>
      <c r="M1117" s="10">
        <v>1</v>
      </c>
      <c r="N1117" s="10" t="str">
        <f t="shared" si="243"/>
        <v>S</v>
      </c>
      <c r="O1117" s="10" t="str">
        <f t="shared" si="244"/>
        <v>N</v>
      </c>
      <c r="P1117" s="10">
        <f t="shared" si="245"/>
        <v>5</v>
      </c>
      <c r="Q1117" s="11">
        <f>IFERROR((SUMIF($J$2:K1117,J1117,$L$2:M1117)-L1117)/(COUNTIF($J$2:K1117,J1117)-1),0)</f>
        <v>1.9074074074074074</v>
      </c>
      <c r="R1117" s="11">
        <f>IFERROR((SUMIF($AO$2:AO1117,AO1117,$AQ$2:AR1117)-AQ1117)/(COUNTIF($J$2:K1117,J1117)-1),0)</f>
        <v>0.37962962962962965</v>
      </c>
      <c r="S1117" s="11">
        <f t="shared" si="246"/>
        <v>1.5277777777777777</v>
      </c>
      <c r="T1117" s="12">
        <f>IFERROR((SUMIF($AS$2:AT1117,AS1117,$AU$2:AV1117)-AU1117)/(COUNTIF($J$2:K1117,K1117)-1),0)</f>
        <v>1.490909090909091</v>
      </c>
      <c r="U1117" s="12">
        <f>IFERROR((SUMIF($AW$2:AX1117,AW1117,$AY$2:AZ1117)-AY1117)/(COUNTIF($J$2:K1117,K1117)-1),0)</f>
        <v>1.6727272727272726</v>
      </c>
      <c r="V1117" s="12">
        <f t="shared" si="247"/>
        <v>-0.18181818181818166</v>
      </c>
      <c r="W1117" s="13">
        <f>IFERROR((SUMIF($J$2:J1117,J1117,L$2:L1117)-L1117)/(COUNTIF($J$2:J1117,J1117)-1),0)</f>
        <v>2.0776699029126213</v>
      </c>
      <c r="X1117" s="13">
        <f>IFERROR((SUMIF($J$2:J1117,J1117,M$2:M1117)-M1117)/(COUNTIF($J$2:J1117,J1117)-1),0)</f>
        <v>0.79611650485436891</v>
      </c>
      <c r="Y1117" s="13">
        <f t="shared" si="248"/>
        <v>1.2815533980582523</v>
      </c>
      <c r="Z1117" s="10">
        <f>IFERROR((SUMIF($K$2:K1117,J1117,$M$2:M1117))/(COUNTIF($K$2:K1117,J1117)),0)</f>
        <v>1.752212389380531</v>
      </c>
      <c r="AA1117" s="10">
        <f>IFERROR((SUMIF($K$2:K1117,J1117,$L$2:L1117))/(COUNTIF($K$2:K1117,J1117)),0)</f>
        <v>1.0619469026548674</v>
      </c>
      <c r="AB1117" s="10">
        <f t="shared" si="249"/>
        <v>0.69026548672566368</v>
      </c>
      <c r="AC1117" s="13">
        <f>IFERROR((SUMIF($J$2:J1117,K1117,$L$2:L1117))/(COUNTIF($J$2:J1117,K1117)),0)</f>
        <v>1.8113207547169812</v>
      </c>
      <c r="AD1117" s="13">
        <f>IFERROR((SUMIF($J$2:J1117,K1117,$M$2:M1117))/(COUNTIF($J$2:J1117,K1117)),0)</f>
        <v>1.5471698113207548</v>
      </c>
      <c r="AE1117" s="13">
        <f t="shared" si="250"/>
        <v>0.26415094339622636</v>
      </c>
      <c r="AF1117" s="10">
        <f>IFERROR((SUMIF(K$2:K1117,K1117,M$2:M1117)-M1117)/(COUNTIF($K$2:K1117,K1117)-1),0)</f>
        <v>1.1929824561403508</v>
      </c>
      <c r="AG1117" s="10">
        <f>IFERROR((SUMIF(K$2:K1117,K1117,L$2:L1117)-L1117)/(COUNTIF($K$2:K1117,K1117)-1),0)</f>
        <v>1.7894736842105263</v>
      </c>
      <c r="AH1117" s="10">
        <f t="shared" si="251"/>
        <v>-0.59649122807017552</v>
      </c>
      <c r="AI1117" s="10">
        <f>IFERROR((AM1117)/(COUNTIF($J$2:K1117,J1117)-1),0)</f>
        <v>1.9444444444444444</v>
      </c>
      <c r="AJ1117" s="19">
        <f>IFERROR((AN1117)/(COUNTIF($J$2:K1117,K1117)-1),0)</f>
        <v>1.2272727272727273</v>
      </c>
      <c r="AK1117" s="10">
        <f>IF(N1117="S",3,IF(N1117="N",0,1))</f>
        <v>3</v>
      </c>
      <c r="AL1117" s="10">
        <f>IF(O1117="S",3,IF(O1117="N",0,1))</f>
        <v>0</v>
      </c>
      <c r="AM1117" s="10">
        <f>SUMIF($J$2:K1117,J1117,AK$2:AL1117)-AK1117</f>
        <v>420</v>
      </c>
      <c r="AN1117" s="10">
        <f>SUMIF($AS$2:AT1117,AS1117,$BA$2:BB1117)-BA1117</f>
        <v>135</v>
      </c>
      <c r="AO1117" s="10">
        <f>J1117</f>
        <v>409</v>
      </c>
      <c r="AP1117" s="10">
        <f>K1117</f>
        <v>503</v>
      </c>
      <c r="AQ1117">
        <f>M1117</f>
        <v>1</v>
      </c>
      <c r="AR1117" s="10">
        <f>L1117</f>
        <v>6</v>
      </c>
      <c r="AS1117">
        <f t="shared" si="252"/>
        <v>503</v>
      </c>
      <c r="AT1117">
        <f t="shared" si="253"/>
        <v>409</v>
      </c>
      <c r="AU1117">
        <f t="shared" si="254"/>
        <v>1</v>
      </c>
      <c r="AV1117">
        <f t="shared" si="255"/>
        <v>6</v>
      </c>
      <c r="AW1117">
        <f t="shared" si="256"/>
        <v>503</v>
      </c>
      <c r="AX1117">
        <f t="shared" si="257"/>
        <v>409</v>
      </c>
      <c r="AY1117">
        <f>L1117</f>
        <v>6</v>
      </c>
      <c r="AZ1117">
        <f>M1117</f>
        <v>1</v>
      </c>
      <c r="BA1117">
        <f>AL1117</f>
        <v>0</v>
      </c>
      <c r="BB1117">
        <f>AK1117</f>
        <v>3</v>
      </c>
    </row>
    <row r="1118" spans="10:54" x14ac:dyDescent="0.3">
      <c r="J1118" s="10">
        <v>4441</v>
      </c>
      <c r="K1118" s="10">
        <v>503</v>
      </c>
      <c r="L1118" s="10">
        <v>2</v>
      </c>
      <c r="M1118" s="10">
        <v>3</v>
      </c>
      <c r="N1118" s="10" t="str">
        <f t="shared" si="243"/>
        <v>N</v>
      </c>
      <c r="O1118" s="10" t="str">
        <f t="shared" si="244"/>
        <v>S</v>
      </c>
      <c r="P1118" s="10">
        <f t="shared" si="245"/>
        <v>-1</v>
      </c>
      <c r="Q1118" s="11">
        <f>IFERROR((SUMIF($J$2:K1118,J1118,$L$2:M1118)-L1118)/(COUNTIF($J$2:K1118,J1118)-1),0)</f>
        <v>1.6481481481481481</v>
      </c>
      <c r="R1118" s="11">
        <f>IFERROR((SUMIF($AO$2:AO1118,AO1118,$AQ$2:AR1118)-AQ1118)/(COUNTIF($J$2:K1118,J1118)-1),0)</f>
        <v>0.72222222222222221</v>
      </c>
      <c r="S1118" s="11">
        <f t="shared" si="246"/>
        <v>0.92592592592592593</v>
      </c>
      <c r="T1118" s="12">
        <f>IFERROR((SUMIF($AS$2:AT1118,AS1118,$AU$2:AV1118)-AU1118)/(COUNTIF($J$2:K1118,K1118)-1),0)</f>
        <v>1.4864864864864864</v>
      </c>
      <c r="U1118" s="12">
        <f>IFERROR((SUMIF($AW$2:AX1118,AW1118,$AY$2:AZ1118)-AY1118)/(COUNTIF($J$2:K1118,K1118)-1),0)</f>
        <v>1.7117117117117118</v>
      </c>
      <c r="V1118" s="12">
        <f t="shared" si="247"/>
        <v>-0.22522522522522537</v>
      </c>
      <c r="W1118" s="13">
        <f>IFERROR((SUMIF($J$2:J1118,J1118,L$2:L1118)-L1118)/(COUNTIF($J$2:J1118,J1118)-1),0)</f>
        <v>1.3846153846153846</v>
      </c>
      <c r="X1118" s="13">
        <f>IFERROR((SUMIF($J$2:J1118,J1118,M$2:M1118)-M1118)/(COUNTIF($J$2:J1118,J1118)-1),0)</f>
        <v>1.5</v>
      </c>
      <c r="Y1118" s="13">
        <f t="shared" si="248"/>
        <v>-0.11538461538461542</v>
      </c>
      <c r="Z1118" s="10">
        <f>IFERROR((SUMIF($K$2:K1118,J1118,$M$2:M1118))/(COUNTIF($K$2:K1118,J1118)),0)</f>
        <v>1.8928571428571428</v>
      </c>
      <c r="AA1118" s="10">
        <f>IFERROR((SUMIF($K$2:K1118,J1118,$L$2:L1118))/(COUNTIF($K$2:K1118,J1118)),0)</f>
        <v>1.6785714285714286</v>
      </c>
      <c r="AB1118" s="10">
        <f t="shared" si="249"/>
        <v>0.21428571428571419</v>
      </c>
      <c r="AC1118" s="13">
        <f>IFERROR((SUMIF($J$2:J1118,K1118,$L$2:L1118))/(COUNTIF($J$2:J1118,K1118)),0)</f>
        <v>1.8113207547169812</v>
      </c>
      <c r="AD1118" s="13">
        <f>IFERROR((SUMIF($J$2:J1118,K1118,$M$2:M1118))/(COUNTIF($J$2:J1118,K1118)),0)</f>
        <v>1.5471698113207548</v>
      </c>
      <c r="AE1118" s="13">
        <f t="shared" si="250"/>
        <v>0.26415094339622636</v>
      </c>
      <c r="AF1118" s="10">
        <f>IFERROR((SUMIF(K$2:K1118,K1118,M$2:M1118)-M1118)/(COUNTIF($K$2:K1118,K1118)-1),0)</f>
        <v>1.1896551724137931</v>
      </c>
      <c r="AG1118" s="10">
        <f>IFERROR((SUMIF(K$2:K1118,K1118,L$2:L1118)-L1118)/(COUNTIF($K$2:K1118,K1118)-1),0)</f>
        <v>1.8620689655172413</v>
      </c>
      <c r="AH1118" s="10">
        <f t="shared" si="251"/>
        <v>-0.67241379310344818</v>
      </c>
      <c r="AI1118" s="10">
        <f>IFERROR((AM1118)/(COUNTIF($J$2:K1118,J1118)-1),0)</f>
        <v>1.2962962962962963</v>
      </c>
      <c r="AJ1118" s="19">
        <f>IFERROR((AN1118)/(COUNTIF($J$2:K1118,K1118)-1),0)</f>
        <v>1.2162162162162162</v>
      </c>
      <c r="AK1118" s="10">
        <f>IF(N1118="S",3,IF(N1118="N",0,1))</f>
        <v>0</v>
      </c>
      <c r="AL1118" s="10">
        <f>IF(O1118="S",3,IF(O1118="N",0,1))</f>
        <v>3</v>
      </c>
      <c r="AM1118" s="10">
        <f>SUMIF($J$2:K1118,J1118,AK$2:AL1118)-AK1118</f>
        <v>70</v>
      </c>
      <c r="AN1118" s="10">
        <f>SUMIF($AS$2:AT1118,AS1118,$BA$2:BB1118)-BA1118</f>
        <v>135</v>
      </c>
      <c r="AO1118" s="10">
        <f>J1118</f>
        <v>4441</v>
      </c>
      <c r="AP1118" s="10">
        <f>K1118</f>
        <v>503</v>
      </c>
      <c r="AQ1118">
        <f>M1118</f>
        <v>3</v>
      </c>
      <c r="AR1118" s="10">
        <f>L1118</f>
        <v>2</v>
      </c>
      <c r="AS1118">
        <f t="shared" si="252"/>
        <v>503</v>
      </c>
      <c r="AT1118">
        <f t="shared" si="253"/>
        <v>4441</v>
      </c>
      <c r="AU1118">
        <f t="shared" si="254"/>
        <v>3</v>
      </c>
      <c r="AV1118">
        <f t="shared" si="255"/>
        <v>2</v>
      </c>
      <c r="AW1118">
        <f t="shared" si="256"/>
        <v>503</v>
      </c>
      <c r="AX1118">
        <f t="shared" si="257"/>
        <v>4441</v>
      </c>
      <c r="AY1118">
        <f>L1118</f>
        <v>2</v>
      </c>
      <c r="AZ1118">
        <f>M1118</f>
        <v>3</v>
      </c>
      <c r="BA1118">
        <f>AL1118</f>
        <v>3</v>
      </c>
      <c r="BB1118">
        <f>AK1118</f>
        <v>0</v>
      </c>
    </row>
    <row r="1119" spans="10:54" x14ac:dyDescent="0.3">
      <c r="J1119" s="10">
        <v>503</v>
      </c>
      <c r="K1119" s="10">
        <v>17444</v>
      </c>
      <c r="L1119" s="10">
        <v>3</v>
      </c>
      <c r="M1119" s="10">
        <v>0</v>
      </c>
      <c r="N1119" s="10" t="str">
        <f t="shared" si="243"/>
        <v>S</v>
      </c>
      <c r="O1119" s="10" t="str">
        <f t="shared" si="244"/>
        <v>N</v>
      </c>
      <c r="P1119" s="10">
        <f t="shared" si="245"/>
        <v>3</v>
      </c>
      <c r="Q1119" s="11">
        <f>IFERROR((SUMIF($J$2:K1119,J1119,$L$2:M1119)-L1119)/(COUNTIF($J$2:K1119,J1119)-1),0)</f>
        <v>1.5</v>
      </c>
      <c r="R1119" s="11">
        <f>IFERROR((SUMIF($AO$2:AO1119,AO1119,$AQ$2:AR1119)-AQ1119)/(COUNTIF($J$2:K1119,J1119)-1),0)</f>
        <v>0.7321428571428571</v>
      </c>
      <c r="S1119" s="11">
        <f t="shared" si="246"/>
        <v>0.7678571428571429</v>
      </c>
      <c r="T1119" s="12">
        <f>IFERROR((SUMIF($AS$2:AT1119,AS1119,$AU$2:AV1119)-AU1119)/(COUNTIF($J$2:K1119,K1119)-1),0)</f>
        <v>1.1893491124260356</v>
      </c>
      <c r="U1119" s="12">
        <f>IFERROR((SUMIF($AW$2:AX1119,AW1119,$AY$2:AZ1119)-AY1119)/(COUNTIF($J$2:K1119,K1119)-1),0)</f>
        <v>1.5325443786982249</v>
      </c>
      <c r="V1119" s="12">
        <f t="shared" si="247"/>
        <v>-0.34319526627218933</v>
      </c>
      <c r="W1119" s="13">
        <f>IFERROR((SUMIF($J$2:J1119,J1119,L$2:L1119)-L1119)/(COUNTIF($J$2:J1119,J1119)-1),0)</f>
        <v>1.8113207547169812</v>
      </c>
      <c r="X1119" s="13">
        <f>IFERROR((SUMIF($J$2:J1119,J1119,M$2:M1119)-M1119)/(COUNTIF($J$2:J1119,J1119)-1),0)</f>
        <v>1.5471698113207548</v>
      </c>
      <c r="Y1119" s="13">
        <f t="shared" si="248"/>
        <v>0.26415094339622636</v>
      </c>
      <c r="Z1119" s="10">
        <f>IFERROR((SUMIF($K$2:K1119,J1119,$M$2:M1119))/(COUNTIF($K$2:K1119,J1119)),0)</f>
        <v>1.2203389830508475</v>
      </c>
      <c r="AA1119" s="10">
        <f>IFERROR((SUMIF($K$2:K1119,J1119,$L$2:L1119))/(COUNTIF($K$2:K1119,J1119)),0)</f>
        <v>1.8644067796610169</v>
      </c>
      <c r="AB1119" s="10">
        <f t="shared" si="249"/>
        <v>-0.64406779661016933</v>
      </c>
      <c r="AC1119" s="13">
        <f>IFERROR((SUMIF($J$2:J1119,K1119,$L$2:L1119))/(COUNTIF($J$2:J1119,K1119)),0)</f>
        <v>1.2345679012345678</v>
      </c>
      <c r="AD1119" s="13">
        <f>IFERROR((SUMIF($J$2:J1119,K1119,$M$2:M1119))/(COUNTIF($J$2:J1119,K1119)),0)</f>
        <v>1.1851851851851851</v>
      </c>
      <c r="AE1119" s="13">
        <f t="shared" si="250"/>
        <v>4.9382716049382713E-2</v>
      </c>
      <c r="AF1119" s="10">
        <f>IFERROR((SUMIF(K$2:K1119,K1119,M$2:M1119)-M1119)/(COUNTIF($K$2:K1119,K1119)-1),0)</f>
        <v>1.1477272727272727</v>
      </c>
      <c r="AG1119" s="10">
        <f>IFERROR((SUMIF(K$2:K1119,K1119,L$2:L1119)-L1119)/(COUNTIF($K$2:K1119,K1119)-1),0)</f>
        <v>1.8522727272727273</v>
      </c>
      <c r="AH1119" s="10">
        <f t="shared" si="251"/>
        <v>-0.70454545454545459</v>
      </c>
      <c r="AI1119" s="10">
        <f>IFERROR((AM1119)/(COUNTIF($J$2:K1119,J1119)-1),0)</f>
        <v>1.2321428571428572</v>
      </c>
      <c r="AJ1119" s="19">
        <f>IFERROR((AN1119)/(COUNTIF($J$2:K1119,K1119)-1),0)</f>
        <v>1.2189349112426036</v>
      </c>
      <c r="AK1119" s="10">
        <f>IF(N1119="S",3,IF(N1119="N",0,1))</f>
        <v>3</v>
      </c>
      <c r="AL1119" s="10">
        <f>IF(O1119="S",3,IF(O1119="N",0,1))</f>
        <v>0</v>
      </c>
      <c r="AM1119" s="10">
        <f>SUMIF($J$2:K1119,J1119,AK$2:AL1119)-AK1119</f>
        <v>138</v>
      </c>
      <c r="AN1119" s="10">
        <f>SUMIF($AS$2:AT1119,AS1119,$BA$2:BB1119)-BA1119</f>
        <v>206</v>
      </c>
      <c r="AO1119" s="10">
        <f>J1119</f>
        <v>503</v>
      </c>
      <c r="AP1119" s="10">
        <f>K1119</f>
        <v>17444</v>
      </c>
      <c r="AQ1119">
        <f>M1119</f>
        <v>0</v>
      </c>
      <c r="AR1119" s="10">
        <f>L1119</f>
        <v>3</v>
      </c>
      <c r="AS1119">
        <f t="shared" si="252"/>
        <v>17444</v>
      </c>
      <c r="AT1119">
        <f t="shared" si="253"/>
        <v>503</v>
      </c>
      <c r="AU1119">
        <f t="shared" si="254"/>
        <v>0</v>
      </c>
      <c r="AV1119">
        <f t="shared" si="255"/>
        <v>3</v>
      </c>
      <c r="AW1119">
        <f t="shared" si="256"/>
        <v>17444</v>
      </c>
      <c r="AX1119">
        <f t="shared" si="257"/>
        <v>503</v>
      </c>
      <c r="AY1119">
        <f>L1119</f>
        <v>3</v>
      </c>
      <c r="AZ1119">
        <f>M1119</f>
        <v>0</v>
      </c>
      <c r="BA1119">
        <f>AL1119</f>
        <v>0</v>
      </c>
      <c r="BB1119">
        <f>AK1119</f>
        <v>3</v>
      </c>
    </row>
    <row r="1120" spans="10:54" x14ac:dyDescent="0.3">
      <c r="J1120" s="10">
        <v>503</v>
      </c>
      <c r="K1120" s="10">
        <v>14</v>
      </c>
      <c r="L1120" s="10">
        <v>0</v>
      </c>
      <c r="M1120" s="10">
        <v>1</v>
      </c>
      <c r="N1120" s="10" t="str">
        <f t="shared" si="243"/>
        <v>N</v>
      </c>
      <c r="O1120" s="10" t="str">
        <f t="shared" si="244"/>
        <v>S</v>
      </c>
      <c r="P1120" s="10">
        <f t="shared" si="245"/>
        <v>-1</v>
      </c>
      <c r="Q1120" s="11">
        <f>IFERROR((SUMIF($J$2:K1120,J1120,$L$2:M1120)-L1120)/(COUNTIF($J$2:K1120,J1120)-1),0)</f>
        <v>1.5132743362831858</v>
      </c>
      <c r="R1120" s="11">
        <f>IFERROR((SUMIF($AO$2:AO1120,AO1120,$AQ$2:AR1120)-AQ1120)/(COUNTIF($J$2:K1120,J1120)-1),0)</f>
        <v>0.72566371681415931</v>
      </c>
      <c r="S1120" s="11">
        <f t="shared" si="246"/>
        <v>0.78761061946902644</v>
      </c>
      <c r="T1120" s="12">
        <f>IFERROR((SUMIF($AS$2:AT1120,AS1120,$AU$2:AV1120)-AU1120)/(COUNTIF($J$2:K1120,K1120)-1),0)</f>
        <v>1.8195121951219513</v>
      </c>
      <c r="U1120" s="12">
        <f>IFERROR((SUMIF($AW$2:AX1120,AW1120,$AY$2:AZ1120)-AY1120)/(COUNTIF($J$2:K1120,K1120)-1),0)</f>
        <v>1.1170731707317074</v>
      </c>
      <c r="V1120" s="12">
        <f t="shared" si="247"/>
        <v>0.70243902439024386</v>
      </c>
      <c r="W1120" s="13">
        <f>IFERROR((SUMIF($J$2:J1120,J1120,L$2:L1120)-L1120)/(COUNTIF($J$2:J1120,J1120)-1),0)</f>
        <v>1.8333333333333333</v>
      </c>
      <c r="X1120" s="13">
        <f>IFERROR((SUMIF($J$2:J1120,J1120,M$2:M1120)-M1120)/(COUNTIF($J$2:J1120,J1120)-1),0)</f>
        <v>1.5185185185185186</v>
      </c>
      <c r="Y1120" s="13">
        <f t="shared" si="248"/>
        <v>0.31481481481481466</v>
      </c>
      <c r="Z1120" s="10">
        <f>IFERROR((SUMIF($K$2:K1120,J1120,$M$2:M1120))/(COUNTIF($K$2:K1120,J1120)),0)</f>
        <v>1.2203389830508475</v>
      </c>
      <c r="AA1120" s="10">
        <f>IFERROR((SUMIF($K$2:K1120,J1120,$L$2:L1120))/(COUNTIF($K$2:K1120,J1120)),0)</f>
        <v>1.8644067796610169</v>
      </c>
      <c r="AB1120" s="10">
        <f t="shared" si="249"/>
        <v>-0.64406779661016933</v>
      </c>
      <c r="AC1120" s="13">
        <f>IFERROR((SUMIF($J$2:J1120,K1120,$L$2:L1120))/(COUNTIF($J$2:J1120,K1120)),0)</f>
        <v>1.9072164948453609</v>
      </c>
      <c r="AD1120" s="13">
        <f>IFERROR((SUMIF($J$2:J1120,K1120,$M$2:M1120))/(COUNTIF($J$2:J1120,K1120)),0)</f>
        <v>1.0412371134020619</v>
      </c>
      <c r="AE1120" s="13">
        <f t="shared" si="250"/>
        <v>0.865979381443299</v>
      </c>
      <c r="AF1120" s="10">
        <f>IFERROR((SUMIF(K$2:K1120,K1120,M$2:M1120)-M1120)/(COUNTIF($K$2:K1120,K1120)-1),0)</f>
        <v>1.7407407407407407</v>
      </c>
      <c r="AG1120" s="10">
        <f>IFERROR((SUMIF(K$2:K1120,K1120,L$2:L1120)-L1120)/(COUNTIF($K$2:K1120,K1120)-1),0)</f>
        <v>1.1851851851851851</v>
      </c>
      <c r="AH1120" s="10">
        <f t="shared" si="251"/>
        <v>0.55555555555555558</v>
      </c>
      <c r="AI1120" s="10">
        <f>IFERROR((AM1120)/(COUNTIF($J$2:K1120,J1120)-1),0)</f>
        <v>1.247787610619469</v>
      </c>
      <c r="AJ1120" s="19">
        <f>IFERROR((AN1120)/(COUNTIF($J$2:K1120,K1120)-1),0)</f>
        <v>1.8243902439024391</v>
      </c>
      <c r="AK1120" s="10">
        <f>IF(N1120="S",3,IF(N1120="N",0,1))</f>
        <v>0</v>
      </c>
      <c r="AL1120" s="10">
        <f>IF(O1120="S",3,IF(O1120="N",0,1))</f>
        <v>3</v>
      </c>
      <c r="AM1120" s="10">
        <f>SUMIF($J$2:K1120,J1120,AK$2:AL1120)-AK1120</f>
        <v>141</v>
      </c>
      <c r="AN1120" s="10">
        <f>SUMIF($AS$2:AT1120,AS1120,$BA$2:BB1120)-BA1120</f>
        <v>374</v>
      </c>
      <c r="AO1120" s="10">
        <f>J1120</f>
        <v>503</v>
      </c>
      <c r="AP1120" s="10">
        <f>K1120</f>
        <v>14</v>
      </c>
      <c r="AQ1120">
        <f>M1120</f>
        <v>1</v>
      </c>
      <c r="AR1120" s="10">
        <f>L1120</f>
        <v>0</v>
      </c>
      <c r="AS1120">
        <f t="shared" si="252"/>
        <v>14</v>
      </c>
      <c r="AT1120">
        <f t="shared" si="253"/>
        <v>503</v>
      </c>
      <c r="AU1120">
        <f t="shared" si="254"/>
        <v>1</v>
      </c>
      <c r="AV1120">
        <f t="shared" si="255"/>
        <v>0</v>
      </c>
      <c r="AW1120">
        <f t="shared" si="256"/>
        <v>14</v>
      </c>
      <c r="AX1120">
        <f t="shared" si="257"/>
        <v>503</v>
      </c>
      <c r="AY1120">
        <f>L1120</f>
        <v>0</v>
      </c>
      <c r="AZ1120">
        <f>M1120</f>
        <v>1</v>
      </c>
      <c r="BA1120">
        <f>AL1120</f>
        <v>3</v>
      </c>
      <c r="BB1120">
        <f>AK1120</f>
        <v>0</v>
      </c>
    </row>
    <row r="1121" spans="10:54" x14ac:dyDescent="0.3">
      <c r="J1121" s="10">
        <v>2444</v>
      </c>
      <c r="K1121" s="10">
        <v>503</v>
      </c>
      <c r="L1121" s="10">
        <v>0</v>
      </c>
      <c r="M1121" s="10">
        <v>0</v>
      </c>
      <c r="N1121" s="10" t="str">
        <f t="shared" si="243"/>
        <v>U</v>
      </c>
      <c r="O1121" s="10" t="str">
        <f t="shared" si="244"/>
        <v>U</v>
      </c>
      <c r="P1121" s="10">
        <f t="shared" si="245"/>
        <v>0</v>
      </c>
      <c r="Q1121" s="11">
        <f>IFERROR((SUMIF($J$2:K1121,J1121,$L$2:M1121)-L1121)/(COUNTIF($J$2:K1121,J1121)-1),0)</f>
        <v>1.2706766917293233</v>
      </c>
      <c r="R1121" s="11">
        <f>IFERROR((SUMIF($AO$2:AO1121,AO1121,$AQ$2:AR1121)-AQ1121)/(COUNTIF($J$2:K1121,J1121)-1),0)</f>
        <v>0.69172932330827064</v>
      </c>
      <c r="S1121" s="11">
        <f t="shared" si="246"/>
        <v>0.57894736842105265</v>
      </c>
      <c r="T1121" s="12">
        <f>IFERROR((SUMIF($AS$2:AT1121,AS1121,$AU$2:AV1121)-AU1121)/(COUNTIF($J$2:K1121,K1121)-1),0)</f>
        <v>1.5</v>
      </c>
      <c r="U1121" s="12">
        <f>IFERROR((SUMIF($AW$2:AX1121,AW1121,$AY$2:AZ1121)-AY1121)/(COUNTIF($J$2:K1121,K1121)-1),0)</f>
        <v>1.6929824561403508</v>
      </c>
      <c r="V1121" s="12">
        <f t="shared" si="247"/>
        <v>-0.19298245614035081</v>
      </c>
      <c r="W1121" s="13">
        <f>IFERROR((SUMIF($J$2:J1121,J1121,L$2:L1121)-L1121)/(COUNTIF($J$2:J1121,J1121)-1),0)</f>
        <v>1.253968253968254</v>
      </c>
      <c r="X1121" s="13">
        <f>IFERROR((SUMIF($J$2:J1121,J1121,M$2:M1121)-M1121)/(COUNTIF($J$2:J1121,J1121)-1),0)</f>
        <v>1.4603174603174602</v>
      </c>
      <c r="Y1121" s="13">
        <f t="shared" si="248"/>
        <v>-0.20634920634920628</v>
      </c>
      <c r="Z1121" s="10">
        <f>IFERROR((SUMIF($K$2:K1121,J1121,$M$2:M1121))/(COUNTIF($K$2:K1121,J1121)),0)</f>
        <v>1.2857142857142858</v>
      </c>
      <c r="AA1121" s="10">
        <f>IFERROR((SUMIF($K$2:K1121,J1121,$L$2:L1121))/(COUNTIF($K$2:K1121,J1121)),0)</f>
        <v>1.6142857142857143</v>
      </c>
      <c r="AB1121" s="10">
        <f t="shared" si="249"/>
        <v>-0.32857142857142851</v>
      </c>
      <c r="AC1121" s="13">
        <f>IFERROR((SUMIF($J$2:J1121,K1121,$L$2:L1121))/(COUNTIF($J$2:J1121,K1121)),0)</f>
        <v>1.8</v>
      </c>
      <c r="AD1121" s="13">
        <f>IFERROR((SUMIF($J$2:J1121,K1121,$M$2:M1121))/(COUNTIF($J$2:J1121,K1121)),0)</f>
        <v>1.509090909090909</v>
      </c>
      <c r="AE1121" s="13">
        <f t="shared" si="250"/>
        <v>0.29090909090909101</v>
      </c>
      <c r="AF1121" s="10">
        <f>IFERROR((SUMIF(K$2:K1121,K1121,M$2:M1121)-M1121)/(COUNTIF($K$2:K1121,K1121)-1),0)</f>
        <v>1.2203389830508475</v>
      </c>
      <c r="AG1121" s="10">
        <f>IFERROR((SUMIF(K$2:K1121,K1121,L$2:L1121)-L1121)/(COUNTIF($K$2:K1121,K1121)-1),0)</f>
        <v>1.8644067796610169</v>
      </c>
      <c r="AH1121" s="10">
        <f t="shared" si="251"/>
        <v>-0.64406779661016933</v>
      </c>
      <c r="AI1121" s="10">
        <f>IFERROR((AM1121)/(COUNTIF($J$2:K1121,J1121)-1),0)</f>
        <v>1.2406015037593985</v>
      </c>
      <c r="AJ1121" s="19">
        <f>IFERROR((AN1121)/(COUNTIF($J$2:K1121,K1121)-1),0)</f>
        <v>1.236842105263158</v>
      </c>
      <c r="AK1121" s="10">
        <f>IF(N1121="S",3,IF(N1121="N",0,1))</f>
        <v>1</v>
      </c>
      <c r="AL1121" s="10">
        <f>IF(O1121="S",3,IF(O1121="N",0,1))</f>
        <v>1</v>
      </c>
      <c r="AM1121" s="10">
        <f>SUMIF($J$2:K1121,J1121,AK$2:AL1121)-AK1121</f>
        <v>165</v>
      </c>
      <c r="AN1121" s="10">
        <f>SUMIF($AS$2:AT1121,AS1121,$BA$2:BB1121)-BA1121</f>
        <v>141</v>
      </c>
      <c r="AO1121" s="10">
        <f>J1121</f>
        <v>2444</v>
      </c>
      <c r="AP1121" s="10">
        <f>K1121</f>
        <v>503</v>
      </c>
      <c r="AQ1121">
        <f>M1121</f>
        <v>0</v>
      </c>
      <c r="AR1121" s="10">
        <f>L1121</f>
        <v>0</v>
      </c>
      <c r="AS1121">
        <f t="shared" si="252"/>
        <v>503</v>
      </c>
      <c r="AT1121">
        <f t="shared" si="253"/>
        <v>2444</v>
      </c>
      <c r="AU1121">
        <f t="shared" si="254"/>
        <v>0</v>
      </c>
      <c r="AV1121">
        <f t="shared" si="255"/>
        <v>0</v>
      </c>
      <c r="AW1121">
        <f t="shared" si="256"/>
        <v>503</v>
      </c>
      <c r="AX1121">
        <f t="shared" si="257"/>
        <v>2444</v>
      </c>
      <c r="AY1121">
        <f>L1121</f>
        <v>0</v>
      </c>
      <c r="AZ1121">
        <f>M1121</f>
        <v>0</v>
      </c>
      <c r="BA1121">
        <f>AL1121</f>
        <v>1</v>
      </c>
      <c r="BB1121">
        <f>AK1121</f>
        <v>1</v>
      </c>
    </row>
    <row r="1122" spans="10:54" x14ac:dyDescent="0.3">
      <c r="J1122" s="10">
        <v>170</v>
      </c>
      <c r="K1122" s="10">
        <v>503</v>
      </c>
      <c r="L1122" s="10">
        <v>0</v>
      </c>
      <c r="M1122" s="10">
        <v>0</v>
      </c>
      <c r="N1122" s="10" t="str">
        <f t="shared" si="243"/>
        <v>U</v>
      </c>
      <c r="O1122" s="10" t="str">
        <f t="shared" si="244"/>
        <v>U</v>
      </c>
      <c r="P1122" s="10">
        <f t="shared" si="245"/>
        <v>0</v>
      </c>
      <c r="Q1122" s="11">
        <f>IFERROR((SUMIF($J$2:K1122,J1122,$L$2:M1122)-L1122)/(COUNTIF($J$2:K1122,J1122)-1),0)</f>
        <v>1.7655502392344498</v>
      </c>
      <c r="R1122" s="11">
        <f>IFERROR((SUMIF($AO$2:AO1122,AO1122,$AQ$2:AR1122)-AQ1122)/(COUNTIF($J$2:K1122,J1122)-1),0)</f>
        <v>0.4784688995215311</v>
      </c>
      <c r="S1122" s="11">
        <f t="shared" si="246"/>
        <v>1.2870813397129186</v>
      </c>
      <c r="T1122" s="12">
        <f>IFERROR((SUMIF($AS$2:AT1122,AS1122,$AU$2:AV1122)-AU1122)/(COUNTIF($J$2:K1122,K1122)-1),0)</f>
        <v>1.4869565217391305</v>
      </c>
      <c r="U1122" s="12">
        <f>IFERROR((SUMIF($AW$2:AX1122,AW1122,$AY$2:AZ1122)-AY1122)/(COUNTIF($J$2:K1122,K1122)-1),0)</f>
        <v>1.6782608695652175</v>
      </c>
      <c r="V1122" s="12">
        <f t="shared" si="247"/>
        <v>-0.19130434782608696</v>
      </c>
      <c r="W1122" s="13">
        <f>IFERROR((SUMIF($J$2:J1122,J1122,L$2:L1122)-L1122)/(COUNTIF($J$2:J1122,J1122)-1),0)</f>
        <v>1.891089108910891</v>
      </c>
      <c r="X1122" s="13">
        <f>IFERROR((SUMIF($J$2:J1122,J1122,M$2:M1122)-M1122)/(COUNTIF($J$2:J1122,J1122)-1),0)</f>
        <v>0.99009900990099009</v>
      </c>
      <c r="Y1122" s="13">
        <f t="shared" si="248"/>
        <v>0.9009900990099009</v>
      </c>
      <c r="Z1122" s="10">
        <f>IFERROR((SUMIF($K$2:K1122,J1122,$M$2:M1122))/(COUNTIF($K$2:K1122,J1122)),0)</f>
        <v>1.6481481481481481</v>
      </c>
      <c r="AA1122" s="10">
        <f>IFERROR((SUMIF($K$2:K1122,J1122,$L$2:L1122))/(COUNTIF($K$2:K1122,J1122)),0)</f>
        <v>1.3333333333333333</v>
      </c>
      <c r="AB1122" s="10">
        <f t="shared" si="249"/>
        <v>0.31481481481481488</v>
      </c>
      <c r="AC1122" s="13">
        <f>IFERROR((SUMIF($J$2:J1122,K1122,$L$2:L1122))/(COUNTIF($J$2:J1122,K1122)),0)</f>
        <v>1.8</v>
      </c>
      <c r="AD1122" s="13">
        <f>IFERROR((SUMIF($J$2:J1122,K1122,$M$2:M1122))/(COUNTIF($J$2:J1122,K1122)),0)</f>
        <v>1.509090909090909</v>
      </c>
      <c r="AE1122" s="13">
        <f t="shared" si="250"/>
        <v>0.29090909090909101</v>
      </c>
      <c r="AF1122" s="10">
        <f>IFERROR((SUMIF(K$2:K1122,K1122,M$2:M1122)-M1122)/(COUNTIF($K$2:K1122,K1122)-1),0)</f>
        <v>1.2</v>
      </c>
      <c r="AG1122" s="10">
        <f>IFERROR((SUMIF(K$2:K1122,K1122,L$2:L1122)-L1122)/(COUNTIF($K$2:K1122,K1122)-1),0)</f>
        <v>1.8333333333333333</v>
      </c>
      <c r="AH1122" s="10">
        <f t="shared" si="251"/>
        <v>-0.6333333333333333</v>
      </c>
      <c r="AI1122" s="10">
        <f>IFERROR((AM1122)/(COUNTIF($J$2:K1122,J1122)-1),0)</f>
        <v>1.6507177033492824</v>
      </c>
      <c r="AJ1122" s="19">
        <f>IFERROR((AN1122)/(COUNTIF($J$2:K1122,K1122)-1),0)</f>
        <v>1.2347826086956522</v>
      </c>
      <c r="AK1122" s="10">
        <f>IF(N1122="S",3,IF(N1122="N",0,1))</f>
        <v>1</v>
      </c>
      <c r="AL1122" s="10">
        <f>IF(O1122="S",3,IF(O1122="N",0,1))</f>
        <v>1</v>
      </c>
      <c r="AM1122" s="10">
        <f>SUMIF($J$2:K1122,J1122,AK$2:AL1122)-AK1122</f>
        <v>345</v>
      </c>
      <c r="AN1122" s="10">
        <f>SUMIF($AS$2:AT1122,AS1122,$BA$2:BB1122)-BA1122</f>
        <v>142</v>
      </c>
      <c r="AO1122" s="10">
        <f>J1122</f>
        <v>170</v>
      </c>
      <c r="AP1122" s="10">
        <f>K1122</f>
        <v>503</v>
      </c>
      <c r="AQ1122">
        <f>M1122</f>
        <v>0</v>
      </c>
      <c r="AR1122" s="10">
        <f>L1122</f>
        <v>0</v>
      </c>
      <c r="AS1122">
        <f t="shared" si="252"/>
        <v>503</v>
      </c>
      <c r="AT1122">
        <f t="shared" si="253"/>
        <v>170</v>
      </c>
      <c r="AU1122">
        <f t="shared" si="254"/>
        <v>0</v>
      </c>
      <c r="AV1122">
        <f t="shared" si="255"/>
        <v>0</v>
      </c>
      <c r="AW1122">
        <f t="shared" si="256"/>
        <v>503</v>
      </c>
      <c r="AX1122">
        <f t="shared" si="257"/>
        <v>170</v>
      </c>
      <c r="AY1122">
        <f>L1122</f>
        <v>0</v>
      </c>
      <c r="AZ1122">
        <f>M1122</f>
        <v>0</v>
      </c>
      <c r="BA1122">
        <f>AL1122</f>
        <v>1</v>
      </c>
      <c r="BB1122">
        <f>AK1122</f>
        <v>1</v>
      </c>
    </row>
    <row r="1123" spans="10:54" x14ac:dyDescent="0.3">
      <c r="J1123" s="10">
        <v>503</v>
      </c>
      <c r="K1123" s="10">
        <v>409</v>
      </c>
      <c r="L1123" s="10">
        <v>2</v>
      </c>
      <c r="M1123" s="10">
        <v>3</v>
      </c>
      <c r="N1123" s="10" t="str">
        <f t="shared" si="243"/>
        <v>N</v>
      </c>
      <c r="O1123" s="10" t="str">
        <f t="shared" si="244"/>
        <v>S</v>
      </c>
      <c r="P1123" s="10">
        <f t="shared" si="245"/>
        <v>-1</v>
      </c>
      <c r="Q1123" s="11">
        <f>IFERROR((SUMIF($J$2:K1123,J1123,$L$2:M1123)-L1123)/(COUNTIF($J$2:K1123,J1123)-1),0)</f>
        <v>1.4741379310344827</v>
      </c>
      <c r="R1123" s="11">
        <f>IFERROR((SUMIF($AO$2:AO1123,AO1123,$AQ$2:AR1123)-AQ1123)/(COUNTIF($J$2:K1123,J1123)-1),0)</f>
        <v>0.71551724137931039</v>
      </c>
      <c r="S1123" s="11">
        <f t="shared" si="246"/>
        <v>0.75862068965517226</v>
      </c>
      <c r="T1123" s="12">
        <f>IFERROR((SUMIF($AS$2:AT1123,AS1123,$AU$2:AV1123)-AU1123)/(COUNTIF($J$2:K1123,K1123)-1),0)</f>
        <v>1.9262672811059909</v>
      </c>
      <c r="U1123" s="12">
        <f>IFERROR((SUMIF($AW$2:AX1123,AW1123,$AY$2:AZ1123)-AY1123)/(COUNTIF($J$2:K1123,K1123)-1),0)</f>
        <v>0.93548387096774188</v>
      </c>
      <c r="V1123" s="12">
        <f t="shared" si="247"/>
        <v>0.990783410138249</v>
      </c>
      <c r="W1123" s="13">
        <f>IFERROR((SUMIF($J$2:J1123,J1123,L$2:L1123)-L1123)/(COUNTIF($J$2:J1123,J1123)-1),0)</f>
        <v>1.8</v>
      </c>
      <c r="X1123" s="13">
        <f>IFERROR((SUMIF($J$2:J1123,J1123,M$2:M1123)-M1123)/(COUNTIF($J$2:J1123,J1123)-1),0)</f>
        <v>1.509090909090909</v>
      </c>
      <c r="Y1123" s="13">
        <f t="shared" si="248"/>
        <v>0.29090909090909101</v>
      </c>
      <c r="Z1123" s="10">
        <f>IFERROR((SUMIF($K$2:K1123,J1123,$M$2:M1123))/(COUNTIF($K$2:K1123,J1123)),0)</f>
        <v>1.180327868852459</v>
      </c>
      <c r="AA1123" s="10">
        <f>IFERROR((SUMIF($K$2:K1123,J1123,$L$2:L1123))/(COUNTIF($K$2:K1123,J1123)),0)</f>
        <v>1.8032786885245902</v>
      </c>
      <c r="AB1123" s="10">
        <f t="shared" si="249"/>
        <v>-0.62295081967213117</v>
      </c>
      <c r="AC1123" s="13">
        <f>IFERROR((SUMIF($J$2:J1123,K1123,$L$2:L1123))/(COUNTIF($J$2:J1123,K1123)),0)</f>
        <v>2.1153846153846154</v>
      </c>
      <c r="AD1123" s="13">
        <f>IFERROR((SUMIF($J$2:J1123,K1123,$M$2:M1123))/(COUNTIF($J$2:J1123,K1123)),0)</f>
        <v>0.79807692307692313</v>
      </c>
      <c r="AE1123" s="13">
        <f t="shared" si="250"/>
        <v>1.3173076923076923</v>
      </c>
      <c r="AF1123" s="10">
        <f>IFERROR((SUMIF(K$2:K1123,K1123,M$2:M1123)-M1123)/(COUNTIF($K$2:K1123,K1123)-1),0)</f>
        <v>1.752212389380531</v>
      </c>
      <c r="AG1123" s="10">
        <f>IFERROR((SUMIF(K$2:K1123,K1123,L$2:L1123)-L1123)/(COUNTIF($K$2:K1123,K1123)-1),0)</f>
        <v>1.0619469026548674</v>
      </c>
      <c r="AH1123" s="10">
        <f t="shared" si="251"/>
        <v>0.69026548672566368</v>
      </c>
      <c r="AI1123" s="10">
        <f>IFERROR((AM1123)/(COUNTIF($J$2:K1123,J1123)-1),0)</f>
        <v>1.2327586206896552</v>
      </c>
      <c r="AJ1123" s="19">
        <f>IFERROR((AN1123)/(COUNTIF($J$2:K1123,K1123)-1),0)</f>
        <v>1.9493087557603688</v>
      </c>
      <c r="AK1123" s="10">
        <f>IF(N1123="S",3,IF(N1123="N",0,1))</f>
        <v>0</v>
      </c>
      <c r="AL1123" s="10">
        <f>IF(O1123="S",3,IF(O1123="N",0,1))</f>
        <v>3</v>
      </c>
      <c r="AM1123" s="10">
        <f>SUMIF($J$2:K1123,J1123,AK$2:AL1123)-AK1123</f>
        <v>143</v>
      </c>
      <c r="AN1123" s="10">
        <f>SUMIF($AS$2:AT1123,AS1123,$BA$2:BB1123)-BA1123</f>
        <v>423</v>
      </c>
      <c r="AO1123" s="10">
        <f>J1123</f>
        <v>503</v>
      </c>
      <c r="AP1123" s="10">
        <f>K1123</f>
        <v>409</v>
      </c>
      <c r="AQ1123">
        <f>M1123</f>
        <v>3</v>
      </c>
      <c r="AR1123" s="10">
        <f>L1123</f>
        <v>2</v>
      </c>
      <c r="AS1123">
        <f t="shared" si="252"/>
        <v>409</v>
      </c>
      <c r="AT1123">
        <f t="shared" si="253"/>
        <v>503</v>
      </c>
      <c r="AU1123">
        <f t="shared" si="254"/>
        <v>3</v>
      </c>
      <c r="AV1123">
        <f t="shared" si="255"/>
        <v>2</v>
      </c>
      <c r="AW1123">
        <f t="shared" si="256"/>
        <v>409</v>
      </c>
      <c r="AX1123">
        <f t="shared" si="257"/>
        <v>503</v>
      </c>
      <c r="AY1123">
        <f>L1123</f>
        <v>2</v>
      </c>
      <c r="AZ1123">
        <f>M1123</f>
        <v>3</v>
      </c>
      <c r="BA1123">
        <f>AL1123</f>
        <v>3</v>
      </c>
      <c r="BB1123">
        <f>AK1123</f>
        <v>0</v>
      </c>
    </row>
    <row r="1124" spans="10:54" x14ac:dyDescent="0.3">
      <c r="J1124" s="10">
        <v>503</v>
      </c>
      <c r="K1124" s="10">
        <v>4441</v>
      </c>
      <c r="L1124" s="10">
        <v>1</v>
      </c>
      <c r="M1124" s="10">
        <v>0</v>
      </c>
      <c r="N1124" s="10" t="str">
        <f t="shared" si="243"/>
        <v>S</v>
      </c>
      <c r="O1124" s="10" t="str">
        <f t="shared" si="244"/>
        <v>N</v>
      </c>
      <c r="P1124" s="10">
        <f t="shared" si="245"/>
        <v>1</v>
      </c>
      <c r="Q1124" s="11">
        <f>IFERROR((SUMIF($J$2:K1124,J1124,$L$2:M1124)-L1124)/(COUNTIF($J$2:K1124,J1124)-1),0)</f>
        <v>1.4786324786324787</v>
      </c>
      <c r="R1124" s="11">
        <f>IFERROR((SUMIF($AO$2:AO1124,AO1124,$AQ$2:AR1124)-AQ1124)/(COUNTIF($J$2:K1124,J1124)-1),0)</f>
        <v>0.7350427350427351</v>
      </c>
      <c r="S1124" s="11">
        <f t="shared" si="246"/>
        <v>0.74358974358974361</v>
      </c>
      <c r="T1124" s="12">
        <f>IFERROR((SUMIF($AS$2:AT1124,AS1124,$AU$2:AV1124)-AU1124)/(COUNTIF($J$2:K1124,K1124)-1),0)</f>
        <v>1.6545454545454545</v>
      </c>
      <c r="U1124" s="12">
        <f>IFERROR((SUMIF($AW$2:AX1124,AW1124,$AY$2:AZ1124)-AY1124)/(COUNTIF($J$2:K1124,K1124)-1),0)</f>
        <v>1.6181818181818182</v>
      </c>
      <c r="V1124" s="12">
        <f t="shared" si="247"/>
        <v>3.6363636363636376E-2</v>
      </c>
      <c r="W1124" s="13">
        <f>IFERROR((SUMIF($J$2:J1124,J1124,L$2:L1124)-L1124)/(COUNTIF($J$2:J1124,J1124)-1),0)</f>
        <v>1.8035714285714286</v>
      </c>
      <c r="X1124" s="13">
        <f>IFERROR((SUMIF($J$2:J1124,J1124,M$2:M1124)-M1124)/(COUNTIF($J$2:J1124,J1124)-1),0)</f>
        <v>1.5357142857142858</v>
      </c>
      <c r="Y1124" s="13">
        <f t="shared" si="248"/>
        <v>0.26785714285714279</v>
      </c>
      <c r="Z1124" s="10">
        <f>IFERROR((SUMIF($K$2:K1124,J1124,$M$2:M1124))/(COUNTIF($K$2:K1124,J1124)),0)</f>
        <v>1.180327868852459</v>
      </c>
      <c r="AA1124" s="10">
        <f>IFERROR((SUMIF($K$2:K1124,J1124,$L$2:L1124))/(COUNTIF($K$2:K1124,J1124)),0)</f>
        <v>1.8032786885245902</v>
      </c>
      <c r="AB1124" s="10">
        <f t="shared" si="249"/>
        <v>-0.62295081967213117</v>
      </c>
      <c r="AC1124" s="13">
        <f>IFERROR((SUMIF($J$2:J1124,K1124,$L$2:L1124))/(COUNTIF($J$2:J1124,K1124)),0)</f>
        <v>1.4074074074074074</v>
      </c>
      <c r="AD1124" s="13">
        <f>IFERROR((SUMIF($J$2:J1124,K1124,$M$2:M1124))/(COUNTIF($J$2:J1124,K1124)),0)</f>
        <v>1.5555555555555556</v>
      </c>
      <c r="AE1124" s="13">
        <f t="shared" si="250"/>
        <v>-0.14814814814814814</v>
      </c>
      <c r="AF1124" s="10">
        <f>IFERROR((SUMIF(K$2:K1124,K1124,M$2:M1124)-M1124)/(COUNTIF($K$2:K1124,K1124)-1),0)</f>
        <v>1.8928571428571428</v>
      </c>
      <c r="AG1124" s="10">
        <f>IFERROR((SUMIF(K$2:K1124,K1124,L$2:L1124)-L1124)/(COUNTIF($K$2:K1124,K1124)-1),0)</f>
        <v>1.6785714285714286</v>
      </c>
      <c r="AH1124" s="10">
        <f t="shared" si="251"/>
        <v>0.21428571428571419</v>
      </c>
      <c r="AI1124" s="10">
        <f>IFERROR((AM1124)/(COUNTIF($J$2:K1124,J1124)-1),0)</f>
        <v>1.2222222222222223</v>
      </c>
      <c r="AJ1124" s="19">
        <f>IFERROR((AN1124)/(COUNTIF($J$2:K1124,K1124)-1),0)</f>
        <v>1.2727272727272727</v>
      </c>
      <c r="AK1124" s="10">
        <f>IF(N1124="S",3,IF(N1124="N",0,1))</f>
        <v>3</v>
      </c>
      <c r="AL1124" s="10">
        <f>IF(O1124="S",3,IF(O1124="N",0,1))</f>
        <v>0</v>
      </c>
      <c r="AM1124" s="10">
        <f>SUMIF($J$2:K1124,J1124,AK$2:AL1124)-AK1124</f>
        <v>143</v>
      </c>
      <c r="AN1124" s="10">
        <f>SUMIF($AS$2:AT1124,AS1124,$BA$2:BB1124)-BA1124</f>
        <v>70</v>
      </c>
      <c r="AO1124" s="10">
        <f>J1124</f>
        <v>503</v>
      </c>
      <c r="AP1124" s="10">
        <f>K1124</f>
        <v>4441</v>
      </c>
      <c r="AQ1124">
        <f>M1124</f>
        <v>0</v>
      </c>
      <c r="AR1124" s="10">
        <f>L1124</f>
        <v>1</v>
      </c>
      <c r="AS1124">
        <f t="shared" si="252"/>
        <v>4441</v>
      </c>
      <c r="AT1124">
        <f t="shared" si="253"/>
        <v>503</v>
      </c>
      <c r="AU1124">
        <f t="shared" si="254"/>
        <v>0</v>
      </c>
      <c r="AV1124">
        <f t="shared" si="255"/>
        <v>1</v>
      </c>
      <c r="AW1124">
        <f t="shared" si="256"/>
        <v>4441</v>
      </c>
      <c r="AX1124">
        <f t="shared" si="257"/>
        <v>503</v>
      </c>
      <c r="AY1124">
        <f>L1124</f>
        <v>1</v>
      </c>
      <c r="AZ1124">
        <f>M1124</f>
        <v>0</v>
      </c>
      <c r="BA1124">
        <f>AL1124</f>
        <v>0</v>
      </c>
      <c r="BB1124">
        <f>AK1124</f>
        <v>3</v>
      </c>
    </row>
    <row r="1125" spans="10:54" x14ac:dyDescent="0.3">
      <c r="J1125" s="10">
        <v>17444</v>
      </c>
      <c r="K1125" s="10">
        <v>503</v>
      </c>
      <c r="L1125" s="10">
        <v>5</v>
      </c>
      <c r="M1125" s="10">
        <v>2</v>
      </c>
      <c r="N1125" s="10" t="str">
        <f t="shared" si="243"/>
        <v>S</v>
      </c>
      <c r="O1125" s="10" t="str">
        <f t="shared" si="244"/>
        <v>N</v>
      </c>
      <c r="P1125" s="10">
        <f t="shared" si="245"/>
        <v>3</v>
      </c>
      <c r="Q1125" s="11">
        <f>IFERROR((SUMIF($J$2:K1125,J1125,$L$2:M1125)-L1125)/(COUNTIF($J$2:K1125,J1125)-1),0)</f>
        <v>1.1823529411764706</v>
      </c>
      <c r="R1125" s="11">
        <f>IFERROR((SUMIF($AO$2:AO1125,AO1125,$AQ$2:AR1125)-AQ1125)/(COUNTIF($J$2:K1125,J1125)-1),0)</f>
        <v>0.56470588235294117</v>
      </c>
      <c r="S1125" s="11">
        <f t="shared" si="246"/>
        <v>0.61764705882352944</v>
      </c>
      <c r="T1125" s="12">
        <f>IFERROR((SUMIF($AS$2:AT1125,AS1125,$AU$2:AV1125)-AU1125)/(COUNTIF($J$2:K1125,K1125)-1),0)</f>
        <v>1.4745762711864407</v>
      </c>
      <c r="U1125" s="12">
        <f>IFERROR((SUMIF($AW$2:AX1125,AW1125,$AY$2:AZ1125)-AY1125)/(COUNTIF($J$2:K1125,K1125)-1),0)</f>
        <v>1.6610169491525424</v>
      </c>
      <c r="V1125" s="12">
        <f t="shared" si="247"/>
        <v>-0.18644067796610164</v>
      </c>
      <c r="W1125" s="13">
        <f>IFERROR((SUMIF($J$2:J1125,J1125,L$2:L1125)-L1125)/(COUNTIF($J$2:J1125,J1125)-1),0)</f>
        <v>1.2345679012345678</v>
      </c>
      <c r="X1125" s="13">
        <f>IFERROR((SUMIF($J$2:J1125,J1125,M$2:M1125)-M1125)/(COUNTIF($J$2:J1125,J1125)-1),0)</f>
        <v>1.1851851851851851</v>
      </c>
      <c r="Y1125" s="13">
        <f t="shared" si="248"/>
        <v>4.9382716049382713E-2</v>
      </c>
      <c r="Z1125" s="10">
        <f>IFERROR((SUMIF($K$2:K1125,J1125,$M$2:M1125))/(COUNTIF($K$2:K1125,J1125)),0)</f>
        <v>1.1348314606741574</v>
      </c>
      <c r="AA1125" s="10">
        <f>IFERROR((SUMIF($K$2:K1125,J1125,$L$2:L1125))/(COUNTIF($K$2:K1125,J1125)),0)</f>
        <v>1.8651685393258426</v>
      </c>
      <c r="AB1125" s="10">
        <f t="shared" si="249"/>
        <v>-0.73033707865168518</v>
      </c>
      <c r="AC1125" s="13">
        <f>IFERROR((SUMIF($J$2:J1125,K1125,$L$2:L1125))/(COUNTIF($J$2:J1125,K1125)),0)</f>
        <v>1.7894736842105263</v>
      </c>
      <c r="AD1125" s="13">
        <f>IFERROR((SUMIF($J$2:J1125,K1125,$M$2:M1125))/(COUNTIF($J$2:J1125,K1125)),0)</f>
        <v>1.5087719298245614</v>
      </c>
      <c r="AE1125" s="13">
        <f t="shared" si="250"/>
        <v>0.2807017543859649</v>
      </c>
      <c r="AF1125" s="10">
        <f>IFERROR((SUMIF(K$2:K1125,K1125,M$2:M1125)-M1125)/(COUNTIF($K$2:K1125,K1125)-1),0)</f>
        <v>1.180327868852459</v>
      </c>
      <c r="AG1125" s="10">
        <f>IFERROR((SUMIF(K$2:K1125,K1125,L$2:L1125)-L1125)/(COUNTIF($K$2:K1125,K1125)-1),0)</f>
        <v>1.8032786885245902</v>
      </c>
      <c r="AH1125" s="10">
        <f t="shared" si="251"/>
        <v>-0.62295081967213117</v>
      </c>
      <c r="AI1125" s="10">
        <f>IFERROR((AM1125)/(COUNTIF($J$2:K1125,J1125)-1),0)</f>
        <v>1.2117647058823529</v>
      </c>
      <c r="AJ1125" s="19">
        <f>IFERROR((AN1125)/(COUNTIF($J$2:K1125,K1125)-1),0)</f>
        <v>1.2372881355932204</v>
      </c>
      <c r="AK1125" s="10">
        <f>IF(N1125="S",3,IF(N1125="N",0,1))</f>
        <v>3</v>
      </c>
      <c r="AL1125" s="10">
        <f>IF(O1125="S",3,IF(O1125="N",0,1))</f>
        <v>0</v>
      </c>
      <c r="AM1125" s="10">
        <f>SUMIF($J$2:K1125,J1125,AK$2:AL1125)-AK1125</f>
        <v>206</v>
      </c>
      <c r="AN1125" s="10">
        <f>SUMIF($AS$2:AT1125,AS1125,$BA$2:BB1125)-BA1125</f>
        <v>146</v>
      </c>
      <c r="AO1125" s="10">
        <f>J1125</f>
        <v>17444</v>
      </c>
      <c r="AP1125" s="10">
        <f>K1125</f>
        <v>503</v>
      </c>
      <c r="AQ1125">
        <f>M1125</f>
        <v>2</v>
      </c>
      <c r="AR1125" s="10">
        <f>L1125</f>
        <v>5</v>
      </c>
      <c r="AS1125">
        <f t="shared" si="252"/>
        <v>503</v>
      </c>
      <c r="AT1125">
        <f t="shared" si="253"/>
        <v>17444</v>
      </c>
      <c r="AU1125">
        <f t="shared" si="254"/>
        <v>2</v>
      </c>
      <c r="AV1125">
        <f t="shared" si="255"/>
        <v>5</v>
      </c>
      <c r="AW1125">
        <f t="shared" si="256"/>
        <v>503</v>
      </c>
      <c r="AX1125">
        <f t="shared" si="257"/>
        <v>17444</v>
      </c>
      <c r="AY1125">
        <f>L1125</f>
        <v>5</v>
      </c>
      <c r="AZ1125">
        <f>M1125</f>
        <v>2</v>
      </c>
      <c r="BA1125">
        <f>AL1125</f>
        <v>0</v>
      </c>
      <c r="BB1125">
        <f>AK1125</f>
        <v>3</v>
      </c>
    </row>
    <row r="1126" spans="10:54" x14ac:dyDescent="0.3">
      <c r="J1126" s="10">
        <v>4463</v>
      </c>
      <c r="K1126" s="10">
        <v>503</v>
      </c>
      <c r="L1126" s="10">
        <v>0</v>
      </c>
      <c r="M1126" s="10">
        <v>2</v>
      </c>
      <c r="N1126" s="10" t="str">
        <f t="shared" si="243"/>
        <v>N</v>
      </c>
      <c r="O1126" s="10" t="str">
        <f t="shared" si="244"/>
        <v>S</v>
      </c>
      <c r="P1126" s="10">
        <f t="shared" si="245"/>
        <v>-2</v>
      </c>
      <c r="Q1126" s="11">
        <f>IFERROR((SUMIF($J$2:K1126,J1126,$L$2:M1126)-L1126)/(COUNTIF($J$2:K1126,J1126)-1),0)</f>
        <v>0</v>
      </c>
      <c r="R1126" s="11">
        <f>IFERROR((SUMIF($AO$2:AO1126,AO1126,$AQ$2:AR1126)-AQ1126)/(COUNTIF($J$2:K1126,J1126)-1),0)</f>
        <v>0</v>
      </c>
      <c r="S1126" s="11">
        <f t="shared" si="246"/>
        <v>0</v>
      </c>
      <c r="T1126" s="12">
        <f>IFERROR((SUMIF($AS$2:AT1126,AS1126,$AU$2:AV1126)-AU1126)/(COUNTIF($J$2:K1126,K1126)-1),0)</f>
        <v>1.4789915966386555</v>
      </c>
      <c r="U1126" s="12">
        <f>IFERROR((SUMIF($AW$2:AX1126,AW1126,$AY$2:AZ1126)-AY1126)/(COUNTIF($J$2:K1126,K1126)-1),0)</f>
        <v>1.6890756302521008</v>
      </c>
      <c r="V1126" s="12">
        <f t="shared" si="247"/>
        <v>-0.2100840336134453</v>
      </c>
      <c r="W1126" s="13">
        <f>IFERROR((SUMIF($J$2:J1126,J1126,L$2:L1126)-L1126)/(COUNTIF($J$2:J1126,J1126)-1),0)</f>
        <v>0</v>
      </c>
      <c r="X1126" s="13">
        <f>IFERROR((SUMIF($J$2:J1126,J1126,M$2:M1126)-M1126)/(COUNTIF($J$2:J1126,J1126)-1),0)</f>
        <v>0</v>
      </c>
      <c r="Y1126" s="13">
        <f t="shared" si="248"/>
        <v>0</v>
      </c>
      <c r="Z1126" s="10">
        <f>IFERROR((SUMIF($K$2:K1126,J1126,$M$2:M1126))/(COUNTIF($K$2:K1126,J1126)),0)</f>
        <v>0</v>
      </c>
      <c r="AA1126" s="10">
        <f>IFERROR((SUMIF($K$2:K1126,J1126,$L$2:L1126))/(COUNTIF($K$2:K1126,J1126)),0)</f>
        <v>0</v>
      </c>
      <c r="AB1126" s="10">
        <f t="shared" si="249"/>
        <v>0</v>
      </c>
      <c r="AC1126" s="13">
        <f>IFERROR((SUMIF($J$2:J1126,K1126,$L$2:L1126))/(COUNTIF($J$2:J1126,K1126)),0)</f>
        <v>1.7894736842105263</v>
      </c>
      <c r="AD1126" s="13">
        <f>IFERROR((SUMIF($J$2:J1126,K1126,$M$2:M1126))/(COUNTIF($J$2:J1126,K1126)),0)</f>
        <v>1.5087719298245614</v>
      </c>
      <c r="AE1126" s="13">
        <f t="shared" si="250"/>
        <v>0.2807017543859649</v>
      </c>
      <c r="AF1126" s="10">
        <f>IFERROR((SUMIF(K$2:K1126,K1126,M$2:M1126)-M1126)/(COUNTIF($K$2:K1126,K1126)-1),0)</f>
        <v>1.1935483870967742</v>
      </c>
      <c r="AG1126" s="10">
        <f>IFERROR((SUMIF(K$2:K1126,K1126,L$2:L1126)-L1126)/(COUNTIF($K$2:K1126,K1126)-1),0)</f>
        <v>1.8548387096774193</v>
      </c>
      <c r="AH1126" s="10">
        <f t="shared" si="251"/>
        <v>-0.66129032258064502</v>
      </c>
      <c r="AI1126" s="10">
        <f>IFERROR((AM1126)/(COUNTIF($J$2:K1126,J1126)-1),0)</f>
        <v>0</v>
      </c>
      <c r="AJ1126" s="19">
        <f>IFERROR((AN1126)/(COUNTIF($J$2:K1126,K1126)-1),0)</f>
        <v>1.2268907563025211</v>
      </c>
      <c r="AK1126" s="10">
        <f>IF(N1126="S",3,IF(N1126="N",0,1))</f>
        <v>0</v>
      </c>
      <c r="AL1126" s="10">
        <f>IF(O1126="S",3,IF(O1126="N",0,1))</f>
        <v>3</v>
      </c>
      <c r="AM1126" s="10">
        <f>SUMIF($J$2:K1126,J1126,AK$2:AL1126)-AK1126</f>
        <v>0</v>
      </c>
      <c r="AN1126" s="10">
        <f>SUMIF($AS$2:AT1126,AS1126,$BA$2:BB1126)-BA1126</f>
        <v>146</v>
      </c>
      <c r="AO1126" s="10">
        <f>J1126</f>
        <v>4463</v>
      </c>
      <c r="AP1126" s="10">
        <f>K1126</f>
        <v>503</v>
      </c>
      <c r="AQ1126">
        <f>M1126</f>
        <v>2</v>
      </c>
      <c r="AR1126" s="10">
        <f>L1126</f>
        <v>0</v>
      </c>
      <c r="AS1126">
        <f t="shared" si="252"/>
        <v>503</v>
      </c>
      <c r="AT1126">
        <f t="shared" si="253"/>
        <v>4463</v>
      </c>
      <c r="AU1126">
        <f t="shared" si="254"/>
        <v>2</v>
      </c>
      <c r="AV1126">
        <f t="shared" si="255"/>
        <v>0</v>
      </c>
      <c r="AW1126">
        <f t="shared" si="256"/>
        <v>503</v>
      </c>
      <c r="AX1126">
        <f t="shared" si="257"/>
        <v>4463</v>
      </c>
      <c r="AY1126">
        <f>L1126</f>
        <v>0</v>
      </c>
      <c r="AZ1126">
        <f>M1126</f>
        <v>2</v>
      </c>
      <c r="BA1126">
        <f>AL1126</f>
        <v>3</v>
      </c>
      <c r="BB1126">
        <f>AK1126</f>
        <v>0</v>
      </c>
    </row>
    <row r="1127" spans="10:54" x14ac:dyDescent="0.3">
      <c r="J1127" s="10">
        <v>7443</v>
      </c>
      <c r="K1127" s="10">
        <v>503</v>
      </c>
      <c r="L1127" s="10">
        <v>1</v>
      </c>
      <c r="M1127" s="10">
        <v>1</v>
      </c>
      <c r="N1127" s="10" t="str">
        <f t="shared" si="243"/>
        <v>U</v>
      </c>
      <c r="O1127" s="10" t="str">
        <f t="shared" si="244"/>
        <v>U</v>
      </c>
      <c r="P1127" s="10">
        <f t="shared" si="245"/>
        <v>0</v>
      </c>
      <c r="Q1127" s="11">
        <f>IFERROR((SUMIF($J$2:K1127,J1127,$L$2:M1127)-L1127)/(COUNTIF($J$2:K1127,J1127)-1),0)</f>
        <v>0.5</v>
      </c>
      <c r="R1127" s="11">
        <f>IFERROR((SUMIF($AO$2:AO1127,AO1127,$AQ$2:AR1127)-AQ1127)/(COUNTIF($J$2:K1127,J1127)-1),0)</f>
        <v>4</v>
      </c>
      <c r="S1127" s="11">
        <f t="shared" si="246"/>
        <v>-3.5</v>
      </c>
      <c r="T1127" s="12">
        <f>IFERROR((SUMIF($AS$2:AT1127,AS1127,$AU$2:AV1127)-AU1127)/(COUNTIF($J$2:K1127,K1127)-1),0)</f>
        <v>1.4833333333333334</v>
      </c>
      <c r="U1127" s="12">
        <f>IFERROR((SUMIF($AW$2:AX1127,AW1127,$AY$2:AZ1127)-AY1127)/(COUNTIF($J$2:K1127,K1127)-1),0)</f>
        <v>1.675</v>
      </c>
      <c r="V1127" s="12">
        <f t="shared" si="247"/>
        <v>-0.19166666666666665</v>
      </c>
      <c r="W1127" s="13">
        <f>IFERROR((SUMIF($J$2:J1127,J1127,L$2:L1127)-L1127)/(COUNTIF($J$2:J1127,J1127)-1),0)</f>
        <v>0.5</v>
      </c>
      <c r="X1127" s="13">
        <f>IFERROR((SUMIF($J$2:J1127,J1127,M$2:M1127)-M1127)/(COUNTIF($J$2:J1127,J1127)-1),0)</f>
        <v>4</v>
      </c>
      <c r="Y1127" s="13">
        <f t="shared" si="248"/>
        <v>-3.5</v>
      </c>
      <c r="Z1127" s="10">
        <f>IFERROR((SUMIF($K$2:K1127,J1127,$M$2:M1127))/(COUNTIF($K$2:K1127,J1127)),0)</f>
        <v>0</v>
      </c>
      <c r="AA1127" s="10">
        <f>IFERROR((SUMIF($K$2:K1127,J1127,$L$2:L1127))/(COUNTIF($K$2:K1127,J1127)),0)</f>
        <v>0</v>
      </c>
      <c r="AB1127" s="10">
        <f t="shared" si="249"/>
        <v>0</v>
      </c>
      <c r="AC1127" s="13">
        <f>IFERROR((SUMIF($J$2:J1127,K1127,$L$2:L1127))/(COUNTIF($J$2:J1127,K1127)),0)</f>
        <v>1.7894736842105263</v>
      </c>
      <c r="AD1127" s="13">
        <f>IFERROR((SUMIF($J$2:J1127,K1127,$M$2:M1127))/(COUNTIF($J$2:J1127,K1127)),0)</f>
        <v>1.5087719298245614</v>
      </c>
      <c r="AE1127" s="13">
        <f t="shared" si="250"/>
        <v>0.2807017543859649</v>
      </c>
      <c r="AF1127" s="10">
        <f>IFERROR((SUMIF(K$2:K1127,K1127,M$2:M1127)-M1127)/(COUNTIF($K$2:K1127,K1127)-1),0)</f>
        <v>1.2063492063492063</v>
      </c>
      <c r="AG1127" s="10">
        <f>IFERROR((SUMIF(K$2:K1127,K1127,L$2:L1127)-L1127)/(COUNTIF($K$2:K1127,K1127)-1),0)</f>
        <v>1.8253968253968254</v>
      </c>
      <c r="AH1127" s="10">
        <f t="shared" si="251"/>
        <v>-0.61904761904761907</v>
      </c>
      <c r="AI1127" s="10">
        <f>IFERROR((AM1127)/(COUNTIF($J$2:K1127,J1127)-1),0)</f>
        <v>0</v>
      </c>
      <c r="AJ1127" s="19">
        <f>IFERROR((AN1127)/(COUNTIF($J$2:K1127,K1127)-1),0)</f>
        <v>1.2416666666666667</v>
      </c>
      <c r="AK1127" s="10">
        <f>IF(N1127="S",3,IF(N1127="N",0,1))</f>
        <v>1</v>
      </c>
      <c r="AL1127" s="10">
        <f>IF(O1127="S",3,IF(O1127="N",0,1))</f>
        <v>1</v>
      </c>
      <c r="AM1127" s="10">
        <f>SUMIF($J$2:K1127,J1127,AK$2:AL1127)-AK1127</f>
        <v>0</v>
      </c>
      <c r="AN1127" s="10">
        <f>SUMIF($AS$2:AT1127,AS1127,$BA$2:BB1127)-BA1127</f>
        <v>149</v>
      </c>
      <c r="AO1127" s="10">
        <f>J1127</f>
        <v>7443</v>
      </c>
      <c r="AP1127" s="10">
        <f>K1127</f>
        <v>503</v>
      </c>
      <c r="AQ1127">
        <f>M1127</f>
        <v>1</v>
      </c>
      <c r="AR1127" s="10">
        <f>L1127</f>
        <v>1</v>
      </c>
      <c r="AS1127">
        <f t="shared" si="252"/>
        <v>503</v>
      </c>
      <c r="AT1127">
        <f t="shared" si="253"/>
        <v>7443</v>
      </c>
      <c r="AU1127">
        <f t="shared" si="254"/>
        <v>1</v>
      </c>
      <c r="AV1127">
        <f t="shared" si="255"/>
        <v>1</v>
      </c>
      <c r="AW1127">
        <f t="shared" si="256"/>
        <v>503</v>
      </c>
      <c r="AX1127">
        <f t="shared" si="257"/>
        <v>7443</v>
      </c>
      <c r="AY1127">
        <f>L1127</f>
        <v>1</v>
      </c>
      <c r="AZ1127">
        <f>M1127</f>
        <v>1</v>
      </c>
      <c r="BA1127">
        <f>AL1127</f>
        <v>1</v>
      </c>
      <c r="BB1127">
        <f>AK1127</f>
        <v>1</v>
      </c>
    </row>
    <row r="1128" spans="10:54" x14ac:dyDescent="0.3">
      <c r="J1128" s="10">
        <v>503</v>
      </c>
      <c r="K1128" s="10">
        <v>2364</v>
      </c>
      <c r="L1128" s="10">
        <v>3</v>
      </c>
      <c r="M1128" s="10">
        <v>1</v>
      </c>
      <c r="N1128" s="10" t="str">
        <f t="shared" si="243"/>
        <v>S</v>
      </c>
      <c r="O1128" s="10" t="str">
        <f t="shared" si="244"/>
        <v>N</v>
      </c>
      <c r="P1128" s="10">
        <f t="shared" si="245"/>
        <v>2</v>
      </c>
      <c r="Q1128" s="11">
        <f>IFERROR((SUMIF($J$2:K1128,J1128,$L$2:M1128)-L1128)/(COUNTIF($J$2:K1128,J1128)-1),0)</f>
        <v>1.4793388429752066</v>
      </c>
      <c r="R1128" s="11">
        <f>IFERROR((SUMIF($AO$2:AO1128,AO1128,$AQ$2:AR1128)-AQ1128)/(COUNTIF($J$2:K1128,J1128)-1),0)</f>
        <v>0.71074380165289253</v>
      </c>
      <c r="S1128" s="11">
        <f t="shared" si="246"/>
        <v>0.76859504132231404</v>
      </c>
      <c r="T1128" s="12">
        <f>IFERROR((SUMIF($AS$2:AT1128,AS1128,$AU$2:AV1128)-AU1128)/(COUNTIF($J$2:K1128,K1128)-1),0)</f>
        <v>1</v>
      </c>
      <c r="U1128" s="12">
        <f>IFERROR((SUMIF($AW$2:AX1128,AW1128,$AY$2:AZ1128)-AY1128)/(COUNTIF($J$2:K1128,K1128)-1),0)</f>
        <v>2.5</v>
      </c>
      <c r="V1128" s="12">
        <f t="shared" si="247"/>
        <v>-1.5</v>
      </c>
      <c r="W1128" s="13">
        <f>IFERROR((SUMIF($J$2:J1128,J1128,L$2:L1128)-L1128)/(COUNTIF($J$2:J1128,J1128)-1),0)</f>
        <v>1.7894736842105263</v>
      </c>
      <c r="X1128" s="13">
        <f>IFERROR((SUMIF($J$2:J1128,J1128,M$2:M1128)-M1128)/(COUNTIF($J$2:J1128,J1128)-1),0)</f>
        <v>1.5087719298245614</v>
      </c>
      <c r="Y1128" s="13">
        <f t="shared" si="248"/>
        <v>0.2807017543859649</v>
      </c>
      <c r="Z1128" s="10">
        <f>IFERROR((SUMIF($K$2:K1128,J1128,$M$2:M1128))/(COUNTIF($K$2:K1128,J1128)),0)</f>
        <v>1.203125</v>
      </c>
      <c r="AA1128" s="10">
        <f>IFERROR((SUMIF($K$2:K1128,J1128,$L$2:L1128))/(COUNTIF($K$2:K1128,J1128)),0)</f>
        <v>1.8125</v>
      </c>
      <c r="AB1128" s="10">
        <f t="shared" si="249"/>
        <v>-0.609375</v>
      </c>
      <c r="AC1128" s="13">
        <f>IFERROR((SUMIF($J$2:J1128,K1128,$L$2:L1128))/(COUNTIF($J$2:J1128,K1128)),0)</f>
        <v>0</v>
      </c>
      <c r="AD1128" s="13">
        <f>IFERROR((SUMIF($J$2:J1128,K1128,$M$2:M1128))/(COUNTIF($J$2:J1128,K1128)),0)</f>
        <v>2</v>
      </c>
      <c r="AE1128" s="13">
        <f t="shared" si="250"/>
        <v>-2</v>
      </c>
      <c r="AF1128" s="10">
        <f>IFERROR((SUMIF(K$2:K1128,K1128,M$2:M1128)-M1128)/(COUNTIF($K$2:K1128,K1128)-1),0)</f>
        <v>2</v>
      </c>
      <c r="AG1128" s="10">
        <f>IFERROR((SUMIF(K$2:K1128,K1128,L$2:L1128)-L1128)/(COUNTIF($K$2:K1128,K1128)-1),0)</f>
        <v>3</v>
      </c>
      <c r="AH1128" s="10">
        <f t="shared" si="251"/>
        <v>-1</v>
      </c>
      <c r="AI1128" s="10">
        <f>IFERROR((AM1128)/(COUNTIF($J$2:K1128,J1128)-1),0)</f>
        <v>1.2396694214876034</v>
      </c>
      <c r="AJ1128" s="19">
        <f>IFERROR((AN1128)/(COUNTIF($J$2:K1128,K1128)-1),0)</f>
        <v>0</v>
      </c>
      <c r="AK1128" s="10">
        <f>IF(N1128="S",3,IF(N1128="N",0,1))</f>
        <v>3</v>
      </c>
      <c r="AL1128" s="10">
        <f>IF(O1128="S",3,IF(O1128="N",0,1))</f>
        <v>0</v>
      </c>
      <c r="AM1128" s="10">
        <f>SUMIF($J$2:K1128,J1128,AK$2:AL1128)-AK1128</f>
        <v>150</v>
      </c>
      <c r="AN1128" s="10">
        <f>SUMIF($AS$2:AT1128,AS1128,$BA$2:BB1128)-BA1128</f>
        <v>0</v>
      </c>
      <c r="AO1128" s="10">
        <f>J1128</f>
        <v>503</v>
      </c>
      <c r="AP1128" s="10">
        <f>K1128</f>
        <v>2364</v>
      </c>
      <c r="AQ1128">
        <f>M1128</f>
        <v>1</v>
      </c>
      <c r="AR1128" s="10">
        <f>L1128</f>
        <v>3</v>
      </c>
      <c r="AS1128">
        <f t="shared" si="252"/>
        <v>2364</v>
      </c>
      <c r="AT1128">
        <f t="shared" si="253"/>
        <v>503</v>
      </c>
      <c r="AU1128">
        <f t="shared" si="254"/>
        <v>1</v>
      </c>
      <c r="AV1128">
        <f t="shared" si="255"/>
        <v>3</v>
      </c>
      <c r="AW1128">
        <f t="shared" si="256"/>
        <v>2364</v>
      </c>
      <c r="AX1128">
        <f t="shared" si="257"/>
        <v>503</v>
      </c>
      <c r="AY1128">
        <f>L1128</f>
        <v>3</v>
      </c>
      <c r="AZ1128">
        <f>M1128</f>
        <v>1</v>
      </c>
      <c r="BA1128">
        <f>AL1128</f>
        <v>0</v>
      </c>
      <c r="BB1128">
        <f>AK1128</f>
        <v>3</v>
      </c>
    </row>
    <row r="1129" spans="10:54" x14ac:dyDescent="0.3">
      <c r="J1129" s="10">
        <v>14</v>
      </c>
      <c r="K1129" s="10">
        <v>720</v>
      </c>
      <c r="L1129" s="10">
        <v>0</v>
      </c>
      <c r="M1129" s="10">
        <v>1</v>
      </c>
      <c r="N1129" s="10" t="str">
        <f t="shared" si="243"/>
        <v>N</v>
      </c>
      <c r="O1129" s="10" t="str">
        <f t="shared" si="244"/>
        <v>S</v>
      </c>
      <c r="P1129" s="10">
        <f t="shared" si="245"/>
        <v>-1</v>
      </c>
      <c r="Q1129" s="11">
        <f>IFERROR((SUMIF($J$2:K1129,J1129,$L$2:M1129)-L1129)/(COUNTIF($J$2:K1129,J1129)-1),0)</f>
        <v>1.8155339805825244</v>
      </c>
      <c r="R1129" s="11">
        <f>IFERROR((SUMIF($AO$2:AO1129,AO1129,$AQ$2:AR1129)-AQ1129)/(COUNTIF($J$2:K1129,J1129)-1),0)</f>
        <v>0.49029126213592233</v>
      </c>
      <c r="S1129" s="11">
        <f t="shared" si="246"/>
        <v>1.325242718446602</v>
      </c>
      <c r="T1129" s="12">
        <f>IFERROR((SUMIF($AS$2:AT1129,AS1129,$AU$2:AV1129)-AU1129)/(COUNTIF($J$2:K1129,K1129)-1),0)</f>
        <v>3</v>
      </c>
      <c r="U1129" s="12">
        <f>IFERROR((SUMIF($AW$2:AX1129,AW1129,$AY$2:AZ1129)-AY1129)/(COUNTIF($J$2:K1129,K1129)-1),0)</f>
        <v>0.5</v>
      </c>
      <c r="V1129" s="12">
        <f t="shared" si="247"/>
        <v>2.5</v>
      </c>
      <c r="W1129" s="13">
        <f>IFERROR((SUMIF($J$2:J1129,J1129,L$2:L1129)-L1129)/(COUNTIF($J$2:J1129,J1129)-1),0)</f>
        <v>1.9072164948453609</v>
      </c>
      <c r="X1129" s="13">
        <f>IFERROR((SUMIF($J$2:J1129,J1129,M$2:M1129)-M1129)/(COUNTIF($J$2:J1129,J1129)-1),0)</f>
        <v>1.0412371134020619</v>
      </c>
      <c r="Y1129" s="13">
        <f t="shared" si="248"/>
        <v>0.865979381443299</v>
      </c>
      <c r="Z1129" s="10">
        <f>IFERROR((SUMIF($K$2:K1129,J1129,$M$2:M1129))/(COUNTIF($K$2:K1129,J1129)),0)</f>
        <v>1.7339449541284404</v>
      </c>
      <c r="AA1129" s="10">
        <f>IFERROR((SUMIF($K$2:K1129,J1129,$L$2:L1129))/(COUNTIF($K$2:K1129,J1129)),0)</f>
        <v>1.1743119266055047</v>
      </c>
      <c r="AB1129" s="10">
        <f t="shared" si="249"/>
        <v>0.55963302752293576</v>
      </c>
      <c r="AC1129" s="13">
        <f>IFERROR((SUMIF($J$2:J1129,K1129,$L$2:L1129))/(COUNTIF($J$2:J1129,K1129)),0)</f>
        <v>3</v>
      </c>
      <c r="AD1129" s="13">
        <f>IFERROR((SUMIF($J$2:J1129,K1129,$M$2:M1129))/(COUNTIF($J$2:J1129,K1129)),0)</f>
        <v>0</v>
      </c>
      <c r="AE1129" s="13">
        <f t="shared" si="250"/>
        <v>3</v>
      </c>
      <c r="AF1129" s="10">
        <f>IFERROR((SUMIF(K$2:K1129,K1129,M$2:M1129)-M1129)/(COUNTIF($K$2:K1129,K1129)-1),0)</f>
        <v>3</v>
      </c>
      <c r="AG1129" s="10">
        <f>IFERROR((SUMIF(K$2:K1129,K1129,L$2:L1129)-L1129)/(COUNTIF($K$2:K1129,K1129)-1),0)</f>
        <v>1</v>
      </c>
      <c r="AH1129" s="10">
        <f t="shared" si="251"/>
        <v>2</v>
      </c>
      <c r="AI1129" s="10">
        <f>IFERROR((AM1129)/(COUNTIF($J$2:K1129,J1129)-1),0)</f>
        <v>1.8300970873786409</v>
      </c>
      <c r="AJ1129" s="19">
        <f>IFERROR((AN1129)/(COUNTIF($J$2:K1129,K1129)-1),0)</f>
        <v>3</v>
      </c>
      <c r="AK1129" s="10">
        <f>IF(N1129="S",3,IF(N1129="N",0,1))</f>
        <v>0</v>
      </c>
      <c r="AL1129" s="10">
        <f>IF(O1129="S",3,IF(O1129="N",0,1))</f>
        <v>3</v>
      </c>
      <c r="AM1129" s="10">
        <f>SUMIF($J$2:K1129,J1129,AK$2:AL1129)-AK1129</f>
        <v>377</v>
      </c>
      <c r="AN1129" s="10">
        <f>SUMIF($AS$2:AT1129,AS1129,$BA$2:BB1129)-BA1129</f>
        <v>6</v>
      </c>
      <c r="AO1129" s="10">
        <f>J1129</f>
        <v>14</v>
      </c>
      <c r="AP1129" s="10">
        <f>K1129</f>
        <v>720</v>
      </c>
      <c r="AQ1129">
        <f>M1129</f>
        <v>1</v>
      </c>
      <c r="AR1129" s="10">
        <f>L1129</f>
        <v>0</v>
      </c>
      <c r="AS1129">
        <f t="shared" si="252"/>
        <v>720</v>
      </c>
      <c r="AT1129">
        <f t="shared" si="253"/>
        <v>14</v>
      </c>
      <c r="AU1129">
        <f t="shared" si="254"/>
        <v>1</v>
      </c>
      <c r="AV1129">
        <f t="shared" si="255"/>
        <v>0</v>
      </c>
      <c r="AW1129">
        <f t="shared" si="256"/>
        <v>720</v>
      </c>
      <c r="AX1129">
        <f t="shared" si="257"/>
        <v>14</v>
      </c>
      <c r="AY1129">
        <f>L1129</f>
        <v>0</v>
      </c>
      <c r="AZ1129">
        <f>M1129</f>
        <v>1</v>
      </c>
      <c r="BA1129">
        <f>AL1129</f>
        <v>3</v>
      </c>
      <c r="BB1129">
        <f>AK1129</f>
        <v>0</v>
      </c>
    </row>
    <row r="1130" spans="10:54" x14ac:dyDescent="0.3">
      <c r="J1130" s="10">
        <v>964</v>
      </c>
      <c r="K1130" s="10">
        <v>14</v>
      </c>
      <c r="L1130" s="10">
        <v>0</v>
      </c>
      <c r="M1130" s="10">
        <v>0</v>
      </c>
      <c r="N1130" s="10" t="str">
        <f t="shared" si="243"/>
        <v>U</v>
      </c>
      <c r="O1130" s="10" t="str">
        <f t="shared" si="244"/>
        <v>U</v>
      </c>
      <c r="P1130" s="10">
        <f t="shared" si="245"/>
        <v>0</v>
      </c>
      <c r="Q1130" s="11">
        <f>IFERROR((SUMIF($J$2:K1130,J1130,$L$2:M1130)-L1130)/(COUNTIF($J$2:K1130,J1130)-1),0)</f>
        <v>0</v>
      </c>
      <c r="R1130" s="11">
        <f>IFERROR((SUMIF($AO$2:AO1130,AO1130,$AQ$2:AR1130)-AQ1130)/(COUNTIF($J$2:K1130,J1130)-1),0)</f>
        <v>0</v>
      </c>
      <c r="S1130" s="11">
        <f t="shared" si="246"/>
        <v>0</v>
      </c>
      <c r="T1130" s="12">
        <f>IFERROR((SUMIF($AS$2:AT1130,AS1130,$AU$2:AV1130)-AU1130)/(COUNTIF($J$2:K1130,K1130)-1),0)</f>
        <v>1.8067632850241546</v>
      </c>
      <c r="U1130" s="12">
        <f>IFERROR((SUMIF($AW$2:AX1130,AW1130,$AY$2:AZ1130)-AY1130)/(COUNTIF($J$2:K1130,K1130)-1),0)</f>
        <v>1.1111111111111112</v>
      </c>
      <c r="V1130" s="12">
        <f t="shared" si="247"/>
        <v>0.69565217391304346</v>
      </c>
      <c r="W1130" s="13">
        <f>IFERROR((SUMIF($J$2:J1130,J1130,L$2:L1130)-L1130)/(COUNTIF($J$2:J1130,J1130)-1),0)</f>
        <v>0</v>
      </c>
      <c r="X1130" s="13">
        <f>IFERROR((SUMIF($J$2:J1130,J1130,M$2:M1130)-M1130)/(COUNTIF($J$2:J1130,J1130)-1),0)</f>
        <v>0</v>
      </c>
      <c r="Y1130" s="13">
        <f t="shared" si="248"/>
        <v>0</v>
      </c>
      <c r="Z1130" s="10">
        <f>IFERROR((SUMIF($K$2:K1130,J1130,$M$2:M1130))/(COUNTIF($K$2:K1130,J1130)),0)</f>
        <v>0</v>
      </c>
      <c r="AA1130" s="10">
        <f>IFERROR((SUMIF($K$2:K1130,J1130,$L$2:L1130))/(COUNTIF($K$2:K1130,J1130)),0)</f>
        <v>0</v>
      </c>
      <c r="AB1130" s="10">
        <f t="shared" si="249"/>
        <v>0</v>
      </c>
      <c r="AC1130" s="13">
        <f>IFERROR((SUMIF($J$2:J1130,K1130,$L$2:L1130))/(COUNTIF($J$2:J1130,K1130)),0)</f>
        <v>1.8877551020408163</v>
      </c>
      <c r="AD1130" s="13">
        <f>IFERROR((SUMIF($J$2:J1130,K1130,$M$2:M1130))/(COUNTIF($J$2:J1130,K1130)),0)</f>
        <v>1.0408163265306123</v>
      </c>
      <c r="AE1130" s="13">
        <f t="shared" si="250"/>
        <v>0.84693877551020402</v>
      </c>
      <c r="AF1130" s="10">
        <f>IFERROR((SUMIF(K$2:K1130,K1130,M$2:M1130)-M1130)/(COUNTIF($K$2:K1130,K1130)-1),0)</f>
        <v>1.7339449541284404</v>
      </c>
      <c r="AG1130" s="10">
        <f>IFERROR((SUMIF(K$2:K1130,K1130,L$2:L1130)-L1130)/(COUNTIF($K$2:K1130,K1130)-1),0)</f>
        <v>1.1743119266055047</v>
      </c>
      <c r="AH1130" s="10">
        <f t="shared" si="251"/>
        <v>0.55963302752293576</v>
      </c>
      <c r="AI1130" s="10">
        <f>IFERROR((AM1130)/(COUNTIF($J$2:K1130,J1130)-1),0)</f>
        <v>0</v>
      </c>
      <c r="AJ1130" s="19">
        <f>IFERROR((AN1130)/(COUNTIF($J$2:K1130,K1130)-1),0)</f>
        <v>1.8212560386473431</v>
      </c>
      <c r="AK1130" s="10">
        <f>IF(N1130="S",3,IF(N1130="N",0,1))</f>
        <v>1</v>
      </c>
      <c r="AL1130" s="10">
        <f>IF(O1130="S",3,IF(O1130="N",0,1))</f>
        <v>1</v>
      </c>
      <c r="AM1130" s="10">
        <f>SUMIF($J$2:K1130,J1130,AK$2:AL1130)-AK1130</f>
        <v>0</v>
      </c>
      <c r="AN1130" s="10">
        <f>SUMIF($AS$2:AT1130,AS1130,$BA$2:BB1130)-BA1130</f>
        <v>377</v>
      </c>
      <c r="AO1130" s="10">
        <f>J1130</f>
        <v>964</v>
      </c>
      <c r="AP1130" s="10">
        <f>K1130</f>
        <v>14</v>
      </c>
      <c r="AQ1130">
        <f>M1130</f>
        <v>0</v>
      </c>
      <c r="AR1130" s="10">
        <f>L1130</f>
        <v>0</v>
      </c>
      <c r="AS1130">
        <f t="shared" si="252"/>
        <v>14</v>
      </c>
      <c r="AT1130">
        <f t="shared" si="253"/>
        <v>964</v>
      </c>
      <c r="AU1130">
        <f t="shared" si="254"/>
        <v>0</v>
      </c>
      <c r="AV1130">
        <f t="shared" si="255"/>
        <v>0</v>
      </c>
      <c r="AW1130">
        <f t="shared" si="256"/>
        <v>14</v>
      </c>
      <c r="AX1130">
        <f t="shared" si="257"/>
        <v>964</v>
      </c>
      <c r="AY1130">
        <f>L1130</f>
        <v>0</v>
      </c>
      <c r="AZ1130">
        <f>M1130</f>
        <v>0</v>
      </c>
      <c r="BA1130">
        <f>AL1130</f>
        <v>1</v>
      </c>
      <c r="BB1130">
        <f>AK1130</f>
        <v>1</v>
      </c>
    </row>
    <row r="1131" spans="10:54" x14ac:dyDescent="0.3">
      <c r="J1131" s="10">
        <v>14</v>
      </c>
      <c r="K1131" s="10">
        <v>13</v>
      </c>
      <c r="L1131" s="10">
        <v>0</v>
      </c>
      <c r="M1131" s="10">
        <v>3</v>
      </c>
      <c r="N1131" s="10" t="str">
        <f t="shared" si="243"/>
        <v>N</v>
      </c>
      <c r="O1131" s="10" t="str">
        <f t="shared" si="244"/>
        <v>S</v>
      </c>
      <c r="P1131" s="10">
        <f t="shared" si="245"/>
        <v>-3</v>
      </c>
      <c r="Q1131" s="11">
        <f>IFERROR((SUMIF($J$2:K1131,J1131,$L$2:M1131)-L1131)/(COUNTIF($J$2:K1131,J1131)-1),0)</f>
        <v>1.7980769230769231</v>
      </c>
      <c r="R1131" s="11">
        <f>IFERROR((SUMIF($AO$2:AO1131,AO1131,$AQ$2:AR1131)-AQ1131)/(COUNTIF($J$2:K1131,J1131)-1),0)</f>
        <v>0.49038461538461536</v>
      </c>
      <c r="S1131" s="11">
        <f t="shared" si="246"/>
        <v>1.3076923076923077</v>
      </c>
      <c r="T1131" s="12">
        <f>IFERROR((SUMIF($AS$2:AT1131,AS1131,$AU$2:AV1131)-AU1131)/(COUNTIF($J$2:K1131,K1131)-1),0)</f>
        <v>0</v>
      </c>
      <c r="U1131" s="12">
        <f>IFERROR((SUMIF($AW$2:AX1131,AW1131,$AY$2:AZ1131)-AY1131)/(COUNTIF($J$2:K1131,K1131)-1),0)</f>
        <v>0</v>
      </c>
      <c r="V1131" s="12">
        <f t="shared" si="247"/>
        <v>0</v>
      </c>
      <c r="W1131" s="13">
        <f>IFERROR((SUMIF($J$2:J1131,J1131,L$2:L1131)-L1131)/(COUNTIF($J$2:J1131,J1131)-1),0)</f>
        <v>1.8877551020408163</v>
      </c>
      <c r="X1131" s="13">
        <f>IFERROR((SUMIF($J$2:J1131,J1131,M$2:M1131)-M1131)/(COUNTIF($J$2:J1131,J1131)-1),0)</f>
        <v>1.0408163265306123</v>
      </c>
      <c r="Y1131" s="13">
        <f t="shared" si="248"/>
        <v>0.84693877551020402</v>
      </c>
      <c r="Z1131" s="10">
        <f>IFERROR((SUMIF($K$2:K1131,J1131,$M$2:M1131))/(COUNTIF($K$2:K1131,J1131)),0)</f>
        <v>1.7181818181818183</v>
      </c>
      <c r="AA1131" s="10">
        <f>IFERROR((SUMIF($K$2:K1131,J1131,$L$2:L1131))/(COUNTIF($K$2:K1131,J1131)),0)</f>
        <v>1.1636363636363636</v>
      </c>
      <c r="AB1131" s="10">
        <f t="shared" si="249"/>
        <v>0.55454545454545467</v>
      </c>
      <c r="AC1131" s="13">
        <f>IFERROR((SUMIF($J$2:J1131,K1131,$L$2:L1131))/(COUNTIF($J$2:J1131,K1131)),0)</f>
        <v>0</v>
      </c>
      <c r="AD1131" s="13">
        <f>IFERROR((SUMIF($J$2:J1131,K1131,$M$2:M1131))/(COUNTIF($J$2:J1131,K1131)),0)</f>
        <v>0</v>
      </c>
      <c r="AE1131" s="13">
        <f t="shared" si="250"/>
        <v>0</v>
      </c>
      <c r="AF1131" s="10">
        <f>IFERROR((SUMIF(K$2:K1131,K1131,M$2:M1131)-M1131)/(COUNTIF($K$2:K1131,K1131)-1),0)</f>
        <v>0</v>
      </c>
      <c r="AG1131" s="10">
        <f>IFERROR((SUMIF(K$2:K1131,K1131,L$2:L1131)-L1131)/(COUNTIF($K$2:K1131,K1131)-1),0)</f>
        <v>0</v>
      </c>
      <c r="AH1131" s="10">
        <f t="shared" si="251"/>
        <v>0</v>
      </c>
      <c r="AI1131" s="10">
        <f>IFERROR((AM1131)/(COUNTIF($J$2:K1131,J1131)-1),0)</f>
        <v>1.8173076923076923</v>
      </c>
      <c r="AJ1131" s="19">
        <f>IFERROR((AN1131)/(COUNTIF($J$2:K1131,K1131)-1),0)</f>
        <v>0</v>
      </c>
      <c r="AK1131" s="10">
        <f>IF(N1131="S",3,IF(N1131="N",0,1))</f>
        <v>0</v>
      </c>
      <c r="AL1131" s="10">
        <f>IF(O1131="S",3,IF(O1131="N",0,1))</f>
        <v>3</v>
      </c>
      <c r="AM1131" s="10">
        <f>SUMIF($J$2:K1131,J1131,AK$2:AL1131)-AK1131</f>
        <v>378</v>
      </c>
      <c r="AN1131" s="10">
        <f>SUMIF($AS$2:AT1131,AS1131,$BA$2:BB1131)-BA1131</f>
        <v>0</v>
      </c>
      <c r="AO1131" s="10">
        <f>J1131</f>
        <v>14</v>
      </c>
      <c r="AP1131" s="10">
        <f>K1131</f>
        <v>13</v>
      </c>
      <c r="AQ1131">
        <f>M1131</f>
        <v>3</v>
      </c>
      <c r="AR1131" s="10">
        <f>L1131</f>
        <v>0</v>
      </c>
      <c r="AS1131">
        <f t="shared" si="252"/>
        <v>13</v>
      </c>
      <c r="AT1131">
        <f t="shared" si="253"/>
        <v>14</v>
      </c>
      <c r="AU1131">
        <f t="shared" si="254"/>
        <v>3</v>
      </c>
      <c r="AV1131">
        <f t="shared" si="255"/>
        <v>0</v>
      </c>
      <c r="AW1131">
        <f t="shared" si="256"/>
        <v>13</v>
      </c>
      <c r="AX1131">
        <f t="shared" si="257"/>
        <v>14</v>
      </c>
      <c r="AY1131">
        <f>L1131</f>
        <v>0</v>
      </c>
      <c r="AZ1131">
        <f>M1131</f>
        <v>3</v>
      </c>
      <c r="BA1131">
        <f>AL1131</f>
        <v>3</v>
      </c>
      <c r="BB1131">
        <f>AK1131</f>
        <v>0</v>
      </c>
    </row>
    <row r="1132" spans="10:54" x14ac:dyDescent="0.3">
      <c r="J1132" s="10">
        <v>13</v>
      </c>
      <c r="K1132" s="10">
        <v>14</v>
      </c>
      <c r="L1132" s="10">
        <v>4</v>
      </c>
      <c r="M1132" s="10">
        <v>0</v>
      </c>
      <c r="N1132" s="10" t="str">
        <f t="shared" si="243"/>
        <v>S</v>
      </c>
      <c r="O1132" s="10" t="str">
        <f t="shared" si="244"/>
        <v>N</v>
      </c>
      <c r="P1132" s="10">
        <f t="shared" si="245"/>
        <v>4</v>
      </c>
      <c r="Q1132" s="11">
        <f>IFERROR((SUMIF($J$2:K1132,J1132,$L$2:M1132)-L1132)/(COUNTIF($J$2:K1132,J1132)-1),0)</f>
        <v>3</v>
      </c>
      <c r="R1132" s="11">
        <f>IFERROR((SUMIF($AO$2:AO1132,AO1132,$AQ$2:AR1132)-AQ1132)/(COUNTIF($J$2:K1132,J1132)-1),0)</f>
        <v>0</v>
      </c>
      <c r="S1132" s="11">
        <f t="shared" si="246"/>
        <v>3</v>
      </c>
      <c r="T1132" s="12">
        <f>IFERROR((SUMIF($AS$2:AT1132,AS1132,$AU$2:AV1132)-AU1132)/(COUNTIF($J$2:K1132,K1132)-1),0)</f>
        <v>1.7894736842105263</v>
      </c>
      <c r="U1132" s="12">
        <f>IFERROR((SUMIF($AW$2:AX1132,AW1132,$AY$2:AZ1132)-AY1132)/(COUNTIF($J$2:K1132,K1132)-1),0)</f>
        <v>1.1148325358851674</v>
      </c>
      <c r="V1132" s="12">
        <f t="shared" si="247"/>
        <v>0.67464114832535893</v>
      </c>
      <c r="W1132" s="13">
        <f>IFERROR((SUMIF($J$2:J1132,J1132,L$2:L1132)-L1132)/(COUNTIF($J$2:J1132,J1132)-1),0)</f>
        <v>0</v>
      </c>
      <c r="X1132" s="13">
        <f>IFERROR((SUMIF($J$2:J1132,J1132,M$2:M1132)-M1132)/(COUNTIF($J$2:J1132,J1132)-1),0)</f>
        <v>0</v>
      </c>
      <c r="Y1132" s="13">
        <f t="shared" si="248"/>
        <v>0</v>
      </c>
      <c r="Z1132" s="10">
        <f>IFERROR((SUMIF($K$2:K1132,J1132,$M$2:M1132))/(COUNTIF($K$2:K1132,J1132)),0)</f>
        <v>3</v>
      </c>
      <c r="AA1132" s="10">
        <f>IFERROR((SUMIF($K$2:K1132,J1132,$L$2:L1132))/(COUNTIF($K$2:K1132,J1132)),0)</f>
        <v>0</v>
      </c>
      <c r="AB1132" s="10">
        <f t="shared" si="249"/>
        <v>3</v>
      </c>
      <c r="AC1132" s="13">
        <f>IFERROR((SUMIF($J$2:J1132,K1132,$L$2:L1132))/(COUNTIF($J$2:J1132,K1132)),0)</f>
        <v>1.8686868686868687</v>
      </c>
      <c r="AD1132" s="13">
        <f>IFERROR((SUMIF($J$2:J1132,K1132,$M$2:M1132))/(COUNTIF($J$2:J1132,K1132)),0)</f>
        <v>1.0606060606060606</v>
      </c>
      <c r="AE1132" s="13">
        <f t="shared" si="250"/>
        <v>0.80808080808080818</v>
      </c>
      <c r="AF1132" s="10">
        <f>IFERROR((SUMIF(K$2:K1132,K1132,M$2:M1132)-M1132)/(COUNTIF($K$2:K1132,K1132)-1),0)</f>
        <v>1.7181818181818183</v>
      </c>
      <c r="AG1132" s="10">
        <f>IFERROR((SUMIF(K$2:K1132,K1132,L$2:L1132)-L1132)/(COUNTIF($K$2:K1132,K1132)-1),0)</f>
        <v>1.1636363636363636</v>
      </c>
      <c r="AH1132" s="10">
        <f t="shared" si="251"/>
        <v>0.55454545454545467</v>
      </c>
      <c r="AI1132" s="10">
        <f>IFERROR((AM1132)/(COUNTIF($J$2:K1132,J1132)-1),0)</f>
        <v>3</v>
      </c>
      <c r="AJ1132" s="19">
        <f>IFERROR((AN1132)/(COUNTIF($J$2:K1132,K1132)-1),0)</f>
        <v>1.8086124401913874</v>
      </c>
      <c r="AK1132" s="10">
        <f>IF(N1132="S",3,IF(N1132="N",0,1))</f>
        <v>3</v>
      </c>
      <c r="AL1132" s="10">
        <f>IF(O1132="S",3,IF(O1132="N",0,1))</f>
        <v>0</v>
      </c>
      <c r="AM1132" s="10">
        <f>SUMIF($J$2:K1132,J1132,AK$2:AL1132)-AK1132</f>
        <v>3</v>
      </c>
      <c r="AN1132" s="10">
        <f>SUMIF($AS$2:AT1132,AS1132,$BA$2:BB1132)-BA1132</f>
        <v>378</v>
      </c>
      <c r="AO1132" s="10">
        <f>J1132</f>
        <v>13</v>
      </c>
      <c r="AP1132" s="10">
        <f>K1132</f>
        <v>14</v>
      </c>
      <c r="AQ1132">
        <f>M1132</f>
        <v>0</v>
      </c>
      <c r="AR1132" s="10">
        <f>L1132</f>
        <v>4</v>
      </c>
      <c r="AS1132">
        <f t="shared" si="252"/>
        <v>14</v>
      </c>
      <c r="AT1132">
        <f t="shared" si="253"/>
        <v>13</v>
      </c>
      <c r="AU1132">
        <f t="shared" si="254"/>
        <v>0</v>
      </c>
      <c r="AV1132">
        <f t="shared" si="255"/>
        <v>4</v>
      </c>
      <c r="AW1132">
        <f t="shared" si="256"/>
        <v>14</v>
      </c>
      <c r="AX1132">
        <f t="shared" si="257"/>
        <v>13</v>
      </c>
      <c r="AY1132">
        <f>L1132</f>
        <v>4</v>
      </c>
      <c r="AZ1132">
        <f>M1132</f>
        <v>0</v>
      </c>
      <c r="BA1132">
        <f>AL1132</f>
        <v>0</v>
      </c>
      <c r="BB1132">
        <f>AK1132</f>
        <v>3</v>
      </c>
    </row>
    <row r="1133" spans="10:54" x14ac:dyDescent="0.3">
      <c r="J1133" s="10">
        <v>720</v>
      </c>
      <c r="K1133" s="10">
        <v>14</v>
      </c>
      <c r="L1133" s="10">
        <v>1</v>
      </c>
      <c r="M1133" s="10">
        <v>1</v>
      </c>
      <c r="N1133" s="10" t="str">
        <f t="shared" si="243"/>
        <v>U</v>
      </c>
      <c r="O1133" s="10" t="str">
        <f t="shared" si="244"/>
        <v>U</v>
      </c>
      <c r="P1133" s="10">
        <f t="shared" si="245"/>
        <v>0</v>
      </c>
      <c r="Q1133" s="11">
        <f>IFERROR((SUMIF($J$2:K1133,J1133,$L$2:M1133)-L1133)/(COUNTIF($J$2:K1133,J1133)-1),0)</f>
        <v>2.3333333333333335</v>
      </c>
      <c r="R1133" s="11">
        <f>IFERROR((SUMIF($AO$2:AO1133,AO1133,$AQ$2:AR1133)-AQ1133)/(COUNTIF($J$2:K1133,J1133)-1),0)</f>
        <v>0</v>
      </c>
      <c r="S1133" s="11">
        <f t="shared" si="246"/>
        <v>2.3333333333333335</v>
      </c>
      <c r="T1133" s="12">
        <f>IFERROR((SUMIF($AS$2:AT1133,AS1133,$AU$2:AV1133)-AU1133)/(COUNTIF($J$2:K1133,K1133)-1),0)</f>
        <v>1.7809523809523808</v>
      </c>
      <c r="U1133" s="12">
        <f>IFERROR((SUMIF($AW$2:AX1133,AW1133,$AY$2:AZ1133)-AY1133)/(COUNTIF($J$2:K1133,K1133)-1),0)</f>
        <v>1.1285714285714286</v>
      </c>
      <c r="V1133" s="12">
        <f t="shared" si="247"/>
        <v>0.65238095238095228</v>
      </c>
      <c r="W1133" s="13">
        <f>IFERROR((SUMIF($J$2:J1133,J1133,L$2:L1133)-L1133)/(COUNTIF($J$2:J1133,J1133)-1),0)</f>
        <v>3</v>
      </c>
      <c r="X1133" s="13">
        <f>IFERROR((SUMIF($J$2:J1133,J1133,M$2:M1133)-M1133)/(COUNTIF($J$2:J1133,J1133)-1),0)</f>
        <v>0</v>
      </c>
      <c r="Y1133" s="13">
        <f t="shared" si="248"/>
        <v>3</v>
      </c>
      <c r="Z1133" s="10">
        <f>IFERROR((SUMIF($K$2:K1133,J1133,$M$2:M1133))/(COUNTIF($K$2:K1133,J1133)),0)</f>
        <v>2</v>
      </c>
      <c r="AA1133" s="10">
        <f>IFERROR((SUMIF($K$2:K1133,J1133,$L$2:L1133))/(COUNTIF($K$2:K1133,J1133)),0)</f>
        <v>0.5</v>
      </c>
      <c r="AB1133" s="10">
        <f t="shared" si="249"/>
        <v>1.5</v>
      </c>
      <c r="AC1133" s="13">
        <f>IFERROR((SUMIF($J$2:J1133,K1133,$L$2:L1133))/(COUNTIF($J$2:J1133,K1133)),0)</f>
        <v>1.8686868686868687</v>
      </c>
      <c r="AD1133" s="13">
        <f>IFERROR((SUMIF($J$2:J1133,K1133,$M$2:M1133))/(COUNTIF($J$2:J1133,K1133)),0)</f>
        <v>1.0606060606060606</v>
      </c>
      <c r="AE1133" s="13">
        <f t="shared" si="250"/>
        <v>0.80808080808080818</v>
      </c>
      <c r="AF1133" s="10">
        <f>IFERROR((SUMIF(K$2:K1133,K1133,M$2:M1133)-M1133)/(COUNTIF($K$2:K1133,K1133)-1),0)</f>
        <v>1.7027027027027026</v>
      </c>
      <c r="AG1133" s="10">
        <f>IFERROR((SUMIF(K$2:K1133,K1133,L$2:L1133)-L1133)/(COUNTIF($K$2:K1133,K1133)-1),0)</f>
        <v>1.1891891891891893</v>
      </c>
      <c r="AH1133" s="10">
        <f t="shared" si="251"/>
        <v>0.51351351351351338</v>
      </c>
      <c r="AI1133" s="10">
        <f>IFERROR((AM1133)/(COUNTIF($J$2:K1133,J1133)-1),0)</f>
        <v>3</v>
      </c>
      <c r="AJ1133" s="19">
        <f>IFERROR((AN1133)/(COUNTIF($J$2:K1133,K1133)-1),0)</f>
        <v>1.8</v>
      </c>
      <c r="AK1133" s="10">
        <f>IF(N1133="S",3,IF(N1133="N",0,1))</f>
        <v>1</v>
      </c>
      <c r="AL1133" s="10">
        <f>IF(O1133="S",3,IF(O1133="N",0,1))</f>
        <v>1</v>
      </c>
      <c r="AM1133" s="10">
        <f>SUMIF($J$2:K1133,J1133,AK$2:AL1133)-AK1133</f>
        <v>9</v>
      </c>
      <c r="AN1133" s="10">
        <f>SUMIF($AS$2:AT1133,AS1133,$BA$2:BB1133)-BA1133</f>
        <v>378</v>
      </c>
      <c r="AO1133" s="10">
        <f>J1133</f>
        <v>720</v>
      </c>
      <c r="AP1133" s="10">
        <f>K1133</f>
        <v>14</v>
      </c>
      <c r="AQ1133">
        <f>M1133</f>
        <v>1</v>
      </c>
      <c r="AR1133" s="10">
        <f>L1133</f>
        <v>1</v>
      </c>
      <c r="AS1133">
        <f t="shared" si="252"/>
        <v>14</v>
      </c>
      <c r="AT1133">
        <f t="shared" si="253"/>
        <v>720</v>
      </c>
      <c r="AU1133">
        <f t="shared" si="254"/>
        <v>1</v>
      </c>
      <c r="AV1133">
        <f t="shared" si="255"/>
        <v>1</v>
      </c>
      <c r="AW1133">
        <f t="shared" si="256"/>
        <v>14</v>
      </c>
      <c r="AX1133">
        <f t="shared" si="257"/>
        <v>720</v>
      </c>
      <c r="AY1133">
        <f>L1133</f>
        <v>1</v>
      </c>
      <c r="AZ1133">
        <f>M1133</f>
        <v>1</v>
      </c>
      <c r="BA1133">
        <f>AL1133</f>
        <v>1</v>
      </c>
      <c r="BB1133">
        <f>AK1133</f>
        <v>1</v>
      </c>
    </row>
    <row r="1134" spans="10:54" x14ac:dyDescent="0.3">
      <c r="J1134" s="10">
        <v>14</v>
      </c>
      <c r="K1134" s="10">
        <v>964</v>
      </c>
      <c r="L1134" s="10">
        <v>4</v>
      </c>
      <c r="M1134" s="10">
        <v>1</v>
      </c>
      <c r="N1134" s="10" t="str">
        <f t="shared" si="243"/>
        <v>S</v>
      </c>
      <c r="O1134" s="10" t="str">
        <f t="shared" si="244"/>
        <v>N</v>
      </c>
      <c r="P1134" s="10">
        <f t="shared" si="245"/>
        <v>3</v>
      </c>
      <c r="Q1134" s="11">
        <f>IFERROR((SUMIF($J$2:K1134,J1134,$L$2:M1134)-L1134)/(COUNTIF($J$2:K1134,J1134)-1),0)</f>
        <v>1.7772511848341233</v>
      </c>
      <c r="R1134" s="11">
        <f>IFERROR((SUMIF($AO$2:AO1134,AO1134,$AQ$2:AR1134)-AQ1134)/(COUNTIF($J$2:K1134,J1134)-1),0)</f>
        <v>0.49763033175355448</v>
      </c>
      <c r="S1134" s="11">
        <f t="shared" si="246"/>
        <v>1.2796208530805688</v>
      </c>
      <c r="T1134" s="12">
        <f>IFERROR((SUMIF($AS$2:AT1134,AS1134,$AU$2:AV1134)-AU1134)/(COUNTIF($J$2:K1134,K1134)-1),0)</f>
        <v>0</v>
      </c>
      <c r="U1134" s="12">
        <f>IFERROR((SUMIF($AW$2:AX1134,AW1134,$AY$2:AZ1134)-AY1134)/(COUNTIF($J$2:K1134,K1134)-1),0)</f>
        <v>0</v>
      </c>
      <c r="V1134" s="12">
        <f t="shared" si="247"/>
        <v>0</v>
      </c>
      <c r="W1134" s="13">
        <f>IFERROR((SUMIF($J$2:J1134,J1134,L$2:L1134)-L1134)/(COUNTIF($J$2:J1134,J1134)-1),0)</f>
        <v>1.8686868686868687</v>
      </c>
      <c r="X1134" s="13">
        <f>IFERROR((SUMIF($J$2:J1134,J1134,M$2:M1134)-M1134)/(COUNTIF($J$2:J1134,J1134)-1),0)</f>
        <v>1.0606060606060606</v>
      </c>
      <c r="Y1134" s="13">
        <f t="shared" si="248"/>
        <v>0.80808080808080818</v>
      </c>
      <c r="Z1134" s="10">
        <f>IFERROR((SUMIF($K$2:K1134,J1134,$M$2:M1134))/(COUNTIF($K$2:K1134,J1134)),0)</f>
        <v>1.6964285714285714</v>
      </c>
      <c r="AA1134" s="10">
        <f>IFERROR((SUMIF($K$2:K1134,J1134,$L$2:L1134))/(COUNTIF($K$2:K1134,J1134)),0)</f>
        <v>1.1875</v>
      </c>
      <c r="AB1134" s="10">
        <f t="shared" si="249"/>
        <v>0.5089285714285714</v>
      </c>
      <c r="AC1134" s="13">
        <f>IFERROR((SUMIF($J$2:J1134,K1134,$L$2:L1134))/(COUNTIF($J$2:J1134,K1134)),0)</f>
        <v>0</v>
      </c>
      <c r="AD1134" s="13">
        <f>IFERROR((SUMIF($J$2:J1134,K1134,$M$2:M1134))/(COUNTIF($J$2:J1134,K1134)),0)</f>
        <v>0</v>
      </c>
      <c r="AE1134" s="13">
        <f t="shared" si="250"/>
        <v>0</v>
      </c>
      <c r="AF1134" s="10">
        <f>IFERROR((SUMIF(K$2:K1134,K1134,M$2:M1134)-M1134)/(COUNTIF($K$2:K1134,K1134)-1),0)</f>
        <v>0</v>
      </c>
      <c r="AG1134" s="10">
        <f>IFERROR((SUMIF(K$2:K1134,K1134,L$2:L1134)-L1134)/(COUNTIF($K$2:K1134,K1134)-1),0)</f>
        <v>0</v>
      </c>
      <c r="AH1134" s="10">
        <f t="shared" si="251"/>
        <v>0</v>
      </c>
      <c r="AI1134" s="10">
        <f>IFERROR((AM1134)/(COUNTIF($J$2:K1134,J1134)-1),0)</f>
        <v>1.7962085308056872</v>
      </c>
      <c r="AJ1134" s="19">
        <f>IFERROR((AN1134)/(COUNTIF($J$2:K1134,K1134)-1),0)</f>
        <v>1</v>
      </c>
      <c r="AK1134" s="10">
        <f>IF(N1134="S",3,IF(N1134="N",0,1))</f>
        <v>3</v>
      </c>
      <c r="AL1134" s="10">
        <f>IF(O1134="S",3,IF(O1134="N",0,1))</f>
        <v>0</v>
      </c>
      <c r="AM1134" s="10">
        <f>SUMIF($J$2:K1134,J1134,AK$2:AL1134)-AK1134</f>
        <v>379</v>
      </c>
      <c r="AN1134" s="10">
        <f>SUMIF($AS$2:AT1134,AS1134,$BA$2:BB1134)-BA1134</f>
        <v>1</v>
      </c>
      <c r="AO1134" s="10">
        <f>J1134</f>
        <v>14</v>
      </c>
      <c r="AP1134" s="10">
        <f>K1134</f>
        <v>964</v>
      </c>
      <c r="AQ1134">
        <f>M1134</f>
        <v>1</v>
      </c>
      <c r="AR1134" s="10">
        <f>L1134</f>
        <v>4</v>
      </c>
      <c r="AS1134">
        <f t="shared" si="252"/>
        <v>964</v>
      </c>
      <c r="AT1134">
        <f t="shared" si="253"/>
        <v>14</v>
      </c>
      <c r="AU1134">
        <f t="shared" si="254"/>
        <v>1</v>
      </c>
      <c r="AV1134">
        <f t="shared" si="255"/>
        <v>4</v>
      </c>
      <c r="AW1134">
        <f t="shared" si="256"/>
        <v>964</v>
      </c>
      <c r="AX1134">
        <f t="shared" si="257"/>
        <v>14</v>
      </c>
      <c r="AY1134">
        <f>L1134</f>
        <v>4</v>
      </c>
      <c r="AZ1134">
        <f>M1134</f>
        <v>1</v>
      </c>
      <c r="BA1134">
        <f>AL1134</f>
        <v>0</v>
      </c>
      <c r="BB1134">
        <f>AK1134</f>
        <v>3</v>
      </c>
    </row>
    <row r="1135" spans="10:54" x14ac:dyDescent="0.3">
      <c r="J1135" s="10">
        <v>14</v>
      </c>
      <c r="K1135" s="10">
        <v>1185</v>
      </c>
      <c r="L1135" s="10">
        <v>1</v>
      </c>
      <c r="M1135" s="10">
        <v>0</v>
      </c>
      <c r="N1135" s="10" t="str">
        <f t="shared" si="243"/>
        <v>S</v>
      </c>
      <c r="O1135" s="10" t="str">
        <f t="shared" si="244"/>
        <v>N</v>
      </c>
      <c r="P1135" s="10">
        <f t="shared" si="245"/>
        <v>1</v>
      </c>
      <c r="Q1135" s="11">
        <f>IFERROR((SUMIF($J$2:K1135,J1135,$L$2:M1135)-L1135)/(COUNTIF($J$2:K1135,J1135)-1),0)</f>
        <v>1.7877358490566038</v>
      </c>
      <c r="R1135" s="11">
        <f>IFERROR((SUMIF($AO$2:AO1135,AO1135,$AQ$2:AR1135)-AQ1135)/(COUNTIF($J$2:K1135,J1135)-1),0)</f>
        <v>0.5</v>
      </c>
      <c r="S1135" s="11">
        <f t="shared" si="246"/>
        <v>1.2877358490566038</v>
      </c>
      <c r="T1135" s="12">
        <f>IFERROR((SUMIF($AS$2:AT1135,AS1135,$AU$2:AV1135)-AU1135)/(COUNTIF($J$2:K1135,K1135)-1),0)</f>
        <v>0</v>
      </c>
      <c r="U1135" s="12">
        <f>IFERROR((SUMIF($AW$2:AX1135,AW1135,$AY$2:AZ1135)-AY1135)/(COUNTIF($J$2:K1135,K1135)-1),0)</f>
        <v>0</v>
      </c>
      <c r="V1135" s="12">
        <f t="shared" si="247"/>
        <v>0</v>
      </c>
      <c r="W1135" s="13">
        <f>IFERROR((SUMIF($J$2:J1135,J1135,L$2:L1135)-L1135)/(COUNTIF($J$2:J1135,J1135)-1),0)</f>
        <v>1.89</v>
      </c>
      <c r="X1135" s="13">
        <f>IFERROR((SUMIF($J$2:J1135,J1135,M$2:M1135)-M1135)/(COUNTIF($J$2:J1135,J1135)-1),0)</f>
        <v>1.06</v>
      </c>
      <c r="Y1135" s="13">
        <f t="shared" si="248"/>
        <v>0.82999999999999985</v>
      </c>
      <c r="Z1135" s="10">
        <f>IFERROR((SUMIF($K$2:K1135,J1135,$M$2:M1135))/(COUNTIF($K$2:K1135,J1135)),0)</f>
        <v>1.6964285714285714</v>
      </c>
      <c r="AA1135" s="10">
        <f>IFERROR((SUMIF($K$2:K1135,J1135,$L$2:L1135))/(COUNTIF($K$2:K1135,J1135)),0)</f>
        <v>1.1875</v>
      </c>
      <c r="AB1135" s="10">
        <f t="shared" si="249"/>
        <v>0.5089285714285714</v>
      </c>
      <c r="AC1135" s="13">
        <f>IFERROR((SUMIF($J$2:J1135,K1135,$L$2:L1135))/(COUNTIF($J$2:J1135,K1135)),0)</f>
        <v>0</v>
      </c>
      <c r="AD1135" s="13">
        <f>IFERROR((SUMIF($J$2:J1135,K1135,$M$2:M1135))/(COUNTIF($J$2:J1135,K1135)),0)</f>
        <v>0</v>
      </c>
      <c r="AE1135" s="13">
        <f t="shared" si="250"/>
        <v>0</v>
      </c>
      <c r="AF1135" s="10">
        <f>IFERROR((SUMIF(K$2:K1135,K1135,M$2:M1135)-M1135)/(COUNTIF($K$2:K1135,K1135)-1),0)</f>
        <v>0</v>
      </c>
      <c r="AG1135" s="10">
        <f>IFERROR((SUMIF(K$2:K1135,K1135,L$2:L1135)-L1135)/(COUNTIF($K$2:K1135,K1135)-1),0)</f>
        <v>0</v>
      </c>
      <c r="AH1135" s="10">
        <f t="shared" si="251"/>
        <v>0</v>
      </c>
      <c r="AI1135" s="10">
        <f>IFERROR((AM1135)/(COUNTIF($J$2:K1135,J1135)-1),0)</f>
        <v>1.8018867924528301</v>
      </c>
      <c r="AJ1135" s="19">
        <f>IFERROR((AN1135)/(COUNTIF($J$2:K1135,K1135)-1),0)</f>
        <v>0</v>
      </c>
      <c r="AK1135" s="10">
        <f>IF(N1135="S",3,IF(N1135="N",0,1))</f>
        <v>3</v>
      </c>
      <c r="AL1135" s="10">
        <f>IF(O1135="S",3,IF(O1135="N",0,1))</f>
        <v>0</v>
      </c>
      <c r="AM1135" s="10">
        <f>SUMIF($J$2:K1135,J1135,AK$2:AL1135)-AK1135</f>
        <v>382</v>
      </c>
      <c r="AN1135" s="10">
        <f>SUMIF($AS$2:AT1135,AS1135,$BA$2:BB1135)-BA1135</f>
        <v>0</v>
      </c>
      <c r="AO1135" s="10">
        <f>J1135</f>
        <v>14</v>
      </c>
      <c r="AP1135" s="10">
        <f>K1135</f>
        <v>1185</v>
      </c>
      <c r="AQ1135">
        <f>M1135</f>
        <v>0</v>
      </c>
      <c r="AR1135" s="10">
        <f>L1135</f>
        <v>1</v>
      </c>
      <c r="AS1135">
        <f t="shared" si="252"/>
        <v>1185</v>
      </c>
      <c r="AT1135">
        <f t="shared" si="253"/>
        <v>14</v>
      </c>
      <c r="AU1135">
        <f t="shared" si="254"/>
        <v>0</v>
      </c>
      <c r="AV1135">
        <f t="shared" si="255"/>
        <v>1</v>
      </c>
      <c r="AW1135">
        <f t="shared" si="256"/>
        <v>1185</v>
      </c>
      <c r="AX1135">
        <f t="shared" si="257"/>
        <v>14</v>
      </c>
      <c r="AY1135">
        <f>L1135</f>
        <v>1</v>
      </c>
      <c r="AZ1135">
        <f>M1135</f>
        <v>0</v>
      </c>
      <c r="BA1135">
        <f>AL1135</f>
        <v>0</v>
      </c>
      <c r="BB1135">
        <f>AK1135</f>
        <v>3</v>
      </c>
    </row>
    <row r="1136" spans="10:54" x14ac:dyDescent="0.3">
      <c r="J1136" s="10">
        <v>1185</v>
      </c>
      <c r="K1136" s="10">
        <v>14</v>
      </c>
      <c r="L1136" s="10">
        <v>0</v>
      </c>
      <c r="M1136" s="10">
        <v>0</v>
      </c>
      <c r="N1136" s="10" t="str">
        <f t="shared" si="243"/>
        <v>U</v>
      </c>
      <c r="O1136" s="10" t="str">
        <f t="shared" si="244"/>
        <v>U</v>
      </c>
      <c r="P1136" s="10">
        <f t="shared" si="245"/>
        <v>0</v>
      </c>
      <c r="Q1136" s="11">
        <f>IFERROR((SUMIF($J$2:K1136,J1136,$L$2:M1136)-L1136)/(COUNTIF($J$2:K1136,J1136)-1),0)</f>
        <v>0</v>
      </c>
      <c r="R1136" s="11">
        <f>IFERROR((SUMIF($AO$2:AO1136,AO1136,$AQ$2:AR1136)-AQ1136)/(COUNTIF($J$2:K1136,J1136)-1),0)</f>
        <v>0</v>
      </c>
      <c r="S1136" s="11">
        <f t="shared" si="246"/>
        <v>0</v>
      </c>
      <c r="T1136" s="12">
        <f>IFERROR((SUMIF($AS$2:AT1136,AS1136,$AU$2:AV1136)-AU1136)/(COUNTIF($J$2:K1136,K1136)-1),0)</f>
        <v>1.784037558685446</v>
      </c>
      <c r="U1136" s="12">
        <f>IFERROR((SUMIF($AW$2:AX1136,AW1136,$AY$2:AZ1136)-AY1136)/(COUNTIF($J$2:K1136,K1136)-1),0)</f>
        <v>1.1220657276995305</v>
      </c>
      <c r="V1136" s="12">
        <f t="shared" si="247"/>
        <v>0.6619718309859155</v>
      </c>
      <c r="W1136" s="13">
        <f>IFERROR((SUMIF($J$2:J1136,J1136,L$2:L1136)-L1136)/(COUNTIF($J$2:J1136,J1136)-1),0)</f>
        <v>0</v>
      </c>
      <c r="X1136" s="13">
        <f>IFERROR((SUMIF($J$2:J1136,J1136,M$2:M1136)-M1136)/(COUNTIF($J$2:J1136,J1136)-1),0)</f>
        <v>0</v>
      </c>
      <c r="Y1136" s="13">
        <f t="shared" si="248"/>
        <v>0</v>
      </c>
      <c r="Z1136" s="10">
        <f>IFERROR((SUMIF($K$2:K1136,J1136,$M$2:M1136))/(COUNTIF($K$2:K1136,J1136)),0)</f>
        <v>0</v>
      </c>
      <c r="AA1136" s="10">
        <f>IFERROR((SUMIF($K$2:K1136,J1136,$L$2:L1136))/(COUNTIF($K$2:K1136,J1136)),0)</f>
        <v>1</v>
      </c>
      <c r="AB1136" s="10">
        <f t="shared" si="249"/>
        <v>-1</v>
      </c>
      <c r="AC1136" s="13">
        <f>IFERROR((SUMIF($J$2:J1136,K1136,$L$2:L1136))/(COUNTIF($J$2:J1136,K1136)),0)</f>
        <v>1.8811881188118811</v>
      </c>
      <c r="AD1136" s="13">
        <f>IFERROR((SUMIF($J$2:J1136,K1136,$M$2:M1136))/(COUNTIF($J$2:J1136,K1136)),0)</f>
        <v>1.0495049504950495</v>
      </c>
      <c r="AE1136" s="13">
        <f t="shared" si="250"/>
        <v>0.83168316831683153</v>
      </c>
      <c r="AF1136" s="10">
        <f>IFERROR((SUMIF(K$2:K1136,K1136,M$2:M1136)-M1136)/(COUNTIF($K$2:K1136,K1136)-1),0)</f>
        <v>1.6964285714285714</v>
      </c>
      <c r="AG1136" s="10">
        <f>IFERROR((SUMIF(K$2:K1136,K1136,L$2:L1136)-L1136)/(COUNTIF($K$2:K1136,K1136)-1),0)</f>
        <v>1.1875</v>
      </c>
      <c r="AH1136" s="10">
        <f t="shared" si="251"/>
        <v>0.5089285714285714</v>
      </c>
      <c r="AI1136" s="10">
        <f>IFERROR((AM1136)/(COUNTIF($J$2:K1136,J1136)-1),0)</f>
        <v>0</v>
      </c>
      <c r="AJ1136" s="19">
        <f>IFERROR((AN1136)/(COUNTIF($J$2:K1136,K1136)-1),0)</f>
        <v>1.807511737089202</v>
      </c>
      <c r="AK1136" s="10">
        <f>IF(N1136="S",3,IF(N1136="N",0,1))</f>
        <v>1</v>
      </c>
      <c r="AL1136" s="10">
        <f>IF(O1136="S",3,IF(O1136="N",0,1))</f>
        <v>1</v>
      </c>
      <c r="AM1136" s="10">
        <f>SUMIF($J$2:K1136,J1136,AK$2:AL1136)-AK1136</f>
        <v>0</v>
      </c>
      <c r="AN1136" s="10">
        <f>SUMIF($AS$2:AT1136,AS1136,$BA$2:BB1136)-BA1136</f>
        <v>385</v>
      </c>
      <c r="AO1136" s="10">
        <f>J1136</f>
        <v>1185</v>
      </c>
      <c r="AP1136" s="10">
        <f>K1136</f>
        <v>14</v>
      </c>
      <c r="AQ1136">
        <f>M1136</f>
        <v>0</v>
      </c>
      <c r="AR1136" s="10">
        <f>L1136</f>
        <v>0</v>
      </c>
      <c r="AS1136">
        <f t="shared" si="252"/>
        <v>14</v>
      </c>
      <c r="AT1136">
        <f t="shared" si="253"/>
        <v>1185</v>
      </c>
      <c r="AU1136">
        <f t="shared" si="254"/>
        <v>0</v>
      </c>
      <c r="AV1136">
        <f t="shared" si="255"/>
        <v>0</v>
      </c>
      <c r="AW1136">
        <f t="shared" si="256"/>
        <v>14</v>
      </c>
      <c r="AX1136">
        <f t="shared" si="257"/>
        <v>1185</v>
      </c>
      <c r="AY1136">
        <f>L1136</f>
        <v>0</v>
      </c>
      <c r="AZ1136">
        <f>M1136</f>
        <v>0</v>
      </c>
      <c r="BA1136">
        <f>AL1136</f>
        <v>1</v>
      </c>
      <c r="BB1136">
        <f>AK1136</f>
        <v>1</v>
      </c>
    </row>
    <row r="1137" spans="10:54" x14ac:dyDescent="0.3">
      <c r="J1137" s="10">
        <v>419</v>
      </c>
      <c r="K1137" s="10">
        <v>14</v>
      </c>
      <c r="L1137" s="10">
        <v>0</v>
      </c>
      <c r="M1137" s="10">
        <v>2</v>
      </c>
      <c r="N1137" s="10" t="str">
        <f t="shared" si="243"/>
        <v>N</v>
      </c>
      <c r="O1137" s="10" t="str">
        <f t="shared" si="244"/>
        <v>S</v>
      </c>
      <c r="P1137" s="10">
        <f t="shared" si="245"/>
        <v>-2</v>
      </c>
      <c r="Q1137" s="11">
        <f>IFERROR((SUMIF($J$2:K1137,J1137,$L$2:M1137)-L1137)/(COUNTIF($J$2:K1137,J1137)-1),0)</f>
        <v>1</v>
      </c>
      <c r="R1137" s="11">
        <f>IFERROR((SUMIF($AO$2:AO1137,AO1137,$AQ$2:AR1137)-AQ1137)/(COUNTIF($J$2:K1137,J1137)-1),0)</f>
        <v>1</v>
      </c>
      <c r="S1137" s="11">
        <f t="shared" si="246"/>
        <v>0</v>
      </c>
      <c r="T1137" s="12">
        <f>IFERROR((SUMIF($AS$2:AT1137,AS1137,$AU$2:AV1137)-AU1137)/(COUNTIF($J$2:K1137,K1137)-1),0)</f>
        <v>1.7757009345794392</v>
      </c>
      <c r="U1137" s="12">
        <f>IFERROR((SUMIF($AW$2:AX1137,AW1137,$AY$2:AZ1137)-AY1137)/(COUNTIF($J$2:K1137,K1137)-1),0)</f>
        <v>1.1168224299065421</v>
      </c>
      <c r="V1137" s="12">
        <f t="shared" si="247"/>
        <v>0.6588785046728971</v>
      </c>
      <c r="W1137" s="13">
        <f>IFERROR((SUMIF($J$2:J1137,J1137,L$2:L1137)-L1137)/(COUNTIF($J$2:J1137,J1137)-1),0)</f>
        <v>1</v>
      </c>
      <c r="X1137" s="13">
        <f>IFERROR((SUMIF($J$2:J1137,J1137,M$2:M1137)-M1137)/(COUNTIF($J$2:J1137,J1137)-1),0)</f>
        <v>2</v>
      </c>
      <c r="Y1137" s="13">
        <f t="shared" si="248"/>
        <v>-1</v>
      </c>
      <c r="Z1137" s="10">
        <f>IFERROR((SUMIF($K$2:K1137,J1137,$M$2:M1137))/(COUNTIF($K$2:K1137,J1137)),0)</f>
        <v>1</v>
      </c>
      <c r="AA1137" s="10">
        <f>IFERROR((SUMIF($K$2:K1137,J1137,$L$2:L1137))/(COUNTIF($K$2:K1137,J1137)),0)</f>
        <v>1</v>
      </c>
      <c r="AB1137" s="10">
        <f t="shared" si="249"/>
        <v>0</v>
      </c>
      <c r="AC1137" s="13">
        <f>IFERROR((SUMIF($J$2:J1137,K1137,$L$2:L1137))/(COUNTIF($J$2:J1137,K1137)),0)</f>
        <v>1.8811881188118811</v>
      </c>
      <c r="AD1137" s="13">
        <f>IFERROR((SUMIF($J$2:J1137,K1137,$M$2:M1137))/(COUNTIF($J$2:J1137,K1137)),0)</f>
        <v>1.0495049504950495</v>
      </c>
      <c r="AE1137" s="13">
        <f t="shared" si="250"/>
        <v>0.83168316831683153</v>
      </c>
      <c r="AF1137" s="10">
        <f>IFERROR((SUMIF(K$2:K1137,K1137,M$2:M1137)-M1137)/(COUNTIF($K$2:K1137,K1137)-1),0)</f>
        <v>1.6814159292035398</v>
      </c>
      <c r="AG1137" s="10">
        <f>IFERROR((SUMIF(K$2:K1137,K1137,L$2:L1137)-L1137)/(COUNTIF($K$2:K1137,K1137)-1),0)</f>
        <v>1.1769911504424779</v>
      </c>
      <c r="AH1137" s="10">
        <f t="shared" si="251"/>
        <v>0.50442477876106184</v>
      </c>
      <c r="AI1137" s="10">
        <f>IFERROR((AM1137)/(COUNTIF($J$2:K1137,J1137)-1),0)</f>
        <v>0.5</v>
      </c>
      <c r="AJ1137" s="19">
        <f>IFERROR((AN1137)/(COUNTIF($J$2:K1137,K1137)-1),0)</f>
        <v>1.8037383177570094</v>
      </c>
      <c r="AK1137" s="10">
        <f>IF(N1137="S",3,IF(N1137="N",0,1))</f>
        <v>0</v>
      </c>
      <c r="AL1137" s="10">
        <f>IF(O1137="S",3,IF(O1137="N",0,1))</f>
        <v>3</v>
      </c>
      <c r="AM1137" s="10">
        <f>SUMIF($J$2:K1137,J1137,AK$2:AL1137)-AK1137</f>
        <v>1</v>
      </c>
      <c r="AN1137" s="10">
        <f>SUMIF($AS$2:AT1137,AS1137,$BA$2:BB1137)-BA1137</f>
        <v>386</v>
      </c>
      <c r="AO1137" s="10">
        <f>J1137</f>
        <v>419</v>
      </c>
      <c r="AP1137" s="10">
        <f>K1137</f>
        <v>14</v>
      </c>
      <c r="AQ1137">
        <f>M1137</f>
        <v>2</v>
      </c>
      <c r="AR1137" s="10">
        <f>L1137</f>
        <v>0</v>
      </c>
      <c r="AS1137">
        <f t="shared" si="252"/>
        <v>14</v>
      </c>
      <c r="AT1137">
        <f t="shared" si="253"/>
        <v>419</v>
      </c>
      <c r="AU1137">
        <f t="shared" si="254"/>
        <v>2</v>
      </c>
      <c r="AV1137">
        <f t="shared" si="255"/>
        <v>0</v>
      </c>
      <c r="AW1137">
        <f t="shared" si="256"/>
        <v>14</v>
      </c>
      <c r="AX1137">
        <f t="shared" si="257"/>
        <v>419</v>
      </c>
      <c r="AY1137">
        <f>L1137</f>
        <v>0</v>
      </c>
      <c r="AZ1137">
        <f>M1137</f>
        <v>2</v>
      </c>
      <c r="BA1137">
        <f>AL1137</f>
        <v>3</v>
      </c>
      <c r="BB1137">
        <f>AK1137</f>
        <v>0</v>
      </c>
    </row>
    <row r="1138" spans="10:54" x14ac:dyDescent="0.3">
      <c r="J1138" s="10">
        <v>14</v>
      </c>
      <c r="K1138" s="10">
        <v>419</v>
      </c>
      <c r="L1138" s="10">
        <v>2</v>
      </c>
      <c r="M1138" s="10">
        <v>3</v>
      </c>
      <c r="N1138" s="10" t="str">
        <f t="shared" si="243"/>
        <v>N</v>
      </c>
      <c r="O1138" s="10" t="str">
        <f t="shared" si="244"/>
        <v>S</v>
      </c>
      <c r="P1138" s="10">
        <f t="shared" si="245"/>
        <v>-1</v>
      </c>
      <c r="Q1138" s="11">
        <f>IFERROR((SUMIF($J$2:K1138,J1138,$L$2:M1138)-L1138)/(COUNTIF($J$2:K1138,J1138)-1),0)</f>
        <v>1.7767441860465116</v>
      </c>
      <c r="R1138" s="11">
        <f>IFERROR((SUMIF($AO$2:AO1138,AO1138,$AQ$2:AR1138)-AQ1138)/(COUNTIF($J$2:K1138,J1138)-1),0)</f>
        <v>0.49302325581395351</v>
      </c>
      <c r="S1138" s="11">
        <f t="shared" si="246"/>
        <v>1.2837209302325581</v>
      </c>
      <c r="T1138" s="12">
        <f>IFERROR((SUMIF($AS$2:AT1138,AS1138,$AU$2:AV1138)-AU1138)/(COUNTIF($J$2:K1138,K1138)-1),0)</f>
        <v>0.66666666666666663</v>
      </c>
      <c r="U1138" s="12">
        <f>IFERROR((SUMIF($AW$2:AX1138,AW1138,$AY$2:AZ1138)-AY1138)/(COUNTIF($J$2:K1138,K1138)-1),0)</f>
        <v>1.6666666666666667</v>
      </c>
      <c r="V1138" s="12">
        <f t="shared" si="247"/>
        <v>-1</v>
      </c>
      <c r="W1138" s="13">
        <f>IFERROR((SUMIF($J$2:J1138,J1138,L$2:L1138)-L1138)/(COUNTIF($J$2:J1138,J1138)-1),0)</f>
        <v>1.8811881188118811</v>
      </c>
      <c r="X1138" s="13">
        <f>IFERROR((SUMIF($J$2:J1138,J1138,M$2:M1138)-M1138)/(COUNTIF($J$2:J1138,J1138)-1),0)</f>
        <v>1.0495049504950495</v>
      </c>
      <c r="Y1138" s="13">
        <f t="shared" si="248"/>
        <v>0.83168316831683153</v>
      </c>
      <c r="Z1138" s="10">
        <f>IFERROR((SUMIF($K$2:K1138,J1138,$M$2:M1138))/(COUNTIF($K$2:K1138,J1138)),0)</f>
        <v>1.6842105263157894</v>
      </c>
      <c r="AA1138" s="10">
        <f>IFERROR((SUMIF($K$2:K1138,J1138,$L$2:L1138))/(COUNTIF($K$2:K1138,J1138)),0)</f>
        <v>1.1666666666666667</v>
      </c>
      <c r="AB1138" s="10">
        <f t="shared" si="249"/>
        <v>0.51754385964912264</v>
      </c>
      <c r="AC1138" s="13">
        <f>IFERROR((SUMIF($J$2:J1138,K1138,$L$2:L1138))/(COUNTIF($J$2:J1138,K1138)),0)</f>
        <v>0.5</v>
      </c>
      <c r="AD1138" s="13">
        <f>IFERROR((SUMIF($J$2:J1138,K1138,$M$2:M1138))/(COUNTIF($J$2:J1138,K1138)),0)</f>
        <v>2</v>
      </c>
      <c r="AE1138" s="13">
        <f t="shared" si="250"/>
        <v>-1.5</v>
      </c>
      <c r="AF1138" s="10">
        <f>IFERROR((SUMIF(K$2:K1138,K1138,M$2:M1138)-M1138)/(COUNTIF($K$2:K1138,K1138)-1),0)</f>
        <v>1</v>
      </c>
      <c r="AG1138" s="10">
        <f>IFERROR((SUMIF(K$2:K1138,K1138,L$2:L1138)-L1138)/(COUNTIF($K$2:K1138,K1138)-1),0)</f>
        <v>1</v>
      </c>
      <c r="AH1138" s="10">
        <f t="shared" si="251"/>
        <v>0</v>
      </c>
      <c r="AI1138" s="10">
        <f>IFERROR((AM1138)/(COUNTIF($J$2:K1138,J1138)-1),0)</f>
        <v>1.8093023255813954</v>
      </c>
      <c r="AJ1138" s="19">
        <f>IFERROR((AN1138)/(COUNTIF($J$2:K1138,K1138)-1),0)</f>
        <v>0.33333333333333331</v>
      </c>
      <c r="AK1138" s="10">
        <f>IF(N1138="S",3,IF(N1138="N",0,1))</f>
        <v>0</v>
      </c>
      <c r="AL1138" s="10">
        <f>IF(O1138="S",3,IF(O1138="N",0,1))</f>
        <v>3</v>
      </c>
      <c r="AM1138" s="10">
        <f>SUMIF($J$2:K1138,J1138,AK$2:AL1138)-AK1138</f>
        <v>389</v>
      </c>
      <c r="AN1138" s="10">
        <f>SUMIF($AS$2:AT1138,AS1138,$BA$2:BB1138)-BA1138</f>
        <v>1</v>
      </c>
      <c r="AO1138" s="10">
        <f>J1138</f>
        <v>14</v>
      </c>
      <c r="AP1138" s="10">
        <f>K1138</f>
        <v>419</v>
      </c>
      <c r="AQ1138">
        <f>M1138</f>
        <v>3</v>
      </c>
      <c r="AR1138" s="10">
        <f>L1138</f>
        <v>2</v>
      </c>
      <c r="AS1138">
        <f t="shared" si="252"/>
        <v>419</v>
      </c>
      <c r="AT1138">
        <f t="shared" si="253"/>
        <v>14</v>
      </c>
      <c r="AU1138">
        <f t="shared" si="254"/>
        <v>3</v>
      </c>
      <c r="AV1138">
        <f t="shared" si="255"/>
        <v>2</v>
      </c>
      <c r="AW1138">
        <f t="shared" si="256"/>
        <v>419</v>
      </c>
      <c r="AX1138">
        <f t="shared" si="257"/>
        <v>14</v>
      </c>
      <c r="AY1138">
        <f>L1138</f>
        <v>2</v>
      </c>
      <c r="AZ1138">
        <f>M1138</f>
        <v>3</v>
      </c>
      <c r="BA1138">
        <f>AL1138</f>
        <v>3</v>
      </c>
      <c r="BB1138">
        <f>AK1138</f>
        <v>0</v>
      </c>
    </row>
    <row r="1139" spans="10:54" x14ac:dyDescent="0.3">
      <c r="J1139" s="10">
        <v>409</v>
      </c>
      <c r="K1139" s="10">
        <v>14</v>
      </c>
      <c r="L1139" s="10">
        <v>5</v>
      </c>
      <c r="M1139" s="10">
        <v>1</v>
      </c>
      <c r="N1139" s="10" t="str">
        <f t="shared" si="243"/>
        <v>S</v>
      </c>
      <c r="O1139" s="10" t="str">
        <f t="shared" si="244"/>
        <v>N</v>
      </c>
      <c r="P1139" s="10">
        <f t="shared" si="245"/>
        <v>4</v>
      </c>
      <c r="Q1139" s="11">
        <f>IFERROR((SUMIF($J$2:K1139,J1139,$L$2:M1139)-L1139)/(COUNTIF($J$2:K1139,J1139)-1),0)</f>
        <v>1.9311926605504588</v>
      </c>
      <c r="R1139" s="11">
        <f>IFERROR((SUMIF($AO$2:AO1139,AO1139,$AQ$2:AR1139)-AQ1139)/(COUNTIF($J$2:K1139,J1139)-1),0)</f>
        <v>0.38073394495412843</v>
      </c>
      <c r="S1139" s="11">
        <f t="shared" si="246"/>
        <v>1.5504587155963303</v>
      </c>
      <c r="T1139" s="12">
        <f>IFERROR((SUMIF($AS$2:AT1139,AS1139,$AU$2:AV1139)-AU1139)/(COUNTIF($J$2:K1139,K1139)-1),0)</f>
        <v>1.7777777777777777</v>
      </c>
      <c r="U1139" s="12">
        <f>IFERROR((SUMIF($AW$2:AX1139,AW1139,$AY$2:AZ1139)-AY1139)/(COUNTIF($J$2:K1139,K1139)-1),0)</f>
        <v>1.1203703703703705</v>
      </c>
      <c r="V1139" s="12">
        <f t="shared" si="247"/>
        <v>0.65740740740740722</v>
      </c>
      <c r="W1139" s="13">
        <f>IFERROR((SUMIF($J$2:J1139,J1139,L$2:L1139)-L1139)/(COUNTIF($J$2:J1139,J1139)-1),0)</f>
        <v>2.1153846153846154</v>
      </c>
      <c r="X1139" s="13">
        <f>IFERROR((SUMIF($J$2:J1139,J1139,M$2:M1139)-M1139)/(COUNTIF($J$2:J1139,J1139)-1),0)</f>
        <v>0.79807692307692313</v>
      </c>
      <c r="Y1139" s="13">
        <f t="shared" si="248"/>
        <v>1.3173076923076923</v>
      </c>
      <c r="Z1139" s="10">
        <f>IFERROR((SUMIF($K$2:K1139,J1139,$M$2:M1139))/(COUNTIF($K$2:K1139,J1139)),0)</f>
        <v>1.763157894736842</v>
      </c>
      <c r="AA1139" s="10">
        <f>IFERROR((SUMIF($K$2:K1139,J1139,$L$2:L1139))/(COUNTIF($K$2:K1139,J1139)),0)</f>
        <v>1.0701754385964912</v>
      </c>
      <c r="AB1139" s="10">
        <f t="shared" si="249"/>
        <v>0.69298245614035081</v>
      </c>
      <c r="AC1139" s="13">
        <f>IFERROR((SUMIF($J$2:J1139,K1139,$L$2:L1139))/(COUNTIF($J$2:J1139,K1139)),0)</f>
        <v>1.8823529411764706</v>
      </c>
      <c r="AD1139" s="13">
        <f>IFERROR((SUMIF($J$2:J1139,K1139,$M$2:M1139))/(COUNTIF($J$2:J1139,K1139)),0)</f>
        <v>1.0686274509803921</v>
      </c>
      <c r="AE1139" s="13">
        <f t="shared" si="250"/>
        <v>0.81372549019607843</v>
      </c>
      <c r="AF1139" s="10">
        <f>IFERROR((SUMIF(K$2:K1139,K1139,M$2:M1139)-M1139)/(COUNTIF($K$2:K1139,K1139)-1),0)</f>
        <v>1.6842105263157894</v>
      </c>
      <c r="AG1139" s="10">
        <f>IFERROR((SUMIF(K$2:K1139,K1139,L$2:L1139)-L1139)/(COUNTIF($K$2:K1139,K1139)-1),0)</f>
        <v>1.1666666666666667</v>
      </c>
      <c r="AH1139" s="10">
        <f t="shared" si="251"/>
        <v>0.51754385964912264</v>
      </c>
      <c r="AI1139" s="10">
        <f>IFERROR((AM1139)/(COUNTIF($J$2:K1139,J1139)-1),0)</f>
        <v>1.9541284403669725</v>
      </c>
      <c r="AJ1139" s="19">
        <f>IFERROR((AN1139)/(COUNTIF($J$2:K1139,K1139)-1),0)</f>
        <v>1.8009259259259258</v>
      </c>
      <c r="AK1139" s="10">
        <f>IF(N1139="S",3,IF(N1139="N",0,1))</f>
        <v>3</v>
      </c>
      <c r="AL1139" s="10">
        <f>IF(O1139="S",3,IF(O1139="N",0,1))</f>
        <v>0</v>
      </c>
      <c r="AM1139" s="10">
        <f>SUMIF($J$2:K1139,J1139,AK$2:AL1139)-AK1139</f>
        <v>426</v>
      </c>
      <c r="AN1139" s="10">
        <f>SUMIF($AS$2:AT1139,AS1139,$BA$2:BB1139)-BA1139</f>
        <v>389</v>
      </c>
      <c r="AO1139" s="10">
        <f>J1139</f>
        <v>409</v>
      </c>
      <c r="AP1139" s="10">
        <f>K1139</f>
        <v>14</v>
      </c>
      <c r="AQ1139">
        <f>M1139</f>
        <v>1</v>
      </c>
      <c r="AR1139" s="10">
        <f>L1139</f>
        <v>5</v>
      </c>
      <c r="AS1139">
        <f t="shared" si="252"/>
        <v>14</v>
      </c>
      <c r="AT1139">
        <f t="shared" si="253"/>
        <v>409</v>
      </c>
      <c r="AU1139">
        <f t="shared" si="254"/>
        <v>1</v>
      </c>
      <c r="AV1139">
        <f t="shared" si="255"/>
        <v>5</v>
      </c>
      <c r="AW1139">
        <f t="shared" si="256"/>
        <v>14</v>
      </c>
      <c r="AX1139">
        <f t="shared" si="257"/>
        <v>409</v>
      </c>
      <c r="AY1139">
        <f>L1139</f>
        <v>5</v>
      </c>
      <c r="AZ1139">
        <f>M1139</f>
        <v>1</v>
      </c>
      <c r="BA1139">
        <f>AL1139</f>
        <v>0</v>
      </c>
      <c r="BB1139">
        <f>AK1139</f>
        <v>3</v>
      </c>
    </row>
    <row r="1140" spans="10:54" x14ac:dyDescent="0.3">
      <c r="J1140" s="10">
        <v>170</v>
      </c>
      <c r="K1140" s="10">
        <v>14</v>
      </c>
      <c r="L1140" s="10">
        <v>0</v>
      </c>
      <c r="M1140" s="10">
        <v>0</v>
      </c>
      <c r="N1140" s="10" t="str">
        <f t="shared" si="243"/>
        <v>U</v>
      </c>
      <c r="O1140" s="10" t="str">
        <f t="shared" si="244"/>
        <v>U</v>
      </c>
      <c r="P1140" s="10">
        <f t="shared" si="245"/>
        <v>0</v>
      </c>
      <c r="Q1140" s="11">
        <f>IFERROR((SUMIF($J$2:K1140,J1140,$L$2:M1140)-L1140)/(COUNTIF($J$2:K1140,J1140)-1),0)</f>
        <v>1.7571428571428571</v>
      </c>
      <c r="R1140" s="11">
        <f>IFERROR((SUMIF($AO$2:AO1140,AO1140,$AQ$2:AR1140)-AQ1140)/(COUNTIF($J$2:K1140,J1140)-1),0)</f>
        <v>0.47619047619047616</v>
      </c>
      <c r="S1140" s="11">
        <f t="shared" si="246"/>
        <v>1.2809523809523808</v>
      </c>
      <c r="T1140" s="12">
        <f>IFERROR((SUMIF($AS$2:AT1140,AS1140,$AU$2:AV1140)-AU1140)/(COUNTIF($J$2:K1140,K1140)-1),0)</f>
        <v>1.7741935483870968</v>
      </c>
      <c r="U1140" s="12">
        <f>IFERROR((SUMIF($AW$2:AX1140,AW1140,$AY$2:AZ1140)-AY1140)/(COUNTIF($J$2:K1140,K1140)-1),0)</f>
        <v>1.1382488479262673</v>
      </c>
      <c r="V1140" s="12">
        <f t="shared" si="247"/>
        <v>0.6359447004608294</v>
      </c>
      <c r="W1140" s="13">
        <f>IFERROR((SUMIF($J$2:J1140,J1140,L$2:L1140)-L1140)/(COUNTIF($J$2:J1140,J1140)-1),0)</f>
        <v>1.8725490196078431</v>
      </c>
      <c r="X1140" s="13">
        <f>IFERROR((SUMIF($J$2:J1140,J1140,M$2:M1140)-M1140)/(COUNTIF($J$2:J1140,J1140)-1),0)</f>
        <v>0.98039215686274506</v>
      </c>
      <c r="Y1140" s="13">
        <f t="shared" si="248"/>
        <v>0.89215686274509809</v>
      </c>
      <c r="Z1140" s="10">
        <f>IFERROR((SUMIF($K$2:K1140,J1140,$M$2:M1140))/(COUNTIF($K$2:K1140,J1140)),0)</f>
        <v>1.6481481481481481</v>
      </c>
      <c r="AA1140" s="10">
        <f>IFERROR((SUMIF($K$2:K1140,J1140,$L$2:L1140))/(COUNTIF($K$2:K1140,J1140)),0)</f>
        <v>1.3333333333333333</v>
      </c>
      <c r="AB1140" s="10">
        <f t="shared" si="249"/>
        <v>0.31481481481481488</v>
      </c>
      <c r="AC1140" s="13">
        <f>IFERROR((SUMIF($J$2:J1140,K1140,$L$2:L1140))/(COUNTIF($J$2:J1140,K1140)),0)</f>
        <v>1.8823529411764706</v>
      </c>
      <c r="AD1140" s="13">
        <f>IFERROR((SUMIF($J$2:J1140,K1140,$M$2:M1140))/(COUNTIF($J$2:J1140,K1140)),0)</f>
        <v>1.0686274509803921</v>
      </c>
      <c r="AE1140" s="13">
        <f t="shared" si="250"/>
        <v>0.81372549019607843</v>
      </c>
      <c r="AF1140" s="10">
        <f>IFERROR((SUMIF(K$2:K1140,K1140,M$2:M1140)-M1140)/(COUNTIF($K$2:K1140,K1140)-1),0)</f>
        <v>1.6782608695652175</v>
      </c>
      <c r="AG1140" s="10">
        <f>IFERROR((SUMIF(K$2:K1140,K1140,L$2:L1140)-L1140)/(COUNTIF($K$2:K1140,K1140)-1),0)</f>
        <v>1.2</v>
      </c>
      <c r="AH1140" s="10">
        <f t="shared" si="251"/>
        <v>0.47826086956521752</v>
      </c>
      <c r="AI1140" s="10">
        <f>IFERROR((AM1140)/(COUNTIF($J$2:K1140,J1140)-1),0)</f>
        <v>1.6476190476190475</v>
      </c>
      <c r="AJ1140" s="19">
        <f>IFERROR((AN1140)/(COUNTIF($J$2:K1140,K1140)-1),0)</f>
        <v>1.792626728110599</v>
      </c>
      <c r="AK1140" s="10">
        <f>IF(N1140="S",3,IF(N1140="N",0,1))</f>
        <v>1</v>
      </c>
      <c r="AL1140" s="10">
        <f>IF(O1140="S",3,IF(O1140="N",0,1))</f>
        <v>1</v>
      </c>
      <c r="AM1140" s="10">
        <f>SUMIF($J$2:K1140,J1140,AK$2:AL1140)-AK1140</f>
        <v>346</v>
      </c>
      <c r="AN1140" s="10">
        <f>SUMIF($AS$2:AT1140,AS1140,$BA$2:BB1140)-BA1140</f>
        <v>389</v>
      </c>
      <c r="AO1140" s="10">
        <f>J1140</f>
        <v>170</v>
      </c>
      <c r="AP1140" s="10">
        <f>K1140</f>
        <v>14</v>
      </c>
      <c r="AQ1140">
        <f>M1140</f>
        <v>0</v>
      </c>
      <c r="AR1140" s="10">
        <f>L1140</f>
        <v>0</v>
      </c>
      <c r="AS1140">
        <f t="shared" si="252"/>
        <v>14</v>
      </c>
      <c r="AT1140">
        <f t="shared" si="253"/>
        <v>170</v>
      </c>
      <c r="AU1140">
        <f t="shared" si="254"/>
        <v>0</v>
      </c>
      <c r="AV1140">
        <f t="shared" si="255"/>
        <v>0</v>
      </c>
      <c r="AW1140">
        <f t="shared" si="256"/>
        <v>14</v>
      </c>
      <c r="AX1140">
        <f t="shared" si="257"/>
        <v>170</v>
      </c>
      <c r="AY1140">
        <f>L1140</f>
        <v>0</v>
      </c>
      <c r="AZ1140">
        <f>M1140</f>
        <v>0</v>
      </c>
      <c r="BA1140">
        <f>AL1140</f>
        <v>1</v>
      </c>
      <c r="BB1140">
        <f>AK1140</f>
        <v>1</v>
      </c>
    </row>
    <row r="1141" spans="10:54" x14ac:dyDescent="0.3">
      <c r="J1141" s="10">
        <v>14</v>
      </c>
      <c r="K1141" s="10">
        <v>17444</v>
      </c>
      <c r="L1141" s="10">
        <v>5</v>
      </c>
      <c r="M1141" s="10">
        <v>0</v>
      </c>
      <c r="N1141" s="10" t="str">
        <f t="shared" si="243"/>
        <v>S</v>
      </c>
      <c r="O1141" s="10" t="str">
        <f t="shared" si="244"/>
        <v>N</v>
      </c>
      <c r="P1141" s="10">
        <f t="shared" si="245"/>
        <v>5</v>
      </c>
      <c r="Q1141" s="11">
        <f>IFERROR((SUMIF($J$2:K1141,J1141,$L$2:M1141)-L1141)/(COUNTIF($J$2:K1141,J1141)-1),0)</f>
        <v>1.7660550458715596</v>
      </c>
      <c r="R1141" s="11">
        <f>IFERROR((SUMIF($AO$2:AO1141,AO1141,$AQ$2:AR1141)-AQ1141)/(COUNTIF($J$2:K1141,J1141)-1),0)</f>
        <v>0.5</v>
      </c>
      <c r="S1141" s="11">
        <f t="shared" si="246"/>
        <v>1.2660550458715596</v>
      </c>
      <c r="T1141" s="12">
        <f>IFERROR((SUMIF($AS$2:AT1141,AS1141,$AU$2:AV1141)-AU1141)/(COUNTIF($J$2:K1141,K1141)-1),0)</f>
        <v>1.2046783625730995</v>
      </c>
      <c r="U1141" s="12">
        <f>IFERROR((SUMIF($AW$2:AX1141,AW1141,$AY$2:AZ1141)-AY1141)/(COUNTIF($J$2:K1141,K1141)-1),0)</f>
        <v>1.5438596491228069</v>
      </c>
      <c r="V1141" s="12">
        <f t="shared" si="247"/>
        <v>-0.33918128654970747</v>
      </c>
      <c r="W1141" s="13">
        <f>IFERROR((SUMIF($J$2:J1141,J1141,L$2:L1141)-L1141)/(COUNTIF($J$2:J1141,J1141)-1),0)</f>
        <v>1.8823529411764706</v>
      </c>
      <c r="X1141" s="13">
        <f>IFERROR((SUMIF($J$2:J1141,J1141,M$2:M1141)-M1141)/(COUNTIF($J$2:J1141,J1141)-1),0)</f>
        <v>1.0686274509803921</v>
      </c>
      <c r="Y1141" s="13">
        <f t="shared" si="248"/>
        <v>0.81372549019607843</v>
      </c>
      <c r="Z1141" s="10">
        <f>IFERROR((SUMIF($K$2:K1141,J1141,$M$2:M1141))/(COUNTIF($K$2:K1141,J1141)),0)</f>
        <v>1.6637931034482758</v>
      </c>
      <c r="AA1141" s="10">
        <f>IFERROR((SUMIF($K$2:K1141,J1141,$L$2:L1141))/(COUNTIF($K$2:K1141,J1141)),0)</f>
        <v>1.1896551724137931</v>
      </c>
      <c r="AB1141" s="10">
        <f t="shared" si="249"/>
        <v>0.47413793103448265</v>
      </c>
      <c r="AC1141" s="13">
        <f>IFERROR((SUMIF($J$2:J1141,K1141,$L$2:L1141))/(COUNTIF($J$2:J1141,K1141)),0)</f>
        <v>1.2804878048780488</v>
      </c>
      <c r="AD1141" s="13">
        <f>IFERROR((SUMIF($J$2:J1141,K1141,$M$2:M1141))/(COUNTIF($J$2:J1141,K1141)),0)</f>
        <v>1.1951219512195121</v>
      </c>
      <c r="AE1141" s="13">
        <f t="shared" si="250"/>
        <v>8.5365853658536661E-2</v>
      </c>
      <c r="AF1141" s="10">
        <f>IFERROR((SUMIF(K$2:K1141,K1141,M$2:M1141)-M1141)/(COUNTIF($K$2:K1141,K1141)-1),0)</f>
        <v>1.1348314606741574</v>
      </c>
      <c r="AG1141" s="10">
        <f>IFERROR((SUMIF(K$2:K1141,K1141,L$2:L1141)-L1141)/(COUNTIF($K$2:K1141,K1141)-1),0)</f>
        <v>1.8651685393258426</v>
      </c>
      <c r="AH1141" s="10">
        <f t="shared" si="251"/>
        <v>-0.73033707865168518</v>
      </c>
      <c r="AI1141" s="10">
        <f>IFERROR((AM1141)/(COUNTIF($J$2:K1141,J1141)-1),0)</f>
        <v>1.7889908256880733</v>
      </c>
      <c r="AJ1141" s="19">
        <f>IFERROR((AN1141)/(COUNTIF($J$2:K1141,K1141)-1),0)</f>
        <v>1.2222222222222223</v>
      </c>
      <c r="AK1141" s="10">
        <f>IF(N1141="S",3,IF(N1141="N",0,1))</f>
        <v>3</v>
      </c>
      <c r="AL1141" s="10">
        <f>IF(O1141="S",3,IF(O1141="N",0,1))</f>
        <v>0</v>
      </c>
      <c r="AM1141" s="10">
        <f>SUMIF($J$2:K1141,J1141,AK$2:AL1141)-AK1141</f>
        <v>390</v>
      </c>
      <c r="AN1141" s="10">
        <f>SUMIF($AS$2:AT1141,AS1141,$BA$2:BB1141)-BA1141</f>
        <v>209</v>
      </c>
      <c r="AO1141" s="10">
        <f>J1141</f>
        <v>14</v>
      </c>
      <c r="AP1141" s="10">
        <f>K1141</f>
        <v>17444</v>
      </c>
      <c r="AQ1141">
        <f>M1141</f>
        <v>0</v>
      </c>
      <c r="AR1141" s="10">
        <f>L1141</f>
        <v>5</v>
      </c>
      <c r="AS1141">
        <f t="shared" si="252"/>
        <v>17444</v>
      </c>
      <c r="AT1141">
        <f t="shared" si="253"/>
        <v>14</v>
      </c>
      <c r="AU1141">
        <f t="shared" si="254"/>
        <v>0</v>
      </c>
      <c r="AV1141">
        <f t="shared" si="255"/>
        <v>5</v>
      </c>
      <c r="AW1141">
        <f t="shared" si="256"/>
        <v>17444</v>
      </c>
      <c r="AX1141">
        <f t="shared" si="257"/>
        <v>14</v>
      </c>
      <c r="AY1141">
        <f>L1141</f>
        <v>5</v>
      </c>
      <c r="AZ1141">
        <f>M1141</f>
        <v>0</v>
      </c>
      <c r="BA1141">
        <f>AL1141</f>
        <v>0</v>
      </c>
      <c r="BB1141">
        <f>AK1141</f>
        <v>3</v>
      </c>
    </row>
    <row r="1142" spans="10:54" x14ac:dyDescent="0.3">
      <c r="J1142" s="10">
        <v>4441</v>
      </c>
      <c r="K1142" s="10">
        <v>14</v>
      </c>
      <c r="L1142" s="10">
        <v>1</v>
      </c>
      <c r="M1142" s="10">
        <v>4</v>
      </c>
      <c r="N1142" s="10" t="str">
        <f t="shared" si="243"/>
        <v>N</v>
      </c>
      <c r="O1142" s="10" t="str">
        <f t="shared" si="244"/>
        <v>S</v>
      </c>
      <c r="P1142" s="10">
        <f t="shared" si="245"/>
        <v>-3</v>
      </c>
      <c r="Q1142" s="11">
        <f>IFERROR((SUMIF($J$2:K1142,J1142,$L$2:M1142)-L1142)/(COUNTIF($J$2:K1142,J1142)-1),0)</f>
        <v>1.625</v>
      </c>
      <c r="R1142" s="11">
        <f>IFERROR((SUMIF($AO$2:AO1142,AO1142,$AQ$2:AR1142)-AQ1142)/(COUNTIF($J$2:K1142,J1142)-1),0)</f>
        <v>0.75</v>
      </c>
      <c r="S1142" s="11">
        <f t="shared" si="246"/>
        <v>0.875</v>
      </c>
      <c r="T1142" s="12">
        <f>IFERROR((SUMIF($AS$2:AT1142,AS1142,$AU$2:AV1142)-AU1142)/(COUNTIF($J$2:K1142,K1142)-1),0)</f>
        <v>1.7808219178082192</v>
      </c>
      <c r="U1142" s="12">
        <f>IFERROR((SUMIF($AW$2:AX1142,AW1142,$AY$2:AZ1142)-AY1142)/(COUNTIF($J$2:K1142,K1142)-1),0)</f>
        <v>1.1278538812785388</v>
      </c>
      <c r="V1142" s="12">
        <f t="shared" si="247"/>
        <v>0.65296803652968038</v>
      </c>
      <c r="W1142" s="13">
        <f>IFERROR((SUMIF($J$2:J1142,J1142,L$2:L1142)-L1142)/(COUNTIF($J$2:J1142,J1142)-1),0)</f>
        <v>1.4074074074074074</v>
      </c>
      <c r="X1142" s="13">
        <f>IFERROR((SUMIF($J$2:J1142,J1142,M$2:M1142)-M1142)/(COUNTIF($J$2:J1142,J1142)-1),0)</f>
        <v>1.5555555555555556</v>
      </c>
      <c r="Y1142" s="13">
        <f t="shared" si="248"/>
        <v>-0.14814814814814814</v>
      </c>
      <c r="Z1142" s="10">
        <f>IFERROR((SUMIF($K$2:K1142,J1142,$M$2:M1142))/(COUNTIF($K$2:K1142,J1142)),0)</f>
        <v>1.8275862068965518</v>
      </c>
      <c r="AA1142" s="10">
        <f>IFERROR((SUMIF($K$2:K1142,J1142,$L$2:L1142))/(COUNTIF($K$2:K1142,J1142)),0)</f>
        <v>1.6551724137931034</v>
      </c>
      <c r="AB1142" s="10">
        <f t="shared" si="249"/>
        <v>0.1724137931034484</v>
      </c>
      <c r="AC1142" s="13">
        <f>IFERROR((SUMIF($J$2:J1142,K1142,$L$2:L1142))/(COUNTIF($J$2:J1142,K1142)),0)</f>
        <v>1.912621359223301</v>
      </c>
      <c r="AD1142" s="13">
        <f>IFERROR((SUMIF($J$2:J1142,K1142,$M$2:M1142))/(COUNTIF($J$2:J1142,K1142)),0)</f>
        <v>1.058252427184466</v>
      </c>
      <c r="AE1142" s="13">
        <f t="shared" si="250"/>
        <v>0.85436893203883502</v>
      </c>
      <c r="AF1142" s="10">
        <f>IFERROR((SUMIF(K$2:K1142,K1142,M$2:M1142)-M1142)/(COUNTIF($K$2:K1142,K1142)-1),0)</f>
        <v>1.6637931034482758</v>
      </c>
      <c r="AG1142" s="10">
        <f>IFERROR((SUMIF(K$2:K1142,K1142,L$2:L1142)-L1142)/(COUNTIF($K$2:K1142,K1142)-1),0)</f>
        <v>1.1896551724137931</v>
      </c>
      <c r="AH1142" s="10">
        <f t="shared" si="251"/>
        <v>0.47413793103448265</v>
      </c>
      <c r="AI1142" s="10">
        <f>IFERROR((AM1142)/(COUNTIF($J$2:K1142,J1142)-1),0)</f>
        <v>1.25</v>
      </c>
      <c r="AJ1142" s="19">
        <f>IFERROR((AN1142)/(COUNTIF($J$2:K1142,K1142)-1),0)</f>
        <v>1.7945205479452055</v>
      </c>
      <c r="AK1142" s="10">
        <f>IF(N1142="S",3,IF(N1142="N",0,1))</f>
        <v>0</v>
      </c>
      <c r="AL1142" s="10">
        <f>IF(O1142="S",3,IF(O1142="N",0,1))</f>
        <v>3</v>
      </c>
      <c r="AM1142" s="10">
        <f>SUMIF($J$2:K1142,J1142,AK$2:AL1142)-AK1142</f>
        <v>70</v>
      </c>
      <c r="AN1142" s="10">
        <f>SUMIF($AS$2:AT1142,AS1142,$BA$2:BB1142)-BA1142</f>
        <v>393</v>
      </c>
      <c r="AO1142" s="10">
        <f>J1142</f>
        <v>4441</v>
      </c>
      <c r="AP1142" s="10">
        <f>K1142</f>
        <v>14</v>
      </c>
      <c r="AQ1142">
        <f>M1142</f>
        <v>4</v>
      </c>
      <c r="AR1142" s="10">
        <f>L1142</f>
        <v>1</v>
      </c>
      <c r="AS1142">
        <f t="shared" si="252"/>
        <v>14</v>
      </c>
      <c r="AT1142">
        <f t="shared" si="253"/>
        <v>4441</v>
      </c>
      <c r="AU1142">
        <f t="shared" si="254"/>
        <v>4</v>
      </c>
      <c r="AV1142">
        <f t="shared" si="255"/>
        <v>1</v>
      </c>
      <c r="AW1142">
        <f t="shared" si="256"/>
        <v>14</v>
      </c>
      <c r="AX1142">
        <f t="shared" si="257"/>
        <v>4441</v>
      </c>
      <c r="AY1142">
        <f>L1142</f>
        <v>1</v>
      </c>
      <c r="AZ1142">
        <f>M1142</f>
        <v>4</v>
      </c>
      <c r="BA1142">
        <f>AL1142</f>
        <v>3</v>
      </c>
      <c r="BB1142">
        <f>AK1142</f>
        <v>0</v>
      </c>
    </row>
    <row r="1143" spans="10:54" x14ac:dyDescent="0.3">
      <c r="J1143" s="10">
        <v>14</v>
      </c>
      <c r="K1143" s="10">
        <v>2444</v>
      </c>
      <c r="L1143" s="10">
        <v>1</v>
      </c>
      <c r="M1143" s="10">
        <v>1</v>
      </c>
      <c r="N1143" s="10" t="str">
        <f t="shared" si="243"/>
        <v>U</v>
      </c>
      <c r="O1143" s="10" t="str">
        <f t="shared" si="244"/>
        <v>U</v>
      </c>
      <c r="P1143" s="10">
        <f t="shared" si="245"/>
        <v>0</v>
      </c>
      <c r="Q1143" s="11">
        <f>IFERROR((SUMIF($J$2:K1143,J1143,$L$2:M1143)-L1143)/(COUNTIF($J$2:K1143,J1143)-1),0)</f>
        <v>1.790909090909091</v>
      </c>
      <c r="R1143" s="11">
        <f>IFERROR((SUMIF($AO$2:AO1143,AO1143,$AQ$2:AR1143)-AQ1143)/(COUNTIF($J$2:K1143,J1143)-1),0)</f>
        <v>0.49545454545454548</v>
      </c>
      <c r="S1143" s="11">
        <f t="shared" si="246"/>
        <v>1.2954545454545454</v>
      </c>
      <c r="T1143" s="12">
        <f>IFERROR((SUMIF($AS$2:AT1143,AS1143,$AU$2:AV1143)-AU1143)/(COUNTIF($J$2:K1143,K1143)-1),0)</f>
        <v>1.2611940298507462</v>
      </c>
      <c r="U1143" s="12">
        <f>IFERROR((SUMIF($AW$2:AX1143,AW1143,$AY$2:AZ1143)-AY1143)/(COUNTIF($J$2:K1143,K1143)-1),0)</f>
        <v>1.5298507462686568</v>
      </c>
      <c r="V1143" s="12">
        <f t="shared" si="247"/>
        <v>-0.26865671641791056</v>
      </c>
      <c r="W1143" s="13">
        <f>IFERROR((SUMIF($J$2:J1143,J1143,L$2:L1143)-L1143)/(COUNTIF($J$2:J1143,J1143)-1),0)</f>
        <v>1.912621359223301</v>
      </c>
      <c r="X1143" s="13">
        <f>IFERROR((SUMIF($J$2:J1143,J1143,M$2:M1143)-M1143)/(COUNTIF($J$2:J1143,J1143)-1),0)</f>
        <v>1.058252427184466</v>
      </c>
      <c r="Y1143" s="13">
        <f t="shared" si="248"/>
        <v>0.85436893203883502</v>
      </c>
      <c r="Z1143" s="10">
        <f>IFERROR((SUMIF($K$2:K1143,J1143,$M$2:M1143))/(COUNTIF($K$2:K1143,J1143)),0)</f>
        <v>1.6837606837606838</v>
      </c>
      <c r="AA1143" s="10">
        <f>IFERROR((SUMIF($K$2:K1143,J1143,$L$2:L1143))/(COUNTIF($K$2:K1143,J1143)),0)</f>
        <v>1.188034188034188</v>
      </c>
      <c r="AB1143" s="10">
        <f t="shared" si="249"/>
        <v>0.49572649572649574</v>
      </c>
      <c r="AC1143" s="13">
        <f>IFERROR((SUMIF($J$2:J1143,K1143,$L$2:L1143))/(COUNTIF($J$2:J1143,K1143)),0)</f>
        <v>1.234375</v>
      </c>
      <c r="AD1143" s="13">
        <f>IFERROR((SUMIF($J$2:J1143,K1143,$M$2:M1143))/(COUNTIF($J$2:J1143,K1143)),0)</f>
        <v>1.4375</v>
      </c>
      <c r="AE1143" s="13">
        <f t="shared" si="250"/>
        <v>-0.203125</v>
      </c>
      <c r="AF1143" s="10">
        <f>IFERROR((SUMIF(K$2:K1143,K1143,M$2:M1143)-M1143)/(COUNTIF($K$2:K1143,K1143)-1),0)</f>
        <v>1.2857142857142858</v>
      </c>
      <c r="AG1143" s="10">
        <f>IFERROR((SUMIF(K$2:K1143,K1143,L$2:L1143)-L1143)/(COUNTIF($K$2:K1143,K1143)-1),0)</f>
        <v>1.6142857142857143</v>
      </c>
      <c r="AH1143" s="10">
        <f t="shared" si="251"/>
        <v>-0.32857142857142851</v>
      </c>
      <c r="AI1143" s="10">
        <f>IFERROR((AM1143)/(COUNTIF($J$2:K1143,J1143)-1),0)</f>
        <v>1.8</v>
      </c>
      <c r="AJ1143" s="19">
        <f>IFERROR((AN1143)/(COUNTIF($J$2:K1143,K1143)-1),0)</f>
        <v>1.2388059701492538</v>
      </c>
      <c r="AK1143" s="10">
        <f>IF(N1143="S",3,IF(N1143="N",0,1))</f>
        <v>1</v>
      </c>
      <c r="AL1143" s="10">
        <f>IF(O1143="S",3,IF(O1143="N",0,1))</f>
        <v>1</v>
      </c>
      <c r="AM1143" s="10">
        <f>SUMIF($J$2:K1143,J1143,AK$2:AL1143)-AK1143</f>
        <v>396</v>
      </c>
      <c r="AN1143" s="10">
        <f>SUMIF($AS$2:AT1143,AS1143,$BA$2:BB1143)-BA1143</f>
        <v>166</v>
      </c>
      <c r="AO1143" s="10">
        <f>J1143</f>
        <v>14</v>
      </c>
      <c r="AP1143" s="10">
        <f>K1143</f>
        <v>2444</v>
      </c>
      <c r="AQ1143">
        <f>M1143</f>
        <v>1</v>
      </c>
      <c r="AR1143" s="10">
        <f>L1143</f>
        <v>1</v>
      </c>
      <c r="AS1143">
        <f t="shared" si="252"/>
        <v>2444</v>
      </c>
      <c r="AT1143">
        <f t="shared" si="253"/>
        <v>14</v>
      </c>
      <c r="AU1143">
        <f t="shared" si="254"/>
        <v>1</v>
      </c>
      <c r="AV1143">
        <f t="shared" si="255"/>
        <v>1</v>
      </c>
      <c r="AW1143">
        <f t="shared" si="256"/>
        <v>2444</v>
      </c>
      <c r="AX1143">
        <f t="shared" si="257"/>
        <v>14</v>
      </c>
      <c r="AY1143">
        <f>L1143</f>
        <v>1</v>
      </c>
      <c r="AZ1143">
        <f>M1143</f>
        <v>1</v>
      </c>
      <c r="BA1143">
        <f>AL1143</f>
        <v>1</v>
      </c>
      <c r="BB1143">
        <f>AK1143</f>
        <v>1</v>
      </c>
    </row>
    <row r="1144" spans="10:54" x14ac:dyDescent="0.3">
      <c r="J1144" s="10">
        <v>14</v>
      </c>
      <c r="K1144" s="10">
        <v>409</v>
      </c>
      <c r="L1144" s="10">
        <v>1</v>
      </c>
      <c r="M1144" s="10">
        <v>2</v>
      </c>
      <c r="N1144" s="10" t="str">
        <f t="shared" si="243"/>
        <v>N</v>
      </c>
      <c r="O1144" s="10" t="str">
        <f t="shared" si="244"/>
        <v>S</v>
      </c>
      <c r="P1144" s="10">
        <f t="shared" si="245"/>
        <v>-1</v>
      </c>
      <c r="Q1144" s="11">
        <f>IFERROR((SUMIF($J$2:K1144,J1144,$L$2:M1144)-L1144)/(COUNTIF($J$2:K1144,J1144)-1),0)</f>
        <v>1.7873303167420815</v>
      </c>
      <c r="R1144" s="11">
        <f>IFERROR((SUMIF($AO$2:AO1144,AO1144,$AQ$2:AR1144)-AQ1144)/(COUNTIF($J$2:K1144,J1144)-1),0)</f>
        <v>0.49773755656108598</v>
      </c>
      <c r="S1144" s="11">
        <f t="shared" si="246"/>
        <v>1.2895927601809956</v>
      </c>
      <c r="T1144" s="12">
        <f>IFERROR((SUMIF($AS$2:AT1144,AS1144,$AU$2:AV1144)-AU1144)/(COUNTIF($J$2:K1144,K1144)-1),0)</f>
        <v>1.9452054794520548</v>
      </c>
      <c r="U1144" s="12">
        <f>IFERROR((SUMIF($AW$2:AX1144,AW1144,$AY$2:AZ1144)-AY1144)/(COUNTIF($J$2:K1144,K1144)-1),0)</f>
        <v>0.94063926940639264</v>
      </c>
      <c r="V1144" s="12">
        <f t="shared" si="247"/>
        <v>1.0045662100456623</v>
      </c>
      <c r="W1144" s="13">
        <f>IFERROR((SUMIF($J$2:J1144,J1144,L$2:L1144)-L1144)/(COUNTIF($J$2:J1144,J1144)-1),0)</f>
        <v>1.9038461538461537</v>
      </c>
      <c r="X1144" s="13">
        <f>IFERROR((SUMIF($J$2:J1144,J1144,M$2:M1144)-M1144)/(COUNTIF($J$2:J1144,J1144)-1),0)</f>
        <v>1.0576923076923077</v>
      </c>
      <c r="Y1144" s="13">
        <f t="shared" si="248"/>
        <v>0.84615384615384603</v>
      </c>
      <c r="Z1144" s="10">
        <f>IFERROR((SUMIF($K$2:K1144,J1144,$M$2:M1144))/(COUNTIF($K$2:K1144,J1144)),0)</f>
        <v>1.6837606837606838</v>
      </c>
      <c r="AA1144" s="10">
        <f>IFERROR((SUMIF($K$2:K1144,J1144,$L$2:L1144))/(COUNTIF($K$2:K1144,J1144)),0)</f>
        <v>1.188034188034188</v>
      </c>
      <c r="AB1144" s="10">
        <f t="shared" si="249"/>
        <v>0.49572649572649574</v>
      </c>
      <c r="AC1144" s="13">
        <f>IFERROR((SUMIF($J$2:J1144,K1144,$L$2:L1144))/(COUNTIF($J$2:J1144,K1144)),0)</f>
        <v>2.1428571428571428</v>
      </c>
      <c r="AD1144" s="13">
        <f>IFERROR((SUMIF($J$2:J1144,K1144,$M$2:M1144))/(COUNTIF($J$2:J1144,K1144)),0)</f>
        <v>0.8</v>
      </c>
      <c r="AE1144" s="13">
        <f t="shared" si="250"/>
        <v>1.3428571428571427</v>
      </c>
      <c r="AF1144" s="10">
        <f>IFERROR((SUMIF(K$2:K1144,K1144,M$2:M1144)-M1144)/(COUNTIF($K$2:K1144,K1144)-1),0)</f>
        <v>1.763157894736842</v>
      </c>
      <c r="AG1144" s="10">
        <f>IFERROR((SUMIF(K$2:K1144,K1144,L$2:L1144)-L1144)/(COUNTIF($K$2:K1144,K1144)-1),0)</f>
        <v>1.0701754385964912</v>
      </c>
      <c r="AH1144" s="10">
        <f t="shared" si="251"/>
        <v>0.69298245614035081</v>
      </c>
      <c r="AI1144" s="10">
        <f>IFERROR((AM1144)/(COUNTIF($J$2:K1144,J1144)-1),0)</f>
        <v>1.7963800904977376</v>
      </c>
      <c r="AJ1144" s="19">
        <f>IFERROR((AN1144)/(COUNTIF($J$2:K1144,K1144)-1),0)</f>
        <v>1.9589041095890412</v>
      </c>
      <c r="AK1144" s="10">
        <f>IF(N1144="S",3,IF(N1144="N",0,1))</f>
        <v>0</v>
      </c>
      <c r="AL1144" s="10">
        <f>IF(O1144="S",3,IF(O1144="N",0,1))</f>
        <v>3</v>
      </c>
      <c r="AM1144" s="10">
        <f>SUMIF($J$2:K1144,J1144,AK$2:AL1144)-AK1144</f>
        <v>397</v>
      </c>
      <c r="AN1144" s="10">
        <f>SUMIF($AS$2:AT1144,AS1144,$BA$2:BB1144)-BA1144</f>
        <v>429</v>
      </c>
      <c r="AO1144" s="10">
        <f>J1144</f>
        <v>14</v>
      </c>
      <c r="AP1144" s="10">
        <f>K1144</f>
        <v>409</v>
      </c>
      <c r="AQ1144">
        <f>M1144</f>
        <v>2</v>
      </c>
      <c r="AR1144" s="10">
        <f>L1144</f>
        <v>1</v>
      </c>
      <c r="AS1144">
        <f t="shared" si="252"/>
        <v>409</v>
      </c>
      <c r="AT1144">
        <f t="shared" si="253"/>
        <v>14</v>
      </c>
      <c r="AU1144">
        <f t="shared" si="254"/>
        <v>2</v>
      </c>
      <c r="AV1144">
        <f t="shared" si="255"/>
        <v>1</v>
      </c>
      <c r="AW1144">
        <f t="shared" si="256"/>
        <v>409</v>
      </c>
      <c r="AX1144">
        <f t="shared" si="257"/>
        <v>14</v>
      </c>
      <c r="AY1144">
        <f>L1144</f>
        <v>1</v>
      </c>
      <c r="AZ1144">
        <f>M1144</f>
        <v>2</v>
      </c>
      <c r="BA1144">
        <f>AL1144</f>
        <v>3</v>
      </c>
      <c r="BB1144">
        <f>AK1144</f>
        <v>0</v>
      </c>
    </row>
    <row r="1145" spans="10:54" x14ac:dyDescent="0.3">
      <c r="J1145" s="10">
        <v>14</v>
      </c>
      <c r="K1145" s="10">
        <v>170</v>
      </c>
      <c r="L1145" s="10">
        <v>0</v>
      </c>
      <c r="M1145" s="10">
        <v>1</v>
      </c>
      <c r="N1145" s="10" t="str">
        <f t="shared" si="243"/>
        <v>N</v>
      </c>
      <c r="O1145" s="10" t="str">
        <f t="shared" si="244"/>
        <v>S</v>
      </c>
      <c r="P1145" s="10">
        <f t="shared" si="245"/>
        <v>-1</v>
      </c>
      <c r="Q1145" s="11">
        <f>IFERROR((SUMIF($J$2:K1145,J1145,$L$2:M1145)-L1145)/(COUNTIF($J$2:K1145,J1145)-1),0)</f>
        <v>1.7837837837837838</v>
      </c>
      <c r="R1145" s="11">
        <f>IFERROR((SUMIF($AO$2:AO1145,AO1145,$AQ$2:AR1145)-AQ1145)/(COUNTIF($J$2:K1145,J1145)-1),0)</f>
        <v>0.50450450450450446</v>
      </c>
      <c r="S1145" s="11">
        <f t="shared" si="246"/>
        <v>1.2792792792792793</v>
      </c>
      <c r="T1145" s="12">
        <f>IFERROR((SUMIF($AS$2:AT1145,AS1145,$AU$2:AV1145)-AU1145)/(COUNTIF($J$2:K1145,K1145)-1),0)</f>
        <v>1.7488151658767772</v>
      </c>
      <c r="U1145" s="12">
        <f>IFERROR((SUMIF($AW$2:AX1145,AW1145,$AY$2:AZ1145)-AY1145)/(COUNTIF($J$2:K1145,K1145)-1),0)</f>
        <v>1.1563981042654028</v>
      </c>
      <c r="V1145" s="12">
        <f t="shared" si="247"/>
        <v>0.59241706161137442</v>
      </c>
      <c r="W1145" s="13">
        <f>IFERROR((SUMIF($J$2:J1145,J1145,L$2:L1145)-L1145)/(COUNTIF($J$2:J1145,J1145)-1),0)</f>
        <v>1.8952380952380952</v>
      </c>
      <c r="X1145" s="13">
        <f>IFERROR((SUMIF($J$2:J1145,J1145,M$2:M1145)-M1145)/(COUNTIF($J$2:J1145,J1145)-1),0)</f>
        <v>1.0666666666666667</v>
      </c>
      <c r="Y1145" s="13">
        <f t="shared" si="248"/>
        <v>0.82857142857142851</v>
      </c>
      <c r="Z1145" s="10">
        <f>IFERROR((SUMIF($K$2:K1145,J1145,$M$2:M1145))/(COUNTIF($K$2:K1145,J1145)),0)</f>
        <v>1.6837606837606838</v>
      </c>
      <c r="AA1145" s="10">
        <f>IFERROR((SUMIF($K$2:K1145,J1145,$L$2:L1145))/(COUNTIF($K$2:K1145,J1145)),0)</f>
        <v>1.188034188034188</v>
      </c>
      <c r="AB1145" s="10">
        <f t="shared" si="249"/>
        <v>0.49572649572649574</v>
      </c>
      <c r="AC1145" s="13">
        <f>IFERROR((SUMIF($J$2:J1145,K1145,$L$2:L1145))/(COUNTIF($J$2:J1145,K1145)),0)</f>
        <v>1.854368932038835</v>
      </c>
      <c r="AD1145" s="13">
        <f>IFERROR((SUMIF($J$2:J1145,K1145,$M$2:M1145))/(COUNTIF($J$2:J1145,K1145)),0)</f>
        <v>0.970873786407767</v>
      </c>
      <c r="AE1145" s="13">
        <f t="shared" si="250"/>
        <v>0.88349514563106801</v>
      </c>
      <c r="AF1145" s="10">
        <f>IFERROR((SUMIF(K$2:K1145,K1145,M$2:M1145)-M1145)/(COUNTIF($K$2:K1145,K1145)-1),0)</f>
        <v>1.6481481481481481</v>
      </c>
      <c r="AG1145" s="10">
        <f>IFERROR((SUMIF(K$2:K1145,K1145,L$2:L1145)-L1145)/(COUNTIF($K$2:K1145,K1145)-1),0)</f>
        <v>1.3333333333333333</v>
      </c>
      <c r="AH1145" s="10">
        <f t="shared" si="251"/>
        <v>0.31481481481481488</v>
      </c>
      <c r="AI1145" s="10">
        <f>IFERROR((AM1145)/(COUNTIF($J$2:K1145,J1145)-1),0)</f>
        <v>1.7882882882882882</v>
      </c>
      <c r="AJ1145" s="19">
        <f>IFERROR((AN1145)/(COUNTIF($J$2:K1145,K1145)-1),0)</f>
        <v>1.6445497630331753</v>
      </c>
      <c r="AK1145" s="10">
        <f>IF(N1145="S",3,IF(N1145="N",0,1))</f>
        <v>0</v>
      </c>
      <c r="AL1145" s="10">
        <f>IF(O1145="S",3,IF(O1145="N",0,1))</f>
        <v>3</v>
      </c>
      <c r="AM1145" s="10">
        <f>SUMIF($J$2:K1145,J1145,AK$2:AL1145)-AK1145</f>
        <v>397</v>
      </c>
      <c r="AN1145" s="10">
        <f>SUMIF($AS$2:AT1145,AS1145,$BA$2:BB1145)-BA1145</f>
        <v>347</v>
      </c>
      <c r="AO1145" s="10">
        <f>J1145</f>
        <v>14</v>
      </c>
      <c r="AP1145" s="10">
        <f>K1145</f>
        <v>170</v>
      </c>
      <c r="AQ1145">
        <f>M1145</f>
        <v>1</v>
      </c>
      <c r="AR1145" s="10">
        <f>L1145</f>
        <v>0</v>
      </c>
      <c r="AS1145">
        <f t="shared" si="252"/>
        <v>170</v>
      </c>
      <c r="AT1145">
        <f t="shared" si="253"/>
        <v>14</v>
      </c>
      <c r="AU1145">
        <f t="shared" si="254"/>
        <v>1</v>
      </c>
      <c r="AV1145">
        <f t="shared" si="255"/>
        <v>0</v>
      </c>
      <c r="AW1145">
        <f t="shared" si="256"/>
        <v>170</v>
      </c>
      <c r="AX1145">
        <f t="shared" si="257"/>
        <v>14</v>
      </c>
      <c r="AY1145">
        <f>L1145</f>
        <v>0</v>
      </c>
      <c r="AZ1145">
        <f>M1145</f>
        <v>1</v>
      </c>
      <c r="BA1145">
        <f>AL1145</f>
        <v>3</v>
      </c>
      <c r="BB1145">
        <f>AK1145</f>
        <v>0</v>
      </c>
    </row>
    <row r="1146" spans="10:54" x14ac:dyDescent="0.3">
      <c r="J1146" s="10">
        <v>17444</v>
      </c>
      <c r="K1146" s="10">
        <v>14</v>
      </c>
      <c r="L1146" s="10">
        <v>0</v>
      </c>
      <c r="M1146" s="10">
        <v>3</v>
      </c>
      <c r="N1146" s="10" t="str">
        <f t="shared" si="243"/>
        <v>N</v>
      </c>
      <c r="O1146" s="10" t="str">
        <f t="shared" si="244"/>
        <v>S</v>
      </c>
      <c r="P1146" s="10">
        <f t="shared" si="245"/>
        <v>-3</v>
      </c>
      <c r="Q1146" s="11">
        <f>IFERROR((SUMIF($J$2:K1146,J1146,$L$2:M1146)-L1146)/(COUNTIF($J$2:K1146,J1146)-1),0)</f>
        <v>1.1976744186046511</v>
      </c>
      <c r="R1146" s="11">
        <f>IFERROR((SUMIF($AO$2:AO1146,AO1146,$AQ$2:AR1146)-AQ1146)/(COUNTIF($J$2:K1146,J1146)-1),0)</f>
        <v>0.56976744186046513</v>
      </c>
      <c r="S1146" s="11">
        <f t="shared" si="246"/>
        <v>0.62790697674418594</v>
      </c>
      <c r="T1146" s="12">
        <f>IFERROR((SUMIF($AS$2:AT1146,AS1146,$AU$2:AV1146)-AU1146)/(COUNTIF($J$2:K1146,K1146)-1),0)</f>
        <v>1.7757847533632287</v>
      </c>
      <c r="U1146" s="12">
        <f>IFERROR((SUMIF($AW$2:AX1146,AW1146,$AY$2:AZ1146)-AY1146)/(COUNTIF($J$2:K1146,K1146)-1),0)</f>
        <v>1.1300448430493273</v>
      </c>
      <c r="V1146" s="12">
        <f t="shared" si="247"/>
        <v>0.64573991031390143</v>
      </c>
      <c r="W1146" s="13">
        <f>IFERROR((SUMIF($J$2:J1146,J1146,L$2:L1146)-L1146)/(COUNTIF($J$2:J1146,J1146)-1),0)</f>
        <v>1.2804878048780488</v>
      </c>
      <c r="X1146" s="13">
        <f>IFERROR((SUMIF($J$2:J1146,J1146,M$2:M1146)-M1146)/(COUNTIF($J$2:J1146,J1146)-1),0)</f>
        <v>1.1951219512195121</v>
      </c>
      <c r="Y1146" s="13">
        <f t="shared" si="248"/>
        <v>8.5365853658536661E-2</v>
      </c>
      <c r="Z1146" s="10">
        <f>IFERROR((SUMIF($K$2:K1146,J1146,$M$2:M1146))/(COUNTIF($K$2:K1146,J1146)),0)</f>
        <v>1.1222222222222222</v>
      </c>
      <c r="AA1146" s="10">
        <f>IFERROR((SUMIF($K$2:K1146,J1146,$L$2:L1146))/(COUNTIF($K$2:K1146,J1146)),0)</f>
        <v>1.9</v>
      </c>
      <c r="AB1146" s="10">
        <f t="shared" si="249"/>
        <v>-0.77777777777777768</v>
      </c>
      <c r="AC1146" s="13">
        <f>IFERROR((SUMIF($J$2:J1146,K1146,$L$2:L1146))/(COUNTIF($J$2:J1146,K1146)),0)</f>
        <v>1.8773584905660377</v>
      </c>
      <c r="AD1146" s="13">
        <f>IFERROR((SUMIF($J$2:J1146,K1146,$M$2:M1146))/(COUNTIF($J$2:J1146,K1146)),0)</f>
        <v>1.0660377358490567</v>
      </c>
      <c r="AE1146" s="13">
        <f t="shared" si="250"/>
        <v>0.81132075471698095</v>
      </c>
      <c r="AF1146" s="10">
        <f>IFERROR((SUMIF(K$2:K1146,K1146,M$2:M1146)-M1146)/(COUNTIF($K$2:K1146,K1146)-1),0)</f>
        <v>1.6837606837606838</v>
      </c>
      <c r="AG1146" s="10">
        <f>IFERROR((SUMIF(K$2:K1146,K1146,L$2:L1146)-L1146)/(COUNTIF($K$2:K1146,K1146)-1),0)</f>
        <v>1.188034188034188</v>
      </c>
      <c r="AH1146" s="10">
        <f t="shared" si="251"/>
        <v>0.49572649572649574</v>
      </c>
      <c r="AI1146" s="10">
        <f>IFERROR((AM1146)/(COUNTIF($J$2:K1146,J1146)-1),0)</f>
        <v>1.2151162790697674</v>
      </c>
      <c r="AJ1146" s="19">
        <f>IFERROR((AN1146)/(COUNTIF($J$2:K1146,K1146)-1),0)</f>
        <v>1.7802690582959642</v>
      </c>
      <c r="AK1146" s="10">
        <f>IF(N1146="S",3,IF(N1146="N",0,1))</f>
        <v>0</v>
      </c>
      <c r="AL1146" s="10">
        <f>IF(O1146="S",3,IF(O1146="N",0,1))</f>
        <v>3</v>
      </c>
      <c r="AM1146" s="10">
        <f>SUMIF($J$2:K1146,J1146,AK$2:AL1146)-AK1146</f>
        <v>209</v>
      </c>
      <c r="AN1146" s="10">
        <f>SUMIF($AS$2:AT1146,AS1146,$BA$2:BB1146)-BA1146</f>
        <v>397</v>
      </c>
      <c r="AO1146" s="10">
        <f>J1146</f>
        <v>17444</v>
      </c>
      <c r="AP1146" s="10">
        <f>K1146</f>
        <v>14</v>
      </c>
      <c r="AQ1146">
        <f>M1146</f>
        <v>3</v>
      </c>
      <c r="AR1146" s="10">
        <f>L1146</f>
        <v>0</v>
      </c>
      <c r="AS1146">
        <f t="shared" si="252"/>
        <v>14</v>
      </c>
      <c r="AT1146">
        <f t="shared" si="253"/>
        <v>17444</v>
      </c>
      <c r="AU1146">
        <f t="shared" si="254"/>
        <v>3</v>
      </c>
      <c r="AV1146">
        <f t="shared" si="255"/>
        <v>0</v>
      </c>
      <c r="AW1146">
        <f t="shared" si="256"/>
        <v>14</v>
      </c>
      <c r="AX1146">
        <f t="shared" si="257"/>
        <v>17444</v>
      </c>
      <c r="AY1146">
        <f>L1146</f>
        <v>0</v>
      </c>
      <c r="AZ1146">
        <f>M1146</f>
        <v>3</v>
      </c>
      <c r="BA1146">
        <f>AL1146</f>
        <v>3</v>
      </c>
      <c r="BB1146">
        <f>AK1146</f>
        <v>0</v>
      </c>
    </row>
    <row r="1147" spans="10:54" x14ac:dyDescent="0.3">
      <c r="J1147" s="10">
        <v>14</v>
      </c>
      <c r="K1147" s="10">
        <v>4441</v>
      </c>
      <c r="L1147" s="10">
        <v>1</v>
      </c>
      <c r="M1147" s="10">
        <v>0</v>
      </c>
      <c r="N1147" s="10" t="str">
        <f t="shared" si="243"/>
        <v>S</v>
      </c>
      <c r="O1147" s="10" t="str">
        <f t="shared" si="244"/>
        <v>N</v>
      </c>
      <c r="P1147" s="10">
        <f t="shared" si="245"/>
        <v>1</v>
      </c>
      <c r="Q1147" s="11">
        <f>IFERROR((SUMIF($J$2:K1147,J1147,$L$2:M1147)-L1147)/(COUNTIF($J$2:K1147,J1147)-1),0)</f>
        <v>1.78125</v>
      </c>
      <c r="R1147" s="11">
        <f>IFERROR((SUMIF($AO$2:AO1147,AO1147,$AQ$2:AR1147)-AQ1147)/(COUNTIF($J$2:K1147,J1147)-1),0)</f>
        <v>0.5044642857142857</v>
      </c>
      <c r="S1147" s="11">
        <f t="shared" si="246"/>
        <v>1.2767857142857144</v>
      </c>
      <c r="T1147" s="12">
        <f>IFERROR((SUMIF($AS$2:AT1147,AS1147,$AU$2:AV1147)-AU1147)/(COUNTIF($J$2:K1147,K1147)-1),0)</f>
        <v>1.6140350877192982</v>
      </c>
      <c r="U1147" s="12">
        <f>IFERROR((SUMIF($AW$2:AX1147,AW1147,$AY$2:AZ1147)-AY1147)/(COUNTIF($J$2:K1147,K1147)-1),0)</f>
        <v>1.6491228070175439</v>
      </c>
      <c r="V1147" s="12">
        <f t="shared" si="247"/>
        <v>-3.5087719298245723E-2</v>
      </c>
      <c r="W1147" s="13">
        <f>IFERROR((SUMIF($J$2:J1147,J1147,L$2:L1147)-L1147)/(COUNTIF($J$2:J1147,J1147)-1),0)</f>
        <v>1.8773584905660377</v>
      </c>
      <c r="X1147" s="13">
        <f>IFERROR((SUMIF($J$2:J1147,J1147,M$2:M1147)-M1147)/(COUNTIF($J$2:J1147,J1147)-1),0)</f>
        <v>1.0660377358490567</v>
      </c>
      <c r="Y1147" s="13">
        <f t="shared" si="248"/>
        <v>0.81132075471698095</v>
      </c>
      <c r="Z1147" s="10">
        <f>IFERROR((SUMIF($K$2:K1147,J1147,$M$2:M1147))/(COUNTIF($K$2:K1147,J1147)),0)</f>
        <v>1.6949152542372881</v>
      </c>
      <c r="AA1147" s="10">
        <f>IFERROR((SUMIF($K$2:K1147,J1147,$L$2:L1147))/(COUNTIF($K$2:K1147,J1147)),0)</f>
        <v>1.1779661016949152</v>
      </c>
      <c r="AB1147" s="10">
        <f t="shared" si="249"/>
        <v>0.51694915254237284</v>
      </c>
      <c r="AC1147" s="13">
        <f>IFERROR((SUMIF($J$2:J1147,K1147,$L$2:L1147))/(COUNTIF($J$2:J1147,K1147)),0)</f>
        <v>1.3928571428571428</v>
      </c>
      <c r="AD1147" s="13">
        <f>IFERROR((SUMIF($J$2:J1147,K1147,$M$2:M1147))/(COUNTIF($J$2:J1147,K1147)),0)</f>
        <v>1.6428571428571428</v>
      </c>
      <c r="AE1147" s="13">
        <f t="shared" si="250"/>
        <v>-0.25</v>
      </c>
      <c r="AF1147" s="10">
        <f>IFERROR((SUMIF(K$2:K1147,K1147,M$2:M1147)-M1147)/(COUNTIF($K$2:K1147,K1147)-1),0)</f>
        <v>1.8275862068965518</v>
      </c>
      <c r="AG1147" s="10">
        <f>IFERROR((SUMIF(K$2:K1147,K1147,L$2:L1147)-L1147)/(COUNTIF($K$2:K1147,K1147)-1),0)</f>
        <v>1.6551724137931034</v>
      </c>
      <c r="AH1147" s="10">
        <f t="shared" si="251"/>
        <v>0.1724137931034484</v>
      </c>
      <c r="AI1147" s="10">
        <f>IFERROR((AM1147)/(COUNTIF($J$2:K1147,J1147)-1),0)</f>
        <v>1.7857142857142858</v>
      </c>
      <c r="AJ1147" s="19">
        <f>IFERROR((AN1147)/(COUNTIF($J$2:K1147,K1147)-1),0)</f>
        <v>1.2280701754385965</v>
      </c>
      <c r="AK1147" s="10">
        <f>IF(N1147="S",3,IF(N1147="N",0,1))</f>
        <v>3</v>
      </c>
      <c r="AL1147" s="10">
        <f>IF(O1147="S",3,IF(O1147="N",0,1))</f>
        <v>0</v>
      </c>
      <c r="AM1147" s="10">
        <f>SUMIF($J$2:K1147,J1147,AK$2:AL1147)-AK1147</f>
        <v>400</v>
      </c>
      <c r="AN1147" s="10">
        <f>SUMIF($AS$2:AT1147,AS1147,$BA$2:BB1147)-BA1147</f>
        <v>70</v>
      </c>
      <c r="AO1147" s="10">
        <f>J1147</f>
        <v>14</v>
      </c>
      <c r="AP1147" s="10">
        <f>K1147</f>
        <v>4441</v>
      </c>
      <c r="AQ1147">
        <f>M1147</f>
        <v>0</v>
      </c>
      <c r="AR1147" s="10">
        <f>L1147</f>
        <v>1</v>
      </c>
      <c r="AS1147">
        <f t="shared" si="252"/>
        <v>4441</v>
      </c>
      <c r="AT1147">
        <f t="shared" si="253"/>
        <v>14</v>
      </c>
      <c r="AU1147">
        <f t="shared" si="254"/>
        <v>0</v>
      </c>
      <c r="AV1147">
        <f t="shared" si="255"/>
        <v>1</v>
      </c>
      <c r="AW1147">
        <f t="shared" si="256"/>
        <v>4441</v>
      </c>
      <c r="AX1147">
        <f t="shared" si="257"/>
        <v>14</v>
      </c>
      <c r="AY1147">
        <f>L1147</f>
        <v>1</v>
      </c>
      <c r="AZ1147">
        <f>M1147</f>
        <v>0</v>
      </c>
      <c r="BA1147">
        <f>AL1147</f>
        <v>0</v>
      </c>
      <c r="BB1147">
        <f>AK1147</f>
        <v>3</v>
      </c>
    </row>
    <row r="1148" spans="10:54" x14ac:dyDescent="0.3">
      <c r="J1148" s="10">
        <v>2444</v>
      </c>
      <c r="K1148" s="10">
        <v>14</v>
      </c>
      <c r="L1148" s="10">
        <v>0</v>
      </c>
      <c r="M1148" s="10">
        <v>5</v>
      </c>
      <c r="N1148" s="10" t="str">
        <f t="shared" si="243"/>
        <v>N</v>
      </c>
      <c r="O1148" s="10" t="str">
        <f t="shared" si="244"/>
        <v>S</v>
      </c>
      <c r="P1148" s="10">
        <f t="shared" si="245"/>
        <v>-5</v>
      </c>
      <c r="Q1148" s="11">
        <f>IFERROR((SUMIF($J$2:K1148,J1148,$L$2:M1148)-L1148)/(COUNTIF($J$2:K1148,J1148)-1),0)</f>
        <v>1.2592592592592593</v>
      </c>
      <c r="R1148" s="11">
        <f>IFERROR((SUMIF($AO$2:AO1148,AO1148,$AQ$2:AR1148)-AQ1148)/(COUNTIF($J$2:K1148,J1148)-1),0)</f>
        <v>0.68148148148148147</v>
      </c>
      <c r="S1148" s="11">
        <f t="shared" si="246"/>
        <v>0.57777777777777783</v>
      </c>
      <c r="T1148" s="12">
        <f>IFERROR((SUMIF($AS$2:AT1148,AS1148,$AU$2:AV1148)-AU1148)/(COUNTIF($J$2:K1148,K1148)-1),0)</f>
        <v>1.7777777777777777</v>
      </c>
      <c r="U1148" s="12">
        <f>IFERROR((SUMIF($AW$2:AX1148,AW1148,$AY$2:AZ1148)-AY1148)/(COUNTIF($J$2:K1148,K1148)-1),0)</f>
        <v>1.1200000000000001</v>
      </c>
      <c r="V1148" s="12">
        <f t="shared" si="247"/>
        <v>0.65777777777777757</v>
      </c>
      <c r="W1148" s="13">
        <f>IFERROR((SUMIF($J$2:J1148,J1148,L$2:L1148)-L1148)/(COUNTIF($J$2:J1148,J1148)-1),0)</f>
        <v>1.234375</v>
      </c>
      <c r="X1148" s="13">
        <f>IFERROR((SUMIF($J$2:J1148,J1148,M$2:M1148)-M1148)/(COUNTIF($J$2:J1148,J1148)-1),0)</f>
        <v>1.4375</v>
      </c>
      <c r="Y1148" s="13">
        <f t="shared" si="248"/>
        <v>-0.203125</v>
      </c>
      <c r="Z1148" s="10">
        <f>IFERROR((SUMIF($K$2:K1148,J1148,$M$2:M1148))/(COUNTIF($K$2:K1148,J1148)),0)</f>
        <v>1.2816901408450705</v>
      </c>
      <c r="AA1148" s="10">
        <f>IFERROR((SUMIF($K$2:K1148,J1148,$L$2:L1148))/(COUNTIF($K$2:K1148,J1148)),0)</f>
        <v>1.6056338028169015</v>
      </c>
      <c r="AB1148" s="10">
        <f t="shared" si="249"/>
        <v>-0.323943661971831</v>
      </c>
      <c r="AC1148" s="13">
        <f>IFERROR((SUMIF($J$2:J1148,K1148,$L$2:L1148))/(COUNTIF($J$2:J1148,K1148)),0)</f>
        <v>1.8691588785046729</v>
      </c>
      <c r="AD1148" s="13">
        <f>IFERROR((SUMIF($J$2:J1148,K1148,$M$2:M1148))/(COUNTIF($J$2:J1148,K1148)),0)</f>
        <v>1.0560747663551402</v>
      </c>
      <c r="AE1148" s="13">
        <f t="shared" si="250"/>
        <v>0.81308411214953269</v>
      </c>
      <c r="AF1148" s="10">
        <f>IFERROR((SUMIF(K$2:K1148,K1148,M$2:M1148)-M1148)/(COUNTIF($K$2:K1148,K1148)-1),0)</f>
        <v>1.6949152542372881</v>
      </c>
      <c r="AG1148" s="10">
        <f>IFERROR((SUMIF(K$2:K1148,K1148,L$2:L1148)-L1148)/(COUNTIF($K$2:K1148,K1148)-1),0)</f>
        <v>1.1779661016949152</v>
      </c>
      <c r="AH1148" s="10">
        <f t="shared" si="251"/>
        <v>0.51694915254237284</v>
      </c>
      <c r="AI1148" s="10">
        <f>IFERROR((AM1148)/(COUNTIF($J$2:K1148,J1148)-1),0)</f>
        <v>1.2370370370370369</v>
      </c>
      <c r="AJ1148" s="19">
        <f>IFERROR((AN1148)/(COUNTIF($J$2:K1148,K1148)-1),0)</f>
        <v>1.7911111111111111</v>
      </c>
      <c r="AK1148" s="10">
        <f>IF(N1148="S",3,IF(N1148="N",0,1))</f>
        <v>0</v>
      </c>
      <c r="AL1148" s="10">
        <f>IF(O1148="S",3,IF(O1148="N",0,1))</f>
        <v>3</v>
      </c>
      <c r="AM1148" s="10">
        <f>SUMIF($J$2:K1148,J1148,AK$2:AL1148)-AK1148</f>
        <v>167</v>
      </c>
      <c r="AN1148" s="10">
        <f>SUMIF($AS$2:AT1148,AS1148,$BA$2:BB1148)-BA1148</f>
        <v>403</v>
      </c>
      <c r="AO1148" s="10">
        <f>J1148</f>
        <v>2444</v>
      </c>
      <c r="AP1148" s="10">
        <f>K1148</f>
        <v>14</v>
      </c>
      <c r="AQ1148">
        <f>M1148</f>
        <v>5</v>
      </c>
      <c r="AR1148" s="10">
        <f>L1148</f>
        <v>0</v>
      </c>
      <c r="AS1148">
        <f t="shared" si="252"/>
        <v>14</v>
      </c>
      <c r="AT1148">
        <f t="shared" si="253"/>
        <v>2444</v>
      </c>
      <c r="AU1148">
        <f t="shared" si="254"/>
        <v>5</v>
      </c>
      <c r="AV1148">
        <f t="shared" si="255"/>
        <v>0</v>
      </c>
      <c r="AW1148">
        <f t="shared" si="256"/>
        <v>14</v>
      </c>
      <c r="AX1148">
        <f t="shared" si="257"/>
        <v>2444</v>
      </c>
      <c r="AY1148">
        <f>L1148</f>
        <v>0</v>
      </c>
      <c r="AZ1148">
        <f>M1148</f>
        <v>5</v>
      </c>
      <c r="BA1148">
        <f>AL1148</f>
        <v>3</v>
      </c>
      <c r="BB1148">
        <f>AK1148</f>
        <v>0</v>
      </c>
    </row>
    <row r="1149" spans="10:54" x14ac:dyDescent="0.3">
      <c r="J1149" s="10">
        <v>409</v>
      </c>
      <c r="K1149" s="10">
        <v>14</v>
      </c>
      <c r="L1149" s="10">
        <v>4</v>
      </c>
      <c r="M1149" s="10">
        <v>0</v>
      </c>
      <c r="N1149" s="10" t="str">
        <f t="shared" si="243"/>
        <v>S</v>
      </c>
      <c r="O1149" s="10" t="str">
        <f t="shared" si="244"/>
        <v>N</v>
      </c>
      <c r="P1149" s="10">
        <f t="shared" si="245"/>
        <v>4</v>
      </c>
      <c r="Q1149" s="11">
        <f>IFERROR((SUMIF($J$2:K1149,J1149,$L$2:M1149)-L1149)/(COUNTIF($J$2:K1149,J1149)-1),0)</f>
        <v>1.9454545454545455</v>
      </c>
      <c r="R1149" s="11">
        <f>IFERROR((SUMIF($AO$2:AO1149,AO1149,$AQ$2:AR1149)-AQ1149)/(COUNTIF($J$2:K1149,J1149)-1),0)</f>
        <v>0.38181818181818183</v>
      </c>
      <c r="S1149" s="11">
        <f t="shared" si="246"/>
        <v>1.5636363636363637</v>
      </c>
      <c r="T1149" s="12">
        <f>IFERROR((SUMIF($AS$2:AT1149,AS1149,$AU$2:AV1149)-AU1149)/(COUNTIF($J$2:K1149,K1149)-1),0)</f>
        <v>1.7920353982300885</v>
      </c>
      <c r="U1149" s="12">
        <f>IFERROR((SUMIF($AW$2:AX1149,AW1149,$AY$2:AZ1149)-AY1149)/(COUNTIF($J$2:K1149,K1149)-1),0)</f>
        <v>1.1150442477876106</v>
      </c>
      <c r="V1149" s="12">
        <f t="shared" si="247"/>
        <v>0.67699115044247793</v>
      </c>
      <c r="W1149" s="13">
        <f>IFERROR((SUMIF($J$2:J1149,J1149,L$2:L1149)-L1149)/(COUNTIF($J$2:J1149,J1149)-1),0)</f>
        <v>2.1428571428571428</v>
      </c>
      <c r="X1149" s="13">
        <f>IFERROR((SUMIF($J$2:J1149,J1149,M$2:M1149)-M1149)/(COUNTIF($J$2:J1149,J1149)-1),0)</f>
        <v>0.8</v>
      </c>
      <c r="Y1149" s="13">
        <f t="shared" si="248"/>
        <v>1.3428571428571427</v>
      </c>
      <c r="Z1149" s="10">
        <f>IFERROR((SUMIF($K$2:K1149,J1149,$M$2:M1149))/(COUNTIF($K$2:K1149,J1149)),0)</f>
        <v>1.7652173913043478</v>
      </c>
      <c r="AA1149" s="10">
        <f>IFERROR((SUMIF($K$2:K1149,J1149,$L$2:L1149))/(COUNTIF($K$2:K1149,J1149)),0)</f>
        <v>1.0695652173913044</v>
      </c>
      <c r="AB1149" s="10">
        <f t="shared" si="249"/>
        <v>0.69565217391304346</v>
      </c>
      <c r="AC1149" s="13">
        <f>IFERROR((SUMIF($J$2:J1149,K1149,$L$2:L1149))/(COUNTIF($J$2:J1149,K1149)),0)</f>
        <v>1.8691588785046729</v>
      </c>
      <c r="AD1149" s="13">
        <f>IFERROR((SUMIF($J$2:J1149,K1149,$M$2:M1149))/(COUNTIF($J$2:J1149,K1149)),0)</f>
        <v>1.0560747663551402</v>
      </c>
      <c r="AE1149" s="13">
        <f t="shared" si="250"/>
        <v>0.81308411214953269</v>
      </c>
      <c r="AF1149" s="10">
        <f>IFERROR((SUMIF(K$2:K1149,K1149,M$2:M1149)-M1149)/(COUNTIF($K$2:K1149,K1149)-1),0)</f>
        <v>1.7226890756302522</v>
      </c>
      <c r="AG1149" s="10">
        <f>IFERROR((SUMIF(K$2:K1149,K1149,L$2:L1149)-L1149)/(COUNTIF($K$2:K1149,K1149)-1),0)</f>
        <v>1.1680672268907564</v>
      </c>
      <c r="AH1149" s="10">
        <f t="shared" si="251"/>
        <v>0.55462184873949583</v>
      </c>
      <c r="AI1149" s="10">
        <f>IFERROR((AM1149)/(COUNTIF($J$2:K1149,J1149)-1),0)</f>
        <v>1.9636363636363636</v>
      </c>
      <c r="AJ1149" s="19">
        <f>IFERROR((AN1149)/(COUNTIF($J$2:K1149,K1149)-1),0)</f>
        <v>1.7964601769911503</v>
      </c>
      <c r="AK1149" s="10">
        <f>IF(N1149="S",3,IF(N1149="N",0,1))</f>
        <v>3</v>
      </c>
      <c r="AL1149" s="10">
        <f>IF(O1149="S",3,IF(O1149="N",0,1))</f>
        <v>0</v>
      </c>
      <c r="AM1149" s="10">
        <f>SUMIF($J$2:K1149,J1149,AK$2:AL1149)-AK1149</f>
        <v>432</v>
      </c>
      <c r="AN1149" s="10">
        <f>SUMIF($AS$2:AT1149,AS1149,$BA$2:BB1149)-BA1149</f>
        <v>406</v>
      </c>
      <c r="AO1149" s="10">
        <f>J1149</f>
        <v>409</v>
      </c>
      <c r="AP1149" s="10">
        <f>K1149</f>
        <v>14</v>
      </c>
      <c r="AQ1149">
        <f>M1149</f>
        <v>0</v>
      </c>
      <c r="AR1149" s="10">
        <f>L1149</f>
        <v>4</v>
      </c>
      <c r="AS1149">
        <f t="shared" si="252"/>
        <v>14</v>
      </c>
      <c r="AT1149">
        <f t="shared" si="253"/>
        <v>409</v>
      </c>
      <c r="AU1149">
        <f t="shared" si="254"/>
        <v>0</v>
      </c>
      <c r="AV1149">
        <f t="shared" si="255"/>
        <v>4</v>
      </c>
      <c r="AW1149">
        <f t="shared" si="256"/>
        <v>14</v>
      </c>
      <c r="AX1149">
        <f t="shared" si="257"/>
        <v>409</v>
      </c>
      <c r="AY1149">
        <f>L1149</f>
        <v>4</v>
      </c>
      <c r="AZ1149">
        <f>M1149</f>
        <v>0</v>
      </c>
      <c r="BA1149">
        <f>AL1149</f>
        <v>0</v>
      </c>
      <c r="BB1149">
        <f>AK1149</f>
        <v>3</v>
      </c>
    </row>
    <row r="1150" spans="10:54" x14ac:dyDescent="0.3">
      <c r="J1150" s="10">
        <v>170</v>
      </c>
      <c r="K1150" s="10">
        <v>14</v>
      </c>
      <c r="L1150" s="10">
        <v>3</v>
      </c>
      <c r="M1150" s="10">
        <v>1</v>
      </c>
      <c r="N1150" s="10" t="str">
        <f t="shared" si="243"/>
        <v>S</v>
      </c>
      <c r="O1150" s="10" t="str">
        <f t="shared" si="244"/>
        <v>N</v>
      </c>
      <c r="P1150" s="10">
        <f t="shared" si="245"/>
        <v>2</v>
      </c>
      <c r="Q1150" s="11">
        <f>IFERROR((SUMIF($J$2:K1150,J1150,$L$2:M1150)-L1150)/(COUNTIF($J$2:K1150,J1150)-1),0)</f>
        <v>1.7452830188679245</v>
      </c>
      <c r="R1150" s="11">
        <f>IFERROR((SUMIF($AO$2:AO1150,AO1150,$AQ$2:AR1150)-AQ1150)/(COUNTIF($J$2:K1150,J1150)-1),0)</f>
        <v>0.47169811320754718</v>
      </c>
      <c r="S1150" s="11">
        <f t="shared" si="246"/>
        <v>1.2735849056603774</v>
      </c>
      <c r="T1150" s="12">
        <f>IFERROR((SUMIF($AS$2:AT1150,AS1150,$AU$2:AV1150)-AU1150)/(COUNTIF($J$2:K1150,K1150)-1),0)</f>
        <v>1.7841409691629957</v>
      </c>
      <c r="U1150" s="12">
        <f>IFERROR((SUMIF($AW$2:AX1150,AW1150,$AY$2:AZ1150)-AY1150)/(COUNTIF($J$2:K1150,K1150)-1),0)</f>
        <v>1.1277533039647578</v>
      </c>
      <c r="V1150" s="12">
        <f t="shared" si="247"/>
        <v>0.65638766519823788</v>
      </c>
      <c r="W1150" s="13">
        <f>IFERROR((SUMIF($J$2:J1150,J1150,L$2:L1150)-L1150)/(COUNTIF($J$2:J1150,J1150)-1),0)</f>
        <v>1.854368932038835</v>
      </c>
      <c r="X1150" s="13">
        <f>IFERROR((SUMIF($J$2:J1150,J1150,M$2:M1150)-M1150)/(COUNTIF($J$2:J1150,J1150)-1),0)</f>
        <v>0.970873786407767</v>
      </c>
      <c r="Y1150" s="13">
        <f t="shared" si="248"/>
        <v>0.88349514563106801</v>
      </c>
      <c r="Z1150" s="10">
        <f>IFERROR((SUMIF($K$2:K1150,J1150,$M$2:M1150))/(COUNTIF($K$2:K1150,J1150)),0)</f>
        <v>1.6422018348623852</v>
      </c>
      <c r="AA1150" s="10">
        <f>IFERROR((SUMIF($K$2:K1150,J1150,$L$2:L1150))/(COUNTIF($K$2:K1150,J1150)),0)</f>
        <v>1.3211009174311927</v>
      </c>
      <c r="AB1150" s="10">
        <f t="shared" si="249"/>
        <v>0.32110091743119251</v>
      </c>
      <c r="AC1150" s="13">
        <f>IFERROR((SUMIF($J$2:J1150,K1150,$L$2:L1150))/(COUNTIF($J$2:J1150,K1150)),0)</f>
        <v>1.8691588785046729</v>
      </c>
      <c r="AD1150" s="13">
        <f>IFERROR((SUMIF($J$2:J1150,K1150,$M$2:M1150))/(COUNTIF($J$2:J1150,K1150)),0)</f>
        <v>1.0560747663551402</v>
      </c>
      <c r="AE1150" s="13">
        <f t="shared" si="250"/>
        <v>0.81308411214953269</v>
      </c>
      <c r="AF1150" s="10">
        <f>IFERROR((SUMIF(K$2:K1150,K1150,M$2:M1150)-M1150)/(COUNTIF($K$2:K1150,K1150)-1),0)</f>
        <v>1.7083333333333333</v>
      </c>
      <c r="AG1150" s="10">
        <f>IFERROR((SUMIF(K$2:K1150,K1150,L$2:L1150)-L1150)/(COUNTIF($K$2:K1150,K1150)-1),0)</f>
        <v>1.1916666666666667</v>
      </c>
      <c r="AH1150" s="10">
        <f t="shared" si="251"/>
        <v>0.51666666666666661</v>
      </c>
      <c r="AI1150" s="10">
        <f>IFERROR((AM1150)/(COUNTIF($J$2:K1150,J1150)-1),0)</f>
        <v>1.6509433962264151</v>
      </c>
      <c r="AJ1150" s="19">
        <f>IFERROR((AN1150)/(COUNTIF($J$2:K1150,K1150)-1),0)</f>
        <v>1.7885462555066078</v>
      </c>
      <c r="AK1150" s="10">
        <f>IF(N1150="S",3,IF(N1150="N",0,1))</f>
        <v>3</v>
      </c>
      <c r="AL1150" s="10">
        <f>IF(O1150="S",3,IF(O1150="N",0,1))</f>
        <v>0</v>
      </c>
      <c r="AM1150" s="10">
        <f>SUMIF($J$2:K1150,J1150,AK$2:AL1150)-AK1150</f>
        <v>350</v>
      </c>
      <c r="AN1150" s="10">
        <f>SUMIF($AS$2:AT1150,AS1150,$BA$2:BB1150)-BA1150</f>
        <v>406</v>
      </c>
      <c r="AO1150" s="10">
        <f>J1150</f>
        <v>170</v>
      </c>
      <c r="AP1150" s="10">
        <f>K1150</f>
        <v>14</v>
      </c>
      <c r="AQ1150">
        <f>M1150</f>
        <v>1</v>
      </c>
      <c r="AR1150" s="10">
        <f>L1150</f>
        <v>3</v>
      </c>
      <c r="AS1150">
        <f t="shared" si="252"/>
        <v>14</v>
      </c>
      <c r="AT1150">
        <f t="shared" si="253"/>
        <v>170</v>
      </c>
      <c r="AU1150">
        <f t="shared" si="254"/>
        <v>1</v>
      </c>
      <c r="AV1150">
        <f t="shared" si="255"/>
        <v>3</v>
      </c>
      <c r="AW1150">
        <f t="shared" si="256"/>
        <v>14</v>
      </c>
      <c r="AX1150">
        <f t="shared" si="257"/>
        <v>170</v>
      </c>
      <c r="AY1150">
        <f>L1150</f>
        <v>3</v>
      </c>
      <c r="AZ1150">
        <f>M1150</f>
        <v>1</v>
      </c>
      <c r="BA1150">
        <f>AL1150</f>
        <v>0</v>
      </c>
      <c r="BB1150">
        <f>AK1150</f>
        <v>3</v>
      </c>
    </row>
    <row r="1151" spans="10:54" x14ac:dyDescent="0.3">
      <c r="J1151" s="10">
        <v>14</v>
      </c>
      <c r="K1151" s="10">
        <v>17444</v>
      </c>
      <c r="L1151" s="10">
        <v>1</v>
      </c>
      <c r="M1151" s="10">
        <v>1</v>
      </c>
      <c r="N1151" s="10" t="str">
        <f t="shared" si="243"/>
        <v>U</v>
      </c>
      <c r="O1151" s="10" t="str">
        <f t="shared" si="244"/>
        <v>U</v>
      </c>
      <c r="P1151" s="10">
        <f t="shared" si="245"/>
        <v>0</v>
      </c>
      <c r="Q1151" s="11">
        <f>IFERROR((SUMIF($J$2:K1151,J1151,$L$2:M1151)-L1151)/(COUNTIF($J$2:K1151,J1151)-1),0)</f>
        <v>1.7807017543859649</v>
      </c>
      <c r="R1151" s="11">
        <f>IFERROR((SUMIF($AO$2:AO1151,AO1151,$AQ$2:AR1151)-AQ1151)/(COUNTIF($J$2:K1151,J1151)-1),0)</f>
        <v>0.49561403508771928</v>
      </c>
      <c r="S1151" s="11">
        <f t="shared" si="246"/>
        <v>1.2850877192982457</v>
      </c>
      <c r="T1151" s="12">
        <f>IFERROR((SUMIF($AS$2:AT1151,AS1151,$AU$2:AV1151)-AU1151)/(COUNTIF($J$2:K1151,K1151)-1),0)</f>
        <v>1.1907514450867052</v>
      </c>
      <c r="U1151" s="12">
        <f>IFERROR((SUMIF($AW$2:AX1151,AW1151,$AY$2:AZ1151)-AY1151)/(COUNTIF($J$2:K1151,K1151)-1),0)</f>
        <v>1.5722543352601157</v>
      </c>
      <c r="V1151" s="12">
        <f t="shared" si="247"/>
        <v>-0.38150289017341055</v>
      </c>
      <c r="W1151" s="13">
        <f>IFERROR((SUMIF($J$2:J1151,J1151,L$2:L1151)-L1151)/(COUNTIF($J$2:J1151,J1151)-1),0)</f>
        <v>1.8691588785046729</v>
      </c>
      <c r="X1151" s="13">
        <f>IFERROR((SUMIF($J$2:J1151,J1151,M$2:M1151)-M1151)/(COUNTIF($J$2:J1151,J1151)-1),0)</f>
        <v>1.0560747663551402</v>
      </c>
      <c r="Y1151" s="13">
        <f t="shared" si="248"/>
        <v>0.81308411214953269</v>
      </c>
      <c r="Z1151" s="10">
        <f>IFERROR((SUMIF($K$2:K1151,J1151,$M$2:M1151))/(COUNTIF($K$2:K1151,J1151)),0)</f>
        <v>1.7024793388429753</v>
      </c>
      <c r="AA1151" s="10">
        <f>IFERROR((SUMIF($K$2:K1151,J1151,$L$2:L1151))/(COUNTIF($K$2:K1151,J1151)),0)</f>
        <v>1.2066115702479339</v>
      </c>
      <c r="AB1151" s="10">
        <f t="shared" si="249"/>
        <v>0.49586776859504145</v>
      </c>
      <c r="AC1151" s="13">
        <f>IFERROR((SUMIF($J$2:J1151,K1151,$L$2:L1151))/(COUNTIF($J$2:J1151,K1151)),0)</f>
        <v>1.2650602409638554</v>
      </c>
      <c r="AD1151" s="13">
        <f>IFERROR((SUMIF($J$2:J1151,K1151,$M$2:M1151))/(COUNTIF($J$2:J1151,K1151)),0)</f>
        <v>1.2168674698795181</v>
      </c>
      <c r="AE1151" s="13">
        <f t="shared" si="250"/>
        <v>4.8192771084337283E-2</v>
      </c>
      <c r="AF1151" s="10">
        <f>IFERROR((SUMIF(K$2:K1151,K1151,M$2:M1151)-M1151)/(COUNTIF($K$2:K1151,K1151)-1),0)</f>
        <v>1.1222222222222222</v>
      </c>
      <c r="AG1151" s="10">
        <f>IFERROR((SUMIF(K$2:K1151,K1151,L$2:L1151)-L1151)/(COUNTIF($K$2:K1151,K1151)-1),0)</f>
        <v>1.9</v>
      </c>
      <c r="AH1151" s="10">
        <f t="shared" si="251"/>
        <v>-0.77777777777777768</v>
      </c>
      <c r="AI1151" s="10">
        <f>IFERROR((AM1151)/(COUNTIF($J$2:K1151,J1151)-1),0)</f>
        <v>1.7807017543859649</v>
      </c>
      <c r="AJ1151" s="19">
        <f>IFERROR((AN1151)/(COUNTIF($J$2:K1151,K1151)-1),0)</f>
        <v>1.2080924855491328</v>
      </c>
      <c r="AK1151" s="10">
        <f>IF(N1151="S",3,IF(N1151="N",0,1))</f>
        <v>1</v>
      </c>
      <c r="AL1151" s="10">
        <f>IF(O1151="S",3,IF(O1151="N",0,1))</f>
        <v>1</v>
      </c>
      <c r="AM1151" s="10">
        <f>SUMIF($J$2:K1151,J1151,AK$2:AL1151)-AK1151</f>
        <v>406</v>
      </c>
      <c r="AN1151" s="10">
        <f>SUMIF($AS$2:AT1151,AS1151,$BA$2:BB1151)-BA1151</f>
        <v>209</v>
      </c>
      <c r="AO1151" s="10">
        <f>J1151</f>
        <v>14</v>
      </c>
      <c r="AP1151" s="10">
        <f>K1151</f>
        <v>17444</v>
      </c>
      <c r="AQ1151">
        <f>M1151</f>
        <v>1</v>
      </c>
      <c r="AR1151" s="10">
        <f>L1151</f>
        <v>1</v>
      </c>
      <c r="AS1151">
        <f t="shared" si="252"/>
        <v>17444</v>
      </c>
      <c r="AT1151">
        <f t="shared" si="253"/>
        <v>14</v>
      </c>
      <c r="AU1151">
        <f t="shared" si="254"/>
        <v>1</v>
      </c>
      <c r="AV1151">
        <f t="shared" si="255"/>
        <v>1</v>
      </c>
      <c r="AW1151">
        <f t="shared" si="256"/>
        <v>17444</v>
      </c>
      <c r="AX1151">
        <f t="shared" si="257"/>
        <v>14</v>
      </c>
      <c r="AY1151">
        <f>L1151</f>
        <v>1</v>
      </c>
      <c r="AZ1151">
        <f>M1151</f>
        <v>1</v>
      </c>
      <c r="BA1151">
        <f>AL1151</f>
        <v>1</v>
      </c>
      <c r="BB1151">
        <f>AK1151</f>
        <v>1</v>
      </c>
    </row>
    <row r="1152" spans="10:54" x14ac:dyDescent="0.3">
      <c r="J1152" s="10">
        <v>4441</v>
      </c>
      <c r="K1152" s="10">
        <v>14</v>
      </c>
      <c r="L1152" s="10">
        <v>0</v>
      </c>
      <c r="M1152" s="10">
        <v>0</v>
      </c>
      <c r="N1152" s="10" t="str">
        <f t="shared" si="243"/>
        <v>U</v>
      </c>
      <c r="O1152" s="10" t="str">
        <f t="shared" si="244"/>
        <v>U</v>
      </c>
      <c r="P1152" s="10">
        <f t="shared" si="245"/>
        <v>0</v>
      </c>
      <c r="Q1152" s="11">
        <f>IFERROR((SUMIF($J$2:K1152,J1152,$L$2:M1152)-L1152)/(COUNTIF($J$2:K1152,J1152)-1),0)</f>
        <v>1.5862068965517242</v>
      </c>
      <c r="R1152" s="11">
        <f>IFERROR((SUMIF($AO$2:AO1152,AO1152,$AQ$2:AR1152)-AQ1152)/(COUNTIF($J$2:K1152,J1152)-1),0)</f>
        <v>0.7931034482758621</v>
      </c>
      <c r="S1152" s="11">
        <f t="shared" si="246"/>
        <v>0.7931034482758621</v>
      </c>
      <c r="T1152" s="12">
        <f>IFERROR((SUMIF($AS$2:AT1152,AS1152,$AU$2:AV1152)-AU1152)/(COUNTIF($J$2:K1152,K1152)-1),0)</f>
        <v>1.777292576419214</v>
      </c>
      <c r="U1152" s="12">
        <f>IFERROR((SUMIF($AW$2:AX1152,AW1152,$AY$2:AZ1152)-AY1152)/(COUNTIF($J$2:K1152,K1152)-1),0)</f>
        <v>1.1353711790393013</v>
      </c>
      <c r="V1152" s="12">
        <f t="shared" si="247"/>
        <v>0.64192139737991272</v>
      </c>
      <c r="W1152" s="13">
        <f>IFERROR((SUMIF($J$2:J1152,J1152,L$2:L1152)-L1152)/(COUNTIF($J$2:J1152,J1152)-1),0)</f>
        <v>1.3928571428571428</v>
      </c>
      <c r="X1152" s="13">
        <f>IFERROR((SUMIF($J$2:J1152,J1152,M$2:M1152)-M1152)/(COUNTIF($J$2:J1152,J1152)-1),0)</f>
        <v>1.6428571428571428</v>
      </c>
      <c r="Y1152" s="13">
        <f t="shared" si="248"/>
        <v>-0.25</v>
      </c>
      <c r="Z1152" s="10">
        <f>IFERROR((SUMIF($K$2:K1152,J1152,$M$2:M1152))/(COUNTIF($K$2:K1152,J1152)),0)</f>
        <v>1.7666666666666666</v>
      </c>
      <c r="AA1152" s="10">
        <f>IFERROR((SUMIF($K$2:K1152,J1152,$L$2:L1152))/(COUNTIF($K$2:K1152,J1152)),0)</f>
        <v>1.6333333333333333</v>
      </c>
      <c r="AB1152" s="10">
        <f t="shared" si="249"/>
        <v>0.1333333333333333</v>
      </c>
      <c r="AC1152" s="13">
        <f>IFERROR((SUMIF($J$2:J1152,K1152,$L$2:L1152))/(COUNTIF($J$2:J1152,K1152)),0)</f>
        <v>1.8611111111111112</v>
      </c>
      <c r="AD1152" s="13">
        <f>IFERROR((SUMIF($J$2:J1152,K1152,$M$2:M1152))/(COUNTIF($J$2:J1152,K1152)),0)</f>
        <v>1.0555555555555556</v>
      </c>
      <c r="AE1152" s="13">
        <f t="shared" si="250"/>
        <v>0.80555555555555558</v>
      </c>
      <c r="AF1152" s="10">
        <f>IFERROR((SUMIF(K$2:K1152,K1152,M$2:M1152)-M1152)/(COUNTIF($K$2:K1152,K1152)-1),0)</f>
        <v>1.7024793388429753</v>
      </c>
      <c r="AG1152" s="10">
        <f>IFERROR((SUMIF(K$2:K1152,K1152,L$2:L1152)-L1152)/(COUNTIF($K$2:K1152,K1152)-1),0)</f>
        <v>1.2066115702479339</v>
      </c>
      <c r="AH1152" s="10">
        <f t="shared" si="251"/>
        <v>0.49586776859504145</v>
      </c>
      <c r="AI1152" s="10">
        <f>IFERROR((AM1152)/(COUNTIF($J$2:K1152,J1152)-1),0)</f>
        <v>1.2068965517241379</v>
      </c>
      <c r="AJ1152" s="19">
        <f>IFERROR((AN1152)/(COUNTIF($J$2:K1152,K1152)-1),0)</f>
        <v>1.777292576419214</v>
      </c>
      <c r="AK1152" s="10">
        <f>IF(N1152="S",3,IF(N1152="N",0,1))</f>
        <v>1</v>
      </c>
      <c r="AL1152" s="10">
        <f>IF(O1152="S",3,IF(O1152="N",0,1))</f>
        <v>1</v>
      </c>
      <c r="AM1152" s="10">
        <f>SUMIF($J$2:K1152,J1152,AK$2:AL1152)-AK1152</f>
        <v>70</v>
      </c>
      <c r="AN1152" s="10">
        <f>SUMIF($AS$2:AT1152,AS1152,$BA$2:BB1152)-BA1152</f>
        <v>407</v>
      </c>
      <c r="AO1152" s="10">
        <f>J1152</f>
        <v>4441</v>
      </c>
      <c r="AP1152" s="10">
        <f>K1152</f>
        <v>14</v>
      </c>
      <c r="AQ1152">
        <f>M1152</f>
        <v>0</v>
      </c>
      <c r="AR1152" s="10">
        <f>L1152</f>
        <v>0</v>
      </c>
      <c r="AS1152">
        <f t="shared" si="252"/>
        <v>14</v>
      </c>
      <c r="AT1152">
        <f t="shared" si="253"/>
        <v>4441</v>
      </c>
      <c r="AU1152">
        <f t="shared" si="254"/>
        <v>0</v>
      </c>
      <c r="AV1152">
        <f t="shared" si="255"/>
        <v>0</v>
      </c>
      <c r="AW1152">
        <f t="shared" si="256"/>
        <v>14</v>
      </c>
      <c r="AX1152">
        <f t="shared" si="257"/>
        <v>4441</v>
      </c>
      <c r="AY1152">
        <f>L1152</f>
        <v>0</v>
      </c>
      <c r="AZ1152">
        <f>M1152</f>
        <v>0</v>
      </c>
      <c r="BA1152">
        <f>AL1152</f>
        <v>1</v>
      </c>
      <c r="BB1152">
        <f>AK1152</f>
        <v>1</v>
      </c>
    </row>
    <row r="1153" spans="10:54" x14ac:dyDescent="0.3">
      <c r="J1153" s="10">
        <v>14</v>
      </c>
      <c r="K1153" s="10">
        <v>2444</v>
      </c>
      <c r="L1153" s="10">
        <v>2</v>
      </c>
      <c r="M1153" s="10">
        <v>1</v>
      </c>
      <c r="N1153" s="10" t="str">
        <f t="shared" si="243"/>
        <v>S</v>
      </c>
      <c r="O1153" s="10" t="str">
        <f t="shared" si="244"/>
        <v>N</v>
      </c>
      <c r="P1153" s="10">
        <f t="shared" si="245"/>
        <v>1</v>
      </c>
      <c r="Q1153" s="11">
        <f>IFERROR((SUMIF($J$2:K1153,J1153,$L$2:M1153)-L1153)/(COUNTIF($J$2:K1153,J1153)-1),0)</f>
        <v>1.7695652173913043</v>
      </c>
      <c r="R1153" s="11">
        <f>IFERROR((SUMIF($AO$2:AO1153,AO1153,$AQ$2:AR1153)-AQ1153)/(COUNTIF($J$2:K1153,J1153)-1),0)</f>
        <v>0.4956521739130435</v>
      </c>
      <c r="S1153" s="11">
        <f t="shared" si="246"/>
        <v>1.2739130434782608</v>
      </c>
      <c r="T1153" s="12">
        <f>IFERROR((SUMIF($AS$2:AT1153,AS1153,$AU$2:AV1153)-AU1153)/(COUNTIF($J$2:K1153,K1153)-1),0)</f>
        <v>1.25</v>
      </c>
      <c r="U1153" s="12">
        <f>IFERROR((SUMIF($AW$2:AX1153,AW1153,$AY$2:AZ1153)-AY1153)/(COUNTIF($J$2:K1153,K1153)-1),0)</f>
        <v>1.5514705882352942</v>
      </c>
      <c r="V1153" s="12">
        <f t="shared" si="247"/>
        <v>-0.30147058823529416</v>
      </c>
      <c r="W1153" s="13">
        <f>IFERROR((SUMIF($J$2:J1153,J1153,L$2:L1153)-L1153)/(COUNTIF($J$2:J1153,J1153)-1),0)</f>
        <v>1.8611111111111112</v>
      </c>
      <c r="X1153" s="13">
        <f>IFERROR((SUMIF($J$2:J1153,J1153,M$2:M1153)-M1153)/(COUNTIF($J$2:J1153,J1153)-1),0)</f>
        <v>1.0555555555555556</v>
      </c>
      <c r="Y1153" s="13">
        <f t="shared" si="248"/>
        <v>0.80555555555555558</v>
      </c>
      <c r="Z1153" s="10">
        <f>IFERROR((SUMIF($K$2:K1153,J1153,$M$2:M1153))/(COUNTIF($K$2:K1153,J1153)),0)</f>
        <v>1.6885245901639345</v>
      </c>
      <c r="AA1153" s="10">
        <f>IFERROR((SUMIF($K$2:K1153,J1153,$L$2:L1153))/(COUNTIF($K$2:K1153,J1153)),0)</f>
        <v>1.1967213114754098</v>
      </c>
      <c r="AB1153" s="10">
        <f t="shared" si="249"/>
        <v>0.49180327868852469</v>
      </c>
      <c r="AC1153" s="13">
        <f>IFERROR((SUMIF($J$2:J1153,K1153,$L$2:L1153))/(COUNTIF($J$2:J1153,K1153)),0)</f>
        <v>1.2153846153846153</v>
      </c>
      <c r="AD1153" s="13">
        <f>IFERROR((SUMIF($J$2:J1153,K1153,$M$2:M1153))/(COUNTIF($J$2:J1153,K1153)),0)</f>
        <v>1.4923076923076923</v>
      </c>
      <c r="AE1153" s="13">
        <f t="shared" si="250"/>
        <v>-0.27692307692307705</v>
      </c>
      <c r="AF1153" s="10">
        <f>IFERROR((SUMIF(K$2:K1153,K1153,M$2:M1153)-M1153)/(COUNTIF($K$2:K1153,K1153)-1),0)</f>
        <v>1.2816901408450705</v>
      </c>
      <c r="AG1153" s="10">
        <f>IFERROR((SUMIF(K$2:K1153,K1153,L$2:L1153)-L1153)/(COUNTIF($K$2:K1153,K1153)-1),0)</f>
        <v>1.6056338028169015</v>
      </c>
      <c r="AH1153" s="10">
        <f t="shared" si="251"/>
        <v>-0.323943661971831</v>
      </c>
      <c r="AI1153" s="10">
        <f>IFERROR((AM1153)/(COUNTIF($J$2:K1153,J1153)-1),0)</f>
        <v>1.7739130434782608</v>
      </c>
      <c r="AJ1153" s="19">
        <f>IFERROR((AN1153)/(COUNTIF($J$2:K1153,K1153)-1),0)</f>
        <v>1.2279411764705883</v>
      </c>
      <c r="AK1153" s="10">
        <f>IF(N1153="S",3,IF(N1153="N",0,1))</f>
        <v>3</v>
      </c>
      <c r="AL1153" s="10">
        <f>IF(O1153="S",3,IF(O1153="N",0,1))</f>
        <v>0</v>
      </c>
      <c r="AM1153" s="10">
        <f>SUMIF($J$2:K1153,J1153,AK$2:AL1153)-AK1153</f>
        <v>408</v>
      </c>
      <c r="AN1153" s="10">
        <f>SUMIF($AS$2:AT1153,AS1153,$BA$2:BB1153)-BA1153</f>
        <v>167</v>
      </c>
      <c r="AO1153" s="10">
        <f>J1153</f>
        <v>14</v>
      </c>
      <c r="AP1153" s="10">
        <f>K1153</f>
        <v>2444</v>
      </c>
      <c r="AQ1153">
        <f>M1153</f>
        <v>1</v>
      </c>
      <c r="AR1153" s="10">
        <f>L1153</f>
        <v>2</v>
      </c>
      <c r="AS1153">
        <f t="shared" si="252"/>
        <v>2444</v>
      </c>
      <c r="AT1153">
        <f t="shared" si="253"/>
        <v>14</v>
      </c>
      <c r="AU1153">
        <f t="shared" si="254"/>
        <v>1</v>
      </c>
      <c r="AV1153">
        <f t="shared" si="255"/>
        <v>2</v>
      </c>
      <c r="AW1153">
        <f t="shared" si="256"/>
        <v>2444</v>
      </c>
      <c r="AX1153">
        <f t="shared" si="257"/>
        <v>14</v>
      </c>
      <c r="AY1153">
        <f>L1153</f>
        <v>2</v>
      </c>
      <c r="AZ1153">
        <f>M1153</f>
        <v>1</v>
      </c>
      <c r="BA1153">
        <f>AL1153</f>
        <v>0</v>
      </c>
      <c r="BB1153">
        <f>AK1153</f>
        <v>3</v>
      </c>
    </row>
    <row r="1154" spans="10:54" x14ac:dyDescent="0.3">
      <c r="J1154" s="10">
        <v>14</v>
      </c>
      <c r="K1154" s="10">
        <v>409</v>
      </c>
      <c r="L1154" s="10">
        <v>3</v>
      </c>
      <c r="M1154" s="10">
        <v>0</v>
      </c>
      <c r="N1154" s="10" t="str">
        <f t="shared" si="243"/>
        <v>S</v>
      </c>
      <c r="O1154" s="10" t="str">
        <f t="shared" si="244"/>
        <v>N</v>
      </c>
      <c r="P1154" s="10">
        <f t="shared" si="245"/>
        <v>3</v>
      </c>
      <c r="Q1154" s="11">
        <f>IFERROR((SUMIF($J$2:K1154,J1154,$L$2:M1154)-L1154)/(COUNTIF($J$2:K1154,J1154)-1),0)</f>
        <v>1.7705627705627707</v>
      </c>
      <c r="R1154" s="11">
        <f>IFERROR((SUMIF($AO$2:AO1154,AO1154,$AQ$2:AR1154)-AQ1154)/(COUNTIF($J$2:K1154,J1154)-1),0)</f>
        <v>0.49783549783549785</v>
      </c>
      <c r="S1154" s="11">
        <f t="shared" si="246"/>
        <v>1.2727272727272729</v>
      </c>
      <c r="T1154" s="12">
        <f>IFERROR((SUMIF($AS$2:AT1154,AS1154,$AU$2:AV1154)-AU1154)/(COUNTIF($J$2:K1154,K1154)-1),0)</f>
        <v>1.9547511312217194</v>
      </c>
      <c r="U1154" s="12">
        <f>IFERROR((SUMIF($AW$2:AX1154,AW1154,$AY$2:AZ1154)-AY1154)/(COUNTIF($J$2:K1154,K1154)-1),0)</f>
        <v>0.93665158371040724</v>
      </c>
      <c r="V1154" s="12">
        <f t="shared" si="247"/>
        <v>1.0180995475113122</v>
      </c>
      <c r="W1154" s="13">
        <f>IFERROR((SUMIF($J$2:J1154,J1154,L$2:L1154)-L1154)/(COUNTIF($J$2:J1154,J1154)-1),0)</f>
        <v>1.8623853211009174</v>
      </c>
      <c r="X1154" s="13">
        <f>IFERROR((SUMIF($J$2:J1154,J1154,M$2:M1154)-M1154)/(COUNTIF($J$2:J1154,J1154)-1),0)</f>
        <v>1.0550458715596329</v>
      </c>
      <c r="Y1154" s="13">
        <f t="shared" si="248"/>
        <v>0.80733944954128445</v>
      </c>
      <c r="Z1154" s="10">
        <f>IFERROR((SUMIF($K$2:K1154,J1154,$M$2:M1154))/(COUNTIF($K$2:K1154,J1154)),0)</f>
        <v>1.6885245901639345</v>
      </c>
      <c r="AA1154" s="10">
        <f>IFERROR((SUMIF($K$2:K1154,J1154,$L$2:L1154))/(COUNTIF($K$2:K1154,J1154)),0)</f>
        <v>1.1967213114754098</v>
      </c>
      <c r="AB1154" s="10">
        <f t="shared" si="249"/>
        <v>0.49180327868852469</v>
      </c>
      <c r="AC1154" s="13">
        <f>IFERROR((SUMIF($J$2:J1154,K1154,$L$2:L1154))/(COUNTIF($J$2:J1154,K1154)),0)</f>
        <v>2.1603773584905661</v>
      </c>
      <c r="AD1154" s="13">
        <f>IFERROR((SUMIF($J$2:J1154,K1154,$M$2:M1154))/(COUNTIF($J$2:J1154,K1154)),0)</f>
        <v>0.79245283018867929</v>
      </c>
      <c r="AE1154" s="13">
        <f t="shared" si="250"/>
        <v>1.3679245283018868</v>
      </c>
      <c r="AF1154" s="10">
        <f>IFERROR((SUMIF(K$2:K1154,K1154,M$2:M1154)-M1154)/(COUNTIF($K$2:K1154,K1154)-1),0)</f>
        <v>1.7652173913043478</v>
      </c>
      <c r="AG1154" s="10">
        <f>IFERROR((SUMIF(K$2:K1154,K1154,L$2:L1154)-L1154)/(COUNTIF($K$2:K1154,K1154)-1),0)</f>
        <v>1.0695652173913044</v>
      </c>
      <c r="AH1154" s="10">
        <f t="shared" si="251"/>
        <v>0.69565217391304346</v>
      </c>
      <c r="AI1154" s="10">
        <f>IFERROR((AM1154)/(COUNTIF($J$2:K1154,J1154)-1),0)</f>
        <v>1.7792207792207793</v>
      </c>
      <c r="AJ1154" s="19">
        <f>IFERROR((AN1154)/(COUNTIF($J$2:K1154,K1154)-1),0)</f>
        <v>1.9683257918552035</v>
      </c>
      <c r="AK1154" s="10">
        <f>IF(N1154="S",3,IF(N1154="N",0,1))</f>
        <v>3</v>
      </c>
      <c r="AL1154" s="10">
        <f>IF(O1154="S",3,IF(O1154="N",0,1))</f>
        <v>0</v>
      </c>
      <c r="AM1154" s="10">
        <f>SUMIF($J$2:K1154,J1154,AK$2:AL1154)-AK1154</f>
        <v>411</v>
      </c>
      <c r="AN1154" s="10">
        <f>SUMIF($AS$2:AT1154,AS1154,$BA$2:BB1154)-BA1154</f>
        <v>435</v>
      </c>
      <c r="AO1154" s="10">
        <f>J1154</f>
        <v>14</v>
      </c>
      <c r="AP1154" s="10">
        <f>K1154</f>
        <v>409</v>
      </c>
      <c r="AQ1154">
        <f>M1154</f>
        <v>0</v>
      </c>
      <c r="AR1154" s="10">
        <f>L1154</f>
        <v>3</v>
      </c>
      <c r="AS1154">
        <f t="shared" si="252"/>
        <v>409</v>
      </c>
      <c r="AT1154">
        <f t="shared" si="253"/>
        <v>14</v>
      </c>
      <c r="AU1154">
        <f t="shared" si="254"/>
        <v>0</v>
      </c>
      <c r="AV1154">
        <f t="shared" si="255"/>
        <v>3</v>
      </c>
      <c r="AW1154">
        <f t="shared" si="256"/>
        <v>409</v>
      </c>
      <c r="AX1154">
        <f t="shared" si="257"/>
        <v>14</v>
      </c>
      <c r="AY1154">
        <f>L1154</f>
        <v>3</v>
      </c>
      <c r="AZ1154">
        <f>M1154</f>
        <v>0</v>
      </c>
      <c r="BA1154">
        <f>AL1154</f>
        <v>0</v>
      </c>
      <c r="BB1154">
        <f>AK1154</f>
        <v>3</v>
      </c>
    </row>
    <row r="1155" spans="10:54" x14ac:dyDescent="0.3">
      <c r="J1155" s="10">
        <v>14</v>
      </c>
      <c r="K1155" s="10">
        <v>170</v>
      </c>
      <c r="L1155" s="10">
        <v>0</v>
      </c>
      <c r="M1155" s="10">
        <v>1</v>
      </c>
      <c r="N1155" s="10" t="str">
        <f t="shared" si="243"/>
        <v>N</v>
      </c>
      <c r="O1155" s="10" t="str">
        <f t="shared" si="244"/>
        <v>S</v>
      </c>
      <c r="P1155" s="10">
        <f t="shared" si="245"/>
        <v>-1</v>
      </c>
      <c r="Q1155" s="11">
        <f>IFERROR((SUMIF($J$2:K1155,J1155,$L$2:M1155)-L1155)/(COUNTIF($J$2:K1155,J1155)-1),0)</f>
        <v>1.7758620689655173</v>
      </c>
      <c r="R1155" s="11">
        <f>IFERROR((SUMIF($AO$2:AO1155,AO1155,$AQ$2:AR1155)-AQ1155)/(COUNTIF($J$2:K1155,J1155)-1),0)</f>
        <v>0.49568965517241381</v>
      </c>
      <c r="S1155" s="11">
        <f t="shared" si="246"/>
        <v>1.2801724137931036</v>
      </c>
      <c r="T1155" s="12">
        <f>IFERROR((SUMIF($AS$2:AT1155,AS1155,$AU$2:AV1155)-AU1155)/(COUNTIF($J$2:K1155,K1155)-1),0)</f>
        <v>1.7511737089201878</v>
      </c>
      <c r="U1155" s="12">
        <f>IFERROR((SUMIF($AW$2:AX1155,AW1155,$AY$2:AZ1155)-AY1155)/(COUNTIF($J$2:K1155,K1155)-1),0)</f>
        <v>1.1502347417840375</v>
      </c>
      <c r="V1155" s="12">
        <f t="shared" si="247"/>
        <v>0.60093896713615025</v>
      </c>
      <c r="W1155" s="13">
        <f>IFERROR((SUMIF($J$2:J1155,J1155,L$2:L1155)-L1155)/(COUNTIF($J$2:J1155,J1155)-1),0)</f>
        <v>1.8727272727272728</v>
      </c>
      <c r="X1155" s="13">
        <f>IFERROR((SUMIF($J$2:J1155,J1155,M$2:M1155)-M1155)/(COUNTIF($J$2:J1155,J1155)-1),0)</f>
        <v>1.0454545454545454</v>
      </c>
      <c r="Y1155" s="13">
        <f t="shared" si="248"/>
        <v>0.82727272727272738</v>
      </c>
      <c r="Z1155" s="10">
        <f>IFERROR((SUMIF($K$2:K1155,J1155,$M$2:M1155))/(COUNTIF($K$2:K1155,J1155)),0)</f>
        <v>1.6885245901639345</v>
      </c>
      <c r="AA1155" s="10">
        <f>IFERROR((SUMIF($K$2:K1155,J1155,$L$2:L1155))/(COUNTIF($K$2:K1155,J1155)),0)</f>
        <v>1.1967213114754098</v>
      </c>
      <c r="AB1155" s="10">
        <f t="shared" si="249"/>
        <v>0.49180327868852469</v>
      </c>
      <c r="AC1155" s="13">
        <f>IFERROR((SUMIF($J$2:J1155,K1155,$L$2:L1155))/(COUNTIF($J$2:J1155,K1155)),0)</f>
        <v>1.8653846153846154</v>
      </c>
      <c r="AD1155" s="13">
        <f>IFERROR((SUMIF($J$2:J1155,K1155,$M$2:M1155))/(COUNTIF($J$2:J1155,K1155)),0)</f>
        <v>0.97115384615384615</v>
      </c>
      <c r="AE1155" s="13">
        <f t="shared" si="250"/>
        <v>0.89423076923076927</v>
      </c>
      <c r="AF1155" s="10">
        <f>IFERROR((SUMIF(K$2:K1155,K1155,M$2:M1155)-M1155)/(COUNTIF($K$2:K1155,K1155)-1),0)</f>
        <v>1.6422018348623852</v>
      </c>
      <c r="AG1155" s="10">
        <f>IFERROR((SUMIF(K$2:K1155,K1155,L$2:L1155)-L1155)/(COUNTIF($K$2:K1155,K1155)-1),0)</f>
        <v>1.3211009174311927</v>
      </c>
      <c r="AH1155" s="10">
        <f t="shared" si="251"/>
        <v>0.32110091743119251</v>
      </c>
      <c r="AI1155" s="10">
        <f>IFERROR((AM1155)/(COUNTIF($J$2:K1155,J1155)-1),0)</f>
        <v>1.7844827586206897</v>
      </c>
      <c r="AJ1155" s="19">
        <f>IFERROR((AN1155)/(COUNTIF($J$2:K1155,K1155)-1),0)</f>
        <v>1.6572769953051643</v>
      </c>
      <c r="AK1155" s="10">
        <f>IF(N1155="S",3,IF(N1155="N",0,1))</f>
        <v>0</v>
      </c>
      <c r="AL1155" s="10">
        <f>IF(O1155="S",3,IF(O1155="N",0,1))</f>
        <v>3</v>
      </c>
      <c r="AM1155" s="10">
        <f>SUMIF($J$2:K1155,J1155,AK$2:AL1155)-AK1155</f>
        <v>414</v>
      </c>
      <c r="AN1155" s="10">
        <f>SUMIF($AS$2:AT1155,AS1155,$BA$2:BB1155)-BA1155</f>
        <v>353</v>
      </c>
      <c r="AO1155" s="10">
        <f>J1155</f>
        <v>14</v>
      </c>
      <c r="AP1155" s="10">
        <f>K1155</f>
        <v>170</v>
      </c>
      <c r="AQ1155">
        <f>M1155</f>
        <v>1</v>
      </c>
      <c r="AR1155" s="10">
        <f>L1155</f>
        <v>0</v>
      </c>
      <c r="AS1155">
        <f t="shared" si="252"/>
        <v>170</v>
      </c>
      <c r="AT1155">
        <f t="shared" si="253"/>
        <v>14</v>
      </c>
      <c r="AU1155">
        <f t="shared" si="254"/>
        <v>1</v>
      </c>
      <c r="AV1155">
        <f t="shared" si="255"/>
        <v>0</v>
      </c>
      <c r="AW1155">
        <f t="shared" si="256"/>
        <v>170</v>
      </c>
      <c r="AX1155">
        <f t="shared" si="257"/>
        <v>14</v>
      </c>
      <c r="AY1155">
        <f>L1155</f>
        <v>0</v>
      </c>
      <c r="AZ1155">
        <f>M1155</f>
        <v>1</v>
      </c>
      <c r="BA1155">
        <f>AL1155</f>
        <v>3</v>
      </c>
      <c r="BB1155">
        <f>AK1155</f>
        <v>0</v>
      </c>
    </row>
    <row r="1156" spans="10:54" x14ac:dyDescent="0.3">
      <c r="J1156" s="10">
        <v>17444</v>
      </c>
      <c r="K1156" s="10">
        <v>14</v>
      </c>
      <c r="L1156" s="10">
        <v>0</v>
      </c>
      <c r="M1156" s="10">
        <v>2</v>
      </c>
      <c r="N1156" s="10" t="str">
        <f t="shared" si="243"/>
        <v>N</v>
      </c>
      <c r="O1156" s="10" t="str">
        <f t="shared" si="244"/>
        <v>S</v>
      </c>
      <c r="P1156" s="10">
        <f t="shared" si="245"/>
        <v>-2</v>
      </c>
      <c r="Q1156" s="11">
        <f>IFERROR((SUMIF($J$2:K1156,J1156,$L$2:M1156)-L1156)/(COUNTIF($J$2:K1156,J1156)-1),0)</f>
        <v>1.1896551724137931</v>
      </c>
      <c r="R1156" s="11">
        <f>IFERROR((SUMIF($AO$2:AO1156,AO1156,$AQ$2:AR1156)-AQ1156)/(COUNTIF($J$2:K1156,J1156)-1),0)</f>
        <v>0.58045977011494254</v>
      </c>
      <c r="S1156" s="11">
        <f t="shared" si="246"/>
        <v>0.60919540229885061</v>
      </c>
      <c r="T1156" s="12">
        <f>IFERROR((SUMIF($AS$2:AT1156,AS1156,$AU$2:AV1156)-AU1156)/(COUNTIF($J$2:K1156,K1156)-1),0)</f>
        <v>1.7682403433476395</v>
      </c>
      <c r="U1156" s="12">
        <f>IFERROR((SUMIF($AW$2:AX1156,AW1156,$AY$2:AZ1156)-AY1156)/(COUNTIF($J$2:K1156,K1156)-1),0)</f>
        <v>1.1244635193133048</v>
      </c>
      <c r="V1156" s="12">
        <f t="shared" si="247"/>
        <v>0.64377682403433467</v>
      </c>
      <c r="W1156" s="13">
        <f>IFERROR((SUMIF($J$2:J1156,J1156,L$2:L1156)-L1156)/(COUNTIF($J$2:J1156,J1156)-1),0)</f>
        <v>1.2650602409638554</v>
      </c>
      <c r="X1156" s="13">
        <f>IFERROR((SUMIF($J$2:J1156,J1156,M$2:M1156)-M1156)/(COUNTIF($J$2:J1156,J1156)-1),0)</f>
        <v>1.2168674698795181</v>
      </c>
      <c r="Y1156" s="13">
        <f t="shared" si="248"/>
        <v>4.8192771084337283E-2</v>
      </c>
      <c r="Z1156" s="10">
        <f>IFERROR((SUMIF($K$2:K1156,J1156,$M$2:M1156))/(COUNTIF($K$2:K1156,J1156)),0)</f>
        <v>1.1208791208791209</v>
      </c>
      <c r="AA1156" s="10">
        <f>IFERROR((SUMIF($K$2:K1156,J1156,$L$2:L1156))/(COUNTIF($K$2:K1156,J1156)),0)</f>
        <v>1.8901098901098901</v>
      </c>
      <c r="AB1156" s="10">
        <f t="shared" si="249"/>
        <v>-0.76923076923076916</v>
      </c>
      <c r="AC1156" s="13">
        <f>IFERROR((SUMIF($J$2:J1156,K1156,$L$2:L1156))/(COUNTIF($J$2:J1156,K1156)),0)</f>
        <v>1.8558558558558558</v>
      </c>
      <c r="AD1156" s="13">
        <f>IFERROR((SUMIF($J$2:J1156,K1156,$M$2:M1156))/(COUNTIF($J$2:J1156,K1156)),0)</f>
        <v>1.045045045045045</v>
      </c>
      <c r="AE1156" s="13">
        <f t="shared" si="250"/>
        <v>0.81081081081081074</v>
      </c>
      <c r="AF1156" s="10">
        <f>IFERROR((SUMIF(K$2:K1156,K1156,M$2:M1156)-M1156)/(COUNTIF($K$2:K1156,K1156)-1),0)</f>
        <v>1.6885245901639345</v>
      </c>
      <c r="AG1156" s="10">
        <f>IFERROR((SUMIF(K$2:K1156,K1156,L$2:L1156)-L1156)/(COUNTIF($K$2:K1156,K1156)-1),0)</f>
        <v>1.1967213114754098</v>
      </c>
      <c r="AH1156" s="10">
        <f t="shared" si="251"/>
        <v>0.49180327868852469</v>
      </c>
      <c r="AI1156" s="10">
        <f>IFERROR((AM1156)/(COUNTIF($J$2:K1156,J1156)-1),0)</f>
        <v>1.2068965517241379</v>
      </c>
      <c r="AJ1156" s="19">
        <f>IFERROR((AN1156)/(COUNTIF($J$2:K1156,K1156)-1),0)</f>
        <v>1.7768240343347639</v>
      </c>
      <c r="AK1156" s="10">
        <f>IF(N1156="S",3,IF(N1156="N",0,1))</f>
        <v>0</v>
      </c>
      <c r="AL1156" s="10">
        <f>IF(O1156="S",3,IF(O1156="N",0,1))</f>
        <v>3</v>
      </c>
      <c r="AM1156" s="10">
        <f>SUMIF($J$2:K1156,J1156,AK$2:AL1156)-AK1156</f>
        <v>210</v>
      </c>
      <c r="AN1156" s="10">
        <f>SUMIF($AS$2:AT1156,AS1156,$BA$2:BB1156)-BA1156</f>
        <v>414</v>
      </c>
      <c r="AO1156" s="10">
        <f>J1156</f>
        <v>17444</v>
      </c>
      <c r="AP1156" s="10">
        <f>K1156</f>
        <v>14</v>
      </c>
      <c r="AQ1156">
        <f>M1156</f>
        <v>2</v>
      </c>
      <c r="AR1156" s="10">
        <f>L1156</f>
        <v>0</v>
      </c>
      <c r="AS1156">
        <f t="shared" si="252"/>
        <v>14</v>
      </c>
      <c r="AT1156">
        <f t="shared" si="253"/>
        <v>17444</v>
      </c>
      <c r="AU1156">
        <f t="shared" si="254"/>
        <v>2</v>
      </c>
      <c r="AV1156">
        <f t="shared" si="255"/>
        <v>0</v>
      </c>
      <c r="AW1156">
        <f t="shared" si="256"/>
        <v>14</v>
      </c>
      <c r="AX1156">
        <f t="shared" si="257"/>
        <v>17444</v>
      </c>
      <c r="AY1156">
        <f>L1156</f>
        <v>0</v>
      </c>
      <c r="AZ1156">
        <f>M1156</f>
        <v>2</v>
      </c>
      <c r="BA1156">
        <f>AL1156</f>
        <v>3</v>
      </c>
      <c r="BB1156">
        <f>AK1156</f>
        <v>0</v>
      </c>
    </row>
    <row r="1157" spans="10:54" x14ac:dyDescent="0.3">
      <c r="J1157" s="10">
        <v>14</v>
      </c>
      <c r="K1157" s="10">
        <v>4441</v>
      </c>
      <c r="L1157" s="10">
        <v>3</v>
      </c>
      <c r="M1157" s="10">
        <v>1</v>
      </c>
      <c r="N1157" s="10" t="str">
        <f t="shared" si="243"/>
        <v>S</v>
      </c>
      <c r="O1157" s="10" t="str">
        <f t="shared" si="244"/>
        <v>N</v>
      </c>
      <c r="P1157" s="10">
        <f t="shared" si="245"/>
        <v>2</v>
      </c>
      <c r="Q1157" s="11">
        <f>IFERROR((SUMIF($J$2:K1157,J1157,$L$2:M1157)-L1157)/(COUNTIF($J$2:K1157,J1157)-1),0)</f>
        <v>1.7692307692307692</v>
      </c>
      <c r="R1157" s="11">
        <f>IFERROR((SUMIF($AO$2:AO1157,AO1157,$AQ$2:AR1157)-AQ1157)/(COUNTIF($J$2:K1157,J1157)-1),0)</f>
        <v>0.49572649572649574</v>
      </c>
      <c r="S1157" s="11">
        <f t="shared" si="246"/>
        <v>1.2735042735042734</v>
      </c>
      <c r="T1157" s="12">
        <f>IFERROR((SUMIF($AS$2:AT1157,AS1157,$AU$2:AV1157)-AU1157)/(COUNTIF($J$2:K1157,K1157)-1),0)</f>
        <v>1.5593220338983051</v>
      </c>
      <c r="U1157" s="12">
        <f>IFERROR((SUMIF($AW$2:AX1157,AW1157,$AY$2:AZ1157)-AY1157)/(COUNTIF($J$2:K1157,K1157)-1),0)</f>
        <v>1.6101694915254237</v>
      </c>
      <c r="V1157" s="12">
        <f t="shared" si="247"/>
        <v>-5.0847457627118509E-2</v>
      </c>
      <c r="W1157" s="13">
        <f>IFERROR((SUMIF($J$2:J1157,J1157,L$2:L1157)-L1157)/(COUNTIF($J$2:J1157,J1157)-1),0)</f>
        <v>1.8558558558558558</v>
      </c>
      <c r="X1157" s="13">
        <f>IFERROR((SUMIF($J$2:J1157,J1157,M$2:M1157)-M1157)/(COUNTIF($J$2:J1157,J1157)-1),0)</f>
        <v>1.045045045045045</v>
      </c>
      <c r="Y1157" s="13">
        <f t="shared" si="248"/>
        <v>0.81081081081081074</v>
      </c>
      <c r="Z1157" s="10">
        <f>IFERROR((SUMIF($K$2:K1157,J1157,$M$2:M1157))/(COUNTIF($K$2:K1157,J1157)),0)</f>
        <v>1.6910569105691058</v>
      </c>
      <c r="AA1157" s="10">
        <f>IFERROR((SUMIF($K$2:K1157,J1157,$L$2:L1157))/(COUNTIF($K$2:K1157,J1157)),0)</f>
        <v>1.1869918699186992</v>
      </c>
      <c r="AB1157" s="10">
        <f t="shared" si="249"/>
        <v>0.50406504065040658</v>
      </c>
      <c r="AC1157" s="13">
        <f>IFERROR((SUMIF($J$2:J1157,K1157,$L$2:L1157))/(COUNTIF($J$2:J1157,K1157)),0)</f>
        <v>1.3448275862068966</v>
      </c>
      <c r="AD1157" s="13">
        <f>IFERROR((SUMIF($J$2:J1157,K1157,$M$2:M1157))/(COUNTIF($J$2:J1157,K1157)),0)</f>
        <v>1.5862068965517242</v>
      </c>
      <c r="AE1157" s="13">
        <f t="shared" si="250"/>
        <v>-0.24137931034482762</v>
      </c>
      <c r="AF1157" s="10">
        <f>IFERROR((SUMIF(K$2:K1157,K1157,M$2:M1157)-M1157)/(COUNTIF($K$2:K1157,K1157)-1),0)</f>
        <v>1.7666666666666666</v>
      </c>
      <c r="AG1157" s="10">
        <f>IFERROR((SUMIF(K$2:K1157,K1157,L$2:L1157)-L1157)/(COUNTIF($K$2:K1157,K1157)-1),0)</f>
        <v>1.6333333333333333</v>
      </c>
      <c r="AH1157" s="10">
        <f t="shared" si="251"/>
        <v>0.1333333333333333</v>
      </c>
      <c r="AI1157" s="10">
        <f>IFERROR((AM1157)/(COUNTIF($J$2:K1157,J1157)-1),0)</f>
        <v>1.7820512820512822</v>
      </c>
      <c r="AJ1157" s="19">
        <f>IFERROR((AN1157)/(COUNTIF($J$2:K1157,K1157)-1),0)</f>
        <v>1.2033898305084745</v>
      </c>
      <c r="AK1157" s="10">
        <f>IF(N1157="S",3,IF(N1157="N",0,1))</f>
        <v>3</v>
      </c>
      <c r="AL1157" s="10">
        <f>IF(O1157="S",3,IF(O1157="N",0,1))</f>
        <v>0</v>
      </c>
      <c r="AM1157" s="10">
        <f>SUMIF($J$2:K1157,J1157,AK$2:AL1157)-AK1157</f>
        <v>417</v>
      </c>
      <c r="AN1157" s="10">
        <f>SUMIF($AS$2:AT1157,AS1157,$BA$2:BB1157)-BA1157</f>
        <v>71</v>
      </c>
      <c r="AO1157" s="10">
        <f>J1157</f>
        <v>14</v>
      </c>
      <c r="AP1157" s="10">
        <f>K1157</f>
        <v>4441</v>
      </c>
      <c r="AQ1157">
        <f>M1157</f>
        <v>1</v>
      </c>
      <c r="AR1157" s="10">
        <f>L1157</f>
        <v>3</v>
      </c>
      <c r="AS1157">
        <f t="shared" si="252"/>
        <v>4441</v>
      </c>
      <c r="AT1157">
        <f t="shared" si="253"/>
        <v>14</v>
      </c>
      <c r="AU1157">
        <f t="shared" si="254"/>
        <v>1</v>
      </c>
      <c r="AV1157">
        <f t="shared" si="255"/>
        <v>3</v>
      </c>
      <c r="AW1157">
        <f t="shared" si="256"/>
        <v>4441</v>
      </c>
      <c r="AX1157">
        <f t="shared" si="257"/>
        <v>14</v>
      </c>
      <c r="AY1157">
        <f>L1157</f>
        <v>3</v>
      </c>
      <c r="AZ1157">
        <f>M1157</f>
        <v>1</v>
      </c>
      <c r="BA1157">
        <f>AL1157</f>
        <v>0</v>
      </c>
      <c r="BB1157">
        <f>AK1157</f>
        <v>3</v>
      </c>
    </row>
    <row r="1158" spans="10:54" x14ac:dyDescent="0.3">
      <c r="J1158" s="10">
        <v>2444</v>
      </c>
      <c r="K1158" s="10">
        <v>14</v>
      </c>
      <c r="L1158" s="10">
        <v>1</v>
      </c>
      <c r="M1158" s="10">
        <v>1</v>
      </c>
      <c r="N1158" s="10" t="str">
        <f t="shared" si="243"/>
        <v>U</v>
      </c>
      <c r="O1158" s="10" t="str">
        <f t="shared" si="244"/>
        <v>U</v>
      </c>
      <c r="P1158" s="10">
        <f t="shared" si="245"/>
        <v>0</v>
      </c>
      <c r="Q1158" s="11">
        <f>IFERROR((SUMIF($J$2:K1158,J1158,$L$2:M1158)-L1158)/(COUNTIF($J$2:K1158,J1158)-1),0)</f>
        <v>1.2481751824817517</v>
      </c>
      <c r="R1158" s="11">
        <f>IFERROR((SUMIF($AO$2:AO1158,AO1158,$AQ$2:AR1158)-AQ1158)/(COUNTIF($J$2:K1158,J1158)-1),0)</f>
        <v>0.70802919708029199</v>
      </c>
      <c r="S1158" s="11">
        <f t="shared" si="246"/>
        <v>0.54014598540145975</v>
      </c>
      <c r="T1158" s="12">
        <f>IFERROR((SUMIF($AS$2:AT1158,AS1158,$AU$2:AV1158)-AU1158)/(COUNTIF($J$2:K1158,K1158)-1),0)</f>
        <v>1.774468085106383</v>
      </c>
      <c r="U1158" s="12">
        <f>IFERROR((SUMIF($AW$2:AX1158,AW1158,$AY$2:AZ1158)-AY1158)/(COUNTIF($J$2:K1158,K1158)-1),0)</f>
        <v>1.1191489361702127</v>
      </c>
      <c r="V1158" s="12">
        <f t="shared" si="247"/>
        <v>0.65531914893617027</v>
      </c>
      <c r="W1158" s="13">
        <f>IFERROR((SUMIF($J$2:J1158,J1158,L$2:L1158)-L1158)/(COUNTIF($J$2:J1158,J1158)-1),0)</f>
        <v>1.2153846153846153</v>
      </c>
      <c r="X1158" s="13">
        <f>IFERROR((SUMIF($J$2:J1158,J1158,M$2:M1158)-M1158)/(COUNTIF($J$2:J1158,J1158)-1),0)</f>
        <v>1.4923076923076923</v>
      </c>
      <c r="Y1158" s="13">
        <f t="shared" si="248"/>
        <v>-0.27692307692307705</v>
      </c>
      <c r="Z1158" s="10">
        <f>IFERROR((SUMIF($K$2:K1158,J1158,$M$2:M1158))/(COUNTIF($K$2:K1158,J1158)),0)</f>
        <v>1.2777777777777777</v>
      </c>
      <c r="AA1158" s="10">
        <f>IFERROR((SUMIF($K$2:K1158,J1158,$L$2:L1158))/(COUNTIF($K$2:K1158,J1158)),0)</f>
        <v>1.6111111111111112</v>
      </c>
      <c r="AB1158" s="10">
        <f t="shared" si="249"/>
        <v>-0.33333333333333348</v>
      </c>
      <c r="AC1158" s="13">
        <f>IFERROR((SUMIF($J$2:J1158,K1158,$L$2:L1158))/(COUNTIF($J$2:J1158,K1158)),0)</f>
        <v>1.8660714285714286</v>
      </c>
      <c r="AD1158" s="13">
        <f>IFERROR((SUMIF($J$2:J1158,K1158,$M$2:M1158))/(COUNTIF($J$2:J1158,K1158)),0)</f>
        <v>1.0446428571428572</v>
      </c>
      <c r="AE1158" s="13">
        <f t="shared" si="250"/>
        <v>0.8214285714285714</v>
      </c>
      <c r="AF1158" s="10">
        <f>IFERROR((SUMIF(K$2:K1158,K1158,M$2:M1158)-M1158)/(COUNTIF($K$2:K1158,K1158)-1),0)</f>
        <v>1.6910569105691058</v>
      </c>
      <c r="AG1158" s="10">
        <f>IFERROR((SUMIF(K$2:K1158,K1158,L$2:L1158)-L1158)/(COUNTIF($K$2:K1158,K1158)-1),0)</f>
        <v>1.1869918699186992</v>
      </c>
      <c r="AH1158" s="10">
        <f t="shared" si="251"/>
        <v>0.50406504065040658</v>
      </c>
      <c r="AI1158" s="10">
        <f>IFERROR((AM1158)/(COUNTIF($J$2:K1158,J1158)-1),0)</f>
        <v>1.218978102189781</v>
      </c>
      <c r="AJ1158" s="19">
        <f>IFERROR((AN1158)/(COUNTIF($J$2:K1158,K1158)-1),0)</f>
        <v>1.7872340425531914</v>
      </c>
      <c r="AK1158" s="10">
        <f>IF(N1158="S",3,IF(N1158="N",0,1))</f>
        <v>1</v>
      </c>
      <c r="AL1158" s="10">
        <f>IF(O1158="S",3,IF(O1158="N",0,1))</f>
        <v>1</v>
      </c>
      <c r="AM1158" s="10">
        <f>SUMIF($J$2:K1158,J1158,AK$2:AL1158)-AK1158</f>
        <v>167</v>
      </c>
      <c r="AN1158" s="10">
        <f>SUMIF($AS$2:AT1158,AS1158,$BA$2:BB1158)-BA1158</f>
        <v>420</v>
      </c>
      <c r="AO1158" s="10">
        <f>J1158</f>
        <v>2444</v>
      </c>
      <c r="AP1158" s="10">
        <f>K1158</f>
        <v>14</v>
      </c>
      <c r="AQ1158">
        <f>M1158</f>
        <v>1</v>
      </c>
      <c r="AR1158" s="10">
        <f>L1158</f>
        <v>1</v>
      </c>
      <c r="AS1158">
        <f t="shared" si="252"/>
        <v>14</v>
      </c>
      <c r="AT1158">
        <f t="shared" si="253"/>
        <v>2444</v>
      </c>
      <c r="AU1158">
        <f t="shared" si="254"/>
        <v>1</v>
      </c>
      <c r="AV1158">
        <f t="shared" si="255"/>
        <v>1</v>
      </c>
      <c r="AW1158">
        <f t="shared" si="256"/>
        <v>14</v>
      </c>
      <c r="AX1158">
        <f t="shared" si="257"/>
        <v>2444</v>
      </c>
      <c r="AY1158">
        <f>L1158</f>
        <v>1</v>
      </c>
      <c r="AZ1158">
        <f>M1158</f>
        <v>1</v>
      </c>
      <c r="BA1158">
        <f>AL1158</f>
        <v>1</v>
      </c>
      <c r="BB1158">
        <f>AK1158</f>
        <v>1</v>
      </c>
    </row>
    <row r="1159" spans="10:54" x14ac:dyDescent="0.3">
      <c r="J1159" s="10">
        <v>4376</v>
      </c>
      <c r="K1159" s="10">
        <v>14</v>
      </c>
      <c r="L1159" s="10">
        <v>0</v>
      </c>
      <c r="M1159" s="10">
        <v>3</v>
      </c>
      <c r="N1159" s="10" t="str">
        <f t="shared" si="243"/>
        <v>N</v>
      </c>
      <c r="O1159" s="10" t="str">
        <f t="shared" si="244"/>
        <v>S</v>
      </c>
      <c r="P1159" s="10">
        <f t="shared" si="245"/>
        <v>-3</v>
      </c>
      <c r="Q1159" s="11">
        <f>IFERROR((SUMIF($J$2:K1159,J1159,$L$2:M1159)-L1159)/(COUNTIF($J$2:K1159,J1159)-1),0)</f>
        <v>1</v>
      </c>
      <c r="R1159" s="11">
        <f>IFERROR((SUMIF($AO$2:AO1159,AO1159,$AQ$2:AR1159)-AQ1159)/(COUNTIF($J$2:K1159,J1159)-1),0)</f>
        <v>3</v>
      </c>
      <c r="S1159" s="11">
        <f t="shared" si="246"/>
        <v>-2</v>
      </c>
      <c r="T1159" s="12">
        <f>IFERROR((SUMIF($AS$2:AT1159,AS1159,$AU$2:AV1159)-AU1159)/(COUNTIF($J$2:K1159,K1159)-1),0)</f>
        <v>1.771186440677966</v>
      </c>
      <c r="U1159" s="12">
        <f>IFERROR((SUMIF($AW$2:AX1159,AW1159,$AY$2:AZ1159)-AY1159)/(COUNTIF($J$2:K1159,K1159)-1),0)</f>
        <v>1.1186440677966101</v>
      </c>
      <c r="V1159" s="12">
        <f t="shared" si="247"/>
        <v>0.65254237288135597</v>
      </c>
      <c r="W1159" s="13">
        <f>IFERROR((SUMIF($J$2:J1159,J1159,L$2:L1159)-L1159)/(COUNTIF($J$2:J1159,J1159)-1),0)</f>
        <v>1</v>
      </c>
      <c r="X1159" s="13">
        <f>IFERROR((SUMIF($J$2:J1159,J1159,M$2:M1159)-M1159)/(COUNTIF($J$2:J1159,J1159)-1),0)</f>
        <v>3</v>
      </c>
      <c r="Y1159" s="13">
        <f t="shared" si="248"/>
        <v>-2</v>
      </c>
      <c r="Z1159" s="10">
        <f>IFERROR((SUMIF($K$2:K1159,J1159,$M$2:M1159))/(COUNTIF($K$2:K1159,J1159)),0)</f>
        <v>0</v>
      </c>
      <c r="AA1159" s="10">
        <f>IFERROR((SUMIF($K$2:K1159,J1159,$L$2:L1159))/(COUNTIF($K$2:K1159,J1159)),0)</f>
        <v>0</v>
      </c>
      <c r="AB1159" s="10">
        <f t="shared" si="249"/>
        <v>0</v>
      </c>
      <c r="AC1159" s="13">
        <f>IFERROR((SUMIF($J$2:J1159,K1159,$L$2:L1159))/(COUNTIF($J$2:J1159,K1159)),0)</f>
        <v>1.8660714285714286</v>
      </c>
      <c r="AD1159" s="13">
        <f>IFERROR((SUMIF($J$2:J1159,K1159,$M$2:M1159))/(COUNTIF($J$2:J1159,K1159)),0)</f>
        <v>1.0446428571428572</v>
      </c>
      <c r="AE1159" s="13">
        <f t="shared" si="250"/>
        <v>0.8214285714285714</v>
      </c>
      <c r="AF1159" s="10">
        <f>IFERROR((SUMIF(K$2:K1159,K1159,M$2:M1159)-M1159)/(COUNTIF($K$2:K1159,K1159)-1),0)</f>
        <v>1.685483870967742</v>
      </c>
      <c r="AG1159" s="10">
        <f>IFERROR((SUMIF(K$2:K1159,K1159,L$2:L1159)-L1159)/(COUNTIF($K$2:K1159,K1159)-1),0)</f>
        <v>1.185483870967742</v>
      </c>
      <c r="AH1159" s="10">
        <f t="shared" si="251"/>
        <v>0.5</v>
      </c>
      <c r="AI1159" s="10">
        <f>IFERROR((AM1159)/(COUNTIF($J$2:K1159,J1159)-1),0)</f>
        <v>0</v>
      </c>
      <c r="AJ1159" s="19">
        <f>IFERROR((AN1159)/(COUNTIF($J$2:K1159,K1159)-1),0)</f>
        <v>1.7838983050847457</v>
      </c>
      <c r="AK1159" s="10">
        <f>IF(N1159="S",3,IF(N1159="N",0,1))</f>
        <v>0</v>
      </c>
      <c r="AL1159" s="10">
        <f>IF(O1159="S",3,IF(O1159="N",0,1))</f>
        <v>3</v>
      </c>
      <c r="AM1159" s="10">
        <f>SUMIF($J$2:K1159,J1159,AK$2:AL1159)-AK1159</f>
        <v>0</v>
      </c>
      <c r="AN1159" s="10">
        <f>SUMIF($AS$2:AT1159,AS1159,$BA$2:BB1159)-BA1159</f>
        <v>421</v>
      </c>
      <c r="AO1159" s="10">
        <f>J1159</f>
        <v>4376</v>
      </c>
      <c r="AP1159" s="10">
        <f>K1159</f>
        <v>14</v>
      </c>
      <c r="AQ1159">
        <f>M1159</f>
        <v>3</v>
      </c>
      <c r="AR1159" s="10">
        <f>L1159</f>
        <v>0</v>
      </c>
      <c r="AS1159">
        <f t="shared" si="252"/>
        <v>14</v>
      </c>
      <c r="AT1159">
        <f t="shared" si="253"/>
        <v>4376</v>
      </c>
      <c r="AU1159">
        <f t="shared" si="254"/>
        <v>3</v>
      </c>
      <c r="AV1159">
        <f t="shared" si="255"/>
        <v>0</v>
      </c>
      <c r="AW1159">
        <f t="shared" si="256"/>
        <v>14</v>
      </c>
      <c r="AX1159">
        <f t="shared" si="257"/>
        <v>4376</v>
      </c>
      <c r="AY1159">
        <f>L1159</f>
        <v>0</v>
      </c>
      <c r="AZ1159">
        <f>M1159</f>
        <v>3</v>
      </c>
      <c r="BA1159">
        <f>AL1159</f>
        <v>3</v>
      </c>
      <c r="BB1159">
        <f>AK1159</f>
        <v>0</v>
      </c>
    </row>
    <row r="1160" spans="10:54" x14ac:dyDescent="0.3">
      <c r="J1160" s="10">
        <v>2466</v>
      </c>
      <c r="K1160" s="10">
        <v>14</v>
      </c>
      <c r="L1160" s="10">
        <v>2</v>
      </c>
      <c r="M1160" s="10">
        <v>1</v>
      </c>
      <c r="N1160" s="10" t="str">
        <f t="shared" si="243"/>
        <v>S</v>
      </c>
      <c r="O1160" s="10" t="str">
        <f t="shared" si="244"/>
        <v>N</v>
      </c>
      <c r="P1160" s="10">
        <f t="shared" si="245"/>
        <v>1</v>
      </c>
      <c r="Q1160" s="11">
        <f>IFERROR((SUMIF($J$2:K1160,J1160,$L$2:M1160)-L1160)/(COUNTIF($J$2:K1160,J1160)-1),0)</f>
        <v>1</v>
      </c>
      <c r="R1160" s="11">
        <f>IFERROR((SUMIF($AO$2:AO1160,AO1160,$AQ$2:AR1160)-AQ1160)/(COUNTIF($J$2:K1160,J1160)-1),0)</f>
        <v>3</v>
      </c>
      <c r="S1160" s="11">
        <f t="shared" si="246"/>
        <v>-2</v>
      </c>
      <c r="T1160" s="12">
        <f>IFERROR((SUMIF($AS$2:AT1160,AS1160,$AU$2:AV1160)-AU1160)/(COUNTIF($J$2:K1160,K1160)-1),0)</f>
        <v>1.7763713080168777</v>
      </c>
      <c r="U1160" s="12">
        <f>IFERROR((SUMIF($AW$2:AX1160,AW1160,$AY$2:AZ1160)-AY1160)/(COUNTIF($J$2:K1160,K1160)-1),0)</f>
        <v>1.1139240506329113</v>
      </c>
      <c r="V1160" s="12">
        <f t="shared" si="247"/>
        <v>0.66244725738396637</v>
      </c>
      <c r="W1160" s="13">
        <f>IFERROR((SUMIF($J$2:J1160,J1160,L$2:L1160)-L1160)/(COUNTIF($J$2:J1160,J1160)-1),0)</f>
        <v>1</v>
      </c>
      <c r="X1160" s="13">
        <f>IFERROR((SUMIF($J$2:J1160,J1160,M$2:M1160)-M1160)/(COUNTIF($J$2:J1160,J1160)-1),0)</f>
        <v>3</v>
      </c>
      <c r="Y1160" s="13">
        <f t="shared" si="248"/>
        <v>-2</v>
      </c>
      <c r="Z1160" s="10">
        <f>IFERROR((SUMIF($K$2:K1160,J1160,$M$2:M1160))/(COUNTIF($K$2:K1160,J1160)),0)</f>
        <v>0</v>
      </c>
      <c r="AA1160" s="10">
        <f>IFERROR((SUMIF($K$2:K1160,J1160,$L$2:L1160))/(COUNTIF($K$2:K1160,J1160)),0)</f>
        <v>0</v>
      </c>
      <c r="AB1160" s="10">
        <f t="shared" si="249"/>
        <v>0</v>
      </c>
      <c r="AC1160" s="13">
        <f>IFERROR((SUMIF($J$2:J1160,K1160,$L$2:L1160))/(COUNTIF($J$2:J1160,K1160)),0)</f>
        <v>1.8660714285714286</v>
      </c>
      <c r="AD1160" s="13">
        <f>IFERROR((SUMIF($J$2:J1160,K1160,$M$2:M1160))/(COUNTIF($J$2:J1160,K1160)),0)</f>
        <v>1.0446428571428572</v>
      </c>
      <c r="AE1160" s="13">
        <f t="shared" si="250"/>
        <v>0.8214285714285714</v>
      </c>
      <c r="AF1160" s="10">
        <f>IFERROR((SUMIF(K$2:K1160,K1160,M$2:M1160)-M1160)/(COUNTIF($K$2:K1160,K1160)-1),0)</f>
        <v>1.696</v>
      </c>
      <c r="AG1160" s="10">
        <f>IFERROR((SUMIF(K$2:K1160,K1160,L$2:L1160)-L1160)/(COUNTIF($K$2:K1160,K1160)-1),0)</f>
        <v>1.1759999999999999</v>
      </c>
      <c r="AH1160" s="10">
        <f t="shared" si="251"/>
        <v>0.52</v>
      </c>
      <c r="AI1160" s="10">
        <f>IFERROR((AM1160)/(COUNTIF($J$2:K1160,J1160)-1),0)</f>
        <v>0</v>
      </c>
      <c r="AJ1160" s="19">
        <f>IFERROR((AN1160)/(COUNTIF($J$2:K1160,K1160)-1),0)</f>
        <v>1.7890295358649788</v>
      </c>
      <c r="AK1160" s="10">
        <f>IF(N1160="S",3,IF(N1160="N",0,1))</f>
        <v>3</v>
      </c>
      <c r="AL1160" s="10">
        <f>IF(O1160="S",3,IF(O1160="N",0,1))</f>
        <v>0</v>
      </c>
      <c r="AM1160" s="10">
        <f>SUMIF($J$2:K1160,J1160,AK$2:AL1160)-AK1160</f>
        <v>0</v>
      </c>
      <c r="AN1160" s="10">
        <f>SUMIF($AS$2:AT1160,AS1160,$BA$2:BB1160)-BA1160</f>
        <v>424</v>
      </c>
      <c r="AO1160" s="10">
        <f>J1160</f>
        <v>2466</v>
      </c>
      <c r="AP1160" s="10">
        <f>K1160</f>
        <v>14</v>
      </c>
      <c r="AQ1160">
        <f>M1160</f>
        <v>1</v>
      </c>
      <c r="AR1160" s="10">
        <f>L1160</f>
        <v>2</v>
      </c>
      <c r="AS1160">
        <f t="shared" si="252"/>
        <v>14</v>
      </c>
      <c r="AT1160">
        <f t="shared" si="253"/>
        <v>2466</v>
      </c>
      <c r="AU1160">
        <f t="shared" si="254"/>
        <v>1</v>
      </c>
      <c r="AV1160">
        <f t="shared" si="255"/>
        <v>2</v>
      </c>
      <c r="AW1160">
        <f t="shared" si="256"/>
        <v>14</v>
      </c>
      <c r="AX1160">
        <f t="shared" si="257"/>
        <v>2466</v>
      </c>
      <c r="AY1160">
        <f>L1160</f>
        <v>2</v>
      </c>
      <c r="AZ1160">
        <f>M1160</f>
        <v>1</v>
      </c>
      <c r="BA1160">
        <f>AL1160</f>
        <v>0</v>
      </c>
      <c r="BB1160">
        <f>AK1160</f>
        <v>3</v>
      </c>
    </row>
    <row r="1161" spans="10:54" x14ac:dyDescent="0.3">
      <c r="J1161" s="10">
        <v>17444</v>
      </c>
      <c r="K1161" s="10">
        <v>409</v>
      </c>
      <c r="L1161" s="10">
        <v>1</v>
      </c>
      <c r="M1161" s="10">
        <v>5</v>
      </c>
      <c r="N1161" s="10" t="str">
        <f t="shared" si="243"/>
        <v>N</v>
      </c>
      <c r="O1161" s="10" t="str">
        <f t="shared" si="244"/>
        <v>S</v>
      </c>
      <c r="P1161" s="10">
        <f t="shared" si="245"/>
        <v>-4</v>
      </c>
      <c r="Q1161" s="11">
        <f>IFERROR((SUMIF($J$2:K1161,J1161,$L$2:M1161)-L1161)/(COUNTIF($J$2:K1161,J1161)-1),0)</f>
        <v>1.1828571428571428</v>
      </c>
      <c r="R1161" s="11">
        <f>IFERROR((SUMIF($AO$2:AO1161,AO1161,$AQ$2:AR1161)-AQ1161)/(COUNTIF($J$2:K1161,J1161)-1),0)</f>
        <v>0.58857142857142852</v>
      </c>
      <c r="S1161" s="11">
        <f t="shared" si="246"/>
        <v>0.59428571428571431</v>
      </c>
      <c r="T1161" s="12">
        <f>IFERROR((SUMIF($AS$2:AT1161,AS1161,$AU$2:AV1161)-AU1161)/(COUNTIF($J$2:K1161,K1161)-1),0)</f>
        <v>1.9459459459459461</v>
      </c>
      <c r="U1161" s="12">
        <f>IFERROR((SUMIF($AW$2:AX1161,AW1161,$AY$2:AZ1161)-AY1161)/(COUNTIF($J$2:K1161,K1161)-1),0)</f>
        <v>0.94594594594594594</v>
      </c>
      <c r="V1161" s="12">
        <f t="shared" si="247"/>
        <v>1</v>
      </c>
      <c r="W1161" s="13">
        <f>IFERROR((SUMIF($J$2:J1161,J1161,L$2:L1161)-L1161)/(COUNTIF($J$2:J1161,J1161)-1),0)</f>
        <v>1.25</v>
      </c>
      <c r="X1161" s="13">
        <f>IFERROR((SUMIF($J$2:J1161,J1161,M$2:M1161)-M1161)/(COUNTIF($J$2:J1161,J1161)-1),0)</f>
        <v>1.2261904761904763</v>
      </c>
      <c r="Y1161" s="13">
        <f t="shared" si="248"/>
        <v>2.3809523809523725E-2</v>
      </c>
      <c r="Z1161" s="10">
        <f>IFERROR((SUMIF($K$2:K1161,J1161,$M$2:M1161))/(COUNTIF($K$2:K1161,J1161)),0)</f>
        <v>1.1208791208791209</v>
      </c>
      <c r="AA1161" s="10">
        <f>IFERROR((SUMIF($K$2:K1161,J1161,$L$2:L1161))/(COUNTIF($K$2:K1161,J1161)),0)</f>
        <v>1.8901098901098901</v>
      </c>
      <c r="AB1161" s="10">
        <f t="shared" si="249"/>
        <v>-0.76923076923076916</v>
      </c>
      <c r="AC1161" s="13">
        <f>IFERROR((SUMIF($J$2:J1161,K1161,$L$2:L1161))/(COUNTIF($J$2:J1161,K1161)),0)</f>
        <v>2.1603773584905661</v>
      </c>
      <c r="AD1161" s="13">
        <f>IFERROR((SUMIF($J$2:J1161,K1161,$M$2:M1161))/(COUNTIF($J$2:J1161,K1161)),0)</f>
        <v>0.79245283018867929</v>
      </c>
      <c r="AE1161" s="13">
        <f t="shared" si="250"/>
        <v>1.3679245283018868</v>
      </c>
      <c r="AF1161" s="10">
        <f>IFERROR((SUMIF(K$2:K1161,K1161,M$2:M1161)-M1161)/(COUNTIF($K$2:K1161,K1161)-1),0)</f>
        <v>1.75</v>
      </c>
      <c r="AG1161" s="10">
        <f>IFERROR((SUMIF(K$2:K1161,K1161,L$2:L1161)-L1161)/(COUNTIF($K$2:K1161,K1161)-1),0)</f>
        <v>1.0862068965517242</v>
      </c>
      <c r="AH1161" s="10">
        <f t="shared" si="251"/>
        <v>0.6637931034482758</v>
      </c>
      <c r="AI1161" s="10">
        <f>IFERROR((AM1161)/(COUNTIF($J$2:K1161,J1161)-1),0)</f>
        <v>1.2</v>
      </c>
      <c r="AJ1161" s="19">
        <f>IFERROR((AN1161)/(COUNTIF($J$2:K1161,K1161)-1),0)</f>
        <v>1.9594594594594594</v>
      </c>
      <c r="AK1161" s="10">
        <f>IF(N1161="S",3,IF(N1161="N",0,1))</f>
        <v>0</v>
      </c>
      <c r="AL1161" s="10">
        <f>IF(O1161="S",3,IF(O1161="N",0,1))</f>
        <v>3</v>
      </c>
      <c r="AM1161" s="10">
        <f>SUMIF($J$2:K1161,J1161,AK$2:AL1161)-AK1161</f>
        <v>210</v>
      </c>
      <c r="AN1161" s="10">
        <f>SUMIF($AS$2:AT1161,AS1161,$BA$2:BB1161)-BA1161</f>
        <v>435</v>
      </c>
      <c r="AO1161" s="10">
        <f>J1161</f>
        <v>17444</v>
      </c>
      <c r="AP1161" s="10">
        <f>K1161</f>
        <v>409</v>
      </c>
      <c r="AQ1161">
        <f>M1161</f>
        <v>5</v>
      </c>
      <c r="AR1161" s="10">
        <f>L1161</f>
        <v>1</v>
      </c>
      <c r="AS1161">
        <f t="shared" si="252"/>
        <v>409</v>
      </c>
      <c r="AT1161">
        <f t="shared" si="253"/>
        <v>17444</v>
      </c>
      <c r="AU1161">
        <f t="shared" si="254"/>
        <v>5</v>
      </c>
      <c r="AV1161">
        <f t="shared" si="255"/>
        <v>1</v>
      </c>
      <c r="AW1161">
        <f t="shared" si="256"/>
        <v>409</v>
      </c>
      <c r="AX1161">
        <f t="shared" si="257"/>
        <v>17444</v>
      </c>
      <c r="AY1161">
        <f>L1161</f>
        <v>1</v>
      </c>
      <c r="AZ1161">
        <f>M1161</f>
        <v>5</v>
      </c>
      <c r="BA1161">
        <f>AL1161</f>
        <v>3</v>
      </c>
      <c r="BB1161">
        <f>AK1161</f>
        <v>0</v>
      </c>
    </row>
    <row r="1162" spans="10:54" x14ac:dyDescent="0.3">
      <c r="J1162" s="10">
        <v>170</v>
      </c>
      <c r="K1162" s="10">
        <v>17444</v>
      </c>
      <c r="L1162" s="10">
        <v>4</v>
      </c>
      <c r="M1162" s="10">
        <v>0</v>
      </c>
      <c r="N1162" s="10" t="str">
        <f t="shared" si="243"/>
        <v>S</v>
      </c>
      <c r="O1162" s="10" t="str">
        <f t="shared" si="244"/>
        <v>N</v>
      </c>
      <c r="P1162" s="10">
        <f t="shared" si="245"/>
        <v>4</v>
      </c>
      <c r="Q1162" s="11">
        <f>IFERROR((SUMIF($J$2:K1162,J1162,$L$2:M1162)-L1162)/(COUNTIF($J$2:K1162,J1162)-1),0)</f>
        <v>1.7476635514018692</v>
      </c>
      <c r="R1162" s="11">
        <f>IFERROR((SUMIF($AO$2:AO1162,AO1162,$AQ$2:AR1162)-AQ1162)/(COUNTIF($J$2:K1162,J1162)-1),0)</f>
        <v>0.4719626168224299</v>
      </c>
      <c r="S1162" s="11">
        <f t="shared" si="246"/>
        <v>1.2757009345794392</v>
      </c>
      <c r="T1162" s="12">
        <f>IFERROR((SUMIF($AS$2:AT1162,AS1162,$AU$2:AV1162)-AU1162)/(COUNTIF($J$2:K1162,K1162)-1),0)</f>
        <v>1.1818181818181819</v>
      </c>
      <c r="U1162" s="12">
        <f>IFERROR((SUMIF($AW$2:AX1162,AW1162,$AY$2:AZ1162)-AY1162)/(COUNTIF($J$2:K1162,K1162)-1),0)</f>
        <v>1.5909090909090908</v>
      </c>
      <c r="V1162" s="12">
        <f t="shared" si="247"/>
        <v>-0.40909090909090895</v>
      </c>
      <c r="W1162" s="13">
        <f>IFERROR((SUMIF($J$2:J1162,J1162,L$2:L1162)-L1162)/(COUNTIF($J$2:J1162,J1162)-1),0)</f>
        <v>1.8653846153846154</v>
      </c>
      <c r="X1162" s="13">
        <f>IFERROR((SUMIF($J$2:J1162,J1162,M$2:M1162)-M1162)/(COUNTIF($J$2:J1162,J1162)-1),0)</f>
        <v>0.97115384615384615</v>
      </c>
      <c r="Y1162" s="13">
        <f t="shared" si="248"/>
        <v>0.89423076923076927</v>
      </c>
      <c r="Z1162" s="10">
        <f>IFERROR((SUMIF($K$2:K1162,J1162,$M$2:M1162))/(COUNTIF($K$2:K1162,J1162)),0)</f>
        <v>1.6363636363636365</v>
      </c>
      <c r="AA1162" s="10">
        <f>IFERROR((SUMIF($K$2:K1162,J1162,$L$2:L1162))/(COUNTIF($K$2:K1162,J1162)),0)</f>
        <v>1.3090909090909091</v>
      </c>
      <c r="AB1162" s="10">
        <f t="shared" si="249"/>
        <v>0.32727272727272738</v>
      </c>
      <c r="AC1162" s="13">
        <f>IFERROR((SUMIF($J$2:J1162,K1162,$L$2:L1162))/(COUNTIF($J$2:J1162,K1162)),0)</f>
        <v>1.2470588235294118</v>
      </c>
      <c r="AD1162" s="13">
        <f>IFERROR((SUMIF($J$2:J1162,K1162,$M$2:M1162))/(COUNTIF($J$2:J1162,K1162)),0)</f>
        <v>1.2705882352941176</v>
      </c>
      <c r="AE1162" s="13">
        <f t="shared" si="250"/>
        <v>-2.3529411764705799E-2</v>
      </c>
      <c r="AF1162" s="10">
        <f>IFERROR((SUMIF(K$2:K1162,K1162,M$2:M1162)-M1162)/(COUNTIF($K$2:K1162,K1162)-1),0)</f>
        <v>1.1208791208791209</v>
      </c>
      <c r="AG1162" s="10">
        <f>IFERROR((SUMIF(K$2:K1162,K1162,L$2:L1162)-L1162)/(COUNTIF($K$2:K1162,K1162)-1),0)</f>
        <v>1.8901098901098901</v>
      </c>
      <c r="AH1162" s="10">
        <f t="shared" si="251"/>
        <v>-0.76923076923076916</v>
      </c>
      <c r="AI1162" s="10">
        <f>IFERROR((AM1162)/(COUNTIF($J$2:K1162,J1162)-1),0)</f>
        <v>1.6635514018691588</v>
      </c>
      <c r="AJ1162" s="19">
        <f>IFERROR((AN1162)/(COUNTIF($J$2:K1162,K1162)-1),0)</f>
        <v>1.1931818181818181</v>
      </c>
      <c r="AK1162" s="10">
        <f>IF(N1162="S",3,IF(N1162="N",0,1))</f>
        <v>3</v>
      </c>
      <c r="AL1162" s="10">
        <f>IF(O1162="S",3,IF(O1162="N",0,1))</f>
        <v>0</v>
      </c>
      <c r="AM1162" s="10">
        <f>SUMIF($J$2:K1162,J1162,AK$2:AL1162)-AK1162</f>
        <v>356</v>
      </c>
      <c r="AN1162" s="10">
        <f>SUMIF($AS$2:AT1162,AS1162,$BA$2:BB1162)-BA1162</f>
        <v>210</v>
      </c>
      <c r="AO1162" s="10">
        <f>J1162</f>
        <v>170</v>
      </c>
      <c r="AP1162" s="10">
        <f>K1162</f>
        <v>17444</v>
      </c>
      <c r="AQ1162">
        <f>M1162</f>
        <v>0</v>
      </c>
      <c r="AR1162" s="10">
        <f>L1162</f>
        <v>4</v>
      </c>
      <c r="AS1162">
        <f t="shared" si="252"/>
        <v>17444</v>
      </c>
      <c r="AT1162">
        <f t="shared" si="253"/>
        <v>170</v>
      </c>
      <c r="AU1162">
        <f t="shared" si="254"/>
        <v>0</v>
      </c>
      <c r="AV1162">
        <f t="shared" si="255"/>
        <v>4</v>
      </c>
      <c r="AW1162">
        <f t="shared" si="256"/>
        <v>17444</v>
      </c>
      <c r="AX1162">
        <f t="shared" si="257"/>
        <v>170</v>
      </c>
      <c r="AY1162">
        <f>L1162</f>
        <v>4</v>
      </c>
      <c r="AZ1162">
        <f>M1162</f>
        <v>0</v>
      </c>
      <c r="BA1162">
        <f>AL1162</f>
        <v>0</v>
      </c>
      <c r="BB1162">
        <f>AK1162</f>
        <v>3</v>
      </c>
    </row>
    <row r="1163" spans="10:54" x14ac:dyDescent="0.3">
      <c r="J1163" s="10">
        <v>17444</v>
      </c>
      <c r="K1163" s="10">
        <v>4441</v>
      </c>
      <c r="L1163" s="10">
        <v>2</v>
      </c>
      <c r="M1163" s="10">
        <v>1</v>
      </c>
      <c r="N1163" s="10" t="str">
        <f t="shared" si="243"/>
        <v>S</v>
      </c>
      <c r="O1163" s="10" t="str">
        <f t="shared" si="244"/>
        <v>N</v>
      </c>
      <c r="P1163" s="10">
        <f t="shared" si="245"/>
        <v>1</v>
      </c>
      <c r="Q1163" s="11">
        <f>IFERROR((SUMIF($J$2:K1163,J1163,$L$2:M1163)-L1163)/(COUNTIF($J$2:K1163,J1163)-1),0)</f>
        <v>1.1751412429378532</v>
      </c>
      <c r="R1163" s="11">
        <f>IFERROR((SUMIF($AO$2:AO1163,AO1163,$AQ$2:AR1163)-AQ1163)/(COUNTIF($J$2:K1163,J1163)-1),0)</f>
        <v>0.61016949152542377</v>
      </c>
      <c r="S1163" s="11">
        <f t="shared" si="246"/>
        <v>0.56497175141242939</v>
      </c>
      <c r="T1163" s="12">
        <f>IFERROR((SUMIF($AS$2:AT1163,AS1163,$AU$2:AV1163)-AU1163)/(COUNTIF($J$2:K1163,K1163)-1),0)</f>
        <v>1.55</v>
      </c>
      <c r="U1163" s="12">
        <f>IFERROR((SUMIF($AW$2:AX1163,AW1163,$AY$2:AZ1163)-AY1163)/(COUNTIF($J$2:K1163,K1163)-1),0)</f>
        <v>1.6333333333333333</v>
      </c>
      <c r="V1163" s="12">
        <f t="shared" si="247"/>
        <v>-8.3333333333333259E-2</v>
      </c>
      <c r="W1163" s="13">
        <f>IFERROR((SUMIF($J$2:J1163,J1163,L$2:L1163)-L1163)/(COUNTIF($J$2:J1163,J1163)-1),0)</f>
        <v>1.2470588235294118</v>
      </c>
      <c r="X1163" s="13">
        <f>IFERROR((SUMIF($J$2:J1163,J1163,M$2:M1163)-M1163)/(COUNTIF($J$2:J1163,J1163)-1),0)</f>
        <v>1.2705882352941176</v>
      </c>
      <c r="Y1163" s="13">
        <f t="shared" si="248"/>
        <v>-2.3529411764705799E-2</v>
      </c>
      <c r="Z1163" s="10">
        <f>IFERROR((SUMIF($K$2:K1163,J1163,$M$2:M1163))/(COUNTIF($K$2:K1163,J1163)),0)</f>
        <v>1.1086956521739131</v>
      </c>
      <c r="AA1163" s="10">
        <f>IFERROR((SUMIF($K$2:K1163,J1163,$L$2:L1163))/(COUNTIF($K$2:K1163,J1163)),0)</f>
        <v>1.9130434782608696</v>
      </c>
      <c r="AB1163" s="10">
        <f t="shared" si="249"/>
        <v>-0.80434782608695654</v>
      </c>
      <c r="AC1163" s="13">
        <f>IFERROR((SUMIF($J$2:J1163,K1163,$L$2:L1163))/(COUNTIF($J$2:J1163,K1163)),0)</f>
        <v>1.3448275862068966</v>
      </c>
      <c r="AD1163" s="13">
        <f>IFERROR((SUMIF($J$2:J1163,K1163,$M$2:M1163))/(COUNTIF($J$2:J1163,K1163)),0)</f>
        <v>1.5862068965517242</v>
      </c>
      <c r="AE1163" s="13">
        <f t="shared" si="250"/>
        <v>-0.24137931034482762</v>
      </c>
      <c r="AF1163" s="10">
        <f>IFERROR((SUMIF(K$2:K1163,K1163,M$2:M1163)-M1163)/(COUNTIF($K$2:K1163,K1163)-1),0)</f>
        <v>1.7419354838709677</v>
      </c>
      <c r="AG1163" s="10">
        <f>IFERROR((SUMIF(K$2:K1163,K1163,L$2:L1163)-L1163)/(COUNTIF($K$2:K1163,K1163)-1),0)</f>
        <v>1.6774193548387097</v>
      </c>
      <c r="AH1163" s="10">
        <f t="shared" si="251"/>
        <v>6.4516129032258007E-2</v>
      </c>
      <c r="AI1163" s="10">
        <f>IFERROR((AM1163)/(COUNTIF($J$2:K1163,J1163)-1),0)</f>
        <v>1.1864406779661016</v>
      </c>
      <c r="AJ1163" s="19">
        <f>IFERROR((AN1163)/(COUNTIF($J$2:K1163,K1163)-1),0)</f>
        <v>1.1833333333333333</v>
      </c>
      <c r="AK1163" s="10">
        <f>IF(N1163="S",3,IF(N1163="N",0,1))</f>
        <v>3</v>
      </c>
      <c r="AL1163" s="10">
        <f>IF(O1163="S",3,IF(O1163="N",0,1))</f>
        <v>0</v>
      </c>
      <c r="AM1163" s="10">
        <f>SUMIF($J$2:K1163,J1163,AK$2:AL1163)-AK1163</f>
        <v>210</v>
      </c>
      <c r="AN1163" s="10">
        <f>SUMIF($AS$2:AT1163,AS1163,$BA$2:BB1163)-BA1163</f>
        <v>71</v>
      </c>
      <c r="AO1163" s="10">
        <f>J1163</f>
        <v>17444</v>
      </c>
      <c r="AP1163" s="10">
        <f>K1163</f>
        <v>4441</v>
      </c>
      <c r="AQ1163">
        <f>M1163</f>
        <v>1</v>
      </c>
      <c r="AR1163" s="10">
        <f>L1163</f>
        <v>2</v>
      </c>
      <c r="AS1163">
        <f t="shared" si="252"/>
        <v>4441</v>
      </c>
      <c r="AT1163">
        <f t="shared" si="253"/>
        <v>17444</v>
      </c>
      <c r="AU1163">
        <f t="shared" si="254"/>
        <v>1</v>
      </c>
      <c r="AV1163">
        <f t="shared" si="255"/>
        <v>2</v>
      </c>
      <c r="AW1163">
        <f t="shared" si="256"/>
        <v>4441</v>
      </c>
      <c r="AX1163">
        <f t="shared" si="257"/>
        <v>17444</v>
      </c>
      <c r="AY1163">
        <f>L1163</f>
        <v>2</v>
      </c>
      <c r="AZ1163">
        <f>M1163</f>
        <v>1</v>
      </c>
      <c r="BA1163">
        <f>AL1163</f>
        <v>0</v>
      </c>
      <c r="BB1163">
        <f>AK1163</f>
        <v>3</v>
      </c>
    </row>
    <row r="1164" spans="10:54" x14ac:dyDescent="0.3">
      <c r="J1164" s="10">
        <v>17444</v>
      </c>
      <c r="K1164" s="10">
        <v>2444</v>
      </c>
      <c r="L1164" s="10">
        <v>1</v>
      </c>
      <c r="M1164" s="10">
        <v>1</v>
      </c>
      <c r="N1164" s="10" t="str">
        <f t="shared" si="243"/>
        <v>U</v>
      </c>
      <c r="O1164" s="10" t="str">
        <f t="shared" si="244"/>
        <v>U</v>
      </c>
      <c r="P1164" s="10">
        <f t="shared" si="245"/>
        <v>0</v>
      </c>
      <c r="Q1164" s="11">
        <f>IFERROR((SUMIF($J$2:K1164,J1164,$L$2:M1164)-L1164)/(COUNTIF($J$2:K1164,J1164)-1),0)</f>
        <v>1.1797752808988764</v>
      </c>
      <c r="R1164" s="11">
        <f>IFERROR((SUMIF($AO$2:AO1164,AO1164,$AQ$2:AR1164)-AQ1164)/(COUNTIF($J$2:K1164,J1164)-1),0)</f>
        <v>0.61235955056179781</v>
      </c>
      <c r="S1164" s="11">
        <f t="shared" si="246"/>
        <v>0.56741573033707859</v>
      </c>
      <c r="T1164" s="12">
        <f>IFERROR((SUMIF($AS$2:AT1164,AS1164,$AU$2:AV1164)-AU1164)/(COUNTIF($J$2:K1164,K1164)-1),0)</f>
        <v>1.2463768115942029</v>
      </c>
      <c r="U1164" s="12">
        <f>IFERROR((SUMIF($AW$2:AX1164,AW1164,$AY$2:AZ1164)-AY1164)/(COUNTIF($J$2:K1164,K1164)-1),0)</f>
        <v>1.5507246376811594</v>
      </c>
      <c r="V1164" s="12">
        <f t="shared" si="247"/>
        <v>-0.30434782608695654</v>
      </c>
      <c r="W1164" s="13">
        <f>IFERROR((SUMIF($J$2:J1164,J1164,L$2:L1164)-L1164)/(COUNTIF($J$2:J1164,J1164)-1),0)</f>
        <v>1.2558139534883721</v>
      </c>
      <c r="X1164" s="13">
        <f>IFERROR((SUMIF($J$2:J1164,J1164,M$2:M1164)-M1164)/(COUNTIF($J$2:J1164,J1164)-1),0)</f>
        <v>1.2674418604651163</v>
      </c>
      <c r="Y1164" s="13">
        <f t="shared" si="248"/>
        <v>-1.1627906976744207E-2</v>
      </c>
      <c r="Z1164" s="10">
        <f>IFERROR((SUMIF($K$2:K1164,J1164,$M$2:M1164))/(COUNTIF($K$2:K1164,J1164)),0)</f>
        <v>1.1086956521739131</v>
      </c>
      <c r="AA1164" s="10">
        <f>IFERROR((SUMIF($K$2:K1164,J1164,$L$2:L1164))/(COUNTIF($K$2:K1164,J1164)),0)</f>
        <v>1.9130434782608696</v>
      </c>
      <c r="AB1164" s="10">
        <f t="shared" si="249"/>
        <v>-0.80434782608695654</v>
      </c>
      <c r="AC1164" s="13">
        <f>IFERROR((SUMIF($J$2:J1164,K1164,$L$2:L1164))/(COUNTIF($J$2:J1164,K1164)),0)</f>
        <v>1.2121212121212122</v>
      </c>
      <c r="AD1164" s="13">
        <f>IFERROR((SUMIF($J$2:J1164,K1164,$M$2:M1164))/(COUNTIF($J$2:J1164,K1164)),0)</f>
        <v>1.4848484848484849</v>
      </c>
      <c r="AE1164" s="13">
        <f t="shared" si="250"/>
        <v>-0.27272727272727271</v>
      </c>
      <c r="AF1164" s="10">
        <f>IFERROR((SUMIF(K$2:K1164,K1164,M$2:M1164)-M1164)/(COUNTIF($K$2:K1164,K1164)-1),0)</f>
        <v>1.2777777777777777</v>
      </c>
      <c r="AG1164" s="10">
        <f>IFERROR((SUMIF(K$2:K1164,K1164,L$2:L1164)-L1164)/(COUNTIF($K$2:K1164,K1164)-1),0)</f>
        <v>1.6111111111111112</v>
      </c>
      <c r="AH1164" s="10">
        <f t="shared" si="251"/>
        <v>-0.33333333333333348</v>
      </c>
      <c r="AI1164" s="10">
        <f>IFERROR((AM1164)/(COUNTIF($J$2:K1164,J1164)-1),0)</f>
        <v>1.196629213483146</v>
      </c>
      <c r="AJ1164" s="19">
        <f>IFERROR((AN1164)/(COUNTIF($J$2:K1164,K1164)-1),0)</f>
        <v>1.2173913043478262</v>
      </c>
      <c r="AK1164" s="10">
        <f>IF(N1164="S",3,IF(N1164="N",0,1))</f>
        <v>1</v>
      </c>
      <c r="AL1164" s="10">
        <f>IF(O1164="S",3,IF(O1164="N",0,1))</f>
        <v>1</v>
      </c>
      <c r="AM1164" s="10">
        <f>SUMIF($J$2:K1164,J1164,AK$2:AL1164)-AK1164</f>
        <v>213</v>
      </c>
      <c r="AN1164" s="10">
        <f>SUMIF($AS$2:AT1164,AS1164,$BA$2:BB1164)-BA1164</f>
        <v>168</v>
      </c>
      <c r="AO1164" s="10">
        <f>J1164</f>
        <v>17444</v>
      </c>
      <c r="AP1164" s="10">
        <f>K1164</f>
        <v>2444</v>
      </c>
      <c r="AQ1164">
        <f>M1164</f>
        <v>1</v>
      </c>
      <c r="AR1164" s="10">
        <f>L1164</f>
        <v>1</v>
      </c>
      <c r="AS1164">
        <f t="shared" si="252"/>
        <v>2444</v>
      </c>
      <c r="AT1164">
        <f t="shared" si="253"/>
        <v>17444</v>
      </c>
      <c r="AU1164">
        <f t="shared" si="254"/>
        <v>1</v>
      </c>
      <c r="AV1164">
        <f t="shared" si="255"/>
        <v>1</v>
      </c>
      <c r="AW1164">
        <f t="shared" si="256"/>
        <v>2444</v>
      </c>
      <c r="AX1164">
        <f t="shared" si="257"/>
        <v>17444</v>
      </c>
      <c r="AY1164">
        <f>L1164</f>
        <v>1</v>
      </c>
      <c r="AZ1164">
        <f>M1164</f>
        <v>1</v>
      </c>
      <c r="BA1164">
        <f>AL1164</f>
        <v>1</v>
      </c>
      <c r="BB1164">
        <f>AK1164</f>
        <v>1</v>
      </c>
    </row>
    <row r="1165" spans="10:54" x14ac:dyDescent="0.3">
      <c r="J1165" s="10">
        <v>409</v>
      </c>
      <c r="K1165" s="10">
        <v>17444</v>
      </c>
      <c r="L1165" s="10">
        <v>8</v>
      </c>
      <c r="M1165" s="10">
        <v>1</v>
      </c>
      <c r="N1165" s="10" t="str">
        <f t="shared" si="243"/>
        <v>S</v>
      </c>
      <c r="O1165" s="10" t="str">
        <f t="shared" si="244"/>
        <v>N</v>
      </c>
      <c r="P1165" s="10">
        <f t="shared" si="245"/>
        <v>7</v>
      </c>
      <c r="Q1165" s="11">
        <f>IFERROR((SUMIF($J$2:K1165,J1165,$L$2:M1165)-L1165)/(COUNTIF($J$2:K1165,J1165)-1),0)</f>
        <v>1.9596412556053813</v>
      </c>
      <c r="R1165" s="11">
        <f>IFERROR((SUMIF($AO$2:AO1165,AO1165,$AQ$2:AR1165)-AQ1165)/(COUNTIF($J$2:K1165,J1165)-1),0)</f>
        <v>0.37668161434977576</v>
      </c>
      <c r="S1165" s="11">
        <f t="shared" si="246"/>
        <v>1.5829596412556055</v>
      </c>
      <c r="T1165" s="12">
        <f>IFERROR((SUMIF($AS$2:AT1165,AS1165,$AU$2:AV1165)-AU1165)/(COUNTIF($J$2:K1165,K1165)-1),0)</f>
        <v>1.1787709497206704</v>
      </c>
      <c r="U1165" s="12">
        <f>IFERROR((SUMIF($AW$2:AX1165,AW1165,$AY$2:AZ1165)-AY1165)/(COUNTIF($J$2:K1165,K1165)-1),0)</f>
        <v>1.5977653631284916</v>
      </c>
      <c r="V1165" s="12">
        <f t="shared" si="247"/>
        <v>-0.41899441340782118</v>
      </c>
      <c r="W1165" s="13">
        <f>IFERROR((SUMIF($J$2:J1165,J1165,L$2:L1165)-L1165)/(COUNTIF($J$2:J1165,J1165)-1),0)</f>
        <v>2.1603773584905661</v>
      </c>
      <c r="X1165" s="13">
        <f>IFERROR((SUMIF($J$2:J1165,J1165,M$2:M1165)-M1165)/(COUNTIF($J$2:J1165,J1165)-1),0)</f>
        <v>0.79245283018867929</v>
      </c>
      <c r="Y1165" s="13">
        <f t="shared" si="248"/>
        <v>1.3679245283018868</v>
      </c>
      <c r="Z1165" s="10">
        <f>IFERROR((SUMIF($K$2:K1165,J1165,$M$2:M1165))/(COUNTIF($K$2:K1165,J1165)),0)</f>
        <v>1.7777777777777777</v>
      </c>
      <c r="AA1165" s="10">
        <f>IFERROR((SUMIF($K$2:K1165,J1165,$L$2:L1165))/(COUNTIF($K$2:K1165,J1165)),0)</f>
        <v>1.0854700854700854</v>
      </c>
      <c r="AB1165" s="10">
        <f t="shared" si="249"/>
        <v>0.69230769230769229</v>
      </c>
      <c r="AC1165" s="13">
        <f>IFERROR((SUMIF($J$2:J1165,K1165,$L$2:L1165))/(COUNTIF($J$2:J1165,K1165)),0)</f>
        <v>1.2528735632183907</v>
      </c>
      <c r="AD1165" s="13">
        <f>IFERROR((SUMIF($J$2:J1165,K1165,$M$2:M1165))/(COUNTIF($J$2:J1165,K1165)),0)</f>
        <v>1.264367816091954</v>
      </c>
      <c r="AE1165" s="13">
        <f t="shared" si="250"/>
        <v>-1.1494252873563315E-2</v>
      </c>
      <c r="AF1165" s="10">
        <f>IFERROR((SUMIF(K$2:K1165,K1165,M$2:M1165)-M1165)/(COUNTIF($K$2:K1165,K1165)-1),0)</f>
        <v>1.1086956521739131</v>
      </c>
      <c r="AG1165" s="10">
        <f>IFERROR((SUMIF(K$2:K1165,K1165,L$2:L1165)-L1165)/(COUNTIF($K$2:K1165,K1165)-1),0)</f>
        <v>1.9130434782608696</v>
      </c>
      <c r="AH1165" s="10">
        <f t="shared" si="251"/>
        <v>-0.80434782608695654</v>
      </c>
      <c r="AI1165" s="10">
        <f>IFERROR((AM1165)/(COUNTIF($J$2:K1165,J1165)-1),0)</f>
        <v>1.9641255605381165</v>
      </c>
      <c r="AJ1165" s="19">
        <f>IFERROR((AN1165)/(COUNTIF($J$2:K1165,K1165)-1),0)</f>
        <v>1.1955307262569832</v>
      </c>
      <c r="AK1165" s="10">
        <f>IF(N1165="S",3,IF(N1165="N",0,1))</f>
        <v>3</v>
      </c>
      <c r="AL1165" s="10">
        <f>IF(O1165="S",3,IF(O1165="N",0,1))</f>
        <v>0</v>
      </c>
      <c r="AM1165" s="10">
        <f>SUMIF($J$2:K1165,J1165,AK$2:AL1165)-AK1165</f>
        <v>438</v>
      </c>
      <c r="AN1165" s="10">
        <f>SUMIF($AS$2:AT1165,AS1165,$BA$2:BB1165)-BA1165</f>
        <v>214</v>
      </c>
      <c r="AO1165" s="10">
        <f>J1165</f>
        <v>409</v>
      </c>
      <c r="AP1165" s="10">
        <f>K1165</f>
        <v>17444</v>
      </c>
      <c r="AQ1165">
        <f>M1165</f>
        <v>1</v>
      </c>
      <c r="AR1165" s="10">
        <f>L1165</f>
        <v>8</v>
      </c>
      <c r="AS1165">
        <f t="shared" si="252"/>
        <v>17444</v>
      </c>
      <c r="AT1165">
        <f t="shared" si="253"/>
        <v>409</v>
      </c>
      <c r="AU1165">
        <f t="shared" si="254"/>
        <v>1</v>
      </c>
      <c r="AV1165">
        <f t="shared" si="255"/>
        <v>8</v>
      </c>
      <c r="AW1165">
        <f t="shared" si="256"/>
        <v>17444</v>
      </c>
      <c r="AX1165">
        <f t="shared" si="257"/>
        <v>409</v>
      </c>
      <c r="AY1165">
        <f>L1165</f>
        <v>8</v>
      </c>
      <c r="AZ1165">
        <f>M1165</f>
        <v>1</v>
      </c>
      <c r="BA1165">
        <f>AL1165</f>
        <v>0</v>
      </c>
      <c r="BB1165">
        <f>AK1165</f>
        <v>3</v>
      </c>
    </row>
    <row r="1166" spans="10:54" x14ac:dyDescent="0.3">
      <c r="J1166" s="10">
        <v>17444</v>
      </c>
      <c r="K1166" s="10">
        <v>170</v>
      </c>
      <c r="L1166" s="10">
        <v>0</v>
      </c>
      <c r="M1166" s="10">
        <v>0</v>
      </c>
      <c r="N1166" s="10" t="str">
        <f t="shared" si="243"/>
        <v>U</v>
      </c>
      <c r="O1166" s="10" t="str">
        <f t="shared" si="244"/>
        <v>U</v>
      </c>
      <c r="P1166" s="10">
        <f t="shared" si="245"/>
        <v>0</v>
      </c>
      <c r="Q1166" s="11">
        <f>IFERROR((SUMIF($J$2:K1166,J1166,$L$2:M1166)-L1166)/(COUNTIF($J$2:K1166,J1166)-1),0)</f>
        <v>1.1777777777777778</v>
      </c>
      <c r="R1166" s="11">
        <f>IFERROR((SUMIF($AO$2:AO1166,AO1166,$AQ$2:AR1166)-AQ1166)/(COUNTIF($J$2:K1166,J1166)-1),0)</f>
        <v>0.61111111111111116</v>
      </c>
      <c r="S1166" s="11">
        <f t="shared" si="246"/>
        <v>0.56666666666666665</v>
      </c>
      <c r="T1166" s="12">
        <f>IFERROR((SUMIF($AS$2:AT1166,AS1166,$AU$2:AV1166)-AU1166)/(COUNTIF($J$2:K1166,K1166)-1),0)</f>
        <v>1.758139534883721</v>
      </c>
      <c r="U1166" s="12">
        <f>IFERROR((SUMIF($AW$2:AX1166,AW1166,$AY$2:AZ1166)-AY1166)/(COUNTIF($J$2:K1166,K1166)-1),0)</f>
        <v>1.1395348837209303</v>
      </c>
      <c r="V1166" s="12">
        <f t="shared" si="247"/>
        <v>0.61860465116279073</v>
      </c>
      <c r="W1166" s="13">
        <f>IFERROR((SUMIF($J$2:J1166,J1166,L$2:L1166)-L1166)/(COUNTIF($J$2:J1166,J1166)-1),0)</f>
        <v>1.2528735632183907</v>
      </c>
      <c r="X1166" s="13">
        <f>IFERROR((SUMIF($J$2:J1166,J1166,M$2:M1166)-M1166)/(COUNTIF($J$2:J1166,J1166)-1),0)</f>
        <v>1.264367816091954</v>
      </c>
      <c r="Y1166" s="13">
        <f t="shared" si="248"/>
        <v>-1.1494252873563315E-2</v>
      </c>
      <c r="Z1166" s="10">
        <f>IFERROR((SUMIF($K$2:K1166,J1166,$M$2:M1166))/(COUNTIF($K$2:K1166,J1166)),0)</f>
        <v>1.10752688172043</v>
      </c>
      <c r="AA1166" s="10">
        <f>IFERROR((SUMIF($K$2:K1166,J1166,$L$2:L1166))/(COUNTIF($K$2:K1166,J1166)),0)</f>
        <v>1.978494623655914</v>
      </c>
      <c r="AB1166" s="10">
        <f t="shared" si="249"/>
        <v>-0.87096774193548399</v>
      </c>
      <c r="AC1166" s="13">
        <f>IFERROR((SUMIF($J$2:J1166,K1166,$L$2:L1166))/(COUNTIF($J$2:J1166,K1166)),0)</f>
        <v>1.8857142857142857</v>
      </c>
      <c r="AD1166" s="13">
        <f>IFERROR((SUMIF($J$2:J1166,K1166,$M$2:M1166))/(COUNTIF($J$2:J1166,K1166)),0)</f>
        <v>0.96190476190476193</v>
      </c>
      <c r="AE1166" s="13">
        <f t="shared" si="250"/>
        <v>0.92380952380952375</v>
      </c>
      <c r="AF1166" s="10">
        <f>IFERROR((SUMIF(K$2:K1166,K1166,M$2:M1166)-M1166)/(COUNTIF($K$2:K1166,K1166)-1),0)</f>
        <v>1.6363636363636365</v>
      </c>
      <c r="AG1166" s="10">
        <f>IFERROR((SUMIF(K$2:K1166,K1166,L$2:L1166)-L1166)/(COUNTIF($K$2:K1166,K1166)-1),0)</f>
        <v>1.3090909090909091</v>
      </c>
      <c r="AH1166" s="10">
        <f t="shared" si="251"/>
        <v>0.32727272727272738</v>
      </c>
      <c r="AI1166" s="10">
        <f>IFERROR((AM1166)/(COUNTIF($J$2:K1166,J1166)-1),0)</f>
        <v>1.1888888888888889</v>
      </c>
      <c r="AJ1166" s="19">
        <f>IFERROR((AN1166)/(COUNTIF($J$2:K1166,K1166)-1),0)</f>
        <v>1.6697674418604651</v>
      </c>
      <c r="AK1166" s="10">
        <f>IF(N1166="S",3,IF(N1166="N",0,1))</f>
        <v>1</v>
      </c>
      <c r="AL1166" s="10">
        <f>IF(O1166="S",3,IF(O1166="N",0,1))</f>
        <v>1</v>
      </c>
      <c r="AM1166" s="10">
        <f>SUMIF($J$2:K1166,J1166,AK$2:AL1166)-AK1166</f>
        <v>214</v>
      </c>
      <c r="AN1166" s="10">
        <f>SUMIF($AS$2:AT1166,AS1166,$BA$2:BB1166)-BA1166</f>
        <v>359</v>
      </c>
      <c r="AO1166" s="10">
        <f>J1166</f>
        <v>17444</v>
      </c>
      <c r="AP1166" s="10">
        <f>K1166</f>
        <v>170</v>
      </c>
      <c r="AQ1166">
        <f>M1166</f>
        <v>0</v>
      </c>
      <c r="AR1166" s="10">
        <f>L1166</f>
        <v>0</v>
      </c>
      <c r="AS1166">
        <f t="shared" si="252"/>
        <v>170</v>
      </c>
      <c r="AT1166">
        <f t="shared" si="253"/>
        <v>17444</v>
      </c>
      <c r="AU1166">
        <f t="shared" si="254"/>
        <v>0</v>
      </c>
      <c r="AV1166">
        <f t="shared" si="255"/>
        <v>0</v>
      </c>
      <c r="AW1166">
        <f t="shared" si="256"/>
        <v>170</v>
      </c>
      <c r="AX1166">
        <f t="shared" si="257"/>
        <v>17444</v>
      </c>
      <c r="AY1166">
        <f>L1166</f>
        <v>0</v>
      </c>
      <c r="AZ1166">
        <f>M1166</f>
        <v>0</v>
      </c>
      <c r="BA1166">
        <f>AL1166</f>
        <v>1</v>
      </c>
      <c r="BB1166">
        <f>AK1166</f>
        <v>1</v>
      </c>
    </row>
    <row r="1167" spans="10:54" x14ac:dyDescent="0.3">
      <c r="J1167" s="10">
        <v>4441</v>
      </c>
      <c r="K1167" s="10">
        <v>17444</v>
      </c>
      <c r="L1167" s="10">
        <v>1</v>
      </c>
      <c r="M1167" s="10">
        <v>1</v>
      </c>
      <c r="N1167" s="10" t="str">
        <f t="shared" si="243"/>
        <v>U</v>
      </c>
      <c r="O1167" s="10" t="str">
        <f t="shared" si="244"/>
        <v>U</v>
      </c>
      <c r="P1167" s="10">
        <f t="shared" si="245"/>
        <v>0</v>
      </c>
      <c r="Q1167" s="11">
        <f>IFERROR((SUMIF($J$2:K1167,J1167,$L$2:M1167)-L1167)/(COUNTIF($J$2:K1167,J1167)-1),0)</f>
        <v>1.540983606557377</v>
      </c>
      <c r="R1167" s="11">
        <f>IFERROR((SUMIF($AO$2:AO1167,AO1167,$AQ$2:AR1167)-AQ1167)/(COUNTIF($J$2:K1167,J1167)-1),0)</f>
        <v>0.75409836065573765</v>
      </c>
      <c r="S1167" s="11">
        <f t="shared" si="246"/>
        <v>0.78688524590163933</v>
      </c>
      <c r="T1167" s="12">
        <f>IFERROR((SUMIF($AS$2:AT1167,AS1167,$AU$2:AV1167)-AU1167)/(COUNTIF($J$2:K1167,K1167)-1),0)</f>
        <v>1.1712707182320441</v>
      </c>
      <c r="U1167" s="12">
        <f>IFERROR((SUMIF($AW$2:AX1167,AW1167,$AY$2:AZ1167)-AY1167)/(COUNTIF($J$2:K1167,K1167)-1),0)</f>
        <v>1.6243093922651934</v>
      </c>
      <c r="V1167" s="12">
        <f t="shared" si="247"/>
        <v>-0.45303867403314935</v>
      </c>
      <c r="W1167" s="13">
        <f>IFERROR((SUMIF($J$2:J1167,J1167,L$2:L1167)-L1167)/(COUNTIF($J$2:J1167,J1167)-1),0)</f>
        <v>1.3448275862068966</v>
      </c>
      <c r="X1167" s="13">
        <f>IFERROR((SUMIF($J$2:J1167,J1167,M$2:M1167)-M1167)/(COUNTIF($J$2:J1167,J1167)-1),0)</f>
        <v>1.5862068965517242</v>
      </c>
      <c r="Y1167" s="13">
        <f t="shared" si="248"/>
        <v>-0.24137931034482762</v>
      </c>
      <c r="Z1167" s="10">
        <f>IFERROR((SUMIF($K$2:K1167,J1167,$M$2:M1167))/(COUNTIF($K$2:K1167,J1167)),0)</f>
        <v>1.71875</v>
      </c>
      <c r="AA1167" s="10">
        <f>IFERROR((SUMIF($K$2:K1167,J1167,$L$2:L1167))/(COUNTIF($K$2:K1167,J1167)),0)</f>
        <v>1.6875</v>
      </c>
      <c r="AB1167" s="10">
        <f t="shared" si="249"/>
        <v>3.125E-2</v>
      </c>
      <c r="AC1167" s="13">
        <f>IFERROR((SUMIF($J$2:J1167,K1167,$L$2:L1167))/(COUNTIF($J$2:J1167,K1167)),0)</f>
        <v>1.2386363636363635</v>
      </c>
      <c r="AD1167" s="13">
        <f>IFERROR((SUMIF($J$2:J1167,K1167,$M$2:M1167))/(COUNTIF($J$2:J1167,K1167)),0)</f>
        <v>1.25</v>
      </c>
      <c r="AE1167" s="13">
        <f t="shared" si="250"/>
        <v>-1.1363636363636465E-2</v>
      </c>
      <c r="AF1167" s="10">
        <f>IFERROR((SUMIF(K$2:K1167,K1167,M$2:M1167)-M1167)/(COUNTIF($K$2:K1167,K1167)-1),0)</f>
        <v>1.10752688172043</v>
      </c>
      <c r="AG1167" s="10">
        <f>IFERROR((SUMIF(K$2:K1167,K1167,L$2:L1167)-L1167)/(COUNTIF($K$2:K1167,K1167)-1),0)</f>
        <v>1.978494623655914</v>
      </c>
      <c r="AH1167" s="10">
        <f t="shared" si="251"/>
        <v>-0.87096774193548399</v>
      </c>
      <c r="AI1167" s="10">
        <f>IFERROR((AM1167)/(COUNTIF($J$2:K1167,J1167)-1),0)</f>
        <v>1.1639344262295082</v>
      </c>
      <c r="AJ1167" s="19">
        <f>IFERROR((AN1167)/(COUNTIF($J$2:K1167,K1167)-1),0)</f>
        <v>1.1878453038674033</v>
      </c>
      <c r="AK1167" s="10">
        <f>IF(N1167="S",3,IF(N1167="N",0,1))</f>
        <v>1</v>
      </c>
      <c r="AL1167" s="10">
        <f>IF(O1167="S",3,IF(O1167="N",0,1))</f>
        <v>1</v>
      </c>
      <c r="AM1167" s="10">
        <f>SUMIF($J$2:K1167,J1167,AK$2:AL1167)-AK1167</f>
        <v>71</v>
      </c>
      <c r="AN1167" s="10">
        <f>SUMIF($AS$2:AT1167,AS1167,$BA$2:BB1167)-BA1167</f>
        <v>215</v>
      </c>
      <c r="AO1167" s="10">
        <f>J1167</f>
        <v>4441</v>
      </c>
      <c r="AP1167" s="10">
        <f>K1167</f>
        <v>17444</v>
      </c>
      <c r="AQ1167">
        <f>M1167</f>
        <v>1</v>
      </c>
      <c r="AR1167" s="10">
        <f>L1167</f>
        <v>1</v>
      </c>
      <c r="AS1167">
        <f t="shared" si="252"/>
        <v>17444</v>
      </c>
      <c r="AT1167">
        <f t="shared" si="253"/>
        <v>4441</v>
      </c>
      <c r="AU1167">
        <f t="shared" si="254"/>
        <v>1</v>
      </c>
      <c r="AV1167">
        <f t="shared" si="255"/>
        <v>1</v>
      </c>
      <c r="AW1167">
        <f t="shared" si="256"/>
        <v>17444</v>
      </c>
      <c r="AX1167">
        <f t="shared" si="257"/>
        <v>4441</v>
      </c>
      <c r="AY1167">
        <f>L1167</f>
        <v>1</v>
      </c>
      <c r="AZ1167">
        <f>M1167</f>
        <v>1</v>
      </c>
      <c r="BA1167">
        <f>AL1167</f>
        <v>1</v>
      </c>
      <c r="BB1167">
        <f>AK1167</f>
        <v>1</v>
      </c>
    </row>
    <row r="1168" spans="10:54" x14ac:dyDescent="0.3">
      <c r="J1168" s="10">
        <v>2444</v>
      </c>
      <c r="K1168" s="10">
        <v>17444</v>
      </c>
      <c r="L1168" s="10">
        <v>4</v>
      </c>
      <c r="M1168" s="10">
        <v>0</v>
      </c>
      <c r="N1168" s="10" t="str">
        <f t="shared" si="243"/>
        <v>S</v>
      </c>
      <c r="O1168" s="10" t="str">
        <f t="shared" si="244"/>
        <v>N</v>
      </c>
      <c r="P1168" s="10">
        <f t="shared" si="245"/>
        <v>4</v>
      </c>
      <c r="Q1168" s="11">
        <f>IFERROR((SUMIF($J$2:K1168,J1168,$L$2:M1168)-L1168)/(COUNTIF($J$2:K1168,J1168)-1),0)</f>
        <v>1.2446043165467626</v>
      </c>
      <c r="R1168" s="11">
        <f>IFERROR((SUMIF($AO$2:AO1168,AO1168,$AQ$2:AR1168)-AQ1168)/(COUNTIF($J$2:K1168,J1168)-1),0)</f>
        <v>0.70503597122302153</v>
      </c>
      <c r="S1168" s="11">
        <f t="shared" si="246"/>
        <v>0.53956834532374109</v>
      </c>
      <c r="T1168" s="12">
        <f>IFERROR((SUMIF($AS$2:AT1168,AS1168,$AU$2:AV1168)-AU1168)/(COUNTIF($J$2:K1168,K1168)-1),0)</f>
        <v>1.1703296703296704</v>
      </c>
      <c r="U1168" s="12">
        <f>IFERROR((SUMIF($AW$2:AX1168,AW1168,$AY$2:AZ1168)-AY1168)/(COUNTIF($J$2:K1168,K1168)-1),0)</f>
        <v>1.6208791208791209</v>
      </c>
      <c r="V1168" s="12">
        <f t="shared" si="247"/>
        <v>-0.4505494505494505</v>
      </c>
      <c r="W1168" s="13">
        <f>IFERROR((SUMIF($J$2:J1168,J1168,L$2:L1168)-L1168)/(COUNTIF($J$2:J1168,J1168)-1),0)</f>
        <v>1.2121212121212122</v>
      </c>
      <c r="X1168" s="13">
        <f>IFERROR((SUMIF($J$2:J1168,J1168,M$2:M1168)-M1168)/(COUNTIF($J$2:J1168,J1168)-1),0)</f>
        <v>1.4848484848484849</v>
      </c>
      <c r="Y1168" s="13">
        <f t="shared" si="248"/>
        <v>-0.27272727272727271</v>
      </c>
      <c r="Z1168" s="10">
        <f>IFERROR((SUMIF($K$2:K1168,J1168,$M$2:M1168))/(COUNTIF($K$2:K1168,J1168)),0)</f>
        <v>1.273972602739726</v>
      </c>
      <c r="AA1168" s="10">
        <f>IFERROR((SUMIF($K$2:K1168,J1168,$L$2:L1168))/(COUNTIF($K$2:K1168,J1168)),0)</f>
        <v>1.6027397260273972</v>
      </c>
      <c r="AB1168" s="10">
        <f t="shared" si="249"/>
        <v>-0.32876712328767121</v>
      </c>
      <c r="AC1168" s="13">
        <f>IFERROR((SUMIF($J$2:J1168,K1168,$L$2:L1168))/(COUNTIF($J$2:J1168,K1168)),0)</f>
        <v>1.2386363636363635</v>
      </c>
      <c r="AD1168" s="13">
        <f>IFERROR((SUMIF($J$2:J1168,K1168,$M$2:M1168))/(COUNTIF($J$2:J1168,K1168)),0)</f>
        <v>1.25</v>
      </c>
      <c r="AE1168" s="13">
        <f t="shared" si="250"/>
        <v>-1.1363636363636465E-2</v>
      </c>
      <c r="AF1168" s="10">
        <f>IFERROR((SUMIF(K$2:K1168,K1168,M$2:M1168)-M1168)/(COUNTIF($K$2:K1168,K1168)-1),0)</f>
        <v>1.1063829787234043</v>
      </c>
      <c r="AG1168" s="10">
        <f>IFERROR((SUMIF(K$2:K1168,K1168,L$2:L1168)-L1168)/(COUNTIF($K$2:K1168,K1168)-1),0)</f>
        <v>1.9680851063829787</v>
      </c>
      <c r="AH1168" s="10">
        <f t="shared" si="251"/>
        <v>-0.86170212765957444</v>
      </c>
      <c r="AI1168" s="10">
        <f>IFERROR((AM1168)/(COUNTIF($J$2:K1168,J1168)-1),0)</f>
        <v>1.2158273381294964</v>
      </c>
      <c r="AJ1168" s="19">
        <f>IFERROR((AN1168)/(COUNTIF($J$2:K1168,K1168)-1),0)</f>
        <v>1.1868131868131868</v>
      </c>
      <c r="AK1168" s="10">
        <f>IF(N1168="S",3,IF(N1168="N",0,1))</f>
        <v>3</v>
      </c>
      <c r="AL1168" s="10">
        <f>IF(O1168="S",3,IF(O1168="N",0,1))</f>
        <v>0</v>
      </c>
      <c r="AM1168" s="10">
        <f>SUMIF($J$2:K1168,J1168,AK$2:AL1168)-AK1168</f>
        <v>169</v>
      </c>
      <c r="AN1168" s="10">
        <f>SUMIF($AS$2:AT1168,AS1168,$BA$2:BB1168)-BA1168</f>
        <v>216</v>
      </c>
      <c r="AO1168" s="10">
        <f>J1168</f>
        <v>2444</v>
      </c>
      <c r="AP1168" s="10">
        <f>K1168</f>
        <v>17444</v>
      </c>
      <c r="AQ1168">
        <f>M1168</f>
        <v>0</v>
      </c>
      <c r="AR1168" s="10">
        <f>L1168</f>
        <v>4</v>
      </c>
      <c r="AS1168">
        <f t="shared" si="252"/>
        <v>17444</v>
      </c>
      <c r="AT1168">
        <f t="shared" si="253"/>
        <v>2444</v>
      </c>
      <c r="AU1168">
        <f t="shared" si="254"/>
        <v>0</v>
      </c>
      <c r="AV1168">
        <f t="shared" si="255"/>
        <v>4</v>
      </c>
      <c r="AW1168">
        <f t="shared" si="256"/>
        <v>17444</v>
      </c>
      <c r="AX1168">
        <f t="shared" si="257"/>
        <v>2444</v>
      </c>
      <c r="AY1168">
        <f>L1168</f>
        <v>4</v>
      </c>
      <c r="AZ1168">
        <f>M1168</f>
        <v>0</v>
      </c>
      <c r="BA1168">
        <f>AL1168</f>
        <v>0</v>
      </c>
      <c r="BB1168">
        <f>AK1168</f>
        <v>3</v>
      </c>
    </row>
    <row r="1169" spans="10:54" x14ac:dyDescent="0.3">
      <c r="J1169" s="10">
        <v>17444</v>
      </c>
      <c r="K1169" s="10">
        <v>409</v>
      </c>
      <c r="L1169" s="10">
        <v>1</v>
      </c>
      <c r="M1169" s="10">
        <v>5</v>
      </c>
      <c r="N1169" s="10" t="str">
        <f t="shared" ref="N1169:N1232" si="258">IF(L1169&gt;M1169,"S",IF(L1169&lt;M1169,"N","U"))</f>
        <v>N</v>
      </c>
      <c r="O1169" s="10" t="str">
        <f t="shared" ref="O1169:O1232" si="259">IF(M1169&gt;L1169,"S",IF(M1169&lt;L1169,"N","U"))</f>
        <v>S</v>
      </c>
      <c r="P1169" s="10">
        <f t="shared" ref="P1169:P1232" si="260">L1169-M1169</f>
        <v>-4</v>
      </c>
      <c r="Q1169" s="11">
        <f>IFERROR((SUMIF($J$2:K1169,J1169,$L$2:M1169)-L1169)/(COUNTIF($J$2:K1169,J1169)-1),0)</f>
        <v>1.1639344262295082</v>
      </c>
      <c r="R1169" s="11">
        <f>IFERROR((SUMIF($AO$2:AO1169,AO1169,$AQ$2:AR1169)-AQ1169)/(COUNTIF($J$2:K1169,J1169)-1),0)</f>
        <v>0.60109289617486339</v>
      </c>
      <c r="S1169" s="11">
        <f t="shared" si="246"/>
        <v>0.56284153005464477</v>
      </c>
      <c r="T1169" s="12">
        <f>IFERROR((SUMIF($AS$2:AT1169,AS1169,$AU$2:AV1169)-AU1169)/(COUNTIF($J$2:K1169,K1169)-1),0)</f>
        <v>1.9866071428571428</v>
      </c>
      <c r="U1169" s="12">
        <f>IFERROR((SUMIF($AW$2:AX1169,AW1169,$AY$2:AZ1169)-AY1169)/(COUNTIF($J$2:K1169,K1169)-1),0)</f>
        <v>0.9464285714285714</v>
      </c>
      <c r="V1169" s="12">
        <f t="shared" si="247"/>
        <v>1.0401785714285714</v>
      </c>
      <c r="W1169" s="13">
        <f>IFERROR((SUMIF($J$2:J1169,J1169,L$2:L1169)-L1169)/(COUNTIF($J$2:J1169,J1169)-1),0)</f>
        <v>1.2386363636363635</v>
      </c>
      <c r="X1169" s="13">
        <f>IFERROR((SUMIF($J$2:J1169,J1169,M$2:M1169)-M1169)/(COUNTIF($J$2:J1169,J1169)-1),0)</f>
        <v>1.25</v>
      </c>
      <c r="Y1169" s="13">
        <f t="shared" si="248"/>
        <v>-1.1363636363636465E-2</v>
      </c>
      <c r="Z1169" s="10">
        <f>IFERROR((SUMIF($K$2:K1169,J1169,$M$2:M1169))/(COUNTIF($K$2:K1169,J1169)),0)</f>
        <v>1.0947368421052632</v>
      </c>
      <c r="AA1169" s="10">
        <f>IFERROR((SUMIF($K$2:K1169,J1169,$L$2:L1169))/(COUNTIF($K$2:K1169,J1169)),0)</f>
        <v>1.9894736842105263</v>
      </c>
      <c r="AB1169" s="10">
        <f t="shared" si="249"/>
        <v>-0.89473684210526305</v>
      </c>
      <c r="AC1169" s="13">
        <f>IFERROR((SUMIF($J$2:J1169,K1169,$L$2:L1169))/(COUNTIF($J$2:J1169,K1169)),0)</f>
        <v>2.2149532710280373</v>
      </c>
      <c r="AD1169" s="13">
        <f>IFERROR((SUMIF($J$2:J1169,K1169,$M$2:M1169))/(COUNTIF($J$2:J1169,K1169)),0)</f>
        <v>0.79439252336448596</v>
      </c>
      <c r="AE1169" s="13">
        <f t="shared" si="250"/>
        <v>1.4205607476635513</v>
      </c>
      <c r="AF1169" s="10">
        <f>IFERROR((SUMIF(K$2:K1169,K1169,M$2:M1169)-M1169)/(COUNTIF($K$2:K1169,K1169)-1),0)</f>
        <v>1.7777777777777777</v>
      </c>
      <c r="AG1169" s="10">
        <f>IFERROR((SUMIF(K$2:K1169,K1169,L$2:L1169)-L1169)/(COUNTIF($K$2:K1169,K1169)-1),0)</f>
        <v>1.0854700854700854</v>
      </c>
      <c r="AH1169" s="10">
        <f t="shared" si="251"/>
        <v>0.69230769230769229</v>
      </c>
      <c r="AI1169" s="10">
        <f>IFERROR((AM1169)/(COUNTIF($J$2:K1169,J1169)-1),0)</f>
        <v>1.180327868852459</v>
      </c>
      <c r="AJ1169" s="19">
        <f>IFERROR((AN1169)/(COUNTIF($J$2:K1169,K1169)-1),0)</f>
        <v>1.96875</v>
      </c>
      <c r="AK1169" s="10">
        <f>IF(N1169="S",3,IF(N1169="N",0,1))</f>
        <v>0</v>
      </c>
      <c r="AL1169" s="10">
        <f>IF(O1169="S",3,IF(O1169="N",0,1))</f>
        <v>3</v>
      </c>
      <c r="AM1169" s="10">
        <f>SUMIF($J$2:K1169,J1169,AK$2:AL1169)-AK1169</f>
        <v>216</v>
      </c>
      <c r="AN1169" s="10">
        <f>SUMIF($AS$2:AT1169,AS1169,$BA$2:BB1169)-BA1169</f>
        <v>441</v>
      </c>
      <c r="AO1169" s="10">
        <f>J1169</f>
        <v>17444</v>
      </c>
      <c r="AP1169" s="10">
        <f>K1169</f>
        <v>409</v>
      </c>
      <c r="AQ1169">
        <f>M1169</f>
        <v>5</v>
      </c>
      <c r="AR1169" s="10">
        <f>L1169</f>
        <v>1</v>
      </c>
      <c r="AS1169">
        <f t="shared" si="252"/>
        <v>409</v>
      </c>
      <c r="AT1169">
        <f t="shared" si="253"/>
        <v>17444</v>
      </c>
      <c r="AU1169">
        <f t="shared" si="254"/>
        <v>5</v>
      </c>
      <c r="AV1169">
        <f t="shared" si="255"/>
        <v>1</v>
      </c>
      <c r="AW1169">
        <f t="shared" si="256"/>
        <v>409</v>
      </c>
      <c r="AX1169">
        <f t="shared" si="257"/>
        <v>17444</v>
      </c>
      <c r="AY1169">
        <f>L1169</f>
        <v>1</v>
      </c>
      <c r="AZ1169">
        <f>M1169</f>
        <v>5</v>
      </c>
      <c r="BA1169">
        <f>AL1169</f>
        <v>3</v>
      </c>
      <c r="BB1169">
        <f>AK1169</f>
        <v>0</v>
      </c>
    </row>
    <row r="1170" spans="10:54" x14ac:dyDescent="0.3">
      <c r="J1170" s="10">
        <v>170</v>
      </c>
      <c r="K1170" s="10">
        <v>17444</v>
      </c>
      <c r="L1170" s="10">
        <v>0</v>
      </c>
      <c r="M1170" s="10">
        <v>0</v>
      </c>
      <c r="N1170" s="10" t="str">
        <f t="shared" si="258"/>
        <v>U</v>
      </c>
      <c r="O1170" s="10" t="str">
        <f t="shared" si="259"/>
        <v>U</v>
      </c>
      <c r="P1170" s="10">
        <f t="shared" si="260"/>
        <v>0</v>
      </c>
      <c r="Q1170" s="11">
        <f>IFERROR((SUMIF($J$2:K1170,J1170,$L$2:M1170)-L1170)/(COUNTIF($J$2:K1170,J1170)-1),0)</f>
        <v>1.75</v>
      </c>
      <c r="R1170" s="11">
        <f>IFERROR((SUMIF($AO$2:AO1170,AO1170,$AQ$2:AR1170)-AQ1170)/(COUNTIF($J$2:K1170,J1170)-1),0)</f>
        <v>0.46759259259259262</v>
      </c>
      <c r="S1170" s="11">
        <f t="shared" si="246"/>
        <v>1.2824074074074074</v>
      </c>
      <c r="T1170" s="12">
        <f>IFERROR((SUMIF($AS$2:AT1170,AS1170,$AU$2:AV1170)-AU1170)/(COUNTIF($J$2:K1170,K1170)-1),0)</f>
        <v>1.1630434782608696</v>
      </c>
      <c r="U1170" s="12">
        <f>IFERROR((SUMIF($AW$2:AX1170,AW1170,$AY$2:AZ1170)-AY1170)/(COUNTIF($J$2:K1170,K1170)-1),0)</f>
        <v>1.6521739130434783</v>
      </c>
      <c r="V1170" s="12">
        <f t="shared" si="247"/>
        <v>-0.48913043478260865</v>
      </c>
      <c r="W1170" s="13">
        <f>IFERROR((SUMIF($J$2:J1170,J1170,L$2:L1170)-L1170)/(COUNTIF($J$2:J1170,J1170)-1),0)</f>
        <v>1.8857142857142857</v>
      </c>
      <c r="X1170" s="13">
        <f>IFERROR((SUMIF($J$2:J1170,J1170,M$2:M1170)-M1170)/(COUNTIF($J$2:J1170,J1170)-1),0)</f>
        <v>0.96190476190476193</v>
      </c>
      <c r="Y1170" s="13">
        <f t="shared" si="248"/>
        <v>0.92380952380952375</v>
      </c>
      <c r="Z1170" s="10">
        <f>IFERROR((SUMIF($K$2:K1170,J1170,$M$2:M1170))/(COUNTIF($K$2:K1170,J1170)),0)</f>
        <v>1.6216216216216217</v>
      </c>
      <c r="AA1170" s="10">
        <f>IFERROR((SUMIF($K$2:K1170,J1170,$L$2:L1170))/(COUNTIF($K$2:K1170,J1170)),0)</f>
        <v>1.2972972972972974</v>
      </c>
      <c r="AB1170" s="10">
        <f t="shared" si="249"/>
        <v>0.32432432432432434</v>
      </c>
      <c r="AC1170" s="13">
        <f>IFERROR((SUMIF($J$2:J1170,K1170,$L$2:L1170))/(COUNTIF($J$2:J1170,K1170)),0)</f>
        <v>1.2359550561797752</v>
      </c>
      <c r="AD1170" s="13">
        <f>IFERROR((SUMIF($J$2:J1170,K1170,$M$2:M1170))/(COUNTIF($J$2:J1170,K1170)),0)</f>
        <v>1.2921348314606742</v>
      </c>
      <c r="AE1170" s="13">
        <f t="shared" si="250"/>
        <v>-5.6179775280899014E-2</v>
      </c>
      <c r="AF1170" s="10">
        <f>IFERROR((SUMIF(K$2:K1170,K1170,M$2:M1170)-M1170)/(COUNTIF($K$2:K1170,K1170)-1),0)</f>
        <v>1.0947368421052632</v>
      </c>
      <c r="AG1170" s="10">
        <f>IFERROR((SUMIF(K$2:K1170,K1170,L$2:L1170)-L1170)/(COUNTIF($K$2:K1170,K1170)-1),0)</f>
        <v>1.9894736842105263</v>
      </c>
      <c r="AH1170" s="10">
        <f t="shared" si="251"/>
        <v>-0.89473684210526305</v>
      </c>
      <c r="AI1170" s="10">
        <f>IFERROR((AM1170)/(COUNTIF($J$2:K1170,J1170)-1),0)</f>
        <v>1.6666666666666667</v>
      </c>
      <c r="AJ1170" s="19">
        <f>IFERROR((AN1170)/(COUNTIF($J$2:K1170,K1170)-1),0)</f>
        <v>1.173913043478261</v>
      </c>
      <c r="AK1170" s="10">
        <f>IF(N1170="S",3,IF(N1170="N",0,1))</f>
        <v>1</v>
      </c>
      <c r="AL1170" s="10">
        <f>IF(O1170="S",3,IF(O1170="N",0,1))</f>
        <v>1</v>
      </c>
      <c r="AM1170" s="10">
        <f>SUMIF($J$2:K1170,J1170,AK$2:AL1170)-AK1170</f>
        <v>360</v>
      </c>
      <c r="AN1170" s="10">
        <f>SUMIF($AS$2:AT1170,AS1170,$BA$2:BB1170)-BA1170</f>
        <v>216</v>
      </c>
      <c r="AO1170" s="10">
        <f>J1170</f>
        <v>170</v>
      </c>
      <c r="AP1170" s="10">
        <f>K1170</f>
        <v>17444</v>
      </c>
      <c r="AQ1170">
        <f>M1170</f>
        <v>0</v>
      </c>
      <c r="AR1170" s="10">
        <f>L1170</f>
        <v>0</v>
      </c>
      <c r="AS1170">
        <f t="shared" si="252"/>
        <v>17444</v>
      </c>
      <c r="AT1170">
        <f t="shared" si="253"/>
        <v>170</v>
      </c>
      <c r="AU1170">
        <f t="shared" si="254"/>
        <v>0</v>
      </c>
      <c r="AV1170">
        <f t="shared" si="255"/>
        <v>0</v>
      </c>
      <c r="AW1170">
        <f t="shared" si="256"/>
        <v>17444</v>
      </c>
      <c r="AX1170">
        <f t="shared" si="257"/>
        <v>170</v>
      </c>
      <c r="AY1170">
        <f>L1170</f>
        <v>0</v>
      </c>
      <c r="AZ1170">
        <f>M1170</f>
        <v>0</v>
      </c>
      <c r="BA1170">
        <f>AL1170</f>
        <v>1</v>
      </c>
      <c r="BB1170">
        <f>AK1170</f>
        <v>1</v>
      </c>
    </row>
    <row r="1171" spans="10:54" x14ac:dyDescent="0.3">
      <c r="J1171" s="10">
        <v>17444</v>
      </c>
      <c r="K1171" s="10">
        <v>4441</v>
      </c>
      <c r="L1171" s="10">
        <v>1</v>
      </c>
      <c r="M1171" s="10">
        <v>1</v>
      </c>
      <c r="N1171" s="10" t="str">
        <f t="shared" si="258"/>
        <v>U</v>
      </c>
      <c r="O1171" s="10" t="str">
        <f t="shared" si="259"/>
        <v>U</v>
      </c>
      <c r="P1171" s="10">
        <f t="shared" si="260"/>
        <v>0</v>
      </c>
      <c r="Q1171" s="11">
        <f>IFERROR((SUMIF($J$2:K1171,J1171,$L$2:M1171)-L1171)/(COUNTIF($J$2:K1171,J1171)-1),0)</f>
        <v>1.1567567567567567</v>
      </c>
      <c r="R1171" s="11">
        <f>IFERROR((SUMIF($AO$2:AO1171,AO1171,$AQ$2:AR1171)-AQ1171)/(COUNTIF($J$2:K1171,J1171)-1),0)</f>
        <v>0.6216216216216216</v>
      </c>
      <c r="S1171" s="11">
        <f t="shared" si="246"/>
        <v>0.53513513513513511</v>
      </c>
      <c r="T1171" s="12">
        <f>IFERROR((SUMIF($AS$2:AT1171,AS1171,$AU$2:AV1171)-AU1171)/(COUNTIF($J$2:K1171,K1171)-1),0)</f>
        <v>1.532258064516129</v>
      </c>
      <c r="U1171" s="12">
        <f>IFERROR((SUMIF($AW$2:AX1171,AW1171,$AY$2:AZ1171)-AY1171)/(COUNTIF($J$2:K1171,K1171)-1),0)</f>
        <v>1.6290322580645162</v>
      </c>
      <c r="V1171" s="12">
        <f t="shared" si="247"/>
        <v>-9.6774193548387233E-2</v>
      </c>
      <c r="W1171" s="13">
        <f>IFERROR((SUMIF($J$2:J1171,J1171,L$2:L1171)-L1171)/(COUNTIF($J$2:J1171,J1171)-1),0)</f>
        <v>1.2359550561797752</v>
      </c>
      <c r="X1171" s="13">
        <f>IFERROR((SUMIF($J$2:J1171,J1171,M$2:M1171)-M1171)/(COUNTIF($J$2:J1171,J1171)-1),0)</f>
        <v>1.2921348314606742</v>
      </c>
      <c r="Y1171" s="13">
        <f t="shared" si="248"/>
        <v>-5.6179775280899014E-2</v>
      </c>
      <c r="Z1171" s="10">
        <f>IFERROR((SUMIF($K$2:K1171,J1171,$M$2:M1171))/(COUNTIF($K$2:K1171,J1171)),0)</f>
        <v>1.0833333333333333</v>
      </c>
      <c r="AA1171" s="10">
        <f>IFERROR((SUMIF($K$2:K1171,J1171,$L$2:L1171))/(COUNTIF($K$2:K1171,J1171)),0)</f>
        <v>1.96875</v>
      </c>
      <c r="AB1171" s="10">
        <f t="shared" si="249"/>
        <v>-0.88541666666666674</v>
      </c>
      <c r="AC1171" s="13">
        <f>IFERROR((SUMIF($J$2:J1171,K1171,$L$2:L1171))/(COUNTIF($J$2:J1171,K1171)),0)</f>
        <v>1.3333333333333333</v>
      </c>
      <c r="AD1171" s="13">
        <f>IFERROR((SUMIF($J$2:J1171,K1171,$M$2:M1171))/(COUNTIF($J$2:J1171,K1171)),0)</f>
        <v>1.5666666666666667</v>
      </c>
      <c r="AE1171" s="13">
        <f t="shared" si="250"/>
        <v>-0.23333333333333339</v>
      </c>
      <c r="AF1171" s="10">
        <f>IFERROR((SUMIF(K$2:K1171,K1171,M$2:M1171)-M1171)/(COUNTIF($K$2:K1171,K1171)-1),0)</f>
        <v>1.71875</v>
      </c>
      <c r="AG1171" s="10">
        <f>IFERROR((SUMIF(K$2:K1171,K1171,L$2:L1171)-L1171)/(COUNTIF($K$2:K1171,K1171)-1),0)</f>
        <v>1.6875</v>
      </c>
      <c r="AH1171" s="10">
        <f t="shared" si="251"/>
        <v>3.125E-2</v>
      </c>
      <c r="AI1171" s="10">
        <f>IFERROR((AM1171)/(COUNTIF($J$2:K1171,J1171)-1),0)</f>
        <v>1.172972972972973</v>
      </c>
      <c r="AJ1171" s="19">
        <f>IFERROR((AN1171)/(COUNTIF($J$2:K1171,K1171)-1),0)</f>
        <v>1.1612903225806452</v>
      </c>
      <c r="AK1171" s="10">
        <f>IF(N1171="S",3,IF(N1171="N",0,1))</f>
        <v>1</v>
      </c>
      <c r="AL1171" s="10">
        <f>IF(O1171="S",3,IF(O1171="N",0,1))</f>
        <v>1</v>
      </c>
      <c r="AM1171" s="10">
        <f>SUMIF($J$2:K1171,J1171,AK$2:AL1171)-AK1171</f>
        <v>217</v>
      </c>
      <c r="AN1171" s="10">
        <f>SUMIF($AS$2:AT1171,AS1171,$BA$2:BB1171)-BA1171</f>
        <v>72</v>
      </c>
      <c r="AO1171" s="10">
        <f>J1171</f>
        <v>17444</v>
      </c>
      <c r="AP1171" s="10">
        <f>K1171</f>
        <v>4441</v>
      </c>
      <c r="AQ1171">
        <f>M1171</f>
        <v>1</v>
      </c>
      <c r="AR1171" s="10">
        <f>L1171</f>
        <v>1</v>
      </c>
      <c r="AS1171">
        <f t="shared" si="252"/>
        <v>4441</v>
      </c>
      <c r="AT1171">
        <f t="shared" si="253"/>
        <v>17444</v>
      </c>
      <c r="AU1171">
        <f t="shared" si="254"/>
        <v>1</v>
      </c>
      <c r="AV1171">
        <f t="shared" si="255"/>
        <v>1</v>
      </c>
      <c r="AW1171">
        <f t="shared" si="256"/>
        <v>4441</v>
      </c>
      <c r="AX1171">
        <f t="shared" si="257"/>
        <v>17444</v>
      </c>
      <c r="AY1171">
        <f>L1171</f>
        <v>1</v>
      </c>
      <c r="AZ1171">
        <f>M1171</f>
        <v>1</v>
      </c>
      <c r="BA1171">
        <f>AL1171</f>
        <v>1</v>
      </c>
      <c r="BB1171">
        <f>AK1171</f>
        <v>1</v>
      </c>
    </row>
    <row r="1172" spans="10:54" x14ac:dyDescent="0.3">
      <c r="J1172" s="10">
        <v>17444</v>
      </c>
      <c r="K1172" s="10">
        <v>2444</v>
      </c>
      <c r="L1172" s="10">
        <v>1</v>
      </c>
      <c r="M1172" s="10">
        <v>0</v>
      </c>
      <c r="N1172" s="10" t="str">
        <f t="shared" si="258"/>
        <v>S</v>
      </c>
      <c r="O1172" s="10" t="str">
        <f t="shared" si="259"/>
        <v>N</v>
      </c>
      <c r="P1172" s="10">
        <f t="shared" si="260"/>
        <v>1</v>
      </c>
      <c r="Q1172" s="11">
        <f>IFERROR((SUMIF($J$2:K1172,J1172,$L$2:M1172)-L1172)/(COUNTIF($J$2:K1172,J1172)-1),0)</f>
        <v>1.1559139784946237</v>
      </c>
      <c r="R1172" s="11">
        <f>IFERROR((SUMIF($AO$2:AO1172,AO1172,$AQ$2:AR1172)-AQ1172)/(COUNTIF($J$2:K1172,J1172)-1),0)</f>
        <v>0.62365591397849462</v>
      </c>
      <c r="S1172" s="11">
        <f t="shared" si="246"/>
        <v>0.53225806451612911</v>
      </c>
      <c r="T1172" s="12">
        <f>IFERROR((SUMIF($AS$2:AT1172,AS1172,$AU$2:AV1172)-AU1172)/(COUNTIF($J$2:K1172,K1172)-1),0)</f>
        <v>1.2642857142857142</v>
      </c>
      <c r="U1172" s="12">
        <f>IFERROR((SUMIF($AW$2:AX1172,AW1172,$AY$2:AZ1172)-AY1172)/(COUNTIF($J$2:K1172,K1172)-1),0)</f>
        <v>1.5357142857142858</v>
      </c>
      <c r="V1172" s="12">
        <f t="shared" si="247"/>
        <v>-0.27142857142857157</v>
      </c>
      <c r="W1172" s="13">
        <f>IFERROR((SUMIF($J$2:J1172,J1172,L$2:L1172)-L1172)/(COUNTIF($J$2:J1172,J1172)-1),0)</f>
        <v>1.2333333333333334</v>
      </c>
      <c r="X1172" s="13">
        <f>IFERROR((SUMIF($J$2:J1172,J1172,M$2:M1172)-M1172)/(COUNTIF($J$2:J1172,J1172)-1),0)</f>
        <v>1.288888888888889</v>
      </c>
      <c r="Y1172" s="13">
        <f t="shared" si="248"/>
        <v>-5.555555555555558E-2</v>
      </c>
      <c r="Z1172" s="10">
        <f>IFERROR((SUMIF($K$2:K1172,J1172,$M$2:M1172))/(COUNTIF($K$2:K1172,J1172)),0)</f>
        <v>1.0833333333333333</v>
      </c>
      <c r="AA1172" s="10">
        <f>IFERROR((SUMIF($K$2:K1172,J1172,$L$2:L1172))/(COUNTIF($K$2:K1172,J1172)),0)</f>
        <v>1.96875</v>
      </c>
      <c r="AB1172" s="10">
        <f t="shared" si="249"/>
        <v>-0.88541666666666674</v>
      </c>
      <c r="AC1172" s="13">
        <f>IFERROR((SUMIF($J$2:J1172,K1172,$L$2:L1172))/(COUNTIF($J$2:J1172,K1172)),0)</f>
        <v>1.2537313432835822</v>
      </c>
      <c r="AD1172" s="13">
        <f>IFERROR((SUMIF($J$2:J1172,K1172,$M$2:M1172))/(COUNTIF($J$2:J1172,K1172)),0)</f>
        <v>1.4626865671641791</v>
      </c>
      <c r="AE1172" s="13">
        <f t="shared" si="250"/>
        <v>-0.20895522388059695</v>
      </c>
      <c r="AF1172" s="10">
        <f>IFERROR((SUMIF(K$2:K1172,K1172,M$2:M1172)-M1172)/(COUNTIF($K$2:K1172,K1172)-1),0)</f>
        <v>1.273972602739726</v>
      </c>
      <c r="AG1172" s="10">
        <f>IFERROR((SUMIF(K$2:K1172,K1172,L$2:L1172)-L1172)/(COUNTIF($K$2:K1172,K1172)-1),0)</f>
        <v>1.6027397260273972</v>
      </c>
      <c r="AH1172" s="10">
        <f t="shared" si="251"/>
        <v>-0.32876712328767121</v>
      </c>
      <c r="AI1172" s="10">
        <f>IFERROR((AM1172)/(COUNTIF($J$2:K1172,J1172)-1),0)</f>
        <v>1.1720430107526882</v>
      </c>
      <c r="AJ1172" s="19">
        <f>IFERROR((AN1172)/(COUNTIF($J$2:K1172,K1172)-1),0)</f>
        <v>1.2285714285714286</v>
      </c>
      <c r="AK1172" s="10">
        <f>IF(N1172="S",3,IF(N1172="N",0,1))</f>
        <v>3</v>
      </c>
      <c r="AL1172" s="10">
        <f>IF(O1172="S",3,IF(O1172="N",0,1))</f>
        <v>0</v>
      </c>
      <c r="AM1172" s="10">
        <f>SUMIF($J$2:K1172,J1172,AK$2:AL1172)-AK1172</f>
        <v>218</v>
      </c>
      <c r="AN1172" s="10">
        <f>SUMIF($AS$2:AT1172,AS1172,$BA$2:BB1172)-BA1172</f>
        <v>172</v>
      </c>
      <c r="AO1172" s="10">
        <f>J1172</f>
        <v>17444</v>
      </c>
      <c r="AP1172" s="10">
        <f>K1172</f>
        <v>2444</v>
      </c>
      <c r="AQ1172">
        <f>M1172</f>
        <v>0</v>
      </c>
      <c r="AR1172" s="10">
        <f>L1172</f>
        <v>1</v>
      </c>
      <c r="AS1172">
        <f t="shared" si="252"/>
        <v>2444</v>
      </c>
      <c r="AT1172">
        <f t="shared" si="253"/>
        <v>17444</v>
      </c>
      <c r="AU1172">
        <f t="shared" si="254"/>
        <v>0</v>
      </c>
      <c r="AV1172">
        <f t="shared" si="255"/>
        <v>1</v>
      </c>
      <c r="AW1172">
        <f t="shared" si="256"/>
        <v>2444</v>
      </c>
      <c r="AX1172">
        <f t="shared" si="257"/>
        <v>17444</v>
      </c>
      <c r="AY1172">
        <f>L1172</f>
        <v>1</v>
      </c>
      <c r="AZ1172">
        <f>M1172</f>
        <v>0</v>
      </c>
      <c r="BA1172">
        <f>AL1172</f>
        <v>0</v>
      </c>
      <c r="BB1172">
        <f>AK1172</f>
        <v>3</v>
      </c>
    </row>
    <row r="1173" spans="10:54" x14ac:dyDescent="0.3">
      <c r="J1173" s="10">
        <v>409</v>
      </c>
      <c r="K1173" s="10">
        <v>17444</v>
      </c>
      <c r="L1173" s="10">
        <v>5</v>
      </c>
      <c r="M1173" s="10">
        <v>0</v>
      </c>
      <c r="N1173" s="10" t="str">
        <f t="shared" si="258"/>
        <v>S</v>
      </c>
      <c r="O1173" s="10" t="str">
        <f t="shared" si="259"/>
        <v>N</v>
      </c>
      <c r="P1173" s="10">
        <f t="shared" si="260"/>
        <v>5</v>
      </c>
      <c r="Q1173" s="11">
        <f>IFERROR((SUMIF($J$2:K1173,J1173,$L$2:M1173)-L1173)/(COUNTIF($J$2:K1173,J1173)-1),0)</f>
        <v>2</v>
      </c>
      <c r="R1173" s="11">
        <f>IFERROR((SUMIF($AO$2:AO1173,AO1173,$AQ$2:AR1173)-AQ1173)/(COUNTIF($J$2:K1173,J1173)-1),0)</f>
        <v>0.37777777777777777</v>
      </c>
      <c r="S1173" s="11">
        <f t="shared" si="246"/>
        <v>1.6222222222222222</v>
      </c>
      <c r="T1173" s="12">
        <f>IFERROR((SUMIF($AS$2:AT1173,AS1173,$AU$2:AV1173)-AU1173)/(COUNTIF($J$2:K1173,K1173)-1),0)</f>
        <v>1.1550802139037433</v>
      </c>
      <c r="U1173" s="12">
        <f>IFERROR((SUMIF($AW$2:AX1173,AW1173,$AY$2:AZ1173)-AY1173)/(COUNTIF($J$2:K1173,K1173)-1),0)</f>
        <v>1.6310160427807487</v>
      </c>
      <c r="V1173" s="12">
        <f t="shared" si="247"/>
        <v>-0.47593582887700547</v>
      </c>
      <c r="W1173" s="13">
        <f>IFERROR((SUMIF($J$2:J1173,J1173,L$2:L1173)-L1173)/(COUNTIF($J$2:J1173,J1173)-1),0)</f>
        <v>2.2149532710280373</v>
      </c>
      <c r="X1173" s="13">
        <f>IFERROR((SUMIF($J$2:J1173,J1173,M$2:M1173)-M1173)/(COUNTIF($J$2:J1173,J1173)-1),0)</f>
        <v>0.79439252336448596</v>
      </c>
      <c r="Y1173" s="13">
        <f t="shared" si="248"/>
        <v>1.4205607476635513</v>
      </c>
      <c r="Z1173" s="10">
        <f>IFERROR((SUMIF($K$2:K1173,J1173,$M$2:M1173))/(COUNTIF($K$2:K1173,J1173)),0)</f>
        <v>1.8050847457627119</v>
      </c>
      <c r="AA1173" s="10">
        <f>IFERROR((SUMIF($K$2:K1173,J1173,$L$2:L1173))/(COUNTIF($K$2:K1173,J1173)),0)</f>
        <v>1.0847457627118644</v>
      </c>
      <c r="AB1173" s="10">
        <f t="shared" si="249"/>
        <v>0.72033898305084754</v>
      </c>
      <c r="AC1173" s="13">
        <f>IFERROR((SUMIF($J$2:J1173,K1173,$L$2:L1173))/(COUNTIF($J$2:J1173,K1173)),0)</f>
        <v>1.2307692307692308</v>
      </c>
      <c r="AD1173" s="13">
        <f>IFERROR((SUMIF($J$2:J1173,K1173,$M$2:M1173))/(COUNTIF($J$2:J1173,K1173)),0)</f>
        <v>1.2747252747252746</v>
      </c>
      <c r="AE1173" s="13">
        <f t="shared" si="250"/>
        <v>-4.39560439560438E-2</v>
      </c>
      <c r="AF1173" s="10">
        <f>IFERROR((SUMIF(K$2:K1173,K1173,M$2:M1173)-M1173)/(COUNTIF($K$2:K1173,K1173)-1),0)</f>
        <v>1.0833333333333333</v>
      </c>
      <c r="AG1173" s="10">
        <f>IFERROR((SUMIF(K$2:K1173,K1173,L$2:L1173)-L1173)/(COUNTIF($K$2:K1173,K1173)-1),0)</f>
        <v>1.96875</v>
      </c>
      <c r="AH1173" s="10">
        <f t="shared" si="251"/>
        <v>-0.88541666666666674</v>
      </c>
      <c r="AI1173" s="10">
        <f>IFERROR((AM1173)/(COUNTIF($J$2:K1173,J1173)-1),0)</f>
        <v>1.9733333333333334</v>
      </c>
      <c r="AJ1173" s="19">
        <f>IFERROR((AN1173)/(COUNTIF($J$2:K1173,K1173)-1),0)</f>
        <v>1.1818181818181819</v>
      </c>
      <c r="AK1173" s="10">
        <f>IF(N1173="S",3,IF(N1173="N",0,1))</f>
        <v>3</v>
      </c>
      <c r="AL1173" s="10">
        <f>IF(O1173="S",3,IF(O1173="N",0,1))</f>
        <v>0</v>
      </c>
      <c r="AM1173" s="10">
        <f>SUMIF($J$2:K1173,J1173,AK$2:AL1173)-AK1173</f>
        <v>444</v>
      </c>
      <c r="AN1173" s="10">
        <f>SUMIF($AS$2:AT1173,AS1173,$BA$2:BB1173)-BA1173</f>
        <v>221</v>
      </c>
      <c r="AO1173" s="10">
        <f>J1173</f>
        <v>409</v>
      </c>
      <c r="AP1173" s="10">
        <f>K1173</f>
        <v>17444</v>
      </c>
      <c r="AQ1173">
        <f>M1173</f>
        <v>0</v>
      </c>
      <c r="AR1173" s="10">
        <f>L1173</f>
        <v>5</v>
      </c>
      <c r="AS1173">
        <f t="shared" si="252"/>
        <v>17444</v>
      </c>
      <c r="AT1173">
        <f t="shared" si="253"/>
        <v>409</v>
      </c>
      <c r="AU1173">
        <f t="shared" si="254"/>
        <v>0</v>
      </c>
      <c r="AV1173">
        <f t="shared" si="255"/>
        <v>5</v>
      </c>
      <c r="AW1173">
        <f t="shared" si="256"/>
        <v>17444</v>
      </c>
      <c r="AX1173">
        <f t="shared" si="257"/>
        <v>409</v>
      </c>
      <c r="AY1173">
        <f>L1173</f>
        <v>5</v>
      </c>
      <c r="AZ1173">
        <f>M1173</f>
        <v>0</v>
      </c>
      <c r="BA1173">
        <f>AL1173</f>
        <v>0</v>
      </c>
      <c r="BB1173">
        <f>AK1173</f>
        <v>3</v>
      </c>
    </row>
    <row r="1174" spans="10:54" x14ac:dyDescent="0.3">
      <c r="J1174" s="10">
        <v>17444</v>
      </c>
      <c r="K1174" s="10">
        <v>170</v>
      </c>
      <c r="L1174" s="10">
        <v>0</v>
      </c>
      <c r="M1174" s="10">
        <v>3</v>
      </c>
      <c r="N1174" s="10" t="str">
        <f t="shared" si="258"/>
        <v>N</v>
      </c>
      <c r="O1174" s="10" t="str">
        <f t="shared" si="259"/>
        <v>S</v>
      </c>
      <c r="P1174" s="10">
        <f t="shared" si="260"/>
        <v>-3</v>
      </c>
      <c r="Q1174" s="11">
        <f>IFERROR((SUMIF($J$2:K1174,J1174,$L$2:M1174)-L1174)/(COUNTIF($J$2:K1174,J1174)-1),0)</f>
        <v>1.1489361702127661</v>
      </c>
      <c r="R1174" s="11">
        <f>IFERROR((SUMIF($AO$2:AO1174,AO1174,$AQ$2:AR1174)-AQ1174)/(COUNTIF($J$2:K1174,J1174)-1),0)</f>
        <v>0.61702127659574468</v>
      </c>
      <c r="S1174" s="11">
        <f t="shared" si="246"/>
        <v>0.53191489361702138</v>
      </c>
      <c r="T1174" s="12">
        <f>IFERROR((SUMIF($AS$2:AT1174,AS1174,$AU$2:AV1174)-AU1174)/(COUNTIF($J$2:K1174,K1174)-1),0)</f>
        <v>1.7419354838709677</v>
      </c>
      <c r="U1174" s="12">
        <f>IFERROR((SUMIF($AW$2:AX1174,AW1174,$AY$2:AZ1174)-AY1174)/(COUNTIF($J$2:K1174,K1174)-1),0)</f>
        <v>1.1290322580645162</v>
      </c>
      <c r="V1174" s="12">
        <f t="shared" si="247"/>
        <v>0.61290322580645151</v>
      </c>
      <c r="W1174" s="13">
        <f>IFERROR((SUMIF($J$2:J1174,J1174,L$2:L1174)-L1174)/(COUNTIF($J$2:J1174,J1174)-1),0)</f>
        <v>1.2307692307692308</v>
      </c>
      <c r="X1174" s="13">
        <f>IFERROR((SUMIF($J$2:J1174,J1174,M$2:M1174)-M1174)/(COUNTIF($J$2:J1174,J1174)-1),0)</f>
        <v>1.2747252747252746</v>
      </c>
      <c r="Y1174" s="13">
        <f t="shared" si="248"/>
        <v>-4.39560439560438E-2</v>
      </c>
      <c r="Z1174" s="10">
        <f>IFERROR((SUMIF($K$2:K1174,J1174,$M$2:M1174))/(COUNTIF($K$2:K1174,J1174)),0)</f>
        <v>1.0721649484536082</v>
      </c>
      <c r="AA1174" s="10">
        <f>IFERROR((SUMIF($K$2:K1174,J1174,$L$2:L1174))/(COUNTIF($K$2:K1174,J1174)),0)</f>
        <v>2</v>
      </c>
      <c r="AB1174" s="10">
        <f t="shared" si="249"/>
        <v>-0.92783505154639179</v>
      </c>
      <c r="AC1174" s="13">
        <f>IFERROR((SUMIF($J$2:J1174,K1174,$L$2:L1174))/(COUNTIF($J$2:J1174,K1174)),0)</f>
        <v>1.8679245283018868</v>
      </c>
      <c r="AD1174" s="13">
        <f>IFERROR((SUMIF($J$2:J1174,K1174,$M$2:M1174))/(COUNTIF($J$2:J1174,K1174)),0)</f>
        <v>0.95283018867924529</v>
      </c>
      <c r="AE1174" s="13">
        <f t="shared" si="250"/>
        <v>0.91509433962264153</v>
      </c>
      <c r="AF1174" s="10">
        <f>IFERROR((SUMIF(K$2:K1174,K1174,M$2:M1174)-M1174)/(COUNTIF($K$2:K1174,K1174)-1),0)</f>
        <v>1.6216216216216217</v>
      </c>
      <c r="AG1174" s="10">
        <f>IFERROR((SUMIF(K$2:K1174,K1174,L$2:L1174)-L1174)/(COUNTIF($K$2:K1174,K1174)-1),0)</f>
        <v>1.2972972972972974</v>
      </c>
      <c r="AH1174" s="10">
        <f t="shared" si="251"/>
        <v>0.32432432432432434</v>
      </c>
      <c r="AI1174" s="10">
        <f>IFERROR((AM1174)/(COUNTIF($J$2:K1174,J1174)-1),0)</f>
        <v>1.175531914893617</v>
      </c>
      <c r="AJ1174" s="19">
        <f>IFERROR((AN1174)/(COUNTIF($J$2:K1174,K1174)-1),0)</f>
        <v>1.663594470046083</v>
      </c>
      <c r="AK1174" s="10">
        <f>IF(N1174="S",3,IF(N1174="N",0,1))</f>
        <v>0</v>
      </c>
      <c r="AL1174" s="10">
        <f>IF(O1174="S",3,IF(O1174="N",0,1))</f>
        <v>3</v>
      </c>
      <c r="AM1174" s="10">
        <f>SUMIF($J$2:K1174,J1174,AK$2:AL1174)-AK1174</f>
        <v>221</v>
      </c>
      <c r="AN1174" s="10">
        <f>SUMIF($AS$2:AT1174,AS1174,$BA$2:BB1174)-BA1174</f>
        <v>361</v>
      </c>
      <c r="AO1174" s="10">
        <f>J1174</f>
        <v>17444</v>
      </c>
      <c r="AP1174" s="10">
        <f>K1174</f>
        <v>170</v>
      </c>
      <c r="AQ1174">
        <f>M1174</f>
        <v>3</v>
      </c>
      <c r="AR1174" s="10">
        <f>L1174</f>
        <v>0</v>
      </c>
      <c r="AS1174">
        <f t="shared" si="252"/>
        <v>170</v>
      </c>
      <c r="AT1174">
        <f t="shared" si="253"/>
        <v>17444</v>
      </c>
      <c r="AU1174">
        <f t="shared" si="254"/>
        <v>3</v>
      </c>
      <c r="AV1174">
        <f t="shared" si="255"/>
        <v>0</v>
      </c>
      <c r="AW1174">
        <f t="shared" si="256"/>
        <v>170</v>
      </c>
      <c r="AX1174">
        <f t="shared" si="257"/>
        <v>17444</v>
      </c>
      <c r="AY1174">
        <f>L1174</f>
        <v>0</v>
      </c>
      <c r="AZ1174">
        <f>M1174</f>
        <v>3</v>
      </c>
      <c r="BA1174">
        <f>AL1174</f>
        <v>3</v>
      </c>
      <c r="BB1174">
        <f>AK1174</f>
        <v>0</v>
      </c>
    </row>
    <row r="1175" spans="10:54" x14ac:dyDescent="0.3">
      <c r="J1175" s="10">
        <v>4441</v>
      </c>
      <c r="K1175" s="10">
        <v>17444</v>
      </c>
      <c r="L1175" s="10">
        <v>4</v>
      </c>
      <c r="M1175" s="10">
        <v>0</v>
      </c>
      <c r="N1175" s="10" t="str">
        <f t="shared" si="258"/>
        <v>S</v>
      </c>
      <c r="O1175" s="10" t="str">
        <f t="shared" si="259"/>
        <v>N</v>
      </c>
      <c r="P1175" s="10">
        <f t="shared" si="260"/>
        <v>4</v>
      </c>
      <c r="Q1175" s="11">
        <f>IFERROR((SUMIF($J$2:K1175,J1175,$L$2:M1175)-L1175)/(COUNTIF($J$2:K1175,J1175)-1),0)</f>
        <v>1.5238095238095237</v>
      </c>
      <c r="R1175" s="11">
        <f>IFERROR((SUMIF($AO$2:AO1175,AO1175,$AQ$2:AR1175)-AQ1175)/(COUNTIF($J$2:K1175,J1175)-1),0)</f>
        <v>0.74603174603174605</v>
      </c>
      <c r="S1175" s="11">
        <f t="shared" ref="S1175:S1238" si="261">Q1175-R1175</f>
        <v>0.77777777777777768</v>
      </c>
      <c r="T1175" s="12">
        <f>IFERROR((SUMIF($AS$2:AT1175,AS1175,$AU$2:AV1175)-AU1175)/(COUNTIF($J$2:K1175,K1175)-1),0)</f>
        <v>1.1428571428571428</v>
      </c>
      <c r="U1175" s="12">
        <f>IFERROR((SUMIF($AW$2:AX1175,AW1175,$AY$2:AZ1175)-AY1175)/(COUNTIF($J$2:K1175,K1175)-1),0)</f>
        <v>1.656084656084656</v>
      </c>
      <c r="V1175" s="12">
        <f t="shared" ref="V1175:V1238" si="262">T1175-U1175</f>
        <v>-0.51322751322751325</v>
      </c>
      <c r="W1175" s="13">
        <f>IFERROR((SUMIF($J$2:J1175,J1175,L$2:L1175)-L1175)/(COUNTIF($J$2:J1175,J1175)-1),0)</f>
        <v>1.3333333333333333</v>
      </c>
      <c r="X1175" s="13">
        <f>IFERROR((SUMIF($J$2:J1175,J1175,M$2:M1175)-M1175)/(COUNTIF($J$2:J1175,J1175)-1),0)</f>
        <v>1.5666666666666667</v>
      </c>
      <c r="Y1175" s="13">
        <f t="shared" ref="Y1175:Y1238" si="263">W1175-X1175</f>
        <v>-0.23333333333333339</v>
      </c>
      <c r="Z1175" s="10">
        <f>IFERROR((SUMIF($K$2:K1175,J1175,$M$2:M1175))/(COUNTIF($K$2:K1175,J1175)),0)</f>
        <v>1.696969696969697</v>
      </c>
      <c r="AA1175" s="10">
        <f>IFERROR((SUMIF($K$2:K1175,J1175,$L$2:L1175))/(COUNTIF($K$2:K1175,J1175)),0)</f>
        <v>1.6666666666666667</v>
      </c>
      <c r="AB1175" s="10">
        <f t="shared" ref="AB1175:AB1238" si="264">Z1175-AA1175</f>
        <v>3.0303030303030276E-2</v>
      </c>
      <c r="AC1175" s="13">
        <f>IFERROR((SUMIF($J$2:J1175,K1175,$L$2:L1175))/(COUNTIF($J$2:J1175,K1175)),0)</f>
        <v>1.2173913043478262</v>
      </c>
      <c r="AD1175" s="13">
        <f>IFERROR((SUMIF($J$2:J1175,K1175,$M$2:M1175))/(COUNTIF($J$2:J1175,K1175)),0)</f>
        <v>1.2934782608695652</v>
      </c>
      <c r="AE1175" s="13">
        <f t="shared" ref="AE1175:AE1238" si="265">AC1175-AD1175</f>
        <v>-7.6086956521739024E-2</v>
      </c>
      <c r="AF1175" s="10">
        <f>IFERROR((SUMIF(K$2:K1175,K1175,M$2:M1175)-M1175)/(COUNTIF($K$2:K1175,K1175)-1),0)</f>
        <v>1.0721649484536082</v>
      </c>
      <c r="AG1175" s="10">
        <f>IFERROR((SUMIF(K$2:K1175,K1175,L$2:L1175)-L1175)/(COUNTIF($K$2:K1175,K1175)-1),0)</f>
        <v>2</v>
      </c>
      <c r="AH1175" s="10">
        <f t="shared" ref="AH1175:AH1238" si="266">AF1175-AG1175</f>
        <v>-0.92783505154639179</v>
      </c>
      <c r="AI1175" s="10">
        <f>IFERROR((AM1175)/(COUNTIF($J$2:K1175,J1175)-1),0)</f>
        <v>1.1587301587301588</v>
      </c>
      <c r="AJ1175" s="19">
        <f>IFERROR((AN1175)/(COUNTIF($J$2:K1175,K1175)-1),0)</f>
        <v>1.1693121693121693</v>
      </c>
      <c r="AK1175" s="10">
        <f>IF(N1175="S",3,IF(N1175="N",0,1))</f>
        <v>3</v>
      </c>
      <c r="AL1175" s="10">
        <f>IF(O1175="S",3,IF(O1175="N",0,1))</f>
        <v>0</v>
      </c>
      <c r="AM1175" s="10">
        <f>SUMIF($J$2:K1175,J1175,AK$2:AL1175)-AK1175</f>
        <v>73</v>
      </c>
      <c r="AN1175" s="10">
        <f>SUMIF($AS$2:AT1175,AS1175,$BA$2:BB1175)-BA1175</f>
        <v>221</v>
      </c>
      <c r="AO1175" s="10">
        <f>J1175</f>
        <v>4441</v>
      </c>
      <c r="AP1175" s="10">
        <f>K1175</f>
        <v>17444</v>
      </c>
      <c r="AQ1175">
        <f>M1175</f>
        <v>0</v>
      </c>
      <c r="AR1175" s="10">
        <f>L1175</f>
        <v>4</v>
      </c>
      <c r="AS1175">
        <f t="shared" ref="AS1175:AS1238" si="267">AP1175</f>
        <v>17444</v>
      </c>
      <c r="AT1175">
        <f t="shared" ref="AT1175:AT1238" si="268">AO1175</f>
        <v>4441</v>
      </c>
      <c r="AU1175">
        <f t="shared" ref="AU1175:AU1238" si="269">AQ1175</f>
        <v>0</v>
      </c>
      <c r="AV1175">
        <f t="shared" ref="AV1175:AV1238" si="270">AR1175</f>
        <v>4</v>
      </c>
      <c r="AW1175">
        <f t="shared" ref="AW1175:AW1238" si="271">AS1175</f>
        <v>17444</v>
      </c>
      <c r="AX1175">
        <f t="shared" ref="AX1175:AX1238" si="272">AT1175</f>
        <v>4441</v>
      </c>
      <c r="AY1175">
        <f>L1175</f>
        <v>4</v>
      </c>
      <c r="AZ1175">
        <f>M1175</f>
        <v>0</v>
      </c>
      <c r="BA1175">
        <f>AL1175</f>
        <v>0</v>
      </c>
      <c r="BB1175">
        <f>AK1175</f>
        <v>3</v>
      </c>
    </row>
    <row r="1176" spans="10:54" x14ac:dyDescent="0.3">
      <c r="J1176" s="10">
        <v>2444</v>
      </c>
      <c r="K1176" s="10">
        <v>17444</v>
      </c>
      <c r="L1176" s="10">
        <v>3</v>
      </c>
      <c r="M1176" s="10">
        <v>1</v>
      </c>
      <c r="N1176" s="10" t="str">
        <f t="shared" si="258"/>
        <v>S</v>
      </c>
      <c r="O1176" s="10" t="str">
        <f t="shared" si="259"/>
        <v>N</v>
      </c>
      <c r="P1176" s="10">
        <f t="shared" si="260"/>
        <v>2</v>
      </c>
      <c r="Q1176" s="11">
        <f>IFERROR((SUMIF($J$2:K1176,J1176,$L$2:M1176)-L1176)/(COUNTIF($J$2:K1176,J1176)-1),0)</f>
        <v>1.2553191489361701</v>
      </c>
      <c r="R1176" s="11">
        <f>IFERROR((SUMIF($AO$2:AO1176,AO1176,$AQ$2:AR1176)-AQ1176)/(COUNTIF($J$2:K1176,J1176)-1),0)</f>
        <v>0.69503546099290781</v>
      </c>
      <c r="S1176" s="11">
        <f t="shared" si="261"/>
        <v>0.56028368794326233</v>
      </c>
      <c r="T1176" s="12">
        <f>IFERROR((SUMIF($AS$2:AT1176,AS1176,$AU$2:AV1176)-AU1176)/(COUNTIF($J$2:K1176,K1176)-1),0)</f>
        <v>1.1368421052631579</v>
      </c>
      <c r="U1176" s="12">
        <f>IFERROR((SUMIF($AW$2:AX1176,AW1176,$AY$2:AZ1176)-AY1176)/(COUNTIF($J$2:K1176,K1176)-1),0)</f>
        <v>1.668421052631579</v>
      </c>
      <c r="V1176" s="12">
        <f t="shared" si="262"/>
        <v>-0.53157894736842115</v>
      </c>
      <c r="W1176" s="13">
        <f>IFERROR((SUMIF($J$2:J1176,J1176,L$2:L1176)-L1176)/(COUNTIF($J$2:J1176,J1176)-1),0)</f>
        <v>1.2537313432835822</v>
      </c>
      <c r="X1176" s="13">
        <f>IFERROR((SUMIF($J$2:J1176,J1176,M$2:M1176)-M1176)/(COUNTIF($J$2:J1176,J1176)-1),0)</f>
        <v>1.4626865671641791</v>
      </c>
      <c r="Y1176" s="13">
        <f t="shared" si="263"/>
        <v>-0.20895522388059695</v>
      </c>
      <c r="Z1176" s="10">
        <f>IFERROR((SUMIF($K$2:K1176,J1176,$M$2:M1176))/(COUNTIF($K$2:K1176,J1176)),0)</f>
        <v>1.2567567567567568</v>
      </c>
      <c r="AA1176" s="10">
        <f>IFERROR((SUMIF($K$2:K1176,J1176,$L$2:L1176))/(COUNTIF($K$2:K1176,J1176)),0)</f>
        <v>1.5945945945945945</v>
      </c>
      <c r="AB1176" s="10">
        <f t="shared" si="264"/>
        <v>-0.33783783783783772</v>
      </c>
      <c r="AC1176" s="13">
        <f>IFERROR((SUMIF($J$2:J1176,K1176,$L$2:L1176))/(COUNTIF($J$2:J1176,K1176)),0)</f>
        <v>1.2173913043478262</v>
      </c>
      <c r="AD1176" s="13">
        <f>IFERROR((SUMIF($J$2:J1176,K1176,$M$2:M1176))/(COUNTIF($J$2:J1176,K1176)),0)</f>
        <v>1.2934782608695652</v>
      </c>
      <c r="AE1176" s="13">
        <f t="shared" si="265"/>
        <v>-7.6086956521739024E-2</v>
      </c>
      <c r="AF1176" s="10">
        <f>IFERROR((SUMIF(K$2:K1176,K1176,M$2:M1176)-M1176)/(COUNTIF($K$2:K1176,K1176)-1),0)</f>
        <v>1.0612244897959184</v>
      </c>
      <c r="AG1176" s="10">
        <f>IFERROR((SUMIF(K$2:K1176,K1176,L$2:L1176)-L1176)/(COUNTIF($K$2:K1176,K1176)-1),0)</f>
        <v>2.0204081632653059</v>
      </c>
      <c r="AH1176" s="10">
        <f t="shared" si="266"/>
        <v>-0.95918367346938749</v>
      </c>
      <c r="AI1176" s="10">
        <f>IFERROR((AM1176)/(COUNTIF($J$2:K1176,J1176)-1),0)</f>
        <v>1.2198581560283688</v>
      </c>
      <c r="AJ1176" s="19">
        <f>IFERROR((AN1176)/(COUNTIF($J$2:K1176,K1176)-1),0)</f>
        <v>1.1631578947368422</v>
      </c>
      <c r="AK1176" s="10">
        <f>IF(N1176="S",3,IF(N1176="N",0,1))</f>
        <v>3</v>
      </c>
      <c r="AL1176" s="10">
        <f>IF(O1176="S",3,IF(O1176="N",0,1))</f>
        <v>0</v>
      </c>
      <c r="AM1176" s="10">
        <f>SUMIF($J$2:K1176,J1176,AK$2:AL1176)-AK1176</f>
        <v>172</v>
      </c>
      <c r="AN1176" s="10">
        <f>SUMIF($AS$2:AT1176,AS1176,$BA$2:BB1176)-BA1176</f>
        <v>221</v>
      </c>
      <c r="AO1176" s="10">
        <f>J1176</f>
        <v>2444</v>
      </c>
      <c r="AP1176" s="10">
        <f>K1176</f>
        <v>17444</v>
      </c>
      <c r="AQ1176">
        <f>M1176</f>
        <v>1</v>
      </c>
      <c r="AR1176" s="10">
        <f>L1176</f>
        <v>3</v>
      </c>
      <c r="AS1176">
        <f t="shared" si="267"/>
        <v>17444</v>
      </c>
      <c r="AT1176">
        <f t="shared" si="268"/>
        <v>2444</v>
      </c>
      <c r="AU1176">
        <f t="shared" si="269"/>
        <v>1</v>
      </c>
      <c r="AV1176">
        <f t="shared" si="270"/>
        <v>3</v>
      </c>
      <c r="AW1176">
        <f t="shared" si="271"/>
        <v>17444</v>
      </c>
      <c r="AX1176">
        <f t="shared" si="272"/>
        <v>2444</v>
      </c>
      <c r="AY1176">
        <f>L1176</f>
        <v>3</v>
      </c>
      <c r="AZ1176">
        <f>M1176</f>
        <v>1</v>
      </c>
      <c r="BA1176">
        <f>AL1176</f>
        <v>0</v>
      </c>
      <c r="BB1176">
        <f>AK1176</f>
        <v>3</v>
      </c>
    </row>
    <row r="1177" spans="10:54" x14ac:dyDescent="0.3">
      <c r="J1177" s="10">
        <v>10323</v>
      </c>
      <c r="K1177" s="10">
        <v>17444</v>
      </c>
      <c r="L1177" s="10">
        <v>0</v>
      </c>
      <c r="M1177" s="10">
        <v>3</v>
      </c>
      <c r="N1177" s="10" t="str">
        <f t="shared" si="258"/>
        <v>N</v>
      </c>
      <c r="O1177" s="10" t="str">
        <f t="shared" si="259"/>
        <v>S</v>
      </c>
      <c r="P1177" s="10">
        <f t="shared" si="260"/>
        <v>-3</v>
      </c>
      <c r="Q1177" s="11">
        <f>IFERROR((SUMIF($J$2:K1177,J1177,$L$2:M1177)-L1177)/(COUNTIF($J$2:K1177,J1177)-1),0)</f>
        <v>0</v>
      </c>
      <c r="R1177" s="11">
        <f>IFERROR((SUMIF($AO$2:AO1177,AO1177,$AQ$2:AR1177)-AQ1177)/(COUNTIF($J$2:K1177,J1177)-1),0)</f>
        <v>0</v>
      </c>
      <c r="S1177" s="11">
        <f t="shared" si="261"/>
        <v>0</v>
      </c>
      <c r="T1177" s="12">
        <f>IFERROR((SUMIF($AS$2:AT1177,AS1177,$AU$2:AV1177)-AU1177)/(COUNTIF($J$2:K1177,K1177)-1),0)</f>
        <v>1.1361256544502618</v>
      </c>
      <c r="U1177" s="12">
        <f>IFERROR((SUMIF($AW$2:AX1177,AW1177,$AY$2:AZ1177)-AY1177)/(COUNTIF($J$2:K1177,K1177)-1),0)</f>
        <v>1.6753926701570681</v>
      </c>
      <c r="V1177" s="12">
        <f t="shared" si="262"/>
        <v>-0.53926701570680624</v>
      </c>
      <c r="W1177" s="13">
        <f>IFERROR((SUMIF($J$2:J1177,J1177,L$2:L1177)-L1177)/(COUNTIF($J$2:J1177,J1177)-1),0)</f>
        <v>0</v>
      </c>
      <c r="X1177" s="13">
        <f>IFERROR((SUMIF($J$2:J1177,J1177,M$2:M1177)-M1177)/(COUNTIF($J$2:J1177,J1177)-1),0)</f>
        <v>0</v>
      </c>
      <c r="Y1177" s="13">
        <f t="shared" si="263"/>
        <v>0</v>
      </c>
      <c r="Z1177" s="10">
        <f>IFERROR((SUMIF($K$2:K1177,J1177,$M$2:M1177))/(COUNTIF($K$2:K1177,J1177)),0)</f>
        <v>0</v>
      </c>
      <c r="AA1177" s="10">
        <f>IFERROR((SUMIF($K$2:K1177,J1177,$L$2:L1177))/(COUNTIF($K$2:K1177,J1177)),0)</f>
        <v>0</v>
      </c>
      <c r="AB1177" s="10">
        <f t="shared" si="264"/>
        <v>0</v>
      </c>
      <c r="AC1177" s="13">
        <f>IFERROR((SUMIF($J$2:J1177,K1177,$L$2:L1177))/(COUNTIF($J$2:J1177,K1177)),0)</f>
        <v>1.2173913043478262</v>
      </c>
      <c r="AD1177" s="13">
        <f>IFERROR((SUMIF($J$2:J1177,K1177,$M$2:M1177))/(COUNTIF($J$2:J1177,K1177)),0)</f>
        <v>1.2934782608695652</v>
      </c>
      <c r="AE1177" s="13">
        <f t="shared" si="265"/>
        <v>-7.6086956521739024E-2</v>
      </c>
      <c r="AF1177" s="10">
        <f>IFERROR((SUMIF(K$2:K1177,K1177,M$2:M1177)-M1177)/(COUNTIF($K$2:K1177,K1177)-1),0)</f>
        <v>1.0606060606060606</v>
      </c>
      <c r="AG1177" s="10">
        <f>IFERROR((SUMIF(K$2:K1177,K1177,L$2:L1177)-L1177)/(COUNTIF($K$2:K1177,K1177)-1),0)</f>
        <v>2.0303030303030303</v>
      </c>
      <c r="AH1177" s="10">
        <f t="shared" si="266"/>
        <v>-0.96969696969696972</v>
      </c>
      <c r="AI1177" s="10">
        <f>IFERROR((AM1177)/(COUNTIF($J$2:K1177,J1177)-1),0)</f>
        <v>0</v>
      </c>
      <c r="AJ1177" s="19">
        <f>IFERROR((AN1177)/(COUNTIF($J$2:K1177,K1177)-1),0)</f>
        <v>1.1570680628272252</v>
      </c>
      <c r="AK1177" s="10">
        <f>IF(N1177="S",3,IF(N1177="N",0,1))</f>
        <v>0</v>
      </c>
      <c r="AL1177" s="10">
        <f>IF(O1177="S",3,IF(O1177="N",0,1))</f>
        <v>3</v>
      </c>
      <c r="AM1177" s="10">
        <f>SUMIF($J$2:K1177,J1177,AK$2:AL1177)-AK1177</f>
        <v>0</v>
      </c>
      <c r="AN1177" s="10">
        <f>SUMIF($AS$2:AT1177,AS1177,$BA$2:BB1177)-BA1177</f>
        <v>221</v>
      </c>
      <c r="AO1177" s="10">
        <f>J1177</f>
        <v>10323</v>
      </c>
      <c r="AP1177" s="10">
        <f>K1177</f>
        <v>17444</v>
      </c>
      <c r="AQ1177">
        <f>M1177</f>
        <v>3</v>
      </c>
      <c r="AR1177" s="10">
        <f>L1177</f>
        <v>0</v>
      </c>
      <c r="AS1177">
        <f t="shared" si="267"/>
        <v>17444</v>
      </c>
      <c r="AT1177">
        <f t="shared" si="268"/>
        <v>10323</v>
      </c>
      <c r="AU1177">
        <f t="shared" si="269"/>
        <v>3</v>
      </c>
      <c r="AV1177">
        <f t="shared" si="270"/>
        <v>0</v>
      </c>
      <c r="AW1177">
        <f t="shared" si="271"/>
        <v>17444</v>
      </c>
      <c r="AX1177">
        <f t="shared" si="272"/>
        <v>10323</v>
      </c>
      <c r="AY1177">
        <f>L1177</f>
        <v>0</v>
      </c>
      <c r="AZ1177">
        <f>M1177</f>
        <v>3</v>
      </c>
      <c r="BA1177">
        <f>AL1177</f>
        <v>3</v>
      </c>
      <c r="BB1177">
        <f>AK1177</f>
        <v>0</v>
      </c>
    </row>
    <row r="1178" spans="10:54" x14ac:dyDescent="0.3">
      <c r="J1178" s="10">
        <v>170</v>
      </c>
      <c r="K1178" s="10">
        <v>32017</v>
      </c>
      <c r="L1178" s="10">
        <v>1</v>
      </c>
      <c r="M1178" s="10">
        <v>0</v>
      </c>
      <c r="N1178" s="10" t="str">
        <f t="shared" si="258"/>
        <v>S</v>
      </c>
      <c r="O1178" s="10" t="str">
        <f t="shared" si="259"/>
        <v>N</v>
      </c>
      <c r="P1178" s="10">
        <f t="shared" si="260"/>
        <v>1</v>
      </c>
      <c r="Q1178" s="11">
        <f>IFERROR((SUMIF($J$2:K1178,J1178,$L$2:M1178)-L1178)/(COUNTIF($J$2:K1178,J1178)-1),0)</f>
        <v>1.7477064220183487</v>
      </c>
      <c r="R1178" s="11">
        <f>IFERROR((SUMIF($AO$2:AO1178,AO1178,$AQ$2:AR1178)-AQ1178)/(COUNTIF($J$2:K1178,J1178)-1),0)</f>
        <v>0.46330275229357798</v>
      </c>
      <c r="S1178" s="11">
        <f t="shared" si="261"/>
        <v>1.2844036697247707</v>
      </c>
      <c r="T1178" s="12">
        <f>IFERROR((SUMIF($AS$2:AT1178,AS1178,$AU$2:AV1178)-AU1178)/(COUNTIF($J$2:K1178,K1178)-1),0)</f>
        <v>0</v>
      </c>
      <c r="U1178" s="12">
        <f>IFERROR((SUMIF($AW$2:AX1178,AW1178,$AY$2:AZ1178)-AY1178)/(COUNTIF($J$2:K1178,K1178)-1),0)</f>
        <v>0</v>
      </c>
      <c r="V1178" s="12">
        <f t="shared" si="262"/>
        <v>0</v>
      </c>
      <c r="W1178" s="13">
        <f>IFERROR((SUMIF($J$2:J1178,J1178,L$2:L1178)-L1178)/(COUNTIF($J$2:J1178,J1178)-1),0)</f>
        <v>1.8679245283018868</v>
      </c>
      <c r="X1178" s="13">
        <f>IFERROR((SUMIF($J$2:J1178,J1178,M$2:M1178)-M1178)/(COUNTIF($J$2:J1178,J1178)-1),0)</f>
        <v>0.95283018867924529</v>
      </c>
      <c r="Y1178" s="13">
        <f t="shared" si="263"/>
        <v>0.91509433962264153</v>
      </c>
      <c r="Z1178" s="10">
        <f>IFERROR((SUMIF($K$2:K1178,J1178,$M$2:M1178))/(COUNTIF($K$2:K1178,J1178)),0)</f>
        <v>1.6339285714285714</v>
      </c>
      <c r="AA1178" s="10">
        <f>IFERROR((SUMIF($K$2:K1178,J1178,$L$2:L1178))/(COUNTIF($K$2:K1178,J1178)),0)</f>
        <v>1.2857142857142858</v>
      </c>
      <c r="AB1178" s="10">
        <f t="shared" si="264"/>
        <v>0.34821428571428559</v>
      </c>
      <c r="AC1178" s="13">
        <f>IFERROR((SUMIF($J$2:J1178,K1178,$L$2:L1178))/(COUNTIF($J$2:J1178,K1178)),0)</f>
        <v>0</v>
      </c>
      <c r="AD1178" s="13">
        <f>IFERROR((SUMIF($J$2:J1178,K1178,$M$2:M1178))/(COUNTIF($J$2:J1178,K1178)),0)</f>
        <v>0</v>
      </c>
      <c r="AE1178" s="13">
        <f t="shared" si="265"/>
        <v>0</v>
      </c>
      <c r="AF1178" s="10">
        <f>IFERROR((SUMIF(K$2:K1178,K1178,M$2:M1178)-M1178)/(COUNTIF($K$2:K1178,K1178)-1),0)</f>
        <v>0</v>
      </c>
      <c r="AG1178" s="10">
        <f>IFERROR((SUMIF(K$2:K1178,K1178,L$2:L1178)-L1178)/(COUNTIF($K$2:K1178,K1178)-1),0)</f>
        <v>0</v>
      </c>
      <c r="AH1178" s="10">
        <f t="shared" si="266"/>
        <v>0</v>
      </c>
      <c r="AI1178" s="10">
        <f>IFERROR((AM1178)/(COUNTIF($J$2:K1178,J1178)-1),0)</f>
        <v>1.6697247706422018</v>
      </c>
      <c r="AJ1178" s="19">
        <f>IFERROR((AN1178)/(COUNTIF($J$2:K1178,K1178)-1),0)</f>
        <v>0</v>
      </c>
      <c r="AK1178" s="10">
        <f>IF(N1178="S",3,IF(N1178="N",0,1))</f>
        <v>3</v>
      </c>
      <c r="AL1178" s="10">
        <f>IF(O1178="S",3,IF(O1178="N",0,1))</f>
        <v>0</v>
      </c>
      <c r="AM1178" s="10">
        <f>SUMIF($J$2:K1178,J1178,AK$2:AL1178)-AK1178</f>
        <v>364</v>
      </c>
      <c r="AN1178" s="10">
        <f>SUMIF($AS$2:AT1178,AS1178,$BA$2:BB1178)-BA1178</f>
        <v>0</v>
      </c>
      <c r="AO1178" s="10">
        <f>J1178</f>
        <v>170</v>
      </c>
      <c r="AP1178" s="10">
        <f>K1178</f>
        <v>32017</v>
      </c>
      <c r="AQ1178">
        <f>M1178</f>
        <v>0</v>
      </c>
      <c r="AR1178" s="10">
        <f>L1178</f>
        <v>1</v>
      </c>
      <c r="AS1178">
        <f t="shared" si="267"/>
        <v>32017</v>
      </c>
      <c r="AT1178">
        <f t="shared" si="268"/>
        <v>170</v>
      </c>
      <c r="AU1178">
        <f t="shared" si="269"/>
        <v>0</v>
      </c>
      <c r="AV1178">
        <f t="shared" si="270"/>
        <v>1</v>
      </c>
      <c r="AW1178">
        <f t="shared" si="271"/>
        <v>32017</v>
      </c>
      <c r="AX1178">
        <f t="shared" si="272"/>
        <v>170</v>
      </c>
      <c r="AY1178">
        <f>L1178</f>
        <v>1</v>
      </c>
      <c r="AZ1178">
        <f>M1178</f>
        <v>0</v>
      </c>
      <c r="BA1178">
        <f>AL1178</f>
        <v>0</v>
      </c>
      <c r="BB1178">
        <f>AK1178</f>
        <v>3</v>
      </c>
    </row>
    <row r="1179" spans="10:54" x14ac:dyDescent="0.3">
      <c r="J1179" s="10">
        <v>32017</v>
      </c>
      <c r="K1179" s="10">
        <v>170</v>
      </c>
      <c r="L1179" s="10">
        <v>0</v>
      </c>
      <c r="M1179" s="10">
        <v>3</v>
      </c>
      <c r="N1179" s="10" t="str">
        <f t="shared" si="258"/>
        <v>N</v>
      </c>
      <c r="O1179" s="10" t="str">
        <f t="shared" si="259"/>
        <v>S</v>
      </c>
      <c r="P1179" s="10">
        <f t="shared" si="260"/>
        <v>-3</v>
      </c>
      <c r="Q1179" s="11">
        <f>IFERROR((SUMIF($J$2:K1179,J1179,$L$2:M1179)-L1179)/(COUNTIF($J$2:K1179,J1179)-1),0)</f>
        <v>0</v>
      </c>
      <c r="R1179" s="11">
        <f>IFERROR((SUMIF($AO$2:AO1179,AO1179,$AQ$2:AR1179)-AQ1179)/(COUNTIF($J$2:K1179,J1179)-1),0)</f>
        <v>0</v>
      </c>
      <c r="S1179" s="11">
        <f t="shared" si="261"/>
        <v>0</v>
      </c>
      <c r="T1179" s="12">
        <f>IFERROR((SUMIF($AS$2:AT1179,AS1179,$AU$2:AV1179)-AU1179)/(COUNTIF($J$2:K1179,K1179)-1),0)</f>
        <v>1.7442922374429224</v>
      </c>
      <c r="U1179" s="12">
        <f>IFERROR((SUMIF($AW$2:AX1179,AW1179,$AY$2:AZ1179)-AY1179)/(COUNTIF($J$2:K1179,K1179)-1),0)</f>
        <v>1.1187214611872147</v>
      </c>
      <c r="V1179" s="12">
        <f t="shared" si="262"/>
        <v>0.62557077625570767</v>
      </c>
      <c r="W1179" s="13">
        <f>IFERROR((SUMIF($J$2:J1179,J1179,L$2:L1179)-L1179)/(COUNTIF($J$2:J1179,J1179)-1),0)</f>
        <v>0</v>
      </c>
      <c r="X1179" s="13">
        <f>IFERROR((SUMIF($J$2:J1179,J1179,M$2:M1179)-M1179)/(COUNTIF($J$2:J1179,J1179)-1),0)</f>
        <v>0</v>
      </c>
      <c r="Y1179" s="13">
        <f t="shared" si="263"/>
        <v>0</v>
      </c>
      <c r="Z1179" s="10">
        <f>IFERROR((SUMIF($K$2:K1179,J1179,$M$2:M1179))/(COUNTIF($K$2:K1179,J1179)),0)</f>
        <v>0</v>
      </c>
      <c r="AA1179" s="10">
        <f>IFERROR((SUMIF($K$2:K1179,J1179,$L$2:L1179))/(COUNTIF($K$2:K1179,J1179)),0)</f>
        <v>1</v>
      </c>
      <c r="AB1179" s="10">
        <f t="shared" si="264"/>
        <v>-1</v>
      </c>
      <c r="AC1179" s="13">
        <f>IFERROR((SUMIF($J$2:J1179,K1179,$L$2:L1179))/(COUNTIF($J$2:J1179,K1179)),0)</f>
        <v>1.8598130841121496</v>
      </c>
      <c r="AD1179" s="13">
        <f>IFERROR((SUMIF($J$2:J1179,K1179,$M$2:M1179))/(COUNTIF($J$2:J1179,K1179)),0)</f>
        <v>0.94392523364485981</v>
      </c>
      <c r="AE1179" s="13">
        <f t="shared" si="265"/>
        <v>0.91588785046728982</v>
      </c>
      <c r="AF1179" s="10">
        <f>IFERROR((SUMIF(K$2:K1179,K1179,M$2:M1179)-M1179)/(COUNTIF($K$2:K1179,K1179)-1),0)</f>
        <v>1.6339285714285714</v>
      </c>
      <c r="AG1179" s="10">
        <f>IFERROR((SUMIF(K$2:K1179,K1179,L$2:L1179)-L1179)/(COUNTIF($K$2:K1179,K1179)-1),0)</f>
        <v>1.2857142857142858</v>
      </c>
      <c r="AH1179" s="10">
        <f t="shared" si="266"/>
        <v>0.34821428571428559</v>
      </c>
      <c r="AI1179" s="10">
        <f>IFERROR((AM1179)/(COUNTIF($J$2:K1179,J1179)-1),0)</f>
        <v>0</v>
      </c>
      <c r="AJ1179" s="19">
        <f>IFERROR((AN1179)/(COUNTIF($J$2:K1179,K1179)-1),0)</f>
        <v>1.6757990867579908</v>
      </c>
      <c r="AK1179" s="10">
        <f>IF(N1179="S",3,IF(N1179="N",0,1))</f>
        <v>0</v>
      </c>
      <c r="AL1179" s="10">
        <f>IF(O1179="S",3,IF(O1179="N",0,1))</f>
        <v>3</v>
      </c>
      <c r="AM1179" s="10">
        <f>SUMIF($J$2:K1179,J1179,AK$2:AL1179)-AK1179</f>
        <v>0</v>
      </c>
      <c r="AN1179" s="10">
        <f>SUMIF($AS$2:AT1179,AS1179,$BA$2:BB1179)-BA1179</f>
        <v>367</v>
      </c>
      <c r="AO1179" s="10">
        <f>J1179</f>
        <v>32017</v>
      </c>
      <c r="AP1179" s="10">
        <f>K1179</f>
        <v>170</v>
      </c>
      <c r="AQ1179">
        <f>M1179</f>
        <v>3</v>
      </c>
      <c r="AR1179" s="10">
        <f>L1179</f>
        <v>0</v>
      </c>
      <c r="AS1179">
        <f t="shared" si="267"/>
        <v>170</v>
      </c>
      <c r="AT1179">
        <f t="shared" si="268"/>
        <v>32017</v>
      </c>
      <c r="AU1179">
        <f t="shared" si="269"/>
        <v>3</v>
      </c>
      <c r="AV1179">
        <f t="shared" si="270"/>
        <v>0</v>
      </c>
      <c r="AW1179">
        <f t="shared" si="271"/>
        <v>170</v>
      </c>
      <c r="AX1179">
        <f t="shared" si="272"/>
        <v>32017</v>
      </c>
      <c r="AY1179">
        <f>L1179</f>
        <v>0</v>
      </c>
      <c r="AZ1179">
        <f>M1179</f>
        <v>3</v>
      </c>
      <c r="BA1179">
        <f>AL1179</f>
        <v>3</v>
      </c>
      <c r="BB1179">
        <f>AK1179</f>
        <v>0</v>
      </c>
    </row>
    <row r="1180" spans="10:54" x14ac:dyDescent="0.3">
      <c r="J1180" s="10">
        <v>938</v>
      </c>
      <c r="K1180" s="10">
        <v>170</v>
      </c>
      <c r="L1180" s="10">
        <v>1</v>
      </c>
      <c r="M1180" s="10">
        <v>0</v>
      </c>
      <c r="N1180" s="10" t="str">
        <f t="shared" si="258"/>
        <v>S</v>
      </c>
      <c r="O1180" s="10" t="str">
        <f t="shared" si="259"/>
        <v>N</v>
      </c>
      <c r="P1180" s="10">
        <f t="shared" si="260"/>
        <v>1</v>
      </c>
      <c r="Q1180" s="11">
        <f>IFERROR((SUMIF($J$2:K1180,J1180,$L$2:M1180)-L1180)/(COUNTIF($J$2:K1180,J1180)-1),0)</f>
        <v>0</v>
      </c>
      <c r="R1180" s="11">
        <f>IFERROR((SUMIF($AO$2:AO1180,AO1180,$AQ$2:AR1180)-AQ1180)/(COUNTIF($J$2:K1180,J1180)-1),0)</f>
        <v>0</v>
      </c>
      <c r="S1180" s="11">
        <f t="shared" si="261"/>
        <v>0</v>
      </c>
      <c r="T1180" s="12">
        <f>IFERROR((SUMIF($AS$2:AT1180,AS1180,$AU$2:AV1180)-AU1180)/(COUNTIF($J$2:K1180,K1180)-1),0)</f>
        <v>1.75</v>
      </c>
      <c r="U1180" s="12">
        <f>IFERROR((SUMIF($AW$2:AX1180,AW1180,$AY$2:AZ1180)-AY1180)/(COUNTIF($J$2:K1180,K1180)-1),0)</f>
        <v>1.1136363636363635</v>
      </c>
      <c r="V1180" s="12">
        <f t="shared" si="262"/>
        <v>0.63636363636363646</v>
      </c>
      <c r="W1180" s="13">
        <f>IFERROR((SUMIF($J$2:J1180,J1180,L$2:L1180)-L1180)/(COUNTIF($J$2:J1180,J1180)-1),0)</f>
        <v>0</v>
      </c>
      <c r="X1180" s="13">
        <f>IFERROR((SUMIF($J$2:J1180,J1180,M$2:M1180)-M1180)/(COUNTIF($J$2:J1180,J1180)-1),0)</f>
        <v>0</v>
      </c>
      <c r="Y1180" s="13">
        <f t="shared" si="263"/>
        <v>0</v>
      </c>
      <c r="Z1180" s="10">
        <f>IFERROR((SUMIF($K$2:K1180,J1180,$M$2:M1180))/(COUNTIF($K$2:K1180,J1180)),0)</f>
        <v>0</v>
      </c>
      <c r="AA1180" s="10">
        <f>IFERROR((SUMIF($K$2:K1180,J1180,$L$2:L1180))/(COUNTIF($K$2:K1180,J1180)),0)</f>
        <v>0</v>
      </c>
      <c r="AB1180" s="10">
        <f t="shared" si="264"/>
        <v>0</v>
      </c>
      <c r="AC1180" s="13">
        <f>IFERROR((SUMIF($J$2:J1180,K1180,$L$2:L1180))/(COUNTIF($J$2:J1180,K1180)),0)</f>
        <v>1.8598130841121496</v>
      </c>
      <c r="AD1180" s="13">
        <f>IFERROR((SUMIF($J$2:J1180,K1180,$M$2:M1180))/(COUNTIF($J$2:J1180,K1180)),0)</f>
        <v>0.94392523364485981</v>
      </c>
      <c r="AE1180" s="13">
        <f t="shared" si="265"/>
        <v>0.91588785046728982</v>
      </c>
      <c r="AF1180" s="10">
        <f>IFERROR((SUMIF(K$2:K1180,K1180,M$2:M1180)-M1180)/(COUNTIF($K$2:K1180,K1180)-1),0)</f>
        <v>1.6460176991150441</v>
      </c>
      <c r="AG1180" s="10">
        <f>IFERROR((SUMIF(K$2:K1180,K1180,L$2:L1180)-L1180)/(COUNTIF($K$2:K1180,K1180)-1),0)</f>
        <v>1.2743362831858407</v>
      </c>
      <c r="AH1180" s="10">
        <f t="shared" si="266"/>
        <v>0.37168141592920345</v>
      </c>
      <c r="AI1180" s="10">
        <f>IFERROR((AM1180)/(COUNTIF($J$2:K1180,J1180)-1),0)</f>
        <v>0</v>
      </c>
      <c r="AJ1180" s="19">
        <f>IFERROR((AN1180)/(COUNTIF($J$2:K1180,K1180)-1),0)</f>
        <v>1.6818181818181819</v>
      </c>
      <c r="AK1180" s="10">
        <f>IF(N1180="S",3,IF(N1180="N",0,1))</f>
        <v>3</v>
      </c>
      <c r="AL1180" s="10">
        <f>IF(O1180="S",3,IF(O1180="N",0,1))</f>
        <v>0</v>
      </c>
      <c r="AM1180" s="10">
        <f>SUMIF($J$2:K1180,J1180,AK$2:AL1180)-AK1180</f>
        <v>0</v>
      </c>
      <c r="AN1180" s="10">
        <f>SUMIF($AS$2:AT1180,AS1180,$BA$2:BB1180)-BA1180</f>
        <v>370</v>
      </c>
      <c r="AO1180" s="10">
        <f>J1180</f>
        <v>938</v>
      </c>
      <c r="AP1180" s="10">
        <f>K1180</f>
        <v>170</v>
      </c>
      <c r="AQ1180">
        <f>M1180</f>
        <v>0</v>
      </c>
      <c r="AR1180" s="10">
        <f>L1180</f>
        <v>1</v>
      </c>
      <c r="AS1180">
        <f t="shared" si="267"/>
        <v>170</v>
      </c>
      <c r="AT1180">
        <f t="shared" si="268"/>
        <v>938</v>
      </c>
      <c r="AU1180">
        <f t="shared" si="269"/>
        <v>0</v>
      </c>
      <c r="AV1180">
        <f t="shared" si="270"/>
        <v>1</v>
      </c>
      <c r="AW1180">
        <f t="shared" si="271"/>
        <v>170</v>
      </c>
      <c r="AX1180">
        <f t="shared" si="272"/>
        <v>938</v>
      </c>
      <c r="AY1180">
        <f>L1180</f>
        <v>1</v>
      </c>
      <c r="AZ1180">
        <f>M1180</f>
        <v>0</v>
      </c>
      <c r="BA1180">
        <f>AL1180</f>
        <v>0</v>
      </c>
      <c r="BB1180">
        <f>AK1180</f>
        <v>3</v>
      </c>
    </row>
    <row r="1181" spans="10:54" x14ac:dyDescent="0.3">
      <c r="J1181" s="10">
        <v>170</v>
      </c>
      <c r="K1181" s="10">
        <v>338</v>
      </c>
      <c r="L1181" s="10">
        <v>2</v>
      </c>
      <c r="M1181" s="10">
        <v>2</v>
      </c>
      <c r="N1181" s="10" t="str">
        <f t="shared" si="258"/>
        <v>U</v>
      </c>
      <c r="O1181" s="10" t="str">
        <f t="shared" si="259"/>
        <v>U</v>
      </c>
      <c r="P1181" s="10">
        <f t="shared" si="260"/>
        <v>0</v>
      </c>
      <c r="Q1181" s="11">
        <f>IFERROR((SUMIF($J$2:K1181,J1181,$L$2:M1181)-L1181)/(COUNTIF($J$2:K1181,J1181)-1),0)</f>
        <v>1.7420814479638009</v>
      </c>
      <c r="R1181" s="11">
        <f>IFERROR((SUMIF($AO$2:AO1181,AO1181,$AQ$2:AR1181)-AQ1181)/(COUNTIF($J$2:K1181,J1181)-1),0)</f>
        <v>0.45701357466063347</v>
      </c>
      <c r="S1181" s="11">
        <f t="shared" si="261"/>
        <v>1.2850678733031675</v>
      </c>
      <c r="T1181" s="12">
        <f>IFERROR((SUMIF($AS$2:AT1181,AS1181,$AU$2:AV1181)-AU1181)/(COUNTIF($J$2:K1181,K1181)-1),0)</f>
        <v>0</v>
      </c>
      <c r="U1181" s="12">
        <f>IFERROR((SUMIF($AW$2:AX1181,AW1181,$AY$2:AZ1181)-AY1181)/(COUNTIF($J$2:K1181,K1181)-1),0)</f>
        <v>0</v>
      </c>
      <c r="V1181" s="12">
        <f t="shared" si="262"/>
        <v>0</v>
      </c>
      <c r="W1181" s="13">
        <f>IFERROR((SUMIF($J$2:J1181,J1181,L$2:L1181)-L1181)/(COUNTIF($J$2:J1181,J1181)-1),0)</f>
        <v>1.8598130841121496</v>
      </c>
      <c r="X1181" s="13">
        <f>IFERROR((SUMIF($J$2:J1181,J1181,M$2:M1181)-M1181)/(COUNTIF($J$2:J1181,J1181)-1),0)</f>
        <v>0.94392523364485981</v>
      </c>
      <c r="Y1181" s="13">
        <f t="shared" si="263"/>
        <v>0.91588785046728982</v>
      </c>
      <c r="Z1181" s="10">
        <f>IFERROR((SUMIF($K$2:K1181,J1181,$M$2:M1181))/(COUNTIF($K$2:K1181,J1181)),0)</f>
        <v>1.631578947368421</v>
      </c>
      <c r="AA1181" s="10">
        <f>IFERROR((SUMIF($K$2:K1181,J1181,$L$2:L1181))/(COUNTIF($K$2:K1181,J1181)),0)</f>
        <v>1.2719298245614035</v>
      </c>
      <c r="AB1181" s="10">
        <f t="shared" si="264"/>
        <v>0.35964912280701755</v>
      </c>
      <c r="AC1181" s="13">
        <f>IFERROR((SUMIF($J$2:J1181,K1181,$L$2:L1181))/(COUNTIF($J$2:J1181,K1181)),0)</f>
        <v>0</v>
      </c>
      <c r="AD1181" s="13">
        <f>IFERROR((SUMIF($J$2:J1181,K1181,$M$2:M1181))/(COUNTIF($J$2:J1181,K1181)),0)</f>
        <v>0</v>
      </c>
      <c r="AE1181" s="13">
        <f t="shared" si="265"/>
        <v>0</v>
      </c>
      <c r="AF1181" s="10">
        <f>IFERROR((SUMIF(K$2:K1181,K1181,M$2:M1181)-M1181)/(COUNTIF($K$2:K1181,K1181)-1),0)</f>
        <v>0</v>
      </c>
      <c r="AG1181" s="10">
        <f>IFERROR((SUMIF(K$2:K1181,K1181,L$2:L1181)-L1181)/(COUNTIF($K$2:K1181,K1181)-1),0)</f>
        <v>0</v>
      </c>
      <c r="AH1181" s="10">
        <f t="shared" si="266"/>
        <v>0</v>
      </c>
      <c r="AI1181" s="10">
        <f>IFERROR((AM1181)/(COUNTIF($J$2:K1181,J1181)-1),0)</f>
        <v>1.6742081447963801</v>
      </c>
      <c r="AJ1181" s="19">
        <f>IFERROR((AN1181)/(COUNTIF($J$2:K1181,K1181)-1),0)</f>
        <v>0</v>
      </c>
      <c r="AK1181" s="10">
        <f>IF(N1181="S",3,IF(N1181="N",0,1))</f>
        <v>1</v>
      </c>
      <c r="AL1181" s="10">
        <f>IF(O1181="S",3,IF(O1181="N",0,1))</f>
        <v>1</v>
      </c>
      <c r="AM1181" s="10">
        <f>SUMIF($J$2:K1181,J1181,AK$2:AL1181)-AK1181</f>
        <v>370</v>
      </c>
      <c r="AN1181" s="10">
        <f>SUMIF($AS$2:AT1181,AS1181,$BA$2:BB1181)-BA1181</f>
        <v>0</v>
      </c>
      <c r="AO1181" s="10">
        <f>J1181</f>
        <v>170</v>
      </c>
      <c r="AP1181" s="10">
        <f>K1181</f>
        <v>338</v>
      </c>
      <c r="AQ1181">
        <f>M1181</f>
        <v>2</v>
      </c>
      <c r="AR1181" s="10">
        <f>L1181</f>
        <v>2</v>
      </c>
      <c r="AS1181">
        <f t="shared" si="267"/>
        <v>338</v>
      </c>
      <c r="AT1181">
        <f t="shared" si="268"/>
        <v>170</v>
      </c>
      <c r="AU1181">
        <f t="shared" si="269"/>
        <v>2</v>
      </c>
      <c r="AV1181">
        <f t="shared" si="270"/>
        <v>2</v>
      </c>
      <c r="AW1181">
        <f t="shared" si="271"/>
        <v>338</v>
      </c>
      <c r="AX1181">
        <f t="shared" si="272"/>
        <v>170</v>
      </c>
      <c r="AY1181">
        <f>L1181</f>
        <v>2</v>
      </c>
      <c r="AZ1181">
        <f>M1181</f>
        <v>2</v>
      </c>
      <c r="BA1181">
        <f>AL1181</f>
        <v>1</v>
      </c>
      <c r="BB1181">
        <f>AK1181</f>
        <v>1</v>
      </c>
    </row>
    <row r="1182" spans="10:54" x14ac:dyDescent="0.3">
      <c r="J1182" s="10">
        <v>1184</v>
      </c>
      <c r="K1182" s="10">
        <v>170</v>
      </c>
      <c r="L1182" s="10">
        <v>1</v>
      </c>
      <c r="M1182" s="10">
        <v>1</v>
      </c>
      <c r="N1182" s="10" t="str">
        <f t="shared" si="258"/>
        <v>U</v>
      </c>
      <c r="O1182" s="10" t="str">
        <f t="shared" si="259"/>
        <v>U</v>
      </c>
      <c r="P1182" s="10">
        <f t="shared" si="260"/>
        <v>0</v>
      </c>
      <c r="Q1182" s="11">
        <f>IFERROR((SUMIF($J$2:K1182,J1182,$L$2:M1182)-L1182)/(COUNTIF($J$2:K1182,J1182)-1),0)</f>
        <v>0</v>
      </c>
      <c r="R1182" s="11">
        <f>IFERROR((SUMIF($AO$2:AO1182,AO1182,$AQ$2:AR1182)-AQ1182)/(COUNTIF($J$2:K1182,J1182)-1),0)</f>
        <v>0</v>
      </c>
      <c r="S1182" s="11">
        <f t="shared" si="261"/>
        <v>0</v>
      </c>
      <c r="T1182" s="12">
        <f>IFERROR((SUMIF($AS$2:AT1182,AS1182,$AU$2:AV1182)-AU1182)/(COUNTIF($J$2:K1182,K1182)-1),0)</f>
        <v>1.7432432432432432</v>
      </c>
      <c r="U1182" s="12">
        <f>IFERROR((SUMIF($AW$2:AX1182,AW1182,$AY$2:AZ1182)-AY1182)/(COUNTIF($J$2:K1182,K1182)-1),0)</f>
        <v>1.117117117117117</v>
      </c>
      <c r="V1182" s="12">
        <f t="shared" si="262"/>
        <v>0.62612612612612617</v>
      </c>
      <c r="W1182" s="13">
        <f>IFERROR((SUMIF($J$2:J1182,J1182,L$2:L1182)-L1182)/(COUNTIF($J$2:J1182,J1182)-1),0)</f>
        <v>0</v>
      </c>
      <c r="X1182" s="13">
        <f>IFERROR((SUMIF($J$2:J1182,J1182,M$2:M1182)-M1182)/(COUNTIF($J$2:J1182,J1182)-1),0)</f>
        <v>0</v>
      </c>
      <c r="Y1182" s="13">
        <f t="shared" si="263"/>
        <v>0</v>
      </c>
      <c r="Z1182" s="10">
        <f>IFERROR((SUMIF($K$2:K1182,J1182,$M$2:M1182))/(COUNTIF($K$2:K1182,J1182)),0)</f>
        <v>0</v>
      </c>
      <c r="AA1182" s="10">
        <f>IFERROR((SUMIF($K$2:K1182,J1182,$L$2:L1182))/(COUNTIF($K$2:K1182,J1182)),0)</f>
        <v>0</v>
      </c>
      <c r="AB1182" s="10">
        <f t="shared" si="264"/>
        <v>0</v>
      </c>
      <c r="AC1182" s="13">
        <f>IFERROR((SUMIF($J$2:J1182,K1182,$L$2:L1182))/(COUNTIF($J$2:J1182,K1182)),0)</f>
        <v>1.8611111111111112</v>
      </c>
      <c r="AD1182" s="13">
        <f>IFERROR((SUMIF($J$2:J1182,K1182,$M$2:M1182))/(COUNTIF($J$2:J1182,K1182)),0)</f>
        <v>0.95370370370370372</v>
      </c>
      <c r="AE1182" s="13">
        <f t="shared" si="265"/>
        <v>0.90740740740740744</v>
      </c>
      <c r="AF1182" s="10">
        <f>IFERROR((SUMIF(K$2:K1182,K1182,M$2:M1182)-M1182)/(COUNTIF($K$2:K1182,K1182)-1),0)</f>
        <v>1.631578947368421</v>
      </c>
      <c r="AG1182" s="10">
        <f>IFERROR((SUMIF(K$2:K1182,K1182,L$2:L1182)-L1182)/(COUNTIF($K$2:K1182,K1182)-1),0)</f>
        <v>1.2719298245614035</v>
      </c>
      <c r="AH1182" s="10">
        <f t="shared" si="266"/>
        <v>0.35964912280701755</v>
      </c>
      <c r="AI1182" s="10">
        <f>IFERROR((AM1182)/(COUNTIF($J$2:K1182,J1182)-1),0)</f>
        <v>0</v>
      </c>
      <c r="AJ1182" s="19">
        <f>IFERROR((AN1182)/(COUNTIF($J$2:K1182,K1182)-1),0)</f>
        <v>1.6711711711711712</v>
      </c>
      <c r="AK1182" s="10">
        <f>IF(N1182="S",3,IF(N1182="N",0,1))</f>
        <v>1</v>
      </c>
      <c r="AL1182" s="10">
        <f>IF(O1182="S",3,IF(O1182="N",0,1))</f>
        <v>1</v>
      </c>
      <c r="AM1182" s="10">
        <f>SUMIF($J$2:K1182,J1182,AK$2:AL1182)-AK1182</f>
        <v>0</v>
      </c>
      <c r="AN1182" s="10">
        <f>SUMIF($AS$2:AT1182,AS1182,$BA$2:BB1182)-BA1182</f>
        <v>371</v>
      </c>
      <c r="AO1182" s="10">
        <f>J1182</f>
        <v>1184</v>
      </c>
      <c r="AP1182" s="10">
        <f>K1182</f>
        <v>170</v>
      </c>
      <c r="AQ1182">
        <f>M1182</f>
        <v>1</v>
      </c>
      <c r="AR1182" s="10">
        <f>L1182</f>
        <v>1</v>
      </c>
      <c r="AS1182">
        <f t="shared" si="267"/>
        <v>170</v>
      </c>
      <c r="AT1182">
        <f t="shared" si="268"/>
        <v>1184</v>
      </c>
      <c r="AU1182">
        <f t="shared" si="269"/>
        <v>1</v>
      </c>
      <c r="AV1182">
        <f t="shared" si="270"/>
        <v>1</v>
      </c>
      <c r="AW1182">
        <f t="shared" si="271"/>
        <v>170</v>
      </c>
      <c r="AX1182">
        <f t="shared" si="272"/>
        <v>1184</v>
      </c>
      <c r="AY1182">
        <f>L1182</f>
        <v>1</v>
      </c>
      <c r="AZ1182">
        <f>M1182</f>
        <v>1</v>
      </c>
      <c r="BA1182">
        <f>AL1182</f>
        <v>1</v>
      </c>
      <c r="BB1182">
        <f>AK1182</f>
        <v>1</v>
      </c>
    </row>
    <row r="1183" spans="10:54" x14ac:dyDescent="0.3">
      <c r="J1183" s="10">
        <v>170</v>
      </c>
      <c r="K1183" s="10">
        <v>1184</v>
      </c>
      <c r="L1183" s="10">
        <v>2</v>
      </c>
      <c r="M1183" s="10">
        <v>2</v>
      </c>
      <c r="N1183" s="10" t="str">
        <f t="shared" si="258"/>
        <v>U</v>
      </c>
      <c r="O1183" s="10" t="str">
        <f t="shared" si="259"/>
        <v>U</v>
      </c>
      <c r="P1183" s="10">
        <f t="shared" si="260"/>
        <v>0</v>
      </c>
      <c r="Q1183" s="11">
        <f>IFERROR((SUMIF($J$2:K1183,J1183,$L$2:M1183)-L1183)/(COUNTIF($J$2:K1183,J1183)-1),0)</f>
        <v>1.7399103139013452</v>
      </c>
      <c r="R1183" s="11">
        <f>IFERROR((SUMIF($AO$2:AO1183,AO1183,$AQ$2:AR1183)-AQ1183)/(COUNTIF($J$2:K1183,J1183)-1),0)</f>
        <v>0.46188340807174888</v>
      </c>
      <c r="S1183" s="11">
        <f t="shared" si="261"/>
        <v>1.2780269058295963</v>
      </c>
      <c r="T1183" s="12">
        <f>IFERROR((SUMIF($AS$2:AT1183,AS1183,$AU$2:AV1183)-AU1183)/(COUNTIF($J$2:K1183,K1183)-1),0)</f>
        <v>1</v>
      </c>
      <c r="U1183" s="12">
        <f>IFERROR((SUMIF($AW$2:AX1183,AW1183,$AY$2:AZ1183)-AY1183)/(COUNTIF($J$2:K1183,K1183)-1),0)</f>
        <v>1</v>
      </c>
      <c r="V1183" s="12">
        <f t="shared" si="262"/>
        <v>0</v>
      </c>
      <c r="W1183" s="13">
        <f>IFERROR((SUMIF($J$2:J1183,J1183,L$2:L1183)-L1183)/(COUNTIF($J$2:J1183,J1183)-1),0)</f>
        <v>1.8611111111111112</v>
      </c>
      <c r="X1183" s="13">
        <f>IFERROR((SUMIF($J$2:J1183,J1183,M$2:M1183)-M1183)/(COUNTIF($J$2:J1183,J1183)-1),0)</f>
        <v>0.95370370370370372</v>
      </c>
      <c r="Y1183" s="13">
        <f t="shared" si="263"/>
        <v>0.90740740740740744</v>
      </c>
      <c r="Z1183" s="10">
        <f>IFERROR((SUMIF($K$2:K1183,J1183,$M$2:M1183))/(COUNTIF($K$2:K1183,J1183)),0)</f>
        <v>1.6260869565217391</v>
      </c>
      <c r="AA1183" s="10">
        <f>IFERROR((SUMIF($K$2:K1183,J1183,$L$2:L1183))/(COUNTIF($K$2:K1183,J1183)),0)</f>
        <v>1.2695652173913043</v>
      </c>
      <c r="AB1183" s="10">
        <f t="shared" si="264"/>
        <v>0.35652173913043472</v>
      </c>
      <c r="AC1183" s="13">
        <f>IFERROR((SUMIF($J$2:J1183,K1183,$L$2:L1183))/(COUNTIF($J$2:J1183,K1183)),0)</f>
        <v>1</v>
      </c>
      <c r="AD1183" s="13">
        <f>IFERROR((SUMIF($J$2:J1183,K1183,$M$2:M1183))/(COUNTIF($J$2:J1183,K1183)),0)</f>
        <v>1</v>
      </c>
      <c r="AE1183" s="13">
        <f t="shared" si="265"/>
        <v>0</v>
      </c>
      <c r="AF1183" s="10">
        <f>IFERROR((SUMIF(K$2:K1183,K1183,M$2:M1183)-M1183)/(COUNTIF($K$2:K1183,K1183)-1),0)</f>
        <v>0</v>
      </c>
      <c r="AG1183" s="10">
        <f>IFERROR((SUMIF(K$2:K1183,K1183,L$2:L1183)-L1183)/(COUNTIF($K$2:K1183,K1183)-1),0)</f>
        <v>0</v>
      </c>
      <c r="AH1183" s="10">
        <f t="shared" si="266"/>
        <v>0</v>
      </c>
      <c r="AI1183" s="10">
        <f>IFERROR((AM1183)/(COUNTIF($J$2:K1183,J1183)-1),0)</f>
        <v>1.6681614349775784</v>
      </c>
      <c r="AJ1183" s="19">
        <f>IFERROR((AN1183)/(COUNTIF($J$2:K1183,K1183)-1),0)</f>
        <v>1</v>
      </c>
      <c r="AK1183" s="10">
        <f>IF(N1183="S",3,IF(N1183="N",0,1))</f>
        <v>1</v>
      </c>
      <c r="AL1183" s="10">
        <f>IF(O1183="S",3,IF(O1183="N",0,1))</f>
        <v>1</v>
      </c>
      <c r="AM1183" s="10">
        <f>SUMIF($J$2:K1183,J1183,AK$2:AL1183)-AK1183</f>
        <v>372</v>
      </c>
      <c r="AN1183" s="10">
        <f>SUMIF($AS$2:AT1183,AS1183,$BA$2:BB1183)-BA1183</f>
        <v>1</v>
      </c>
      <c r="AO1183" s="10">
        <f>J1183</f>
        <v>170</v>
      </c>
      <c r="AP1183" s="10">
        <f>K1183</f>
        <v>1184</v>
      </c>
      <c r="AQ1183">
        <f>M1183</f>
        <v>2</v>
      </c>
      <c r="AR1183" s="10">
        <f>L1183</f>
        <v>2</v>
      </c>
      <c r="AS1183">
        <f t="shared" si="267"/>
        <v>1184</v>
      </c>
      <c r="AT1183">
        <f t="shared" si="268"/>
        <v>170</v>
      </c>
      <c r="AU1183">
        <f t="shared" si="269"/>
        <v>2</v>
      </c>
      <c r="AV1183">
        <f t="shared" si="270"/>
        <v>2</v>
      </c>
      <c r="AW1183">
        <f t="shared" si="271"/>
        <v>1184</v>
      </c>
      <c r="AX1183">
        <f t="shared" si="272"/>
        <v>170</v>
      </c>
      <c r="AY1183">
        <f>L1183</f>
        <v>2</v>
      </c>
      <c r="AZ1183">
        <f>M1183</f>
        <v>2</v>
      </c>
      <c r="BA1183">
        <f>AL1183</f>
        <v>1</v>
      </c>
      <c r="BB1183">
        <f>AK1183</f>
        <v>1</v>
      </c>
    </row>
    <row r="1184" spans="10:54" x14ac:dyDescent="0.3">
      <c r="J1184" s="10">
        <v>170</v>
      </c>
      <c r="K1184" s="10">
        <v>938</v>
      </c>
      <c r="L1184" s="10">
        <v>2</v>
      </c>
      <c r="M1184" s="10">
        <v>1</v>
      </c>
      <c r="N1184" s="10" t="str">
        <f t="shared" si="258"/>
        <v>S</v>
      </c>
      <c r="O1184" s="10" t="str">
        <f t="shared" si="259"/>
        <v>N</v>
      </c>
      <c r="P1184" s="10">
        <f t="shared" si="260"/>
        <v>1</v>
      </c>
      <c r="Q1184" s="11">
        <f>IFERROR((SUMIF($J$2:K1184,J1184,$L$2:M1184)-L1184)/(COUNTIF($J$2:K1184,J1184)-1),0)</f>
        <v>1.7410714285714286</v>
      </c>
      <c r="R1184" s="11">
        <f>IFERROR((SUMIF($AO$2:AO1184,AO1184,$AQ$2:AR1184)-AQ1184)/(COUNTIF($J$2:K1184,J1184)-1),0)</f>
        <v>0.46875</v>
      </c>
      <c r="S1184" s="11">
        <f t="shared" si="261"/>
        <v>1.2723214285714286</v>
      </c>
      <c r="T1184" s="12">
        <f>IFERROR((SUMIF($AS$2:AT1184,AS1184,$AU$2:AV1184)-AU1184)/(COUNTIF($J$2:K1184,K1184)-1),0)</f>
        <v>1</v>
      </c>
      <c r="U1184" s="12">
        <f>IFERROR((SUMIF($AW$2:AX1184,AW1184,$AY$2:AZ1184)-AY1184)/(COUNTIF($J$2:K1184,K1184)-1),0)</f>
        <v>0</v>
      </c>
      <c r="V1184" s="12">
        <f t="shared" si="262"/>
        <v>1</v>
      </c>
      <c r="W1184" s="13">
        <f>IFERROR((SUMIF($J$2:J1184,J1184,L$2:L1184)-L1184)/(COUNTIF($J$2:J1184,J1184)-1),0)</f>
        <v>1.8623853211009174</v>
      </c>
      <c r="X1184" s="13">
        <f>IFERROR((SUMIF($J$2:J1184,J1184,M$2:M1184)-M1184)/(COUNTIF($J$2:J1184,J1184)-1),0)</f>
        <v>0.96330275229357798</v>
      </c>
      <c r="Y1184" s="13">
        <f t="shared" si="263"/>
        <v>0.89908256880733939</v>
      </c>
      <c r="Z1184" s="10">
        <f>IFERROR((SUMIF($K$2:K1184,J1184,$M$2:M1184))/(COUNTIF($K$2:K1184,J1184)),0)</f>
        <v>1.6260869565217391</v>
      </c>
      <c r="AA1184" s="10">
        <f>IFERROR((SUMIF($K$2:K1184,J1184,$L$2:L1184))/(COUNTIF($K$2:K1184,J1184)),0)</f>
        <v>1.2695652173913043</v>
      </c>
      <c r="AB1184" s="10">
        <f t="shared" si="264"/>
        <v>0.35652173913043472</v>
      </c>
      <c r="AC1184" s="13">
        <f>IFERROR((SUMIF($J$2:J1184,K1184,$L$2:L1184))/(COUNTIF($J$2:J1184,K1184)),0)</f>
        <v>1</v>
      </c>
      <c r="AD1184" s="13">
        <f>IFERROR((SUMIF($J$2:J1184,K1184,$M$2:M1184))/(COUNTIF($J$2:J1184,K1184)),0)</f>
        <v>0</v>
      </c>
      <c r="AE1184" s="13">
        <f t="shared" si="265"/>
        <v>1</v>
      </c>
      <c r="AF1184" s="10">
        <f>IFERROR((SUMIF(K$2:K1184,K1184,M$2:M1184)-M1184)/(COUNTIF($K$2:K1184,K1184)-1),0)</f>
        <v>0</v>
      </c>
      <c r="AG1184" s="10">
        <f>IFERROR((SUMIF(K$2:K1184,K1184,L$2:L1184)-L1184)/(COUNTIF($K$2:K1184,K1184)-1),0)</f>
        <v>0</v>
      </c>
      <c r="AH1184" s="10">
        <f t="shared" si="266"/>
        <v>0</v>
      </c>
      <c r="AI1184" s="10">
        <f>IFERROR((AM1184)/(COUNTIF($J$2:K1184,J1184)-1),0)</f>
        <v>1.6651785714285714</v>
      </c>
      <c r="AJ1184" s="19">
        <f>IFERROR((AN1184)/(COUNTIF($J$2:K1184,K1184)-1),0)</f>
        <v>3</v>
      </c>
      <c r="AK1184" s="10">
        <f>IF(N1184="S",3,IF(N1184="N",0,1))</f>
        <v>3</v>
      </c>
      <c r="AL1184" s="10">
        <f>IF(O1184="S",3,IF(O1184="N",0,1))</f>
        <v>0</v>
      </c>
      <c r="AM1184" s="10">
        <f>SUMIF($J$2:K1184,J1184,AK$2:AL1184)-AK1184</f>
        <v>373</v>
      </c>
      <c r="AN1184" s="10">
        <f>SUMIF($AS$2:AT1184,AS1184,$BA$2:BB1184)-BA1184</f>
        <v>3</v>
      </c>
      <c r="AO1184" s="10">
        <f>J1184</f>
        <v>170</v>
      </c>
      <c r="AP1184" s="10">
        <f>K1184</f>
        <v>938</v>
      </c>
      <c r="AQ1184">
        <f>M1184</f>
        <v>1</v>
      </c>
      <c r="AR1184" s="10">
        <f>L1184</f>
        <v>2</v>
      </c>
      <c r="AS1184">
        <f t="shared" si="267"/>
        <v>938</v>
      </c>
      <c r="AT1184">
        <f t="shared" si="268"/>
        <v>170</v>
      </c>
      <c r="AU1184">
        <f t="shared" si="269"/>
        <v>1</v>
      </c>
      <c r="AV1184">
        <f t="shared" si="270"/>
        <v>2</v>
      </c>
      <c r="AW1184">
        <f t="shared" si="271"/>
        <v>938</v>
      </c>
      <c r="AX1184">
        <f t="shared" si="272"/>
        <v>170</v>
      </c>
      <c r="AY1184">
        <f>L1184</f>
        <v>2</v>
      </c>
      <c r="AZ1184">
        <f>M1184</f>
        <v>1</v>
      </c>
      <c r="BA1184">
        <f>AL1184</f>
        <v>0</v>
      </c>
      <c r="BB1184">
        <f>AK1184</f>
        <v>3</v>
      </c>
    </row>
    <row r="1185" spans="10:54" x14ac:dyDescent="0.3">
      <c r="J1185" s="10">
        <v>338</v>
      </c>
      <c r="K1185" s="10">
        <v>170</v>
      </c>
      <c r="L1185" s="10">
        <v>3</v>
      </c>
      <c r="M1185" s="10">
        <v>1</v>
      </c>
      <c r="N1185" s="10" t="str">
        <f t="shared" si="258"/>
        <v>S</v>
      </c>
      <c r="O1185" s="10" t="str">
        <f t="shared" si="259"/>
        <v>N</v>
      </c>
      <c r="P1185" s="10">
        <f t="shared" si="260"/>
        <v>2</v>
      </c>
      <c r="Q1185" s="11">
        <f>IFERROR((SUMIF($J$2:K1185,J1185,$L$2:M1185)-L1185)/(COUNTIF($J$2:K1185,J1185)-1),0)</f>
        <v>2</v>
      </c>
      <c r="R1185" s="11">
        <f>IFERROR((SUMIF($AO$2:AO1185,AO1185,$AQ$2:AR1185)-AQ1185)/(COUNTIF($J$2:K1185,J1185)-1),0)</f>
        <v>0</v>
      </c>
      <c r="S1185" s="11">
        <f t="shared" si="261"/>
        <v>2</v>
      </c>
      <c r="T1185" s="12">
        <f>IFERROR((SUMIF($AS$2:AT1185,AS1185,$AU$2:AV1185)-AU1185)/(COUNTIF($J$2:K1185,K1185)-1),0)</f>
        <v>1.7422222222222221</v>
      </c>
      <c r="U1185" s="12">
        <f>IFERROR((SUMIF($AW$2:AX1185,AW1185,$AY$2:AZ1185)-AY1185)/(COUNTIF($J$2:K1185,K1185)-1),0)</f>
        <v>1.1200000000000001</v>
      </c>
      <c r="V1185" s="12">
        <f t="shared" si="262"/>
        <v>0.62222222222222201</v>
      </c>
      <c r="W1185" s="13">
        <f>IFERROR((SUMIF($J$2:J1185,J1185,L$2:L1185)-L1185)/(COUNTIF($J$2:J1185,J1185)-1),0)</f>
        <v>0</v>
      </c>
      <c r="X1185" s="13">
        <f>IFERROR((SUMIF($J$2:J1185,J1185,M$2:M1185)-M1185)/(COUNTIF($J$2:J1185,J1185)-1),0)</f>
        <v>0</v>
      </c>
      <c r="Y1185" s="13">
        <f t="shared" si="263"/>
        <v>0</v>
      </c>
      <c r="Z1185" s="10">
        <f>IFERROR((SUMIF($K$2:K1185,J1185,$M$2:M1185))/(COUNTIF($K$2:K1185,J1185)),0)</f>
        <v>2</v>
      </c>
      <c r="AA1185" s="10">
        <f>IFERROR((SUMIF($K$2:K1185,J1185,$L$2:L1185))/(COUNTIF($K$2:K1185,J1185)),0)</f>
        <v>2</v>
      </c>
      <c r="AB1185" s="10">
        <f t="shared" si="264"/>
        <v>0</v>
      </c>
      <c r="AC1185" s="13">
        <f>IFERROR((SUMIF($J$2:J1185,K1185,$L$2:L1185))/(COUNTIF($J$2:J1185,K1185)),0)</f>
        <v>1.8636363636363635</v>
      </c>
      <c r="AD1185" s="13">
        <f>IFERROR((SUMIF($J$2:J1185,K1185,$M$2:M1185))/(COUNTIF($J$2:J1185,K1185)),0)</f>
        <v>0.96363636363636362</v>
      </c>
      <c r="AE1185" s="13">
        <f t="shared" si="265"/>
        <v>0.89999999999999991</v>
      </c>
      <c r="AF1185" s="10">
        <f>IFERROR((SUMIF(K$2:K1185,K1185,M$2:M1185)-M1185)/(COUNTIF($K$2:K1185,K1185)-1),0)</f>
        <v>1.6260869565217391</v>
      </c>
      <c r="AG1185" s="10">
        <f>IFERROR((SUMIF(K$2:K1185,K1185,L$2:L1185)-L1185)/(COUNTIF($K$2:K1185,K1185)-1),0)</f>
        <v>1.2695652173913043</v>
      </c>
      <c r="AH1185" s="10">
        <f t="shared" si="266"/>
        <v>0.35652173913043472</v>
      </c>
      <c r="AI1185" s="10">
        <f>IFERROR((AM1185)/(COUNTIF($J$2:K1185,J1185)-1),0)</f>
        <v>1</v>
      </c>
      <c r="AJ1185" s="19">
        <f>IFERROR((AN1185)/(COUNTIF($J$2:K1185,K1185)-1),0)</f>
        <v>1.6711111111111112</v>
      </c>
      <c r="AK1185" s="10">
        <f>IF(N1185="S",3,IF(N1185="N",0,1))</f>
        <v>3</v>
      </c>
      <c r="AL1185" s="10">
        <f>IF(O1185="S",3,IF(O1185="N",0,1))</f>
        <v>0</v>
      </c>
      <c r="AM1185" s="10">
        <f>SUMIF($J$2:K1185,J1185,AK$2:AL1185)-AK1185</f>
        <v>1</v>
      </c>
      <c r="AN1185" s="10">
        <f>SUMIF($AS$2:AT1185,AS1185,$BA$2:BB1185)-BA1185</f>
        <v>376</v>
      </c>
      <c r="AO1185" s="10">
        <f>J1185</f>
        <v>338</v>
      </c>
      <c r="AP1185" s="10">
        <f>K1185</f>
        <v>170</v>
      </c>
      <c r="AQ1185">
        <f>M1185</f>
        <v>1</v>
      </c>
      <c r="AR1185" s="10">
        <f>L1185</f>
        <v>3</v>
      </c>
      <c r="AS1185">
        <f t="shared" si="267"/>
        <v>170</v>
      </c>
      <c r="AT1185">
        <f t="shared" si="268"/>
        <v>338</v>
      </c>
      <c r="AU1185">
        <f t="shared" si="269"/>
        <v>1</v>
      </c>
      <c r="AV1185">
        <f t="shared" si="270"/>
        <v>3</v>
      </c>
      <c r="AW1185">
        <f t="shared" si="271"/>
        <v>170</v>
      </c>
      <c r="AX1185">
        <f t="shared" si="272"/>
        <v>338</v>
      </c>
      <c r="AY1185">
        <f>L1185</f>
        <v>3</v>
      </c>
      <c r="AZ1185">
        <f>M1185</f>
        <v>1</v>
      </c>
      <c r="BA1185">
        <f>AL1185</f>
        <v>0</v>
      </c>
      <c r="BB1185">
        <f>AK1185</f>
        <v>3</v>
      </c>
    </row>
    <row r="1186" spans="10:54" x14ac:dyDescent="0.3">
      <c r="J1186" s="10">
        <v>6676</v>
      </c>
      <c r="K1186" s="10">
        <v>170</v>
      </c>
      <c r="L1186" s="10">
        <v>1</v>
      </c>
      <c r="M1186" s="10">
        <v>1</v>
      </c>
      <c r="N1186" s="10" t="str">
        <f t="shared" si="258"/>
        <v>U</v>
      </c>
      <c r="O1186" s="10" t="str">
        <f t="shared" si="259"/>
        <v>U</v>
      </c>
      <c r="P1186" s="10">
        <f t="shared" si="260"/>
        <v>0</v>
      </c>
      <c r="Q1186" s="11">
        <f>IFERROR((SUMIF($J$2:K1186,J1186,$L$2:M1186)-L1186)/(COUNTIF($J$2:K1186,J1186)-1),0)</f>
        <v>0</v>
      </c>
      <c r="R1186" s="11">
        <f>IFERROR((SUMIF($AO$2:AO1186,AO1186,$AQ$2:AR1186)-AQ1186)/(COUNTIF($J$2:K1186,J1186)-1),0)</f>
        <v>0</v>
      </c>
      <c r="S1186" s="11">
        <f t="shared" si="261"/>
        <v>0</v>
      </c>
      <c r="T1186" s="12">
        <f>IFERROR((SUMIF($AS$2:AT1186,AS1186,$AU$2:AV1186)-AU1186)/(COUNTIF($J$2:K1186,K1186)-1),0)</f>
        <v>1.7389380530973451</v>
      </c>
      <c r="U1186" s="12">
        <f>IFERROR((SUMIF($AW$2:AX1186,AW1186,$AY$2:AZ1186)-AY1186)/(COUNTIF($J$2:K1186,K1186)-1),0)</f>
        <v>1.1283185840707965</v>
      </c>
      <c r="V1186" s="12">
        <f t="shared" si="262"/>
        <v>0.61061946902654851</v>
      </c>
      <c r="W1186" s="13">
        <f>IFERROR((SUMIF($J$2:J1186,J1186,L$2:L1186)-L1186)/(COUNTIF($J$2:J1186,J1186)-1),0)</f>
        <v>0</v>
      </c>
      <c r="X1186" s="13">
        <f>IFERROR((SUMIF($J$2:J1186,J1186,M$2:M1186)-M1186)/(COUNTIF($J$2:J1186,J1186)-1),0)</f>
        <v>0</v>
      </c>
      <c r="Y1186" s="13">
        <f t="shared" si="263"/>
        <v>0</v>
      </c>
      <c r="Z1186" s="10">
        <f>IFERROR((SUMIF($K$2:K1186,J1186,$M$2:M1186))/(COUNTIF($K$2:K1186,J1186)),0)</f>
        <v>0</v>
      </c>
      <c r="AA1186" s="10">
        <f>IFERROR((SUMIF($K$2:K1186,J1186,$L$2:L1186))/(COUNTIF($K$2:K1186,J1186)),0)</f>
        <v>0</v>
      </c>
      <c r="AB1186" s="10">
        <f t="shared" si="264"/>
        <v>0</v>
      </c>
      <c r="AC1186" s="13">
        <f>IFERROR((SUMIF($J$2:J1186,K1186,$L$2:L1186))/(COUNTIF($J$2:J1186,K1186)),0)</f>
        <v>1.8636363636363635</v>
      </c>
      <c r="AD1186" s="13">
        <f>IFERROR((SUMIF($J$2:J1186,K1186,$M$2:M1186))/(COUNTIF($J$2:J1186,K1186)),0)</f>
        <v>0.96363636363636362</v>
      </c>
      <c r="AE1186" s="13">
        <f t="shared" si="265"/>
        <v>0.89999999999999991</v>
      </c>
      <c r="AF1186" s="10">
        <f>IFERROR((SUMIF(K$2:K1186,K1186,M$2:M1186)-M1186)/(COUNTIF($K$2:K1186,K1186)-1),0)</f>
        <v>1.6206896551724137</v>
      </c>
      <c r="AG1186" s="10">
        <f>IFERROR((SUMIF(K$2:K1186,K1186,L$2:L1186)-L1186)/(COUNTIF($K$2:K1186,K1186)-1),0)</f>
        <v>1.2844827586206897</v>
      </c>
      <c r="AH1186" s="10">
        <f t="shared" si="266"/>
        <v>0.33620689655172398</v>
      </c>
      <c r="AI1186" s="10">
        <f>IFERROR((AM1186)/(COUNTIF($J$2:K1186,J1186)-1),0)</f>
        <v>0</v>
      </c>
      <c r="AJ1186" s="19">
        <f>IFERROR((AN1186)/(COUNTIF($J$2:K1186,K1186)-1),0)</f>
        <v>1.663716814159292</v>
      </c>
      <c r="AK1186" s="10">
        <f>IF(N1186="S",3,IF(N1186="N",0,1))</f>
        <v>1</v>
      </c>
      <c r="AL1186" s="10">
        <f>IF(O1186="S",3,IF(O1186="N",0,1))</f>
        <v>1</v>
      </c>
      <c r="AM1186" s="10">
        <f>SUMIF($J$2:K1186,J1186,AK$2:AL1186)-AK1186</f>
        <v>0</v>
      </c>
      <c r="AN1186" s="10">
        <f>SUMIF($AS$2:AT1186,AS1186,$BA$2:BB1186)-BA1186</f>
        <v>376</v>
      </c>
      <c r="AO1186" s="10">
        <f>J1186</f>
        <v>6676</v>
      </c>
      <c r="AP1186" s="10">
        <f>K1186</f>
        <v>170</v>
      </c>
      <c r="AQ1186">
        <f>M1186</f>
        <v>1</v>
      </c>
      <c r="AR1186" s="10">
        <f>L1186</f>
        <v>1</v>
      </c>
      <c r="AS1186">
        <f t="shared" si="267"/>
        <v>170</v>
      </c>
      <c r="AT1186">
        <f t="shared" si="268"/>
        <v>6676</v>
      </c>
      <c r="AU1186">
        <f t="shared" si="269"/>
        <v>1</v>
      </c>
      <c r="AV1186">
        <f t="shared" si="270"/>
        <v>1</v>
      </c>
      <c r="AW1186">
        <f t="shared" si="271"/>
        <v>170</v>
      </c>
      <c r="AX1186">
        <f t="shared" si="272"/>
        <v>6676</v>
      </c>
      <c r="AY1186">
        <f>L1186</f>
        <v>1</v>
      </c>
      <c r="AZ1186">
        <f>M1186</f>
        <v>1</v>
      </c>
      <c r="BA1186">
        <f>AL1186</f>
        <v>1</v>
      </c>
      <c r="BB1186">
        <f>AK1186</f>
        <v>1</v>
      </c>
    </row>
    <row r="1187" spans="10:54" x14ac:dyDescent="0.3">
      <c r="J1187" s="10">
        <v>170</v>
      </c>
      <c r="K1187" s="10">
        <v>6676</v>
      </c>
      <c r="L1187" s="10">
        <v>3</v>
      </c>
      <c r="M1187" s="10">
        <v>1</v>
      </c>
      <c r="N1187" s="10" t="str">
        <f t="shared" si="258"/>
        <v>S</v>
      </c>
      <c r="O1187" s="10" t="str">
        <f t="shared" si="259"/>
        <v>N</v>
      </c>
      <c r="P1187" s="10">
        <f t="shared" si="260"/>
        <v>2</v>
      </c>
      <c r="Q1187" s="11">
        <f>IFERROR((SUMIF($J$2:K1187,J1187,$L$2:M1187)-L1187)/(COUNTIF($J$2:K1187,J1187)-1),0)</f>
        <v>1.7356828193832599</v>
      </c>
      <c r="R1187" s="11">
        <f>IFERROR((SUMIF($AO$2:AO1187,AO1187,$AQ$2:AR1187)-AQ1187)/(COUNTIF($J$2:K1187,J1187)-1),0)</f>
        <v>0.46696035242290751</v>
      </c>
      <c r="S1187" s="11">
        <f t="shared" si="261"/>
        <v>1.2687224669603523</v>
      </c>
      <c r="T1187" s="12">
        <f>IFERROR((SUMIF($AS$2:AT1187,AS1187,$AU$2:AV1187)-AU1187)/(COUNTIF($J$2:K1187,K1187)-1),0)</f>
        <v>1</v>
      </c>
      <c r="U1187" s="12">
        <f>IFERROR((SUMIF($AW$2:AX1187,AW1187,$AY$2:AZ1187)-AY1187)/(COUNTIF($J$2:K1187,K1187)-1),0)</f>
        <v>1</v>
      </c>
      <c r="V1187" s="12">
        <f t="shared" si="262"/>
        <v>0</v>
      </c>
      <c r="W1187" s="13">
        <f>IFERROR((SUMIF($J$2:J1187,J1187,L$2:L1187)-L1187)/(COUNTIF($J$2:J1187,J1187)-1),0)</f>
        <v>1.8636363636363635</v>
      </c>
      <c r="X1187" s="13">
        <f>IFERROR((SUMIF($J$2:J1187,J1187,M$2:M1187)-M1187)/(COUNTIF($J$2:J1187,J1187)-1),0)</f>
        <v>0.96363636363636362</v>
      </c>
      <c r="Y1187" s="13">
        <f t="shared" si="263"/>
        <v>0.89999999999999991</v>
      </c>
      <c r="Z1187" s="10">
        <f>IFERROR((SUMIF($K$2:K1187,J1187,$M$2:M1187))/(COUNTIF($K$2:K1187,J1187)),0)</f>
        <v>1.6153846153846154</v>
      </c>
      <c r="AA1187" s="10">
        <f>IFERROR((SUMIF($K$2:K1187,J1187,$L$2:L1187))/(COUNTIF($K$2:K1187,J1187)),0)</f>
        <v>1.2820512820512822</v>
      </c>
      <c r="AB1187" s="10">
        <f t="shared" si="264"/>
        <v>0.33333333333333326</v>
      </c>
      <c r="AC1187" s="13">
        <f>IFERROR((SUMIF($J$2:J1187,K1187,$L$2:L1187))/(COUNTIF($J$2:J1187,K1187)),0)</f>
        <v>1</v>
      </c>
      <c r="AD1187" s="13">
        <f>IFERROR((SUMIF($J$2:J1187,K1187,$M$2:M1187))/(COUNTIF($J$2:J1187,K1187)),0)</f>
        <v>1</v>
      </c>
      <c r="AE1187" s="13">
        <f t="shared" si="265"/>
        <v>0</v>
      </c>
      <c r="AF1187" s="10">
        <f>IFERROR((SUMIF(K$2:K1187,K1187,M$2:M1187)-M1187)/(COUNTIF($K$2:K1187,K1187)-1),0)</f>
        <v>0</v>
      </c>
      <c r="AG1187" s="10">
        <f>IFERROR((SUMIF(K$2:K1187,K1187,L$2:L1187)-L1187)/(COUNTIF($K$2:K1187,K1187)-1),0)</f>
        <v>0</v>
      </c>
      <c r="AH1187" s="10">
        <f t="shared" si="266"/>
        <v>0</v>
      </c>
      <c r="AI1187" s="10">
        <f>IFERROR((AM1187)/(COUNTIF($J$2:K1187,J1187)-1),0)</f>
        <v>1.6607929515418502</v>
      </c>
      <c r="AJ1187" s="19">
        <f>IFERROR((AN1187)/(COUNTIF($J$2:K1187,K1187)-1),0)</f>
        <v>1</v>
      </c>
      <c r="AK1187" s="10">
        <f>IF(N1187="S",3,IF(N1187="N",0,1))</f>
        <v>3</v>
      </c>
      <c r="AL1187" s="10">
        <f>IF(O1187="S",3,IF(O1187="N",0,1))</f>
        <v>0</v>
      </c>
      <c r="AM1187" s="10">
        <f>SUMIF($J$2:K1187,J1187,AK$2:AL1187)-AK1187</f>
        <v>377</v>
      </c>
      <c r="AN1187" s="10">
        <f>SUMIF($AS$2:AT1187,AS1187,$BA$2:BB1187)-BA1187</f>
        <v>1</v>
      </c>
      <c r="AO1187" s="10">
        <f>J1187</f>
        <v>170</v>
      </c>
      <c r="AP1187" s="10">
        <f>K1187</f>
        <v>6676</v>
      </c>
      <c r="AQ1187">
        <f>M1187</f>
        <v>1</v>
      </c>
      <c r="AR1187" s="10">
        <f>L1187</f>
        <v>3</v>
      </c>
      <c r="AS1187">
        <f t="shared" si="267"/>
        <v>6676</v>
      </c>
      <c r="AT1187">
        <f t="shared" si="268"/>
        <v>170</v>
      </c>
      <c r="AU1187">
        <f t="shared" si="269"/>
        <v>1</v>
      </c>
      <c r="AV1187">
        <f t="shared" si="270"/>
        <v>3</v>
      </c>
      <c r="AW1187">
        <f t="shared" si="271"/>
        <v>6676</v>
      </c>
      <c r="AX1187">
        <f t="shared" si="272"/>
        <v>170</v>
      </c>
      <c r="AY1187">
        <f>L1187</f>
        <v>3</v>
      </c>
      <c r="AZ1187">
        <f>M1187</f>
        <v>1</v>
      </c>
      <c r="BA1187">
        <f>AL1187</f>
        <v>0</v>
      </c>
      <c r="BB1187">
        <f>AK1187</f>
        <v>3</v>
      </c>
    </row>
    <row r="1188" spans="10:54" x14ac:dyDescent="0.3">
      <c r="J1188" s="10">
        <v>4441</v>
      </c>
      <c r="K1188" s="10">
        <v>170</v>
      </c>
      <c r="L1188" s="10">
        <v>2</v>
      </c>
      <c r="M1188" s="10">
        <v>2</v>
      </c>
      <c r="N1188" s="10" t="str">
        <f t="shared" si="258"/>
        <v>U</v>
      </c>
      <c r="O1188" s="10" t="str">
        <f t="shared" si="259"/>
        <v>U</v>
      </c>
      <c r="P1188" s="10">
        <f t="shared" si="260"/>
        <v>0</v>
      </c>
      <c r="Q1188" s="11">
        <f>IFERROR((SUMIF($J$2:K1188,J1188,$L$2:M1188)-L1188)/(COUNTIF($J$2:K1188,J1188)-1),0)</f>
        <v>1.5625</v>
      </c>
      <c r="R1188" s="11">
        <f>IFERROR((SUMIF($AO$2:AO1188,AO1188,$AQ$2:AR1188)-AQ1188)/(COUNTIF($J$2:K1188,J1188)-1),0)</f>
        <v>0.734375</v>
      </c>
      <c r="S1188" s="11">
        <f t="shared" si="261"/>
        <v>0.828125</v>
      </c>
      <c r="T1188" s="12">
        <f>IFERROR((SUMIF($AS$2:AT1188,AS1188,$AU$2:AV1188)-AU1188)/(COUNTIF($J$2:K1188,K1188)-1),0)</f>
        <v>1.7412280701754386</v>
      </c>
      <c r="U1188" s="12">
        <f>IFERROR((SUMIF($AW$2:AX1188,AW1188,$AY$2:AZ1188)-AY1188)/(COUNTIF($J$2:K1188,K1188)-1),0)</f>
        <v>1.1271929824561404</v>
      </c>
      <c r="V1188" s="12">
        <f t="shared" si="262"/>
        <v>0.61403508771929816</v>
      </c>
      <c r="W1188" s="13">
        <f>IFERROR((SUMIF($J$2:J1188,J1188,L$2:L1188)-L1188)/(COUNTIF($J$2:J1188,J1188)-1),0)</f>
        <v>1.4193548387096775</v>
      </c>
      <c r="X1188" s="13">
        <f>IFERROR((SUMIF($J$2:J1188,J1188,M$2:M1188)-M1188)/(COUNTIF($J$2:J1188,J1188)-1),0)</f>
        <v>1.5161290322580645</v>
      </c>
      <c r="Y1188" s="13">
        <f t="shared" si="263"/>
        <v>-9.6774193548387011E-2</v>
      </c>
      <c r="Z1188" s="10">
        <f>IFERROR((SUMIF($K$2:K1188,J1188,$M$2:M1188))/(COUNTIF($K$2:K1188,J1188)),0)</f>
        <v>1.696969696969697</v>
      </c>
      <c r="AA1188" s="10">
        <f>IFERROR((SUMIF($K$2:K1188,J1188,$L$2:L1188))/(COUNTIF($K$2:K1188,J1188)),0)</f>
        <v>1.6666666666666667</v>
      </c>
      <c r="AB1188" s="10">
        <f t="shared" si="264"/>
        <v>3.0303030303030276E-2</v>
      </c>
      <c r="AC1188" s="13">
        <f>IFERROR((SUMIF($J$2:J1188,K1188,$L$2:L1188))/(COUNTIF($J$2:J1188,K1188)),0)</f>
        <v>1.8738738738738738</v>
      </c>
      <c r="AD1188" s="13">
        <f>IFERROR((SUMIF($J$2:J1188,K1188,$M$2:M1188))/(COUNTIF($J$2:J1188,K1188)),0)</f>
        <v>0.963963963963964</v>
      </c>
      <c r="AE1188" s="13">
        <f t="shared" si="265"/>
        <v>0.90990990990990983</v>
      </c>
      <c r="AF1188" s="10">
        <f>IFERROR((SUMIF(K$2:K1188,K1188,M$2:M1188)-M1188)/(COUNTIF($K$2:K1188,K1188)-1),0)</f>
        <v>1.6153846153846154</v>
      </c>
      <c r="AG1188" s="10">
        <f>IFERROR((SUMIF(K$2:K1188,K1188,L$2:L1188)-L1188)/(COUNTIF($K$2:K1188,K1188)-1),0)</f>
        <v>1.2820512820512822</v>
      </c>
      <c r="AH1188" s="10">
        <f t="shared" si="266"/>
        <v>0.33333333333333326</v>
      </c>
      <c r="AI1188" s="10">
        <f>IFERROR((AM1188)/(COUNTIF($J$2:K1188,J1188)-1),0)</f>
        <v>1.1875</v>
      </c>
      <c r="AJ1188" s="19">
        <f>IFERROR((AN1188)/(COUNTIF($J$2:K1188,K1188)-1),0)</f>
        <v>1.6666666666666667</v>
      </c>
      <c r="AK1188" s="10">
        <f>IF(N1188="S",3,IF(N1188="N",0,1))</f>
        <v>1</v>
      </c>
      <c r="AL1188" s="10">
        <f>IF(O1188="S",3,IF(O1188="N",0,1))</f>
        <v>1</v>
      </c>
      <c r="AM1188" s="10">
        <f>SUMIF($J$2:K1188,J1188,AK$2:AL1188)-AK1188</f>
        <v>76</v>
      </c>
      <c r="AN1188" s="10">
        <f>SUMIF($AS$2:AT1188,AS1188,$BA$2:BB1188)-BA1188</f>
        <v>380</v>
      </c>
      <c r="AO1188" s="10">
        <f>J1188</f>
        <v>4441</v>
      </c>
      <c r="AP1188" s="10">
        <f>K1188</f>
        <v>170</v>
      </c>
      <c r="AQ1188">
        <f>M1188</f>
        <v>2</v>
      </c>
      <c r="AR1188" s="10">
        <f>L1188</f>
        <v>2</v>
      </c>
      <c r="AS1188">
        <f t="shared" si="267"/>
        <v>170</v>
      </c>
      <c r="AT1188">
        <f t="shared" si="268"/>
        <v>4441</v>
      </c>
      <c r="AU1188">
        <f t="shared" si="269"/>
        <v>2</v>
      </c>
      <c r="AV1188">
        <f t="shared" si="270"/>
        <v>2</v>
      </c>
      <c r="AW1188">
        <f t="shared" si="271"/>
        <v>170</v>
      </c>
      <c r="AX1188">
        <f t="shared" si="272"/>
        <v>4441</v>
      </c>
      <c r="AY1188">
        <f>L1188</f>
        <v>2</v>
      </c>
      <c r="AZ1188">
        <f>M1188</f>
        <v>2</v>
      </c>
      <c r="BA1188">
        <f>AL1188</f>
        <v>1</v>
      </c>
      <c r="BB1188">
        <f>AK1188</f>
        <v>1</v>
      </c>
    </row>
    <row r="1189" spans="10:54" x14ac:dyDescent="0.3">
      <c r="J1189" s="10">
        <v>409</v>
      </c>
      <c r="K1189" s="10">
        <v>170</v>
      </c>
      <c r="L1189" s="10">
        <v>1</v>
      </c>
      <c r="M1189" s="10">
        <v>1</v>
      </c>
      <c r="N1189" s="10" t="str">
        <f t="shared" si="258"/>
        <v>U</v>
      </c>
      <c r="O1189" s="10" t="str">
        <f t="shared" si="259"/>
        <v>U</v>
      </c>
      <c r="P1189" s="10">
        <f t="shared" si="260"/>
        <v>0</v>
      </c>
      <c r="Q1189" s="11">
        <f>IFERROR((SUMIF($J$2:K1189,J1189,$L$2:M1189)-L1189)/(COUNTIF($J$2:K1189,J1189)-1),0)</f>
        <v>2.0132743362831858</v>
      </c>
      <c r="R1189" s="11">
        <f>IFERROR((SUMIF($AO$2:AO1189,AO1189,$AQ$2:AR1189)-AQ1189)/(COUNTIF($J$2:K1189,J1189)-1),0)</f>
        <v>0.37610619469026546</v>
      </c>
      <c r="S1189" s="11">
        <f t="shared" si="261"/>
        <v>1.6371681415929202</v>
      </c>
      <c r="T1189" s="12">
        <f>IFERROR((SUMIF($AS$2:AT1189,AS1189,$AU$2:AV1189)-AU1189)/(COUNTIF($J$2:K1189,K1189)-1),0)</f>
        <v>1.74235807860262</v>
      </c>
      <c r="U1189" s="12">
        <f>IFERROR((SUMIF($AW$2:AX1189,AW1189,$AY$2:AZ1189)-AY1189)/(COUNTIF($J$2:K1189,K1189)-1),0)</f>
        <v>1.1310043668122272</v>
      </c>
      <c r="V1189" s="12">
        <f t="shared" si="262"/>
        <v>0.61135371179039288</v>
      </c>
      <c r="W1189" s="13">
        <f>IFERROR((SUMIF($J$2:J1189,J1189,L$2:L1189)-L1189)/(COUNTIF($J$2:J1189,J1189)-1),0)</f>
        <v>2.2407407407407409</v>
      </c>
      <c r="X1189" s="13">
        <f>IFERROR((SUMIF($J$2:J1189,J1189,M$2:M1189)-M1189)/(COUNTIF($J$2:J1189,J1189)-1),0)</f>
        <v>0.78703703703703709</v>
      </c>
      <c r="Y1189" s="13">
        <f t="shared" si="263"/>
        <v>1.4537037037037037</v>
      </c>
      <c r="Z1189" s="10">
        <f>IFERROR((SUMIF($K$2:K1189,J1189,$M$2:M1189))/(COUNTIF($K$2:K1189,J1189)),0)</f>
        <v>1.8050847457627119</v>
      </c>
      <c r="AA1189" s="10">
        <f>IFERROR((SUMIF($K$2:K1189,J1189,$L$2:L1189))/(COUNTIF($K$2:K1189,J1189)),0)</f>
        <v>1.0847457627118644</v>
      </c>
      <c r="AB1189" s="10">
        <f t="shared" si="264"/>
        <v>0.72033898305084754</v>
      </c>
      <c r="AC1189" s="13">
        <f>IFERROR((SUMIF($J$2:J1189,K1189,$L$2:L1189))/(COUNTIF($J$2:J1189,K1189)),0)</f>
        <v>1.8738738738738738</v>
      </c>
      <c r="AD1189" s="13">
        <f>IFERROR((SUMIF($J$2:J1189,K1189,$M$2:M1189))/(COUNTIF($J$2:J1189,K1189)),0)</f>
        <v>0.963963963963964</v>
      </c>
      <c r="AE1189" s="13">
        <f t="shared" si="265"/>
        <v>0.90990990990990983</v>
      </c>
      <c r="AF1189" s="10">
        <f>IFERROR((SUMIF(K$2:K1189,K1189,M$2:M1189)-M1189)/(COUNTIF($K$2:K1189,K1189)-1),0)</f>
        <v>1.6186440677966101</v>
      </c>
      <c r="AG1189" s="10">
        <f>IFERROR((SUMIF(K$2:K1189,K1189,L$2:L1189)-L1189)/(COUNTIF($K$2:K1189,K1189)-1),0)</f>
        <v>1.2881355932203389</v>
      </c>
      <c r="AH1189" s="10">
        <f t="shared" si="266"/>
        <v>0.33050847457627119</v>
      </c>
      <c r="AI1189" s="10">
        <f>IFERROR((AM1189)/(COUNTIF($J$2:K1189,J1189)-1),0)</f>
        <v>1.9778761061946903</v>
      </c>
      <c r="AJ1189" s="19">
        <f>IFERROR((AN1189)/(COUNTIF($J$2:K1189,K1189)-1),0)</f>
        <v>1.6637554585152838</v>
      </c>
      <c r="AK1189" s="10">
        <f>IF(N1189="S",3,IF(N1189="N",0,1))</f>
        <v>1</v>
      </c>
      <c r="AL1189" s="10">
        <f>IF(O1189="S",3,IF(O1189="N",0,1))</f>
        <v>1</v>
      </c>
      <c r="AM1189" s="10">
        <f>SUMIF($J$2:K1189,J1189,AK$2:AL1189)-AK1189</f>
        <v>447</v>
      </c>
      <c r="AN1189" s="10">
        <f>SUMIF($AS$2:AT1189,AS1189,$BA$2:BB1189)-BA1189</f>
        <v>381</v>
      </c>
      <c r="AO1189" s="10">
        <f>J1189</f>
        <v>409</v>
      </c>
      <c r="AP1189" s="10">
        <f>K1189</f>
        <v>170</v>
      </c>
      <c r="AQ1189">
        <f>M1189</f>
        <v>1</v>
      </c>
      <c r="AR1189" s="10">
        <f>L1189</f>
        <v>1</v>
      </c>
      <c r="AS1189">
        <f t="shared" si="267"/>
        <v>170</v>
      </c>
      <c r="AT1189">
        <f t="shared" si="268"/>
        <v>409</v>
      </c>
      <c r="AU1189">
        <f t="shared" si="269"/>
        <v>1</v>
      </c>
      <c r="AV1189">
        <f t="shared" si="270"/>
        <v>1</v>
      </c>
      <c r="AW1189">
        <f t="shared" si="271"/>
        <v>170</v>
      </c>
      <c r="AX1189">
        <f t="shared" si="272"/>
        <v>409</v>
      </c>
      <c r="AY1189">
        <f>L1189</f>
        <v>1</v>
      </c>
      <c r="AZ1189">
        <f>M1189</f>
        <v>1</v>
      </c>
      <c r="BA1189">
        <f>AL1189</f>
        <v>1</v>
      </c>
      <c r="BB1189">
        <f>AK1189</f>
        <v>1</v>
      </c>
    </row>
    <row r="1190" spans="10:54" x14ac:dyDescent="0.3">
      <c r="J1190" s="10">
        <v>2444</v>
      </c>
      <c r="K1190" s="10">
        <v>170</v>
      </c>
      <c r="L1190" s="10">
        <v>0</v>
      </c>
      <c r="M1190" s="10">
        <v>4</v>
      </c>
      <c r="N1190" s="10" t="str">
        <f t="shared" si="258"/>
        <v>N</v>
      </c>
      <c r="O1190" s="10" t="str">
        <f t="shared" si="259"/>
        <v>S</v>
      </c>
      <c r="P1190" s="10">
        <f t="shared" si="260"/>
        <v>-4</v>
      </c>
      <c r="Q1190" s="11">
        <f>IFERROR((SUMIF($J$2:K1190,J1190,$L$2:M1190)-L1190)/(COUNTIF($J$2:K1190,J1190)-1),0)</f>
        <v>1.267605633802817</v>
      </c>
      <c r="R1190" s="11">
        <f>IFERROR((SUMIF($AO$2:AO1190,AO1190,$AQ$2:AR1190)-AQ1190)/(COUNTIF($J$2:K1190,J1190)-1),0)</f>
        <v>0.69718309859154926</v>
      </c>
      <c r="S1190" s="11">
        <f t="shared" si="261"/>
        <v>0.57042253521126773</v>
      </c>
      <c r="T1190" s="12">
        <f>IFERROR((SUMIF($AS$2:AT1190,AS1190,$AU$2:AV1190)-AU1190)/(COUNTIF($J$2:K1190,K1190)-1),0)</f>
        <v>1.7391304347826086</v>
      </c>
      <c r="U1190" s="12">
        <f>IFERROR((SUMIF($AW$2:AX1190,AW1190,$AY$2:AZ1190)-AY1190)/(COUNTIF($J$2:K1190,K1190)-1),0)</f>
        <v>1.1304347826086956</v>
      </c>
      <c r="V1190" s="12">
        <f t="shared" si="262"/>
        <v>0.60869565217391308</v>
      </c>
      <c r="W1190" s="13">
        <f>IFERROR((SUMIF($J$2:J1190,J1190,L$2:L1190)-L1190)/(COUNTIF($J$2:J1190,J1190)-1),0)</f>
        <v>1.2794117647058822</v>
      </c>
      <c r="X1190" s="13">
        <f>IFERROR((SUMIF($J$2:J1190,J1190,M$2:M1190)-M1190)/(COUNTIF($J$2:J1190,J1190)-1),0)</f>
        <v>1.4558823529411764</v>
      </c>
      <c r="Y1190" s="13">
        <f t="shared" si="263"/>
        <v>-0.17647058823529416</v>
      </c>
      <c r="Z1190" s="10">
        <f>IFERROR((SUMIF($K$2:K1190,J1190,$M$2:M1190))/(COUNTIF($K$2:K1190,J1190)),0)</f>
        <v>1.2567567567567568</v>
      </c>
      <c r="AA1190" s="10">
        <f>IFERROR((SUMIF($K$2:K1190,J1190,$L$2:L1190))/(COUNTIF($K$2:K1190,J1190)),0)</f>
        <v>1.5945945945945945</v>
      </c>
      <c r="AB1190" s="10">
        <f t="shared" si="264"/>
        <v>-0.33783783783783772</v>
      </c>
      <c r="AC1190" s="13">
        <f>IFERROR((SUMIF($J$2:J1190,K1190,$L$2:L1190))/(COUNTIF($J$2:J1190,K1190)),0)</f>
        <v>1.8738738738738738</v>
      </c>
      <c r="AD1190" s="13">
        <f>IFERROR((SUMIF($J$2:J1190,K1190,$M$2:M1190))/(COUNTIF($J$2:J1190,K1190)),0)</f>
        <v>0.963963963963964</v>
      </c>
      <c r="AE1190" s="13">
        <f t="shared" si="265"/>
        <v>0.90990990990990983</v>
      </c>
      <c r="AF1190" s="10">
        <f>IFERROR((SUMIF(K$2:K1190,K1190,M$2:M1190)-M1190)/(COUNTIF($K$2:K1190,K1190)-1),0)</f>
        <v>1.6134453781512605</v>
      </c>
      <c r="AG1190" s="10">
        <f>IFERROR((SUMIF(K$2:K1190,K1190,L$2:L1190)-L1190)/(COUNTIF($K$2:K1190,K1190)-1),0)</f>
        <v>1.2857142857142858</v>
      </c>
      <c r="AH1190" s="10">
        <f t="shared" si="266"/>
        <v>0.32773109243697474</v>
      </c>
      <c r="AI1190" s="10">
        <f>IFERROR((AM1190)/(COUNTIF($J$2:K1190,J1190)-1),0)</f>
        <v>1.232394366197183</v>
      </c>
      <c r="AJ1190" s="19">
        <f>IFERROR((AN1190)/(COUNTIF($J$2:K1190,K1190)-1),0)</f>
        <v>1.6608695652173913</v>
      </c>
      <c r="AK1190" s="10">
        <f>IF(N1190="S",3,IF(N1190="N",0,1))</f>
        <v>0</v>
      </c>
      <c r="AL1190" s="10">
        <f>IF(O1190="S",3,IF(O1190="N",0,1))</f>
        <v>3</v>
      </c>
      <c r="AM1190" s="10">
        <f>SUMIF($J$2:K1190,J1190,AK$2:AL1190)-AK1190</f>
        <v>175</v>
      </c>
      <c r="AN1190" s="10">
        <f>SUMIF($AS$2:AT1190,AS1190,$BA$2:BB1190)-BA1190</f>
        <v>382</v>
      </c>
      <c r="AO1190" s="10">
        <f>J1190</f>
        <v>2444</v>
      </c>
      <c r="AP1190" s="10">
        <f>K1190</f>
        <v>170</v>
      </c>
      <c r="AQ1190">
        <f>M1190</f>
        <v>4</v>
      </c>
      <c r="AR1190" s="10">
        <f>L1190</f>
        <v>0</v>
      </c>
      <c r="AS1190">
        <f t="shared" si="267"/>
        <v>170</v>
      </c>
      <c r="AT1190">
        <f t="shared" si="268"/>
        <v>2444</v>
      </c>
      <c r="AU1190">
        <f t="shared" si="269"/>
        <v>4</v>
      </c>
      <c r="AV1190">
        <f t="shared" si="270"/>
        <v>0</v>
      </c>
      <c r="AW1190">
        <f t="shared" si="271"/>
        <v>170</v>
      </c>
      <c r="AX1190">
        <f t="shared" si="272"/>
        <v>2444</v>
      </c>
      <c r="AY1190">
        <f>L1190</f>
        <v>0</v>
      </c>
      <c r="AZ1190">
        <f>M1190</f>
        <v>4</v>
      </c>
      <c r="BA1190">
        <f>AL1190</f>
        <v>3</v>
      </c>
      <c r="BB1190">
        <f>AK1190</f>
        <v>0</v>
      </c>
    </row>
    <row r="1191" spans="10:54" x14ac:dyDescent="0.3">
      <c r="J1191" s="10">
        <v>170</v>
      </c>
      <c r="K1191" s="10">
        <v>4441</v>
      </c>
      <c r="L1191" s="10">
        <v>2</v>
      </c>
      <c r="M1191" s="10">
        <v>4</v>
      </c>
      <c r="N1191" s="10" t="str">
        <f t="shared" si="258"/>
        <v>N</v>
      </c>
      <c r="O1191" s="10" t="str">
        <f t="shared" si="259"/>
        <v>S</v>
      </c>
      <c r="P1191" s="10">
        <f t="shared" si="260"/>
        <v>-2</v>
      </c>
      <c r="Q1191" s="11">
        <f>IFERROR((SUMIF($J$2:K1191,J1191,$L$2:M1191)-L1191)/(COUNTIF($J$2:K1191,J1191)-1),0)</f>
        <v>1.748917748917749</v>
      </c>
      <c r="R1191" s="11">
        <f>IFERROR((SUMIF($AO$2:AO1191,AO1191,$AQ$2:AR1191)-AQ1191)/(COUNTIF($J$2:K1191,J1191)-1),0)</f>
        <v>0.46320346320346323</v>
      </c>
      <c r="S1191" s="11">
        <f t="shared" si="261"/>
        <v>1.2857142857142858</v>
      </c>
      <c r="T1191" s="12">
        <f>IFERROR((SUMIF($AS$2:AT1191,AS1191,$AU$2:AV1191)-AU1191)/(COUNTIF($J$2:K1191,K1191)-1),0)</f>
        <v>1.5692307692307692</v>
      </c>
      <c r="U1191" s="12">
        <f>IFERROR((SUMIF($AW$2:AX1191,AW1191,$AY$2:AZ1191)-AY1191)/(COUNTIF($J$2:K1191,K1191)-1),0)</f>
        <v>1.6</v>
      </c>
      <c r="V1191" s="12">
        <f t="shared" si="262"/>
        <v>-3.0769230769230882E-2</v>
      </c>
      <c r="W1191" s="13">
        <f>IFERROR((SUMIF($J$2:J1191,J1191,L$2:L1191)-L1191)/(COUNTIF($J$2:J1191,J1191)-1),0)</f>
        <v>1.8738738738738738</v>
      </c>
      <c r="X1191" s="13">
        <f>IFERROR((SUMIF($J$2:J1191,J1191,M$2:M1191)-M1191)/(COUNTIF($J$2:J1191,J1191)-1),0)</f>
        <v>0.963963963963964</v>
      </c>
      <c r="Y1191" s="13">
        <f t="shared" si="263"/>
        <v>0.90990990990990983</v>
      </c>
      <c r="Z1191" s="10">
        <f>IFERROR((SUMIF($K$2:K1191,J1191,$M$2:M1191))/(COUNTIF($K$2:K1191,J1191)),0)</f>
        <v>1.6333333333333333</v>
      </c>
      <c r="AA1191" s="10">
        <f>IFERROR((SUMIF($K$2:K1191,J1191,$L$2:L1191))/(COUNTIF($K$2:K1191,J1191)),0)</f>
        <v>1.2749999999999999</v>
      </c>
      <c r="AB1191" s="10">
        <f t="shared" si="264"/>
        <v>0.35833333333333339</v>
      </c>
      <c r="AC1191" s="13">
        <f>IFERROR((SUMIF($J$2:J1191,K1191,$L$2:L1191))/(COUNTIF($J$2:J1191,K1191)),0)</f>
        <v>1.4375</v>
      </c>
      <c r="AD1191" s="13">
        <f>IFERROR((SUMIF($J$2:J1191,K1191,$M$2:M1191))/(COUNTIF($J$2:J1191,K1191)),0)</f>
        <v>1.53125</v>
      </c>
      <c r="AE1191" s="13">
        <f t="shared" si="265"/>
        <v>-9.375E-2</v>
      </c>
      <c r="AF1191" s="10">
        <f>IFERROR((SUMIF(K$2:K1191,K1191,M$2:M1191)-M1191)/(COUNTIF($K$2:K1191,K1191)-1),0)</f>
        <v>1.696969696969697</v>
      </c>
      <c r="AG1191" s="10">
        <f>IFERROR((SUMIF(K$2:K1191,K1191,L$2:L1191)-L1191)/(COUNTIF($K$2:K1191,K1191)-1),0)</f>
        <v>1.6666666666666667</v>
      </c>
      <c r="AH1191" s="10">
        <f t="shared" si="266"/>
        <v>3.0303030303030276E-2</v>
      </c>
      <c r="AI1191" s="10">
        <f>IFERROR((AM1191)/(COUNTIF($J$2:K1191,J1191)-1),0)</f>
        <v>1.6666666666666667</v>
      </c>
      <c r="AJ1191" s="19">
        <f>IFERROR((AN1191)/(COUNTIF($J$2:K1191,K1191)-1),0)</f>
        <v>1.1846153846153846</v>
      </c>
      <c r="AK1191" s="10">
        <f>IF(N1191="S",3,IF(N1191="N",0,1))</f>
        <v>0</v>
      </c>
      <c r="AL1191" s="10">
        <f>IF(O1191="S",3,IF(O1191="N",0,1))</f>
        <v>3</v>
      </c>
      <c r="AM1191" s="10">
        <f>SUMIF($J$2:K1191,J1191,AK$2:AL1191)-AK1191</f>
        <v>385</v>
      </c>
      <c r="AN1191" s="10">
        <f>SUMIF($AS$2:AT1191,AS1191,$BA$2:BB1191)-BA1191</f>
        <v>77</v>
      </c>
      <c r="AO1191" s="10">
        <f>J1191</f>
        <v>170</v>
      </c>
      <c r="AP1191" s="10">
        <f>K1191</f>
        <v>4441</v>
      </c>
      <c r="AQ1191">
        <f>M1191</f>
        <v>4</v>
      </c>
      <c r="AR1191" s="10">
        <f>L1191</f>
        <v>2</v>
      </c>
      <c r="AS1191">
        <f t="shared" si="267"/>
        <v>4441</v>
      </c>
      <c r="AT1191">
        <f t="shared" si="268"/>
        <v>170</v>
      </c>
      <c r="AU1191">
        <f t="shared" si="269"/>
        <v>4</v>
      </c>
      <c r="AV1191">
        <f t="shared" si="270"/>
        <v>2</v>
      </c>
      <c r="AW1191">
        <f t="shared" si="271"/>
        <v>4441</v>
      </c>
      <c r="AX1191">
        <f t="shared" si="272"/>
        <v>170</v>
      </c>
      <c r="AY1191">
        <f>L1191</f>
        <v>2</v>
      </c>
      <c r="AZ1191">
        <f>M1191</f>
        <v>4</v>
      </c>
      <c r="BA1191">
        <f>AL1191</f>
        <v>3</v>
      </c>
      <c r="BB1191">
        <f>AK1191</f>
        <v>0</v>
      </c>
    </row>
    <row r="1192" spans="10:54" x14ac:dyDescent="0.3">
      <c r="J1192" s="10">
        <v>170</v>
      </c>
      <c r="K1192" s="10">
        <v>409</v>
      </c>
      <c r="L1192" s="10">
        <v>2</v>
      </c>
      <c r="M1192" s="10">
        <v>1</v>
      </c>
      <c r="N1192" s="10" t="str">
        <f t="shared" si="258"/>
        <v>S</v>
      </c>
      <c r="O1192" s="10" t="str">
        <f t="shared" si="259"/>
        <v>N</v>
      </c>
      <c r="P1192" s="10">
        <f t="shared" si="260"/>
        <v>1</v>
      </c>
      <c r="Q1192" s="11">
        <f>IFERROR((SUMIF($J$2:K1192,J1192,$L$2:M1192)-L1192)/(COUNTIF($J$2:K1192,J1192)-1),0)</f>
        <v>1.75</v>
      </c>
      <c r="R1192" s="11">
        <f>IFERROR((SUMIF($AO$2:AO1192,AO1192,$AQ$2:AR1192)-AQ1192)/(COUNTIF($J$2:K1192,J1192)-1),0)</f>
        <v>0.47844827586206895</v>
      </c>
      <c r="S1192" s="11">
        <f t="shared" si="261"/>
        <v>1.271551724137931</v>
      </c>
      <c r="T1192" s="12">
        <f>IFERROR((SUMIF($AS$2:AT1192,AS1192,$AU$2:AV1192)-AU1192)/(COUNTIF($J$2:K1192,K1192)-1),0)</f>
        <v>2.0088105726872247</v>
      </c>
      <c r="U1192" s="12">
        <f>IFERROR((SUMIF($AW$2:AX1192,AW1192,$AY$2:AZ1192)-AY1192)/(COUNTIF($J$2:K1192,K1192)-1),0)</f>
        <v>0.94273127753303965</v>
      </c>
      <c r="V1192" s="12">
        <f t="shared" si="262"/>
        <v>1.0660792951541851</v>
      </c>
      <c r="W1192" s="13">
        <f>IFERROR((SUMIF($J$2:J1192,J1192,L$2:L1192)-L1192)/(COUNTIF($J$2:J1192,J1192)-1),0)</f>
        <v>1.875</v>
      </c>
      <c r="X1192" s="13">
        <f>IFERROR((SUMIF($J$2:J1192,J1192,M$2:M1192)-M1192)/(COUNTIF($J$2:J1192,J1192)-1),0)</f>
        <v>0.9910714285714286</v>
      </c>
      <c r="Y1192" s="13">
        <f t="shared" si="263"/>
        <v>0.8839285714285714</v>
      </c>
      <c r="Z1192" s="10">
        <f>IFERROR((SUMIF($K$2:K1192,J1192,$M$2:M1192))/(COUNTIF($K$2:K1192,J1192)),0)</f>
        <v>1.6333333333333333</v>
      </c>
      <c r="AA1192" s="10">
        <f>IFERROR((SUMIF($K$2:K1192,J1192,$L$2:L1192))/(COUNTIF($K$2:K1192,J1192)),0)</f>
        <v>1.2749999999999999</v>
      </c>
      <c r="AB1192" s="10">
        <f t="shared" si="264"/>
        <v>0.35833333333333339</v>
      </c>
      <c r="AC1192" s="13">
        <f>IFERROR((SUMIF($J$2:J1192,K1192,$L$2:L1192))/(COUNTIF($J$2:J1192,K1192)),0)</f>
        <v>2.2293577981651378</v>
      </c>
      <c r="AD1192" s="13">
        <f>IFERROR((SUMIF($J$2:J1192,K1192,$M$2:M1192))/(COUNTIF($J$2:J1192,K1192)),0)</f>
        <v>0.78899082568807344</v>
      </c>
      <c r="AE1192" s="13">
        <f t="shared" si="265"/>
        <v>1.4403669724770642</v>
      </c>
      <c r="AF1192" s="10">
        <f>IFERROR((SUMIF(K$2:K1192,K1192,M$2:M1192)-M1192)/(COUNTIF($K$2:K1192,K1192)-1),0)</f>
        <v>1.8050847457627119</v>
      </c>
      <c r="AG1192" s="10">
        <f>IFERROR((SUMIF(K$2:K1192,K1192,L$2:L1192)-L1192)/(COUNTIF($K$2:K1192,K1192)-1),0)</f>
        <v>1.0847457627118644</v>
      </c>
      <c r="AH1192" s="10">
        <f t="shared" si="266"/>
        <v>0.72033898305084754</v>
      </c>
      <c r="AI1192" s="10">
        <f>IFERROR((AM1192)/(COUNTIF($J$2:K1192,J1192)-1),0)</f>
        <v>1.6594827586206897</v>
      </c>
      <c r="AJ1192" s="19">
        <f>IFERROR((AN1192)/(COUNTIF($J$2:K1192,K1192)-1),0)</f>
        <v>1.973568281938326</v>
      </c>
      <c r="AK1192" s="10">
        <f>IF(N1192="S",3,IF(N1192="N",0,1))</f>
        <v>3</v>
      </c>
      <c r="AL1192" s="10">
        <f>IF(O1192="S",3,IF(O1192="N",0,1))</f>
        <v>0</v>
      </c>
      <c r="AM1192" s="10">
        <f>SUMIF($J$2:K1192,J1192,AK$2:AL1192)-AK1192</f>
        <v>385</v>
      </c>
      <c r="AN1192" s="10">
        <f>SUMIF($AS$2:AT1192,AS1192,$BA$2:BB1192)-BA1192</f>
        <v>448</v>
      </c>
      <c r="AO1192" s="10">
        <f>J1192</f>
        <v>170</v>
      </c>
      <c r="AP1192" s="10">
        <f>K1192</f>
        <v>409</v>
      </c>
      <c r="AQ1192">
        <f>M1192</f>
        <v>1</v>
      </c>
      <c r="AR1192" s="10">
        <f>L1192</f>
        <v>2</v>
      </c>
      <c r="AS1192">
        <f t="shared" si="267"/>
        <v>409</v>
      </c>
      <c r="AT1192">
        <f t="shared" si="268"/>
        <v>170</v>
      </c>
      <c r="AU1192">
        <f t="shared" si="269"/>
        <v>1</v>
      </c>
      <c r="AV1192">
        <f t="shared" si="270"/>
        <v>2</v>
      </c>
      <c r="AW1192">
        <f t="shared" si="271"/>
        <v>409</v>
      </c>
      <c r="AX1192">
        <f t="shared" si="272"/>
        <v>170</v>
      </c>
      <c r="AY1192">
        <f>L1192</f>
        <v>2</v>
      </c>
      <c r="AZ1192">
        <f>M1192</f>
        <v>1</v>
      </c>
      <c r="BA1192">
        <f>AL1192</f>
        <v>0</v>
      </c>
      <c r="BB1192">
        <f>AK1192</f>
        <v>3</v>
      </c>
    </row>
    <row r="1193" spans="10:54" x14ac:dyDescent="0.3">
      <c r="J1193" s="10">
        <v>170</v>
      </c>
      <c r="K1193" s="10">
        <v>2444</v>
      </c>
      <c r="L1193" s="10">
        <v>3</v>
      </c>
      <c r="M1193" s="10">
        <v>0</v>
      </c>
      <c r="N1193" s="10" t="str">
        <f t="shared" si="258"/>
        <v>S</v>
      </c>
      <c r="O1193" s="10" t="str">
        <f t="shared" si="259"/>
        <v>N</v>
      </c>
      <c r="P1193" s="10">
        <f t="shared" si="260"/>
        <v>3</v>
      </c>
      <c r="Q1193" s="11">
        <f>IFERROR((SUMIF($J$2:K1193,J1193,$L$2:M1193)-L1193)/(COUNTIF($J$2:K1193,J1193)-1),0)</f>
        <v>1.7510729613733906</v>
      </c>
      <c r="R1193" s="11">
        <f>IFERROR((SUMIF($AO$2:AO1193,AO1193,$AQ$2:AR1193)-AQ1193)/(COUNTIF($J$2:K1193,J1193)-1),0)</f>
        <v>0.48068669527896996</v>
      </c>
      <c r="S1193" s="11">
        <f t="shared" si="261"/>
        <v>1.2703862660944207</v>
      </c>
      <c r="T1193" s="12">
        <f>IFERROR((SUMIF($AS$2:AT1193,AS1193,$AU$2:AV1193)-AU1193)/(COUNTIF($J$2:K1193,K1193)-1),0)</f>
        <v>1.2587412587412588</v>
      </c>
      <c r="U1193" s="12">
        <f>IFERROR((SUMIF($AW$2:AX1193,AW1193,$AY$2:AZ1193)-AY1193)/(COUNTIF($J$2:K1193,K1193)-1),0)</f>
        <v>1.5454545454545454</v>
      </c>
      <c r="V1193" s="12">
        <f t="shared" si="262"/>
        <v>-0.28671328671328666</v>
      </c>
      <c r="W1193" s="13">
        <f>IFERROR((SUMIF($J$2:J1193,J1193,L$2:L1193)-L1193)/(COUNTIF($J$2:J1193,J1193)-1),0)</f>
        <v>1.8761061946902655</v>
      </c>
      <c r="X1193" s="13">
        <f>IFERROR((SUMIF($J$2:J1193,J1193,M$2:M1193)-M1193)/(COUNTIF($J$2:J1193,J1193)-1),0)</f>
        <v>0.99115044247787609</v>
      </c>
      <c r="Y1193" s="13">
        <f t="shared" si="263"/>
        <v>0.88495575221238942</v>
      </c>
      <c r="Z1193" s="10">
        <f>IFERROR((SUMIF($K$2:K1193,J1193,$M$2:M1193))/(COUNTIF($K$2:K1193,J1193)),0)</f>
        <v>1.6333333333333333</v>
      </c>
      <c r="AA1193" s="10">
        <f>IFERROR((SUMIF($K$2:K1193,J1193,$L$2:L1193))/(COUNTIF($K$2:K1193,J1193)),0)</f>
        <v>1.2749999999999999</v>
      </c>
      <c r="AB1193" s="10">
        <f t="shared" si="264"/>
        <v>0.35833333333333339</v>
      </c>
      <c r="AC1193" s="13">
        <f>IFERROR((SUMIF($J$2:J1193,K1193,$L$2:L1193))/(COUNTIF($J$2:J1193,K1193)),0)</f>
        <v>1.2608695652173914</v>
      </c>
      <c r="AD1193" s="13">
        <f>IFERROR((SUMIF($J$2:J1193,K1193,$M$2:M1193))/(COUNTIF($J$2:J1193,K1193)),0)</f>
        <v>1.4927536231884058</v>
      </c>
      <c r="AE1193" s="13">
        <f t="shared" si="265"/>
        <v>-0.23188405797101441</v>
      </c>
      <c r="AF1193" s="10">
        <f>IFERROR((SUMIF(K$2:K1193,K1193,M$2:M1193)-M1193)/(COUNTIF($K$2:K1193,K1193)-1),0)</f>
        <v>1.2567567567567568</v>
      </c>
      <c r="AG1193" s="10">
        <f>IFERROR((SUMIF(K$2:K1193,K1193,L$2:L1193)-L1193)/(COUNTIF($K$2:K1193,K1193)-1),0)</f>
        <v>1.5945945945945945</v>
      </c>
      <c r="AH1193" s="10">
        <f t="shared" si="266"/>
        <v>-0.33783783783783772</v>
      </c>
      <c r="AI1193" s="10">
        <f>IFERROR((AM1193)/(COUNTIF($J$2:K1193,J1193)-1),0)</f>
        <v>1.6652360515021458</v>
      </c>
      <c r="AJ1193" s="19">
        <f>IFERROR((AN1193)/(COUNTIF($J$2:K1193,K1193)-1),0)</f>
        <v>1.2237762237762237</v>
      </c>
      <c r="AK1193" s="10">
        <f>IF(N1193="S",3,IF(N1193="N",0,1))</f>
        <v>3</v>
      </c>
      <c r="AL1193" s="10">
        <f>IF(O1193="S",3,IF(O1193="N",0,1))</f>
        <v>0</v>
      </c>
      <c r="AM1193" s="10">
        <f>SUMIF($J$2:K1193,J1193,AK$2:AL1193)-AK1193</f>
        <v>388</v>
      </c>
      <c r="AN1193" s="10">
        <f>SUMIF($AS$2:AT1193,AS1193,$BA$2:BB1193)-BA1193</f>
        <v>175</v>
      </c>
      <c r="AO1193" s="10">
        <f>J1193</f>
        <v>170</v>
      </c>
      <c r="AP1193" s="10">
        <f>K1193</f>
        <v>2444</v>
      </c>
      <c r="AQ1193">
        <f>M1193</f>
        <v>0</v>
      </c>
      <c r="AR1193" s="10">
        <f>L1193</f>
        <v>3</v>
      </c>
      <c r="AS1193">
        <f t="shared" si="267"/>
        <v>2444</v>
      </c>
      <c r="AT1193">
        <f t="shared" si="268"/>
        <v>170</v>
      </c>
      <c r="AU1193">
        <f t="shared" si="269"/>
        <v>0</v>
      </c>
      <c r="AV1193">
        <f t="shared" si="270"/>
        <v>3</v>
      </c>
      <c r="AW1193">
        <f t="shared" si="271"/>
        <v>2444</v>
      </c>
      <c r="AX1193">
        <f t="shared" si="272"/>
        <v>170</v>
      </c>
      <c r="AY1193">
        <f>L1193</f>
        <v>3</v>
      </c>
      <c r="AZ1193">
        <f>M1193</f>
        <v>0</v>
      </c>
      <c r="BA1193">
        <f>AL1193</f>
        <v>0</v>
      </c>
      <c r="BB1193">
        <f>AK1193</f>
        <v>3</v>
      </c>
    </row>
    <row r="1194" spans="10:54" x14ac:dyDescent="0.3">
      <c r="J1194" s="10">
        <v>4441</v>
      </c>
      <c r="K1194" s="10">
        <v>170</v>
      </c>
      <c r="L1194" s="10">
        <v>2</v>
      </c>
      <c r="M1194" s="10">
        <v>1</v>
      </c>
      <c r="N1194" s="10" t="str">
        <f t="shared" si="258"/>
        <v>S</v>
      </c>
      <c r="O1194" s="10" t="str">
        <f t="shared" si="259"/>
        <v>N</v>
      </c>
      <c r="P1194" s="10">
        <f t="shared" si="260"/>
        <v>1</v>
      </c>
      <c r="Q1194" s="11">
        <f>IFERROR((SUMIF($J$2:K1194,J1194,$L$2:M1194)-L1194)/(COUNTIF($J$2:K1194,J1194)-1),0)</f>
        <v>1.606060606060606</v>
      </c>
      <c r="R1194" s="11">
        <f>IFERROR((SUMIF($AO$2:AO1194,AO1194,$AQ$2:AR1194)-AQ1194)/(COUNTIF($J$2:K1194,J1194)-1),0)</f>
        <v>0.74242424242424243</v>
      </c>
      <c r="S1194" s="11">
        <f t="shared" si="261"/>
        <v>0.86363636363636354</v>
      </c>
      <c r="T1194" s="12">
        <f>IFERROR((SUMIF($AS$2:AT1194,AS1194,$AU$2:AV1194)-AU1194)/(COUNTIF($J$2:K1194,K1194)-1),0)</f>
        <v>1.7564102564102564</v>
      </c>
      <c r="U1194" s="12">
        <f>IFERROR((SUMIF($AW$2:AX1194,AW1194,$AY$2:AZ1194)-AY1194)/(COUNTIF($J$2:K1194,K1194)-1),0)</f>
        <v>1.1324786324786325</v>
      </c>
      <c r="V1194" s="12">
        <f t="shared" si="262"/>
        <v>0.62393162393162394</v>
      </c>
      <c r="W1194" s="13">
        <f>IFERROR((SUMIF($J$2:J1194,J1194,L$2:L1194)-L1194)/(COUNTIF($J$2:J1194,J1194)-1),0)</f>
        <v>1.4375</v>
      </c>
      <c r="X1194" s="13">
        <f>IFERROR((SUMIF($J$2:J1194,J1194,M$2:M1194)-M1194)/(COUNTIF($J$2:J1194,J1194)-1),0)</f>
        <v>1.53125</v>
      </c>
      <c r="Y1194" s="13">
        <f t="shared" si="263"/>
        <v>-9.375E-2</v>
      </c>
      <c r="Z1194" s="10">
        <f>IFERROR((SUMIF($K$2:K1194,J1194,$M$2:M1194))/(COUNTIF($K$2:K1194,J1194)),0)</f>
        <v>1.7647058823529411</v>
      </c>
      <c r="AA1194" s="10">
        <f>IFERROR((SUMIF($K$2:K1194,J1194,$L$2:L1194))/(COUNTIF($K$2:K1194,J1194)),0)</f>
        <v>1.6764705882352942</v>
      </c>
      <c r="AB1194" s="10">
        <f t="shared" si="264"/>
        <v>8.8235294117646967E-2</v>
      </c>
      <c r="AC1194" s="13">
        <f>IFERROR((SUMIF($J$2:J1194,K1194,$L$2:L1194))/(COUNTIF($J$2:J1194,K1194)),0)</f>
        <v>1.8859649122807018</v>
      </c>
      <c r="AD1194" s="13">
        <f>IFERROR((SUMIF($J$2:J1194,K1194,$M$2:M1194))/(COUNTIF($J$2:J1194,K1194)),0)</f>
        <v>0.98245614035087714</v>
      </c>
      <c r="AE1194" s="13">
        <f t="shared" si="265"/>
        <v>0.90350877192982471</v>
      </c>
      <c r="AF1194" s="10">
        <f>IFERROR((SUMIF(K$2:K1194,K1194,M$2:M1194)-M1194)/(COUNTIF($K$2:K1194,K1194)-1),0)</f>
        <v>1.6333333333333333</v>
      </c>
      <c r="AG1194" s="10">
        <f>IFERROR((SUMIF(K$2:K1194,K1194,L$2:L1194)-L1194)/(COUNTIF($K$2:K1194,K1194)-1),0)</f>
        <v>1.2749999999999999</v>
      </c>
      <c r="AH1194" s="10">
        <f t="shared" si="266"/>
        <v>0.35833333333333339</v>
      </c>
      <c r="AI1194" s="10">
        <f>IFERROR((AM1194)/(COUNTIF($J$2:K1194,J1194)-1),0)</f>
        <v>1.2121212121212122</v>
      </c>
      <c r="AJ1194" s="19">
        <f>IFERROR((AN1194)/(COUNTIF($J$2:K1194,K1194)-1),0)</f>
        <v>1.670940170940171</v>
      </c>
      <c r="AK1194" s="10">
        <f>IF(N1194="S",3,IF(N1194="N",0,1))</f>
        <v>3</v>
      </c>
      <c r="AL1194" s="10">
        <f>IF(O1194="S",3,IF(O1194="N",0,1))</f>
        <v>0</v>
      </c>
      <c r="AM1194" s="10">
        <f>SUMIF($J$2:K1194,J1194,AK$2:AL1194)-AK1194</f>
        <v>80</v>
      </c>
      <c r="AN1194" s="10">
        <f>SUMIF($AS$2:AT1194,AS1194,$BA$2:BB1194)-BA1194</f>
        <v>391</v>
      </c>
      <c r="AO1194" s="10">
        <f>J1194</f>
        <v>4441</v>
      </c>
      <c r="AP1194" s="10">
        <f>K1194</f>
        <v>170</v>
      </c>
      <c r="AQ1194">
        <f>M1194</f>
        <v>1</v>
      </c>
      <c r="AR1194" s="10">
        <f>L1194</f>
        <v>2</v>
      </c>
      <c r="AS1194">
        <f t="shared" si="267"/>
        <v>170</v>
      </c>
      <c r="AT1194">
        <f t="shared" si="268"/>
        <v>4441</v>
      </c>
      <c r="AU1194">
        <f t="shared" si="269"/>
        <v>1</v>
      </c>
      <c r="AV1194">
        <f t="shared" si="270"/>
        <v>2</v>
      </c>
      <c r="AW1194">
        <f t="shared" si="271"/>
        <v>170</v>
      </c>
      <c r="AX1194">
        <f t="shared" si="272"/>
        <v>4441</v>
      </c>
      <c r="AY1194">
        <f>L1194</f>
        <v>2</v>
      </c>
      <c r="AZ1194">
        <f>M1194</f>
        <v>1</v>
      </c>
      <c r="BA1194">
        <f>AL1194</f>
        <v>0</v>
      </c>
      <c r="BB1194">
        <f>AK1194</f>
        <v>3</v>
      </c>
    </row>
    <row r="1195" spans="10:54" x14ac:dyDescent="0.3">
      <c r="J1195" s="10">
        <v>409</v>
      </c>
      <c r="K1195" s="10">
        <v>170</v>
      </c>
      <c r="L1195" s="10">
        <v>6</v>
      </c>
      <c r="M1195" s="10">
        <v>3</v>
      </c>
      <c r="N1195" s="10" t="str">
        <f t="shared" si="258"/>
        <v>S</v>
      </c>
      <c r="O1195" s="10" t="str">
        <f t="shared" si="259"/>
        <v>N</v>
      </c>
      <c r="P1195" s="10">
        <f t="shared" si="260"/>
        <v>3</v>
      </c>
      <c r="Q1195" s="11">
        <f>IFERROR((SUMIF($J$2:K1195,J1195,$L$2:M1195)-L1195)/(COUNTIF($J$2:K1195,J1195)-1),0)</f>
        <v>2.0043859649122808</v>
      </c>
      <c r="R1195" s="11">
        <f>IFERROR((SUMIF($AO$2:AO1195,AO1195,$AQ$2:AR1195)-AQ1195)/(COUNTIF($J$2:K1195,J1195)-1),0)</f>
        <v>0.37719298245614036</v>
      </c>
      <c r="S1195" s="11">
        <f t="shared" si="261"/>
        <v>1.6271929824561404</v>
      </c>
      <c r="T1195" s="12">
        <f>IFERROR((SUMIF($AS$2:AT1195,AS1195,$AU$2:AV1195)-AU1195)/(COUNTIF($J$2:K1195,K1195)-1),0)</f>
        <v>1.7531914893617022</v>
      </c>
      <c r="U1195" s="12">
        <f>IFERROR((SUMIF($AW$2:AX1195,AW1195,$AY$2:AZ1195)-AY1195)/(COUNTIF($J$2:K1195,K1195)-1),0)</f>
        <v>1.1361702127659574</v>
      </c>
      <c r="V1195" s="12">
        <f t="shared" si="262"/>
        <v>0.61702127659574479</v>
      </c>
      <c r="W1195" s="13">
        <f>IFERROR((SUMIF($J$2:J1195,J1195,L$2:L1195)-L1195)/(COUNTIF($J$2:J1195,J1195)-1),0)</f>
        <v>2.2293577981651378</v>
      </c>
      <c r="X1195" s="13">
        <f>IFERROR((SUMIF($J$2:J1195,J1195,M$2:M1195)-M1195)/(COUNTIF($J$2:J1195,J1195)-1),0)</f>
        <v>0.78899082568807344</v>
      </c>
      <c r="Y1195" s="13">
        <f t="shared" si="263"/>
        <v>1.4403669724770642</v>
      </c>
      <c r="Z1195" s="10">
        <f>IFERROR((SUMIF($K$2:K1195,J1195,$M$2:M1195))/(COUNTIF($K$2:K1195,J1195)),0)</f>
        <v>1.7983193277310925</v>
      </c>
      <c r="AA1195" s="10">
        <f>IFERROR((SUMIF($K$2:K1195,J1195,$L$2:L1195))/(COUNTIF($K$2:K1195,J1195)),0)</f>
        <v>1.0924369747899159</v>
      </c>
      <c r="AB1195" s="10">
        <f t="shared" si="264"/>
        <v>0.70588235294117663</v>
      </c>
      <c r="AC1195" s="13">
        <f>IFERROR((SUMIF($J$2:J1195,K1195,$L$2:L1195))/(COUNTIF($J$2:J1195,K1195)),0)</f>
        <v>1.8859649122807018</v>
      </c>
      <c r="AD1195" s="13">
        <f>IFERROR((SUMIF($J$2:J1195,K1195,$M$2:M1195))/(COUNTIF($J$2:J1195,K1195)),0)</f>
        <v>0.98245614035087714</v>
      </c>
      <c r="AE1195" s="13">
        <f t="shared" si="265"/>
        <v>0.90350877192982471</v>
      </c>
      <c r="AF1195" s="10">
        <f>IFERROR((SUMIF(K$2:K1195,K1195,M$2:M1195)-M1195)/(COUNTIF($K$2:K1195,K1195)-1),0)</f>
        <v>1.6280991735537189</v>
      </c>
      <c r="AG1195" s="10">
        <f>IFERROR((SUMIF(K$2:K1195,K1195,L$2:L1195)-L1195)/(COUNTIF($K$2:K1195,K1195)-1),0)</f>
        <v>1.28099173553719</v>
      </c>
      <c r="AH1195" s="10">
        <f t="shared" si="266"/>
        <v>0.34710743801652888</v>
      </c>
      <c r="AI1195" s="10">
        <f>IFERROR((AM1195)/(COUNTIF($J$2:K1195,J1195)-1),0)</f>
        <v>1.9649122807017543</v>
      </c>
      <c r="AJ1195" s="19">
        <f>IFERROR((AN1195)/(COUNTIF($J$2:K1195,K1195)-1),0)</f>
        <v>1.6638297872340426</v>
      </c>
      <c r="AK1195" s="10">
        <f>IF(N1195="S",3,IF(N1195="N",0,1))</f>
        <v>3</v>
      </c>
      <c r="AL1195" s="10">
        <f>IF(O1195="S",3,IF(O1195="N",0,1))</f>
        <v>0</v>
      </c>
      <c r="AM1195" s="10">
        <f>SUMIF($J$2:K1195,J1195,AK$2:AL1195)-AK1195</f>
        <v>448</v>
      </c>
      <c r="AN1195" s="10">
        <f>SUMIF($AS$2:AT1195,AS1195,$BA$2:BB1195)-BA1195</f>
        <v>391</v>
      </c>
      <c r="AO1195" s="10">
        <f>J1195</f>
        <v>409</v>
      </c>
      <c r="AP1195" s="10">
        <f>K1195</f>
        <v>170</v>
      </c>
      <c r="AQ1195">
        <f>M1195</f>
        <v>3</v>
      </c>
      <c r="AR1195" s="10">
        <f>L1195</f>
        <v>6</v>
      </c>
      <c r="AS1195">
        <f t="shared" si="267"/>
        <v>170</v>
      </c>
      <c r="AT1195">
        <f t="shared" si="268"/>
        <v>409</v>
      </c>
      <c r="AU1195">
        <f t="shared" si="269"/>
        <v>3</v>
      </c>
      <c r="AV1195">
        <f t="shared" si="270"/>
        <v>6</v>
      </c>
      <c r="AW1195">
        <f t="shared" si="271"/>
        <v>170</v>
      </c>
      <c r="AX1195">
        <f t="shared" si="272"/>
        <v>409</v>
      </c>
      <c r="AY1195">
        <f>L1195</f>
        <v>6</v>
      </c>
      <c r="AZ1195">
        <f>M1195</f>
        <v>3</v>
      </c>
      <c r="BA1195">
        <f>AL1195</f>
        <v>0</v>
      </c>
      <c r="BB1195">
        <f>AK1195</f>
        <v>3</v>
      </c>
    </row>
    <row r="1196" spans="10:54" x14ac:dyDescent="0.3">
      <c r="J1196" s="10">
        <v>2444</v>
      </c>
      <c r="K1196" s="10">
        <v>170</v>
      </c>
      <c r="L1196" s="10">
        <v>1</v>
      </c>
      <c r="M1196" s="10">
        <v>1</v>
      </c>
      <c r="N1196" s="10" t="str">
        <f t="shared" si="258"/>
        <v>U</v>
      </c>
      <c r="O1196" s="10" t="str">
        <f t="shared" si="259"/>
        <v>U</v>
      </c>
      <c r="P1196" s="10">
        <f t="shared" si="260"/>
        <v>0</v>
      </c>
      <c r="Q1196" s="11">
        <f>IFERROR((SUMIF($J$2:K1196,J1196,$L$2:M1196)-L1196)/(COUNTIF($J$2:K1196,J1196)-1),0)</f>
        <v>1.25</v>
      </c>
      <c r="R1196" s="11">
        <f>IFERROR((SUMIF($AO$2:AO1196,AO1196,$AQ$2:AR1196)-AQ1196)/(COUNTIF($J$2:K1196,J1196)-1),0)</f>
        <v>0.71527777777777779</v>
      </c>
      <c r="S1196" s="11">
        <f t="shared" si="261"/>
        <v>0.53472222222222221</v>
      </c>
      <c r="T1196" s="12">
        <f>IFERROR((SUMIF($AS$2:AT1196,AS1196,$AU$2:AV1196)-AU1196)/(COUNTIF($J$2:K1196,K1196)-1),0)</f>
        <v>1.7584745762711864</v>
      </c>
      <c r="U1196" s="12">
        <f>IFERROR((SUMIF($AW$2:AX1196,AW1196,$AY$2:AZ1196)-AY1196)/(COUNTIF($J$2:K1196,K1196)-1),0)</f>
        <v>1.1567796610169492</v>
      </c>
      <c r="V1196" s="12">
        <f t="shared" si="262"/>
        <v>0.60169491525423724</v>
      </c>
      <c r="W1196" s="13">
        <f>IFERROR((SUMIF($J$2:J1196,J1196,L$2:L1196)-L1196)/(COUNTIF($J$2:J1196,J1196)-1),0)</f>
        <v>1.2608695652173914</v>
      </c>
      <c r="X1196" s="13">
        <f>IFERROR((SUMIF($J$2:J1196,J1196,M$2:M1196)-M1196)/(COUNTIF($J$2:J1196,J1196)-1),0)</f>
        <v>1.4927536231884058</v>
      </c>
      <c r="Y1196" s="13">
        <f t="shared" si="263"/>
        <v>-0.23188405797101441</v>
      </c>
      <c r="Z1196" s="10">
        <f>IFERROR((SUMIF($K$2:K1196,J1196,$M$2:M1196))/(COUNTIF($K$2:K1196,J1196)),0)</f>
        <v>1.24</v>
      </c>
      <c r="AA1196" s="10">
        <f>IFERROR((SUMIF($K$2:K1196,J1196,$L$2:L1196))/(COUNTIF($K$2:K1196,J1196)),0)</f>
        <v>1.6133333333333333</v>
      </c>
      <c r="AB1196" s="10">
        <f t="shared" si="264"/>
        <v>-0.37333333333333329</v>
      </c>
      <c r="AC1196" s="13">
        <f>IFERROR((SUMIF($J$2:J1196,K1196,$L$2:L1196))/(COUNTIF($J$2:J1196,K1196)),0)</f>
        <v>1.8859649122807018</v>
      </c>
      <c r="AD1196" s="13">
        <f>IFERROR((SUMIF($J$2:J1196,K1196,$M$2:M1196))/(COUNTIF($J$2:J1196,K1196)),0)</f>
        <v>0.98245614035087714</v>
      </c>
      <c r="AE1196" s="13">
        <f t="shared" si="265"/>
        <v>0.90350877192982471</v>
      </c>
      <c r="AF1196" s="10">
        <f>IFERROR((SUMIF(K$2:K1196,K1196,M$2:M1196)-M1196)/(COUNTIF($K$2:K1196,K1196)-1),0)</f>
        <v>1.639344262295082</v>
      </c>
      <c r="AG1196" s="10">
        <f>IFERROR((SUMIF(K$2:K1196,K1196,L$2:L1196)-L1196)/(COUNTIF($K$2:K1196,K1196)-1),0)</f>
        <v>1.319672131147541</v>
      </c>
      <c r="AH1196" s="10">
        <f t="shared" si="266"/>
        <v>0.31967213114754101</v>
      </c>
      <c r="AI1196" s="10">
        <f>IFERROR((AM1196)/(COUNTIF($J$2:K1196,J1196)-1),0)</f>
        <v>1.2152777777777777</v>
      </c>
      <c r="AJ1196" s="19">
        <f>IFERROR((AN1196)/(COUNTIF($J$2:K1196,K1196)-1),0)</f>
        <v>1.6567796610169492</v>
      </c>
      <c r="AK1196" s="10">
        <f>IF(N1196="S",3,IF(N1196="N",0,1))</f>
        <v>1</v>
      </c>
      <c r="AL1196" s="10">
        <f>IF(O1196="S",3,IF(O1196="N",0,1))</f>
        <v>1</v>
      </c>
      <c r="AM1196" s="10">
        <f>SUMIF($J$2:K1196,J1196,AK$2:AL1196)-AK1196</f>
        <v>175</v>
      </c>
      <c r="AN1196" s="10">
        <f>SUMIF($AS$2:AT1196,AS1196,$BA$2:BB1196)-BA1196</f>
        <v>391</v>
      </c>
      <c r="AO1196" s="10">
        <f>J1196</f>
        <v>2444</v>
      </c>
      <c r="AP1196" s="10">
        <f>K1196</f>
        <v>170</v>
      </c>
      <c r="AQ1196">
        <f>M1196</f>
        <v>1</v>
      </c>
      <c r="AR1196" s="10">
        <f>L1196</f>
        <v>1</v>
      </c>
      <c r="AS1196">
        <f t="shared" si="267"/>
        <v>170</v>
      </c>
      <c r="AT1196">
        <f t="shared" si="268"/>
        <v>2444</v>
      </c>
      <c r="AU1196">
        <f t="shared" si="269"/>
        <v>1</v>
      </c>
      <c r="AV1196">
        <f t="shared" si="270"/>
        <v>1</v>
      </c>
      <c r="AW1196">
        <f t="shared" si="271"/>
        <v>170</v>
      </c>
      <c r="AX1196">
        <f t="shared" si="272"/>
        <v>2444</v>
      </c>
      <c r="AY1196">
        <f>L1196</f>
        <v>1</v>
      </c>
      <c r="AZ1196">
        <f>M1196</f>
        <v>1</v>
      </c>
      <c r="BA1196">
        <f>AL1196</f>
        <v>1</v>
      </c>
      <c r="BB1196">
        <f>AK1196</f>
        <v>1</v>
      </c>
    </row>
    <row r="1197" spans="10:54" x14ac:dyDescent="0.3">
      <c r="J1197" s="10">
        <v>170</v>
      </c>
      <c r="K1197" s="10">
        <v>4441</v>
      </c>
      <c r="L1197" s="10">
        <v>3</v>
      </c>
      <c r="M1197" s="10">
        <v>0</v>
      </c>
      <c r="N1197" s="10" t="str">
        <f t="shared" si="258"/>
        <v>S</v>
      </c>
      <c r="O1197" s="10" t="str">
        <f t="shared" si="259"/>
        <v>N</v>
      </c>
      <c r="P1197" s="10">
        <f t="shared" si="260"/>
        <v>3</v>
      </c>
      <c r="Q1197" s="11">
        <f>IFERROR((SUMIF($J$2:K1197,J1197,$L$2:M1197)-L1197)/(COUNTIF($J$2:K1197,J1197)-1),0)</f>
        <v>1.7552742616033756</v>
      </c>
      <c r="R1197" s="11">
        <f>IFERROR((SUMIF($AO$2:AO1197,AO1197,$AQ$2:AR1197)-AQ1197)/(COUNTIF($J$2:K1197,J1197)-1),0)</f>
        <v>0.47257383966244726</v>
      </c>
      <c r="S1197" s="11">
        <f t="shared" si="261"/>
        <v>1.2827004219409284</v>
      </c>
      <c r="T1197" s="12">
        <f>IFERROR((SUMIF($AS$2:AT1197,AS1197,$AU$2:AV1197)-AU1197)/(COUNTIF($J$2:K1197,K1197)-1),0)</f>
        <v>1.6119402985074627</v>
      </c>
      <c r="U1197" s="12">
        <f>IFERROR((SUMIF($AW$2:AX1197,AW1197,$AY$2:AZ1197)-AY1197)/(COUNTIF($J$2:K1197,K1197)-1),0)</f>
        <v>1.5970149253731343</v>
      </c>
      <c r="V1197" s="12">
        <f t="shared" si="262"/>
        <v>1.4925373134328401E-2</v>
      </c>
      <c r="W1197" s="13">
        <f>IFERROR((SUMIF($J$2:J1197,J1197,L$2:L1197)-L1197)/(COUNTIF($J$2:J1197,J1197)-1),0)</f>
        <v>1.8859649122807018</v>
      </c>
      <c r="X1197" s="13">
        <f>IFERROR((SUMIF($J$2:J1197,J1197,M$2:M1197)-M1197)/(COUNTIF($J$2:J1197,J1197)-1),0)</f>
        <v>0.98245614035087714</v>
      </c>
      <c r="Y1197" s="13">
        <f t="shared" si="263"/>
        <v>0.90350877192982471</v>
      </c>
      <c r="Z1197" s="10">
        <f>IFERROR((SUMIF($K$2:K1197,J1197,$M$2:M1197))/(COUNTIF($K$2:K1197,J1197)),0)</f>
        <v>1.6341463414634145</v>
      </c>
      <c r="AA1197" s="10">
        <f>IFERROR((SUMIF($K$2:K1197,J1197,$L$2:L1197))/(COUNTIF($K$2:K1197,J1197)),0)</f>
        <v>1.3170731707317074</v>
      </c>
      <c r="AB1197" s="10">
        <f t="shared" si="264"/>
        <v>0.31707317073170715</v>
      </c>
      <c r="AC1197" s="13">
        <f>IFERROR((SUMIF($J$2:J1197,K1197,$L$2:L1197))/(COUNTIF($J$2:J1197,K1197)),0)</f>
        <v>1.4545454545454546</v>
      </c>
      <c r="AD1197" s="13">
        <f>IFERROR((SUMIF($J$2:J1197,K1197,$M$2:M1197))/(COUNTIF($J$2:J1197,K1197)),0)</f>
        <v>1.5151515151515151</v>
      </c>
      <c r="AE1197" s="13">
        <f t="shared" si="265"/>
        <v>-6.0606060606060552E-2</v>
      </c>
      <c r="AF1197" s="10">
        <f>IFERROR((SUMIF(K$2:K1197,K1197,M$2:M1197)-M1197)/(COUNTIF($K$2:K1197,K1197)-1),0)</f>
        <v>1.7647058823529411</v>
      </c>
      <c r="AG1197" s="10">
        <f>IFERROR((SUMIF(K$2:K1197,K1197,L$2:L1197)-L1197)/(COUNTIF($K$2:K1197,K1197)-1),0)</f>
        <v>1.6764705882352942</v>
      </c>
      <c r="AH1197" s="10">
        <f t="shared" si="266"/>
        <v>8.8235294117646967E-2</v>
      </c>
      <c r="AI1197" s="10">
        <f>IFERROR((AM1197)/(COUNTIF($J$2:K1197,J1197)-1),0)</f>
        <v>1.6540084388185654</v>
      </c>
      <c r="AJ1197" s="19">
        <f>IFERROR((AN1197)/(COUNTIF($J$2:K1197,K1197)-1),0)</f>
        <v>1.2388059701492538</v>
      </c>
      <c r="AK1197" s="10">
        <f>IF(N1197="S",3,IF(N1197="N",0,1))</f>
        <v>3</v>
      </c>
      <c r="AL1197" s="10">
        <f>IF(O1197="S",3,IF(O1197="N",0,1))</f>
        <v>0</v>
      </c>
      <c r="AM1197" s="10">
        <f>SUMIF($J$2:K1197,J1197,AK$2:AL1197)-AK1197</f>
        <v>392</v>
      </c>
      <c r="AN1197" s="10">
        <f>SUMIF($AS$2:AT1197,AS1197,$BA$2:BB1197)-BA1197</f>
        <v>83</v>
      </c>
      <c r="AO1197" s="10">
        <f>J1197</f>
        <v>170</v>
      </c>
      <c r="AP1197" s="10">
        <f>K1197</f>
        <v>4441</v>
      </c>
      <c r="AQ1197">
        <f>M1197</f>
        <v>0</v>
      </c>
      <c r="AR1197" s="10">
        <f>L1197</f>
        <v>3</v>
      </c>
      <c r="AS1197">
        <f t="shared" si="267"/>
        <v>4441</v>
      </c>
      <c r="AT1197">
        <f t="shared" si="268"/>
        <v>170</v>
      </c>
      <c r="AU1197">
        <f t="shared" si="269"/>
        <v>0</v>
      </c>
      <c r="AV1197">
        <f t="shared" si="270"/>
        <v>3</v>
      </c>
      <c r="AW1197">
        <f t="shared" si="271"/>
        <v>4441</v>
      </c>
      <c r="AX1197">
        <f t="shared" si="272"/>
        <v>170</v>
      </c>
      <c r="AY1197">
        <f>L1197</f>
        <v>3</v>
      </c>
      <c r="AZ1197">
        <f>M1197</f>
        <v>0</v>
      </c>
      <c r="BA1197">
        <f>AL1197</f>
        <v>0</v>
      </c>
      <c r="BB1197">
        <f>AK1197</f>
        <v>3</v>
      </c>
    </row>
    <row r="1198" spans="10:54" x14ac:dyDescent="0.3">
      <c r="J1198" s="10">
        <v>170</v>
      </c>
      <c r="K1198" s="10">
        <v>409</v>
      </c>
      <c r="L1198" s="10">
        <v>2</v>
      </c>
      <c r="M1198" s="10">
        <v>1</v>
      </c>
      <c r="N1198" s="10" t="str">
        <f t="shared" si="258"/>
        <v>S</v>
      </c>
      <c r="O1198" s="10" t="str">
        <f t="shared" si="259"/>
        <v>N</v>
      </c>
      <c r="P1198" s="10">
        <f t="shared" si="260"/>
        <v>1</v>
      </c>
      <c r="Q1198" s="11">
        <f>IFERROR((SUMIF($J$2:K1198,J1198,$L$2:M1198)-L1198)/(COUNTIF($J$2:K1198,J1198)-1),0)</f>
        <v>1.7605042016806722</v>
      </c>
      <c r="R1198" s="11">
        <f>IFERROR((SUMIF($AO$2:AO1198,AO1198,$AQ$2:AR1198)-AQ1198)/(COUNTIF($J$2:K1198,J1198)-1),0)</f>
        <v>0.47058823529411764</v>
      </c>
      <c r="S1198" s="11">
        <f t="shared" si="261"/>
        <v>1.2899159663865545</v>
      </c>
      <c r="T1198" s="12">
        <f>IFERROR((SUMIF($AS$2:AT1198,AS1198,$AU$2:AV1198)-AU1198)/(COUNTIF($J$2:K1198,K1198)-1),0)</f>
        <v>2.0218340611353711</v>
      </c>
      <c r="U1198" s="12">
        <f>IFERROR((SUMIF($AW$2:AX1198,AW1198,$AY$2:AZ1198)-AY1198)/(COUNTIF($J$2:K1198,K1198)-1),0)</f>
        <v>0.95633187772925765</v>
      </c>
      <c r="V1198" s="12">
        <f t="shared" si="262"/>
        <v>1.0655021834061134</v>
      </c>
      <c r="W1198" s="13">
        <f>IFERROR((SUMIF($J$2:J1198,J1198,L$2:L1198)-L1198)/(COUNTIF($J$2:J1198,J1198)-1),0)</f>
        <v>1.8956521739130434</v>
      </c>
      <c r="X1198" s="13">
        <f>IFERROR((SUMIF($J$2:J1198,J1198,M$2:M1198)-M1198)/(COUNTIF($J$2:J1198,J1198)-1),0)</f>
        <v>0.97391304347826091</v>
      </c>
      <c r="Y1198" s="13">
        <f t="shared" si="263"/>
        <v>0.92173913043478251</v>
      </c>
      <c r="Z1198" s="10">
        <f>IFERROR((SUMIF($K$2:K1198,J1198,$M$2:M1198))/(COUNTIF($K$2:K1198,J1198)),0)</f>
        <v>1.6341463414634145</v>
      </c>
      <c r="AA1198" s="10">
        <f>IFERROR((SUMIF($K$2:K1198,J1198,$L$2:L1198))/(COUNTIF($K$2:K1198,J1198)),0)</f>
        <v>1.3170731707317074</v>
      </c>
      <c r="AB1198" s="10">
        <f t="shared" si="264"/>
        <v>0.31707317073170715</v>
      </c>
      <c r="AC1198" s="13">
        <f>IFERROR((SUMIF($J$2:J1198,K1198,$L$2:L1198))/(COUNTIF($J$2:J1198,K1198)),0)</f>
        <v>2.2636363636363637</v>
      </c>
      <c r="AD1198" s="13">
        <f>IFERROR((SUMIF($J$2:J1198,K1198,$M$2:M1198))/(COUNTIF($J$2:J1198,K1198)),0)</f>
        <v>0.80909090909090908</v>
      </c>
      <c r="AE1198" s="13">
        <f t="shared" si="265"/>
        <v>1.4545454545454546</v>
      </c>
      <c r="AF1198" s="10">
        <f>IFERROR((SUMIF(K$2:K1198,K1198,M$2:M1198)-M1198)/(COUNTIF($K$2:K1198,K1198)-1),0)</f>
        <v>1.7983193277310925</v>
      </c>
      <c r="AG1198" s="10">
        <f>IFERROR((SUMIF(K$2:K1198,K1198,L$2:L1198)-L1198)/(COUNTIF($K$2:K1198,K1198)-1),0)</f>
        <v>1.0924369747899159</v>
      </c>
      <c r="AH1198" s="10">
        <f t="shared" si="266"/>
        <v>0.70588235294117663</v>
      </c>
      <c r="AI1198" s="10">
        <f>IFERROR((AM1198)/(COUNTIF($J$2:K1198,J1198)-1),0)</f>
        <v>1.6596638655462186</v>
      </c>
      <c r="AJ1198" s="19">
        <f>IFERROR((AN1198)/(COUNTIF($J$2:K1198,K1198)-1),0)</f>
        <v>1.9694323144104804</v>
      </c>
      <c r="AK1198" s="10">
        <f>IF(N1198="S",3,IF(N1198="N",0,1))</f>
        <v>3</v>
      </c>
      <c r="AL1198" s="10">
        <f>IF(O1198="S",3,IF(O1198="N",0,1))</f>
        <v>0</v>
      </c>
      <c r="AM1198" s="10">
        <f>SUMIF($J$2:K1198,J1198,AK$2:AL1198)-AK1198</f>
        <v>395</v>
      </c>
      <c r="AN1198" s="10">
        <f>SUMIF($AS$2:AT1198,AS1198,$BA$2:BB1198)-BA1198</f>
        <v>451</v>
      </c>
      <c r="AO1198" s="10">
        <f>J1198</f>
        <v>170</v>
      </c>
      <c r="AP1198" s="10">
        <f>K1198</f>
        <v>409</v>
      </c>
      <c r="AQ1198">
        <f>M1198</f>
        <v>1</v>
      </c>
      <c r="AR1198" s="10">
        <f>L1198</f>
        <v>2</v>
      </c>
      <c r="AS1198">
        <f t="shared" si="267"/>
        <v>409</v>
      </c>
      <c r="AT1198">
        <f t="shared" si="268"/>
        <v>170</v>
      </c>
      <c r="AU1198">
        <f t="shared" si="269"/>
        <v>1</v>
      </c>
      <c r="AV1198">
        <f t="shared" si="270"/>
        <v>2</v>
      </c>
      <c r="AW1198">
        <f t="shared" si="271"/>
        <v>409</v>
      </c>
      <c r="AX1198">
        <f t="shared" si="272"/>
        <v>170</v>
      </c>
      <c r="AY1198">
        <f>L1198</f>
        <v>2</v>
      </c>
      <c r="AZ1198">
        <f>M1198</f>
        <v>1</v>
      </c>
      <c r="BA1198">
        <f>AL1198</f>
        <v>0</v>
      </c>
      <c r="BB1198">
        <f>AK1198</f>
        <v>3</v>
      </c>
    </row>
    <row r="1199" spans="10:54" x14ac:dyDescent="0.3">
      <c r="J1199" s="10">
        <v>170</v>
      </c>
      <c r="K1199" s="10">
        <v>2444</v>
      </c>
      <c r="L1199" s="10">
        <v>2</v>
      </c>
      <c r="M1199" s="10">
        <v>0</v>
      </c>
      <c r="N1199" s="10" t="str">
        <f t="shared" si="258"/>
        <v>S</v>
      </c>
      <c r="O1199" s="10" t="str">
        <f t="shared" si="259"/>
        <v>N</v>
      </c>
      <c r="P1199" s="10">
        <f t="shared" si="260"/>
        <v>2</v>
      </c>
      <c r="Q1199" s="11">
        <f>IFERROR((SUMIF($J$2:K1199,J1199,$L$2:M1199)-L1199)/(COUNTIF($J$2:K1199,J1199)-1),0)</f>
        <v>1.7615062761506277</v>
      </c>
      <c r="R1199" s="11">
        <f>IFERROR((SUMIF($AO$2:AO1199,AO1199,$AQ$2:AR1199)-AQ1199)/(COUNTIF($J$2:K1199,J1199)-1),0)</f>
        <v>0.47280334728033474</v>
      </c>
      <c r="S1199" s="11">
        <f t="shared" si="261"/>
        <v>1.2887029288702929</v>
      </c>
      <c r="T1199" s="12">
        <f>IFERROR((SUMIF($AS$2:AT1199,AS1199,$AU$2:AV1199)-AU1199)/(COUNTIF($J$2:K1199,K1199)-1),0)</f>
        <v>1.2482758620689656</v>
      </c>
      <c r="U1199" s="12">
        <f>IFERROR((SUMIF($AW$2:AX1199,AW1199,$AY$2:AZ1199)-AY1199)/(COUNTIF($J$2:K1199,K1199)-1),0)</f>
        <v>1.5517241379310345</v>
      </c>
      <c r="V1199" s="12">
        <f t="shared" si="262"/>
        <v>-0.30344827586206891</v>
      </c>
      <c r="W1199" s="13">
        <f>IFERROR((SUMIF($J$2:J1199,J1199,L$2:L1199)-L1199)/(COUNTIF($J$2:J1199,J1199)-1),0)</f>
        <v>1.896551724137931</v>
      </c>
      <c r="X1199" s="13">
        <f>IFERROR((SUMIF($J$2:J1199,J1199,M$2:M1199)-M1199)/(COUNTIF($J$2:J1199,J1199)-1),0)</f>
        <v>0.97413793103448276</v>
      </c>
      <c r="Y1199" s="13">
        <f t="shared" si="263"/>
        <v>0.92241379310344829</v>
      </c>
      <c r="Z1199" s="10">
        <f>IFERROR((SUMIF($K$2:K1199,J1199,$M$2:M1199))/(COUNTIF($K$2:K1199,J1199)),0)</f>
        <v>1.6341463414634145</v>
      </c>
      <c r="AA1199" s="10">
        <f>IFERROR((SUMIF($K$2:K1199,J1199,$L$2:L1199))/(COUNTIF($K$2:K1199,J1199)),0)</f>
        <v>1.3170731707317074</v>
      </c>
      <c r="AB1199" s="10">
        <f t="shared" si="264"/>
        <v>0.31707317073170715</v>
      </c>
      <c r="AC1199" s="13">
        <f>IFERROR((SUMIF($J$2:J1199,K1199,$L$2:L1199))/(COUNTIF($J$2:J1199,K1199)),0)</f>
        <v>1.2571428571428571</v>
      </c>
      <c r="AD1199" s="13">
        <f>IFERROR((SUMIF($J$2:J1199,K1199,$M$2:M1199))/(COUNTIF($J$2:J1199,K1199)),0)</f>
        <v>1.4857142857142858</v>
      </c>
      <c r="AE1199" s="13">
        <f t="shared" si="265"/>
        <v>-0.22857142857142865</v>
      </c>
      <c r="AF1199" s="10">
        <f>IFERROR((SUMIF(K$2:K1199,K1199,M$2:M1199)-M1199)/(COUNTIF($K$2:K1199,K1199)-1),0)</f>
        <v>1.24</v>
      </c>
      <c r="AG1199" s="10">
        <f>IFERROR((SUMIF(K$2:K1199,K1199,L$2:L1199)-L1199)/(COUNTIF($K$2:K1199,K1199)-1),0)</f>
        <v>1.6133333333333333</v>
      </c>
      <c r="AH1199" s="10">
        <f t="shared" si="266"/>
        <v>-0.37333333333333329</v>
      </c>
      <c r="AI1199" s="10">
        <f>IFERROR((AM1199)/(COUNTIF($J$2:K1199,J1199)-1),0)</f>
        <v>1.6652719665271967</v>
      </c>
      <c r="AJ1199" s="19">
        <f>IFERROR((AN1199)/(COUNTIF($J$2:K1199,K1199)-1),0)</f>
        <v>1.2137931034482758</v>
      </c>
      <c r="AK1199" s="10">
        <f>IF(N1199="S",3,IF(N1199="N",0,1))</f>
        <v>3</v>
      </c>
      <c r="AL1199" s="10">
        <f>IF(O1199="S",3,IF(O1199="N",0,1))</f>
        <v>0</v>
      </c>
      <c r="AM1199" s="10">
        <f>SUMIF($J$2:K1199,J1199,AK$2:AL1199)-AK1199</f>
        <v>398</v>
      </c>
      <c r="AN1199" s="10">
        <f>SUMIF($AS$2:AT1199,AS1199,$BA$2:BB1199)-BA1199</f>
        <v>176</v>
      </c>
      <c r="AO1199" s="10">
        <f>J1199</f>
        <v>170</v>
      </c>
      <c r="AP1199" s="10">
        <f>K1199</f>
        <v>2444</v>
      </c>
      <c r="AQ1199">
        <f>M1199</f>
        <v>0</v>
      </c>
      <c r="AR1199" s="10">
        <f>L1199</f>
        <v>2</v>
      </c>
      <c r="AS1199">
        <f t="shared" si="267"/>
        <v>2444</v>
      </c>
      <c r="AT1199">
        <f t="shared" si="268"/>
        <v>170</v>
      </c>
      <c r="AU1199">
        <f t="shared" si="269"/>
        <v>0</v>
      </c>
      <c r="AV1199">
        <f t="shared" si="270"/>
        <v>2</v>
      </c>
      <c r="AW1199">
        <f t="shared" si="271"/>
        <v>2444</v>
      </c>
      <c r="AX1199">
        <f t="shared" si="272"/>
        <v>170</v>
      </c>
      <c r="AY1199">
        <f>L1199</f>
        <v>2</v>
      </c>
      <c r="AZ1199">
        <f>M1199</f>
        <v>0</v>
      </c>
      <c r="BA1199">
        <f>AL1199</f>
        <v>0</v>
      </c>
      <c r="BB1199">
        <f>AK1199</f>
        <v>3</v>
      </c>
    </row>
    <row r="1200" spans="10:54" x14ac:dyDescent="0.3">
      <c r="J1200" s="10">
        <v>413</v>
      </c>
      <c r="K1200" s="10">
        <v>170</v>
      </c>
      <c r="L1200" s="10">
        <v>1</v>
      </c>
      <c r="M1200" s="10">
        <v>1</v>
      </c>
      <c r="N1200" s="10" t="str">
        <f t="shared" si="258"/>
        <v>U</v>
      </c>
      <c r="O1200" s="10" t="str">
        <f t="shared" si="259"/>
        <v>U</v>
      </c>
      <c r="P1200" s="10">
        <f t="shared" si="260"/>
        <v>0</v>
      </c>
      <c r="Q1200" s="11">
        <f>IFERROR((SUMIF($J$2:K1200,J1200,$L$2:M1200)-L1200)/(COUNTIF($J$2:K1200,J1200)-1),0)</f>
        <v>1.2073170731707317</v>
      </c>
      <c r="R1200" s="11">
        <f>IFERROR((SUMIF($AO$2:AO1200,AO1200,$AQ$2:AR1200)-AQ1200)/(COUNTIF($J$2:K1200,J1200)-1),0)</f>
        <v>0.70731707317073167</v>
      </c>
      <c r="S1200" s="11">
        <f t="shared" si="261"/>
        <v>0.5</v>
      </c>
      <c r="T1200" s="12">
        <f>IFERROR((SUMIF($AS$2:AT1200,AS1200,$AU$2:AV1200)-AU1200)/(COUNTIF($J$2:K1200,K1200)-1),0)</f>
        <v>1.7625</v>
      </c>
      <c r="U1200" s="12">
        <f>IFERROR((SUMIF($AW$2:AX1200,AW1200,$AY$2:AZ1200)-AY1200)/(COUNTIF($J$2:K1200,K1200)-1),0)</f>
        <v>1.1458333333333333</v>
      </c>
      <c r="V1200" s="12">
        <f t="shared" si="262"/>
        <v>0.6166666666666667</v>
      </c>
      <c r="W1200" s="13">
        <f>IFERROR((SUMIF($J$2:J1200,J1200,L$2:L1200)-L1200)/(COUNTIF($J$2:J1200,J1200)-1),0)</f>
        <v>1.3333333333333333</v>
      </c>
      <c r="X1200" s="13">
        <f>IFERROR((SUMIF($J$2:J1200,J1200,M$2:M1200)-M1200)/(COUNTIF($J$2:J1200,J1200)-1),0)</f>
        <v>1.4871794871794872</v>
      </c>
      <c r="Y1200" s="13">
        <f t="shared" si="263"/>
        <v>-0.15384615384615397</v>
      </c>
      <c r="Z1200" s="10">
        <f>IFERROR((SUMIF($K$2:K1200,J1200,$M$2:M1200))/(COUNTIF($K$2:K1200,J1200)),0)</f>
        <v>1.0930232558139534</v>
      </c>
      <c r="AA1200" s="10">
        <f>IFERROR((SUMIF($K$2:K1200,J1200,$L$2:L1200))/(COUNTIF($K$2:K1200,J1200)),0)</f>
        <v>2.3255813953488373</v>
      </c>
      <c r="AB1200" s="10">
        <f t="shared" si="264"/>
        <v>-1.2325581395348839</v>
      </c>
      <c r="AC1200" s="13">
        <f>IFERROR((SUMIF($J$2:J1200,K1200,$L$2:L1200))/(COUNTIF($J$2:J1200,K1200)),0)</f>
        <v>1.8974358974358974</v>
      </c>
      <c r="AD1200" s="13">
        <f>IFERROR((SUMIF($J$2:J1200,K1200,$M$2:M1200))/(COUNTIF($J$2:J1200,K1200)),0)</f>
        <v>0.96581196581196582</v>
      </c>
      <c r="AE1200" s="13">
        <f t="shared" si="265"/>
        <v>0.93162393162393153</v>
      </c>
      <c r="AF1200" s="10">
        <f>IFERROR((SUMIF(K$2:K1200,K1200,M$2:M1200)-M1200)/(COUNTIF($K$2:K1200,K1200)-1),0)</f>
        <v>1.6341463414634145</v>
      </c>
      <c r="AG1200" s="10">
        <f>IFERROR((SUMIF(K$2:K1200,K1200,L$2:L1200)-L1200)/(COUNTIF($K$2:K1200,K1200)-1),0)</f>
        <v>1.3170731707317074</v>
      </c>
      <c r="AH1200" s="10">
        <f t="shared" si="266"/>
        <v>0.31707317073170715</v>
      </c>
      <c r="AI1200" s="10">
        <f>IFERROR((AM1200)/(COUNTIF($J$2:K1200,J1200)-1),0)</f>
        <v>0.91463414634146345</v>
      </c>
      <c r="AJ1200" s="19">
        <f>IFERROR((AN1200)/(COUNTIF($J$2:K1200,K1200)-1),0)</f>
        <v>1.6708333333333334</v>
      </c>
      <c r="AK1200" s="10">
        <f>IF(N1200="S",3,IF(N1200="N",0,1))</f>
        <v>1</v>
      </c>
      <c r="AL1200" s="10">
        <f>IF(O1200="S",3,IF(O1200="N",0,1))</f>
        <v>1</v>
      </c>
      <c r="AM1200" s="10">
        <f>SUMIF($J$2:K1200,J1200,AK$2:AL1200)-AK1200</f>
        <v>75</v>
      </c>
      <c r="AN1200" s="10">
        <f>SUMIF($AS$2:AT1200,AS1200,$BA$2:BB1200)-BA1200</f>
        <v>401</v>
      </c>
      <c r="AO1200" s="10">
        <f>J1200</f>
        <v>413</v>
      </c>
      <c r="AP1200" s="10">
        <f>K1200</f>
        <v>170</v>
      </c>
      <c r="AQ1200">
        <f>M1200</f>
        <v>1</v>
      </c>
      <c r="AR1200" s="10">
        <f>L1200</f>
        <v>1</v>
      </c>
      <c r="AS1200">
        <f t="shared" si="267"/>
        <v>170</v>
      </c>
      <c r="AT1200">
        <f t="shared" si="268"/>
        <v>413</v>
      </c>
      <c r="AU1200">
        <f t="shared" si="269"/>
        <v>1</v>
      </c>
      <c r="AV1200">
        <f t="shared" si="270"/>
        <v>1</v>
      </c>
      <c r="AW1200">
        <f t="shared" si="271"/>
        <v>170</v>
      </c>
      <c r="AX1200">
        <f t="shared" si="272"/>
        <v>413</v>
      </c>
      <c r="AY1200">
        <f>L1200</f>
        <v>1</v>
      </c>
      <c r="AZ1200">
        <f>M1200</f>
        <v>1</v>
      </c>
      <c r="BA1200">
        <f>AL1200</f>
        <v>1</v>
      </c>
      <c r="BB1200">
        <f>AK1200</f>
        <v>1</v>
      </c>
    </row>
    <row r="1201" spans="10:54" x14ac:dyDescent="0.3">
      <c r="J1201" s="10">
        <v>2444</v>
      </c>
      <c r="K1201" s="10">
        <v>409</v>
      </c>
      <c r="L1201" s="10">
        <v>1</v>
      </c>
      <c r="M1201" s="10">
        <v>1</v>
      </c>
      <c r="N1201" s="10" t="str">
        <f t="shared" si="258"/>
        <v>U</v>
      </c>
      <c r="O1201" s="10" t="str">
        <f t="shared" si="259"/>
        <v>U</v>
      </c>
      <c r="P1201" s="10">
        <f t="shared" si="260"/>
        <v>0</v>
      </c>
      <c r="Q1201" s="11">
        <f>IFERROR((SUMIF($J$2:K1201,J1201,$L$2:M1201)-L1201)/(COUNTIF($J$2:K1201,J1201)-1),0)</f>
        <v>1.2397260273972603</v>
      </c>
      <c r="R1201" s="11">
        <f>IFERROR((SUMIF($AO$2:AO1201,AO1201,$AQ$2:AR1201)-AQ1201)/(COUNTIF($J$2:K1201,J1201)-1),0)</f>
        <v>0.71232876712328763</v>
      </c>
      <c r="S1201" s="11">
        <f t="shared" si="261"/>
        <v>0.52739726027397271</v>
      </c>
      <c r="T1201" s="12">
        <f>IFERROR((SUMIF($AS$2:AT1201,AS1201,$AU$2:AV1201)-AU1201)/(COUNTIF($J$2:K1201,K1201)-1),0)</f>
        <v>2.017391304347826</v>
      </c>
      <c r="U1201" s="12">
        <f>IFERROR((SUMIF($AW$2:AX1201,AW1201,$AY$2:AZ1201)-AY1201)/(COUNTIF($J$2:K1201,K1201)-1),0)</f>
        <v>0.96086956521739131</v>
      </c>
      <c r="V1201" s="12">
        <f t="shared" si="262"/>
        <v>1.0565217391304347</v>
      </c>
      <c r="W1201" s="13">
        <f>IFERROR((SUMIF($J$2:J1201,J1201,L$2:L1201)-L1201)/(COUNTIF($J$2:J1201,J1201)-1),0)</f>
        <v>1.2571428571428571</v>
      </c>
      <c r="X1201" s="13">
        <f>IFERROR((SUMIF($J$2:J1201,J1201,M$2:M1201)-M1201)/(COUNTIF($J$2:J1201,J1201)-1),0)</f>
        <v>1.4857142857142858</v>
      </c>
      <c r="Y1201" s="13">
        <f t="shared" si="263"/>
        <v>-0.22857142857142865</v>
      </c>
      <c r="Z1201" s="10">
        <f>IFERROR((SUMIF($K$2:K1201,J1201,$M$2:M1201))/(COUNTIF($K$2:K1201,J1201)),0)</f>
        <v>1.2236842105263157</v>
      </c>
      <c r="AA1201" s="10">
        <f>IFERROR((SUMIF($K$2:K1201,J1201,$L$2:L1201))/(COUNTIF($K$2:K1201,J1201)),0)</f>
        <v>1.618421052631579</v>
      </c>
      <c r="AB1201" s="10">
        <f t="shared" si="264"/>
        <v>-0.39473684210526327</v>
      </c>
      <c r="AC1201" s="13">
        <f>IFERROR((SUMIF($J$2:J1201,K1201,$L$2:L1201))/(COUNTIF($J$2:J1201,K1201)),0)</f>
        <v>2.2636363636363637</v>
      </c>
      <c r="AD1201" s="13">
        <f>IFERROR((SUMIF($J$2:J1201,K1201,$M$2:M1201))/(COUNTIF($J$2:J1201,K1201)),0)</f>
        <v>0.80909090909090908</v>
      </c>
      <c r="AE1201" s="13">
        <f t="shared" si="265"/>
        <v>1.4545454545454546</v>
      </c>
      <c r="AF1201" s="10">
        <f>IFERROR((SUMIF(K$2:K1201,K1201,M$2:M1201)-M1201)/(COUNTIF($K$2:K1201,K1201)-1),0)</f>
        <v>1.7916666666666667</v>
      </c>
      <c r="AG1201" s="10">
        <f>IFERROR((SUMIF(K$2:K1201,K1201,L$2:L1201)-L1201)/(COUNTIF($K$2:K1201,K1201)-1),0)</f>
        <v>1.1000000000000001</v>
      </c>
      <c r="AH1201" s="10">
        <f t="shared" si="266"/>
        <v>0.69166666666666665</v>
      </c>
      <c r="AI1201" s="10">
        <f>IFERROR((AM1201)/(COUNTIF($J$2:K1201,J1201)-1),0)</f>
        <v>1.2054794520547945</v>
      </c>
      <c r="AJ1201" s="19">
        <f>IFERROR((AN1201)/(COUNTIF($J$2:K1201,K1201)-1),0)</f>
        <v>1.9608695652173913</v>
      </c>
      <c r="AK1201" s="10">
        <f>IF(N1201="S",3,IF(N1201="N",0,1))</f>
        <v>1</v>
      </c>
      <c r="AL1201" s="10">
        <f>IF(O1201="S",3,IF(O1201="N",0,1))</f>
        <v>1</v>
      </c>
      <c r="AM1201" s="10">
        <f>SUMIF($J$2:K1201,J1201,AK$2:AL1201)-AK1201</f>
        <v>176</v>
      </c>
      <c r="AN1201" s="10">
        <f>SUMIF($AS$2:AT1201,AS1201,$BA$2:BB1201)-BA1201</f>
        <v>451</v>
      </c>
      <c r="AO1201" s="10">
        <f>J1201</f>
        <v>2444</v>
      </c>
      <c r="AP1201" s="10">
        <f>K1201</f>
        <v>409</v>
      </c>
      <c r="AQ1201">
        <f>M1201</f>
        <v>1</v>
      </c>
      <c r="AR1201" s="10">
        <f>L1201</f>
        <v>1</v>
      </c>
      <c r="AS1201">
        <f t="shared" si="267"/>
        <v>409</v>
      </c>
      <c r="AT1201">
        <f t="shared" si="268"/>
        <v>2444</v>
      </c>
      <c r="AU1201">
        <f t="shared" si="269"/>
        <v>1</v>
      </c>
      <c r="AV1201">
        <f t="shared" si="270"/>
        <v>1</v>
      </c>
      <c r="AW1201">
        <f t="shared" si="271"/>
        <v>409</v>
      </c>
      <c r="AX1201">
        <f t="shared" si="272"/>
        <v>2444</v>
      </c>
      <c r="AY1201">
        <f>L1201</f>
        <v>1</v>
      </c>
      <c r="AZ1201">
        <f>M1201</f>
        <v>1</v>
      </c>
      <c r="BA1201">
        <f>AL1201</f>
        <v>1</v>
      </c>
      <c r="BB1201">
        <f>AK1201</f>
        <v>1</v>
      </c>
    </row>
    <row r="1202" spans="10:54" x14ac:dyDescent="0.3">
      <c r="J1202" s="10">
        <v>4441</v>
      </c>
      <c r="K1202" s="10">
        <v>2444</v>
      </c>
      <c r="L1202" s="10">
        <v>1</v>
      </c>
      <c r="M1202" s="10">
        <v>1</v>
      </c>
      <c r="N1202" s="10" t="str">
        <f t="shared" si="258"/>
        <v>U</v>
      </c>
      <c r="O1202" s="10" t="str">
        <f t="shared" si="259"/>
        <v>U</v>
      </c>
      <c r="P1202" s="10">
        <f t="shared" si="260"/>
        <v>0</v>
      </c>
      <c r="Q1202" s="11">
        <f>IFERROR((SUMIF($J$2:K1202,J1202,$L$2:M1202)-L1202)/(COUNTIF($J$2:K1202,J1202)-1),0)</f>
        <v>1.588235294117647</v>
      </c>
      <c r="R1202" s="11">
        <f>IFERROR((SUMIF($AO$2:AO1202,AO1202,$AQ$2:AR1202)-AQ1202)/(COUNTIF($J$2:K1202,J1202)-1),0)</f>
        <v>0.73529411764705888</v>
      </c>
      <c r="S1202" s="11">
        <f t="shared" si="261"/>
        <v>0.85294117647058809</v>
      </c>
      <c r="T1202" s="12">
        <f>IFERROR((SUMIF($AS$2:AT1202,AS1202,$AU$2:AV1202)-AU1202)/(COUNTIF($J$2:K1202,K1202)-1),0)</f>
        <v>1.2380952380952381</v>
      </c>
      <c r="U1202" s="12">
        <f>IFERROR((SUMIF($AW$2:AX1202,AW1202,$AY$2:AZ1202)-AY1202)/(COUNTIF($J$2:K1202,K1202)-1),0)</f>
        <v>1.5510204081632653</v>
      </c>
      <c r="V1202" s="12">
        <f t="shared" si="262"/>
        <v>-0.31292517006802711</v>
      </c>
      <c r="W1202" s="13">
        <f>IFERROR((SUMIF($J$2:J1202,J1202,L$2:L1202)-L1202)/(COUNTIF($J$2:J1202,J1202)-1),0)</f>
        <v>1.4545454545454546</v>
      </c>
      <c r="X1202" s="13">
        <f>IFERROR((SUMIF($J$2:J1202,J1202,M$2:M1202)-M1202)/(COUNTIF($J$2:J1202,J1202)-1),0)</f>
        <v>1.5151515151515151</v>
      </c>
      <c r="Y1202" s="13">
        <f t="shared" si="263"/>
        <v>-6.0606060606060552E-2</v>
      </c>
      <c r="Z1202" s="10">
        <f>IFERROR((SUMIF($K$2:K1202,J1202,$M$2:M1202))/(COUNTIF($K$2:K1202,J1202)),0)</f>
        <v>1.7142857142857142</v>
      </c>
      <c r="AA1202" s="10">
        <f>IFERROR((SUMIF($K$2:K1202,J1202,$L$2:L1202))/(COUNTIF($K$2:K1202,J1202)),0)</f>
        <v>1.7142857142857142</v>
      </c>
      <c r="AB1202" s="10">
        <f t="shared" si="264"/>
        <v>0</v>
      </c>
      <c r="AC1202" s="13">
        <f>IFERROR((SUMIF($J$2:J1202,K1202,$L$2:L1202))/(COUNTIF($J$2:J1202,K1202)),0)</f>
        <v>1.2535211267605635</v>
      </c>
      <c r="AD1202" s="13">
        <f>IFERROR((SUMIF($J$2:J1202,K1202,$M$2:M1202))/(COUNTIF($J$2:J1202,K1202)),0)</f>
        <v>1.4788732394366197</v>
      </c>
      <c r="AE1202" s="13">
        <f t="shared" si="265"/>
        <v>-0.22535211267605626</v>
      </c>
      <c r="AF1202" s="10">
        <f>IFERROR((SUMIF(K$2:K1202,K1202,M$2:M1202)-M1202)/(COUNTIF($K$2:K1202,K1202)-1),0)</f>
        <v>1.2236842105263157</v>
      </c>
      <c r="AG1202" s="10">
        <f>IFERROR((SUMIF(K$2:K1202,K1202,L$2:L1202)-L1202)/(COUNTIF($K$2:K1202,K1202)-1),0)</f>
        <v>1.618421052631579</v>
      </c>
      <c r="AH1202" s="10">
        <f t="shared" si="266"/>
        <v>-0.39473684210526327</v>
      </c>
      <c r="AI1202" s="10">
        <f>IFERROR((AM1202)/(COUNTIF($J$2:K1202,J1202)-1),0)</f>
        <v>1.2205882352941178</v>
      </c>
      <c r="AJ1202" s="19">
        <f>IFERROR((AN1202)/(COUNTIF($J$2:K1202,K1202)-1),0)</f>
        <v>1.2040816326530612</v>
      </c>
      <c r="AK1202" s="10">
        <f>IF(N1202="S",3,IF(N1202="N",0,1))</f>
        <v>1</v>
      </c>
      <c r="AL1202" s="10">
        <f>IF(O1202="S",3,IF(O1202="N",0,1))</f>
        <v>1</v>
      </c>
      <c r="AM1202" s="10">
        <f>SUMIF($J$2:K1202,J1202,AK$2:AL1202)-AK1202</f>
        <v>83</v>
      </c>
      <c r="AN1202" s="10">
        <f>SUMIF($AS$2:AT1202,AS1202,$BA$2:BB1202)-BA1202</f>
        <v>177</v>
      </c>
      <c r="AO1202" s="10">
        <f>J1202</f>
        <v>4441</v>
      </c>
      <c r="AP1202" s="10">
        <f>K1202</f>
        <v>2444</v>
      </c>
      <c r="AQ1202">
        <f>M1202</f>
        <v>1</v>
      </c>
      <c r="AR1202" s="10">
        <f>L1202</f>
        <v>1</v>
      </c>
      <c r="AS1202">
        <f t="shared" si="267"/>
        <v>2444</v>
      </c>
      <c r="AT1202">
        <f t="shared" si="268"/>
        <v>4441</v>
      </c>
      <c r="AU1202">
        <f t="shared" si="269"/>
        <v>1</v>
      </c>
      <c r="AV1202">
        <f t="shared" si="270"/>
        <v>1</v>
      </c>
      <c r="AW1202">
        <f t="shared" si="271"/>
        <v>2444</v>
      </c>
      <c r="AX1202">
        <f t="shared" si="272"/>
        <v>4441</v>
      </c>
      <c r="AY1202">
        <f>L1202</f>
        <v>1</v>
      </c>
      <c r="AZ1202">
        <f>M1202</f>
        <v>1</v>
      </c>
      <c r="BA1202">
        <f>AL1202</f>
        <v>1</v>
      </c>
      <c r="BB1202">
        <f>AK1202</f>
        <v>1</v>
      </c>
    </row>
    <row r="1203" spans="10:54" x14ac:dyDescent="0.3">
      <c r="J1203" s="10">
        <v>409</v>
      </c>
      <c r="K1203" s="10">
        <v>2444</v>
      </c>
      <c r="L1203" s="10">
        <v>6</v>
      </c>
      <c r="M1203" s="10">
        <v>0</v>
      </c>
      <c r="N1203" s="10" t="str">
        <f t="shared" si="258"/>
        <v>S</v>
      </c>
      <c r="O1203" s="10" t="str">
        <f t="shared" si="259"/>
        <v>N</v>
      </c>
      <c r="P1203" s="10">
        <f t="shared" si="260"/>
        <v>6</v>
      </c>
      <c r="Q1203" s="11">
        <f>IFERROR((SUMIF($J$2:K1203,J1203,$L$2:M1203)-L1203)/(COUNTIF($J$2:K1203,J1203)-1),0)</f>
        <v>2.0129870129870131</v>
      </c>
      <c r="R1203" s="11">
        <f>IFERROR((SUMIF($AO$2:AO1203,AO1203,$AQ$2:AR1203)-AQ1203)/(COUNTIF($J$2:K1203,J1203)-1),0)</f>
        <v>0.38528138528138528</v>
      </c>
      <c r="S1203" s="11">
        <f t="shared" si="261"/>
        <v>1.6277056277056279</v>
      </c>
      <c r="T1203" s="12">
        <f>IFERROR((SUMIF($AS$2:AT1203,AS1203,$AU$2:AV1203)-AU1203)/(COUNTIF($J$2:K1203,K1203)-1),0)</f>
        <v>1.2364864864864864</v>
      </c>
      <c r="U1203" s="12">
        <f>IFERROR((SUMIF($AW$2:AX1203,AW1203,$AY$2:AZ1203)-AY1203)/(COUNTIF($J$2:K1203,K1203)-1),0)</f>
        <v>1.5472972972972974</v>
      </c>
      <c r="V1203" s="12">
        <f t="shared" si="262"/>
        <v>-0.31081081081081097</v>
      </c>
      <c r="W1203" s="13">
        <f>IFERROR((SUMIF($J$2:J1203,J1203,L$2:L1203)-L1203)/(COUNTIF($J$2:J1203,J1203)-1),0)</f>
        <v>2.2636363636363637</v>
      </c>
      <c r="X1203" s="13">
        <f>IFERROR((SUMIF($J$2:J1203,J1203,M$2:M1203)-M1203)/(COUNTIF($J$2:J1203,J1203)-1),0)</f>
        <v>0.80909090909090908</v>
      </c>
      <c r="Y1203" s="13">
        <f t="shared" si="263"/>
        <v>1.4545454545454546</v>
      </c>
      <c r="Z1203" s="10">
        <f>IFERROR((SUMIF($K$2:K1203,J1203,$M$2:M1203))/(COUNTIF($K$2:K1203,J1203)),0)</f>
        <v>1.7851239669421488</v>
      </c>
      <c r="AA1203" s="10">
        <f>IFERROR((SUMIF($K$2:K1203,J1203,$L$2:L1203))/(COUNTIF($K$2:K1203,J1203)),0)</f>
        <v>1.0991735537190082</v>
      </c>
      <c r="AB1203" s="10">
        <f t="shared" si="264"/>
        <v>0.68595041322314065</v>
      </c>
      <c r="AC1203" s="13">
        <f>IFERROR((SUMIF($J$2:J1203,K1203,$L$2:L1203))/(COUNTIF($J$2:J1203,K1203)),0)</f>
        <v>1.2535211267605635</v>
      </c>
      <c r="AD1203" s="13">
        <f>IFERROR((SUMIF($J$2:J1203,K1203,$M$2:M1203))/(COUNTIF($J$2:J1203,K1203)),0)</f>
        <v>1.4788732394366197</v>
      </c>
      <c r="AE1203" s="13">
        <f t="shared" si="265"/>
        <v>-0.22535211267605626</v>
      </c>
      <c r="AF1203" s="10">
        <f>IFERROR((SUMIF(K$2:K1203,K1203,M$2:M1203)-M1203)/(COUNTIF($K$2:K1203,K1203)-1),0)</f>
        <v>1.2207792207792207</v>
      </c>
      <c r="AG1203" s="10">
        <f>IFERROR((SUMIF(K$2:K1203,K1203,L$2:L1203)-L1203)/(COUNTIF($K$2:K1203,K1203)-1),0)</f>
        <v>1.6103896103896105</v>
      </c>
      <c r="AH1203" s="10">
        <f t="shared" si="266"/>
        <v>-0.38961038961038974</v>
      </c>
      <c r="AI1203" s="10">
        <f>IFERROR((AM1203)/(COUNTIF($J$2:K1203,J1203)-1),0)</f>
        <v>1.9567099567099566</v>
      </c>
      <c r="AJ1203" s="19">
        <f>IFERROR((AN1203)/(COUNTIF($J$2:K1203,K1203)-1),0)</f>
        <v>1.2027027027027026</v>
      </c>
      <c r="AK1203" s="10">
        <f>IF(N1203="S",3,IF(N1203="N",0,1))</f>
        <v>3</v>
      </c>
      <c r="AL1203" s="10">
        <f>IF(O1203="S",3,IF(O1203="N",0,1))</f>
        <v>0</v>
      </c>
      <c r="AM1203" s="10">
        <f>SUMIF($J$2:K1203,J1203,AK$2:AL1203)-AK1203</f>
        <v>452</v>
      </c>
      <c r="AN1203" s="10">
        <f>SUMIF($AS$2:AT1203,AS1203,$BA$2:BB1203)-BA1203</f>
        <v>178</v>
      </c>
      <c r="AO1203" s="10">
        <f>J1203</f>
        <v>409</v>
      </c>
      <c r="AP1203" s="10">
        <f>K1203</f>
        <v>2444</v>
      </c>
      <c r="AQ1203">
        <f>M1203</f>
        <v>0</v>
      </c>
      <c r="AR1203" s="10">
        <f>L1203</f>
        <v>6</v>
      </c>
      <c r="AS1203">
        <f t="shared" si="267"/>
        <v>2444</v>
      </c>
      <c r="AT1203">
        <f t="shared" si="268"/>
        <v>409</v>
      </c>
      <c r="AU1203">
        <f t="shared" si="269"/>
        <v>0</v>
      </c>
      <c r="AV1203">
        <f t="shared" si="270"/>
        <v>6</v>
      </c>
      <c r="AW1203">
        <f t="shared" si="271"/>
        <v>2444</v>
      </c>
      <c r="AX1203">
        <f t="shared" si="272"/>
        <v>409</v>
      </c>
      <c r="AY1203">
        <f>L1203</f>
        <v>6</v>
      </c>
      <c r="AZ1203">
        <f>M1203</f>
        <v>0</v>
      </c>
      <c r="BA1203">
        <f>AL1203</f>
        <v>0</v>
      </c>
      <c r="BB1203">
        <f>AK1203</f>
        <v>3</v>
      </c>
    </row>
    <row r="1204" spans="10:54" x14ac:dyDescent="0.3">
      <c r="J1204" s="10">
        <v>2444</v>
      </c>
      <c r="K1204" s="10">
        <v>4441</v>
      </c>
      <c r="L1204" s="10">
        <v>1</v>
      </c>
      <c r="M1204" s="10">
        <v>2</v>
      </c>
      <c r="N1204" s="10" t="str">
        <f t="shared" si="258"/>
        <v>N</v>
      </c>
      <c r="O1204" s="10" t="str">
        <f t="shared" si="259"/>
        <v>S</v>
      </c>
      <c r="P1204" s="10">
        <f t="shared" si="260"/>
        <v>-1</v>
      </c>
      <c r="Q1204" s="11">
        <f>IFERROR((SUMIF($J$2:K1204,J1204,$L$2:M1204)-L1204)/(COUNTIF($J$2:K1204,J1204)-1),0)</f>
        <v>1.2281879194630871</v>
      </c>
      <c r="R1204" s="11">
        <f>IFERROR((SUMIF($AO$2:AO1204,AO1204,$AQ$2:AR1204)-AQ1204)/(COUNTIF($J$2:K1204,J1204)-1),0)</f>
        <v>0.70469798657718119</v>
      </c>
      <c r="S1204" s="11">
        <f t="shared" si="261"/>
        <v>0.52348993288590595</v>
      </c>
      <c r="T1204" s="12">
        <f>IFERROR((SUMIF($AS$2:AT1204,AS1204,$AU$2:AV1204)-AU1204)/(COUNTIF($J$2:K1204,K1204)-1),0)</f>
        <v>1.5797101449275361</v>
      </c>
      <c r="U1204" s="12">
        <f>IFERROR((SUMIF($AW$2:AX1204,AW1204,$AY$2:AZ1204)-AY1204)/(COUNTIF($J$2:K1204,K1204)-1),0)</f>
        <v>1.6086956521739131</v>
      </c>
      <c r="V1204" s="12">
        <f t="shared" si="262"/>
        <v>-2.898550724637694E-2</v>
      </c>
      <c r="W1204" s="13">
        <f>IFERROR((SUMIF($J$2:J1204,J1204,L$2:L1204)-L1204)/(COUNTIF($J$2:J1204,J1204)-1),0)</f>
        <v>1.2535211267605635</v>
      </c>
      <c r="X1204" s="13">
        <f>IFERROR((SUMIF($J$2:J1204,J1204,M$2:M1204)-M1204)/(COUNTIF($J$2:J1204,J1204)-1),0)</f>
        <v>1.4788732394366197</v>
      </c>
      <c r="Y1204" s="13">
        <f t="shared" si="263"/>
        <v>-0.22535211267605626</v>
      </c>
      <c r="Z1204" s="10">
        <f>IFERROR((SUMIF($K$2:K1204,J1204,$M$2:M1204))/(COUNTIF($K$2:K1204,J1204)),0)</f>
        <v>1.2051282051282051</v>
      </c>
      <c r="AA1204" s="10">
        <f>IFERROR((SUMIF($K$2:K1204,J1204,$L$2:L1204))/(COUNTIF($K$2:K1204,J1204)),0)</f>
        <v>1.6666666666666667</v>
      </c>
      <c r="AB1204" s="10">
        <f t="shared" si="264"/>
        <v>-0.46153846153846168</v>
      </c>
      <c r="AC1204" s="13">
        <f>IFERROR((SUMIF($J$2:J1204,K1204,$L$2:L1204))/(COUNTIF($J$2:J1204,K1204)),0)</f>
        <v>1.4411764705882353</v>
      </c>
      <c r="AD1204" s="13">
        <f>IFERROR((SUMIF($J$2:J1204,K1204,$M$2:M1204))/(COUNTIF($J$2:J1204,K1204)),0)</f>
        <v>1.5</v>
      </c>
      <c r="AE1204" s="13">
        <f t="shared" si="265"/>
        <v>-5.8823529411764719E-2</v>
      </c>
      <c r="AF1204" s="10">
        <f>IFERROR((SUMIF(K$2:K1204,K1204,M$2:M1204)-M1204)/(COUNTIF($K$2:K1204,K1204)-1),0)</f>
        <v>1.7142857142857142</v>
      </c>
      <c r="AG1204" s="10">
        <f>IFERROR((SUMIF(K$2:K1204,K1204,L$2:L1204)-L1204)/(COUNTIF($K$2:K1204,K1204)-1),0)</f>
        <v>1.7142857142857142</v>
      </c>
      <c r="AH1204" s="10">
        <f t="shared" si="266"/>
        <v>0</v>
      </c>
      <c r="AI1204" s="10">
        <f>IFERROR((AM1204)/(COUNTIF($J$2:K1204,J1204)-1),0)</f>
        <v>1.1946308724832215</v>
      </c>
      <c r="AJ1204" s="19">
        <f>IFERROR((AN1204)/(COUNTIF($J$2:K1204,K1204)-1),0)</f>
        <v>1.2173913043478262</v>
      </c>
      <c r="AK1204" s="10">
        <f>IF(N1204="S",3,IF(N1204="N",0,1))</f>
        <v>0</v>
      </c>
      <c r="AL1204" s="10">
        <f>IF(O1204="S",3,IF(O1204="N",0,1))</f>
        <v>3</v>
      </c>
      <c r="AM1204" s="10">
        <f>SUMIF($J$2:K1204,J1204,AK$2:AL1204)-AK1204</f>
        <v>178</v>
      </c>
      <c r="AN1204" s="10">
        <f>SUMIF($AS$2:AT1204,AS1204,$BA$2:BB1204)-BA1204</f>
        <v>84</v>
      </c>
      <c r="AO1204" s="10">
        <f>J1204</f>
        <v>2444</v>
      </c>
      <c r="AP1204" s="10">
        <f>K1204</f>
        <v>4441</v>
      </c>
      <c r="AQ1204">
        <f>M1204</f>
        <v>2</v>
      </c>
      <c r="AR1204" s="10">
        <f>L1204</f>
        <v>1</v>
      </c>
      <c r="AS1204">
        <f t="shared" si="267"/>
        <v>4441</v>
      </c>
      <c r="AT1204">
        <f t="shared" si="268"/>
        <v>2444</v>
      </c>
      <c r="AU1204">
        <f t="shared" si="269"/>
        <v>2</v>
      </c>
      <c r="AV1204">
        <f t="shared" si="270"/>
        <v>1</v>
      </c>
      <c r="AW1204">
        <f t="shared" si="271"/>
        <v>4441</v>
      </c>
      <c r="AX1204">
        <f t="shared" si="272"/>
        <v>2444</v>
      </c>
      <c r="AY1204">
        <f>L1204</f>
        <v>1</v>
      </c>
      <c r="AZ1204">
        <f>M1204</f>
        <v>2</v>
      </c>
      <c r="BA1204">
        <f>AL1204</f>
        <v>3</v>
      </c>
      <c r="BB1204">
        <f>AK1204</f>
        <v>0</v>
      </c>
    </row>
    <row r="1205" spans="10:54" x14ac:dyDescent="0.3">
      <c r="J1205" s="10">
        <v>2444</v>
      </c>
      <c r="K1205" s="10">
        <v>409</v>
      </c>
      <c r="L1205" s="10">
        <v>0</v>
      </c>
      <c r="M1205" s="10">
        <v>1</v>
      </c>
      <c r="N1205" s="10" t="str">
        <f t="shared" si="258"/>
        <v>N</v>
      </c>
      <c r="O1205" s="10" t="str">
        <f t="shared" si="259"/>
        <v>S</v>
      </c>
      <c r="P1205" s="10">
        <f t="shared" si="260"/>
        <v>-1</v>
      </c>
      <c r="Q1205" s="11">
        <f>IFERROR((SUMIF($J$2:K1205,J1205,$L$2:M1205)-L1205)/(COUNTIF($J$2:K1205,J1205)-1),0)</f>
        <v>1.2266666666666666</v>
      </c>
      <c r="R1205" s="11">
        <f>IFERROR((SUMIF($AO$2:AO1205,AO1205,$AQ$2:AR1205)-AQ1205)/(COUNTIF($J$2:K1205,J1205)-1),0)</f>
        <v>0.71333333333333337</v>
      </c>
      <c r="S1205" s="11">
        <f t="shared" si="261"/>
        <v>0.5133333333333332</v>
      </c>
      <c r="T1205" s="12">
        <f>IFERROR((SUMIF($AS$2:AT1205,AS1205,$AU$2:AV1205)-AU1205)/(COUNTIF($J$2:K1205,K1205)-1),0)</f>
        <v>2.0301724137931036</v>
      </c>
      <c r="U1205" s="12">
        <f>IFERROR((SUMIF($AW$2:AX1205,AW1205,$AY$2:AZ1205)-AY1205)/(COUNTIF($J$2:K1205,K1205)-1),0)</f>
        <v>0.9568965517241379</v>
      </c>
      <c r="V1205" s="12">
        <f t="shared" si="262"/>
        <v>1.0732758620689657</v>
      </c>
      <c r="W1205" s="13">
        <f>IFERROR((SUMIF($J$2:J1205,J1205,L$2:L1205)-L1205)/(COUNTIF($J$2:J1205,J1205)-1),0)</f>
        <v>1.25</v>
      </c>
      <c r="X1205" s="13">
        <f>IFERROR((SUMIF($J$2:J1205,J1205,M$2:M1205)-M1205)/(COUNTIF($J$2:J1205,J1205)-1),0)</f>
        <v>1.4861111111111112</v>
      </c>
      <c r="Y1205" s="13">
        <f t="shared" si="263"/>
        <v>-0.23611111111111116</v>
      </c>
      <c r="Z1205" s="10">
        <f>IFERROR((SUMIF($K$2:K1205,J1205,$M$2:M1205))/(COUNTIF($K$2:K1205,J1205)),0)</f>
        <v>1.2051282051282051</v>
      </c>
      <c r="AA1205" s="10">
        <f>IFERROR((SUMIF($K$2:K1205,J1205,$L$2:L1205))/(COUNTIF($K$2:K1205,J1205)),0)</f>
        <v>1.6666666666666667</v>
      </c>
      <c r="AB1205" s="10">
        <f t="shared" si="264"/>
        <v>-0.46153846153846168</v>
      </c>
      <c r="AC1205" s="13">
        <f>IFERROR((SUMIF($J$2:J1205,K1205,$L$2:L1205))/(COUNTIF($J$2:J1205,K1205)),0)</f>
        <v>2.2972972972972974</v>
      </c>
      <c r="AD1205" s="13">
        <f>IFERROR((SUMIF($J$2:J1205,K1205,$M$2:M1205))/(COUNTIF($J$2:J1205,K1205)),0)</f>
        <v>0.80180180180180183</v>
      </c>
      <c r="AE1205" s="13">
        <f t="shared" si="265"/>
        <v>1.4954954954954955</v>
      </c>
      <c r="AF1205" s="10">
        <f>IFERROR((SUMIF(K$2:K1205,K1205,M$2:M1205)-M1205)/(COUNTIF($K$2:K1205,K1205)-1),0)</f>
        <v>1.7851239669421488</v>
      </c>
      <c r="AG1205" s="10">
        <f>IFERROR((SUMIF(K$2:K1205,K1205,L$2:L1205)-L1205)/(COUNTIF($K$2:K1205,K1205)-1),0)</f>
        <v>1.0991735537190082</v>
      </c>
      <c r="AH1205" s="10">
        <f t="shared" si="266"/>
        <v>0.68595041322314065</v>
      </c>
      <c r="AI1205" s="10">
        <f>IFERROR((AM1205)/(COUNTIF($J$2:K1205,J1205)-1),0)</f>
        <v>1.1866666666666668</v>
      </c>
      <c r="AJ1205" s="19">
        <f>IFERROR((AN1205)/(COUNTIF($J$2:K1205,K1205)-1),0)</f>
        <v>1.9612068965517242</v>
      </c>
      <c r="AK1205" s="10">
        <f>IF(N1205="S",3,IF(N1205="N",0,1))</f>
        <v>0</v>
      </c>
      <c r="AL1205" s="10">
        <f>IF(O1205="S",3,IF(O1205="N",0,1))</f>
        <v>3</v>
      </c>
      <c r="AM1205" s="10">
        <f>SUMIF($J$2:K1205,J1205,AK$2:AL1205)-AK1205</f>
        <v>178</v>
      </c>
      <c r="AN1205" s="10">
        <f>SUMIF($AS$2:AT1205,AS1205,$BA$2:BB1205)-BA1205</f>
        <v>455</v>
      </c>
      <c r="AO1205" s="10">
        <f>J1205</f>
        <v>2444</v>
      </c>
      <c r="AP1205" s="10">
        <f>K1205</f>
        <v>409</v>
      </c>
      <c r="AQ1205">
        <f>M1205</f>
        <v>1</v>
      </c>
      <c r="AR1205" s="10">
        <f>L1205</f>
        <v>0</v>
      </c>
      <c r="AS1205">
        <f t="shared" si="267"/>
        <v>409</v>
      </c>
      <c r="AT1205">
        <f t="shared" si="268"/>
        <v>2444</v>
      </c>
      <c r="AU1205">
        <f t="shared" si="269"/>
        <v>1</v>
      </c>
      <c r="AV1205">
        <f t="shared" si="270"/>
        <v>0</v>
      </c>
      <c r="AW1205">
        <f t="shared" si="271"/>
        <v>409</v>
      </c>
      <c r="AX1205">
        <f t="shared" si="272"/>
        <v>2444</v>
      </c>
      <c r="AY1205">
        <f>L1205</f>
        <v>0</v>
      </c>
      <c r="AZ1205">
        <f>M1205</f>
        <v>1</v>
      </c>
      <c r="BA1205">
        <f>AL1205</f>
        <v>3</v>
      </c>
      <c r="BB1205">
        <f>AK1205</f>
        <v>0</v>
      </c>
    </row>
    <row r="1206" spans="10:54" x14ac:dyDescent="0.3">
      <c r="J1206" s="10">
        <v>4441</v>
      </c>
      <c r="K1206" s="10">
        <v>2444</v>
      </c>
      <c r="L1206" s="10">
        <v>3</v>
      </c>
      <c r="M1206" s="10">
        <v>2</v>
      </c>
      <c r="N1206" s="10" t="str">
        <f t="shared" si="258"/>
        <v>S</v>
      </c>
      <c r="O1206" s="10" t="str">
        <f t="shared" si="259"/>
        <v>N</v>
      </c>
      <c r="P1206" s="10">
        <f t="shared" si="260"/>
        <v>1</v>
      </c>
      <c r="Q1206" s="11">
        <f>IFERROR((SUMIF($J$2:K1206,J1206,$L$2:M1206)-L1206)/(COUNTIF($J$2:K1206,J1206)-1),0)</f>
        <v>1.5857142857142856</v>
      </c>
      <c r="R1206" s="11">
        <f>IFERROR((SUMIF($AO$2:AO1206,AO1206,$AQ$2:AR1206)-AQ1206)/(COUNTIF($J$2:K1206,J1206)-1),0)</f>
        <v>0.72857142857142854</v>
      </c>
      <c r="S1206" s="11">
        <f t="shared" si="261"/>
        <v>0.8571428571428571</v>
      </c>
      <c r="T1206" s="12">
        <f>IFERROR((SUMIF($AS$2:AT1206,AS1206,$AU$2:AV1206)-AU1206)/(COUNTIF($J$2:K1206,K1206)-1),0)</f>
        <v>1.2185430463576159</v>
      </c>
      <c r="U1206" s="12">
        <f>IFERROR((SUMIF($AW$2:AX1206,AW1206,$AY$2:AZ1206)-AY1206)/(COUNTIF($J$2:K1206,K1206)-1),0)</f>
        <v>1.576158940397351</v>
      </c>
      <c r="V1206" s="12">
        <f t="shared" si="262"/>
        <v>-0.35761589403973515</v>
      </c>
      <c r="W1206" s="13">
        <f>IFERROR((SUMIF($J$2:J1206,J1206,L$2:L1206)-L1206)/(COUNTIF($J$2:J1206,J1206)-1),0)</f>
        <v>1.4411764705882353</v>
      </c>
      <c r="X1206" s="13">
        <f>IFERROR((SUMIF($J$2:J1206,J1206,M$2:M1206)-M1206)/(COUNTIF($J$2:J1206,J1206)-1),0)</f>
        <v>1.5</v>
      </c>
      <c r="Y1206" s="13">
        <f t="shared" si="263"/>
        <v>-5.8823529411764719E-2</v>
      </c>
      <c r="Z1206" s="10">
        <f>IFERROR((SUMIF($K$2:K1206,J1206,$M$2:M1206))/(COUNTIF($K$2:K1206,J1206)),0)</f>
        <v>1.7222222222222223</v>
      </c>
      <c r="AA1206" s="10">
        <f>IFERROR((SUMIF($K$2:K1206,J1206,$L$2:L1206))/(COUNTIF($K$2:K1206,J1206)),0)</f>
        <v>1.6944444444444444</v>
      </c>
      <c r="AB1206" s="10">
        <f t="shared" si="264"/>
        <v>2.7777777777777901E-2</v>
      </c>
      <c r="AC1206" s="13">
        <f>IFERROR((SUMIF($J$2:J1206,K1206,$L$2:L1206))/(COUNTIF($J$2:J1206,K1206)),0)</f>
        <v>1.2328767123287672</v>
      </c>
      <c r="AD1206" s="13">
        <f>IFERROR((SUMIF($J$2:J1206,K1206,$M$2:M1206))/(COUNTIF($J$2:J1206,K1206)),0)</f>
        <v>1.4794520547945205</v>
      </c>
      <c r="AE1206" s="13">
        <f t="shared" si="265"/>
        <v>-0.2465753424657533</v>
      </c>
      <c r="AF1206" s="10">
        <f>IFERROR((SUMIF(K$2:K1206,K1206,M$2:M1206)-M1206)/(COUNTIF($K$2:K1206,K1206)-1),0)</f>
        <v>1.2051282051282051</v>
      </c>
      <c r="AG1206" s="10">
        <f>IFERROR((SUMIF(K$2:K1206,K1206,L$2:L1206)-L1206)/(COUNTIF($K$2:K1206,K1206)-1),0)</f>
        <v>1.6666666666666667</v>
      </c>
      <c r="AH1206" s="10">
        <f t="shared" si="266"/>
        <v>-0.46153846153846168</v>
      </c>
      <c r="AI1206" s="10">
        <f>IFERROR((AM1206)/(COUNTIF($J$2:K1206,J1206)-1),0)</f>
        <v>1.2428571428571429</v>
      </c>
      <c r="AJ1206" s="19">
        <f>IFERROR((AN1206)/(COUNTIF($J$2:K1206,K1206)-1),0)</f>
        <v>1.1788079470198676</v>
      </c>
      <c r="AK1206" s="10">
        <f>IF(N1206="S",3,IF(N1206="N",0,1))</f>
        <v>3</v>
      </c>
      <c r="AL1206" s="10">
        <f>IF(O1206="S",3,IF(O1206="N",0,1))</f>
        <v>0</v>
      </c>
      <c r="AM1206" s="10">
        <f>SUMIF($J$2:K1206,J1206,AK$2:AL1206)-AK1206</f>
        <v>87</v>
      </c>
      <c r="AN1206" s="10">
        <f>SUMIF($AS$2:AT1206,AS1206,$BA$2:BB1206)-BA1206</f>
        <v>178</v>
      </c>
      <c r="AO1206" s="10">
        <f>J1206</f>
        <v>4441</v>
      </c>
      <c r="AP1206" s="10">
        <f>K1206</f>
        <v>2444</v>
      </c>
      <c r="AQ1206">
        <f>M1206</f>
        <v>2</v>
      </c>
      <c r="AR1206" s="10">
        <f>L1206</f>
        <v>3</v>
      </c>
      <c r="AS1206">
        <f t="shared" si="267"/>
        <v>2444</v>
      </c>
      <c r="AT1206">
        <f t="shared" si="268"/>
        <v>4441</v>
      </c>
      <c r="AU1206">
        <f t="shared" si="269"/>
        <v>2</v>
      </c>
      <c r="AV1206">
        <f t="shared" si="270"/>
        <v>3</v>
      </c>
      <c r="AW1206">
        <f t="shared" si="271"/>
        <v>2444</v>
      </c>
      <c r="AX1206">
        <f t="shared" si="272"/>
        <v>4441</v>
      </c>
      <c r="AY1206">
        <f>L1206</f>
        <v>3</v>
      </c>
      <c r="AZ1206">
        <f>M1206</f>
        <v>2</v>
      </c>
      <c r="BA1206">
        <f>AL1206</f>
        <v>0</v>
      </c>
      <c r="BB1206">
        <f>AK1206</f>
        <v>3</v>
      </c>
    </row>
    <row r="1207" spans="10:54" x14ac:dyDescent="0.3">
      <c r="J1207" s="10">
        <v>409</v>
      </c>
      <c r="K1207" s="10">
        <v>2444</v>
      </c>
      <c r="L1207" s="10">
        <v>0</v>
      </c>
      <c r="M1207" s="10">
        <v>0</v>
      </c>
      <c r="N1207" s="10" t="str">
        <f t="shared" si="258"/>
        <v>U</v>
      </c>
      <c r="O1207" s="10" t="str">
        <f t="shared" si="259"/>
        <v>U</v>
      </c>
      <c r="P1207" s="10">
        <f t="shared" si="260"/>
        <v>0</v>
      </c>
      <c r="Q1207" s="11">
        <f>IFERROR((SUMIF($J$2:K1207,J1207,$L$2:M1207)-L1207)/(COUNTIF($J$2:K1207,J1207)-1),0)</f>
        <v>2.0257510729613735</v>
      </c>
      <c r="R1207" s="11">
        <f>IFERROR((SUMIF($AO$2:AO1207,AO1207,$AQ$2:AR1207)-AQ1207)/(COUNTIF($J$2:K1207,J1207)-1),0)</f>
        <v>0.38197424892703863</v>
      </c>
      <c r="S1207" s="11">
        <f t="shared" si="261"/>
        <v>1.6437768240343349</v>
      </c>
      <c r="T1207" s="12">
        <f>IFERROR((SUMIF($AS$2:AT1207,AS1207,$AU$2:AV1207)-AU1207)/(COUNTIF($J$2:K1207,K1207)-1),0)</f>
        <v>1.2236842105263157</v>
      </c>
      <c r="U1207" s="12">
        <f>IFERROR((SUMIF($AW$2:AX1207,AW1207,$AY$2:AZ1207)-AY1207)/(COUNTIF($J$2:K1207,K1207)-1),0)</f>
        <v>1.5855263157894737</v>
      </c>
      <c r="V1207" s="12">
        <f t="shared" si="262"/>
        <v>-0.36184210526315796</v>
      </c>
      <c r="W1207" s="13">
        <f>IFERROR((SUMIF($J$2:J1207,J1207,L$2:L1207)-L1207)/(COUNTIF($J$2:J1207,J1207)-1),0)</f>
        <v>2.2972972972972974</v>
      </c>
      <c r="X1207" s="13">
        <f>IFERROR((SUMIF($J$2:J1207,J1207,M$2:M1207)-M1207)/(COUNTIF($J$2:J1207,J1207)-1),0)</f>
        <v>0.80180180180180183</v>
      </c>
      <c r="Y1207" s="13">
        <f t="shared" si="263"/>
        <v>1.4954954954954955</v>
      </c>
      <c r="Z1207" s="10">
        <f>IFERROR((SUMIF($K$2:K1207,J1207,$M$2:M1207))/(COUNTIF($K$2:K1207,J1207)),0)</f>
        <v>1.778688524590164</v>
      </c>
      <c r="AA1207" s="10">
        <f>IFERROR((SUMIF($K$2:K1207,J1207,$L$2:L1207))/(COUNTIF($K$2:K1207,J1207)),0)</f>
        <v>1.0901639344262295</v>
      </c>
      <c r="AB1207" s="10">
        <f t="shared" si="264"/>
        <v>0.68852459016393452</v>
      </c>
      <c r="AC1207" s="13">
        <f>IFERROR((SUMIF($J$2:J1207,K1207,$L$2:L1207))/(COUNTIF($J$2:J1207,K1207)),0)</f>
        <v>1.2328767123287672</v>
      </c>
      <c r="AD1207" s="13">
        <f>IFERROR((SUMIF($J$2:J1207,K1207,$M$2:M1207))/(COUNTIF($J$2:J1207,K1207)),0)</f>
        <v>1.4794520547945205</v>
      </c>
      <c r="AE1207" s="13">
        <f t="shared" si="265"/>
        <v>-0.2465753424657533</v>
      </c>
      <c r="AF1207" s="10">
        <f>IFERROR((SUMIF(K$2:K1207,K1207,M$2:M1207)-M1207)/(COUNTIF($K$2:K1207,K1207)-1),0)</f>
        <v>1.2151898734177216</v>
      </c>
      <c r="AG1207" s="10">
        <f>IFERROR((SUMIF(K$2:K1207,K1207,L$2:L1207)-L1207)/(COUNTIF($K$2:K1207,K1207)-1),0)</f>
        <v>1.6835443037974684</v>
      </c>
      <c r="AH1207" s="10">
        <f t="shared" si="266"/>
        <v>-0.46835443037974689</v>
      </c>
      <c r="AI1207" s="10">
        <f>IFERROR((AM1207)/(COUNTIF($J$2:K1207,J1207)-1),0)</f>
        <v>1.9656652360515021</v>
      </c>
      <c r="AJ1207" s="19">
        <f>IFERROR((AN1207)/(COUNTIF($J$2:K1207,K1207)-1),0)</f>
        <v>1.1710526315789473</v>
      </c>
      <c r="AK1207" s="10">
        <f>IF(N1207="S",3,IF(N1207="N",0,1))</f>
        <v>1</v>
      </c>
      <c r="AL1207" s="10">
        <f>IF(O1207="S",3,IF(O1207="N",0,1))</f>
        <v>1</v>
      </c>
      <c r="AM1207" s="10">
        <f>SUMIF($J$2:K1207,J1207,AK$2:AL1207)-AK1207</f>
        <v>458</v>
      </c>
      <c r="AN1207" s="10">
        <f>SUMIF($AS$2:AT1207,AS1207,$BA$2:BB1207)-BA1207</f>
        <v>178</v>
      </c>
      <c r="AO1207" s="10">
        <f>J1207</f>
        <v>409</v>
      </c>
      <c r="AP1207" s="10">
        <f>K1207</f>
        <v>2444</v>
      </c>
      <c r="AQ1207">
        <f>M1207</f>
        <v>0</v>
      </c>
      <c r="AR1207" s="10">
        <f>L1207</f>
        <v>0</v>
      </c>
      <c r="AS1207">
        <f t="shared" si="267"/>
        <v>2444</v>
      </c>
      <c r="AT1207">
        <f t="shared" si="268"/>
        <v>409</v>
      </c>
      <c r="AU1207">
        <f t="shared" si="269"/>
        <v>0</v>
      </c>
      <c r="AV1207">
        <f t="shared" si="270"/>
        <v>0</v>
      </c>
      <c r="AW1207">
        <f t="shared" si="271"/>
        <v>2444</v>
      </c>
      <c r="AX1207">
        <f t="shared" si="272"/>
        <v>409</v>
      </c>
      <c r="AY1207">
        <f>L1207</f>
        <v>0</v>
      </c>
      <c r="AZ1207">
        <f>M1207</f>
        <v>0</v>
      </c>
      <c r="BA1207">
        <f>AL1207</f>
        <v>1</v>
      </c>
      <c r="BB1207">
        <f>AK1207</f>
        <v>1</v>
      </c>
    </row>
    <row r="1208" spans="10:54" x14ac:dyDescent="0.3">
      <c r="J1208" s="10">
        <v>2444</v>
      </c>
      <c r="K1208" s="10">
        <v>4441</v>
      </c>
      <c r="L1208" s="10">
        <v>0</v>
      </c>
      <c r="M1208" s="10">
        <v>1</v>
      </c>
      <c r="N1208" s="10" t="str">
        <f t="shared" si="258"/>
        <v>N</v>
      </c>
      <c r="O1208" s="10" t="str">
        <f t="shared" si="259"/>
        <v>S</v>
      </c>
      <c r="P1208" s="10">
        <f t="shared" si="260"/>
        <v>-1</v>
      </c>
      <c r="Q1208" s="11">
        <f>IFERROR((SUMIF($J$2:K1208,J1208,$L$2:M1208)-L1208)/(COUNTIF($J$2:K1208,J1208)-1),0)</f>
        <v>1.2156862745098038</v>
      </c>
      <c r="R1208" s="11">
        <f>IFERROR((SUMIF($AO$2:AO1208,AO1208,$AQ$2:AR1208)-AQ1208)/(COUNTIF($J$2:K1208,J1208)-1),0)</f>
        <v>0.70588235294117652</v>
      </c>
      <c r="S1208" s="11">
        <f t="shared" si="261"/>
        <v>0.50980392156862731</v>
      </c>
      <c r="T1208" s="12">
        <f>IFERROR((SUMIF($AS$2:AT1208,AS1208,$AU$2:AV1208)-AU1208)/(COUNTIF($J$2:K1208,K1208)-1),0)</f>
        <v>1.6056338028169015</v>
      </c>
      <c r="U1208" s="12">
        <f>IFERROR((SUMIF($AW$2:AX1208,AW1208,$AY$2:AZ1208)-AY1208)/(COUNTIF($J$2:K1208,K1208)-1),0)</f>
        <v>1.6056338028169015</v>
      </c>
      <c r="V1208" s="12">
        <f t="shared" si="262"/>
        <v>0</v>
      </c>
      <c r="W1208" s="13">
        <f>IFERROR((SUMIF($J$2:J1208,J1208,L$2:L1208)-L1208)/(COUNTIF($J$2:J1208,J1208)-1),0)</f>
        <v>1.2328767123287672</v>
      </c>
      <c r="X1208" s="13">
        <f>IFERROR((SUMIF($J$2:J1208,J1208,M$2:M1208)-M1208)/(COUNTIF($J$2:J1208,J1208)-1),0)</f>
        <v>1.4794520547945205</v>
      </c>
      <c r="Y1208" s="13">
        <f t="shared" si="263"/>
        <v>-0.2465753424657533</v>
      </c>
      <c r="Z1208" s="10">
        <f>IFERROR((SUMIF($K$2:K1208,J1208,$M$2:M1208))/(COUNTIF($K$2:K1208,J1208)),0)</f>
        <v>1.2</v>
      </c>
      <c r="AA1208" s="10">
        <f>IFERROR((SUMIF($K$2:K1208,J1208,$L$2:L1208))/(COUNTIF($K$2:K1208,J1208)),0)</f>
        <v>1.6625000000000001</v>
      </c>
      <c r="AB1208" s="10">
        <f t="shared" si="264"/>
        <v>-0.46250000000000013</v>
      </c>
      <c r="AC1208" s="13">
        <f>IFERROR((SUMIF($J$2:J1208,K1208,$L$2:L1208))/(COUNTIF($J$2:J1208,K1208)),0)</f>
        <v>1.4857142857142858</v>
      </c>
      <c r="AD1208" s="13">
        <f>IFERROR((SUMIF($J$2:J1208,K1208,$M$2:M1208))/(COUNTIF($J$2:J1208,K1208)),0)</f>
        <v>1.5142857142857142</v>
      </c>
      <c r="AE1208" s="13">
        <f t="shared" si="265"/>
        <v>-2.857142857142847E-2</v>
      </c>
      <c r="AF1208" s="10">
        <f>IFERROR((SUMIF(K$2:K1208,K1208,M$2:M1208)-M1208)/(COUNTIF($K$2:K1208,K1208)-1),0)</f>
        <v>1.7222222222222223</v>
      </c>
      <c r="AG1208" s="10">
        <f>IFERROR((SUMIF(K$2:K1208,K1208,L$2:L1208)-L1208)/(COUNTIF($K$2:K1208,K1208)-1),0)</f>
        <v>1.6944444444444444</v>
      </c>
      <c r="AH1208" s="10">
        <f t="shared" si="266"/>
        <v>2.7777777777777901E-2</v>
      </c>
      <c r="AI1208" s="10">
        <f>IFERROR((AM1208)/(COUNTIF($J$2:K1208,J1208)-1),0)</f>
        <v>1.1699346405228759</v>
      </c>
      <c r="AJ1208" s="19">
        <f>IFERROR((AN1208)/(COUNTIF($J$2:K1208,K1208)-1),0)</f>
        <v>1.267605633802817</v>
      </c>
      <c r="AK1208" s="10">
        <f>IF(N1208="S",3,IF(N1208="N",0,1))</f>
        <v>0</v>
      </c>
      <c r="AL1208" s="10">
        <f>IF(O1208="S",3,IF(O1208="N",0,1))</f>
        <v>3</v>
      </c>
      <c r="AM1208" s="10">
        <f>SUMIF($J$2:K1208,J1208,AK$2:AL1208)-AK1208</f>
        <v>179</v>
      </c>
      <c r="AN1208" s="10">
        <f>SUMIF($AS$2:AT1208,AS1208,$BA$2:BB1208)-BA1208</f>
        <v>90</v>
      </c>
      <c r="AO1208" s="10">
        <f>J1208</f>
        <v>2444</v>
      </c>
      <c r="AP1208" s="10">
        <f>K1208</f>
        <v>4441</v>
      </c>
      <c r="AQ1208">
        <f>M1208</f>
        <v>1</v>
      </c>
      <c r="AR1208" s="10">
        <f>L1208</f>
        <v>0</v>
      </c>
      <c r="AS1208">
        <f t="shared" si="267"/>
        <v>4441</v>
      </c>
      <c r="AT1208">
        <f t="shared" si="268"/>
        <v>2444</v>
      </c>
      <c r="AU1208">
        <f t="shared" si="269"/>
        <v>1</v>
      </c>
      <c r="AV1208">
        <f t="shared" si="270"/>
        <v>0</v>
      </c>
      <c r="AW1208">
        <f t="shared" si="271"/>
        <v>4441</v>
      </c>
      <c r="AX1208">
        <f t="shared" si="272"/>
        <v>2444</v>
      </c>
      <c r="AY1208">
        <f>L1208</f>
        <v>0</v>
      </c>
      <c r="AZ1208">
        <f>M1208</f>
        <v>1</v>
      </c>
      <c r="BA1208">
        <f>AL1208</f>
        <v>3</v>
      </c>
      <c r="BB1208">
        <f>AK1208</f>
        <v>0</v>
      </c>
    </row>
    <row r="1209" spans="10:54" x14ac:dyDescent="0.3">
      <c r="J1209" s="10">
        <v>10281</v>
      </c>
      <c r="K1209" s="10">
        <v>2444</v>
      </c>
      <c r="L1209" s="10">
        <v>1</v>
      </c>
      <c r="M1209" s="10">
        <v>4</v>
      </c>
      <c r="N1209" s="10" t="str">
        <f t="shared" si="258"/>
        <v>N</v>
      </c>
      <c r="O1209" s="10" t="str">
        <f t="shared" si="259"/>
        <v>S</v>
      </c>
      <c r="P1209" s="10">
        <f t="shared" si="260"/>
        <v>-3</v>
      </c>
      <c r="Q1209" s="11">
        <f>IFERROR((SUMIF($J$2:K1209,J1209,$L$2:M1209)-L1209)/(COUNTIF($J$2:K1209,J1209)-1),0)</f>
        <v>1</v>
      </c>
      <c r="R1209" s="11">
        <f>IFERROR((SUMIF($AO$2:AO1209,AO1209,$AQ$2:AR1209)-AQ1209)/(COUNTIF($J$2:K1209,J1209)-1),0)</f>
        <v>3</v>
      </c>
      <c r="S1209" s="11">
        <f t="shared" si="261"/>
        <v>-2</v>
      </c>
      <c r="T1209" s="12">
        <f>IFERROR((SUMIF($AS$2:AT1209,AS1209,$AU$2:AV1209)-AU1209)/(COUNTIF($J$2:K1209,K1209)-1),0)</f>
        <v>1.2077922077922079</v>
      </c>
      <c r="U1209" s="12">
        <f>IFERROR((SUMIF($AW$2:AX1209,AW1209,$AY$2:AZ1209)-AY1209)/(COUNTIF($J$2:K1209,K1209)-1),0)</f>
        <v>1.5714285714285714</v>
      </c>
      <c r="V1209" s="12">
        <f t="shared" si="262"/>
        <v>-0.36363636363636354</v>
      </c>
      <c r="W1209" s="13">
        <f>IFERROR((SUMIF($J$2:J1209,J1209,L$2:L1209)-L1209)/(COUNTIF($J$2:J1209,J1209)-1),0)</f>
        <v>1</v>
      </c>
      <c r="X1209" s="13">
        <f>IFERROR((SUMIF($J$2:J1209,J1209,M$2:M1209)-M1209)/(COUNTIF($J$2:J1209,J1209)-1),0)</f>
        <v>3</v>
      </c>
      <c r="Y1209" s="13">
        <f t="shared" si="263"/>
        <v>-2</v>
      </c>
      <c r="Z1209" s="10">
        <f>IFERROR((SUMIF($K$2:K1209,J1209,$M$2:M1209))/(COUNTIF($K$2:K1209,J1209)),0)</f>
        <v>0</v>
      </c>
      <c r="AA1209" s="10">
        <f>IFERROR((SUMIF($K$2:K1209,J1209,$L$2:L1209))/(COUNTIF($K$2:K1209,J1209)),0)</f>
        <v>0</v>
      </c>
      <c r="AB1209" s="10">
        <f t="shared" si="264"/>
        <v>0</v>
      </c>
      <c r="AC1209" s="13">
        <f>IFERROR((SUMIF($J$2:J1209,K1209,$L$2:L1209))/(COUNTIF($J$2:J1209,K1209)),0)</f>
        <v>1.2162162162162162</v>
      </c>
      <c r="AD1209" s="13">
        <f>IFERROR((SUMIF($J$2:J1209,K1209,$M$2:M1209))/(COUNTIF($J$2:J1209,K1209)),0)</f>
        <v>1.472972972972973</v>
      </c>
      <c r="AE1209" s="13">
        <f t="shared" si="265"/>
        <v>-0.2567567567567568</v>
      </c>
      <c r="AF1209" s="10">
        <f>IFERROR((SUMIF(K$2:K1209,K1209,M$2:M1209)-M1209)/(COUNTIF($K$2:K1209,K1209)-1),0)</f>
        <v>1.2</v>
      </c>
      <c r="AG1209" s="10">
        <f>IFERROR((SUMIF(K$2:K1209,K1209,L$2:L1209)-L1209)/(COUNTIF($K$2:K1209,K1209)-1),0)</f>
        <v>1.6625000000000001</v>
      </c>
      <c r="AH1209" s="10">
        <f t="shared" si="266"/>
        <v>-0.46250000000000013</v>
      </c>
      <c r="AI1209" s="10">
        <f>IFERROR((AM1209)/(COUNTIF($J$2:K1209,J1209)-1),0)</f>
        <v>0</v>
      </c>
      <c r="AJ1209" s="19">
        <f>IFERROR((AN1209)/(COUNTIF($J$2:K1209,K1209)-1),0)</f>
        <v>1.1623376623376624</v>
      </c>
      <c r="AK1209" s="10">
        <f>IF(N1209="S",3,IF(N1209="N",0,1))</f>
        <v>0</v>
      </c>
      <c r="AL1209" s="10">
        <f>IF(O1209="S",3,IF(O1209="N",0,1))</f>
        <v>3</v>
      </c>
      <c r="AM1209" s="10">
        <f>SUMIF($J$2:K1209,J1209,AK$2:AL1209)-AK1209</f>
        <v>0</v>
      </c>
      <c r="AN1209" s="10">
        <f>SUMIF($AS$2:AT1209,AS1209,$BA$2:BB1209)-BA1209</f>
        <v>179</v>
      </c>
      <c r="AO1209" s="10">
        <f>J1209</f>
        <v>10281</v>
      </c>
      <c r="AP1209" s="10">
        <f>K1209</f>
        <v>2444</v>
      </c>
      <c r="AQ1209">
        <f>M1209</f>
        <v>4</v>
      </c>
      <c r="AR1209" s="10">
        <f>L1209</f>
        <v>1</v>
      </c>
      <c r="AS1209">
        <f t="shared" si="267"/>
        <v>2444</v>
      </c>
      <c r="AT1209">
        <f t="shared" si="268"/>
        <v>10281</v>
      </c>
      <c r="AU1209">
        <f t="shared" si="269"/>
        <v>4</v>
      </c>
      <c r="AV1209">
        <f t="shared" si="270"/>
        <v>1</v>
      </c>
      <c r="AW1209">
        <f t="shared" si="271"/>
        <v>2444</v>
      </c>
      <c r="AX1209">
        <f t="shared" si="272"/>
        <v>10281</v>
      </c>
      <c r="AY1209">
        <f>L1209</f>
        <v>1</v>
      </c>
      <c r="AZ1209">
        <f>M1209</f>
        <v>4</v>
      </c>
      <c r="BA1209">
        <f>AL1209</f>
        <v>3</v>
      </c>
      <c r="BB1209">
        <f>AK1209</f>
        <v>0</v>
      </c>
    </row>
    <row r="1210" spans="10:54" x14ac:dyDescent="0.3">
      <c r="J1210" s="10">
        <v>935</v>
      </c>
      <c r="K1210" s="10">
        <v>2444</v>
      </c>
      <c r="L1210" s="10">
        <v>2</v>
      </c>
      <c r="M1210" s="10">
        <v>1</v>
      </c>
      <c r="N1210" s="10" t="str">
        <f t="shared" si="258"/>
        <v>S</v>
      </c>
      <c r="O1210" s="10" t="str">
        <f t="shared" si="259"/>
        <v>N</v>
      </c>
      <c r="P1210" s="10">
        <f t="shared" si="260"/>
        <v>1</v>
      </c>
      <c r="Q1210" s="11">
        <f>IFERROR((SUMIF($J$2:K1210,J1210,$L$2:M1210)-L1210)/(COUNTIF($J$2:K1210,J1210)-1),0)</f>
        <v>1.25</v>
      </c>
      <c r="R1210" s="11">
        <f>IFERROR((SUMIF($AO$2:AO1210,AO1210,$AQ$2:AR1210)-AQ1210)/(COUNTIF($J$2:K1210,J1210)-1),0)</f>
        <v>0.25</v>
      </c>
      <c r="S1210" s="11">
        <f t="shared" si="261"/>
        <v>1</v>
      </c>
      <c r="T1210" s="12">
        <f>IFERROR((SUMIF($AS$2:AT1210,AS1210,$AU$2:AV1210)-AU1210)/(COUNTIF($J$2:K1210,K1210)-1),0)</f>
        <v>1.2258064516129032</v>
      </c>
      <c r="U1210" s="12">
        <f>IFERROR((SUMIF($AW$2:AX1210,AW1210,$AY$2:AZ1210)-AY1210)/(COUNTIF($J$2:K1210,K1210)-1),0)</f>
        <v>1.5677419354838709</v>
      </c>
      <c r="V1210" s="12">
        <f t="shared" si="262"/>
        <v>-0.34193548387096762</v>
      </c>
      <c r="W1210" s="13">
        <f>IFERROR((SUMIF($J$2:J1210,J1210,L$2:L1210)-L1210)/(COUNTIF($J$2:J1210,J1210)-1),0)</f>
        <v>1</v>
      </c>
      <c r="X1210" s="13">
        <f>IFERROR((SUMIF($J$2:J1210,J1210,M$2:M1210)-M1210)/(COUNTIF($J$2:J1210,J1210)-1),0)</f>
        <v>1</v>
      </c>
      <c r="Y1210" s="13">
        <f t="shared" si="263"/>
        <v>0</v>
      </c>
      <c r="Z1210" s="10">
        <f>IFERROR((SUMIF($K$2:K1210,J1210,$M$2:M1210))/(COUNTIF($K$2:K1210,J1210)),0)</f>
        <v>1.3333333333333333</v>
      </c>
      <c r="AA1210" s="10">
        <f>IFERROR((SUMIF($K$2:K1210,J1210,$L$2:L1210))/(COUNTIF($K$2:K1210,J1210)),0)</f>
        <v>0.33333333333333331</v>
      </c>
      <c r="AB1210" s="10">
        <f t="shared" si="264"/>
        <v>1</v>
      </c>
      <c r="AC1210" s="13">
        <f>IFERROR((SUMIF($J$2:J1210,K1210,$L$2:L1210))/(COUNTIF($J$2:J1210,K1210)),0)</f>
        <v>1.2162162162162162</v>
      </c>
      <c r="AD1210" s="13">
        <f>IFERROR((SUMIF($J$2:J1210,K1210,$M$2:M1210))/(COUNTIF($J$2:J1210,K1210)),0)</f>
        <v>1.472972972972973</v>
      </c>
      <c r="AE1210" s="13">
        <f t="shared" si="265"/>
        <v>-0.2567567567567568</v>
      </c>
      <c r="AF1210" s="10">
        <f>IFERROR((SUMIF(K$2:K1210,K1210,M$2:M1210)-M1210)/(COUNTIF($K$2:K1210,K1210)-1),0)</f>
        <v>1.2345679012345678</v>
      </c>
      <c r="AG1210" s="10">
        <f>IFERROR((SUMIF(K$2:K1210,K1210,L$2:L1210)-L1210)/(COUNTIF($K$2:K1210,K1210)-1),0)</f>
        <v>1.654320987654321</v>
      </c>
      <c r="AH1210" s="10">
        <f t="shared" si="266"/>
        <v>-0.41975308641975317</v>
      </c>
      <c r="AI1210" s="10">
        <f>IFERROR((AM1210)/(COUNTIF($J$2:K1210,J1210)-1),0)</f>
        <v>2.5</v>
      </c>
      <c r="AJ1210" s="19">
        <f>IFERROR((AN1210)/(COUNTIF($J$2:K1210,K1210)-1),0)</f>
        <v>1.1741935483870967</v>
      </c>
      <c r="AK1210" s="10">
        <f>IF(N1210="S",3,IF(N1210="N",0,1))</f>
        <v>3</v>
      </c>
      <c r="AL1210" s="10">
        <f>IF(O1210="S",3,IF(O1210="N",0,1))</f>
        <v>0</v>
      </c>
      <c r="AM1210" s="10">
        <f>SUMIF($J$2:K1210,J1210,AK$2:AL1210)-AK1210</f>
        <v>10</v>
      </c>
      <c r="AN1210" s="10">
        <f>SUMIF($AS$2:AT1210,AS1210,$BA$2:BB1210)-BA1210</f>
        <v>182</v>
      </c>
      <c r="AO1210" s="10">
        <f>J1210</f>
        <v>935</v>
      </c>
      <c r="AP1210" s="10">
        <f>K1210</f>
        <v>2444</v>
      </c>
      <c r="AQ1210">
        <f>M1210</f>
        <v>1</v>
      </c>
      <c r="AR1210" s="10">
        <f>L1210</f>
        <v>2</v>
      </c>
      <c r="AS1210">
        <f t="shared" si="267"/>
        <v>2444</v>
      </c>
      <c r="AT1210">
        <f t="shared" si="268"/>
        <v>935</v>
      </c>
      <c r="AU1210">
        <f t="shared" si="269"/>
        <v>1</v>
      </c>
      <c r="AV1210">
        <f t="shared" si="270"/>
        <v>2</v>
      </c>
      <c r="AW1210">
        <f t="shared" si="271"/>
        <v>2444</v>
      </c>
      <c r="AX1210">
        <f t="shared" si="272"/>
        <v>935</v>
      </c>
      <c r="AY1210">
        <f>L1210</f>
        <v>2</v>
      </c>
      <c r="AZ1210">
        <f>M1210</f>
        <v>1</v>
      </c>
      <c r="BA1210">
        <f>AL1210</f>
        <v>0</v>
      </c>
      <c r="BB1210">
        <f>AK1210</f>
        <v>3</v>
      </c>
    </row>
    <row r="1211" spans="10:54" x14ac:dyDescent="0.3">
      <c r="J1211" s="10">
        <v>409</v>
      </c>
      <c r="K1211" s="10">
        <v>36</v>
      </c>
      <c r="L1211" s="10">
        <v>1</v>
      </c>
      <c r="M1211" s="10">
        <v>1</v>
      </c>
      <c r="N1211" s="10" t="str">
        <f t="shared" si="258"/>
        <v>U</v>
      </c>
      <c r="O1211" s="10" t="str">
        <f t="shared" si="259"/>
        <v>U</v>
      </c>
      <c r="P1211" s="10">
        <f t="shared" si="260"/>
        <v>0</v>
      </c>
      <c r="Q1211" s="11">
        <f>IFERROR((SUMIF($J$2:K1211,J1211,$L$2:M1211)-L1211)/(COUNTIF($J$2:K1211,J1211)-1),0)</f>
        <v>2.017094017094017</v>
      </c>
      <c r="R1211" s="11">
        <f>IFERROR((SUMIF($AO$2:AO1211,AO1211,$AQ$2:AR1211)-AQ1211)/(COUNTIF($J$2:K1211,J1211)-1),0)</f>
        <v>0.38034188034188032</v>
      </c>
      <c r="S1211" s="11">
        <f t="shared" si="261"/>
        <v>1.6367521367521367</v>
      </c>
      <c r="T1211" s="12">
        <f>IFERROR((SUMIF($AS$2:AT1211,AS1211,$AU$2:AV1211)-AU1211)/(COUNTIF($J$2:K1211,K1211)-1),0)</f>
        <v>0</v>
      </c>
      <c r="U1211" s="12">
        <f>IFERROR((SUMIF($AW$2:AX1211,AW1211,$AY$2:AZ1211)-AY1211)/(COUNTIF($J$2:K1211,K1211)-1),0)</f>
        <v>0</v>
      </c>
      <c r="V1211" s="12">
        <f t="shared" si="262"/>
        <v>0</v>
      </c>
      <c r="W1211" s="13">
        <f>IFERROR((SUMIF($J$2:J1211,J1211,L$2:L1211)-L1211)/(COUNTIF($J$2:J1211,J1211)-1),0)</f>
        <v>2.2767857142857144</v>
      </c>
      <c r="X1211" s="13">
        <f>IFERROR((SUMIF($J$2:J1211,J1211,M$2:M1211)-M1211)/(COUNTIF($J$2:J1211,J1211)-1),0)</f>
        <v>0.7946428571428571</v>
      </c>
      <c r="Y1211" s="13">
        <f t="shared" si="263"/>
        <v>1.4821428571428572</v>
      </c>
      <c r="Z1211" s="10">
        <f>IFERROR((SUMIF($K$2:K1211,J1211,$M$2:M1211))/(COUNTIF($K$2:K1211,J1211)),0)</f>
        <v>1.778688524590164</v>
      </c>
      <c r="AA1211" s="10">
        <f>IFERROR((SUMIF($K$2:K1211,J1211,$L$2:L1211))/(COUNTIF($K$2:K1211,J1211)),0)</f>
        <v>1.0901639344262295</v>
      </c>
      <c r="AB1211" s="10">
        <f t="shared" si="264"/>
        <v>0.68852459016393452</v>
      </c>
      <c r="AC1211" s="13">
        <f>IFERROR((SUMIF($J$2:J1211,K1211,$L$2:L1211))/(COUNTIF($J$2:J1211,K1211)),0)</f>
        <v>0</v>
      </c>
      <c r="AD1211" s="13">
        <f>IFERROR((SUMIF($J$2:J1211,K1211,$M$2:M1211))/(COUNTIF($J$2:J1211,K1211)),0)</f>
        <v>0</v>
      </c>
      <c r="AE1211" s="13">
        <f t="shared" si="265"/>
        <v>0</v>
      </c>
      <c r="AF1211" s="10">
        <f>IFERROR((SUMIF(K$2:K1211,K1211,M$2:M1211)-M1211)/(COUNTIF($K$2:K1211,K1211)-1),0)</f>
        <v>0</v>
      </c>
      <c r="AG1211" s="10">
        <f>IFERROR((SUMIF(K$2:K1211,K1211,L$2:L1211)-L1211)/(COUNTIF($K$2:K1211,K1211)-1),0)</f>
        <v>0</v>
      </c>
      <c r="AH1211" s="10">
        <f t="shared" si="266"/>
        <v>0</v>
      </c>
      <c r="AI1211" s="10">
        <f>IFERROR((AM1211)/(COUNTIF($J$2:K1211,J1211)-1),0)</f>
        <v>1.9615384615384615</v>
      </c>
      <c r="AJ1211" s="19">
        <f>IFERROR((AN1211)/(COUNTIF($J$2:K1211,K1211)-1),0)</f>
        <v>0</v>
      </c>
      <c r="AK1211" s="10">
        <f>IF(N1211="S",3,IF(N1211="N",0,1))</f>
        <v>1</v>
      </c>
      <c r="AL1211" s="10">
        <f>IF(O1211="S",3,IF(O1211="N",0,1))</f>
        <v>1</v>
      </c>
      <c r="AM1211" s="10">
        <f>SUMIF($J$2:K1211,J1211,AK$2:AL1211)-AK1211</f>
        <v>459</v>
      </c>
      <c r="AN1211" s="10">
        <f>SUMIF($AS$2:AT1211,AS1211,$BA$2:BB1211)-BA1211</f>
        <v>0</v>
      </c>
      <c r="AO1211" s="10">
        <f>J1211</f>
        <v>409</v>
      </c>
      <c r="AP1211" s="10">
        <f>K1211</f>
        <v>36</v>
      </c>
      <c r="AQ1211">
        <f>M1211</f>
        <v>1</v>
      </c>
      <c r="AR1211" s="10">
        <f>L1211</f>
        <v>1</v>
      </c>
      <c r="AS1211">
        <f t="shared" si="267"/>
        <v>36</v>
      </c>
      <c r="AT1211">
        <f t="shared" si="268"/>
        <v>409</v>
      </c>
      <c r="AU1211">
        <f t="shared" si="269"/>
        <v>1</v>
      </c>
      <c r="AV1211">
        <f t="shared" si="270"/>
        <v>1</v>
      </c>
      <c r="AW1211">
        <f t="shared" si="271"/>
        <v>36</v>
      </c>
      <c r="AX1211">
        <f t="shared" si="272"/>
        <v>409</v>
      </c>
      <c r="AY1211">
        <f>L1211</f>
        <v>1</v>
      </c>
      <c r="AZ1211">
        <f>M1211</f>
        <v>1</v>
      </c>
      <c r="BA1211">
        <f>AL1211</f>
        <v>1</v>
      </c>
      <c r="BB1211">
        <f>AK1211</f>
        <v>1</v>
      </c>
    </row>
    <row r="1212" spans="10:54" x14ac:dyDescent="0.3">
      <c r="J1212" s="10">
        <v>36</v>
      </c>
      <c r="K1212" s="10">
        <v>409</v>
      </c>
      <c r="L1212" s="10">
        <v>3</v>
      </c>
      <c r="M1212" s="10">
        <v>1</v>
      </c>
      <c r="N1212" s="10" t="str">
        <f t="shared" si="258"/>
        <v>S</v>
      </c>
      <c r="O1212" s="10" t="str">
        <f t="shared" si="259"/>
        <v>N</v>
      </c>
      <c r="P1212" s="10">
        <f t="shared" si="260"/>
        <v>2</v>
      </c>
      <c r="Q1212" s="11">
        <f>IFERROR((SUMIF($J$2:K1212,J1212,$L$2:M1212)-L1212)/(COUNTIF($J$2:K1212,J1212)-1),0)</f>
        <v>1</v>
      </c>
      <c r="R1212" s="11">
        <f>IFERROR((SUMIF($AO$2:AO1212,AO1212,$AQ$2:AR1212)-AQ1212)/(COUNTIF($J$2:K1212,J1212)-1),0)</f>
        <v>0</v>
      </c>
      <c r="S1212" s="11">
        <f t="shared" si="261"/>
        <v>1</v>
      </c>
      <c r="T1212" s="12">
        <f>IFERROR((SUMIF($AS$2:AT1212,AS1212,$AU$2:AV1212)-AU1212)/(COUNTIF($J$2:K1212,K1212)-1),0)</f>
        <v>2.0127659574468084</v>
      </c>
      <c r="U1212" s="12">
        <f>IFERROR((SUMIF($AW$2:AX1212,AW1212,$AY$2:AZ1212)-AY1212)/(COUNTIF($J$2:K1212,K1212)-1),0)</f>
        <v>0.94893617021276599</v>
      </c>
      <c r="V1212" s="12">
        <f t="shared" si="262"/>
        <v>1.0638297872340425</v>
      </c>
      <c r="W1212" s="13">
        <f>IFERROR((SUMIF($J$2:J1212,J1212,L$2:L1212)-L1212)/(COUNTIF($J$2:J1212,J1212)-1),0)</f>
        <v>0</v>
      </c>
      <c r="X1212" s="13">
        <f>IFERROR((SUMIF($J$2:J1212,J1212,M$2:M1212)-M1212)/(COUNTIF($J$2:J1212,J1212)-1),0)</f>
        <v>0</v>
      </c>
      <c r="Y1212" s="13">
        <f t="shared" si="263"/>
        <v>0</v>
      </c>
      <c r="Z1212" s="10">
        <f>IFERROR((SUMIF($K$2:K1212,J1212,$M$2:M1212))/(COUNTIF($K$2:K1212,J1212)),0)</f>
        <v>1</v>
      </c>
      <c r="AA1212" s="10">
        <f>IFERROR((SUMIF($K$2:K1212,J1212,$L$2:L1212))/(COUNTIF($K$2:K1212,J1212)),0)</f>
        <v>1</v>
      </c>
      <c r="AB1212" s="10">
        <f t="shared" si="264"/>
        <v>0</v>
      </c>
      <c r="AC1212" s="13">
        <f>IFERROR((SUMIF($J$2:J1212,K1212,$L$2:L1212))/(COUNTIF($J$2:J1212,K1212)),0)</f>
        <v>2.2654867256637168</v>
      </c>
      <c r="AD1212" s="13">
        <f>IFERROR((SUMIF($J$2:J1212,K1212,$M$2:M1212))/(COUNTIF($J$2:J1212,K1212)),0)</f>
        <v>0.79646017699115046</v>
      </c>
      <c r="AE1212" s="13">
        <f t="shared" si="265"/>
        <v>1.4690265486725664</v>
      </c>
      <c r="AF1212" s="10">
        <f>IFERROR((SUMIF(K$2:K1212,K1212,M$2:M1212)-M1212)/(COUNTIF($K$2:K1212,K1212)-1),0)</f>
        <v>1.778688524590164</v>
      </c>
      <c r="AG1212" s="10">
        <f>IFERROR((SUMIF(K$2:K1212,K1212,L$2:L1212)-L1212)/(COUNTIF($K$2:K1212,K1212)-1),0)</f>
        <v>1.0901639344262295</v>
      </c>
      <c r="AH1212" s="10">
        <f t="shared" si="266"/>
        <v>0.68852459016393452</v>
      </c>
      <c r="AI1212" s="10">
        <f>IFERROR((AM1212)/(COUNTIF($J$2:K1212,J1212)-1),0)</f>
        <v>1</v>
      </c>
      <c r="AJ1212" s="19">
        <f>IFERROR((AN1212)/(COUNTIF($J$2:K1212,K1212)-1),0)</f>
        <v>1.9574468085106382</v>
      </c>
      <c r="AK1212" s="10">
        <f>IF(N1212="S",3,IF(N1212="N",0,1))</f>
        <v>3</v>
      </c>
      <c r="AL1212" s="10">
        <f>IF(O1212="S",3,IF(O1212="N",0,1))</f>
        <v>0</v>
      </c>
      <c r="AM1212" s="10">
        <f>SUMIF($J$2:K1212,J1212,AK$2:AL1212)-AK1212</f>
        <v>1</v>
      </c>
      <c r="AN1212" s="10">
        <f>SUMIF($AS$2:AT1212,AS1212,$BA$2:BB1212)-BA1212</f>
        <v>460</v>
      </c>
      <c r="AO1212" s="10">
        <f>J1212</f>
        <v>36</v>
      </c>
      <c r="AP1212" s="10">
        <f>K1212</f>
        <v>409</v>
      </c>
      <c r="AQ1212">
        <f>M1212</f>
        <v>1</v>
      </c>
      <c r="AR1212" s="10">
        <f>L1212</f>
        <v>3</v>
      </c>
      <c r="AS1212">
        <f t="shared" si="267"/>
        <v>409</v>
      </c>
      <c r="AT1212">
        <f t="shared" si="268"/>
        <v>36</v>
      </c>
      <c r="AU1212">
        <f t="shared" si="269"/>
        <v>1</v>
      </c>
      <c r="AV1212">
        <f t="shared" si="270"/>
        <v>3</v>
      </c>
      <c r="AW1212">
        <f t="shared" si="271"/>
        <v>409</v>
      </c>
      <c r="AX1212">
        <f t="shared" si="272"/>
        <v>36</v>
      </c>
      <c r="AY1212">
        <f>L1212</f>
        <v>3</v>
      </c>
      <c r="AZ1212">
        <f>M1212</f>
        <v>1</v>
      </c>
      <c r="BA1212">
        <f>AL1212</f>
        <v>0</v>
      </c>
      <c r="BB1212">
        <f>AK1212</f>
        <v>3</v>
      </c>
    </row>
    <row r="1213" spans="10:54" x14ac:dyDescent="0.3">
      <c r="J1213" s="10">
        <v>409</v>
      </c>
      <c r="K1213" s="10">
        <v>602</v>
      </c>
      <c r="L1213" s="10">
        <v>5</v>
      </c>
      <c r="M1213" s="10">
        <v>0</v>
      </c>
      <c r="N1213" s="10" t="str">
        <f t="shared" si="258"/>
        <v>S</v>
      </c>
      <c r="O1213" s="10" t="str">
        <f t="shared" si="259"/>
        <v>N</v>
      </c>
      <c r="P1213" s="10">
        <f t="shared" si="260"/>
        <v>5</v>
      </c>
      <c r="Q1213" s="11">
        <f>IFERROR((SUMIF($J$2:K1213,J1213,$L$2:M1213)-L1213)/(COUNTIF($J$2:K1213,J1213)-1),0)</f>
        <v>2.0084745762711864</v>
      </c>
      <c r="R1213" s="11">
        <f>IFERROR((SUMIF($AO$2:AO1213,AO1213,$AQ$2:AR1213)-AQ1213)/(COUNTIF($J$2:K1213,J1213)-1),0)</f>
        <v>0.38135593220338981</v>
      </c>
      <c r="S1213" s="11">
        <f t="shared" si="261"/>
        <v>1.6271186440677967</v>
      </c>
      <c r="T1213" s="12">
        <f>IFERROR((SUMIF($AS$2:AT1213,AS1213,$AU$2:AV1213)-AU1213)/(COUNTIF($J$2:K1213,K1213)-1),0)</f>
        <v>1</v>
      </c>
      <c r="U1213" s="12">
        <f>IFERROR((SUMIF($AW$2:AX1213,AW1213,$AY$2:AZ1213)-AY1213)/(COUNTIF($J$2:K1213,K1213)-1),0)</f>
        <v>3</v>
      </c>
      <c r="V1213" s="12">
        <f t="shared" si="262"/>
        <v>-2</v>
      </c>
      <c r="W1213" s="13">
        <f>IFERROR((SUMIF($J$2:J1213,J1213,L$2:L1213)-L1213)/(COUNTIF($J$2:J1213,J1213)-1),0)</f>
        <v>2.2654867256637168</v>
      </c>
      <c r="X1213" s="13">
        <f>IFERROR((SUMIF($J$2:J1213,J1213,M$2:M1213)-M1213)/(COUNTIF($J$2:J1213,J1213)-1),0)</f>
        <v>0.79646017699115046</v>
      </c>
      <c r="Y1213" s="13">
        <f t="shared" si="263"/>
        <v>1.4690265486725664</v>
      </c>
      <c r="Z1213" s="10">
        <f>IFERROR((SUMIF($K$2:K1213,J1213,$M$2:M1213))/(COUNTIF($K$2:K1213,J1213)),0)</f>
        <v>1.7723577235772359</v>
      </c>
      <c r="AA1213" s="10">
        <f>IFERROR((SUMIF($K$2:K1213,J1213,$L$2:L1213))/(COUNTIF($K$2:K1213,J1213)),0)</f>
        <v>1.1056910569105691</v>
      </c>
      <c r="AB1213" s="10">
        <f t="shared" si="264"/>
        <v>0.66666666666666674</v>
      </c>
      <c r="AC1213" s="13">
        <f>IFERROR((SUMIF($J$2:J1213,K1213,$L$2:L1213))/(COUNTIF($J$2:J1213,K1213)),0)</f>
        <v>1</v>
      </c>
      <c r="AD1213" s="13">
        <f>IFERROR((SUMIF($J$2:J1213,K1213,$M$2:M1213))/(COUNTIF($J$2:J1213,K1213)),0)</f>
        <v>1</v>
      </c>
      <c r="AE1213" s="13">
        <f t="shared" si="265"/>
        <v>0</v>
      </c>
      <c r="AF1213" s="10">
        <f>IFERROR((SUMIF(K$2:K1213,K1213,M$2:M1213)-M1213)/(COUNTIF($K$2:K1213,K1213)-1),0)</f>
        <v>1</v>
      </c>
      <c r="AG1213" s="10">
        <f>IFERROR((SUMIF(K$2:K1213,K1213,L$2:L1213)-L1213)/(COUNTIF($K$2:K1213,K1213)-1),0)</f>
        <v>5</v>
      </c>
      <c r="AH1213" s="10">
        <f t="shared" si="266"/>
        <v>-4</v>
      </c>
      <c r="AI1213" s="10">
        <f>IFERROR((AM1213)/(COUNTIF($J$2:K1213,J1213)-1),0)</f>
        <v>1.9491525423728813</v>
      </c>
      <c r="AJ1213" s="19">
        <f>IFERROR((AN1213)/(COUNTIF($J$2:K1213,K1213)-1),0)</f>
        <v>0.5</v>
      </c>
      <c r="AK1213" s="10">
        <f>IF(N1213="S",3,IF(N1213="N",0,1))</f>
        <v>3</v>
      </c>
      <c r="AL1213" s="10">
        <f>IF(O1213="S",3,IF(O1213="N",0,1))</f>
        <v>0</v>
      </c>
      <c r="AM1213" s="10">
        <f>SUMIF($J$2:K1213,J1213,AK$2:AL1213)-AK1213</f>
        <v>460</v>
      </c>
      <c r="AN1213" s="10">
        <f>SUMIF($AS$2:AT1213,AS1213,$BA$2:BB1213)-BA1213</f>
        <v>1</v>
      </c>
      <c r="AO1213" s="10">
        <f>J1213</f>
        <v>409</v>
      </c>
      <c r="AP1213" s="10">
        <f>K1213</f>
        <v>602</v>
      </c>
      <c r="AQ1213">
        <f>M1213</f>
        <v>0</v>
      </c>
      <c r="AR1213" s="10">
        <f>L1213</f>
        <v>5</v>
      </c>
      <c r="AS1213">
        <f t="shared" si="267"/>
        <v>602</v>
      </c>
      <c r="AT1213">
        <f t="shared" si="268"/>
        <v>409</v>
      </c>
      <c r="AU1213">
        <f t="shared" si="269"/>
        <v>0</v>
      </c>
      <c r="AV1213">
        <f t="shared" si="270"/>
        <v>5</v>
      </c>
      <c r="AW1213">
        <f t="shared" si="271"/>
        <v>602</v>
      </c>
      <c r="AX1213">
        <f t="shared" si="272"/>
        <v>409</v>
      </c>
      <c r="AY1213">
        <f>L1213</f>
        <v>5</v>
      </c>
      <c r="AZ1213">
        <f>M1213</f>
        <v>0</v>
      </c>
      <c r="BA1213">
        <f>AL1213</f>
        <v>0</v>
      </c>
      <c r="BB1213">
        <f>AK1213</f>
        <v>3</v>
      </c>
    </row>
    <row r="1214" spans="10:54" x14ac:dyDescent="0.3">
      <c r="J1214" s="10">
        <v>602</v>
      </c>
      <c r="K1214" s="10">
        <v>409</v>
      </c>
      <c r="L1214" s="10">
        <v>0</v>
      </c>
      <c r="M1214" s="10">
        <v>2</v>
      </c>
      <c r="N1214" s="10" t="str">
        <f t="shared" si="258"/>
        <v>N</v>
      </c>
      <c r="O1214" s="10" t="str">
        <f t="shared" si="259"/>
        <v>S</v>
      </c>
      <c r="P1214" s="10">
        <f t="shared" si="260"/>
        <v>-2</v>
      </c>
      <c r="Q1214" s="11">
        <f>IFERROR((SUMIF($J$2:K1214,J1214,$L$2:M1214)-L1214)/(COUNTIF($J$2:K1214,J1214)-1),0)</f>
        <v>0.66666666666666663</v>
      </c>
      <c r="R1214" s="11">
        <f>IFERROR((SUMIF($AO$2:AO1214,AO1214,$AQ$2:AR1214)-AQ1214)/(COUNTIF($J$2:K1214,J1214)-1),0)</f>
        <v>0.33333333333333331</v>
      </c>
      <c r="S1214" s="11">
        <f t="shared" si="261"/>
        <v>0.33333333333333331</v>
      </c>
      <c r="T1214" s="12">
        <f>IFERROR((SUMIF($AS$2:AT1214,AS1214,$AU$2:AV1214)-AU1214)/(COUNTIF($J$2:K1214,K1214)-1),0)</f>
        <v>2.0210970464135021</v>
      </c>
      <c r="U1214" s="12">
        <f>IFERROR((SUMIF($AW$2:AX1214,AW1214,$AY$2:AZ1214)-AY1214)/(COUNTIF($J$2:K1214,K1214)-1),0)</f>
        <v>0.95358649789029537</v>
      </c>
      <c r="V1214" s="12">
        <f t="shared" si="262"/>
        <v>1.0675105485232068</v>
      </c>
      <c r="W1214" s="13">
        <f>IFERROR((SUMIF($J$2:J1214,J1214,L$2:L1214)-L1214)/(COUNTIF($J$2:J1214,J1214)-1),0)</f>
        <v>1</v>
      </c>
      <c r="X1214" s="13">
        <f>IFERROR((SUMIF($J$2:J1214,J1214,M$2:M1214)-M1214)/(COUNTIF($J$2:J1214,J1214)-1),0)</f>
        <v>1</v>
      </c>
      <c r="Y1214" s="13">
        <f t="shared" si="263"/>
        <v>0</v>
      </c>
      <c r="Z1214" s="10">
        <f>IFERROR((SUMIF($K$2:K1214,J1214,$M$2:M1214))/(COUNTIF($K$2:K1214,J1214)),0)</f>
        <v>0.5</v>
      </c>
      <c r="AA1214" s="10">
        <f>IFERROR((SUMIF($K$2:K1214,J1214,$L$2:L1214))/(COUNTIF($K$2:K1214,J1214)),0)</f>
        <v>5</v>
      </c>
      <c r="AB1214" s="10">
        <f t="shared" si="264"/>
        <v>-4.5</v>
      </c>
      <c r="AC1214" s="13">
        <f>IFERROR((SUMIF($J$2:J1214,K1214,$L$2:L1214))/(COUNTIF($J$2:J1214,K1214)),0)</f>
        <v>2.2894736842105261</v>
      </c>
      <c r="AD1214" s="13">
        <f>IFERROR((SUMIF($J$2:J1214,K1214,$M$2:M1214))/(COUNTIF($J$2:J1214,K1214)),0)</f>
        <v>0.78947368421052633</v>
      </c>
      <c r="AE1214" s="13">
        <f t="shared" si="265"/>
        <v>1.4999999999999998</v>
      </c>
      <c r="AF1214" s="10">
        <f>IFERROR((SUMIF(K$2:K1214,K1214,M$2:M1214)-M1214)/(COUNTIF($K$2:K1214,K1214)-1),0)</f>
        <v>1.7723577235772359</v>
      </c>
      <c r="AG1214" s="10">
        <f>IFERROR((SUMIF(K$2:K1214,K1214,L$2:L1214)-L1214)/(COUNTIF($K$2:K1214,K1214)-1),0)</f>
        <v>1.1056910569105691</v>
      </c>
      <c r="AH1214" s="10">
        <f t="shared" si="266"/>
        <v>0.66666666666666674</v>
      </c>
      <c r="AI1214" s="10">
        <f>IFERROR((AM1214)/(COUNTIF($J$2:K1214,J1214)-1),0)</f>
        <v>0.33333333333333331</v>
      </c>
      <c r="AJ1214" s="19">
        <f>IFERROR((AN1214)/(COUNTIF($J$2:K1214,K1214)-1),0)</f>
        <v>1.9535864978902953</v>
      </c>
      <c r="AK1214" s="10">
        <f>IF(N1214="S",3,IF(N1214="N",0,1))</f>
        <v>0</v>
      </c>
      <c r="AL1214" s="10">
        <f>IF(O1214="S",3,IF(O1214="N",0,1))</f>
        <v>3</v>
      </c>
      <c r="AM1214" s="10">
        <f>SUMIF($J$2:K1214,J1214,AK$2:AL1214)-AK1214</f>
        <v>1</v>
      </c>
      <c r="AN1214" s="10">
        <f>SUMIF($AS$2:AT1214,AS1214,$BA$2:BB1214)-BA1214</f>
        <v>463</v>
      </c>
      <c r="AO1214" s="10">
        <f>J1214</f>
        <v>602</v>
      </c>
      <c r="AP1214" s="10">
        <f>K1214</f>
        <v>409</v>
      </c>
      <c r="AQ1214">
        <f>M1214</f>
        <v>2</v>
      </c>
      <c r="AR1214" s="10">
        <f>L1214</f>
        <v>0</v>
      </c>
      <c r="AS1214">
        <f t="shared" si="267"/>
        <v>409</v>
      </c>
      <c r="AT1214">
        <f t="shared" si="268"/>
        <v>602</v>
      </c>
      <c r="AU1214">
        <f t="shared" si="269"/>
        <v>2</v>
      </c>
      <c r="AV1214">
        <f t="shared" si="270"/>
        <v>0</v>
      </c>
      <c r="AW1214">
        <f t="shared" si="271"/>
        <v>409</v>
      </c>
      <c r="AX1214">
        <f t="shared" si="272"/>
        <v>602</v>
      </c>
      <c r="AY1214">
        <f>L1214</f>
        <v>0</v>
      </c>
      <c r="AZ1214">
        <f>M1214</f>
        <v>2</v>
      </c>
      <c r="BA1214">
        <f>AL1214</f>
        <v>3</v>
      </c>
      <c r="BB1214">
        <f>AK1214</f>
        <v>0</v>
      </c>
    </row>
    <row r="1215" spans="10:54" x14ac:dyDescent="0.3">
      <c r="J1215" s="10">
        <v>409</v>
      </c>
      <c r="K1215" s="10">
        <v>1101</v>
      </c>
      <c r="L1215" s="10">
        <v>4</v>
      </c>
      <c r="M1215" s="10">
        <v>0</v>
      </c>
      <c r="N1215" s="10" t="str">
        <f t="shared" si="258"/>
        <v>S</v>
      </c>
      <c r="O1215" s="10" t="str">
        <f t="shared" si="259"/>
        <v>N</v>
      </c>
      <c r="P1215" s="10">
        <f t="shared" si="260"/>
        <v>4</v>
      </c>
      <c r="Q1215" s="11">
        <f>IFERROR((SUMIF($J$2:K1215,J1215,$L$2:M1215)-L1215)/(COUNTIF($J$2:K1215,J1215)-1),0)</f>
        <v>2.0210084033613445</v>
      </c>
      <c r="R1215" s="11">
        <f>IFERROR((SUMIF($AO$2:AO1215,AO1215,$AQ$2:AR1215)-AQ1215)/(COUNTIF($J$2:K1215,J1215)-1),0)</f>
        <v>0.37815126050420167</v>
      </c>
      <c r="S1215" s="11">
        <f t="shared" si="261"/>
        <v>1.6428571428571428</v>
      </c>
      <c r="T1215" s="12">
        <f>IFERROR((SUMIF($AS$2:AT1215,AS1215,$AU$2:AV1215)-AU1215)/(COUNTIF($J$2:K1215,K1215)-1),0)</f>
        <v>0</v>
      </c>
      <c r="U1215" s="12">
        <f>IFERROR((SUMIF($AW$2:AX1215,AW1215,$AY$2:AZ1215)-AY1215)/(COUNTIF($J$2:K1215,K1215)-1),0)</f>
        <v>0</v>
      </c>
      <c r="V1215" s="12">
        <f t="shared" si="262"/>
        <v>0</v>
      </c>
      <c r="W1215" s="13">
        <f>IFERROR((SUMIF($J$2:J1215,J1215,L$2:L1215)-L1215)/(COUNTIF($J$2:J1215,J1215)-1),0)</f>
        <v>2.2894736842105261</v>
      </c>
      <c r="X1215" s="13">
        <f>IFERROR((SUMIF($J$2:J1215,J1215,M$2:M1215)-M1215)/(COUNTIF($J$2:J1215,J1215)-1),0)</f>
        <v>0.78947368421052633</v>
      </c>
      <c r="Y1215" s="13">
        <f t="shared" si="263"/>
        <v>1.4999999999999998</v>
      </c>
      <c r="Z1215" s="10">
        <f>IFERROR((SUMIF($K$2:K1215,J1215,$M$2:M1215))/(COUNTIF($K$2:K1215,J1215)),0)</f>
        <v>1.7741935483870968</v>
      </c>
      <c r="AA1215" s="10">
        <f>IFERROR((SUMIF($K$2:K1215,J1215,$L$2:L1215))/(COUNTIF($K$2:K1215,J1215)),0)</f>
        <v>1.096774193548387</v>
      </c>
      <c r="AB1215" s="10">
        <f t="shared" si="264"/>
        <v>0.67741935483870974</v>
      </c>
      <c r="AC1215" s="13">
        <f>IFERROR((SUMIF($J$2:J1215,K1215,$L$2:L1215))/(COUNTIF($J$2:J1215,K1215)),0)</f>
        <v>0</v>
      </c>
      <c r="AD1215" s="13">
        <f>IFERROR((SUMIF($J$2:J1215,K1215,$M$2:M1215))/(COUNTIF($J$2:J1215,K1215)),0)</f>
        <v>0</v>
      </c>
      <c r="AE1215" s="13">
        <f t="shared" si="265"/>
        <v>0</v>
      </c>
      <c r="AF1215" s="10">
        <f>IFERROR((SUMIF(K$2:K1215,K1215,M$2:M1215)-M1215)/(COUNTIF($K$2:K1215,K1215)-1),0)</f>
        <v>0</v>
      </c>
      <c r="AG1215" s="10">
        <f>IFERROR((SUMIF(K$2:K1215,K1215,L$2:L1215)-L1215)/(COUNTIF($K$2:K1215,K1215)-1),0)</f>
        <v>0</v>
      </c>
      <c r="AH1215" s="10">
        <f t="shared" si="266"/>
        <v>0</v>
      </c>
      <c r="AI1215" s="10">
        <f>IFERROR((AM1215)/(COUNTIF($J$2:K1215,J1215)-1),0)</f>
        <v>1.9579831932773109</v>
      </c>
      <c r="AJ1215" s="19">
        <f>IFERROR((AN1215)/(COUNTIF($J$2:K1215,K1215)-1),0)</f>
        <v>0</v>
      </c>
      <c r="AK1215" s="10">
        <f>IF(N1215="S",3,IF(N1215="N",0,1))</f>
        <v>3</v>
      </c>
      <c r="AL1215" s="10">
        <f>IF(O1215="S",3,IF(O1215="N",0,1))</f>
        <v>0</v>
      </c>
      <c r="AM1215" s="10">
        <f>SUMIF($J$2:K1215,J1215,AK$2:AL1215)-AK1215</f>
        <v>466</v>
      </c>
      <c r="AN1215" s="10">
        <f>SUMIF($AS$2:AT1215,AS1215,$BA$2:BB1215)-BA1215</f>
        <v>0</v>
      </c>
      <c r="AO1215" s="10">
        <f>J1215</f>
        <v>409</v>
      </c>
      <c r="AP1215" s="10">
        <f>K1215</f>
        <v>1101</v>
      </c>
      <c r="AQ1215">
        <f>M1215</f>
        <v>0</v>
      </c>
      <c r="AR1215" s="10">
        <f>L1215</f>
        <v>4</v>
      </c>
      <c r="AS1215">
        <f t="shared" si="267"/>
        <v>1101</v>
      </c>
      <c r="AT1215">
        <f t="shared" si="268"/>
        <v>409</v>
      </c>
      <c r="AU1215">
        <f t="shared" si="269"/>
        <v>0</v>
      </c>
      <c r="AV1215">
        <f t="shared" si="270"/>
        <v>4</v>
      </c>
      <c r="AW1215">
        <f t="shared" si="271"/>
        <v>1101</v>
      </c>
      <c r="AX1215">
        <f t="shared" si="272"/>
        <v>409</v>
      </c>
      <c r="AY1215">
        <f>L1215</f>
        <v>4</v>
      </c>
      <c r="AZ1215">
        <f>M1215</f>
        <v>0</v>
      </c>
      <c r="BA1215">
        <f>AL1215</f>
        <v>0</v>
      </c>
      <c r="BB1215">
        <f>AK1215</f>
        <v>3</v>
      </c>
    </row>
    <row r="1216" spans="10:54" x14ac:dyDescent="0.3">
      <c r="J1216" s="10">
        <v>3426</v>
      </c>
      <c r="K1216" s="10">
        <v>409</v>
      </c>
      <c r="L1216" s="10">
        <v>1</v>
      </c>
      <c r="M1216" s="10">
        <v>2</v>
      </c>
      <c r="N1216" s="10" t="str">
        <f t="shared" si="258"/>
        <v>N</v>
      </c>
      <c r="O1216" s="10" t="str">
        <f t="shared" si="259"/>
        <v>S</v>
      </c>
      <c r="P1216" s="10">
        <f t="shared" si="260"/>
        <v>-1</v>
      </c>
      <c r="Q1216" s="11">
        <f>IFERROR((SUMIF($J$2:K1216,J1216,$L$2:M1216)-L1216)/(COUNTIF($J$2:K1216,J1216)-1),0)</f>
        <v>0</v>
      </c>
      <c r="R1216" s="11">
        <f>IFERROR((SUMIF($AO$2:AO1216,AO1216,$AQ$2:AR1216)-AQ1216)/(COUNTIF($J$2:K1216,J1216)-1),0)</f>
        <v>0</v>
      </c>
      <c r="S1216" s="11">
        <f t="shared" si="261"/>
        <v>0</v>
      </c>
      <c r="T1216" s="12">
        <f>IFERROR((SUMIF($AS$2:AT1216,AS1216,$AU$2:AV1216)-AU1216)/(COUNTIF($J$2:K1216,K1216)-1),0)</f>
        <v>2.0292887029288704</v>
      </c>
      <c r="U1216" s="12">
        <f>IFERROR((SUMIF($AW$2:AX1216,AW1216,$AY$2:AZ1216)-AY1216)/(COUNTIF($J$2:K1216,K1216)-1),0)</f>
        <v>0.94560669456066948</v>
      </c>
      <c r="V1216" s="12">
        <f t="shared" si="262"/>
        <v>1.0836820083682008</v>
      </c>
      <c r="W1216" s="13">
        <f>IFERROR((SUMIF($J$2:J1216,J1216,L$2:L1216)-L1216)/(COUNTIF($J$2:J1216,J1216)-1),0)</f>
        <v>0</v>
      </c>
      <c r="X1216" s="13">
        <f>IFERROR((SUMIF($J$2:J1216,J1216,M$2:M1216)-M1216)/(COUNTIF($J$2:J1216,J1216)-1),0)</f>
        <v>0</v>
      </c>
      <c r="Y1216" s="13">
        <f t="shared" si="263"/>
        <v>0</v>
      </c>
      <c r="Z1216" s="10">
        <f>IFERROR((SUMIF($K$2:K1216,J1216,$M$2:M1216))/(COUNTIF($K$2:K1216,J1216)),0)</f>
        <v>0</v>
      </c>
      <c r="AA1216" s="10">
        <f>IFERROR((SUMIF($K$2:K1216,J1216,$L$2:L1216))/(COUNTIF($K$2:K1216,J1216)),0)</f>
        <v>0</v>
      </c>
      <c r="AB1216" s="10">
        <f t="shared" si="264"/>
        <v>0</v>
      </c>
      <c r="AC1216" s="13">
        <f>IFERROR((SUMIF($J$2:J1216,K1216,$L$2:L1216))/(COUNTIF($J$2:J1216,K1216)),0)</f>
        <v>2.3043478260869565</v>
      </c>
      <c r="AD1216" s="13">
        <f>IFERROR((SUMIF($J$2:J1216,K1216,$M$2:M1216))/(COUNTIF($J$2:J1216,K1216)),0)</f>
        <v>0.78260869565217395</v>
      </c>
      <c r="AE1216" s="13">
        <f t="shared" si="265"/>
        <v>1.5217391304347827</v>
      </c>
      <c r="AF1216" s="10">
        <f>IFERROR((SUMIF(K$2:K1216,K1216,M$2:M1216)-M1216)/(COUNTIF($K$2:K1216,K1216)-1),0)</f>
        <v>1.7741935483870968</v>
      </c>
      <c r="AG1216" s="10">
        <f>IFERROR((SUMIF(K$2:K1216,K1216,L$2:L1216)-L1216)/(COUNTIF($K$2:K1216,K1216)-1),0)</f>
        <v>1.096774193548387</v>
      </c>
      <c r="AH1216" s="10">
        <f t="shared" si="266"/>
        <v>0.67741935483870974</v>
      </c>
      <c r="AI1216" s="10">
        <f>IFERROR((AM1216)/(COUNTIF($J$2:K1216,J1216)-1),0)</f>
        <v>0</v>
      </c>
      <c r="AJ1216" s="19">
        <f>IFERROR((AN1216)/(COUNTIF($J$2:K1216,K1216)-1),0)</f>
        <v>1.9623430962343096</v>
      </c>
      <c r="AK1216" s="10">
        <f>IF(N1216="S",3,IF(N1216="N",0,1))</f>
        <v>0</v>
      </c>
      <c r="AL1216" s="10">
        <f>IF(O1216="S",3,IF(O1216="N",0,1))</f>
        <v>3</v>
      </c>
      <c r="AM1216" s="10">
        <f>SUMIF($J$2:K1216,J1216,AK$2:AL1216)-AK1216</f>
        <v>0</v>
      </c>
      <c r="AN1216" s="10">
        <f>SUMIF($AS$2:AT1216,AS1216,$BA$2:BB1216)-BA1216</f>
        <v>469</v>
      </c>
      <c r="AO1216" s="10">
        <f>J1216</f>
        <v>3426</v>
      </c>
      <c r="AP1216" s="10">
        <f>K1216</f>
        <v>409</v>
      </c>
      <c r="AQ1216">
        <f>M1216</f>
        <v>2</v>
      </c>
      <c r="AR1216" s="10">
        <f>L1216</f>
        <v>1</v>
      </c>
      <c r="AS1216">
        <f t="shared" si="267"/>
        <v>409</v>
      </c>
      <c r="AT1216">
        <f t="shared" si="268"/>
        <v>3426</v>
      </c>
      <c r="AU1216">
        <f t="shared" si="269"/>
        <v>2</v>
      </c>
      <c r="AV1216">
        <f t="shared" si="270"/>
        <v>1</v>
      </c>
      <c r="AW1216">
        <f t="shared" si="271"/>
        <v>409</v>
      </c>
      <c r="AX1216">
        <f t="shared" si="272"/>
        <v>3426</v>
      </c>
      <c r="AY1216">
        <f>L1216</f>
        <v>1</v>
      </c>
      <c r="AZ1216">
        <f>M1216</f>
        <v>2</v>
      </c>
      <c r="BA1216">
        <f>AL1216</f>
        <v>3</v>
      </c>
      <c r="BB1216">
        <f>AK1216</f>
        <v>0</v>
      </c>
    </row>
    <row r="1217" spans="10:54" x14ac:dyDescent="0.3">
      <c r="J1217" s="10">
        <v>409</v>
      </c>
      <c r="K1217" s="10">
        <v>3057</v>
      </c>
      <c r="L1217" s="10">
        <v>2</v>
      </c>
      <c r="M1217" s="10">
        <v>1</v>
      </c>
      <c r="N1217" s="10" t="str">
        <f t="shared" si="258"/>
        <v>S</v>
      </c>
      <c r="O1217" s="10" t="str">
        <f t="shared" si="259"/>
        <v>N</v>
      </c>
      <c r="P1217" s="10">
        <f t="shared" si="260"/>
        <v>1</v>
      </c>
      <c r="Q1217" s="11">
        <f>IFERROR((SUMIF($J$2:K1217,J1217,$L$2:M1217)-L1217)/(COUNTIF($J$2:K1217,J1217)-1),0)</f>
        <v>2.0291666666666668</v>
      </c>
      <c r="R1217" s="11">
        <f>IFERROR((SUMIF($AO$2:AO1217,AO1217,$AQ$2:AR1217)-AQ1217)/(COUNTIF($J$2:K1217,J1217)-1),0)</f>
        <v>0.375</v>
      </c>
      <c r="S1217" s="11">
        <f t="shared" si="261"/>
        <v>1.6541666666666668</v>
      </c>
      <c r="T1217" s="12">
        <f>IFERROR((SUMIF($AS$2:AT1217,AS1217,$AU$2:AV1217)-AU1217)/(COUNTIF($J$2:K1217,K1217)-1),0)</f>
        <v>1.5</v>
      </c>
      <c r="U1217" s="12">
        <f>IFERROR((SUMIF($AW$2:AX1217,AW1217,$AY$2:AZ1217)-AY1217)/(COUNTIF($J$2:K1217,K1217)-1),0)</f>
        <v>1</v>
      </c>
      <c r="V1217" s="12">
        <f t="shared" si="262"/>
        <v>0.5</v>
      </c>
      <c r="W1217" s="13">
        <f>IFERROR((SUMIF($J$2:J1217,J1217,L$2:L1217)-L1217)/(COUNTIF($J$2:J1217,J1217)-1),0)</f>
        <v>2.3043478260869565</v>
      </c>
      <c r="X1217" s="13">
        <f>IFERROR((SUMIF($J$2:J1217,J1217,M$2:M1217)-M1217)/(COUNTIF($J$2:J1217,J1217)-1),0)</f>
        <v>0.78260869565217395</v>
      </c>
      <c r="Y1217" s="13">
        <f t="shared" si="263"/>
        <v>1.5217391304347827</v>
      </c>
      <c r="Z1217" s="10">
        <f>IFERROR((SUMIF($K$2:K1217,J1217,$M$2:M1217))/(COUNTIF($K$2:K1217,J1217)),0)</f>
        <v>1.776</v>
      </c>
      <c r="AA1217" s="10">
        <f>IFERROR((SUMIF($K$2:K1217,J1217,$L$2:L1217))/(COUNTIF($K$2:K1217,J1217)),0)</f>
        <v>1.0960000000000001</v>
      </c>
      <c r="AB1217" s="10">
        <f t="shared" si="264"/>
        <v>0.67999999999999994</v>
      </c>
      <c r="AC1217" s="13">
        <f>IFERROR((SUMIF($J$2:J1217,K1217,$L$2:L1217))/(COUNTIF($J$2:J1217,K1217)),0)</f>
        <v>3</v>
      </c>
      <c r="AD1217" s="13">
        <f>IFERROR((SUMIF($J$2:J1217,K1217,$M$2:M1217))/(COUNTIF($J$2:J1217,K1217)),0)</f>
        <v>2</v>
      </c>
      <c r="AE1217" s="13">
        <f t="shared" si="265"/>
        <v>1</v>
      </c>
      <c r="AF1217" s="10">
        <f>IFERROR((SUMIF(K$2:K1217,K1217,M$2:M1217)-M1217)/(COUNTIF($K$2:K1217,K1217)-1),0)</f>
        <v>0</v>
      </c>
      <c r="AG1217" s="10">
        <f>IFERROR((SUMIF(K$2:K1217,K1217,L$2:L1217)-L1217)/(COUNTIF($K$2:K1217,K1217)-1),0)</f>
        <v>0</v>
      </c>
      <c r="AH1217" s="10">
        <f t="shared" si="266"/>
        <v>0</v>
      </c>
      <c r="AI1217" s="10">
        <f>IFERROR((AM1217)/(COUNTIF($J$2:K1217,J1217)-1),0)</f>
        <v>1.9666666666666666</v>
      </c>
      <c r="AJ1217" s="19">
        <f>IFERROR((AN1217)/(COUNTIF($J$2:K1217,K1217)-1),0)</f>
        <v>2</v>
      </c>
      <c r="AK1217" s="10">
        <f>IF(N1217="S",3,IF(N1217="N",0,1))</f>
        <v>3</v>
      </c>
      <c r="AL1217" s="10">
        <f>IF(O1217="S",3,IF(O1217="N",0,1))</f>
        <v>0</v>
      </c>
      <c r="AM1217" s="10">
        <f>SUMIF($J$2:K1217,J1217,AK$2:AL1217)-AK1217</f>
        <v>472</v>
      </c>
      <c r="AN1217" s="10">
        <f>SUMIF($AS$2:AT1217,AS1217,$BA$2:BB1217)-BA1217</f>
        <v>4</v>
      </c>
      <c r="AO1217" s="10">
        <f>J1217</f>
        <v>409</v>
      </c>
      <c r="AP1217" s="10">
        <f>K1217</f>
        <v>3057</v>
      </c>
      <c r="AQ1217">
        <f>M1217</f>
        <v>1</v>
      </c>
      <c r="AR1217" s="10">
        <f>L1217</f>
        <v>2</v>
      </c>
      <c r="AS1217">
        <f t="shared" si="267"/>
        <v>3057</v>
      </c>
      <c r="AT1217">
        <f t="shared" si="268"/>
        <v>409</v>
      </c>
      <c r="AU1217">
        <f t="shared" si="269"/>
        <v>1</v>
      </c>
      <c r="AV1217">
        <f t="shared" si="270"/>
        <v>2</v>
      </c>
      <c r="AW1217">
        <f t="shared" si="271"/>
        <v>3057</v>
      </c>
      <c r="AX1217">
        <f t="shared" si="272"/>
        <v>409</v>
      </c>
      <c r="AY1217">
        <f>L1217</f>
        <v>2</v>
      </c>
      <c r="AZ1217">
        <f>M1217</f>
        <v>1</v>
      </c>
      <c r="BA1217">
        <f>AL1217</f>
        <v>0</v>
      </c>
      <c r="BB1217">
        <f>AK1217</f>
        <v>3</v>
      </c>
    </row>
    <row r="1218" spans="10:54" x14ac:dyDescent="0.3">
      <c r="J1218" s="10">
        <v>3057</v>
      </c>
      <c r="K1218" s="10">
        <v>409</v>
      </c>
      <c r="L1218" s="10">
        <v>1</v>
      </c>
      <c r="M1218" s="10">
        <v>3</v>
      </c>
      <c r="N1218" s="10" t="str">
        <f t="shared" si="258"/>
        <v>N</v>
      </c>
      <c r="O1218" s="10" t="str">
        <f t="shared" si="259"/>
        <v>S</v>
      </c>
      <c r="P1218" s="10">
        <f t="shared" si="260"/>
        <v>-2</v>
      </c>
      <c r="Q1218" s="11">
        <f>IFERROR((SUMIF($J$2:K1218,J1218,$L$2:M1218)-L1218)/(COUNTIF($J$2:K1218,J1218)-1),0)</f>
        <v>1.3333333333333333</v>
      </c>
      <c r="R1218" s="11">
        <f>IFERROR((SUMIF($AO$2:AO1218,AO1218,$AQ$2:AR1218)-AQ1218)/(COUNTIF($J$2:K1218,J1218)-1),0)</f>
        <v>0.66666666666666663</v>
      </c>
      <c r="S1218" s="11">
        <f t="shared" si="261"/>
        <v>0.66666666666666663</v>
      </c>
      <c r="T1218" s="12">
        <f>IFERROR((SUMIF($AS$2:AT1218,AS1218,$AU$2:AV1218)-AU1218)/(COUNTIF($J$2:K1218,K1218)-1),0)</f>
        <v>2.0290456431535269</v>
      </c>
      <c r="U1218" s="12">
        <f>IFERROR((SUMIF($AW$2:AX1218,AW1218,$AY$2:AZ1218)-AY1218)/(COUNTIF($J$2:K1218,K1218)-1),0)</f>
        <v>0.94605809128630702</v>
      </c>
      <c r="V1218" s="12">
        <f t="shared" si="262"/>
        <v>1.0829875518672198</v>
      </c>
      <c r="W1218" s="13">
        <f>IFERROR((SUMIF($J$2:J1218,J1218,L$2:L1218)-L1218)/(COUNTIF($J$2:J1218,J1218)-1),0)</f>
        <v>3</v>
      </c>
      <c r="X1218" s="13">
        <f>IFERROR((SUMIF($J$2:J1218,J1218,M$2:M1218)-M1218)/(COUNTIF($J$2:J1218,J1218)-1),0)</f>
        <v>2</v>
      </c>
      <c r="Y1218" s="13">
        <f t="shared" si="263"/>
        <v>1</v>
      </c>
      <c r="Z1218" s="10">
        <f>IFERROR((SUMIF($K$2:K1218,J1218,$M$2:M1218))/(COUNTIF($K$2:K1218,J1218)),0)</f>
        <v>0.5</v>
      </c>
      <c r="AA1218" s="10">
        <f>IFERROR((SUMIF($K$2:K1218,J1218,$L$2:L1218))/(COUNTIF($K$2:K1218,J1218)),0)</f>
        <v>1</v>
      </c>
      <c r="AB1218" s="10">
        <f t="shared" si="264"/>
        <v>-0.5</v>
      </c>
      <c r="AC1218" s="13">
        <f>IFERROR((SUMIF($J$2:J1218,K1218,$L$2:L1218))/(COUNTIF($J$2:J1218,K1218)),0)</f>
        <v>2.3017241379310347</v>
      </c>
      <c r="AD1218" s="13">
        <f>IFERROR((SUMIF($J$2:J1218,K1218,$M$2:M1218))/(COUNTIF($J$2:J1218,K1218)),0)</f>
        <v>0.78448275862068961</v>
      </c>
      <c r="AE1218" s="13">
        <f t="shared" si="265"/>
        <v>1.5172413793103452</v>
      </c>
      <c r="AF1218" s="10">
        <f>IFERROR((SUMIF(K$2:K1218,K1218,M$2:M1218)-M1218)/(COUNTIF($K$2:K1218,K1218)-1),0)</f>
        <v>1.776</v>
      </c>
      <c r="AG1218" s="10">
        <f>IFERROR((SUMIF(K$2:K1218,K1218,L$2:L1218)-L1218)/(COUNTIF($K$2:K1218,K1218)-1),0)</f>
        <v>1.0960000000000001</v>
      </c>
      <c r="AH1218" s="10">
        <f t="shared" si="266"/>
        <v>0.67999999999999994</v>
      </c>
      <c r="AI1218" s="10">
        <f>IFERROR((AM1218)/(COUNTIF($J$2:K1218,J1218)-1),0)</f>
        <v>1.3333333333333333</v>
      </c>
      <c r="AJ1218" s="19">
        <f>IFERROR((AN1218)/(COUNTIF($J$2:K1218,K1218)-1),0)</f>
        <v>1.9709543568464731</v>
      </c>
      <c r="AK1218" s="10">
        <f>IF(N1218="S",3,IF(N1218="N",0,1))</f>
        <v>0</v>
      </c>
      <c r="AL1218" s="10">
        <f>IF(O1218="S",3,IF(O1218="N",0,1))</f>
        <v>3</v>
      </c>
      <c r="AM1218" s="10">
        <f>SUMIF($J$2:K1218,J1218,AK$2:AL1218)-AK1218</f>
        <v>4</v>
      </c>
      <c r="AN1218" s="10">
        <f>SUMIF($AS$2:AT1218,AS1218,$BA$2:BB1218)-BA1218</f>
        <v>475</v>
      </c>
      <c r="AO1218" s="10">
        <f>J1218</f>
        <v>3057</v>
      </c>
      <c r="AP1218" s="10">
        <f>K1218</f>
        <v>409</v>
      </c>
      <c r="AQ1218">
        <f>M1218</f>
        <v>3</v>
      </c>
      <c r="AR1218" s="10">
        <f>L1218</f>
        <v>1</v>
      </c>
      <c r="AS1218">
        <f t="shared" si="267"/>
        <v>409</v>
      </c>
      <c r="AT1218">
        <f t="shared" si="268"/>
        <v>3057</v>
      </c>
      <c r="AU1218">
        <f t="shared" si="269"/>
        <v>3</v>
      </c>
      <c r="AV1218">
        <f t="shared" si="270"/>
        <v>1</v>
      </c>
      <c r="AW1218">
        <f t="shared" si="271"/>
        <v>409</v>
      </c>
      <c r="AX1218">
        <f t="shared" si="272"/>
        <v>3057</v>
      </c>
      <c r="AY1218">
        <f>L1218</f>
        <v>1</v>
      </c>
      <c r="AZ1218">
        <f>M1218</f>
        <v>3</v>
      </c>
      <c r="BA1218">
        <f>AL1218</f>
        <v>3</v>
      </c>
      <c r="BB1218">
        <f>AK1218</f>
        <v>0</v>
      </c>
    </row>
    <row r="1219" spans="10:54" x14ac:dyDescent="0.3">
      <c r="J1219" s="10">
        <v>1101</v>
      </c>
      <c r="K1219" s="10">
        <v>409</v>
      </c>
      <c r="L1219" s="10">
        <v>0</v>
      </c>
      <c r="M1219" s="10">
        <v>1</v>
      </c>
      <c r="N1219" s="10" t="str">
        <f t="shared" si="258"/>
        <v>N</v>
      </c>
      <c r="O1219" s="10" t="str">
        <f t="shared" si="259"/>
        <v>S</v>
      </c>
      <c r="P1219" s="10">
        <f t="shared" si="260"/>
        <v>-1</v>
      </c>
      <c r="Q1219" s="11">
        <f>IFERROR((SUMIF($J$2:K1219,J1219,$L$2:M1219)-L1219)/(COUNTIF($J$2:K1219,J1219)-1),0)</f>
        <v>0</v>
      </c>
      <c r="R1219" s="11">
        <f>IFERROR((SUMIF($AO$2:AO1219,AO1219,$AQ$2:AR1219)-AQ1219)/(COUNTIF($J$2:K1219,J1219)-1),0)</f>
        <v>0</v>
      </c>
      <c r="S1219" s="11">
        <f t="shared" si="261"/>
        <v>0</v>
      </c>
      <c r="T1219" s="12">
        <f>IFERROR((SUMIF($AS$2:AT1219,AS1219,$AU$2:AV1219)-AU1219)/(COUNTIF($J$2:K1219,K1219)-1),0)</f>
        <v>2.0330578512396693</v>
      </c>
      <c r="U1219" s="12">
        <f>IFERROR((SUMIF($AW$2:AX1219,AW1219,$AY$2:AZ1219)-AY1219)/(COUNTIF($J$2:K1219,K1219)-1),0)</f>
        <v>0.94628099173553715</v>
      </c>
      <c r="V1219" s="12">
        <f t="shared" si="262"/>
        <v>1.0867768595041323</v>
      </c>
      <c r="W1219" s="13">
        <f>IFERROR((SUMIF($J$2:J1219,J1219,L$2:L1219)-L1219)/(COUNTIF($J$2:J1219,J1219)-1),0)</f>
        <v>0</v>
      </c>
      <c r="X1219" s="13">
        <f>IFERROR((SUMIF($J$2:J1219,J1219,M$2:M1219)-M1219)/(COUNTIF($J$2:J1219,J1219)-1),0)</f>
        <v>0</v>
      </c>
      <c r="Y1219" s="13">
        <f t="shared" si="263"/>
        <v>0</v>
      </c>
      <c r="Z1219" s="10">
        <f>IFERROR((SUMIF($K$2:K1219,J1219,$M$2:M1219))/(COUNTIF($K$2:K1219,J1219)),0)</f>
        <v>0</v>
      </c>
      <c r="AA1219" s="10">
        <f>IFERROR((SUMIF($K$2:K1219,J1219,$L$2:L1219))/(COUNTIF($K$2:K1219,J1219)),0)</f>
        <v>4</v>
      </c>
      <c r="AB1219" s="10">
        <f t="shared" si="264"/>
        <v>-4</v>
      </c>
      <c r="AC1219" s="13">
        <f>IFERROR((SUMIF($J$2:J1219,K1219,$L$2:L1219))/(COUNTIF($J$2:J1219,K1219)),0)</f>
        <v>2.3017241379310347</v>
      </c>
      <c r="AD1219" s="13">
        <f>IFERROR((SUMIF($J$2:J1219,K1219,$M$2:M1219))/(COUNTIF($J$2:J1219,K1219)),0)</f>
        <v>0.78448275862068961</v>
      </c>
      <c r="AE1219" s="13">
        <f t="shared" si="265"/>
        <v>1.5172413793103452</v>
      </c>
      <c r="AF1219" s="10">
        <f>IFERROR((SUMIF(K$2:K1219,K1219,M$2:M1219)-M1219)/(COUNTIF($K$2:K1219,K1219)-1),0)</f>
        <v>1.7857142857142858</v>
      </c>
      <c r="AG1219" s="10">
        <f>IFERROR((SUMIF(K$2:K1219,K1219,L$2:L1219)-L1219)/(COUNTIF($K$2:K1219,K1219)-1),0)</f>
        <v>1.0952380952380953</v>
      </c>
      <c r="AH1219" s="10">
        <f t="shared" si="266"/>
        <v>0.69047619047619047</v>
      </c>
      <c r="AI1219" s="10">
        <f>IFERROR((AM1219)/(COUNTIF($J$2:K1219,J1219)-1),0)</f>
        <v>0</v>
      </c>
      <c r="AJ1219" s="19">
        <f>IFERROR((AN1219)/(COUNTIF($J$2:K1219,K1219)-1),0)</f>
        <v>1.975206611570248</v>
      </c>
      <c r="AK1219" s="10">
        <f>IF(N1219="S",3,IF(N1219="N",0,1))</f>
        <v>0</v>
      </c>
      <c r="AL1219" s="10">
        <f>IF(O1219="S",3,IF(O1219="N",0,1))</f>
        <v>3</v>
      </c>
      <c r="AM1219" s="10">
        <f>SUMIF($J$2:K1219,J1219,AK$2:AL1219)-AK1219</f>
        <v>0</v>
      </c>
      <c r="AN1219" s="10">
        <f>SUMIF($AS$2:AT1219,AS1219,$BA$2:BB1219)-BA1219</f>
        <v>478</v>
      </c>
      <c r="AO1219" s="10">
        <f>J1219</f>
        <v>1101</v>
      </c>
      <c r="AP1219" s="10">
        <f>K1219</f>
        <v>409</v>
      </c>
      <c r="AQ1219">
        <f>M1219</f>
        <v>1</v>
      </c>
      <c r="AR1219" s="10">
        <f>L1219</f>
        <v>0</v>
      </c>
      <c r="AS1219">
        <f t="shared" si="267"/>
        <v>409</v>
      </c>
      <c r="AT1219">
        <f t="shared" si="268"/>
        <v>1101</v>
      </c>
      <c r="AU1219">
        <f t="shared" si="269"/>
        <v>1</v>
      </c>
      <c r="AV1219">
        <f t="shared" si="270"/>
        <v>0</v>
      </c>
      <c r="AW1219">
        <f t="shared" si="271"/>
        <v>409</v>
      </c>
      <c r="AX1219">
        <f t="shared" si="272"/>
        <v>1101</v>
      </c>
      <c r="AY1219">
        <f>L1219</f>
        <v>0</v>
      </c>
      <c r="AZ1219">
        <f>M1219</f>
        <v>1</v>
      </c>
      <c r="BA1219">
        <f>AL1219</f>
        <v>3</v>
      </c>
      <c r="BB1219">
        <f>AK1219</f>
        <v>0</v>
      </c>
    </row>
    <row r="1220" spans="10:54" x14ac:dyDescent="0.3">
      <c r="J1220" s="10">
        <v>409</v>
      </c>
      <c r="K1220" s="10">
        <v>3426</v>
      </c>
      <c r="L1220" s="10">
        <v>3</v>
      </c>
      <c r="M1220" s="10">
        <v>0</v>
      </c>
      <c r="N1220" s="10" t="str">
        <f t="shared" si="258"/>
        <v>S</v>
      </c>
      <c r="O1220" s="10" t="str">
        <f t="shared" si="259"/>
        <v>N</v>
      </c>
      <c r="P1220" s="10">
        <f t="shared" si="260"/>
        <v>3</v>
      </c>
      <c r="Q1220" s="11">
        <f>IFERROR((SUMIF($J$2:K1220,J1220,$L$2:M1220)-L1220)/(COUNTIF($J$2:K1220,J1220)-1),0)</f>
        <v>2.0288065843621399</v>
      </c>
      <c r="R1220" s="11">
        <f>IFERROR((SUMIF($AO$2:AO1220,AO1220,$AQ$2:AR1220)-AQ1220)/(COUNTIF($J$2:K1220,J1220)-1),0)</f>
        <v>0.37448559670781895</v>
      </c>
      <c r="S1220" s="11">
        <f t="shared" si="261"/>
        <v>1.654320987654321</v>
      </c>
      <c r="T1220" s="12">
        <f>IFERROR((SUMIF($AS$2:AT1220,AS1220,$AU$2:AV1220)-AU1220)/(COUNTIF($J$2:K1220,K1220)-1),0)</f>
        <v>1</v>
      </c>
      <c r="U1220" s="12">
        <f>IFERROR((SUMIF($AW$2:AX1220,AW1220,$AY$2:AZ1220)-AY1220)/(COUNTIF($J$2:K1220,K1220)-1),0)</f>
        <v>2</v>
      </c>
      <c r="V1220" s="12">
        <f t="shared" si="262"/>
        <v>-1</v>
      </c>
      <c r="W1220" s="13">
        <f>IFERROR((SUMIF($J$2:J1220,J1220,L$2:L1220)-L1220)/(COUNTIF($J$2:J1220,J1220)-1),0)</f>
        <v>2.3017241379310347</v>
      </c>
      <c r="X1220" s="13">
        <f>IFERROR((SUMIF($J$2:J1220,J1220,M$2:M1220)-M1220)/(COUNTIF($J$2:J1220,J1220)-1),0)</f>
        <v>0.78448275862068961</v>
      </c>
      <c r="Y1220" s="13">
        <f t="shared" si="263"/>
        <v>1.5172413793103452</v>
      </c>
      <c r="Z1220" s="10">
        <f>IFERROR((SUMIF($K$2:K1220,J1220,$M$2:M1220))/(COUNTIF($K$2:K1220,J1220)),0)</f>
        <v>1.7795275590551181</v>
      </c>
      <c r="AA1220" s="10">
        <f>IFERROR((SUMIF($K$2:K1220,J1220,$L$2:L1220))/(COUNTIF($K$2:K1220,J1220)),0)</f>
        <v>1.0866141732283465</v>
      </c>
      <c r="AB1220" s="10">
        <f t="shared" si="264"/>
        <v>0.69291338582677153</v>
      </c>
      <c r="AC1220" s="13">
        <f>IFERROR((SUMIF($J$2:J1220,K1220,$L$2:L1220))/(COUNTIF($J$2:J1220,K1220)),0)</f>
        <v>1</v>
      </c>
      <c r="AD1220" s="13">
        <f>IFERROR((SUMIF($J$2:J1220,K1220,$M$2:M1220))/(COUNTIF($J$2:J1220,K1220)),0)</f>
        <v>2</v>
      </c>
      <c r="AE1220" s="13">
        <f t="shared" si="265"/>
        <v>-1</v>
      </c>
      <c r="AF1220" s="10">
        <f>IFERROR((SUMIF(K$2:K1220,K1220,M$2:M1220)-M1220)/(COUNTIF($K$2:K1220,K1220)-1),0)</f>
        <v>0</v>
      </c>
      <c r="AG1220" s="10">
        <f>IFERROR((SUMIF(K$2:K1220,K1220,L$2:L1220)-L1220)/(COUNTIF($K$2:K1220,K1220)-1),0)</f>
        <v>0</v>
      </c>
      <c r="AH1220" s="10">
        <f t="shared" si="266"/>
        <v>0</v>
      </c>
      <c r="AI1220" s="10">
        <f>IFERROR((AM1220)/(COUNTIF($J$2:K1220,J1220)-1),0)</f>
        <v>1.9794238683127572</v>
      </c>
      <c r="AJ1220" s="19">
        <f>IFERROR((AN1220)/(COUNTIF($J$2:K1220,K1220)-1),0)</f>
        <v>0</v>
      </c>
      <c r="AK1220" s="10">
        <f>IF(N1220="S",3,IF(N1220="N",0,1))</f>
        <v>3</v>
      </c>
      <c r="AL1220" s="10">
        <f>IF(O1220="S",3,IF(O1220="N",0,1))</f>
        <v>0</v>
      </c>
      <c r="AM1220" s="10">
        <f>SUMIF($J$2:K1220,J1220,AK$2:AL1220)-AK1220</f>
        <v>481</v>
      </c>
      <c r="AN1220" s="10">
        <f>SUMIF($AS$2:AT1220,AS1220,$BA$2:BB1220)-BA1220</f>
        <v>0</v>
      </c>
      <c r="AO1220" s="10">
        <f>J1220</f>
        <v>409</v>
      </c>
      <c r="AP1220" s="10">
        <f>K1220</f>
        <v>3426</v>
      </c>
      <c r="AQ1220">
        <f>M1220</f>
        <v>0</v>
      </c>
      <c r="AR1220" s="10">
        <f>L1220</f>
        <v>3</v>
      </c>
      <c r="AS1220">
        <f t="shared" si="267"/>
        <v>3426</v>
      </c>
      <c r="AT1220">
        <f t="shared" si="268"/>
        <v>409</v>
      </c>
      <c r="AU1220">
        <f t="shared" si="269"/>
        <v>0</v>
      </c>
      <c r="AV1220">
        <f t="shared" si="270"/>
        <v>3</v>
      </c>
      <c r="AW1220">
        <f t="shared" si="271"/>
        <v>3426</v>
      </c>
      <c r="AX1220">
        <f t="shared" si="272"/>
        <v>409</v>
      </c>
      <c r="AY1220">
        <f>L1220</f>
        <v>3</v>
      </c>
      <c r="AZ1220">
        <f>M1220</f>
        <v>0</v>
      </c>
      <c r="BA1220">
        <f>AL1220</f>
        <v>0</v>
      </c>
      <c r="BB1220">
        <f>AK1220</f>
        <v>3</v>
      </c>
    </row>
    <row r="1221" spans="10:54" x14ac:dyDescent="0.3">
      <c r="J1221" s="10">
        <v>610</v>
      </c>
      <c r="K1221" s="10">
        <v>409</v>
      </c>
      <c r="L1221" s="10">
        <v>0</v>
      </c>
      <c r="M1221" s="10">
        <v>3</v>
      </c>
      <c r="N1221" s="10" t="str">
        <f t="shared" si="258"/>
        <v>N</v>
      </c>
      <c r="O1221" s="10" t="str">
        <f t="shared" si="259"/>
        <v>S</v>
      </c>
      <c r="P1221" s="10">
        <f t="shared" si="260"/>
        <v>-3</v>
      </c>
      <c r="Q1221" s="11">
        <f>IFERROR((SUMIF($J$2:K1221,J1221,$L$2:M1221)-L1221)/(COUNTIF($J$2:K1221,J1221)-1),0)</f>
        <v>0</v>
      </c>
      <c r="R1221" s="11">
        <f>IFERROR((SUMIF($AO$2:AO1221,AO1221,$AQ$2:AR1221)-AQ1221)/(COUNTIF($J$2:K1221,J1221)-1),0)</f>
        <v>0</v>
      </c>
      <c r="S1221" s="11">
        <f t="shared" si="261"/>
        <v>0</v>
      </c>
      <c r="T1221" s="12">
        <f>IFERROR((SUMIF($AS$2:AT1221,AS1221,$AU$2:AV1221)-AU1221)/(COUNTIF($J$2:K1221,K1221)-1),0)</f>
        <v>2.0327868852459017</v>
      </c>
      <c r="U1221" s="12">
        <f>IFERROR((SUMIF($AW$2:AX1221,AW1221,$AY$2:AZ1221)-AY1221)/(COUNTIF($J$2:K1221,K1221)-1),0)</f>
        <v>0.93852459016393441</v>
      </c>
      <c r="V1221" s="12">
        <f t="shared" si="262"/>
        <v>1.0942622950819674</v>
      </c>
      <c r="W1221" s="13">
        <f>IFERROR((SUMIF($J$2:J1221,J1221,L$2:L1221)-L1221)/(COUNTIF($J$2:J1221,J1221)-1),0)</f>
        <v>0</v>
      </c>
      <c r="X1221" s="13">
        <f>IFERROR((SUMIF($J$2:J1221,J1221,M$2:M1221)-M1221)/(COUNTIF($J$2:J1221,J1221)-1),0)</f>
        <v>0</v>
      </c>
      <c r="Y1221" s="13">
        <f t="shared" si="263"/>
        <v>0</v>
      </c>
      <c r="Z1221" s="10">
        <f>IFERROR((SUMIF($K$2:K1221,J1221,$M$2:M1221))/(COUNTIF($K$2:K1221,J1221)),0)</f>
        <v>0</v>
      </c>
      <c r="AA1221" s="10">
        <f>IFERROR((SUMIF($K$2:K1221,J1221,$L$2:L1221))/(COUNTIF($K$2:K1221,J1221)),0)</f>
        <v>0</v>
      </c>
      <c r="AB1221" s="10">
        <f t="shared" si="264"/>
        <v>0</v>
      </c>
      <c r="AC1221" s="13">
        <f>IFERROR((SUMIF($J$2:J1221,K1221,$L$2:L1221))/(COUNTIF($J$2:J1221,K1221)),0)</f>
        <v>2.3076923076923075</v>
      </c>
      <c r="AD1221" s="13">
        <f>IFERROR((SUMIF($J$2:J1221,K1221,$M$2:M1221))/(COUNTIF($J$2:J1221,K1221)),0)</f>
        <v>0.77777777777777779</v>
      </c>
      <c r="AE1221" s="13">
        <f t="shared" si="265"/>
        <v>1.5299145299145298</v>
      </c>
      <c r="AF1221" s="10">
        <f>IFERROR((SUMIF(K$2:K1221,K1221,M$2:M1221)-M1221)/(COUNTIF($K$2:K1221,K1221)-1),0)</f>
        <v>1.7795275590551181</v>
      </c>
      <c r="AG1221" s="10">
        <f>IFERROR((SUMIF(K$2:K1221,K1221,L$2:L1221)-L1221)/(COUNTIF($K$2:K1221,K1221)-1),0)</f>
        <v>1.0866141732283465</v>
      </c>
      <c r="AH1221" s="10">
        <f t="shared" si="266"/>
        <v>0.69291338582677153</v>
      </c>
      <c r="AI1221" s="10">
        <f>IFERROR((AM1221)/(COUNTIF($J$2:K1221,J1221)-1),0)</f>
        <v>0</v>
      </c>
      <c r="AJ1221" s="19">
        <f>IFERROR((AN1221)/(COUNTIF($J$2:K1221,K1221)-1),0)</f>
        <v>1.9836065573770492</v>
      </c>
      <c r="AK1221" s="10">
        <f>IF(N1221="S",3,IF(N1221="N",0,1))</f>
        <v>0</v>
      </c>
      <c r="AL1221" s="10">
        <f>IF(O1221="S",3,IF(O1221="N",0,1))</f>
        <v>3</v>
      </c>
      <c r="AM1221" s="10">
        <f>SUMIF($J$2:K1221,J1221,AK$2:AL1221)-AK1221</f>
        <v>0</v>
      </c>
      <c r="AN1221" s="10">
        <f>SUMIF($AS$2:AT1221,AS1221,$BA$2:BB1221)-BA1221</f>
        <v>484</v>
      </c>
      <c r="AO1221" s="10">
        <f>J1221</f>
        <v>610</v>
      </c>
      <c r="AP1221" s="10">
        <f>K1221</f>
        <v>409</v>
      </c>
      <c r="AQ1221">
        <f>M1221</f>
        <v>3</v>
      </c>
      <c r="AR1221" s="10">
        <f>L1221</f>
        <v>0</v>
      </c>
      <c r="AS1221">
        <f t="shared" si="267"/>
        <v>409</v>
      </c>
      <c r="AT1221">
        <f t="shared" si="268"/>
        <v>610</v>
      </c>
      <c r="AU1221">
        <f t="shared" si="269"/>
        <v>3</v>
      </c>
      <c r="AV1221">
        <f t="shared" si="270"/>
        <v>0</v>
      </c>
      <c r="AW1221">
        <f t="shared" si="271"/>
        <v>409</v>
      </c>
      <c r="AX1221">
        <f t="shared" si="272"/>
        <v>610</v>
      </c>
      <c r="AY1221">
        <f>L1221</f>
        <v>0</v>
      </c>
      <c r="AZ1221">
        <f>M1221</f>
        <v>3</v>
      </c>
      <c r="BA1221">
        <f>AL1221</f>
        <v>3</v>
      </c>
      <c r="BB1221">
        <f>AK1221</f>
        <v>0</v>
      </c>
    </row>
    <row r="1222" spans="10:54" x14ac:dyDescent="0.3">
      <c r="J1222" s="10">
        <v>409</v>
      </c>
      <c r="K1222" s="10">
        <v>610</v>
      </c>
      <c r="L1222" s="10">
        <v>3</v>
      </c>
      <c r="M1222" s="10">
        <v>1</v>
      </c>
      <c r="N1222" s="10" t="str">
        <f t="shared" si="258"/>
        <v>S</v>
      </c>
      <c r="O1222" s="10" t="str">
        <f t="shared" si="259"/>
        <v>N</v>
      </c>
      <c r="P1222" s="10">
        <f t="shared" si="260"/>
        <v>2</v>
      </c>
      <c r="Q1222" s="11">
        <f>IFERROR((SUMIF($J$2:K1222,J1222,$L$2:M1222)-L1222)/(COUNTIF($J$2:K1222,J1222)-1),0)</f>
        <v>2.036734693877551</v>
      </c>
      <c r="R1222" s="11">
        <f>IFERROR((SUMIF($AO$2:AO1222,AO1222,$AQ$2:AR1222)-AQ1222)/(COUNTIF($J$2:K1222,J1222)-1),0)</f>
        <v>0.37142857142857144</v>
      </c>
      <c r="S1222" s="11">
        <f t="shared" si="261"/>
        <v>1.6653061224489796</v>
      </c>
      <c r="T1222" s="12">
        <f>IFERROR((SUMIF($AS$2:AT1222,AS1222,$AU$2:AV1222)-AU1222)/(COUNTIF($J$2:K1222,K1222)-1),0)</f>
        <v>0</v>
      </c>
      <c r="U1222" s="12">
        <f>IFERROR((SUMIF($AW$2:AX1222,AW1222,$AY$2:AZ1222)-AY1222)/(COUNTIF($J$2:K1222,K1222)-1),0)</f>
        <v>3</v>
      </c>
      <c r="V1222" s="12">
        <f t="shared" si="262"/>
        <v>-3</v>
      </c>
      <c r="W1222" s="13">
        <f>IFERROR((SUMIF($J$2:J1222,J1222,L$2:L1222)-L1222)/(COUNTIF($J$2:J1222,J1222)-1),0)</f>
        <v>2.3076923076923075</v>
      </c>
      <c r="X1222" s="13">
        <f>IFERROR((SUMIF($J$2:J1222,J1222,M$2:M1222)-M1222)/(COUNTIF($J$2:J1222,J1222)-1),0)</f>
        <v>0.77777777777777779</v>
      </c>
      <c r="Y1222" s="13">
        <f t="shared" si="263"/>
        <v>1.5299145299145298</v>
      </c>
      <c r="Z1222" s="10">
        <f>IFERROR((SUMIF($K$2:K1222,J1222,$M$2:M1222))/(COUNTIF($K$2:K1222,J1222)),0)</f>
        <v>1.7890625</v>
      </c>
      <c r="AA1222" s="10">
        <f>IFERROR((SUMIF($K$2:K1222,J1222,$L$2:L1222))/(COUNTIF($K$2:K1222,J1222)),0)</f>
        <v>1.078125</v>
      </c>
      <c r="AB1222" s="10">
        <f t="shared" si="264"/>
        <v>0.7109375</v>
      </c>
      <c r="AC1222" s="13">
        <f>IFERROR((SUMIF($J$2:J1222,K1222,$L$2:L1222))/(COUNTIF($J$2:J1222,K1222)),0)</f>
        <v>0</v>
      </c>
      <c r="AD1222" s="13">
        <f>IFERROR((SUMIF($J$2:J1222,K1222,$M$2:M1222))/(COUNTIF($J$2:J1222,K1222)),0)</f>
        <v>3</v>
      </c>
      <c r="AE1222" s="13">
        <f t="shared" si="265"/>
        <v>-3</v>
      </c>
      <c r="AF1222" s="10">
        <f>IFERROR((SUMIF(K$2:K1222,K1222,M$2:M1222)-M1222)/(COUNTIF($K$2:K1222,K1222)-1),0)</f>
        <v>0</v>
      </c>
      <c r="AG1222" s="10">
        <f>IFERROR((SUMIF(K$2:K1222,K1222,L$2:L1222)-L1222)/(COUNTIF($K$2:K1222,K1222)-1),0)</f>
        <v>0</v>
      </c>
      <c r="AH1222" s="10">
        <f t="shared" si="266"/>
        <v>0</v>
      </c>
      <c r="AI1222" s="10">
        <f>IFERROR((AM1222)/(COUNTIF($J$2:K1222,J1222)-1),0)</f>
        <v>1.9877551020408164</v>
      </c>
      <c r="AJ1222" s="19">
        <f>IFERROR((AN1222)/(COUNTIF($J$2:K1222,K1222)-1),0)</f>
        <v>0</v>
      </c>
      <c r="AK1222" s="10">
        <f>IF(N1222="S",3,IF(N1222="N",0,1))</f>
        <v>3</v>
      </c>
      <c r="AL1222" s="10">
        <f>IF(O1222="S",3,IF(O1222="N",0,1))</f>
        <v>0</v>
      </c>
      <c r="AM1222" s="10">
        <f>SUMIF($J$2:K1222,J1222,AK$2:AL1222)-AK1222</f>
        <v>487</v>
      </c>
      <c r="AN1222" s="10">
        <f>SUMIF($AS$2:AT1222,AS1222,$BA$2:BB1222)-BA1222</f>
        <v>0</v>
      </c>
      <c r="AO1222" s="10">
        <f>J1222</f>
        <v>409</v>
      </c>
      <c r="AP1222" s="10">
        <f>K1222</f>
        <v>610</v>
      </c>
      <c r="AQ1222">
        <f>M1222</f>
        <v>1</v>
      </c>
      <c r="AR1222" s="10">
        <f>L1222</f>
        <v>3</v>
      </c>
      <c r="AS1222">
        <f t="shared" si="267"/>
        <v>610</v>
      </c>
      <c r="AT1222">
        <f t="shared" si="268"/>
        <v>409</v>
      </c>
      <c r="AU1222">
        <f t="shared" si="269"/>
        <v>1</v>
      </c>
      <c r="AV1222">
        <f t="shared" si="270"/>
        <v>3</v>
      </c>
      <c r="AW1222">
        <f t="shared" si="271"/>
        <v>610</v>
      </c>
      <c r="AX1222">
        <f t="shared" si="272"/>
        <v>409</v>
      </c>
      <c r="AY1222">
        <f>L1222</f>
        <v>3</v>
      </c>
      <c r="AZ1222">
        <f>M1222</f>
        <v>1</v>
      </c>
      <c r="BA1222">
        <f>AL1222</f>
        <v>0</v>
      </c>
      <c r="BB1222">
        <f>AK1222</f>
        <v>3</v>
      </c>
    </row>
    <row r="1223" spans="10:54" x14ac:dyDescent="0.3">
      <c r="J1223" s="10">
        <v>26</v>
      </c>
      <c r="K1223" s="10">
        <v>409</v>
      </c>
      <c r="L1223" s="10">
        <v>0</v>
      </c>
      <c r="M1223" s="10">
        <v>0</v>
      </c>
      <c r="N1223" s="10" t="str">
        <f t="shared" si="258"/>
        <v>U</v>
      </c>
      <c r="O1223" s="10" t="str">
        <f t="shared" si="259"/>
        <v>U</v>
      </c>
      <c r="P1223" s="10">
        <f t="shared" si="260"/>
        <v>0</v>
      </c>
      <c r="Q1223" s="11">
        <f>IFERROR((SUMIF($J$2:K1223,J1223,$L$2:M1223)-L1223)/(COUNTIF($J$2:K1223,J1223)-1),0)</f>
        <v>0</v>
      </c>
      <c r="R1223" s="11">
        <f>IFERROR((SUMIF($AO$2:AO1223,AO1223,$AQ$2:AR1223)-AQ1223)/(COUNTIF($J$2:K1223,J1223)-1),0)</f>
        <v>0</v>
      </c>
      <c r="S1223" s="11">
        <f t="shared" si="261"/>
        <v>0</v>
      </c>
      <c r="T1223" s="12">
        <f>IFERROR((SUMIF($AS$2:AT1223,AS1223,$AU$2:AV1223)-AU1223)/(COUNTIF($J$2:K1223,K1223)-1),0)</f>
        <v>2.0406504065040649</v>
      </c>
      <c r="U1223" s="12">
        <f>IFERROR((SUMIF($AW$2:AX1223,AW1223,$AY$2:AZ1223)-AY1223)/(COUNTIF($J$2:K1223,K1223)-1),0)</f>
        <v>0.93495934959349591</v>
      </c>
      <c r="V1223" s="12">
        <f t="shared" si="262"/>
        <v>1.1056910569105689</v>
      </c>
      <c r="W1223" s="13">
        <f>IFERROR((SUMIF($J$2:J1223,J1223,L$2:L1223)-L1223)/(COUNTIF($J$2:J1223,J1223)-1),0)</f>
        <v>0</v>
      </c>
      <c r="X1223" s="13">
        <f>IFERROR((SUMIF($J$2:J1223,J1223,M$2:M1223)-M1223)/(COUNTIF($J$2:J1223,J1223)-1),0)</f>
        <v>0</v>
      </c>
      <c r="Y1223" s="13">
        <f t="shared" si="263"/>
        <v>0</v>
      </c>
      <c r="Z1223" s="10">
        <f>IFERROR((SUMIF($K$2:K1223,J1223,$M$2:M1223))/(COUNTIF($K$2:K1223,J1223)),0)</f>
        <v>0</v>
      </c>
      <c r="AA1223" s="10">
        <f>IFERROR((SUMIF($K$2:K1223,J1223,$L$2:L1223))/(COUNTIF($K$2:K1223,J1223)),0)</f>
        <v>0</v>
      </c>
      <c r="AB1223" s="10">
        <f t="shared" si="264"/>
        <v>0</v>
      </c>
      <c r="AC1223" s="13">
        <f>IFERROR((SUMIF($J$2:J1223,K1223,$L$2:L1223))/(COUNTIF($J$2:J1223,K1223)),0)</f>
        <v>2.3135593220338984</v>
      </c>
      <c r="AD1223" s="13">
        <f>IFERROR((SUMIF($J$2:J1223,K1223,$M$2:M1223))/(COUNTIF($J$2:J1223,K1223)),0)</f>
        <v>0.77966101694915257</v>
      </c>
      <c r="AE1223" s="13">
        <f t="shared" si="265"/>
        <v>1.5338983050847457</v>
      </c>
      <c r="AF1223" s="10">
        <f>IFERROR((SUMIF(K$2:K1223,K1223,M$2:M1223)-M1223)/(COUNTIF($K$2:K1223,K1223)-1),0)</f>
        <v>1.7890625</v>
      </c>
      <c r="AG1223" s="10">
        <f>IFERROR((SUMIF(K$2:K1223,K1223,L$2:L1223)-L1223)/(COUNTIF($K$2:K1223,K1223)-1),0)</f>
        <v>1.078125</v>
      </c>
      <c r="AH1223" s="10">
        <f t="shared" si="266"/>
        <v>0.7109375</v>
      </c>
      <c r="AI1223" s="10">
        <f>IFERROR((AM1223)/(COUNTIF($J$2:K1223,J1223)-1),0)</f>
        <v>0</v>
      </c>
      <c r="AJ1223" s="19">
        <f>IFERROR((AN1223)/(COUNTIF($J$2:K1223,K1223)-1),0)</f>
        <v>1.9918699186991871</v>
      </c>
      <c r="AK1223" s="10">
        <f>IF(N1223="S",3,IF(N1223="N",0,1))</f>
        <v>1</v>
      </c>
      <c r="AL1223" s="10">
        <f>IF(O1223="S",3,IF(O1223="N",0,1))</f>
        <v>1</v>
      </c>
      <c r="AM1223" s="10">
        <f>SUMIF($J$2:K1223,J1223,AK$2:AL1223)-AK1223</f>
        <v>0</v>
      </c>
      <c r="AN1223" s="10">
        <f>SUMIF($AS$2:AT1223,AS1223,$BA$2:BB1223)-BA1223</f>
        <v>490</v>
      </c>
      <c r="AO1223" s="10">
        <f>J1223</f>
        <v>26</v>
      </c>
      <c r="AP1223" s="10">
        <f>K1223</f>
        <v>409</v>
      </c>
      <c r="AQ1223">
        <f>M1223</f>
        <v>0</v>
      </c>
      <c r="AR1223" s="10">
        <f>L1223</f>
        <v>0</v>
      </c>
      <c r="AS1223">
        <f t="shared" si="267"/>
        <v>409</v>
      </c>
      <c r="AT1223">
        <f t="shared" si="268"/>
        <v>26</v>
      </c>
      <c r="AU1223">
        <f t="shared" si="269"/>
        <v>0</v>
      </c>
      <c r="AV1223">
        <f t="shared" si="270"/>
        <v>0</v>
      </c>
      <c r="AW1223">
        <f t="shared" si="271"/>
        <v>409</v>
      </c>
      <c r="AX1223">
        <f t="shared" si="272"/>
        <v>26</v>
      </c>
      <c r="AY1223">
        <f>L1223</f>
        <v>0</v>
      </c>
      <c r="AZ1223">
        <f>M1223</f>
        <v>0</v>
      </c>
      <c r="BA1223">
        <f>AL1223</f>
        <v>1</v>
      </c>
      <c r="BB1223">
        <f>AK1223</f>
        <v>1</v>
      </c>
    </row>
    <row r="1224" spans="10:54" x14ac:dyDescent="0.3">
      <c r="J1224" s="10">
        <v>409</v>
      </c>
      <c r="K1224" s="10">
        <v>26</v>
      </c>
      <c r="L1224" s="10">
        <v>1</v>
      </c>
      <c r="M1224" s="10">
        <v>2</v>
      </c>
      <c r="N1224" s="10" t="str">
        <f t="shared" si="258"/>
        <v>N</v>
      </c>
      <c r="O1224" s="10" t="str">
        <f t="shared" si="259"/>
        <v>S</v>
      </c>
      <c r="P1224" s="10">
        <f t="shared" si="260"/>
        <v>-1</v>
      </c>
      <c r="Q1224" s="11">
        <f>IFERROR((SUMIF($J$2:K1224,J1224,$L$2:M1224)-L1224)/(COUNTIF($J$2:K1224,J1224)-1),0)</f>
        <v>2.0323886639676112</v>
      </c>
      <c r="R1224" s="11">
        <f>IFERROR((SUMIF($AO$2:AO1224,AO1224,$AQ$2:AR1224)-AQ1224)/(COUNTIF($J$2:K1224,J1224)-1),0)</f>
        <v>0.37246963562753038</v>
      </c>
      <c r="S1224" s="11">
        <f t="shared" si="261"/>
        <v>1.6599190283400809</v>
      </c>
      <c r="T1224" s="12">
        <f>IFERROR((SUMIF($AS$2:AT1224,AS1224,$AU$2:AV1224)-AU1224)/(COUNTIF($J$2:K1224,K1224)-1),0)</f>
        <v>0</v>
      </c>
      <c r="U1224" s="12">
        <f>IFERROR((SUMIF($AW$2:AX1224,AW1224,$AY$2:AZ1224)-AY1224)/(COUNTIF($J$2:K1224,K1224)-1),0)</f>
        <v>0</v>
      </c>
      <c r="V1224" s="12">
        <f t="shared" si="262"/>
        <v>0</v>
      </c>
      <c r="W1224" s="13">
        <f>IFERROR((SUMIF($J$2:J1224,J1224,L$2:L1224)-L1224)/(COUNTIF($J$2:J1224,J1224)-1),0)</f>
        <v>2.3135593220338984</v>
      </c>
      <c r="X1224" s="13">
        <f>IFERROR((SUMIF($J$2:J1224,J1224,M$2:M1224)-M1224)/(COUNTIF($J$2:J1224,J1224)-1),0)</f>
        <v>0.77966101694915257</v>
      </c>
      <c r="Y1224" s="13">
        <f t="shared" si="263"/>
        <v>1.5338983050847457</v>
      </c>
      <c r="Z1224" s="10">
        <f>IFERROR((SUMIF($K$2:K1224,J1224,$M$2:M1224))/(COUNTIF($K$2:K1224,J1224)),0)</f>
        <v>1.7751937984496124</v>
      </c>
      <c r="AA1224" s="10">
        <f>IFERROR((SUMIF($K$2:K1224,J1224,$L$2:L1224))/(COUNTIF($K$2:K1224,J1224)),0)</f>
        <v>1.069767441860465</v>
      </c>
      <c r="AB1224" s="10">
        <f t="shared" si="264"/>
        <v>0.70542635658914743</v>
      </c>
      <c r="AC1224" s="13">
        <f>IFERROR((SUMIF($J$2:J1224,K1224,$L$2:L1224))/(COUNTIF($J$2:J1224,K1224)),0)</f>
        <v>0</v>
      </c>
      <c r="AD1224" s="13">
        <f>IFERROR((SUMIF($J$2:J1224,K1224,$M$2:M1224))/(COUNTIF($J$2:J1224,K1224)),0)</f>
        <v>0</v>
      </c>
      <c r="AE1224" s="13">
        <f t="shared" si="265"/>
        <v>0</v>
      </c>
      <c r="AF1224" s="10">
        <f>IFERROR((SUMIF(K$2:K1224,K1224,M$2:M1224)-M1224)/(COUNTIF($K$2:K1224,K1224)-1),0)</f>
        <v>0</v>
      </c>
      <c r="AG1224" s="10">
        <f>IFERROR((SUMIF(K$2:K1224,K1224,L$2:L1224)-L1224)/(COUNTIF($K$2:K1224,K1224)-1),0)</f>
        <v>0</v>
      </c>
      <c r="AH1224" s="10">
        <f t="shared" si="266"/>
        <v>0</v>
      </c>
      <c r="AI1224" s="10">
        <f>IFERROR((AM1224)/(COUNTIF($J$2:K1224,J1224)-1),0)</f>
        <v>1.9878542510121457</v>
      </c>
      <c r="AJ1224" s="19">
        <f>IFERROR((AN1224)/(COUNTIF($J$2:K1224,K1224)-1),0)</f>
        <v>1</v>
      </c>
      <c r="AK1224" s="10">
        <f>IF(N1224="S",3,IF(N1224="N",0,1))</f>
        <v>0</v>
      </c>
      <c r="AL1224" s="10">
        <f>IF(O1224="S",3,IF(O1224="N",0,1))</f>
        <v>3</v>
      </c>
      <c r="AM1224" s="10">
        <f>SUMIF($J$2:K1224,J1224,AK$2:AL1224)-AK1224</f>
        <v>491</v>
      </c>
      <c r="AN1224" s="10">
        <f>SUMIF($AS$2:AT1224,AS1224,$BA$2:BB1224)-BA1224</f>
        <v>1</v>
      </c>
      <c r="AO1224" s="10">
        <f>J1224</f>
        <v>409</v>
      </c>
      <c r="AP1224" s="10">
        <f>K1224</f>
        <v>26</v>
      </c>
      <c r="AQ1224">
        <f>M1224</f>
        <v>2</v>
      </c>
      <c r="AR1224" s="10">
        <f>L1224</f>
        <v>1</v>
      </c>
      <c r="AS1224">
        <f t="shared" si="267"/>
        <v>26</v>
      </c>
      <c r="AT1224">
        <f t="shared" si="268"/>
        <v>409</v>
      </c>
      <c r="AU1224">
        <f t="shared" si="269"/>
        <v>2</v>
      </c>
      <c r="AV1224">
        <f t="shared" si="270"/>
        <v>1</v>
      </c>
      <c r="AW1224">
        <f t="shared" si="271"/>
        <v>26</v>
      </c>
      <c r="AX1224">
        <f t="shared" si="272"/>
        <v>409</v>
      </c>
      <c r="AY1224">
        <f>L1224</f>
        <v>1</v>
      </c>
      <c r="AZ1224">
        <f>M1224</f>
        <v>2</v>
      </c>
      <c r="BA1224">
        <f>AL1224</f>
        <v>3</v>
      </c>
      <c r="BB1224">
        <f>AK1224</f>
        <v>0</v>
      </c>
    </row>
    <row r="1225" spans="10:54" x14ac:dyDescent="0.3">
      <c r="J1225" s="10">
        <v>409</v>
      </c>
      <c r="K1225" s="10">
        <v>4441</v>
      </c>
      <c r="L1225" s="10">
        <v>2</v>
      </c>
      <c r="M1225" s="10">
        <v>2</v>
      </c>
      <c r="N1225" s="10" t="str">
        <f t="shared" si="258"/>
        <v>U</v>
      </c>
      <c r="O1225" s="10" t="str">
        <f t="shared" si="259"/>
        <v>U</v>
      </c>
      <c r="P1225" s="10">
        <f t="shared" si="260"/>
        <v>0</v>
      </c>
      <c r="Q1225" s="11">
        <f>IFERROR((SUMIF($J$2:K1225,J1225,$L$2:M1225)-L1225)/(COUNTIF($J$2:K1225,J1225)-1),0)</f>
        <v>2.028225806451613</v>
      </c>
      <c r="R1225" s="11">
        <f>IFERROR((SUMIF($AO$2:AO1225,AO1225,$AQ$2:AR1225)-AQ1225)/(COUNTIF($J$2:K1225,J1225)-1),0)</f>
        <v>0.37903225806451613</v>
      </c>
      <c r="S1225" s="11">
        <f t="shared" si="261"/>
        <v>1.649193548387097</v>
      </c>
      <c r="T1225" s="12">
        <f>IFERROR((SUMIF($AS$2:AT1225,AS1225,$AU$2:AV1225)-AU1225)/(COUNTIF($J$2:K1225,K1225)-1),0)</f>
        <v>1.5972222222222223</v>
      </c>
      <c r="U1225" s="12">
        <f>IFERROR((SUMIF($AW$2:AX1225,AW1225,$AY$2:AZ1225)-AY1225)/(COUNTIF($J$2:K1225,K1225)-1),0)</f>
        <v>1.5833333333333333</v>
      </c>
      <c r="V1225" s="12">
        <f t="shared" si="262"/>
        <v>1.3888888888889062E-2</v>
      </c>
      <c r="W1225" s="13">
        <f>IFERROR((SUMIF($J$2:J1225,J1225,L$2:L1225)-L1225)/(COUNTIF($J$2:J1225,J1225)-1),0)</f>
        <v>2.3025210084033612</v>
      </c>
      <c r="X1225" s="13">
        <f>IFERROR((SUMIF($J$2:J1225,J1225,M$2:M1225)-M1225)/(COUNTIF($J$2:J1225,J1225)-1),0)</f>
        <v>0.78991596638655459</v>
      </c>
      <c r="Y1225" s="13">
        <f t="shared" si="263"/>
        <v>1.5126050420168067</v>
      </c>
      <c r="Z1225" s="10">
        <f>IFERROR((SUMIF($K$2:K1225,J1225,$M$2:M1225))/(COUNTIF($K$2:K1225,J1225)),0)</f>
        <v>1.7751937984496124</v>
      </c>
      <c r="AA1225" s="10">
        <f>IFERROR((SUMIF($K$2:K1225,J1225,$L$2:L1225))/(COUNTIF($K$2:K1225,J1225)),0)</f>
        <v>1.069767441860465</v>
      </c>
      <c r="AB1225" s="10">
        <f t="shared" si="264"/>
        <v>0.70542635658914743</v>
      </c>
      <c r="AC1225" s="13">
        <f>IFERROR((SUMIF($J$2:J1225,K1225,$L$2:L1225))/(COUNTIF($J$2:J1225,K1225)),0)</f>
        <v>1.4857142857142858</v>
      </c>
      <c r="AD1225" s="13">
        <f>IFERROR((SUMIF($J$2:J1225,K1225,$M$2:M1225))/(COUNTIF($J$2:J1225,K1225)),0)</f>
        <v>1.5142857142857142</v>
      </c>
      <c r="AE1225" s="13">
        <f t="shared" si="265"/>
        <v>-2.857142857142847E-2</v>
      </c>
      <c r="AF1225" s="10">
        <f>IFERROR((SUMIF(K$2:K1225,K1225,M$2:M1225)-M1225)/(COUNTIF($K$2:K1225,K1225)-1),0)</f>
        <v>1.7027027027027026</v>
      </c>
      <c r="AG1225" s="10">
        <f>IFERROR((SUMIF(K$2:K1225,K1225,L$2:L1225)-L1225)/(COUNTIF($K$2:K1225,K1225)-1),0)</f>
        <v>1.6486486486486487</v>
      </c>
      <c r="AH1225" s="10">
        <f t="shared" si="266"/>
        <v>5.4054054054053946E-2</v>
      </c>
      <c r="AI1225" s="10">
        <f>IFERROR((AM1225)/(COUNTIF($J$2:K1225,J1225)-1),0)</f>
        <v>1.9798387096774193</v>
      </c>
      <c r="AJ1225" s="19">
        <f>IFERROR((AN1225)/(COUNTIF($J$2:K1225,K1225)-1),0)</f>
        <v>1.2916666666666667</v>
      </c>
      <c r="AK1225" s="10">
        <f>IF(N1225="S",3,IF(N1225="N",0,1))</f>
        <v>1</v>
      </c>
      <c r="AL1225" s="10">
        <f>IF(O1225="S",3,IF(O1225="N",0,1))</f>
        <v>1</v>
      </c>
      <c r="AM1225" s="10">
        <f>SUMIF($J$2:K1225,J1225,AK$2:AL1225)-AK1225</f>
        <v>491</v>
      </c>
      <c r="AN1225" s="10">
        <f>SUMIF($AS$2:AT1225,AS1225,$BA$2:BB1225)-BA1225</f>
        <v>93</v>
      </c>
      <c r="AO1225" s="10">
        <f>J1225</f>
        <v>409</v>
      </c>
      <c r="AP1225" s="10">
        <f>K1225</f>
        <v>4441</v>
      </c>
      <c r="AQ1225">
        <f>M1225</f>
        <v>2</v>
      </c>
      <c r="AR1225" s="10">
        <f>L1225</f>
        <v>2</v>
      </c>
      <c r="AS1225">
        <f t="shared" si="267"/>
        <v>4441</v>
      </c>
      <c r="AT1225">
        <f t="shared" si="268"/>
        <v>409</v>
      </c>
      <c r="AU1225">
        <f t="shared" si="269"/>
        <v>2</v>
      </c>
      <c r="AV1225">
        <f t="shared" si="270"/>
        <v>2</v>
      </c>
      <c r="AW1225">
        <f t="shared" si="271"/>
        <v>4441</v>
      </c>
      <c r="AX1225">
        <f t="shared" si="272"/>
        <v>409</v>
      </c>
      <c r="AY1225">
        <f>L1225</f>
        <v>2</v>
      </c>
      <c r="AZ1225">
        <f>M1225</f>
        <v>2</v>
      </c>
      <c r="BA1225">
        <f>AL1225</f>
        <v>1</v>
      </c>
      <c r="BB1225">
        <f>AK1225</f>
        <v>1</v>
      </c>
    </row>
    <row r="1226" spans="10:54" x14ac:dyDescent="0.3">
      <c r="J1226" s="10">
        <v>4441</v>
      </c>
      <c r="K1226" s="10">
        <v>409</v>
      </c>
      <c r="L1226" s="10">
        <v>1</v>
      </c>
      <c r="M1226" s="10">
        <v>2</v>
      </c>
      <c r="N1226" s="10" t="str">
        <f t="shared" si="258"/>
        <v>N</v>
      </c>
      <c r="O1226" s="10" t="str">
        <f t="shared" si="259"/>
        <v>S</v>
      </c>
      <c r="P1226" s="10">
        <f t="shared" si="260"/>
        <v>-1</v>
      </c>
      <c r="Q1226" s="11">
        <f>IFERROR((SUMIF($J$2:K1226,J1226,$L$2:M1226)-L1226)/(COUNTIF($J$2:K1226,J1226)-1),0)</f>
        <v>1.6027397260273972</v>
      </c>
      <c r="R1226" s="11">
        <f>IFERROR((SUMIF($AO$2:AO1226,AO1226,$AQ$2:AR1226)-AQ1226)/(COUNTIF($J$2:K1226,J1226)-1),0)</f>
        <v>0.72602739726027399</v>
      </c>
      <c r="S1226" s="11">
        <f t="shared" si="261"/>
        <v>0.87671232876712324</v>
      </c>
      <c r="T1226" s="12">
        <f>IFERROR((SUMIF($AS$2:AT1226,AS1226,$AU$2:AV1226)-AU1226)/(COUNTIF($J$2:K1226,K1226)-1),0)</f>
        <v>2.0281124497991967</v>
      </c>
      <c r="U1226" s="12">
        <f>IFERROR((SUMIF($AW$2:AX1226,AW1226,$AY$2:AZ1226)-AY1226)/(COUNTIF($J$2:K1226,K1226)-1),0)</f>
        <v>0.93975903614457834</v>
      </c>
      <c r="V1226" s="12">
        <f t="shared" si="262"/>
        <v>1.0883534136546182</v>
      </c>
      <c r="W1226" s="13">
        <f>IFERROR((SUMIF($J$2:J1226,J1226,L$2:L1226)-L1226)/(COUNTIF($J$2:J1226,J1226)-1),0)</f>
        <v>1.4857142857142858</v>
      </c>
      <c r="X1226" s="13">
        <f>IFERROR((SUMIF($J$2:J1226,J1226,M$2:M1226)-M1226)/(COUNTIF($J$2:J1226,J1226)-1),0)</f>
        <v>1.5142857142857142</v>
      </c>
      <c r="Y1226" s="13">
        <f t="shared" si="263"/>
        <v>-2.857142857142847E-2</v>
      </c>
      <c r="Z1226" s="10">
        <f>IFERROR((SUMIF($K$2:K1226,J1226,$M$2:M1226))/(COUNTIF($K$2:K1226,J1226)),0)</f>
        <v>1.7105263157894737</v>
      </c>
      <c r="AA1226" s="10">
        <f>IFERROR((SUMIF($K$2:K1226,J1226,$L$2:L1226))/(COUNTIF($K$2:K1226,J1226)),0)</f>
        <v>1.6578947368421053</v>
      </c>
      <c r="AB1226" s="10">
        <f t="shared" si="264"/>
        <v>5.2631578947368363E-2</v>
      </c>
      <c r="AC1226" s="13">
        <f>IFERROR((SUMIF($J$2:J1226,K1226,$L$2:L1226))/(COUNTIF($J$2:J1226,K1226)),0)</f>
        <v>2.2999999999999998</v>
      </c>
      <c r="AD1226" s="13">
        <f>IFERROR((SUMIF($J$2:J1226,K1226,$M$2:M1226))/(COUNTIF($J$2:J1226,K1226)),0)</f>
        <v>0.8</v>
      </c>
      <c r="AE1226" s="13">
        <f t="shared" si="265"/>
        <v>1.4999999999999998</v>
      </c>
      <c r="AF1226" s="10">
        <f>IFERROR((SUMIF(K$2:K1226,K1226,M$2:M1226)-M1226)/(COUNTIF($K$2:K1226,K1226)-1),0)</f>
        <v>1.7751937984496124</v>
      </c>
      <c r="AG1226" s="10">
        <f>IFERROR((SUMIF(K$2:K1226,K1226,L$2:L1226)-L1226)/(COUNTIF($K$2:K1226,K1226)-1),0)</f>
        <v>1.069767441860465</v>
      </c>
      <c r="AH1226" s="10">
        <f t="shared" si="266"/>
        <v>0.70542635658914743</v>
      </c>
      <c r="AI1226" s="10">
        <f>IFERROR((AM1226)/(COUNTIF($J$2:K1226,J1226)-1),0)</f>
        <v>1.2876712328767124</v>
      </c>
      <c r="AJ1226" s="19">
        <f>IFERROR((AN1226)/(COUNTIF($J$2:K1226,K1226)-1),0)</f>
        <v>1.9759036144578312</v>
      </c>
      <c r="AK1226" s="10">
        <f>IF(N1226="S",3,IF(N1226="N",0,1))</f>
        <v>0</v>
      </c>
      <c r="AL1226" s="10">
        <f>IF(O1226="S",3,IF(O1226="N",0,1))</f>
        <v>3</v>
      </c>
      <c r="AM1226" s="10">
        <f>SUMIF($J$2:K1226,J1226,AK$2:AL1226)-AK1226</f>
        <v>94</v>
      </c>
      <c r="AN1226" s="10">
        <f>SUMIF($AS$2:AT1226,AS1226,$BA$2:BB1226)-BA1226</f>
        <v>492</v>
      </c>
      <c r="AO1226" s="10">
        <f>J1226</f>
        <v>4441</v>
      </c>
      <c r="AP1226" s="10">
        <f>K1226</f>
        <v>409</v>
      </c>
      <c r="AQ1226">
        <f>M1226</f>
        <v>2</v>
      </c>
      <c r="AR1226" s="10">
        <f>L1226</f>
        <v>1</v>
      </c>
      <c r="AS1226">
        <f t="shared" si="267"/>
        <v>409</v>
      </c>
      <c r="AT1226">
        <f t="shared" si="268"/>
        <v>4441</v>
      </c>
      <c r="AU1226">
        <f t="shared" si="269"/>
        <v>2</v>
      </c>
      <c r="AV1226">
        <f t="shared" si="270"/>
        <v>1</v>
      </c>
      <c r="AW1226">
        <f t="shared" si="271"/>
        <v>409</v>
      </c>
      <c r="AX1226">
        <f t="shared" si="272"/>
        <v>4441</v>
      </c>
      <c r="AY1226">
        <f>L1226</f>
        <v>1</v>
      </c>
      <c r="AZ1226">
        <f>M1226</f>
        <v>2</v>
      </c>
      <c r="BA1226">
        <f>AL1226</f>
        <v>3</v>
      </c>
      <c r="BB1226">
        <f>AK1226</f>
        <v>0</v>
      </c>
    </row>
    <row r="1227" spans="10:54" x14ac:dyDescent="0.3">
      <c r="J1227" s="10">
        <v>409</v>
      </c>
      <c r="K1227" s="10">
        <v>4441</v>
      </c>
      <c r="L1227" s="10">
        <v>5</v>
      </c>
      <c r="M1227" s="10">
        <v>0</v>
      </c>
      <c r="N1227" s="10" t="str">
        <f t="shared" si="258"/>
        <v>S</v>
      </c>
      <c r="O1227" s="10" t="str">
        <f t="shared" si="259"/>
        <v>N</v>
      </c>
      <c r="P1227" s="10">
        <f t="shared" si="260"/>
        <v>5</v>
      </c>
      <c r="Q1227" s="11">
        <f>IFERROR((SUMIF($J$2:K1227,J1227,$L$2:M1227)-L1227)/(COUNTIF($J$2:K1227,J1227)-1),0)</f>
        <v>2.028</v>
      </c>
      <c r="R1227" s="11">
        <f>IFERROR((SUMIF($AO$2:AO1227,AO1227,$AQ$2:AR1227)-AQ1227)/(COUNTIF($J$2:K1227,J1227)-1),0)</f>
        <v>0.38400000000000001</v>
      </c>
      <c r="S1227" s="11">
        <f t="shared" si="261"/>
        <v>1.6440000000000001</v>
      </c>
      <c r="T1227" s="12">
        <f>IFERROR((SUMIF($AS$2:AT1227,AS1227,$AU$2:AV1227)-AU1227)/(COUNTIF($J$2:K1227,K1227)-1),0)</f>
        <v>1.5945945945945945</v>
      </c>
      <c r="U1227" s="12">
        <f>IFERROR((SUMIF($AW$2:AX1227,AW1227,$AY$2:AZ1227)-AY1227)/(COUNTIF($J$2:K1227,K1227)-1),0)</f>
        <v>1.5945945945945945</v>
      </c>
      <c r="V1227" s="12">
        <f t="shared" si="262"/>
        <v>0</v>
      </c>
      <c r="W1227" s="13">
        <f>IFERROR((SUMIF($J$2:J1227,J1227,L$2:L1227)-L1227)/(COUNTIF($J$2:J1227,J1227)-1),0)</f>
        <v>2.2999999999999998</v>
      </c>
      <c r="X1227" s="13">
        <f>IFERROR((SUMIF($J$2:J1227,J1227,M$2:M1227)-M1227)/(COUNTIF($J$2:J1227,J1227)-1),0)</f>
        <v>0.8</v>
      </c>
      <c r="Y1227" s="13">
        <f t="shared" si="263"/>
        <v>1.4999999999999998</v>
      </c>
      <c r="Z1227" s="10">
        <f>IFERROR((SUMIF($K$2:K1227,J1227,$M$2:M1227))/(COUNTIF($K$2:K1227,J1227)),0)</f>
        <v>1.7769230769230768</v>
      </c>
      <c r="AA1227" s="10">
        <f>IFERROR((SUMIF($K$2:K1227,J1227,$L$2:L1227))/(COUNTIF($K$2:K1227,J1227)),0)</f>
        <v>1.0692307692307692</v>
      </c>
      <c r="AB1227" s="10">
        <f t="shared" si="264"/>
        <v>0.70769230769230762</v>
      </c>
      <c r="AC1227" s="13">
        <f>IFERROR((SUMIF($J$2:J1227,K1227,$L$2:L1227))/(COUNTIF($J$2:J1227,K1227)),0)</f>
        <v>1.4722222222222223</v>
      </c>
      <c r="AD1227" s="13">
        <f>IFERROR((SUMIF($J$2:J1227,K1227,$M$2:M1227))/(COUNTIF($J$2:J1227,K1227)),0)</f>
        <v>1.5277777777777777</v>
      </c>
      <c r="AE1227" s="13">
        <f t="shared" si="265"/>
        <v>-5.5555555555555358E-2</v>
      </c>
      <c r="AF1227" s="10">
        <f>IFERROR((SUMIF(K$2:K1227,K1227,M$2:M1227)-M1227)/(COUNTIF($K$2:K1227,K1227)-1),0)</f>
        <v>1.7105263157894737</v>
      </c>
      <c r="AG1227" s="10">
        <f>IFERROR((SUMIF(K$2:K1227,K1227,L$2:L1227)-L1227)/(COUNTIF($K$2:K1227,K1227)-1),0)</f>
        <v>1.6578947368421053</v>
      </c>
      <c r="AH1227" s="10">
        <f t="shared" si="266"/>
        <v>5.2631578947368363E-2</v>
      </c>
      <c r="AI1227" s="10">
        <f>IFERROR((AM1227)/(COUNTIF($J$2:K1227,J1227)-1),0)</f>
        <v>1.98</v>
      </c>
      <c r="AJ1227" s="19">
        <f>IFERROR((AN1227)/(COUNTIF($J$2:K1227,K1227)-1),0)</f>
        <v>1.2702702702702702</v>
      </c>
      <c r="AK1227" s="10">
        <f>IF(N1227="S",3,IF(N1227="N",0,1))</f>
        <v>3</v>
      </c>
      <c r="AL1227" s="10">
        <f>IF(O1227="S",3,IF(O1227="N",0,1))</f>
        <v>0</v>
      </c>
      <c r="AM1227" s="10">
        <f>SUMIF($J$2:K1227,J1227,AK$2:AL1227)-AK1227</f>
        <v>495</v>
      </c>
      <c r="AN1227" s="10">
        <f>SUMIF($AS$2:AT1227,AS1227,$BA$2:BB1227)-BA1227</f>
        <v>94</v>
      </c>
      <c r="AO1227" s="10">
        <f>J1227</f>
        <v>409</v>
      </c>
      <c r="AP1227" s="10">
        <f>K1227</f>
        <v>4441</v>
      </c>
      <c r="AQ1227">
        <f>M1227</f>
        <v>0</v>
      </c>
      <c r="AR1227" s="10">
        <f>L1227</f>
        <v>5</v>
      </c>
      <c r="AS1227">
        <f t="shared" si="267"/>
        <v>4441</v>
      </c>
      <c r="AT1227">
        <f t="shared" si="268"/>
        <v>409</v>
      </c>
      <c r="AU1227">
        <f t="shared" si="269"/>
        <v>0</v>
      </c>
      <c r="AV1227">
        <f t="shared" si="270"/>
        <v>5</v>
      </c>
      <c r="AW1227">
        <f t="shared" si="271"/>
        <v>4441</v>
      </c>
      <c r="AX1227">
        <f t="shared" si="272"/>
        <v>409</v>
      </c>
      <c r="AY1227">
        <f>L1227</f>
        <v>5</v>
      </c>
      <c r="AZ1227">
        <f>M1227</f>
        <v>0</v>
      </c>
      <c r="BA1227">
        <f>AL1227</f>
        <v>0</v>
      </c>
      <c r="BB1227">
        <f>AK1227</f>
        <v>3</v>
      </c>
    </row>
    <row r="1228" spans="10:54" x14ac:dyDescent="0.3">
      <c r="J1228" s="10">
        <v>4441</v>
      </c>
      <c r="K1228" s="10">
        <v>409</v>
      </c>
      <c r="L1228" s="10">
        <v>2</v>
      </c>
      <c r="M1228" s="10">
        <v>0</v>
      </c>
      <c r="N1228" s="10" t="str">
        <f t="shared" si="258"/>
        <v>S</v>
      </c>
      <c r="O1228" s="10" t="str">
        <f t="shared" si="259"/>
        <v>N</v>
      </c>
      <c r="P1228" s="10">
        <f t="shared" si="260"/>
        <v>2</v>
      </c>
      <c r="Q1228" s="11">
        <f>IFERROR((SUMIF($J$2:K1228,J1228,$L$2:M1228)-L1228)/(COUNTIF($J$2:K1228,J1228)-1),0)</f>
        <v>1.5733333333333333</v>
      </c>
      <c r="R1228" s="11">
        <f>IFERROR((SUMIF($AO$2:AO1228,AO1228,$AQ$2:AR1228)-AQ1228)/(COUNTIF($J$2:K1228,J1228)-1),0)</f>
        <v>0.73333333333333328</v>
      </c>
      <c r="S1228" s="11">
        <f t="shared" si="261"/>
        <v>0.84</v>
      </c>
      <c r="T1228" s="12">
        <f>IFERROR((SUMIF($AS$2:AT1228,AS1228,$AU$2:AV1228)-AU1228)/(COUNTIF($J$2:K1228,K1228)-1),0)</f>
        <v>2.0398406374501992</v>
      </c>
      <c r="U1228" s="12">
        <f>IFERROR((SUMIF($AW$2:AX1228,AW1228,$AY$2:AZ1228)-AY1228)/(COUNTIF($J$2:K1228,K1228)-1),0)</f>
        <v>0.93625498007968122</v>
      </c>
      <c r="V1228" s="12">
        <f t="shared" si="262"/>
        <v>1.1035856573705178</v>
      </c>
      <c r="W1228" s="13">
        <f>IFERROR((SUMIF($J$2:J1228,J1228,L$2:L1228)-L1228)/(COUNTIF($J$2:J1228,J1228)-1),0)</f>
        <v>1.4722222222222223</v>
      </c>
      <c r="X1228" s="13">
        <f>IFERROR((SUMIF($J$2:J1228,J1228,M$2:M1228)-M1228)/(COUNTIF($J$2:J1228,J1228)-1),0)</f>
        <v>1.5277777777777777</v>
      </c>
      <c r="Y1228" s="13">
        <f t="shared" si="263"/>
        <v>-5.5555555555555358E-2</v>
      </c>
      <c r="Z1228" s="10">
        <f>IFERROR((SUMIF($K$2:K1228,J1228,$M$2:M1228))/(COUNTIF($K$2:K1228,J1228)),0)</f>
        <v>1.6666666666666667</v>
      </c>
      <c r="AA1228" s="10">
        <f>IFERROR((SUMIF($K$2:K1228,J1228,$L$2:L1228))/(COUNTIF($K$2:K1228,J1228)),0)</f>
        <v>1.7435897435897436</v>
      </c>
      <c r="AB1228" s="10">
        <f t="shared" si="264"/>
        <v>-7.6923076923076872E-2</v>
      </c>
      <c r="AC1228" s="13">
        <f>IFERROR((SUMIF($J$2:J1228,K1228,$L$2:L1228))/(COUNTIF($J$2:J1228,K1228)),0)</f>
        <v>2.3223140495867769</v>
      </c>
      <c r="AD1228" s="13">
        <f>IFERROR((SUMIF($J$2:J1228,K1228,$M$2:M1228))/(COUNTIF($J$2:J1228,K1228)),0)</f>
        <v>0.79338842975206614</v>
      </c>
      <c r="AE1228" s="13">
        <f t="shared" si="265"/>
        <v>1.5289256198347108</v>
      </c>
      <c r="AF1228" s="10">
        <f>IFERROR((SUMIF(K$2:K1228,K1228,M$2:M1228)-M1228)/(COUNTIF($K$2:K1228,K1228)-1),0)</f>
        <v>1.7769230769230768</v>
      </c>
      <c r="AG1228" s="10">
        <f>IFERROR((SUMIF(K$2:K1228,K1228,L$2:L1228)-L1228)/(COUNTIF($K$2:K1228,K1228)-1),0)</f>
        <v>1.0692307692307692</v>
      </c>
      <c r="AH1228" s="10">
        <f t="shared" si="266"/>
        <v>0.70769230769230762</v>
      </c>
      <c r="AI1228" s="10">
        <f>IFERROR((AM1228)/(COUNTIF($J$2:K1228,J1228)-1),0)</f>
        <v>1.2533333333333334</v>
      </c>
      <c r="AJ1228" s="19">
        <f>IFERROR((AN1228)/(COUNTIF($J$2:K1228,K1228)-1),0)</f>
        <v>1.9840637450199203</v>
      </c>
      <c r="AK1228" s="10">
        <f>IF(N1228="S",3,IF(N1228="N",0,1))</f>
        <v>3</v>
      </c>
      <c r="AL1228" s="10">
        <f>IF(O1228="S",3,IF(O1228="N",0,1))</f>
        <v>0</v>
      </c>
      <c r="AM1228" s="10">
        <f>SUMIF($J$2:K1228,J1228,AK$2:AL1228)-AK1228</f>
        <v>94</v>
      </c>
      <c r="AN1228" s="10">
        <f>SUMIF($AS$2:AT1228,AS1228,$BA$2:BB1228)-BA1228</f>
        <v>498</v>
      </c>
      <c r="AO1228" s="10">
        <f>J1228</f>
        <v>4441</v>
      </c>
      <c r="AP1228" s="10">
        <f>K1228</f>
        <v>409</v>
      </c>
      <c r="AQ1228">
        <f>M1228</f>
        <v>0</v>
      </c>
      <c r="AR1228" s="10">
        <f>L1228</f>
        <v>2</v>
      </c>
      <c r="AS1228">
        <f t="shared" si="267"/>
        <v>409</v>
      </c>
      <c r="AT1228">
        <f t="shared" si="268"/>
        <v>4441</v>
      </c>
      <c r="AU1228">
        <f t="shared" si="269"/>
        <v>0</v>
      </c>
      <c r="AV1228">
        <f t="shared" si="270"/>
        <v>2</v>
      </c>
      <c r="AW1228">
        <f t="shared" si="271"/>
        <v>409</v>
      </c>
      <c r="AX1228">
        <f t="shared" si="272"/>
        <v>4441</v>
      </c>
      <c r="AY1228">
        <f>L1228</f>
        <v>2</v>
      </c>
      <c r="AZ1228">
        <f>M1228</f>
        <v>0</v>
      </c>
      <c r="BA1228">
        <f>AL1228</f>
        <v>0</v>
      </c>
      <c r="BB1228">
        <f>AK1228</f>
        <v>3</v>
      </c>
    </row>
    <row r="1229" spans="10:54" x14ac:dyDescent="0.3">
      <c r="J1229" s="10">
        <v>2472</v>
      </c>
      <c r="K1229" s="10">
        <v>409</v>
      </c>
      <c r="L1229" s="10">
        <v>0</v>
      </c>
      <c r="M1229" s="10">
        <v>9</v>
      </c>
      <c r="N1229" s="10" t="str">
        <f t="shared" si="258"/>
        <v>N</v>
      </c>
      <c r="O1229" s="10" t="str">
        <f t="shared" si="259"/>
        <v>S</v>
      </c>
      <c r="P1229" s="10">
        <f t="shared" si="260"/>
        <v>-9</v>
      </c>
      <c r="Q1229" s="11">
        <f>IFERROR((SUMIF($J$2:K1229,J1229,$L$2:M1229)-L1229)/(COUNTIF($J$2:K1229,J1229)-1),0)</f>
        <v>1</v>
      </c>
      <c r="R1229" s="11">
        <f>IFERROR((SUMIF($AO$2:AO1229,AO1229,$AQ$2:AR1229)-AQ1229)/(COUNTIF($J$2:K1229,J1229)-1),0)</f>
        <v>1</v>
      </c>
      <c r="S1229" s="11">
        <f t="shared" si="261"/>
        <v>0</v>
      </c>
      <c r="T1229" s="12">
        <f>IFERROR((SUMIF($AS$2:AT1229,AS1229,$AU$2:AV1229)-AU1229)/(COUNTIF($J$2:K1229,K1229)-1),0)</f>
        <v>2.0317460317460316</v>
      </c>
      <c r="U1229" s="12">
        <f>IFERROR((SUMIF($AW$2:AX1229,AW1229,$AY$2:AZ1229)-AY1229)/(COUNTIF($J$2:K1229,K1229)-1),0)</f>
        <v>0.94047619047619047</v>
      </c>
      <c r="V1229" s="12">
        <f t="shared" si="262"/>
        <v>1.0912698412698412</v>
      </c>
      <c r="W1229" s="13">
        <f>IFERROR((SUMIF($J$2:J1229,J1229,L$2:L1229)-L1229)/(COUNTIF($J$2:J1229,J1229)-1),0)</f>
        <v>1</v>
      </c>
      <c r="X1229" s="13">
        <f>IFERROR((SUMIF($J$2:J1229,J1229,M$2:M1229)-M1229)/(COUNTIF($J$2:J1229,J1229)-1),0)</f>
        <v>1</v>
      </c>
      <c r="Y1229" s="13">
        <f t="shared" si="263"/>
        <v>0</v>
      </c>
      <c r="Z1229" s="10">
        <f>IFERROR((SUMIF($K$2:K1229,J1229,$M$2:M1229))/(COUNTIF($K$2:K1229,J1229)),0)</f>
        <v>0</v>
      </c>
      <c r="AA1229" s="10">
        <f>IFERROR((SUMIF($K$2:K1229,J1229,$L$2:L1229))/(COUNTIF($K$2:K1229,J1229)),0)</f>
        <v>0</v>
      </c>
      <c r="AB1229" s="10">
        <f t="shared" si="264"/>
        <v>0</v>
      </c>
      <c r="AC1229" s="13">
        <f>IFERROR((SUMIF($J$2:J1229,K1229,$L$2:L1229))/(COUNTIF($J$2:J1229,K1229)),0)</f>
        <v>2.3223140495867769</v>
      </c>
      <c r="AD1229" s="13">
        <f>IFERROR((SUMIF($J$2:J1229,K1229,$M$2:M1229))/(COUNTIF($J$2:J1229,K1229)),0)</f>
        <v>0.79338842975206614</v>
      </c>
      <c r="AE1229" s="13">
        <f t="shared" si="265"/>
        <v>1.5289256198347108</v>
      </c>
      <c r="AF1229" s="10">
        <f>IFERROR((SUMIF(K$2:K1229,K1229,M$2:M1229)-M1229)/(COUNTIF($K$2:K1229,K1229)-1),0)</f>
        <v>1.7633587786259541</v>
      </c>
      <c r="AG1229" s="10">
        <f>IFERROR((SUMIF(K$2:K1229,K1229,L$2:L1229)-L1229)/(COUNTIF($K$2:K1229,K1229)-1),0)</f>
        <v>1.0763358778625953</v>
      </c>
      <c r="AH1229" s="10">
        <f t="shared" si="266"/>
        <v>0.68702290076335881</v>
      </c>
      <c r="AI1229" s="10">
        <f>IFERROR((AM1229)/(COUNTIF($J$2:K1229,J1229)-1),0)</f>
        <v>1</v>
      </c>
      <c r="AJ1229" s="19">
        <f>IFERROR((AN1229)/(COUNTIF($J$2:K1229,K1229)-1),0)</f>
        <v>1.9761904761904763</v>
      </c>
      <c r="AK1229" s="10">
        <f>IF(N1229="S",3,IF(N1229="N",0,1))</f>
        <v>0</v>
      </c>
      <c r="AL1229" s="10">
        <f>IF(O1229="S",3,IF(O1229="N",0,1))</f>
        <v>3</v>
      </c>
      <c r="AM1229" s="10">
        <f>SUMIF($J$2:K1229,J1229,AK$2:AL1229)-AK1229</f>
        <v>1</v>
      </c>
      <c r="AN1229" s="10">
        <f>SUMIF($AS$2:AT1229,AS1229,$BA$2:BB1229)-BA1229</f>
        <v>498</v>
      </c>
      <c r="AO1229" s="10">
        <f>J1229</f>
        <v>2472</v>
      </c>
      <c r="AP1229" s="10">
        <f>K1229</f>
        <v>409</v>
      </c>
      <c r="AQ1229">
        <f>M1229</f>
        <v>9</v>
      </c>
      <c r="AR1229" s="10">
        <f>L1229</f>
        <v>0</v>
      </c>
      <c r="AS1229">
        <f t="shared" si="267"/>
        <v>409</v>
      </c>
      <c r="AT1229">
        <f t="shared" si="268"/>
        <v>2472</v>
      </c>
      <c r="AU1229">
        <f t="shared" si="269"/>
        <v>9</v>
      </c>
      <c r="AV1229">
        <f t="shared" si="270"/>
        <v>0</v>
      </c>
      <c r="AW1229">
        <f t="shared" si="271"/>
        <v>409</v>
      </c>
      <c r="AX1229">
        <f t="shared" si="272"/>
        <v>2472</v>
      </c>
      <c r="AY1229">
        <f>L1229</f>
        <v>0</v>
      </c>
      <c r="AZ1229">
        <f>M1229</f>
        <v>9</v>
      </c>
      <c r="BA1229">
        <f>AL1229</f>
        <v>3</v>
      </c>
      <c r="BB1229">
        <f>AK1229</f>
        <v>0</v>
      </c>
    </row>
    <row r="1230" spans="10:54" x14ac:dyDescent="0.3">
      <c r="J1230" s="10">
        <v>20038</v>
      </c>
      <c r="K1230" s="10">
        <v>409</v>
      </c>
      <c r="L1230" s="10">
        <v>1</v>
      </c>
      <c r="M1230" s="10">
        <v>1</v>
      </c>
      <c r="N1230" s="10" t="str">
        <f t="shared" si="258"/>
        <v>U</v>
      </c>
      <c r="O1230" s="10" t="str">
        <f t="shared" si="259"/>
        <v>U</v>
      </c>
      <c r="P1230" s="10">
        <f t="shared" si="260"/>
        <v>0</v>
      </c>
      <c r="Q1230" s="11">
        <f>IFERROR((SUMIF($J$2:K1230,J1230,$L$2:M1230)-L1230)/(COUNTIF($J$2:K1230,J1230)-1),0)</f>
        <v>0</v>
      </c>
      <c r="R1230" s="11">
        <f>IFERROR((SUMIF($AO$2:AO1230,AO1230,$AQ$2:AR1230)-AQ1230)/(COUNTIF($J$2:K1230,J1230)-1),0)</f>
        <v>0</v>
      </c>
      <c r="S1230" s="11">
        <f t="shared" si="261"/>
        <v>0</v>
      </c>
      <c r="T1230" s="12">
        <f>IFERROR((SUMIF($AS$2:AT1230,AS1230,$AU$2:AV1230)-AU1230)/(COUNTIF($J$2:K1230,K1230)-1),0)</f>
        <v>2.0592885375494072</v>
      </c>
      <c r="U1230" s="12">
        <f>IFERROR((SUMIF($AW$2:AX1230,AW1230,$AY$2:AZ1230)-AY1230)/(COUNTIF($J$2:K1230,K1230)-1),0)</f>
        <v>0.93675889328063244</v>
      </c>
      <c r="V1230" s="12">
        <f t="shared" si="262"/>
        <v>1.1225296442687749</v>
      </c>
      <c r="W1230" s="13">
        <f>IFERROR((SUMIF($J$2:J1230,J1230,L$2:L1230)-L1230)/(COUNTIF($J$2:J1230,J1230)-1),0)</f>
        <v>0</v>
      </c>
      <c r="X1230" s="13">
        <f>IFERROR((SUMIF($J$2:J1230,J1230,M$2:M1230)-M1230)/(COUNTIF($J$2:J1230,J1230)-1),0)</f>
        <v>0</v>
      </c>
      <c r="Y1230" s="13">
        <f t="shared" si="263"/>
        <v>0</v>
      </c>
      <c r="Z1230" s="10">
        <f>IFERROR((SUMIF($K$2:K1230,J1230,$M$2:M1230))/(COUNTIF($K$2:K1230,J1230)),0)</f>
        <v>0</v>
      </c>
      <c r="AA1230" s="10">
        <f>IFERROR((SUMIF($K$2:K1230,J1230,$L$2:L1230))/(COUNTIF($K$2:K1230,J1230)),0)</f>
        <v>0</v>
      </c>
      <c r="AB1230" s="10">
        <f t="shared" si="264"/>
        <v>0</v>
      </c>
      <c r="AC1230" s="13">
        <f>IFERROR((SUMIF($J$2:J1230,K1230,$L$2:L1230))/(COUNTIF($J$2:J1230,K1230)),0)</f>
        <v>2.3223140495867769</v>
      </c>
      <c r="AD1230" s="13">
        <f>IFERROR((SUMIF($J$2:J1230,K1230,$M$2:M1230))/(COUNTIF($J$2:J1230,K1230)),0)</f>
        <v>0.79338842975206614</v>
      </c>
      <c r="AE1230" s="13">
        <f t="shared" si="265"/>
        <v>1.5289256198347108</v>
      </c>
      <c r="AF1230" s="10">
        <f>IFERROR((SUMIF(K$2:K1230,K1230,M$2:M1230)-M1230)/(COUNTIF($K$2:K1230,K1230)-1),0)</f>
        <v>1.8181818181818181</v>
      </c>
      <c r="AG1230" s="10">
        <f>IFERROR((SUMIF(K$2:K1230,K1230,L$2:L1230)-L1230)/(COUNTIF($K$2:K1230,K1230)-1),0)</f>
        <v>1.0681818181818181</v>
      </c>
      <c r="AH1230" s="10">
        <f t="shared" si="266"/>
        <v>0.75</v>
      </c>
      <c r="AI1230" s="10">
        <f>IFERROR((AM1230)/(COUNTIF($J$2:K1230,J1230)-1),0)</f>
        <v>0</v>
      </c>
      <c r="AJ1230" s="19">
        <f>IFERROR((AN1230)/(COUNTIF($J$2:K1230,K1230)-1),0)</f>
        <v>1.9802371541501975</v>
      </c>
      <c r="AK1230" s="10">
        <f>IF(N1230="S",3,IF(N1230="N",0,1))</f>
        <v>1</v>
      </c>
      <c r="AL1230" s="10">
        <f>IF(O1230="S",3,IF(O1230="N",0,1))</f>
        <v>1</v>
      </c>
      <c r="AM1230" s="10">
        <f>SUMIF($J$2:K1230,J1230,AK$2:AL1230)-AK1230</f>
        <v>0</v>
      </c>
      <c r="AN1230" s="10">
        <f>SUMIF($AS$2:AT1230,AS1230,$BA$2:BB1230)-BA1230</f>
        <v>501</v>
      </c>
      <c r="AO1230" s="10">
        <f>J1230</f>
        <v>20038</v>
      </c>
      <c r="AP1230" s="10">
        <f>K1230</f>
        <v>409</v>
      </c>
      <c r="AQ1230">
        <f>M1230</f>
        <v>1</v>
      </c>
      <c r="AR1230" s="10">
        <f>L1230</f>
        <v>1</v>
      </c>
      <c r="AS1230">
        <f t="shared" si="267"/>
        <v>409</v>
      </c>
      <c r="AT1230">
        <f t="shared" si="268"/>
        <v>20038</v>
      </c>
      <c r="AU1230">
        <f t="shared" si="269"/>
        <v>1</v>
      </c>
      <c r="AV1230">
        <f t="shared" si="270"/>
        <v>1</v>
      </c>
      <c r="AW1230">
        <f t="shared" si="271"/>
        <v>409</v>
      </c>
      <c r="AX1230">
        <f t="shared" si="272"/>
        <v>20038</v>
      </c>
      <c r="AY1230">
        <f>L1230</f>
        <v>1</v>
      </c>
      <c r="AZ1230">
        <f>M1230</f>
        <v>1</v>
      </c>
      <c r="BA1230">
        <f>AL1230</f>
        <v>1</v>
      </c>
      <c r="BB1230">
        <f>AK1230</f>
        <v>1</v>
      </c>
    </row>
    <row r="1231" spans="10:54" x14ac:dyDescent="0.3">
      <c r="J1231" s="10">
        <v>2394</v>
      </c>
      <c r="K1231" s="10">
        <v>409</v>
      </c>
      <c r="L1231" s="10">
        <v>1</v>
      </c>
      <c r="M1231" s="10">
        <v>7</v>
      </c>
      <c r="N1231" s="10" t="str">
        <f t="shared" si="258"/>
        <v>N</v>
      </c>
      <c r="O1231" s="10" t="str">
        <f t="shared" si="259"/>
        <v>S</v>
      </c>
      <c r="P1231" s="10">
        <f t="shared" si="260"/>
        <v>-6</v>
      </c>
      <c r="Q1231" s="11">
        <f>IFERROR((SUMIF($J$2:K1231,J1231,$L$2:M1231)-L1231)/(COUNTIF($J$2:K1231,J1231)-1),0)</f>
        <v>1.0517241379310345</v>
      </c>
      <c r="R1231" s="11">
        <f>IFERROR((SUMIF($AO$2:AO1231,AO1231,$AQ$2:AR1231)-AQ1231)/(COUNTIF($J$2:K1231,J1231)-1),0)</f>
        <v>0.67241379310344829</v>
      </c>
      <c r="S1231" s="11">
        <f t="shared" si="261"/>
        <v>0.37931034482758619</v>
      </c>
      <c r="T1231" s="12">
        <f>IFERROR((SUMIF($AS$2:AT1231,AS1231,$AU$2:AV1231)-AU1231)/(COUNTIF($J$2:K1231,K1231)-1),0)</f>
        <v>2.0551181102362204</v>
      </c>
      <c r="U1231" s="12">
        <f>IFERROR((SUMIF($AW$2:AX1231,AW1231,$AY$2:AZ1231)-AY1231)/(COUNTIF($J$2:K1231,K1231)-1),0)</f>
        <v>0.93700787401574803</v>
      </c>
      <c r="V1231" s="12">
        <f t="shared" si="262"/>
        <v>1.1181102362204722</v>
      </c>
      <c r="W1231" s="13">
        <f>IFERROR((SUMIF($J$2:J1231,J1231,L$2:L1231)-L1231)/(COUNTIF($J$2:J1231,J1231)-1),0)</f>
        <v>1.2456140350877194</v>
      </c>
      <c r="X1231" s="13">
        <f>IFERROR((SUMIF($J$2:J1231,J1231,M$2:M1231)-M1231)/(COUNTIF($J$2:J1231,J1231)-1),0)</f>
        <v>1.368421052631579</v>
      </c>
      <c r="Y1231" s="13">
        <f t="shared" si="263"/>
        <v>-0.12280701754385959</v>
      </c>
      <c r="Z1231" s="10">
        <f>IFERROR((SUMIF($K$2:K1231,J1231,$M$2:M1231))/(COUNTIF($K$2:K1231,J1231)),0)</f>
        <v>0.86440677966101698</v>
      </c>
      <c r="AA1231" s="10">
        <f>IFERROR((SUMIF($K$2:K1231,J1231,$L$2:L1231))/(COUNTIF($K$2:K1231,J1231)),0)</f>
        <v>2.0847457627118646</v>
      </c>
      <c r="AB1231" s="10">
        <f t="shared" si="264"/>
        <v>-1.2203389830508478</v>
      </c>
      <c r="AC1231" s="13">
        <f>IFERROR((SUMIF($J$2:J1231,K1231,$L$2:L1231))/(COUNTIF($J$2:J1231,K1231)),0)</f>
        <v>2.3223140495867769</v>
      </c>
      <c r="AD1231" s="13">
        <f>IFERROR((SUMIF($J$2:J1231,K1231,$M$2:M1231))/(COUNTIF($J$2:J1231,K1231)),0)</f>
        <v>0.79338842975206614</v>
      </c>
      <c r="AE1231" s="13">
        <f t="shared" si="265"/>
        <v>1.5289256198347108</v>
      </c>
      <c r="AF1231" s="10">
        <f>IFERROR((SUMIF(K$2:K1231,K1231,M$2:M1231)-M1231)/(COUNTIF($K$2:K1231,K1231)-1),0)</f>
        <v>1.8120300751879699</v>
      </c>
      <c r="AG1231" s="10">
        <f>IFERROR((SUMIF(K$2:K1231,K1231,L$2:L1231)-L1231)/(COUNTIF($K$2:K1231,K1231)-1),0)</f>
        <v>1.0676691729323309</v>
      </c>
      <c r="AH1231" s="10">
        <f t="shared" si="266"/>
        <v>0.744360902255639</v>
      </c>
      <c r="AI1231" s="10">
        <f>IFERROR((AM1231)/(COUNTIF($J$2:K1231,J1231)-1),0)</f>
        <v>0.93965517241379315</v>
      </c>
      <c r="AJ1231" s="19">
        <f>IFERROR((AN1231)/(COUNTIF($J$2:K1231,K1231)-1),0)</f>
        <v>1.9763779527559056</v>
      </c>
      <c r="AK1231" s="10">
        <f>IF(N1231="S",3,IF(N1231="N",0,1))</f>
        <v>0</v>
      </c>
      <c r="AL1231" s="10">
        <f>IF(O1231="S",3,IF(O1231="N",0,1))</f>
        <v>3</v>
      </c>
      <c r="AM1231" s="10">
        <f>SUMIF($J$2:K1231,J1231,AK$2:AL1231)-AK1231</f>
        <v>109</v>
      </c>
      <c r="AN1231" s="10">
        <f>SUMIF($AS$2:AT1231,AS1231,$BA$2:BB1231)-BA1231</f>
        <v>502</v>
      </c>
      <c r="AO1231" s="10">
        <f>J1231</f>
        <v>2394</v>
      </c>
      <c r="AP1231" s="10">
        <f>K1231</f>
        <v>409</v>
      </c>
      <c r="AQ1231">
        <f>M1231</f>
        <v>7</v>
      </c>
      <c r="AR1231" s="10">
        <f>L1231</f>
        <v>1</v>
      </c>
      <c r="AS1231">
        <f t="shared" si="267"/>
        <v>409</v>
      </c>
      <c r="AT1231">
        <f t="shared" si="268"/>
        <v>2394</v>
      </c>
      <c r="AU1231">
        <f t="shared" si="269"/>
        <v>7</v>
      </c>
      <c r="AV1231">
        <f t="shared" si="270"/>
        <v>1</v>
      </c>
      <c r="AW1231">
        <f t="shared" si="271"/>
        <v>409</v>
      </c>
      <c r="AX1231">
        <f t="shared" si="272"/>
        <v>2394</v>
      </c>
      <c r="AY1231">
        <f>L1231</f>
        <v>1</v>
      </c>
      <c r="AZ1231">
        <f>M1231</f>
        <v>7</v>
      </c>
      <c r="BA1231">
        <f>AL1231</f>
        <v>3</v>
      </c>
      <c r="BB1231">
        <f>AK1231</f>
        <v>0</v>
      </c>
    </row>
    <row r="1232" spans="10:54" x14ac:dyDescent="0.3">
      <c r="J1232" s="10">
        <v>4441</v>
      </c>
      <c r="K1232" s="10">
        <v>409</v>
      </c>
      <c r="L1232" s="10">
        <v>0</v>
      </c>
      <c r="M1232" s="10">
        <v>6</v>
      </c>
      <c r="N1232" s="10" t="str">
        <f t="shared" si="258"/>
        <v>N</v>
      </c>
      <c r="O1232" s="10" t="str">
        <f t="shared" si="259"/>
        <v>S</v>
      </c>
      <c r="P1232" s="10">
        <f t="shared" si="260"/>
        <v>-6</v>
      </c>
      <c r="Q1232" s="11">
        <f>IFERROR((SUMIF($J$2:K1232,J1232,$L$2:M1232)-L1232)/(COUNTIF($J$2:K1232,J1232)-1),0)</f>
        <v>1.5789473684210527</v>
      </c>
      <c r="R1232" s="11">
        <f>IFERROR((SUMIF($AO$2:AO1232,AO1232,$AQ$2:AR1232)-AQ1232)/(COUNTIF($J$2:K1232,J1232)-1),0)</f>
        <v>0.72368421052631582</v>
      </c>
      <c r="S1232" s="11">
        <f t="shared" si="261"/>
        <v>0.85526315789473684</v>
      </c>
      <c r="T1232" s="12">
        <f>IFERROR((SUMIF($AS$2:AT1232,AS1232,$AU$2:AV1232)-AU1232)/(COUNTIF($J$2:K1232,K1232)-1),0)</f>
        <v>2.0745098039215688</v>
      </c>
      <c r="U1232" s="12">
        <f>IFERROR((SUMIF($AW$2:AX1232,AW1232,$AY$2:AZ1232)-AY1232)/(COUNTIF($J$2:K1232,K1232)-1),0)</f>
        <v>0.93725490196078431</v>
      </c>
      <c r="V1232" s="12">
        <f t="shared" si="262"/>
        <v>1.1372549019607845</v>
      </c>
      <c r="W1232" s="13">
        <f>IFERROR((SUMIF($J$2:J1232,J1232,L$2:L1232)-L1232)/(COUNTIF($J$2:J1232,J1232)-1),0)</f>
        <v>1.4864864864864864</v>
      </c>
      <c r="X1232" s="13">
        <f>IFERROR((SUMIF($J$2:J1232,J1232,M$2:M1232)-M1232)/(COUNTIF($J$2:J1232,J1232)-1),0)</f>
        <v>1.4864864864864864</v>
      </c>
      <c r="Y1232" s="13">
        <f t="shared" si="263"/>
        <v>0</v>
      </c>
      <c r="Z1232" s="10">
        <f>IFERROR((SUMIF($K$2:K1232,J1232,$M$2:M1232))/(COUNTIF($K$2:K1232,J1232)),0)</f>
        <v>1.6666666666666667</v>
      </c>
      <c r="AA1232" s="10">
        <f>IFERROR((SUMIF($K$2:K1232,J1232,$L$2:L1232))/(COUNTIF($K$2:K1232,J1232)),0)</f>
        <v>1.7435897435897436</v>
      </c>
      <c r="AB1232" s="10">
        <f t="shared" si="264"/>
        <v>-7.6923076923076872E-2</v>
      </c>
      <c r="AC1232" s="13">
        <f>IFERROR((SUMIF($J$2:J1232,K1232,$L$2:L1232))/(COUNTIF($J$2:J1232,K1232)),0)</f>
        <v>2.3223140495867769</v>
      </c>
      <c r="AD1232" s="13">
        <f>IFERROR((SUMIF($J$2:J1232,K1232,$M$2:M1232))/(COUNTIF($J$2:J1232,K1232)),0)</f>
        <v>0.79338842975206614</v>
      </c>
      <c r="AE1232" s="13">
        <f t="shared" si="265"/>
        <v>1.5289256198347108</v>
      </c>
      <c r="AF1232" s="10">
        <f>IFERROR((SUMIF(K$2:K1232,K1232,M$2:M1232)-M1232)/(COUNTIF($K$2:K1232,K1232)-1),0)</f>
        <v>1.8507462686567164</v>
      </c>
      <c r="AG1232" s="10">
        <f>IFERROR((SUMIF(K$2:K1232,K1232,L$2:L1232)-L1232)/(COUNTIF($K$2:K1232,K1232)-1),0)</f>
        <v>1.0671641791044777</v>
      </c>
      <c r="AH1232" s="10">
        <f t="shared" si="266"/>
        <v>0.78358208955223874</v>
      </c>
      <c r="AI1232" s="10">
        <f>IFERROR((AM1232)/(COUNTIF($J$2:K1232,J1232)-1),0)</f>
        <v>1.2763157894736843</v>
      </c>
      <c r="AJ1232" s="19">
        <f>IFERROR((AN1232)/(COUNTIF($J$2:K1232,K1232)-1),0)</f>
        <v>1.9803921568627452</v>
      </c>
      <c r="AK1232" s="10">
        <f>IF(N1232="S",3,IF(N1232="N",0,1))</f>
        <v>0</v>
      </c>
      <c r="AL1232" s="10">
        <f>IF(O1232="S",3,IF(O1232="N",0,1))</f>
        <v>3</v>
      </c>
      <c r="AM1232" s="10">
        <f>SUMIF($J$2:K1232,J1232,AK$2:AL1232)-AK1232</f>
        <v>97</v>
      </c>
      <c r="AN1232" s="10">
        <f>SUMIF($AS$2:AT1232,AS1232,$BA$2:BB1232)-BA1232</f>
        <v>505</v>
      </c>
      <c r="AO1232" s="10">
        <f>J1232</f>
        <v>4441</v>
      </c>
      <c r="AP1232" s="10">
        <f>K1232</f>
        <v>409</v>
      </c>
      <c r="AQ1232">
        <f>M1232</f>
        <v>6</v>
      </c>
      <c r="AR1232" s="10">
        <f>L1232</f>
        <v>0</v>
      </c>
      <c r="AS1232">
        <f t="shared" si="267"/>
        <v>409</v>
      </c>
      <c r="AT1232">
        <f t="shared" si="268"/>
        <v>4441</v>
      </c>
      <c r="AU1232">
        <f t="shared" si="269"/>
        <v>6</v>
      </c>
      <c r="AV1232">
        <f t="shared" si="270"/>
        <v>0</v>
      </c>
      <c r="AW1232">
        <f t="shared" si="271"/>
        <v>409</v>
      </c>
      <c r="AX1232">
        <f t="shared" si="272"/>
        <v>4441</v>
      </c>
      <c r="AY1232">
        <f>L1232</f>
        <v>0</v>
      </c>
      <c r="AZ1232">
        <f>M1232</f>
        <v>6</v>
      </c>
      <c r="BA1232">
        <f>AL1232</f>
        <v>3</v>
      </c>
      <c r="BB1232">
        <f>AK1232</f>
        <v>0</v>
      </c>
    </row>
    <row r="1233" spans="10:54" x14ac:dyDescent="0.3">
      <c r="J1233" s="10">
        <v>10044</v>
      </c>
      <c r="K1233" s="10">
        <v>409</v>
      </c>
      <c r="L1233" s="10">
        <v>0</v>
      </c>
      <c r="M1233" s="10">
        <v>7</v>
      </c>
      <c r="N1233" s="10" t="str">
        <f t="shared" ref="N1233:N1296" si="273">IF(L1233&gt;M1233,"S",IF(L1233&lt;M1233,"N","U"))</f>
        <v>N</v>
      </c>
      <c r="O1233" s="10" t="str">
        <f t="shared" ref="O1233:O1296" si="274">IF(M1233&gt;L1233,"S",IF(M1233&lt;L1233,"N","U"))</f>
        <v>S</v>
      </c>
      <c r="P1233" s="10">
        <f t="shared" ref="P1233:P1296" si="275">L1233-M1233</f>
        <v>-7</v>
      </c>
      <c r="Q1233" s="11">
        <f>IFERROR((SUMIF($J$2:K1233,J1233,$L$2:M1233)-L1233)/(COUNTIF($J$2:K1233,J1233)-1),0)</f>
        <v>1</v>
      </c>
      <c r="R1233" s="11">
        <f>IFERROR((SUMIF($AO$2:AO1233,AO1233,$AQ$2:AR1233)-AQ1233)/(COUNTIF($J$2:K1233,J1233)-1),0)</f>
        <v>2</v>
      </c>
      <c r="S1233" s="11">
        <f t="shared" si="261"/>
        <v>-1</v>
      </c>
      <c r="T1233" s="12">
        <f>IFERROR((SUMIF($AS$2:AT1233,AS1233,$AU$2:AV1233)-AU1233)/(COUNTIF($J$2:K1233,K1233)-1),0)</f>
        <v>2.08984375</v>
      </c>
      <c r="U1233" s="12">
        <f>IFERROR((SUMIF($AW$2:AX1233,AW1233,$AY$2:AZ1233)-AY1233)/(COUNTIF($J$2:K1233,K1233)-1),0)</f>
        <v>0.93359375</v>
      </c>
      <c r="V1233" s="12">
        <f t="shared" si="262"/>
        <v>1.15625</v>
      </c>
      <c r="W1233" s="13">
        <f>IFERROR((SUMIF($J$2:J1233,J1233,L$2:L1233)-L1233)/(COUNTIF($J$2:J1233,J1233)-1),0)</f>
        <v>1</v>
      </c>
      <c r="X1233" s="13">
        <f>IFERROR((SUMIF($J$2:J1233,J1233,M$2:M1233)-M1233)/(COUNTIF($J$2:J1233,J1233)-1),0)</f>
        <v>2</v>
      </c>
      <c r="Y1233" s="13">
        <f t="shared" si="263"/>
        <v>-1</v>
      </c>
      <c r="Z1233" s="10">
        <f>IFERROR((SUMIF($K$2:K1233,J1233,$M$2:M1233))/(COUNTIF($K$2:K1233,J1233)),0)</f>
        <v>0</v>
      </c>
      <c r="AA1233" s="10">
        <f>IFERROR((SUMIF($K$2:K1233,J1233,$L$2:L1233))/(COUNTIF($K$2:K1233,J1233)),0)</f>
        <v>0</v>
      </c>
      <c r="AB1233" s="10">
        <f t="shared" si="264"/>
        <v>0</v>
      </c>
      <c r="AC1233" s="13">
        <f>IFERROR((SUMIF($J$2:J1233,K1233,$L$2:L1233))/(COUNTIF($J$2:J1233,K1233)),0)</f>
        <v>2.3223140495867769</v>
      </c>
      <c r="AD1233" s="13">
        <f>IFERROR((SUMIF($J$2:J1233,K1233,$M$2:M1233))/(COUNTIF($J$2:J1233,K1233)),0)</f>
        <v>0.79338842975206614</v>
      </c>
      <c r="AE1233" s="13">
        <f t="shared" si="265"/>
        <v>1.5289256198347108</v>
      </c>
      <c r="AF1233" s="10">
        <f>IFERROR((SUMIF(K$2:K1233,K1233,M$2:M1233)-M1233)/(COUNTIF($K$2:K1233,K1233)-1),0)</f>
        <v>1.8814814814814815</v>
      </c>
      <c r="AG1233" s="10">
        <f>IFERROR((SUMIF(K$2:K1233,K1233,L$2:L1233)-L1233)/(COUNTIF($K$2:K1233,K1233)-1),0)</f>
        <v>1.0592592592592593</v>
      </c>
      <c r="AH1233" s="10">
        <f t="shared" si="266"/>
        <v>0.82222222222222219</v>
      </c>
      <c r="AI1233" s="10">
        <f>IFERROR((AM1233)/(COUNTIF($J$2:K1233,J1233)-1),0)</f>
        <v>0</v>
      </c>
      <c r="AJ1233" s="19">
        <f>IFERROR((AN1233)/(COUNTIF($J$2:K1233,K1233)-1),0)</f>
        <v>1.984375</v>
      </c>
      <c r="AK1233" s="10">
        <f>IF(N1233="S",3,IF(N1233="N",0,1))</f>
        <v>0</v>
      </c>
      <c r="AL1233" s="10">
        <f>IF(O1233="S",3,IF(O1233="N",0,1))</f>
        <v>3</v>
      </c>
      <c r="AM1233" s="10">
        <f>SUMIF($J$2:K1233,J1233,AK$2:AL1233)-AK1233</f>
        <v>0</v>
      </c>
      <c r="AN1233" s="10">
        <f>SUMIF($AS$2:AT1233,AS1233,$BA$2:BB1233)-BA1233</f>
        <v>508</v>
      </c>
      <c r="AO1233" s="10">
        <f>J1233</f>
        <v>10044</v>
      </c>
      <c r="AP1233" s="10">
        <f>K1233</f>
        <v>409</v>
      </c>
      <c r="AQ1233">
        <f>M1233</f>
        <v>7</v>
      </c>
      <c r="AR1233" s="10">
        <f>L1233</f>
        <v>0</v>
      </c>
      <c r="AS1233">
        <f t="shared" si="267"/>
        <v>409</v>
      </c>
      <c r="AT1233">
        <f t="shared" si="268"/>
        <v>10044</v>
      </c>
      <c r="AU1233">
        <f t="shared" si="269"/>
        <v>7</v>
      </c>
      <c r="AV1233">
        <f t="shared" si="270"/>
        <v>0</v>
      </c>
      <c r="AW1233">
        <f t="shared" si="271"/>
        <v>409</v>
      </c>
      <c r="AX1233">
        <f t="shared" si="272"/>
        <v>10044</v>
      </c>
      <c r="AY1233">
        <f>L1233</f>
        <v>0</v>
      </c>
      <c r="AZ1233">
        <f>M1233</f>
        <v>7</v>
      </c>
      <c r="BA1233">
        <f>AL1233</f>
        <v>3</v>
      </c>
      <c r="BB1233">
        <f>AK1233</f>
        <v>0</v>
      </c>
    </row>
    <row r="1234" spans="10:54" x14ac:dyDescent="0.3">
      <c r="J1234" s="10">
        <v>409</v>
      </c>
      <c r="K1234" s="10">
        <v>2662</v>
      </c>
      <c r="L1234" s="10">
        <v>4</v>
      </c>
      <c r="M1234" s="10">
        <v>2</v>
      </c>
      <c r="N1234" s="10" t="str">
        <f t="shared" si="273"/>
        <v>S</v>
      </c>
      <c r="O1234" s="10" t="str">
        <f t="shared" si="274"/>
        <v>N</v>
      </c>
      <c r="P1234" s="10">
        <f t="shared" si="275"/>
        <v>2</v>
      </c>
      <c r="Q1234" s="11">
        <f>IFERROR((SUMIF($J$2:K1234,J1234,$L$2:M1234)-L1234)/(COUNTIF($J$2:K1234,J1234)-1),0)</f>
        <v>2.1089494163424125</v>
      </c>
      <c r="R1234" s="11">
        <f>IFERROR((SUMIF($AO$2:AO1234,AO1234,$AQ$2:AR1234)-AQ1234)/(COUNTIF($J$2:K1234,J1234)-1),0)</f>
        <v>0.37354085603112841</v>
      </c>
      <c r="S1234" s="11">
        <f t="shared" si="261"/>
        <v>1.7354085603112841</v>
      </c>
      <c r="T1234" s="12">
        <f>IFERROR((SUMIF($AS$2:AT1234,AS1234,$AU$2:AV1234)-AU1234)/(COUNTIF($J$2:K1234,K1234)-1),0)</f>
        <v>1.5</v>
      </c>
      <c r="U1234" s="12">
        <f>IFERROR((SUMIF($AW$2:AX1234,AW1234,$AY$2:AZ1234)-AY1234)/(COUNTIF($J$2:K1234,K1234)-1),0)</f>
        <v>0.5</v>
      </c>
      <c r="V1234" s="12">
        <f t="shared" si="262"/>
        <v>1</v>
      </c>
      <c r="W1234" s="13">
        <f>IFERROR((SUMIF($J$2:J1234,J1234,L$2:L1234)-L1234)/(COUNTIF($J$2:J1234,J1234)-1),0)</f>
        <v>2.3223140495867769</v>
      </c>
      <c r="X1234" s="13">
        <f>IFERROR((SUMIF($J$2:J1234,J1234,M$2:M1234)-M1234)/(COUNTIF($J$2:J1234,J1234)-1),0)</f>
        <v>0.79338842975206614</v>
      </c>
      <c r="Y1234" s="13">
        <f t="shared" si="263"/>
        <v>1.5289256198347108</v>
      </c>
      <c r="Z1234" s="10">
        <f>IFERROR((SUMIF($K$2:K1234,J1234,$M$2:M1234))/(COUNTIF($K$2:K1234,J1234)),0)</f>
        <v>1.9191176470588236</v>
      </c>
      <c r="AA1234" s="10">
        <f>IFERROR((SUMIF($K$2:K1234,J1234,$L$2:L1234))/(COUNTIF($K$2:K1234,J1234)),0)</f>
        <v>1.0514705882352942</v>
      </c>
      <c r="AB1234" s="10">
        <f t="shared" si="264"/>
        <v>0.86764705882352944</v>
      </c>
      <c r="AC1234" s="13">
        <f>IFERROR((SUMIF($J$2:J1234,K1234,$L$2:L1234))/(COUNTIF($J$2:J1234,K1234)),0)</f>
        <v>1</v>
      </c>
      <c r="AD1234" s="13">
        <f>IFERROR((SUMIF($J$2:J1234,K1234,$M$2:M1234))/(COUNTIF($J$2:J1234,K1234)),0)</f>
        <v>0</v>
      </c>
      <c r="AE1234" s="13">
        <f t="shared" si="265"/>
        <v>1</v>
      </c>
      <c r="AF1234" s="10">
        <f>IFERROR((SUMIF(K$2:K1234,K1234,M$2:M1234)-M1234)/(COUNTIF($K$2:K1234,K1234)-1),0)</f>
        <v>2</v>
      </c>
      <c r="AG1234" s="10">
        <f>IFERROR((SUMIF(K$2:K1234,K1234,L$2:L1234)-L1234)/(COUNTIF($K$2:K1234,K1234)-1),0)</f>
        <v>1</v>
      </c>
      <c r="AH1234" s="10">
        <f t="shared" si="266"/>
        <v>1</v>
      </c>
      <c r="AI1234" s="10">
        <f>IFERROR((AM1234)/(COUNTIF($J$2:K1234,J1234)-1),0)</f>
        <v>1.9883268482490273</v>
      </c>
      <c r="AJ1234" s="19">
        <f>IFERROR((AN1234)/(COUNTIF($J$2:K1234,K1234)-1),0)</f>
        <v>3</v>
      </c>
      <c r="AK1234" s="10">
        <f>IF(N1234="S",3,IF(N1234="N",0,1))</f>
        <v>3</v>
      </c>
      <c r="AL1234" s="10">
        <f>IF(O1234="S",3,IF(O1234="N",0,1))</f>
        <v>0</v>
      </c>
      <c r="AM1234" s="10">
        <f>SUMIF($J$2:K1234,J1234,AK$2:AL1234)-AK1234</f>
        <v>511</v>
      </c>
      <c r="AN1234" s="10">
        <f>SUMIF($AS$2:AT1234,AS1234,$BA$2:BB1234)-BA1234</f>
        <v>6</v>
      </c>
      <c r="AO1234" s="10">
        <f>J1234</f>
        <v>409</v>
      </c>
      <c r="AP1234" s="10">
        <f>K1234</f>
        <v>2662</v>
      </c>
      <c r="AQ1234">
        <f>M1234</f>
        <v>2</v>
      </c>
      <c r="AR1234" s="10">
        <f>L1234</f>
        <v>4</v>
      </c>
      <c r="AS1234">
        <f t="shared" si="267"/>
        <v>2662</v>
      </c>
      <c r="AT1234">
        <f t="shared" si="268"/>
        <v>409</v>
      </c>
      <c r="AU1234">
        <f t="shared" si="269"/>
        <v>2</v>
      </c>
      <c r="AV1234">
        <f t="shared" si="270"/>
        <v>4</v>
      </c>
      <c r="AW1234">
        <f t="shared" si="271"/>
        <v>2662</v>
      </c>
      <c r="AX1234">
        <f t="shared" si="272"/>
        <v>409</v>
      </c>
      <c r="AY1234">
        <f>L1234</f>
        <v>4</v>
      </c>
      <c r="AZ1234">
        <f>M1234</f>
        <v>2</v>
      </c>
      <c r="BA1234">
        <f>AL1234</f>
        <v>0</v>
      </c>
      <c r="BB1234">
        <f>AK1234</f>
        <v>3</v>
      </c>
    </row>
    <row r="1235" spans="10:54" x14ac:dyDescent="0.3">
      <c r="J1235" s="10">
        <v>17663</v>
      </c>
      <c r="K1235" s="10">
        <v>4441</v>
      </c>
      <c r="L1235" s="10">
        <v>0</v>
      </c>
      <c r="M1235" s="10">
        <v>3</v>
      </c>
      <c r="N1235" s="10" t="str">
        <f t="shared" si="273"/>
        <v>N</v>
      </c>
      <c r="O1235" s="10" t="str">
        <f t="shared" si="274"/>
        <v>S</v>
      </c>
      <c r="P1235" s="10">
        <f t="shared" si="275"/>
        <v>-3</v>
      </c>
      <c r="Q1235" s="11">
        <f>IFERROR((SUMIF($J$2:K1235,J1235,$L$2:M1235)-L1235)/(COUNTIF($J$2:K1235,J1235)-1),0)</f>
        <v>0</v>
      </c>
      <c r="R1235" s="11">
        <f>IFERROR((SUMIF($AO$2:AO1235,AO1235,$AQ$2:AR1235)-AQ1235)/(COUNTIF($J$2:K1235,J1235)-1),0)</f>
        <v>0</v>
      </c>
      <c r="S1235" s="11">
        <f t="shared" si="261"/>
        <v>0</v>
      </c>
      <c r="T1235" s="12">
        <f>IFERROR((SUMIF($AS$2:AT1235,AS1235,$AU$2:AV1235)-AU1235)/(COUNTIF($J$2:K1235,K1235)-1),0)</f>
        <v>1.5584415584415585</v>
      </c>
      <c r="U1235" s="12">
        <f>IFERROR((SUMIF($AW$2:AX1235,AW1235,$AY$2:AZ1235)-AY1235)/(COUNTIF($J$2:K1235,K1235)-1),0)</f>
        <v>1.6753246753246753</v>
      </c>
      <c r="V1235" s="12">
        <f t="shared" si="262"/>
        <v>-0.11688311688311681</v>
      </c>
      <c r="W1235" s="13">
        <f>IFERROR((SUMIF($J$2:J1235,J1235,L$2:L1235)-L1235)/(COUNTIF($J$2:J1235,J1235)-1),0)</f>
        <v>0</v>
      </c>
      <c r="X1235" s="13">
        <f>IFERROR((SUMIF($J$2:J1235,J1235,M$2:M1235)-M1235)/(COUNTIF($J$2:J1235,J1235)-1),0)</f>
        <v>0</v>
      </c>
      <c r="Y1235" s="13">
        <f t="shared" si="263"/>
        <v>0</v>
      </c>
      <c r="Z1235" s="10">
        <f>IFERROR((SUMIF($K$2:K1235,J1235,$M$2:M1235))/(COUNTIF($K$2:K1235,J1235)),0)</f>
        <v>0</v>
      </c>
      <c r="AA1235" s="10">
        <f>IFERROR((SUMIF($K$2:K1235,J1235,$L$2:L1235))/(COUNTIF($K$2:K1235,J1235)),0)</f>
        <v>0</v>
      </c>
      <c r="AB1235" s="10">
        <f t="shared" si="264"/>
        <v>0</v>
      </c>
      <c r="AC1235" s="13">
        <f>IFERROR((SUMIF($J$2:J1235,K1235,$L$2:L1235))/(COUNTIF($J$2:J1235,K1235)),0)</f>
        <v>1.4473684210526316</v>
      </c>
      <c r="AD1235" s="13">
        <f>IFERROR((SUMIF($J$2:J1235,K1235,$M$2:M1235))/(COUNTIF($J$2:J1235,K1235)),0)</f>
        <v>1.6052631578947369</v>
      </c>
      <c r="AE1235" s="13">
        <f t="shared" si="265"/>
        <v>-0.15789473684210531</v>
      </c>
      <c r="AF1235" s="10">
        <f>IFERROR((SUMIF(K$2:K1235,K1235,M$2:M1235)-M1235)/(COUNTIF($K$2:K1235,K1235)-1),0)</f>
        <v>1.6666666666666667</v>
      </c>
      <c r="AG1235" s="10">
        <f>IFERROR((SUMIF(K$2:K1235,K1235,L$2:L1235)-L1235)/(COUNTIF($K$2:K1235,K1235)-1),0)</f>
        <v>1.7435897435897436</v>
      </c>
      <c r="AH1235" s="10">
        <f t="shared" si="266"/>
        <v>-7.6923076923076872E-2</v>
      </c>
      <c r="AI1235" s="10">
        <f>IFERROR((AM1235)/(COUNTIF($J$2:K1235,J1235)-1),0)</f>
        <v>0</v>
      </c>
      <c r="AJ1235" s="19">
        <f>IFERROR((AN1235)/(COUNTIF($J$2:K1235,K1235)-1),0)</f>
        <v>1.2597402597402598</v>
      </c>
      <c r="AK1235" s="10">
        <f>IF(N1235="S",3,IF(N1235="N",0,1))</f>
        <v>0</v>
      </c>
      <c r="AL1235" s="10">
        <f>IF(O1235="S",3,IF(O1235="N",0,1))</f>
        <v>3</v>
      </c>
      <c r="AM1235" s="10">
        <f>SUMIF($J$2:K1235,J1235,AK$2:AL1235)-AK1235</f>
        <v>0</v>
      </c>
      <c r="AN1235" s="10">
        <f>SUMIF($AS$2:AT1235,AS1235,$BA$2:BB1235)-BA1235</f>
        <v>97</v>
      </c>
      <c r="AO1235" s="10">
        <f>J1235</f>
        <v>17663</v>
      </c>
      <c r="AP1235" s="10">
        <f>K1235</f>
        <v>4441</v>
      </c>
      <c r="AQ1235">
        <f>M1235</f>
        <v>3</v>
      </c>
      <c r="AR1235" s="10">
        <f>L1235</f>
        <v>0</v>
      </c>
      <c r="AS1235">
        <f t="shared" si="267"/>
        <v>4441</v>
      </c>
      <c r="AT1235">
        <f t="shared" si="268"/>
        <v>17663</v>
      </c>
      <c r="AU1235">
        <f t="shared" si="269"/>
        <v>3</v>
      </c>
      <c r="AV1235">
        <f t="shared" si="270"/>
        <v>0</v>
      </c>
      <c r="AW1235">
        <f t="shared" si="271"/>
        <v>4441</v>
      </c>
      <c r="AX1235">
        <f t="shared" si="272"/>
        <v>17663</v>
      </c>
      <c r="AY1235">
        <f>L1235</f>
        <v>0</v>
      </c>
      <c r="AZ1235">
        <f>M1235</f>
        <v>3</v>
      </c>
      <c r="BA1235">
        <f>AL1235</f>
        <v>3</v>
      </c>
      <c r="BB1235">
        <f>AK1235</f>
        <v>0</v>
      </c>
    </row>
    <row r="1236" spans="10:54" x14ac:dyDescent="0.3">
      <c r="J1236" s="10">
        <v>16802</v>
      </c>
      <c r="K1236" s="10">
        <v>4441</v>
      </c>
      <c r="L1236" s="10">
        <v>1</v>
      </c>
      <c r="M1236" s="10">
        <v>4</v>
      </c>
      <c r="N1236" s="10" t="str">
        <f t="shared" si="273"/>
        <v>N</v>
      </c>
      <c r="O1236" s="10" t="str">
        <f t="shared" si="274"/>
        <v>S</v>
      </c>
      <c r="P1236" s="10">
        <f t="shared" si="275"/>
        <v>-3</v>
      </c>
      <c r="Q1236" s="11">
        <f>IFERROR((SUMIF($J$2:K1236,J1236,$L$2:M1236)-L1236)/(COUNTIF($J$2:K1236,J1236)-1),0)</f>
        <v>0</v>
      </c>
      <c r="R1236" s="11">
        <f>IFERROR((SUMIF($AO$2:AO1236,AO1236,$AQ$2:AR1236)-AQ1236)/(COUNTIF($J$2:K1236,J1236)-1),0)</f>
        <v>0</v>
      </c>
      <c r="S1236" s="11">
        <f t="shared" si="261"/>
        <v>0</v>
      </c>
      <c r="T1236" s="12">
        <f>IFERROR((SUMIF($AS$2:AT1236,AS1236,$AU$2:AV1236)-AU1236)/(COUNTIF($J$2:K1236,K1236)-1),0)</f>
        <v>1.5769230769230769</v>
      </c>
      <c r="U1236" s="12">
        <f>IFERROR((SUMIF($AW$2:AX1236,AW1236,$AY$2:AZ1236)-AY1236)/(COUNTIF($J$2:K1236,K1236)-1),0)</f>
        <v>1.6538461538461537</v>
      </c>
      <c r="V1236" s="12">
        <f t="shared" si="262"/>
        <v>-7.6923076923076872E-2</v>
      </c>
      <c r="W1236" s="13">
        <f>IFERROR((SUMIF($J$2:J1236,J1236,L$2:L1236)-L1236)/(COUNTIF($J$2:J1236,J1236)-1),0)</f>
        <v>0</v>
      </c>
      <c r="X1236" s="13">
        <f>IFERROR((SUMIF($J$2:J1236,J1236,M$2:M1236)-M1236)/(COUNTIF($J$2:J1236,J1236)-1),0)</f>
        <v>0</v>
      </c>
      <c r="Y1236" s="13">
        <f t="shared" si="263"/>
        <v>0</v>
      </c>
      <c r="Z1236" s="10">
        <f>IFERROR((SUMIF($K$2:K1236,J1236,$M$2:M1236))/(COUNTIF($K$2:K1236,J1236)),0)</f>
        <v>0</v>
      </c>
      <c r="AA1236" s="10">
        <f>IFERROR((SUMIF($K$2:K1236,J1236,$L$2:L1236))/(COUNTIF($K$2:K1236,J1236)),0)</f>
        <v>0</v>
      </c>
      <c r="AB1236" s="10">
        <f t="shared" si="264"/>
        <v>0</v>
      </c>
      <c r="AC1236" s="13">
        <f>IFERROR((SUMIF($J$2:J1236,K1236,$L$2:L1236))/(COUNTIF($J$2:J1236,K1236)),0)</f>
        <v>1.4473684210526316</v>
      </c>
      <c r="AD1236" s="13">
        <f>IFERROR((SUMIF($J$2:J1236,K1236,$M$2:M1236))/(COUNTIF($J$2:J1236,K1236)),0)</f>
        <v>1.6052631578947369</v>
      </c>
      <c r="AE1236" s="13">
        <f t="shared" si="265"/>
        <v>-0.15789473684210531</v>
      </c>
      <c r="AF1236" s="10">
        <f>IFERROR((SUMIF(K$2:K1236,K1236,M$2:M1236)-M1236)/(COUNTIF($K$2:K1236,K1236)-1),0)</f>
        <v>1.7</v>
      </c>
      <c r="AG1236" s="10">
        <f>IFERROR((SUMIF(K$2:K1236,K1236,L$2:L1236)-L1236)/(COUNTIF($K$2:K1236,K1236)-1),0)</f>
        <v>1.7</v>
      </c>
      <c r="AH1236" s="10">
        <f t="shared" si="266"/>
        <v>0</v>
      </c>
      <c r="AI1236" s="10">
        <f>IFERROR((AM1236)/(COUNTIF($J$2:K1236,J1236)-1),0)</f>
        <v>0</v>
      </c>
      <c r="AJ1236" s="19">
        <f>IFERROR((AN1236)/(COUNTIF($J$2:K1236,K1236)-1),0)</f>
        <v>1.2820512820512822</v>
      </c>
      <c r="AK1236" s="10">
        <f>IF(N1236="S",3,IF(N1236="N",0,1))</f>
        <v>0</v>
      </c>
      <c r="AL1236" s="10">
        <f>IF(O1236="S",3,IF(O1236="N",0,1))</f>
        <v>3</v>
      </c>
      <c r="AM1236" s="10">
        <f>SUMIF($J$2:K1236,J1236,AK$2:AL1236)-AK1236</f>
        <v>0</v>
      </c>
      <c r="AN1236" s="10">
        <f>SUMIF($AS$2:AT1236,AS1236,$BA$2:BB1236)-BA1236</f>
        <v>100</v>
      </c>
      <c r="AO1236" s="10">
        <f>J1236</f>
        <v>16802</v>
      </c>
      <c r="AP1236" s="10">
        <f>K1236</f>
        <v>4441</v>
      </c>
      <c r="AQ1236">
        <f>M1236</f>
        <v>4</v>
      </c>
      <c r="AR1236" s="10">
        <f>L1236</f>
        <v>1</v>
      </c>
      <c r="AS1236">
        <f t="shared" si="267"/>
        <v>4441</v>
      </c>
      <c r="AT1236">
        <f t="shared" si="268"/>
        <v>16802</v>
      </c>
      <c r="AU1236">
        <f t="shared" si="269"/>
        <v>4</v>
      </c>
      <c r="AV1236">
        <f t="shared" si="270"/>
        <v>1</v>
      </c>
      <c r="AW1236">
        <f t="shared" si="271"/>
        <v>4441</v>
      </c>
      <c r="AX1236">
        <f t="shared" si="272"/>
        <v>16802</v>
      </c>
      <c r="AY1236">
        <f>L1236</f>
        <v>1</v>
      </c>
      <c r="AZ1236">
        <f>M1236</f>
        <v>4</v>
      </c>
      <c r="BA1236">
        <f>AL1236</f>
        <v>3</v>
      </c>
      <c r="BB1236">
        <f>AK1236</f>
        <v>0</v>
      </c>
    </row>
    <row r="1237" spans="10:54" x14ac:dyDescent="0.3">
      <c r="J1237" s="10">
        <v>935</v>
      </c>
      <c r="K1237" s="10">
        <v>4441</v>
      </c>
      <c r="L1237" s="10">
        <v>2</v>
      </c>
      <c r="M1237" s="10">
        <v>4</v>
      </c>
      <c r="N1237" s="10" t="str">
        <f t="shared" si="273"/>
        <v>N</v>
      </c>
      <c r="O1237" s="10" t="str">
        <f t="shared" si="274"/>
        <v>S</v>
      </c>
      <c r="P1237" s="10">
        <f t="shared" si="275"/>
        <v>-2</v>
      </c>
      <c r="Q1237" s="11">
        <f>IFERROR((SUMIF($J$2:K1237,J1237,$L$2:M1237)-L1237)/(COUNTIF($J$2:K1237,J1237)-1),0)</f>
        <v>1.4</v>
      </c>
      <c r="R1237" s="11">
        <f>IFERROR((SUMIF($AO$2:AO1237,AO1237,$AQ$2:AR1237)-AQ1237)/(COUNTIF($J$2:K1237,J1237)-1),0)</f>
        <v>0.4</v>
      </c>
      <c r="S1237" s="11">
        <f t="shared" si="261"/>
        <v>0.99999999999999989</v>
      </c>
      <c r="T1237" s="12">
        <f>IFERROR((SUMIF($AS$2:AT1237,AS1237,$AU$2:AV1237)-AU1237)/(COUNTIF($J$2:K1237,K1237)-1),0)</f>
        <v>1.6075949367088607</v>
      </c>
      <c r="U1237" s="12">
        <f>IFERROR((SUMIF($AW$2:AX1237,AW1237,$AY$2:AZ1237)-AY1237)/(COUNTIF($J$2:K1237,K1237)-1),0)</f>
        <v>1.6455696202531647</v>
      </c>
      <c r="V1237" s="12">
        <f t="shared" si="262"/>
        <v>-3.7974683544304E-2</v>
      </c>
      <c r="W1237" s="13">
        <f>IFERROR((SUMIF($J$2:J1237,J1237,L$2:L1237)-L1237)/(COUNTIF($J$2:J1237,J1237)-1),0)</f>
        <v>1.5</v>
      </c>
      <c r="X1237" s="13">
        <f>IFERROR((SUMIF($J$2:J1237,J1237,M$2:M1237)-M1237)/(COUNTIF($J$2:J1237,J1237)-1),0)</f>
        <v>1</v>
      </c>
      <c r="Y1237" s="13">
        <f t="shared" si="263"/>
        <v>0.5</v>
      </c>
      <c r="Z1237" s="10">
        <f>IFERROR((SUMIF($K$2:K1237,J1237,$M$2:M1237))/(COUNTIF($K$2:K1237,J1237)),0)</f>
        <v>1.3333333333333333</v>
      </c>
      <c r="AA1237" s="10">
        <f>IFERROR((SUMIF($K$2:K1237,J1237,$L$2:L1237))/(COUNTIF($K$2:K1237,J1237)),0)</f>
        <v>0.33333333333333331</v>
      </c>
      <c r="AB1237" s="10">
        <f t="shared" si="264"/>
        <v>1</v>
      </c>
      <c r="AC1237" s="13">
        <f>IFERROR((SUMIF($J$2:J1237,K1237,$L$2:L1237))/(COUNTIF($J$2:J1237,K1237)),0)</f>
        <v>1.4473684210526316</v>
      </c>
      <c r="AD1237" s="13">
        <f>IFERROR((SUMIF($J$2:J1237,K1237,$M$2:M1237))/(COUNTIF($J$2:J1237,K1237)),0)</f>
        <v>1.6052631578947369</v>
      </c>
      <c r="AE1237" s="13">
        <f t="shared" si="265"/>
        <v>-0.15789473684210531</v>
      </c>
      <c r="AF1237" s="10">
        <f>IFERROR((SUMIF(K$2:K1237,K1237,M$2:M1237)-M1237)/(COUNTIF($K$2:K1237,K1237)-1),0)</f>
        <v>1.7560975609756098</v>
      </c>
      <c r="AG1237" s="10">
        <f>IFERROR((SUMIF(K$2:K1237,K1237,L$2:L1237)-L1237)/(COUNTIF($K$2:K1237,K1237)-1),0)</f>
        <v>1.6829268292682926</v>
      </c>
      <c r="AH1237" s="10">
        <f t="shared" si="266"/>
        <v>7.3170731707317138E-2</v>
      </c>
      <c r="AI1237" s="10">
        <f>IFERROR((AM1237)/(COUNTIF($J$2:K1237,J1237)-1),0)</f>
        <v>2.6</v>
      </c>
      <c r="AJ1237" s="19">
        <f>IFERROR((AN1237)/(COUNTIF($J$2:K1237,K1237)-1),0)</f>
        <v>1.3037974683544304</v>
      </c>
      <c r="AK1237" s="10">
        <f>IF(N1237="S",3,IF(N1237="N",0,1))</f>
        <v>0</v>
      </c>
      <c r="AL1237" s="10">
        <f>IF(O1237="S",3,IF(O1237="N",0,1))</f>
        <v>3</v>
      </c>
      <c r="AM1237" s="10">
        <f>SUMIF($J$2:K1237,J1237,AK$2:AL1237)-AK1237</f>
        <v>13</v>
      </c>
      <c r="AN1237" s="10">
        <f>SUMIF($AS$2:AT1237,AS1237,$BA$2:BB1237)-BA1237</f>
        <v>103</v>
      </c>
      <c r="AO1237" s="10">
        <f>J1237</f>
        <v>935</v>
      </c>
      <c r="AP1237" s="10">
        <f>K1237</f>
        <v>4441</v>
      </c>
      <c r="AQ1237">
        <f>M1237</f>
        <v>4</v>
      </c>
      <c r="AR1237" s="10">
        <f>L1237</f>
        <v>2</v>
      </c>
      <c r="AS1237">
        <f t="shared" si="267"/>
        <v>4441</v>
      </c>
      <c r="AT1237">
        <f t="shared" si="268"/>
        <v>935</v>
      </c>
      <c r="AU1237">
        <f t="shared" si="269"/>
        <v>4</v>
      </c>
      <c r="AV1237">
        <f t="shared" si="270"/>
        <v>2</v>
      </c>
      <c r="AW1237">
        <f t="shared" si="271"/>
        <v>4441</v>
      </c>
      <c r="AX1237">
        <f t="shared" si="272"/>
        <v>935</v>
      </c>
      <c r="AY1237">
        <f>L1237</f>
        <v>2</v>
      </c>
      <c r="AZ1237">
        <f>M1237</f>
        <v>4</v>
      </c>
      <c r="BA1237">
        <f>AL1237</f>
        <v>3</v>
      </c>
      <c r="BB1237">
        <f>AK1237</f>
        <v>0</v>
      </c>
    </row>
    <row r="1238" spans="10:54" x14ac:dyDescent="0.3">
      <c r="J1238" s="10">
        <v>266</v>
      </c>
      <c r="K1238" s="10">
        <v>17444</v>
      </c>
      <c r="L1238" s="10">
        <v>3</v>
      </c>
      <c r="M1238" s="10">
        <v>1</v>
      </c>
      <c r="N1238" s="10" t="str">
        <f t="shared" si="273"/>
        <v>S</v>
      </c>
      <c r="O1238" s="10" t="str">
        <f t="shared" si="274"/>
        <v>N</v>
      </c>
      <c r="P1238" s="10">
        <f t="shared" si="275"/>
        <v>2</v>
      </c>
      <c r="Q1238" s="11">
        <f>IFERROR((SUMIF($J$2:K1238,J1238,$L$2:M1238)-L1238)/(COUNTIF($J$2:K1238,J1238)-1),0)</f>
        <v>1.4532710280373833</v>
      </c>
      <c r="R1238" s="11">
        <f>IFERROR((SUMIF($AO$2:AO1238,AO1238,$AQ$2:AR1238)-AQ1238)/(COUNTIF($J$2:K1238,J1238)-1),0)</f>
        <v>0.56542056074766356</v>
      </c>
      <c r="S1238" s="11">
        <f t="shared" si="261"/>
        <v>0.88785046728971972</v>
      </c>
      <c r="T1238" s="12">
        <f>IFERROR((SUMIF($AS$2:AT1238,AS1238,$AU$2:AV1238)-AU1238)/(COUNTIF($J$2:K1238,K1238)-1),0)</f>
        <v>1.1458333333333333</v>
      </c>
      <c r="U1238" s="12">
        <f>IFERROR((SUMIF($AW$2:AX1238,AW1238,$AY$2:AZ1238)-AY1238)/(COUNTIF($J$2:K1238,K1238)-1),0)</f>
        <v>1.6666666666666667</v>
      </c>
      <c r="V1238" s="12">
        <f t="shared" si="262"/>
        <v>-0.52083333333333348</v>
      </c>
      <c r="W1238" s="13">
        <f>IFERROR((SUMIF($J$2:J1238,J1238,L$2:L1238)-L1238)/(COUNTIF($J$2:J1238,J1238)-1),0)</f>
        <v>1.5631067961165048</v>
      </c>
      <c r="X1238" s="13">
        <f>IFERROR((SUMIF($J$2:J1238,J1238,M$2:M1238)-M1238)/(COUNTIF($J$2:J1238,J1238)-1),0)</f>
        <v>1.174757281553398</v>
      </c>
      <c r="Y1238" s="13">
        <f t="shared" si="263"/>
        <v>0.38834951456310685</v>
      </c>
      <c r="Z1238" s="10">
        <f>IFERROR((SUMIF($K$2:K1238,J1238,$M$2:M1238))/(COUNTIF($K$2:K1238,J1238)),0)</f>
        <v>1.3513513513513513</v>
      </c>
      <c r="AA1238" s="10">
        <f>IFERROR((SUMIF($K$2:K1238,J1238,$L$2:L1238))/(COUNTIF($K$2:K1238,J1238)),0)</f>
        <v>1.4594594594594594</v>
      </c>
      <c r="AB1238" s="10">
        <f t="shared" si="264"/>
        <v>-0.10810810810810811</v>
      </c>
      <c r="AC1238" s="13">
        <f>IFERROR((SUMIF($J$2:J1238,K1238,$L$2:L1238))/(COUNTIF($J$2:J1238,K1238)),0)</f>
        <v>1.2173913043478262</v>
      </c>
      <c r="AD1238" s="13">
        <f>IFERROR((SUMIF($J$2:J1238,K1238,$M$2:M1238))/(COUNTIF($J$2:J1238,K1238)),0)</f>
        <v>1.2934782608695652</v>
      </c>
      <c r="AE1238" s="13">
        <f t="shared" si="265"/>
        <v>-7.6086956521739024E-2</v>
      </c>
      <c r="AF1238" s="10">
        <f>IFERROR((SUMIF(K$2:K1238,K1238,M$2:M1238)-M1238)/(COUNTIF($K$2:K1238,K1238)-1),0)</f>
        <v>1.08</v>
      </c>
      <c r="AG1238" s="10">
        <f>IFERROR((SUMIF(K$2:K1238,K1238,L$2:L1238)-L1238)/(COUNTIF($K$2:K1238,K1238)-1),0)</f>
        <v>2.0099999999999998</v>
      </c>
      <c r="AH1238" s="10">
        <f t="shared" si="266"/>
        <v>-0.92999999999999972</v>
      </c>
      <c r="AI1238" s="10">
        <f>IFERROR((AM1238)/(COUNTIF($J$2:K1238,J1238)-1),0)</f>
        <v>1.4205607476635513</v>
      </c>
      <c r="AJ1238" s="19">
        <f>IFERROR((AN1238)/(COUNTIF($J$2:K1238,K1238)-1),0)</f>
        <v>1.1666666666666667</v>
      </c>
      <c r="AK1238" s="10">
        <f>IF(N1238="S",3,IF(N1238="N",0,1))</f>
        <v>3</v>
      </c>
      <c r="AL1238" s="10">
        <f>IF(O1238="S",3,IF(O1238="N",0,1))</f>
        <v>0</v>
      </c>
      <c r="AM1238" s="10">
        <f>SUMIF($J$2:K1238,J1238,AK$2:AL1238)-AK1238</f>
        <v>304</v>
      </c>
      <c r="AN1238" s="10">
        <f>SUMIF($AS$2:AT1238,AS1238,$BA$2:BB1238)-BA1238</f>
        <v>224</v>
      </c>
      <c r="AO1238" s="10">
        <f>J1238</f>
        <v>266</v>
      </c>
      <c r="AP1238" s="10">
        <f>K1238</f>
        <v>17444</v>
      </c>
      <c r="AQ1238">
        <f>M1238</f>
        <v>1</v>
      </c>
      <c r="AR1238" s="10">
        <f>L1238</f>
        <v>3</v>
      </c>
      <c r="AS1238">
        <f t="shared" si="267"/>
        <v>17444</v>
      </c>
      <c r="AT1238">
        <f t="shared" si="268"/>
        <v>266</v>
      </c>
      <c r="AU1238">
        <f t="shared" si="269"/>
        <v>1</v>
      </c>
      <c r="AV1238">
        <f t="shared" si="270"/>
        <v>3</v>
      </c>
      <c r="AW1238">
        <f t="shared" si="271"/>
        <v>17444</v>
      </c>
      <c r="AX1238">
        <f t="shared" si="272"/>
        <v>266</v>
      </c>
      <c r="AY1238">
        <f>L1238</f>
        <v>3</v>
      </c>
      <c r="AZ1238">
        <f>M1238</f>
        <v>1</v>
      </c>
      <c r="BA1238">
        <f>AL1238</f>
        <v>0</v>
      </c>
      <c r="BB1238">
        <f>AK1238</f>
        <v>3</v>
      </c>
    </row>
    <row r="1239" spans="10:54" x14ac:dyDescent="0.3">
      <c r="J1239" s="10">
        <v>170</v>
      </c>
      <c r="K1239" s="10">
        <v>266</v>
      </c>
      <c r="L1239" s="10">
        <v>1</v>
      </c>
      <c r="M1239" s="10">
        <v>0</v>
      </c>
      <c r="N1239" s="10" t="str">
        <f t="shared" si="273"/>
        <v>S</v>
      </c>
      <c r="O1239" s="10" t="str">
        <f t="shared" si="274"/>
        <v>N</v>
      </c>
      <c r="P1239" s="10">
        <f t="shared" si="275"/>
        <v>1</v>
      </c>
      <c r="Q1239" s="11">
        <f>IFERROR((SUMIF($J$2:K1239,J1239,$L$2:M1239)-L1239)/(COUNTIF($J$2:K1239,J1239)-1),0)</f>
        <v>1.7593360995850622</v>
      </c>
      <c r="R1239" s="11">
        <f>IFERROR((SUMIF($AO$2:AO1239,AO1239,$AQ$2:AR1239)-AQ1239)/(COUNTIF($J$2:K1239,J1239)-1),0)</f>
        <v>0.46887966804979253</v>
      </c>
      <c r="S1239" s="11">
        <f t="shared" ref="S1239:S1302" si="276">Q1239-R1239</f>
        <v>1.2904564315352696</v>
      </c>
      <c r="T1239" s="12">
        <f>IFERROR((SUMIF($AS$2:AT1239,AS1239,$AU$2:AV1239)-AU1239)/(COUNTIF($J$2:K1239,K1239)-1),0)</f>
        <v>1.4604651162790698</v>
      </c>
      <c r="U1239" s="12">
        <f>IFERROR((SUMIF($AW$2:AX1239,AW1239,$AY$2:AZ1239)-AY1239)/(COUNTIF($J$2:K1239,K1239)-1),0)</f>
        <v>1.3209302325581396</v>
      </c>
      <c r="V1239" s="12">
        <f t="shared" ref="V1239:V1302" si="277">T1239-U1239</f>
        <v>0.13953488372093026</v>
      </c>
      <c r="W1239" s="13">
        <f>IFERROR((SUMIF($J$2:J1239,J1239,L$2:L1239)-L1239)/(COUNTIF($J$2:J1239,J1239)-1),0)</f>
        <v>1.8974358974358974</v>
      </c>
      <c r="X1239" s="13">
        <f>IFERROR((SUMIF($J$2:J1239,J1239,M$2:M1239)-M1239)/(COUNTIF($J$2:J1239,J1239)-1),0)</f>
        <v>0.96581196581196582</v>
      </c>
      <c r="Y1239" s="13">
        <f t="shared" ref="Y1239:Y1302" si="278">W1239-X1239</f>
        <v>0.93162393162393153</v>
      </c>
      <c r="Z1239" s="10">
        <f>IFERROR((SUMIF($K$2:K1239,J1239,$M$2:M1239))/(COUNTIF($K$2:K1239,J1239)),0)</f>
        <v>1.6290322580645162</v>
      </c>
      <c r="AA1239" s="10">
        <f>IFERROR((SUMIF($K$2:K1239,J1239,$L$2:L1239))/(COUNTIF($K$2:K1239,J1239)),0)</f>
        <v>1.314516129032258</v>
      </c>
      <c r="AB1239" s="10">
        <f t="shared" ref="AB1239:AB1302" si="279">Z1239-AA1239</f>
        <v>0.31451612903225823</v>
      </c>
      <c r="AC1239" s="13">
        <f>IFERROR((SUMIF($J$2:J1239,K1239,$L$2:L1239))/(COUNTIF($J$2:J1239,K1239)),0)</f>
        <v>1.5769230769230769</v>
      </c>
      <c r="AD1239" s="13">
        <f>IFERROR((SUMIF($J$2:J1239,K1239,$M$2:M1239))/(COUNTIF($J$2:J1239,K1239)),0)</f>
        <v>1.1730769230769231</v>
      </c>
      <c r="AE1239" s="13">
        <f t="shared" ref="AE1239:AE1302" si="280">AC1239-AD1239</f>
        <v>0.40384615384615374</v>
      </c>
      <c r="AF1239" s="10">
        <f>IFERROR((SUMIF(K$2:K1239,K1239,M$2:M1239)-M1239)/(COUNTIF($K$2:K1239,K1239)-1),0)</f>
        <v>1.3513513513513513</v>
      </c>
      <c r="AG1239" s="10">
        <f>IFERROR((SUMIF(K$2:K1239,K1239,L$2:L1239)-L1239)/(COUNTIF($K$2:K1239,K1239)-1),0)</f>
        <v>1.4594594594594594</v>
      </c>
      <c r="AH1239" s="10">
        <f t="shared" ref="AH1239:AH1302" si="281">AF1239-AG1239</f>
        <v>-0.10810810810810811</v>
      </c>
      <c r="AI1239" s="10">
        <f>IFERROR((AM1239)/(COUNTIF($J$2:K1239,J1239)-1),0)</f>
        <v>1.6680497925311204</v>
      </c>
      <c r="AJ1239" s="19">
        <f>IFERROR((AN1239)/(COUNTIF($J$2:K1239,K1239)-1),0)</f>
        <v>1.4279069767441861</v>
      </c>
      <c r="AK1239" s="10">
        <f>IF(N1239="S",3,IF(N1239="N",0,1))</f>
        <v>3</v>
      </c>
      <c r="AL1239" s="10">
        <f>IF(O1239="S",3,IF(O1239="N",0,1))</f>
        <v>0</v>
      </c>
      <c r="AM1239" s="10">
        <f>SUMIF($J$2:K1239,J1239,AK$2:AL1239)-AK1239</f>
        <v>402</v>
      </c>
      <c r="AN1239" s="10">
        <f>SUMIF($AS$2:AT1239,AS1239,$BA$2:BB1239)-BA1239</f>
        <v>307</v>
      </c>
      <c r="AO1239" s="10">
        <f>J1239</f>
        <v>170</v>
      </c>
      <c r="AP1239" s="10">
        <f>K1239</f>
        <v>266</v>
      </c>
      <c r="AQ1239">
        <f>M1239</f>
        <v>0</v>
      </c>
      <c r="AR1239" s="10">
        <f>L1239</f>
        <v>1</v>
      </c>
      <c r="AS1239">
        <f t="shared" ref="AS1239:AS1302" si="282">AP1239</f>
        <v>266</v>
      </c>
      <c r="AT1239">
        <f t="shared" ref="AT1239:AT1302" si="283">AO1239</f>
        <v>170</v>
      </c>
      <c r="AU1239">
        <f t="shared" ref="AU1239:AU1302" si="284">AQ1239</f>
        <v>0</v>
      </c>
      <c r="AV1239">
        <f t="shared" ref="AV1239:AV1302" si="285">AR1239</f>
        <v>1</v>
      </c>
      <c r="AW1239">
        <f t="shared" ref="AW1239:AW1302" si="286">AS1239</f>
        <v>266</v>
      </c>
      <c r="AX1239">
        <f t="shared" ref="AX1239:AX1302" si="287">AT1239</f>
        <v>170</v>
      </c>
      <c r="AY1239">
        <f>L1239</f>
        <v>1</v>
      </c>
      <c r="AZ1239">
        <f>M1239</f>
        <v>0</v>
      </c>
      <c r="BA1239">
        <f>AL1239</f>
        <v>0</v>
      </c>
      <c r="BB1239">
        <f>AK1239</f>
        <v>3</v>
      </c>
    </row>
    <row r="1240" spans="10:54" x14ac:dyDescent="0.3">
      <c r="J1240" s="10">
        <v>266</v>
      </c>
      <c r="K1240" s="10">
        <v>409</v>
      </c>
      <c r="L1240" s="10">
        <v>0</v>
      </c>
      <c r="M1240" s="10">
        <v>2</v>
      </c>
      <c r="N1240" s="10" t="str">
        <f t="shared" si="273"/>
        <v>N</v>
      </c>
      <c r="O1240" s="10" t="str">
        <f t="shared" si="274"/>
        <v>S</v>
      </c>
      <c r="P1240" s="10">
        <f t="shared" si="275"/>
        <v>-2</v>
      </c>
      <c r="Q1240" s="11">
        <f>IFERROR((SUMIF($J$2:K1240,J1240,$L$2:M1240)-L1240)/(COUNTIF($J$2:K1240,J1240)-1),0)</f>
        <v>1.4537037037037037</v>
      </c>
      <c r="R1240" s="11">
        <f>IFERROR((SUMIF($AO$2:AO1240,AO1240,$AQ$2:AR1240)-AQ1240)/(COUNTIF($J$2:K1240,J1240)-1),0)</f>
        <v>0.56481481481481477</v>
      </c>
      <c r="S1240" s="11">
        <f t="shared" si="276"/>
        <v>0.88888888888888895</v>
      </c>
      <c r="T1240" s="12">
        <f>IFERROR((SUMIF($AS$2:AT1240,AS1240,$AU$2:AV1240)-AU1240)/(COUNTIF($J$2:K1240,K1240)-1),0)</f>
        <v>2.1162790697674421</v>
      </c>
      <c r="U1240" s="12">
        <f>IFERROR((SUMIF($AW$2:AX1240,AW1240,$AY$2:AZ1240)-AY1240)/(COUNTIF($J$2:K1240,K1240)-1),0)</f>
        <v>0.93410852713178294</v>
      </c>
      <c r="V1240" s="12">
        <f t="shared" si="277"/>
        <v>1.1821705426356592</v>
      </c>
      <c r="W1240" s="13">
        <f>IFERROR((SUMIF($J$2:J1240,J1240,L$2:L1240)-L1240)/(COUNTIF($J$2:J1240,J1240)-1),0)</f>
        <v>1.5769230769230769</v>
      </c>
      <c r="X1240" s="13">
        <f>IFERROR((SUMIF($J$2:J1240,J1240,M$2:M1240)-M1240)/(COUNTIF($J$2:J1240,J1240)-1),0)</f>
        <v>1.1730769230769231</v>
      </c>
      <c r="Y1240" s="13">
        <f t="shared" si="278"/>
        <v>0.40384615384615374</v>
      </c>
      <c r="Z1240" s="10">
        <f>IFERROR((SUMIF($K$2:K1240,J1240,$M$2:M1240))/(COUNTIF($K$2:K1240,J1240)),0)</f>
        <v>1.3392857142857142</v>
      </c>
      <c r="AA1240" s="10">
        <f>IFERROR((SUMIF($K$2:K1240,J1240,$L$2:L1240))/(COUNTIF($K$2:K1240,J1240)),0)</f>
        <v>1.4553571428571428</v>
      </c>
      <c r="AB1240" s="10">
        <f t="shared" si="279"/>
        <v>-0.1160714285714286</v>
      </c>
      <c r="AC1240" s="13">
        <f>IFERROR((SUMIF($J$2:J1240,K1240,$L$2:L1240))/(COUNTIF($J$2:J1240,K1240)),0)</f>
        <v>2.3360655737704916</v>
      </c>
      <c r="AD1240" s="13">
        <f>IFERROR((SUMIF($J$2:J1240,K1240,$M$2:M1240))/(COUNTIF($J$2:J1240,K1240)),0)</f>
        <v>0.80327868852459017</v>
      </c>
      <c r="AE1240" s="13">
        <f t="shared" si="280"/>
        <v>1.5327868852459015</v>
      </c>
      <c r="AF1240" s="10">
        <f>IFERROR((SUMIF(K$2:K1240,K1240,M$2:M1240)-M1240)/(COUNTIF($K$2:K1240,K1240)-1),0)</f>
        <v>1.9191176470588236</v>
      </c>
      <c r="AG1240" s="10">
        <f>IFERROR((SUMIF(K$2:K1240,K1240,L$2:L1240)-L1240)/(COUNTIF($K$2:K1240,K1240)-1),0)</f>
        <v>1.0514705882352942</v>
      </c>
      <c r="AH1240" s="10">
        <f t="shared" si="281"/>
        <v>0.86764705882352944</v>
      </c>
      <c r="AI1240" s="10">
        <f>IFERROR((AM1240)/(COUNTIF($J$2:K1240,J1240)-1),0)</f>
        <v>1.4212962962962963</v>
      </c>
      <c r="AJ1240" s="19">
        <f>IFERROR((AN1240)/(COUNTIF($J$2:K1240,K1240)-1),0)</f>
        <v>1.9922480620155039</v>
      </c>
      <c r="AK1240" s="10">
        <f>IF(N1240="S",3,IF(N1240="N",0,1))</f>
        <v>0</v>
      </c>
      <c r="AL1240" s="10">
        <f>IF(O1240="S",3,IF(O1240="N",0,1))</f>
        <v>3</v>
      </c>
      <c r="AM1240" s="10">
        <f>SUMIF($J$2:K1240,J1240,AK$2:AL1240)-AK1240</f>
        <v>307</v>
      </c>
      <c r="AN1240" s="10">
        <f>SUMIF($AS$2:AT1240,AS1240,$BA$2:BB1240)-BA1240</f>
        <v>514</v>
      </c>
      <c r="AO1240" s="10">
        <f>J1240</f>
        <v>266</v>
      </c>
      <c r="AP1240" s="10">
        <f>K1240</f>
        <v>409</v>
      </c>
      <c r="AQ1240">
        <f>M1240</f>
        <v>2</v>
      </c>
      <c r="AR1240" s="10">
        <f>L1240</f>
        <v>0</v>
      </c>
      <c r="AS1240">
        <f t="shared" si="282"/>
        <v>409</v>
      </c>
      <c r="AT1240">
        <f t="shared" si="283"/>
        <v>266</v>
      </c>
      <c r="AU1240">
        <f t="shared" si="284"/>
        <v>2</v>
      </c>
      <c r="AV1240">
        <f t="shared" si="285"/>
        <v>0</v>
      </c>
      <c r="AW1240">
        <f t="shared" si="286"/>
        <v>409</v>
      </c>
      <c r="AX1240">
        <f t="shared" si="287"/>
        <v>266</v>
      </c>
      <c r="AY1240">
        <f>L1240</f>
        <v>0</v>
      </c>
      <c r="AZ1240">
        <f>M1240</f>
        <v>2</v>
      </c>
      <c r="BA1240">
        <f>AL1240</f>
        <v>3</v>
      </c>
      <c r="BB1240">
        <f>AK1240</f>
        <v>0</v>
      </c>
    </row>
    <row r="1241" spans="10:54" x14ac:dyDescent="0.3">
      <c r="J1241" s="10">
        <v>266</v>
      </c>
      <c r="K1241" s="10">
        <v>503</v>
      </c>
      <c r="L1241" s="10">
        <v>1</v>
      </c>
      <c r="M1241" s="10">
        <v>1</v>
      </c>
      <c r="N1241" s="10" t="str">
        <f t="shared" si="273"/>
        <v>U</v>
      </c>
      <c r="O1241" s="10" t="str">
        <f t="shared" si="274"/>
        <v>U</v>
      </c>
      <c r="P1241" s="10">
        <f t="shared" si="275"/>
        <v>0</v>
      </c>
      <c r="Q1241" s="11">
        <f>IFERROR((SUMIF($J$2:K1241,J1241,$L$2:M1241)-L1241)/(COUNTIF($J$2:K1241,J1241)-1),0)</f>
        <v>1.4470046082949308</v>
      </c>
      <c r="R1241" s="11">
        <f>IFERROR((SUMIF($AO$2:AO1241,AO1241,$AQ$2:AR1241)-AQ1241)/(COUNTIF($J$2:K1241,J1241)-1),0)</f>
        <v>0.5714285714285714</v>
      </c>
      <c r="S1241" s="11">
        <f t="shared" si="276"/>
        <v>0.87557603686635943</v>
      </c>
      <c r="T1241" s="12">
        <f>IFERROR((SUMIF($AS$2:AT1241,AS1241,$AU$2:AV1241)-AU1241)/(COUNTIF($J$2:K1241,K1241)-1),0)</f>
        <v>1.4918032786885247</v>
      </c>
      <c r="U1241" s="12">
        <f>IFERROR((SUMIF($AW$2:AX1241,AW1241,$AY$2:AZ1241)-AY1241)/(COUNTIF($J$2:K1241,K1241)-1),0)</f>
        <v>1.6639344262295082</v>
      </c>
      <c r="V1241" s="12">
        <f t="shared" si="277"/>
        <v>-0.17213114754098346</v>
      </c>
      <c r="W1241" s="13">
        <f>IFERROR((SUMIF($J$2:J1241,J1241,L$2:L1241)-L1241)/(COUNTIF($J$2:J1241,J1241)-1),0)</f>
        <v>1.5619047619047619</v>
      </c>
      <c r="X1241" s="13">
        <f>IFERROR((SUMIF($J$2:J1241,J1241,M$2:M1241)-M1241)/(COUNTIF($J$2:J1241,J1241)-1),0)</f>
        <v>1.180952380952381</v>
      </c>
      <c r="Y1241" s="13">
        <f t="shared" si="278"/>
        <v>0.38095238095238093</v>
      </c>
      <c r="Z1241" s="10">
        <f>IFERROR((SUMIF($K$2:K1241,J1241,$M$2:M1241))/(COUNTIF($K$2:K1241,J1241)),0)</f>
        <v>1.3392857142857142</v>
      </c>
      <c r="AA1241" s="10">
        <f>IFERROR((SUMIF($K$2:K1241,J1241,$L$2:L1241))/(COUNTIF($K$2:K1241,J1241)),0)</f>
        <v>1.4553571428571428</v>
      </c>
      <c r="AB1241" s="10">
        <f t="shared" si="279"/>
        <v>-0.1160714285714286</v>
      </c>
      <c r="AC1241" s="13">
        <f>IFERROR((SUMIF($J$2:J1241,K1241,$L$2:L1241))/(COUNTIF($J$2:J1241,K1241)),0)</f>
        <v>1.8103448275862069</v>
      </c>
      <c r="AD1241" s="13">
        <f>IFERROR((SUMIF($J$2:J1241,K1241,$M$2:M1241))/(COUNTIF($J$2:J1241,K1241)),0)</f>
        <v>1.5</v>
      </c>
      <c r="AE1241" s="13">
        <f t="shared" si="280"/>
        <v>0.31034482758620685</v>
      </c>
      <c r="AF1241" s="10">
        <f>IFERROR((SUMIF(K$2:K1241,K1241,M$2:M1241)-M1241)/(COUNTIF($K$2:K1241,K1241)-1),0)</f>
        <v>1.203125</v>
      </c>
      <c r="AG1241" s="10">
        <f>IFERROR((SUMIF(K$2:K1241,K1241,L$2:L1241)-L1241)/(COUNTIF($K$2:K1241,K1241)-1),0)</f>
        <v>1.8125</v>
      </c>
      <c r="AH1241" s="10">
        <f t="shared" si="281"/>
        <v>-0.609375</v>
      </c>
      <c r="AI1241" s="10">
        <f>IFERROR((AM1241)/(COUNTIF($J$2:K1241,J1241)-1),0)</f>
        <v>1.4147465437788018</v>
      </c>
      <c r="AJ1241" s="19">
        <f>IFERROR((AN1241)/(COUNTIF($J$2:K1241,K1241)-1),0)</f>
        <v>1.2540983606557377</v>
      </c>
      <c r="AK1241" s="10">
        <f>IF(N1241="S",3,IF(N1241="N",0,1))</f>
        <v>1</v>
      </c>
      <c r="AL1241" s="10">
        <f>IF(O1241="S",3,IF(O1241="N",0,1))</f>
        <v>1</v>
      </c>
      <c r="AM1241" s="10">
        <f>SUMIF($J$2:K1241,J1241,AK$2:AL1241)-AK1241</f>
        <v>307</v>
      </c>
      <c r="AN1241" s="10">
        <f>SUMIF($AS$2:AT1241,AS1241,$BA$2:BB1241)-BA1241</f>
        <v>153</v>
      </c>
      <c r="AO1241" s="10">
        <f>J1241</f>
        <v>266</v>
      </c>
      <c r="AP1241" s="10">
        <f>K1241</f>
        <v>503</v>
      </c>
      <c r="AQ1241">
        <f>M1241</f>
        <v>1</v>
      </c>
      <c r="AR1241" s="10">
        <f>L1241</f>
        <v>1</v>
      </c>
      <c r="AS1241">
        <f t="shared" si="282"/>
        <v>503</v>
      </c>
      <c r="AT1241">
        <f t="shared" si="283"/>
        <v>266</v>
      </c>
      <c r="AU1241">
        <f t="shared" si="284"/>
        <v>1</v>
      </c>
      <c r="AV1241">
        <f t="shared" si="285"/>
        <v>1</v>
      </c>
      <c r="AW1241">
        <f t="shared" si="286"/>
        <v>503</v>
      </c>
      <c r="AX1241">
        <f t="shared" si="287"/>
        <v>266</v>
      </c>
      <c r="AY1241">
        <f>L1241</f>
        <v>1</v>
      </c>
      <c r="AZ1241">
        <f>M1241</f>
        <v>1</v>
      </c>
      <c r="BA1241">
        <f>AL1241</f>
        <v>1</v>
      </c>
      <c r="BB1241">
        <f>AK1241</f>
        <v>1</v>
      </c>
    </row>
    <row r="1242" spans="10:54" x14ac:dyDescent="0.3">
      <c r="J1242" s="10">
        <v>4441</v>
      </c>
      <c r="K1242" s="10">
        <v>266</v>
      </c>
      <c r="L1242" s="10">
        <v>4</v>
      </c>
      <c r="M1242" s="10">
        <v>1</v>
      </c>
      <c r="N1242" s="10" t="str">
        <f t="shared" si="273"/>
        <v>S</v>
      </c>
      <c r="O1242" s="10" t="str">
        <f t="shared" si="274"/>
        <v>N</v>
      </c>
      <c r="P1242" s="10">
        <f t="shared" si="275"/>
        <v>3</v>
      </c>
      <c r="Q1242" s="11">
        <f>IFERROR((SUMIF($J$2:K1242,J1242,$L$2:M1242)-L1242)/(COUNTIF($J$2:K1242,J1242)-1),0)</f>
        <v>1.6375</v>
      </c>
      <c r="R1242" s="11">
        <f>IFERROR((SUMIF($AO$2:AO1242,AO1242,$AQ$2:AR1242)-AQ1242)/(COUNTIF($J$2:K1242,J1242)-1),0)</f>
        <v>0.76249999999999996</v>
      </c>
      <c r="S1242" s="11">
        <f t="shared" si="276"/>
        <v>0.875</v>
      </c>
      <c r="T1242" s="12">
        <f>IFERROR((SUMIF($AS$2:AT1242,AS1242,$AU$2:AV1242)-AU1242)/(COUNTIF($J$2:K1242,K1242)-1),0)</f>
        <v>1.4449541284403671</v>
      </c>
      <c r="U1242" s="12">
        <f>IFERROR((SUMIF($AW$2:AX1242,AW1242,$AY$2:AZ1242)-AY1242)/(COUNTIF($J$2:K1242,K1242)-1),0)</f>
        <v>1.3211009174311927</v>
      </c>
      <c r="V1242" s="12">
        <f t="shared" si="277"/>
        <v>0.12385321100917435</v>
      </c>
      <c r="W1242" s="13">
        <f>IFERROR((SUMIF($J$2:J1242,J1242,L$2:L1242)-L1242)/(COUNTIF($J$2:J1242,J1242)-1),0)</f>
        <v>1.4473684210526316</v>
      </c>
      <c r="X1242" s="13">
        <f>IFERROR((SUMIF($J$2:J1242,J1242,M$2:M1242)-M1242)/(COUNTIF($J$2:J1242,J1242)-1),0)</f>
        <v>1.6052631578947369</v>
      </c>
      <c r="Y1242" s="13">
        <f t="shared" si="278"/>
        <v>-0.15789473684210531</v>
      </c>
      <c r="Z1242" s="10">
        <f>IFERROR((SUMIF($K$2:K1242,J1242,$M$2:M1242))/(COUNTIF($K$2:K1242,J1242)),0)</f>
        <v>1.8095238095238095</v>
      </c>
      <c r="AA1242" s="10">
        <f>IFERROR((SUMIF($K$2:K1242,J1242,$L$2:L1242))/(COUNTIF($K$2:K1242,J1242)),0)</f>
        <v>1.6904761904761905</v>
      </c>
      <c r="AB1242" s="10">
        <f t="shared" si="279"/>
        <v>0.11904761904761907</v>
      </c>
      <c r="AC1242" s="13">
        <f>IFERROR((SUMIF($J$2:J1242,K1242,$L$2:L1242))/(COUNTIF($J$2:J1242,K1242)),0)</f>
        <v>1.5566037735849056</v>
      </c>
      <c r="AD1242" s="13">
        <f>IFERROR((SUMIF($J$2:J1242,K1242,$M$2:M1242))/(COUNTIF($J$2:J1242,K1242)),0)</f>
        <v>1.179245283018868</v>
      </c>
      <c r="AE1242" s="13">
        <f t="shared" si="280"/>
        <v>0.37735849056603765</v>
      </c>
      <c r="AF1242" s="10">
        <f>IFERROR((SUMIF(K$2:K1242,K1242,M$2:M1242)-M1242)/(COUNTIF($K$2:K1242,K1242)-1),0)</f>
        <v>1.3392857142857142</v>
      </c>
      <c r="AG1242" s="10">
        <f>IFERROR((SUMIF(K$2:K1242,K1242,L$2:L1242)-L1242)/(COUNTIF($K$2:K1242,K1242)-1),0)</f>
        <v>1.4553571428571428</v>
      </c>
      <c r="AH1242" s="10">
        <f t="shared" si="281"/>
        <v>-0.1160714285714286</v>
      </c>
      <c r="AI1242" s="10">
        <f>IFERROR((AM1242)/(COUNTIF($J$2:K1242,J1242)-1),0)</f>
        <v>1.325</v>
      </c>
      <c r="AJ1242" s="19">
        <f>IFERROR((AN1242)/(COUNTIF($J$2:K1242,K1242)-1),0)</f>
        <v>1.4128440366972477</v>
      </c>
      <c r="AK1242" s="10">
        <f>IF(N1242="S",3,IF(N1242="N",0,1))</f>
        <v>3</v>
      </c>
      <c r="AL1242" s="10">
        <f>IF(O1242="S",3,IF(O1242="N",0,1))</f>
        <v>0</v>
      </c>
      <c r="AM1242" s="10">
        <f>SUMIF($J$2:K1242,J1242,AK$2:AL1242)-AK1242</f>
        <v>106</v>
      </c>
      <c r="AN1242" s="10">
        <f>SUMIF($AS$2:AT1242,AS1242,$BA$2:BB1242)-BA1242</f>
        <v>308</v>
      </c>
      <c r="AO1242" s="10">
        <f>J1242</f>
        <v>4441</v>
      </c>
      <c r="AP1242" s="10">
        <f>K1242</f>
        <v>266</v>
      </c>
      <c r="AQ1242">
        <f>M1242</f>
        <v>1</v>
      </c>
      <c r="AR1242" s="10">
        <f>L1242</f>
        <v>4</v>
      </c>
      <c r="AS1242">
        <f t="shared" si="282"/>
        <v>266</v>
      </c>
      <c r="AT1242">
        <f t="shared" si="283"/>
        <v>4441</v>
      </c>
      <c r="AU1242">
        <f t="shared" si="284"/>
        <v>1</v>
      </c>
      <c r="AV1242">
        <f t="shared" si="285"/>
        <v>4</v>
      </c>
      <c r="AW1242">
        <f t="shared" si="286"/>
        <v>266</v>
      </c>
      <c r="AX1242">
        <f t="shared" si="287"/>
        <v>4441</v>
      </c>
      <c r="AY1242">
        <f>L1242</f>
        <v>4</v>
      </c>
      <c r="AZ1242">
        <f>M1242</f>
        <v>1</v>
      </c>
      <c r="BA1242">
        <f>AL1242</f>
        <v>0</v>
      </c>
      <c r="BB1242">
        <f>AK1242</f>
        <v>3</v>
      </c>
    </row>
    <row r="1243" spans="10:54" x14ac:dyDescent="0.3">
      <c r="J1243" s="10">
        <v>266</v>
      </c>
      <c r="K1243" s="10">
        <v>10131</v>
      </c>
      <c r="L1243" s="10">
        <v>2</v>
      </c>
      <c r="M1243" s="10">
        <v>2</v>
      </c>
      <c r="N1243" s="10" t="str">
        <f t="shared" si="273"/>
        <v>U</v>
      </c>
      <c r="O1243" s="10" t="str">
        <f t="shared" si="274"/>
        <v>U</v>
      </c>
      <c r="P1243" s="10">
        <f t="shared" si="275"/>
        <v>0</v>
      </c>
      <c r="Q1243" s="11">
        <f>IFERROR((SUMIF($J$2:K1243,J1243,$L$2:M1243)-L1243)/(COUNTIF($J$2:K1243,J1243)-1),0)</f>
        <v>1.4429223744292237</v>
      </c>
      <c r="R1243" s="11">
        <f>IFERROR((SUMIF($AO$2:AO1243,AO1243,$AQ$2:AR1243)-AQ1243)/(COUNTIF($J$2:K1243,J1243)-1),0)</f>
        <v>0.57077625570776258</v>
      </c>
      <c r="S1243" s="11">
        <f t="shared" si="276"/>
        <v>0.87214611872146108</v>
      </c>
      <c r="T1243" s="12">
        <f>IFERROR((SUMIF($AS$2:AT1243,AS1243,$AU$2:AV1243)-AU1243)/(COUNTIF($J$2:K1243,K1243)-1),0)</f>
        <v>1.8</v>
      </c>
      <c r="U1243" s="12">
        <f>IFERROR((SUMIF($AW$2:AX1243,AW1243,$AY$2:AZ1243)-AY1243)/(COUNTIF($J$2:K1243,K1243)-1),0)</f>
        <v>1.9</v>
      </c>
      <c r="V1243" s="12">
        <f t="shared" si="277"/>
        <v>-9.9999999999999867E-2</v>
      </c>
      <c r="W1243" s="13">
        <f>IFERROR((SUMIF($J$2:J1243,J1243,L$2:L1243)-L1243)/(COUNTIF($J$2:J1243,J1243)-1),0)</f>
        <v>1.5566037735849056</v>
      </c>
      <c r="X1243" s="13">
        <f>IFERROR((SUMIF($J$2:J1243,J1243,M$2:M1243)-M1243)/(COUNTIF($J$2:J1243,J1243)-1),0)</f>
        <v>1.179245283018868</v>
      </c>
      <c r="Y1243" s="13">
        <f t="shared" si="278"/>
        <v>0.37735849056603765</v>
      </c>
      <c r="Z1243" s="10">
        <f>IFERROR((SUMIF($K$2:K1243,J1243,$M$2:M1243))/(COUNTIF($K$2:K1243,J1243)),0)</f>
        <v>1.336283185840708</v>
      </c>
      <c r="AA1243" s="10">
        <f>IFERROR((SUMIF($K$2:K1243,J1243,$L$2:L1243))/(COUNTIF($K$2:K1243,J1243)),0)</f>
        <v>1.4778761061946903</v>
      </c>
      <c r="AB1243" s="10">
        <f t="shared" si="279"/>
        <v>-0.1415929203539823</v>
      </c>
      <c r="AC1243" s="13">
        <f>IFERROR((SUMIF($J$2:J1243,K1243,$L$2:L1243))/(COUNTIF($J$2:J1243,K1243)),0)</f>
        <v>1.85</v>
      </c>
      <c r="AD1243" s="13">
        <f>IFERROR((SUMIF($J$2:J1243,K1243,$M$2:M1243))/(COUNTIF($J$2:J1243,K1243)),0)</f>
        <v>1.95</v>
      </c>
      <c r="AE1243" s="13">
        <f t="shared" si="280"/>
        <v>-9.9999999999999867E-2</v>
      </c>
      <c r="AF1243" s="10">
        <f>IFERROR((SUMIF(K$2:K1243,K1243,M$2:M1243)-M1243)/(COUNTIF($K$2:K1243,K1243)-1),0)</f>
        <v>1.75</v>
      </c>
      <c r="AG1243" s="10">
        <f>IFERROR((SUMIF(K$2:K1243,K1243,L$2:L1243)-L1243)/(COUNTIF($K$2:K1243,K1243)-1),0)</f>
        <v>1.85</v>
      </c>
      <c r="AH1243" s="10">
        <f t="shared" si="281"/>
        <v>-0.10000000000000009</v>
      </c>
      <c r="AI1243" s="10">
        <f>IFERROR((AM1243)/(COUNTIF($J$2:K1243,J1243)-1),0)</f>
        <v>1.4063926940639269</v>
      </c>
      <c r="AJ1243" s="19">
        <f>IFERROR((AN1243)/(COUNTIF($J$2:K1243,K1243)-1),0)</f>
        <v>1.45</v>
      </c>
      <c r="AK1243" s="10">
        <f>IF(N1243="S",3,IF(N1243="N",0,1))</f>
        <v>1</v>
      </c>
      <c r="AL1243" s="10">
        <f>IF(O1243="S",3,IF(O1243="N",0,1))</f>
        <v>1</v>
      </c>
      <c r="AM1243" s="10">
        <f>SUMIF($J$2:K1243,J1243,AK$2:AL1243)-AK1243</f>
        <v>308</v>
      </c>
      <c r="AN1243" s="10">
        <f>SUMIF($AS$2:AT1243,AS1243,$BA$2:BB1243)-BA1243</f>
        <v>58</v>
      </c>
      <c r="AO1243" s="10">
        <f>J1243</f>
        <v>266</v>
      </c>
      <c r="AP1243" s="10">
        <f>K1243</f>
        <v>10131</v>
      </c>
      <c r="AQ1243">
        <f>M1243</f>
        <v>2</v>
      </c>
      <c r="AR1243" s="10">
        <f>L1243</f>
        <v>2</v>
      </c>
      <c r="AS1243">
        <f t="shared" si="282"/>
        <v>10131</v>
      </c>
      <c r="AT1243">
        <f t="shared" si="283"/>
        <v>266</v>
      </c>
      <c r="AU1243">
        <f t="shared" si="284"/>
        <v>2</v>
      </c>
      <c r="AV1243">
        <f t="shared" si="285"/>
        <v>2</v>
      </c>
      <c r="AW1243">
        <f t="shared" si="286"/>
        <v>10131</v>
      </c>
      <c r="AX1243">
        <f t="shared" si="287"/>
        <v>266</v>
      </c>
      <c r="AY1243">
        <f>L1243</f>
        <v>2</v>
      </c>
      <c r="AZ1243">
        <f>M1243</f>
        <v>2</v>
      </c>
      <c r="BA1243">
        <f>AL1243</f>
        <v>1</v>
      </c>
      <c r="BB1243">
        <f>AK1243</f>
        <v>1</v>
      </c>
    </row>
    <row r="1244" spans="10:54" x14ac:dyDescent="0.3">
      <c r="J1244" s="10">
        <v>3551</v>
      </c>
      <c r="K1244" s="10">
        <v>266</v>
      </c>
      <c r="L1244" s="10">
        <v>2</v>
      </c>
      <c r="M1244" s="10">
        <v>2</v>
      </c>
      <c r="N1244" s="10" t="str">
        <f t="shared" si="273"/>
        <v>U</v>
      </c>
      <c r="O1244" s="10" t="str">
        <f t="shared" si="274"/>
        <v>U</v>
      </c>
      <c r="P1244" s="10">
        <f t="shared" si="275"/>
        <v>0</v>
      </c>
      <c r="Q1244" s="11">
        <f>IFERROR((SUMIF($J$2:K1244,J1244,$L$2:M1244)-L1244)/(COUNTIF($J$2:K1244,J1244)-1),0)</f>
        <v>2</v>
      </c>
      <c r="R1244" s="11">
        <f>IFERROR((SUMIF($AO$2:AO1244,AO1244,$AQ$2:AR1244)-AQ1244)/(COUNTIF($J$2:K1244,J1244)-1),0)</f>
        <v>0</v>
      </c>
      <c r="S1244" s="11">
        <f t="shared" si="276"/>
        <v>2</v>
      </c>
      <c r="T1244" s="12">
        <f>IFERROR((SUMIF($AS$2:AT1244,AS1244,$AU$2:AV1244)-AU1244)/(COUNTIF($J$2:K1244,K1244)-1),0)</f>
        <v>1.4454545454545455</v>
      </c>
      <c r="U1244" s="12">
        <f>IFERROR((SUMIF($AW$2:AX1244,AW1244,$AY$2:AZ1244)-AY1244)/(COUNTIF($J$2:K1244,K1244)-1),0)</f>
        <v>1.3363636363636364</v>
      </c>
      <c r="V1244" s="12">
        <f t="shared" si="277"/>
        <v>0.10909090909090913</v>
      </c>
      <c r="W1244" s="13">
        <f>IFERROR((SUMIF($J$2:J1244,J1244,L$2:L1244)-L1244)/(COUNTIF($J$2:J1244,J1244)-1),0)</f>
        <v>0</v>
      </c>
      <c r="X1244" s="13">
        <f>IFERROR((SUMIF($J$2:J1244,J1244,M$2:M1244)-M1244)/(COUNTIF($J$2:J1244,J1244)-1),0)</f>
        <v>0</v>
      </c>
      <c r="Y1244" s="13">
        <f t="shared" si="278"/>
        <v>0</v>
      </c>
      <c r="Z1244" s="10">
        <f>IFERROR((SUMIF($K$2:K1244,J1244,$M$2:M1244))/(COUNTIF($K$2:K1244,J1244)),0)</f>
        <v>2</v>
      </c>
      <c r="AA1244" s="10">
        <f>IFERROR((SUMIF($K$2:K1244,J1244,$L$2:L1244))/(COUNTIF($K$2:K1244,J1244)),0)</f>
        <v>4</v>
      </c>
      <c r="AB1244" s="10">
        <f t="shared" si="279"/>
        <v>-2</v>
      </c>
      <c r="AC1244" s="13">
        <f>IFERROR((SUMIF($J$2:J1244,K1244,$L$2:L1244))/(COUNTIF($J$2:J1244,K1244)),0)</f>
        <v>1.5607476635514019</v>
      </c>
      <c r="AD1244" s="13">
        <f>IFERROR((SUMIF($J$2:J1244,K1244,$M$2:M1244))/(COUNTIF($J$2:J1244,K1244)),0)</f>
        <v>1.1869158878504673</v>
      </c>
      <c r="AE1244" s="13">
        <f t="shared" si="280"/>
        <v>0.37383177570093462</v>
      </c>
      <c r="AF1244" s="10">
        <f>IFERROR((SUMIF(K$2:K1244,K1244,M$2:M1244)-M1244)/(COUNTIF($K$2:K1244,K1244)-1),0)</f>
        <v>1.336283185840708</v>
      </c>
      <c r="AG1244" s="10">
        <f>IFERROR((SUMIF(K$2:K1244,K1244,L$2:L1244)-L1244)/(COUNTIF($K$2:K1244,K1244)-1),0)</f>
        <v>1.4778761061946903</v>
      </c>
      <c r="AH1244" s="10">
        <f t="shared" si="281"/>
        <v>-0.1415929203539823</v>
      </c>
      <c r="AI1244" s="10">
        <f>IFERROR((AM1244)/(COUNTIF($J$2:K1244,J1244)-1),0)</f>
        <v>0</v>
      </c>
      <c r="AJ1244" s="19">
        <f>IFERROR((AN1244)/(COUNTIF($J$2:K1244,K1244)-1),0)</f>
        <v>1.4045454545454545</v>
      </c>
      <c r="AK1244" s="10">
        <f>IF(N1244="S",3,IF(N1244="N",0,1))</f>
        <v>1</v>
      </c>
      <c r="AL1244" s="10">
        <f>IF(O1244="S",3,IF(O1244="N",0,1))</f>
        <v>1</v>
      </c>
      <c r="AM1244" s="10">
        <f>SUMIF($J$2:K1244,J1244,AK$2:AL1244)-AK1244</f>
        <v>0</v>
      </c>
      <c r="AN1244" s="10">
        <f>SUMIF($AS$2:AT1244,AS1244,$BA$2:BB1244)-BA1244</f>
        <v>309</v>
      </c>
      <c r="AO1244" s="10">
        <f>J1244</f>
        <v>3551</v>
      </c>
      <c r="AP1244" s="10">
        <f>K1244</f>
        <v>266</v>
      </c>
      <c r="AQ1244">
        <f>M1244</f>
        <v>2</v>
      </c>
      <c r="AR1244" s="10">
        <f>L1244</f>
        <v>2</v>
      </c>
      <c r="AS1244">
        <f t="shared" si="282"/>
        <v>266</v>
      </c>
      <c r="AT1244">
        <f t="shared" si="283"/>
        <v>3551</v>
      </c>
      <c r="AU1244">
        <f t="shared" si="284"/>
        <v>2</v>
      </c>
      <c r="AV1244">
        <f t="shared" si="285"/>
        <v>2</v>
      </c>
      <c r="AW1244">
        <f t="shared" si="286"/>
        <v>266</v>
      </c>
      <c r="AX1244">
        <f t="shared" si="287"/>
        <v>3551</v>
      </c>
      <c r="AY1244">
        <f>L1244</f>
        <v>2</v>
      </c>
      <c r="AZ1244">
        <f>M1244</f>
        <v>2</v>
      </c>
      <c r="BA1244">
        <f>AL1244</f>
        <v>1</v>
      </c>
      <c r="BB1244">
        <f>AK1244</f>
        <v>1</v>
      </c>
    </row>
    <row r="1245" spans="10:54" x14ac:dyDescent="0.3">
      <c r="J1245" s="10">
        <v>14</v>
      </c>
      <c r="K1245" s="10">
        <v>266</v>
      </c>
      <c r="L1245" s="10">
        <v>3</v>
      </c>
      <c r="M1245" s="10">
        <v>1</v>
      </c>
      <c r="N1245" s="10" t="str">
        <f t="shared" si="273"/>
        <v>S</v>
      </c>
      <c r="O1245" s="10" t="str">
        <f t="shared" si="274"/>
        <v>N</v>
      </c>
      <c r="P1245" s="10">
        <f t="shared" si="275"/>
        <v>2</v>
      </c>
      <c r="Q1245" s="11">
        <f>IFERROR((SUMIF($J$2:K1245,J1245,$L$2:M1245)-L1245)/(COUNTIF($J$2:K1245,J1245)-1),0)</f>
        <v>1.7731092436974789</v>
      </c>
      <c r="R1245" s="11">
        <f>IFERROR((SUMIF($AO$2:AO1245,AO1245,$AQ$2:AR1245)-AQ1245)/(COUNTIF($J$2:K1245,J1245)-1),0)</f>
        <v>0.49159663865546216</v>
      </c>
      <c r="S1245" s="11">
        <f t="shared" si="276"/>
        <v>1.2815126050420167</v>
      </c>
      <c r="T1245" s="12">
        <f>IFERROR((SUMIF($AS$2:AT1245,AS1245,$AU$2:AV1245)-AU1245)/(COUNTIF($J$2:K1245,K1245)-1),0)</f>
        <v>1.4479638009049773</v>
      </c>
      <c r="U1245" s="12">
        <f>IFERROR((SUMIF($AW$2:AX1245,AW1245,$AY$2:AZ1245)-AY1245)/(COUNTIF($J$2:K1245,K1245)-1),0)</f>
        <v>1.339366515837104</v>
      </c>
      <c r="V1245" s="12">
        <f t="shared" si="277"/>
        <v>0.10859728506787336</v>
      </c>
      <c r="W1245" s="13">
        <f>IFERROR((SUMIF($J$2:J1245,J1245,L$2:L1245)-L1245)/(COUNTIF($J$2:J1245,J1245)-1),0)</f>
        <v>1.8660714285714286</v>
      </c>
      <c r="X1245" s="13">
        <f>IFERROR((SUMIF($J$2:J1245,J1245,M$2:M1245)-M1245)/(COUNTIF($J$2:J1245,J1245)-1),0)</f>
        <v>1.0446428571428572</v>
      </c>
      <c r="Y1245" s="13">
        <f t="shared" si="278"/>
        <v>0.8214285714285714</v>
      </c>
      <c r="Z1245" s="10">
        <f>IFERROR((SUMIF($K$2:K1245,J1245,$M$2:M1245))/(COUNTIF($K$2:K1245,J1245)),0)</f>
        <v>1.6904761904761905</v>
      </c>
      <c r="AA1245" s="10">
        <f>IFERROR((SUMIF($K$2:K1245,J1245,$L$2:L1245))/(COUNTIF($K$2:K1245,J1245)),0)</f>
        <v>1.1825396825396826</v>
      </c>
      <c r="AB1245" s="10">
        <f t="shared" si="279"/>
        <v>0.50793650793650791</v>
      </c>
      <c r="AC1245" s="13">
        <f>IFERROR((SUMIF($J$2:J1245,K1245,$L$2:L1245))/(COUNTIF($J$2:J1245,K1245)),0)</f>
        <v>1.5607476635514019</v>
      </c>
      <c r="AD1245" s="13">
        <f>IFERROR((SUMIF($J$2:J1245,K1245,$M$2:M1245))/(COUNTIF($J$2:J1245,K1245)),0)</f>
        <v>1.1869158878504673</v>
      </c>
      <c r="AE1245" s="13">
        <f t="shared" si="280"/>
        <v>0.37383177570093462</v>
      </c>
      <c r="AF1245" s="10">
        <f>IFERROR((SUMIF(K$2:K1245,K1245,M$2:M1245)-M1245)/(COUNTIF($K$2:K1245,K1245)-1),0)</f>
        <v>1.3421052631578947</v>
      </c>
      <c r="AG1245" s="10">
        <f>IFERROR((SUMIF(K$2:K1245,K1245,L$2:L1245)-L1245)/(COUNTIF($K$2:K1245,K1245)-1),0)</f>
        <v>1.4824561403508771</v>
      </c>
      <c r="AH1245" s="10">
        <f t="shared" si="281"/>
        <v>-0.14035087719298245</v>
      </c>
      <c r="AI1245" s="10">
        <f>IFERROR((AM1245)/(COUNTIF($J$2:K1245,J1245)-1),0)</f>
        <v>1.7815126050420169</v>
      </c>
      <c r="AJ1245" s="19">
        <f>IFERROR((AN1245)/(COUNTIF($J$2:K1245,K1245)-1),0)</f>
        <v>1.4027149321266967</v>
      </c>
      <c r="AK1245" s="10">
        <f>IF(N1245="S",3,IF(N1245="N",0,1))</f>
        <v>3</v>
      </c>
      <c r="AL1245" s="10">
        <f>IF(O1245="S",3,IF(O1245="N",0,1))</f>
        <v>0</v>
      </c>
      <c r="AM1245" s="10">
        <f>SUMIF($J$2:K1245,J1245,AK$2:AL1245)-AK1245</f>
        <v>424</v>
      </c>
      <c r="AN1245" s="10">
        <f>SUMIF($AS$2:AT1245,AS1245,$BA$2:BB1245)-BA1245</f>
        <v>310</v>
      </c>
      <c r="AO1245" s="10">
        <f>J1245</f>
        <v>14</v>
      </c>
      <c r="AP1245" s="10">
        <f>K1245</f>
        <v>266</v>
      </c>
      <c r="AQ1245">
        <f>M1245</f>
        <v>1</v>
      </c>
      <c r="AR1245" s="10">
        <f>L1245</f>
        <v>3</v>
      </c>
      <c r="AS1245">
        <f t="shared" si="282"/>
        <v>266</v>
      </c>
      <c r="AT1245">
        <f t="shared" si="283"/>
        <v>14</v>
      </c>
      <c r="AU1245">
        <f t="shared" si="284"/>
        <v>1</v>
      </c>
      <c r="AV1245">
        <f t="shared" si="285"/>
        <v>3</v>
      </c>
      <c r="AW1245">
        <f t="shared" si="286"/>
        <v>266</v>
      </c>
      <c r="AX1245">
        <f t="shared" si="287"/>
        <v>14</v>
      </c>
      <c r="AY1245">
        <f>L1245</f>
        <v>3</v>
      </c>
      <c r="AZ1245">
        <f>M1245</f>
        <v>1</v>
      </c>
      <c r="BA1245">
        <f>AL1245</f>
        <v>0</v>
      </c>
      <c r="BB1245">
        <f>AK1245</f>
        <v>3</v>
      </c>
    </row>
    <row r="1246" spans="10:54" x14ac:dyDescent="0.3">
      <c r="J1246" s="10">
        <v>266</v>
      </c>
      <c r="K1246" s="10">
        <v>122</v>
      </c>
      <c r="L1246" s="10">
        <v>0</v>
      </c>
      <c r="M1246" s="10">
        <v>1</v>
      </c>
      <c r="N1246" s="10" t="str">
        <f t="shared" si="273"/>
        <v>N</v>
      </c>
      <c r="O1246" s="10" t="str">
        <f t="shared" si="274"/>
        <v>S</v>
      </c>
      <c r="P1246" s="10">
        <f t="shared" si="275"/>
        <v>-1</v>
      </c>
      <c r="Q1246" s="11">
        <f>IFERROR((SUMIF($J$2:K1246,J1246,$L$2:M1246)-L1246)/(COUNTIF($J$2:K1246,J1246)-1),0)</f>
        <v>1.4459459459459461</v>
      </c>
      <c r="R1246" s="11">
        <f>IFERROR((SUMIF($AO$2:AO1246,AO1246,$AQ$2:AR1246)-AQ1246)/(COUNTIF($J$2:K1246,J1246)-1),0)</f>
        <v>0.57207207207207211</v>
      </c>
      <c r="S1246" s="11">
        <f t="shared" si="276"/>
        <v>0.87387387387387394</v>
      </c>
      <c r="T1246" s="12">
        <f>IFERROR((SUMIF($AS$2:AT1246,AS1246,$AU$2:AV1246)-AU1246)/(COUNTIF($J$2:K1246,K1246)-1),0)</f>
        <v>1.4956896551724137</v>
      </c>
      <c r="U1246" s="12">
        <f>IFERROR((SUMIF($AW$2:AX1246,AW1246,$AY$2:AZ1246)-AY1246)/(COUNTIF($J$2:K1246,K1246)-1),0)</f>
        <v>1.1681034482758621</v>
      </c>
      <c r="V1246" s="12">
        <f t="shared" si="277"/>
        <v>0.3275862068965516</v>
      </c>
      <c r="W1246" s="13">
        <f>IFERROR((SUMIF($J$2:J1246,J1246,L$2:L1246)-L1246)/(COUNTIF($J$2:J1246,J1246)-1),0)</f>
        <v>1.5607476635514019</v>
      </c>
      <c r="X1246" s="13">
        <f>IFERROR((SUMIF($J$2:J1246,J1246,M$2:M1246)-M1246)/(COUNTIF($J$2:J1246,J1246)-1),0)</f>
        <v>1.1869158878504673</v>
      </c>
      <c r="Y1246" s="13">
        <f t="shared" si="278"/>
        <v>0.37383177570093462</v>
      </c>
      <c r="Z1246" s="10">
        <f>IFERROR((SUMIF($K$2:K1246,J1246,$M$2:M1246))/(COUNTIF($K$2:K1246,J1246)),0)</f>
        <v>1.3391304347826087</v>
      </c>
      <c r="AA1246" s="10">
        <f>IFERROR((SUMIF($K$2:K1246,J1246,$L$2:L1246))/(COUNTIF($K$2:K1246,J1246)),0)</f>
        <v>1.4956521739130435</v>
      </c>
      <c r="AB1246" s="10">
        <f t="shared" si="279"/>
        <v>-0.15652173913043477</v>
      </c>
      <c r="AC1246" s="13">
        <f>IFERROR((SUMIF($J$2:J1246,K1246,$L$2:L1246))/(COUNTIF($J$2:J1246,K1246)),0)</f>
        <v>1.5675675675675675</v>
      </c>
      <c r="AD1246" s="13">
        <f>IFERROR((SUMIF($J$2:J1246,K1246,$M$2:M1246))/(COUNTIF($J$2:J1246,K1246)),0)</f>
        <v>1.1351351351351351</v>
      </c>
      <c r="AE1246" s="13">
        <f t="shared" si="280"/>
        <v>0.43243243243243246</v>
      </c>
      <c r="AF1246" s="10">
        <f>IFERROR((SUMIF(K$2:K1246,K1246,M$2:M1246)-M1246)/(COUNTIF($K$2:K1246,K1246)-1),0)</f>
        <v>1.4297520661157024</v>
      </c>
      <c r="AG1246" s="10">
        <f>IFERROR((SUMIF(K$2:K1246,K1246,L$2:L1246)-L1246)/(COUNTIF($K$2:K1246,K1246)-1),0)</f>
        <v>1.1983471074380165</v>
      </c>
      <c r="AH1246" s="10">
        <f t="shared" si="281"/>
        <v>0.23140495867768585</v>
      </c>
      <c r="AI1246" s="10">
        <f>IFERROR((AM1246)/(COUNTIF($J$2:K1246,J1246)-1),0)</f>
        <v>1.3963963963963963</v>
      </c>
      <c r="AJ1246" s="19">
        <f>IFERROR((AN1246)/(COUNTIF($J$2:K1246,K1246)-1),0)</f>
        <v>1.5474137931034482</v>
      </c>
      <c r="AK1246" s="10">
        <f>IF(N1246="S",3,IF(N1246="N",0,1))</f>
        <v>0</v>
      </c>
      <c r="AL1246" s="10">
        <f>IF(O1246="S",3,IF(O1246="N",0,1))</f>
        <v>3</v>
      </c>
      <c r="AM1246" s="10">
        <f>SUMIF($J$2:K1246,J1246,AK$2:AL1246)-AK1246</f>
        <v>310</v>
      </c>
      <c r="AN1246" s="10">
        <f>SUMIF($AS$2:AT1246,AS1246,$BA$2:BB1246)-BA1246</f>
        <v>359</v>
      </c>
      <c r="AO1246" s="10">
        <f>J1246</f>
        <v>266</v>
      </c>
      <c r="AP1246" s="10">
        <f>K1246</f>
        <v>122</v>
      </c>
      <c r="AQ1246">
        <f>M1246</f>
        <v>1</v>
      </c>
      <c r="AR1246" s="10">
        <f>L1246</f>
        <v>0</v>
      </c>
      <c r="AS1246">
        <f t="shared" si="282"/>
        <v>122</v>
      </c>
      <c r="AT1246">
        <f t="shared" si="283"/>
        <v>266</v>
      </c>
      <c r="AU1246">
        <f t="shared" si="284"/>
        <v>1</v>
      </c>
      <c r="AV1246">
        <f t="shared" si="285"/>
        <v>0</v>
      </c>
      <c r="AW1246">
        <f t="shared" si="286"/>
        <v>122</v>
      </c>
      <c r="AX1246">
        <f t="shared" si="287"/>
        <v>266</v>
      </c>
      <c r="AY1246">
        <f>L1246</f>
        <v>0</v>
      </c>
      <c r="AZ1246">
        <f>M1246</f>
        <v>1</v>
      </c>
      <c r="BA1246">
        <f>AL1246</f>
        <v>3</v>
      </c>
      <c r="BB1246">
        <f>AK1246</f>
        <v>0</v>
      </c>
    </row>
    <row r="1247" spans="10:54" x14ac:dyDescent="0.3">
      <c r="J1247" s="10">
        <v>17444</v>
      </c>
      <c r="K1247" s="10">
        <v>266</v>
      </c>
      <c r="L1247" s="10">
        <v>0</v>
      </c>
      <c r="M1247" s="10">
        <v>1</v>
      </c>
      <c r="N1247" s="10" t="str">
        <f t="shared" si="273"/>
        <v>N</v>
      </c>
      <c r="O1247" s="10" t="str">
        <f t="shared" si="274"/>
        <v>S</v>
      </c>
      <c r="P1247" s="10">
        <f t="shared" si="275"/>
        <v>-1</v>
      </c>
      <c r="Q1247" s="11">
        <f>IFERROR((SUMIF($J$2:K1247,J1247,$L$2:M1247)-L1247)/(COUNTIF($J$2:K1247,J1247)-1),0)</f>
        <v>1.145077720207254</v>
      </c>
      <c r="R1247" s="11">
        <f>IFERROR((SUMIF($AO$2:AO1247,AO1247,$AQ$2:AR1247)-AQ1247)/(COUNTIF($J$2:K1247,J1247)-1),0)</f>
        <v>0.61658031088082899</v>
      </c>
      <c r="S1247" s="11">
        <f t="shared" si="276"/>
        <v>0.52849740932642497</v>
      </c>
      <c r="T1247" s="12">
        <f>IFERROR((SUMIF($AS$2:AT1247,AS1247,$AU$2:AV1247)-AU1247)/(COUNTIF($J$2:K1247,K1247)-1),0)</f>
        <v>1.4394618834080717</v>
      </c>
      <c r="U1247" s="12">
        <f>IFERROR((SUMIF($AW$2:AX1247,AW1247,$AY$2:AZ1247)-AY1247)/(COUNTIF($J$2:K1247,K1247)-1),0)</f>
        <v>1.3452914798206279</v>
      </c>
      <c r="V1247" s="12">
        <f t="shared" si="277"/>
        <v>9.4170403587443774E-2</v>
      </c>
      <c r="W1247" s="13">
        <f>IFERROR((SUMIF($J$2:J1247,J1247,L$2:L1247)-L1247)/(COUNTIF($J$2:J1247,J1247)-1),0)</f>
        <v>1.2173913043478262</v>
      </c>
      <c r="X1247" s="13">
        <f>IFERROR((SUMIF($J$2:J1247,J1247,M$2:M1247)-M1247)/(COUNTIF($J$2:J1247,J1247)-1),0)</f>
        <v>1.2934782608695652</v>
      </c>
      <c r="Y1247" s="13">
        <f t="shared" si="278"/>
        <v>-7.6086956521739024E-2</v>
      </c>
      <c r="Z1247" s="10">
        <f>IFERROR((SUMIF($K$2:K1247,J1247,$M$2:M1247))/(COUNTIF($K$2:K1247,J1247)),0)</f>
        <v>1.0792079207920793</v>
      </c>
      <c r="AA1247" s="10">
        <f>IFERROR((SUMIF($K$2:K1247,J1247,$L$2:L1247))/(COUNTIF($K$2:K1247,J1247)),0)</f>
        <v>2.0198019801980198</v>
      </c>
      <c r="AB1247" s="10">
        <f t="shared" si="279"/>
        <v>-0.94059405940594054</v>
      </c>
      <c r="AC1247" s="13">
        <f>IFERROR((SUMIF($J$2:J1247,K1247,$L$2:L1247))/(COUNTIF($J$2:J1247,K1247)),0)</f>
        <v>1.5462962962962963</v>
      </c>
      <c r="AD1247" s="13">
        <f>IFERROR((SUMIF($J$2:J1247,K1247,$M$2:M1247))/(COUNTIF($J$2:J1247,K1247)),0)</f>
        <v>1.1851851851851851</v>
      </c>
      <c r="AE1247" s="13">
        <f t="shared" si="280"/>
        <v>0.36111111111111116</v>
      </c>
      <c r="AF1247" s="10">
        <f>IFERROR((SUMIF(K$2:K1247,K1247,M$2:M1247)-M1247)/(COUNTIF($K$2:K1247,K1247)-1),0)</f>
        <v>1.3391304347826087</v>
      </c>
      <c r="AG1247" s="10">
        <f>IFERROR((SUMIF(K$2:K1247,K1247,L$2:L1247)-L1247)/(COUNTIF($K$2:K1247,K1247)-1),0)</f>
        <v>1.4956521739130435</v>
      </c>
      <c r="AH1247" s="10">
        <f t="shared" si="281"/>
        <v>-0.15652173913043477</v>
      </c>
      <c r="AI1247" s="10">
        <f>IFERROR((AM1247)/(COUNTIF($J$2:K1247,J1247)-1),0)</f>
        <v>1.160621761658031</v>
      </c>
      <c r="AJ1247" s="19">
        <f>IFERROR((AN1247)/(COUNTIF($J$2:K1247,K1247)-1),0)</f>
        <v>1.3901345291479821</v>
      </c>
      <c r="AK1247" s="10">
        <f>IF(N1247="S",3,IF(N1247="N",0,1))</f>
        <v>0</v>
      </c>
      <c r="AL1247" s="10">
        <f>IF(O1247="S",3,IF(O1247="N",0,1))</f>
        <v>3</v>
      </c>
      <c r="AM1247" s="10">
        <f>SUMIF($J$2:K1247,J1247,AK$2:AL1247)-AK1247</f>
        <v>224</v>
      </c>
      <c r="AN1247" s="10">
        <f>SUMIF($AS$2:AT1247,AS1247,$BA$2:BB1247)-BA1247</f>
        <v>310</v>
      </c>
      <c r="AO1247" s="10">
        <f>J1247</f>
        <v>17444</v>
      </c>
      <c r="AP1247" s="10">
        <f>K1247</f>
        <v>266</v>
      </c>
      <c r="AQ1247">
        <f>M1247</f>
        <v>1</v>
      </c>
      <c r="AR1247" s="10">
        <f>L1247</f>
        <v>0</v>
      </c>
      <c r="AS1247">
        <f t="shared" si="282"/>
        <v>266</v>
      </c>
      <c r="AT1247">
        <f t="shared" si="283"/>
        <v>17444</v>
      </c>
      <c r="AU1247">
        <f t="shared" si="284"/>
        <v>1</v>
      </c>
      <c r="AV1247">
        <f t="shared" si="285"/>
        <v>0</v>
      </c>
      <c r="AW1247">
        <f t="shared" si="286"/>
        <v>266</v>
      </c>
      <c r="AX1247">
        <f t="shared" si="287"/>
        <v>17444</v>
      </c>
      <c r="AY1247">
        <f>L1247</f>
        <v>0</v>
      </c>
      <c r="AZ1247">
        <f>M1247</f>
        <v>1</v>
      </c>
      <c r="BA1247">
        <f>AL1247</f>
        <v>3</v>
      </c>
      <c r="BB1247">
        <f>AK1247</f>
        <v>0</v>
      </c>
    </row>
    <row r="1248" spans="10:54" x14ac:dyDescent="0.3">
      <c r="J1248" s="10">
        <v>266</v>
      </c>
      <c r="K1248" s="10">
        <v>170</v>
      </c>
      <c r="L1248" s="10">
        <v>1</v>
      </c>
      <c r="M1248" s="10">
        <v>2</v>
      </c>
      <c r="N1248" s="10" t="str">
        <f t="shared" si="273"/>
        <v>N</v>
      </c>
      <c r="O1248" s="10" t="str">
        <f t="shared" si="274"/>
        <v>S</v>
      </c>
      <c r="P1248" s="10">
        <f t="shared" si="275"/>
        <v>-1</v>
      </c>
      <c r="Q1248" s="11">
        <f>IFERROR((SUMIF($J$2:K1248,J1248,$L$2:M1248)-L1248)/(COUNTIF($J$2:K1248,J1248)-1),0)</f>
        <v>1.4375</v>
      </c>
      <c r="R1248" s="11">
        <f>IFERROR((SUMIF($AO$2:AO1248,AO1248,$AQ$2:AR1248)-AQ1248)/(COUNTIF($J$2:K1248,J1248)-1),0)</f>
        <v>0.5714285714285714</v>
      </c>
      <c r="S1248" s="11">
        <f t="shared" si="276"/>
        <v>0.8660714285714286</v>
      </c>
      <c r="T1248" s="12">
        <f>IFERROR((SUMIF($AS$2:AT1248,AS1248,$AU$2:AV1248)-AU1248)/(COUNTIF($J$2:K1248,K1248)-1),0)</f>
        <v>1.7561983471074381</v>
      </c>
      <c r="U1248" s="12">
        <f>IFERROR((SUMIF($AW$2:AX1248,AW1248,$AY$2:AZ1248)-AY1248)/(COUNTIF($J$2:K1248,K1248)-1),0)</f>
        <v>1.140495867768595</v>
      </c>
      <c r="V1248" s="12">
        <f t="shared" si="277"/>
        <v>0.61570247933884303</v>
      </c>
      <c r="W1248" s="13">
        <f>IFERROR((SUMIF($J$2:J1248,J1248,L$2:L1248)-L1248)/(COUNTIF($J$2:J1248,J1248)-1),0)</f>
        <v>1.5462962962962963</v>
      </c>
      <c r="X1248" s="13">
        <f>IFERROR((SUMIF($J$2:J1248,J1248,M$2:M1248)-M1248)/(COUNTIF($J$2:J1248,J1248)-1),0)</f>
        <v>1.1851851851851851</v>
      </c>
      <c r="Y1248" s="13">
        <f t="shared" si="278"/>
        <v>0.36111111111111116</v>
      </c>
      <c r="Z1248" s="10">
        <f>IFERROR((SUMIF($K$2:K1248,J1248,$M$2:M1248))/(COUNTIF($K$2:K1248,J1248)),0)</f>
        <v>1.3362068965517242</v>
      </c>
      <c r="AA1248" s="10">
        <f>IFERROR((SUMIF($K$2:K1248,J1248,$L$2:L1248))/(COUNTIF($K$2:K1248,J1248)),0)</f>
        <v>1.4827586206896552</v>
      </c>
      <c r="AB1248" s="10">
        <f t="shared" si="279"/>
        <v>-0.14655172413793105</v>
      </c>
      <c r="AC1248" s="13">
        <f>IFERROR((SUMIF($J$2:J1248,K1248,$L$2:L1248))/(COUNTIF($J$2:J1248,K1248)),0)</f>
        <v>1.8898305084745763</v>
      </c>
      <c r="AD1248" s="13">
        <f>IFERROR((SUMIF($J$2:J1248,K1248,$M$2:M1248))/(COUNTIF($J$2:J1248,K1248)),0)</f>
        <v>0.9576271186440678</v>
      </c>
      <c r="AE1248" s="13">
        <f t="shared" si="280"/>
        <v>0.93220338983050854</v>
      </c>
      <c r="AF1248" s="10">
        <f>IFERROR((SUMIF(K$2:K1248,K1248,M$2:M1248)-M1248)/(COUNTIF($K$2:K1248,K1248)-1),0)</f>
        <v>1.6290322580645162</v>
      </c>
      <c r="AG1248" s="10">
        <f>IFERROR((SUMIF(K$2:K1248,K1248,L$2:L1248)-L1248)/(COUNTIF($K$2:K1248,K1248)-1),0)</f>
        <v>1.314516129032258</v>
      </c>
      <c r="AH1248" s="10">
        <f t="shared" si="281"/>
        <v>0.31451612903225823</v>
      </c>
      <c r="AI1248" s="10">
        <f>IFERROR((AM1248)/(COUNTIF($J$2:K1248,J1248)-1),0)</f>
        <v>1.3973214285714286</v>
      </c>
      <c r="AJ1248" s="19">
        <f>IFERROR((AN1248)/(COUNTIF($J$2:K1248,K1248)-1),0)</f>
        <v>1.6735537190082646</v>
      </c>
      <c r="AK1248" s="10">
        <f>IF(N1248="S",3,IF(N1248="N",0,1))</f>
        <v>0</v>
      </c>
      <c r="AL1248" s="10">
        <f>IF(O1248="S",3,IF(O1248="N",0,1))</f>
        <v>3</v>
      </c>
      <c r="AM1248" s="10">
        <f>SUMIF($J$2:K1248,J1248,AK$2:AL1248)-AK1248</f>
        <v>313</v>
      </c>
      <c r="AN1248" s="10">
        <f>SUMIF($AS$2:AT1248,AS1248,$BA$2:BB1248)-BA1248</f>
        <v>405</v>
      </c>
      <c r="AO1248" s="10">
        <f>J1248</f>
        <v>266</v>
      </c>
      <c r="AP1248" s="10">
        <f>K1248</f>
        <v>170</v>
      </c>
      <c r="AQ1248">
        <f>M1248</f>
        <v>2</v>
      </c>
      <c r="AR1248" s="10">
        <f>L1248</f>
        <v>1</v>
      </c>
      <c r="AS1248">
        <f t="shared" si="282"/>
        <v>170</v>
      </c>
      <c r="AT1248">
        <f t="shared" si="283"/>
        <v>266</v>
      </c>
      <c r="AU1248">
        <f t="shared" si="284"/>
        <v>2</v>
      </c>
      <c r="AV1248">
        <f t="shared" si="285"/>
        <v>1</v>
      </c>
      <c r="AW1248">
        <f t="shared" si="286"/>
        <v>170</v>
      </c>
      <c r="AX1248">
        <f t="shared" si="287"/>
        <v>266</v>
      </c>
      <c r="AY1248">
        <f>L1248</f>
        <v>1</v>
      </c>
      <c r="AZ1248">
        <f>M1248</f>
        <v>2</v>
      </c>
      <c r="BA1248">
        <f>AL1248</f>
        <v>3</v>
      </c>
      <c r="BB1248">
        <f>AK1248</f>
        <v>0</v>
      </c>
    </row>
    <row r="1249" spans="10:54" x14ac:dyDescent="0.3">
      <c r="J1249" s="10">
        <v>409</v>
      </c>
      <c r="K1249" s="10">
        <v>266</v>
      </c>
      <c r="L1249" s="10">
        <v>4</v>
      </c>
      <c r="M1249" s="10">
        <v>2</v>
      </c>
      <c r="N1249" s="10" t="str">
        <f t="shared" si="273"/>
        <v>S</v>
      </c>
      <c r="O1249" s="10" t="str">
        <f t="shared" si="274"/>
        <v>N</v>
      </c>
      <c r="P1249" s="10">
        <f t="shared" si="275"/>
        <v>2</v>
      </c>
      <c r="Q1249" s="11">
        <f>IFERROR((SUMIF($J$2:K1249,J1249,$L$2:M1249)-L1249)/(COUNTIF($J$2:K1249,J1249)-1),0)</f>
        <v>2.115830115830116</v>
      </c>
      <c r="R1249" s="11">
        <f>IFERROR((SUMIF($AO$2:AO1249,AO1249,$AQ$2:AR1249)-AQ1249)/(COUNTIF($J$2:K1249,J1249)-1),0)</f>
        <v>0.3783783783783784</v>
      </c>
      <c r="S1249" s="11">
        <f t="shared" si="276"/>
        <v>1.7374517374517375</v>
      </c>
      <c r="T1249" s="12">
        <f>IFERROR((SUMIF($AS$2:AT1249,AS1249,$AU$2:AV1249)-AU1249)/(COUNTIF($J$2:K1249,K1249)-1),0)</f>
        <v>1.4355555555555555</v>
      </c>
      <c r="U1249" s="12">
        <f>IFERROR((SUMIF($AW$2:AX1249,AW1249,$AY$2:AZ1249)-AY1249)/(COUNTIF($J$2:K1249,K1249)-1),0)</f>
        <v>1.3422222222222222</v>
      </c>
      <c r="V1249" s="12">
        <f t="shared" si="277"/>
        <v>9.3333333333333268E-2</v>
      </c>
      <c r="W1249" s="13">
        <f>IFERROR((SUMIF($J$2:J1249,J1249,L$2:L1249)-L1249)/(COUNTIF($J$2:J1249,J1249)-1),0)</f>
        <v>2.3360655737704916</v>
      </c>
      <c r="X1249" s="13">
        <f>IFERROR((SUMIF($J$2:J1249,J1249,M$2:M1249)-M1249)/(COUNTIF($J$2:J1249,J1249)-1),0)</f>
        <v>0.80327868852459017</v>
      </c>
      <c r="Y1249" s="13">
        <f t="shared" si="278"/>
        <v>1.5327868852459015</v>
      </c>
      <c r="Z1249" s="10">
        <f>IFERROR((SUMIF($K$2:K1249,J1249,$M$2:M1249))/(COUNTIF($K$2:K1249,J1249)),0)</f>
        <v>1.9197080291970803</v>
      </c>
      <c r="AA1249" s="10">
        <f>IFERROR((SUMIF($K$2:K1249,J1249,$L$2:L1249))/(COUNTIF($K$2:K1249,J1249)),0)</f>
        <v>1.0437956204379562</v>
      </c>
      <c r="AB1249" s="10">
        <f t="shared" si="279"/>
        <v>0.87591240875912413</v>
      </c>
      <c r="AC1249" s="13">
        <f>IFERROR((SUMIF($J$2:J1249,K1249,$L$2:L1249))/(COUNTIF($J$2:J1249,K1249)),0)</f>
        <v>1.5412844036697249</v>
      </c>
      <c r="AD1249" s="13">
        <f>IFERROR((SUMIF($J$2:J1249,K1249,$M$2:M1249))/(COUNTIF($J$2:J1249,K1249)),0)</f>
        <v>1.1926605504587156</v>
      </c>
      <c r="AE1249" s="13">
        <f t="shared" si="280"/>
        <v>0.3486238532110093</v>
      </c>
      <c r="AF1249" s="10">
        <f>IFERROR((SUMIF(K$2:K1249,K1249,M$2:M1249)-M1249)/(COUNTIF($K$2:K1249,K1249)-1),0)</f>
        <v>1.3362068965517242</v>
      </c>
      <c r="AG1249" s="10">
        <f>IFERROR((SUMIF(K$2:K1249,K1249,L$2:L1249)-L1249)/(COUNTIF($K$2:K1249,K1249)-1),0)</f>
        <v>1.4827586206896552</v>
      </c>
      <c r="AH1249" s="10">
        <f t="shared" si="281"/>
        <v>-0.14655172413793105</v>
      </c>
      <c r="AI1249" s="10">
        <f>IFERROR((AM1249)/(COUNTIF($J$2:K1249,J1249)-1),0)</f>
        <v>1.9961389961389961</v>
      </c>
      <c r="AJ1249" s="19">
        <f>IFERROR((AN1249)/(COUNTIF($J$2:K1249,K1249)-1),0)</f>
        <v>1.3911111111111112</v>
      </c>
      <c r="AK1249" s="10">
        <f>IF(N1249="S",3,IF(N1249="N",0,1))</f>
        <v>3</v>
      </c>
      <c r="AL1249" s="10">
        <f>IF(O1249="S",3,IF(O1249="N",0,1))</f>
        <v>0</v>
      </c>
      <c r="AM1249" s="10">
        <f>SUMIF($J$2:K1249,J1249,AK$2:AL1249)-AK1249</f>
        <v>517</v>
      </c>
      <c r="AN1249" s="10">
        <f>SUMIF($AS$2:AT1249,AS1249,$BA$2:BB1249)-BA1249</f>
        <v>313</v>
      </c>
      <c r="AO1249" s="10">
        <f>J1249</f>
        <v>409</v>
      </c>
      <c r="AP1249" s="10">
        <f>K1249</f>
        <v>266</v>
      </c>
      <c r="AQ1249">
        <f>M1249</f>
        <v>2</v>
      </c>
      <c r="AR1249" s="10">
        <f>L1249</f>
        <v>4</v>
      </c>
      <c r="AS1249">
        <f t="shared" si="282"/>
        <v>266</v>
      </c>
      <c r="AT1249">
        <f t="shared" si="283"/>
        <v>409</v>
      </c>
      <c r="AU1249">
        <f t="shared" si="284"/>
        <v>2</v>
      </c>
      <c r="AV1249">
        <f t="shared" si="285"/>
        <v>4</v>
      </c>
      <c r="AW1249">
        <f t="shared" si="286"/>
        <v>266</v>
      </c>
      <c r="AX1249">
        <f t="shared" si="287"/>
        <v>409</v>
      </c>
      <c r="AY1249">
        <f>L1249</f>
        <v>4</v>
      </c>
      <c r="AZ1249">
        <f>M1249</f>
        <v>2</v>
      </c>
      <c r="BA1249">
        <f>AL1249</f>
        <v>0</v>
      </c>
      <c r="BB1249">
        <f>AK1249</f>
        <v>3</v>
      </c>
    </row>
    <row r="1250" spans="10:54" x14ac:dyDescent="0.3">
      <c r="J1250" s="10">
        <v>503</v>
      </c>
      <c r="K1250" s="10">
        <v>266</v>
      </c>
      <c r="L1250" s="10">
        <v>0</v>
      </c>
      <c r="M1250" s="10">
        <v>0</v>
      </c>
      <c r="N1250" s="10" t="str">
        <f t="shared" si="273"/>
        <v>U</v>
      </c>
      <c r="O1250" s="10" t="str">
        <f t="shared" si="274"/>
        <v>U</v>
      </c>
      <c r="P1250" s="10">
        <f t="shared" si="275"/>
        <v>0</v>
      </c>
      <c r="Q1250" s="11">
        <f>IFERROR((SUMIF($J$2:K1250,J1250,$L$2:M1250)-L1250)/(COUNTIF($J$2:K1250,J1250)-1),0)</f>
        <v>1.4878048780487805</v>
      </c>
      <c r="R1250" s="11">
        <f>IFERROR((SUMIF($AO$2:AO1250,AO1250,$AQ$2:AR1250)-AQ1250)/(COUNTIF($J$2:K1250,J1250)-1),0)</f>
        <v>0.70731707317073167</v>
      </c>
      <c r="S1250" s="11">
        <f t="shared" si="276"/>
        <v>0.78048780487804881</v>
      </c>
      <c r="T1250" s="12">
        <f>IFERROR((SUMIF($AS$2:AT1250,AS1250,$AU$2:AV1250)-AU1250)/(COUNTIF($J$2:K1250,K1250)-1),0)</f>
        <v>1.4380530973451326</v>
      </c>
      <c r="U1250" s="12">
        <f>IFERROR((SUMIF($AW$2:AX1250,AW1250,$AY$2:AZ1250)-AY1250)/(COUNTIF($J$2:K1250,K1250)-1),0)</f>
        <v>1.3539823008849559</v>
      </c>
      <c r="V1250" s="12">
        <f t="shared" si="277"/>
        <v>8.4070796460176789E-2</v>
      </c>
      <c r="W1250" s="13">
        <f>IFERROR((SUMIF($J$2:J1250,J1250,L$2:L1250)-L1250)/(COUNTIF($J$2:J1250,J1250)-1),0)</f>
        <v>1.8103448275862069</v>
      </c>
      <c r="X1250" s="13">
        <f>IFERROR((SUMIF($J$2:J1250,J1250,M$2:M1250)-M1250)/(COUNTIF($J$2:J1250,J1250)-1),0)</f>
        <v>1.5</v>
      </c>
      <c r="Y1250" s="13">
        <f t="shared" si="278"/>
        <v>0.31034482758620685</v>
      </c>
      <c r="Z1250" s="10">
        <f>IFERROR((SUMIF($K$2:K1250,J1250,$M$2:M1250))/(COUNTIF($K$2:K1250,J1250)),0)</f>
        <v>1.2</v>
      </c>
      <c r="AA1250" s="10">
        <f>IFERROR((SUMIF($K$2:K1250,J1250,$L$2:L1250))/(COUNTIF($K$2:K1250,J1250)),0)</f>
        <v>1.8</v>
      </c>
      <c r="AB1250" s="10">
        <f t="shared" si="279"/>
        <v>-0.60000000000000009</v>
      </c>
      <c r="AC1250" s="13">
        <f>IFERROR((SUMIF($J$2:J1250,K1250,$L$2:L1250))/(COUNTIF($J$2:J1250,K1250)),0)</f>
        <v>1.5412844036697249</v>
      </c>
      <c r="AD1250" s="13">
        <f>IFERROR((SUMIF($J$2:J1250,K1250,$M$2:M1250))/(COUNTIF($J$2:J1250,K1250)),0)</f>
        <v>1.1926605504587156</v>
      </c>
      <c r="AE1250" s="13">
        <f t="shared" si="280"/>
        <v>0.3486238532110093</v>
      </c>
      <c r="AF1250" s="10">
        <f>IFERROR((SUMIF(K$2:K1250,K1250,M$2:M1250)-M1250)/(COUNTIF($K$2:K1250,K1250)-1),0)</f>
        <v>1.3418803418803418</v>
      </c>
      <c r="AG1250" s="10">
        <f>IFERROR((SUMIF(K$2:K1250,K1250,L$2:L1250)-L1250)/(COUNTIF($K$2:K1250,K1250)-1),0)</f>
        <v>1.5042735042735043</v>
      </c>
      <c r="AH1250" s="10">
        <f t="shared" si="281"/>
        <v>-0.16239316239316248</v>
      </c>
      <c r="AI1250" s="10">
        <f>IFERROR((AM1250)/(COUNTIF($J$2:K1250,J1250)-1),0)</f>
        <v>1.2520325203252032</v>
      </c>
      <c r="AJ1250" s="19">
        <f>IFERROR((AN1250)/(COUNTIF($J$2:K1250,K1250)-1),0)</f>
        <v>1.3849557522123894</v>
      </c>
      <c r="AK1250" s="10">
        <f>IF(N1250="S",3,IF(N1250="N",0,1))</f>
        <v>1</v>
      </c>
      <c r="AL1250" s="10">
        <f>IF(O1250="S",3,IF(O1250="N",0,1))</f>
        <v>1</v>
      </c>
      <c r="AM1250" s="10">
        <f>SUMIF($J$2:K1250,J1250,AK$2:AL1250)-AK1250</f>
        <v>154</v>
      </c>
      <c r="AN1250" s="10">
        <f>SUMIF($AS$2:AT1250,AS1250,$BA$2:BB1250)-BA1250</f>
        <v>313</v>
      </c>
      <c r="AO1250" s="10">
        <f>J1250</f>
        <v>503</v>
      </c>
      <c r="AP1250" s="10">
        <f>K1250</f>
        <v>266</v>
      </c>
      <c r="AQ1250">
        <f>M1250</f>
        <v>0</v>
      </c>
      <c r="AR1250" s="10">
        <f>L1250</f>
        <v>0</v>
      </c>
      <c r="AS1250">
        <f t="shared" si="282"/>
        <v>266</v>
      </c>
      <c r="AT1250">
        <f t="shared" si="283"/>
        <v>503</v>
      </c>
      <c r="AU1250">
        <f t="shared" si="284"/>
        <v>0</v>
      </c>
      <c r="AV1250">
        <f t="shared" si="285"/>
        <v>0</v>
      </c>
      <c r="AW1250">
        <f t="shared" si="286"/>
        <v>266</v>
      </c>
      <c r="AX1250">
        <f t="shared" si="287"/>
        <v>503</v>
      </c>
      <c r="AY1250">
        <f>L1250</f>
        <v>0</v>
      </c>
      <c r="AZ1250">
        <f>M1250</f>
        <v>0</v>
      </c>
      <c r="BA1250">
        <f>AL1250</f>
        <v>1</v>
      </c>
      <c r="BB1250">
        <f>AK1250</f>
        <v>1</v>
      </c>
    </row>
    <row r="1251" spans="10:54" x14ac:dyDescent="0.3">
      <c r="J1251" s="10">
        <v>266</v>
      </c>
      <c r="K1251" s="10">
        <v>4441</v>
      </c>
      <c r="L1251" s="10">
        <v>1</v>
      </c>
      <c r="M1251" s="10">
        <v>0</v>
      </c>
      <c r="N1251" s="10" t="str">
        <f t="shared" si="273"/>
        <v>S</v>
      </c>
      <c r="O1251" s="10" t="str">
        <f t="shared" si="274"/>
        <v>N</v>
      </c>
      <c r="P1251" s="10">
        <f t="shared" si="275"/>
        <v>1</v>
      </c>
      <c r="Q1251" s="11">
        <f>IFERROR((SUMIF($J$2:K1251,J1251,$L$2:M1251)-L1251)/(COUNTIF($J$2:K1251,J1251)-1),0)</f>
        <v>1.4317180616740088</v>
      </c>
      <c r="R1251" s="11">
        <f>IFERROR((SUMIF($AO$2:AO1251,AO1251,$AQ$2:AR1251)-AQ1251)/(COUNTIF($J$2:K1251,J1251)-1),0)</f>
        <v>0.57268722466960353</v>
      </c>
      <c r="S1251" s="11">
        <f t="shared" si="276"/>
        <v>0.8590308370044053</v>
      </c>
      <c r="T1251" s="12">
        <f>IFERROR((SUMIF($AS$2:AT1251,AS1251,$AU$2:AV1251)-AU1251)/(COUNTIF($J$2:K1251,K1251)-1),0)</f>
        <v>1.6666666666666667</v>
      </c>
      <c r="U1251" s="12">
        <f>IFERROR((SUMIF($AW$2:AX1251,AW1251,$AY$2:AZ1251)-AY1251)/(COUNTIF($J$2:K1251,K1251)-1),0)</f>
        <v>1.6419753086419753</v>
      </c>
      <c r="V1251" s="12">
        <f t="shared" si="277"/>
        <v>2.4691358024691468E-2</v>
      </c>
      <c r="W1251" s="13">
        <f>IFERROR((SUMIF($J$2:J1251,J1251,L$2:L1251)-L1251)/(COUNTIF($J$2:J1251,J1251)-1),0)</f>
        <v>1.5412844036697249</v>
      </c>
      <c r="X1251" s="13">
        <f>IFERROR((SUMIF($J$2:J1251,J1251,M$2:M1251)-M1251)/(COUNTIF($J$2:J1251,J1251)-1),0)</f>
        <v>1.1926605504587156</v>
      </c>
      <c r="Y1251" s="13">
        <f t="shared" si="278"/>
        <v>0.3486238532110093</v>
      </c>
      <c r="Z1251" s="10">
        <f>IFERROR((SUMIF($K$2:K1251,J1251,$M$2:M1251))/(COUNTIF($K$2:K1251,J1251)),0)</f>
        <v>1.3305084745762712</v>
      </c>
      <c r="AA1251" s="10">
        <f>IFERROR((SUMIF($K$2:K1251,J1251,$L$2:L1251))/(COUNTIF($K$2:K1251,J1251)),0)</f>
        <v>1.4915254237288136</v>
      </c>
      <c r="AB1251" s="10">
        <f t="shared" si="279"/>
        <v>-0.16101694915254239</v>
      </c>
      <c r="AC1251" s="13">
        <f>IFERROR((SUMIF($J$2:J1251,K1251,$L$2:L1251))/(COUNTIF($J$2:J1251,K1251)),0)</f>
        <v>1.5128205128205128</v>
      </c>
      <c r="AD1251" s="13">
        <f>IFERROR((SUMIF($J$2:J1251,K1251,$M$2:M1251))/(COUNTIF($J$2:J1251,K1251)),0)</f>
        <v>1.5897435897435896</v>
      </c>
      <c r="AE1251" s="13">
        <f t="shared" si="280"/>
        <v>-7.6923076923076872E-2</v>
      </c>
      <c r="AF1251" s="10">
        <f>IFERROR((SUMIF(K$2:K1251,K1251,M$2:M1251)-M1251)/(COUNTIF($K$2:K1251,K1251)-1),0)</f>
        <v>1.8095238095238095</v>
      </c>
      <c r="AG1251" s="10">
        <f>IFERROR((SUMIF(K$2:K1251,K1251,L$2:L1251)-L1251)/(COUNTIF($K$2:K1251,K1251)-1),0)</f>
        <v>1.6904761904761905</v>
      </c>
      <c r="AH1251" s="10">
        <f t="shared" si="281"/>
        <v>0.11904761904761907</v>
      </c>
      <c r="AI1251" s="10">
        <f>IFERROR((AM1251)/(COUNTIF($J$2:K1251,J1251)-1),0)</f>
        <v>1.3832599118942732</v>
      </c>
      <c r="AJ1251" s="19">
        <f>IFERROR((AN1251)/(COUNTIF($J$2:K1251,K1251)-1),0)</f>
        <v>1.345679012345679</v>
      </c>
      <c r="AK1251" s="10">
        <f>IF(N1251="S",3,IF(N1251="N",0,1))</f>
        <v>3</v>
      </c>
      <c r="AL1251" s="10">
        <f>IF(O1251="S",3,IF(O1251="N",0,1))</f>
        <v>0</v>
      </c>
      <c r="AM1251" s="10">
        <f>SUMIF($J$2:K1251,J1251,AK$2:AL1251)-AK1251</f>
        <v>314</v>
      </c>
      <c r="AN1251" s="10">
        <f>SUMIF($AS$2:AT1251,AS1251,$BA$2:BB1251)-BA1251</f>
        <v>109</v>
      </c>
      <c r="AO1251" s="10">
        <f>J1251</f>
        <v>266</v>
      </c>
      <c r="AP1251" s="10">
        <f>K1251</f>
        <v>4441</v>
      </c>
      <c r="AQ1251">
        <f>M1251</f>
        <v>0</v>
      </c>
      <c r="AR1251" s="10">
        <f>L1251</f>
        <v>1</v>
      </c>
      <c r="AS1251">
        <f t="shared" si="282"/>
        <v>4441</v>
      </c>
      <c r="AT1251">
        <f t="shared" si="283"/>
        <v>266</v>
      </c>
      <c r="AU1251">
        <f t="shared" si="284"/>
        <v>0</v>
      </c>
      <c r="AV1251">
        <f t="shared" si="285"/>
        <v>1</v>
      </c>
      <c r="AW1251">
        <f t="shared" si="286"/>
        <v>4441</v>
      </c>
      <c r="AX1251">
        <f t="shared" si="287"/>
        <v>266</v>
      </c>
      <c r="AY1251">
        <f>L1251</f>
        <v>1</v>
      </c>
      <c r="AZ1251">
        <f>M1251</f>
        <v>0</v>
      </c>
      <c r="BA1251">
        <f>AL1251</f>
        <v>0</v>
      </c>
      <c r="BB1251">
        <f>AK1251</f>
        <v>3</v>
      </c>
    </row>
    <row r="1252" spans="10:54" x14ac:dyDescent="0.3">
      <c r="J1252" s="10">
        <v>10131</v>
      </c>
      <c r="K1252" s="10">
        <v>266</v>
      </c>
      <c r="L1252" s="10">
        <v>0</v>
      </c>
      <c r="M1252" s="10">
        <v>1</v>
      </c>
      <c r="N1252" s="10" t="str">
        <f t="shared" si="273"/>
        <v>N</v>
      </c>
      <c r="O1252" s="10" t="str">
        <f t="shared" si="274"/>
        <v>S</v>
      </c>
      <c r="P1252" s="10">
        <f t="shared" si="275"/>
        <v>-1</v>
      </c>
      <c r="Q1252" s="11">
        <f>IFERROR((SUMIF($J$2:K1252,J1252,$L$2:M1252)-L1252)/(COUNTIF($J$2:K1252,J1252)-1),0)</f>
        <v>1.8048780487804879</v>
      </c>
      <c r="R1252" s="11">
        <f>IFERROR((SUMIF($AO$2:AO1252,AO1252,$AQ$2:AR1252)-AQ1252)/(COUNTIF($J$2:K1252,J1252)-1),0)</f>
        <v>0.95121951219512191</v>
      </c>
      <c r="S1252" s="11">
        <f t="shared" si="276"/>
        <v>0.85365853658536595</v>
      </c>
      <c r="T1252" s="12">
        <f>IFERROR((SUMIF($AS$2:AT1252,AS1252,$AU$2:AV1252)-AU1252)/(COUNTIF($J$2:K1252,K1252)-1),0)</f>
        <v>1.4298245614035088</v>
      </c>
      <c r="U1252" s="12">
        <f>IFERROR((SUMIF($AW$2:AX1252,AW1252,$AY$2:AZ1252)-AY1252)/(COUNTIF($J$2:K1252,K1252)-1),0)</f>
        <v>1.3421052631578947</v>
      </c>
      <c r="V1252" s="12">
        <f t="shared" si="277"/>
        <v>8.7719298245614086E-2</v>
      </c>
      <c r="W1252" s="13">
        <f>IFERROR((SUMIF($J$2:J1252,J1252,L$2:L1252)-L1252)/(COUNTIF($J$2:J1252,J1252)-1),0)</f>
        <v>1.85</v>
      </c>
      <c r="X1252" s="13">
        <f>IFERROR((SUMIF($J$2:J1252,J1252,M$2:M1252)-M1252)/(COUNTIF($J$2:J1252,J1252)-1),0)</f>
        <v>1.95</v>
      </c>
      <c r="Y1252" s="13">
        <f t="shared" si="278"/>
        <v>-9.9999999999999867E-2</v>
      </c>
      <c r="Z1252" s="10">
        <f>IFERROR((SUMIF($K$2:K1252,J1252,$M$2:M1252))/(COUNTIF($K$2:K1252,J1252)),0)</f>
        <v>1.7619047619047619</v>
      </c>
      <c r="AA1252" s="10">
        <f>IFERROR((SUMIF($K$2:K1252,J1252,$L$2:L1252))/(COUNTIF($K$2:K1252,J1252)),0)</f>
        <v>1.8571428571428572</v>
      </c>
      <c r="AB1252" s="10">
        <f t="shared" si="279"/>
        <v>-9.5238095238095344E-2</v>
      </c>
      <c r="AC1252" s="13">
        <f>IFERROR((SUMIF($J$2:J1252,K1252,$L$2:L1252))/(COUNTIF($J$2:J1252,K1252)),0)</f>
        <v>1.5363636363636364</v>
      </c>
      <c r="AD1252" s="13">
        <f>IFERROR((SUMIF($J$2:J1252,K1252,$M$2:M1252))/(COUNTIF($J$2:J1252,K1252)),0)</f>
        <v>1.1818181818181819</v>
      </c>
      <c r="AE1252" s="13">
        <f t="shared" si="280"/>
        <v>0.3545454545454545</v>
      </c>
      <c r="AF1252" s="10">
        <f>IFERROR((SUMIF(K$2:K1252,K1252,M$2:M1252)-M1252)/(COUNTIF($K$2:K1252,K1252)-1),0)</f>
        <v>1.3305084745762712</v>
      </c>
      <c r="AG1252" s="10">
        <f>IFERROR((SUMIF(K$2:K1252,K1252,L$2:L1252)-L1252)/(COUNTIF($K$2:K1252,K1252)-1),0)</f>
        <v>1.4915254237288136</v>
      </c>
      <c r="AH1252" s="10">
        <f t="shared" si="281"/>
        <v>-0.16101694915254239</v>
      </c>
      <c r="AI1252" s="10">
        <f>IFERROR((AM1252)/(COUNTIF($J$2:K1252,J1252)-1),0)</f>
        <v>1.4390243902439024</v>
      </c>
      <c r="AJ1252" s="19">
        <f>IFERROR((AN1252)/(COUNTIF($J$2:K1252,K1252)-1),0)</f>
        <v>1.3903508771929824</v>
      </c>
      <c r="AK1252" s="10">
        <f>IF(N1252="S",3,IF(N1252="N",0,1))</f>
        <v>0</v>
      </c>
      <c r="AL1252" s="10">
        <f>IF(O1252="S",3,IF(O1252="N",0,1))</f>
        <v>3</v>
      </c>
      <c r="AM1252" s="10">
        <f>SUMIF($J$2:K1252,J1252,AK$2:AL1252)-AK1252</f>
        <v>59</v>
      </c>
      <c r="AN1252" s="10">
        <f>SUMIF($AS$2:AT1252,AS1252,$BA$2:BB1252)-BA1252</f>
        <v>317</v>
      </c>
      <c r="AO1252" s="10">
        <f>J1252</f>
        <v>10131</v>
      </c>
      <c r="AP1252" s="10">
        <f>K1252</f>
        <v>266</v>
      </c>
      <c r="AQ1252">
        <f>M1252</f>
        <v>1</v>
      </c>
      <c r="AR1252" s="10">
        <f>L1252</f>
        <v>0</v>
      </c>
      <c r="AS1252">
        <f t="shared" si="282"/>
        <v>266</v>
      </c>
      <c r="AT1252">
        <f t="shared" si="283"/>
        <v>10131</v>
      </c>
      <c r="AU1252">
        <f t="shared" si="284"/>
        <v>1</v>
      </c>
      <c r="AV1252">
        <f t="shared" si="285"/>
        <v>0</v>
      </c>
      <c r="AW1252">
        <f t="shared" si="286"/>
        <v>266</v>
      </c>
      <c r="AX1252">
        <f t="shared" si="287"/>
        <v>10131</v>
      </c>
      <c r="AY1252">
        <f>L1252</f>
        <v>0</v>
      </c>
      <c r="AZ1252">
        <f>M1252</f>
        <v>1</v>
      </c>
      <c r="BA1252">
        <f>AL1252</f>
        <v>3</v>
      </c>
      <c r="BB1252">
        <f>AK1252</f>
        <v>0</v>
      </c>
    </row>
    <row r="1253" spans="10:54" x14ac:dyDescent="0.3">
      <c r="J1253" s="10">
        <v>266</v>
      </c>
      <c r="K1253" s="10">
        <v>3551</v>
      </c>
      <c r="L1253" s="10">
        <v>2</v>
      </c>
      <c r="M1253" s="10">
        <v>1</v>
      </c>
      <c r="N1253" s="10" t="str">
        <f t="shared" si="273"/>
        <v>S</v>
      </c>
      <c r="O1253" s="10" t="str">
        <f t="shared" si="274"/>
        <v>N</v>
      </c>
      <c r="P1253" s="10">
        <f t="shared" si="275"/>
        <v>1</v>
      </c>
      <c r="Q1253" s="11">
        <f>IFERROR((SUMIF($J$2:K1253,J1253,$L$2:M1253)-L1253)/(COUNTIF($J$2:K1253,J1253)-1),0)</f>
        <v>1.4279475982532752</v>
      </c>
      <c r="R1253" s="11">
        <f>IFERROR((SUMIF($AO$2:AO1253,AO1253,$AQ$2:AR1253)-AQ1253)/(COUNTIF($J$2:K1253,J1253)-1),0)</f>
        <v>0.56768558951965065</v>
      </c>
      <c r="S1253" s="11">
        <f t="shared" si="276"/>
        <v>0.86026200873362457</v>
      </c>
      <c r="T1253" s="12">
        <f>IFERROR((SUMIF($AS$2:AT1253,AS1253,$AU$2:AV1253)-AU1253)/(COUNTIF($J$2:K1253,K1253)-1),0)</f>
        <v>2</v>
      </c>
      <c r="U1253" s="12">
        <f>IFERROR((SUMIF($AW$2:AX1253,AW1253,$AY$2:AZ1253)-AY1253)/(COUNTIF($J$2:K1253,K1253)-1),0)</f>
        <v>3</v>
      </c>
      <c r="V1253" s="12">
        <f t="shared" si="277"/>
        <v>-1</v>
      </c>
      <c r="W1253" s="13">
        <f>IFERROR((SUMIF($J$2:J1253,J1253,L$2:L1253)-L1253)/(COUNTIF($J$2:J1253,J1253)-1),0)</f>
        <v>1.5363636363636364</v>
      </c>
      <c r="X1253" s="13">
        <f>IFERROR((SUMIF($J$2:J1253,J1253,M$2:M1253)-M1253)/(COUNTIF($J$2:J1253,J1253)-1),0)</f>
        <v>1.1818181818181819</v>
      </c>
      <c r="Y1253" s="13">
        <f t="shared" si="278"/>
        <v>0.3545454545454545</v>
      </c>
      <c r="Z1253" s="10">
        <f>IFERROR((SUMIF($K$2:K1253,J1253,$M$2:M1253))/(COUNTIF($K$2:K1253,J1253)),0)</f>
        <v>1.3277310924369747</v>
      </c>
      <c r="AA1253" s="10">
        <f>IFERROR((SUMIF($K$2:K1253,J1253,$L$2:L1253))/(COUNTIF($K$2:K1253,J1253)),0)</f>
        <v>1.4789915966386555</v>
      </c>
      <c r="AB1253" s="10">
        <f t="shared" si="279"/>
        <v>-0.1512605042016808</v>
      </c>
      <c r="AC1253" s="13">
        <f>IFERROR((SUMIF($J$2:J1253,K1253,$L$2:L1253))/(COUNTIF($J$2:J1253,K1253)),0)</f>
        <v>2</v>
      </c>
      <c r="AD1253" s="13">
        <f>IFERROR((SUMIF($J$2:J1253,K1253,$M$2:M1253))/(COUNTIF($J$2:J1253,K1253)),0)</f>
        <v>2</v>
      </c>
      <c r="AE1253" s="13">
        <f t="shared" si="280"/>
        <v>0</v>
      </c>
      <c r="AF1253" s="10">
        <f>IFERROR((SUMIF(K$2:K1253,K1253,M$2:M1253)-M1253)/(COUNTIF($K$2:K1253,K1253)-1),0)</f>
        <v>2</v>
      </c>
      <c r="AG1253" s="10">
        <f>IFERROR((SUMIF(K$2:K1253,K1253,L$2:L1253)-L1253)/(COUNTIF($K$2:K1253,K1253)-1),0)</f>
        <v>4</v>
      </c>
      <c r="AH1253" s="10">
        <f t="shared" si="281"/>
        <v>-2</v>
      </c>
      <c r="AI1253" s="10">
        <f>IFERROR((AM1253)/(COUNTIF($J$2:K1253,J1253)-1),0)</f>
        <v>1.3973799126637554</v>
      </c>
      <c r="AJ1253" s="19">
        <f>IFERROR((AN1253)/(COUNTIF($J$2:K1253,K1253)-1),0)</f>
        <v>0.5</v>
      </c>
      <c r="AK1253" s="10">
        <f>IF(N1253="S",3,IF(N1253="N",0,1))</f>
        <v>3</v>
      </c>
      <c r="AL1253" s="10">
        <f>IF(O1253="S",3,IF(O1253="N",0,1))</f>
        <v>0</v>
      </c>
      <c r="AM1253" s="10">
        <f>SUMIF($J$2:K1253,J1253,AK$2:AL1253)-AK1253</f>
        <v>320</v>
      </c>
      <c r="AN1253" s="10">
        <f>SUMIF($AS$2:AT1253,AS1253,$BA$2:BB1253)-BA1253</f>
        <v>1</v>
      </c>
      <c r="AO1253" s="10">
        <f>J1253</f>
        <v>266</v>
      </c>
      <c r="AP1253" s="10">
        <f>K1253</f>
        <v>3551</v>
      </c>
      <c r="AQ1253">
        <f>M1253</f>
        <v>1</v>
      </c>
      <c r="AR1253" s="10">
        <f>L1253</f>
        <v>2</v>
      </c>
      <c r="AS1253">
        <f t="shared" si="282"/>
        <v>3551</v>
      </c>
      <c r="AT1253">
        <f t="shared" si="283"/>
        <v>266</v>
      </c>
      <c r="AU1253">
        <f t="shared" si="284"/>
        <v>1</v>
      </c>
      <c r="AV1253">
        <f t="shared" si="285"/>
        <v>2</v>
      </c>
      <c r="AW1253">
        <f t="shared" si="286"/>
        <v>3551</v>
      </c>
      <c r="AX1253">
        <f t="shared" si="287"/>
        <v>266</v>
      </c>
      <c r="AY1253">
        <f>L1253</f>
        <v>2</v>
      </c>
      <c r="AZ1253">
        <f>M1253</f>
        <v>1</v>
      </c>
      <c r="BA1253">
        <f>AL1253</f>
        <v>0</v>
      </c>
      <c r="BB1253">
        <f>AK1253</f>
        <v>3</v>
      </c>
    </row>
    <row r="1254" spans="10:54" x14ac:dyDescent="0.3">
      <c r="J1254" s="10">
        <v>266</v>
      </c>
      <c r="K1254" s="10">
        <v>14</v>
      </c>
      <c r="L1254" s="10">
        <v>1</v>
      </c>
      <c r="M1254" s="10">
        <v>1</v>
      </c>
      <c r="N1254" s="10" t="str">
        <f t="shared" si="273"/>
        <v>U</v>
      </c>
      <c r="O1254" s="10" t="str">
        <f t="shared" si="274"/>
        <v>U</v>
      </c>
      <c r="P1254" s="10">
        <f t="shared" si="275"/>
        <v>0</v>
      </c>
      <c r="Q1254" s="11">
        <f>IFERROR((SUMIF($J$2:K1254,J1254,$L$2:M1254)-L1254)/(COUNTIF($J$2:K1254,J1254)-1),0)</f>
        <v>1.4304347826086956</v>
      </c>
      <c r="R1254" s="11">
        <f>IFERROR((SUMIF($AO$2:AO1254,AO1254,$AQ$2:AR1254)-AQ1254)/(COUNTIF($J$2:K1254,J1254)-1),0)</f>
        <v>0.56956521739130439</v>
      </c>
      <c r="S1254" s="11">
        <f t="shared" si="276"/>
        <v>0.86086956521739122</v>
      </c>
      <c r="T1254" s="12">
        <f>IFERROR((SUMIF($AS$2:AT1254,AS1254,$AU$2:AV1254)-AU1254)/(COUNTIF($J$2:K1254,K1254)-1),0)</f>
        <v>1.7782426778242677</v>
      </c>
      <c r="U1254" s="12">
        <f>IFERROR((SUMIF($AW$2:AX1254,AW1254,$AY$2:AZ1254)-AY1254)/(COUNTIF($J$2:K1254,K1254)-1),0)</f>
        <v>1.1171548117154813</v>
      </c>
      <c r="V1254" s="12">
        <f t="shared" si="277"/>
        <v>0.66108786610878645</v>
      </c>
      <c r="W1254" s="13">
        <f>IFERROR((SUMIF($J$2:J1254,J1254,L$2:L1254)-L1254)/(COUNTIF($J$2:J1254,J1254)-1),0)</f>
        <v>1.5405405405405406</v>
      </c>
      <c r="X1254" s="13">
        <f>IFERROR((SUMIF($J$2:J1254,J1254,M$2:M1254)-M1254)/(COUNTIF($J$2:J1254,J1254)-1),0)</f>
        <v>1.1801801801801801</v>
      </c>
      <c r="Y1254" s="13">
        <f t="shared" si="278"/>
        <v>0.36036036036036045</v>
      </c>
      <c r="Z1254" s="10">
        <f>IFERROR((SUMIF($K$2:K1254,J1254,$M$2:M1254))/(COUNTIF($K$2:K1254,J1254)),0)</f>
        <v>1.3277310924369747</v>
      </c>
      <c r="AA1254" s="10">
        <f>IFERROR((SUMIF($K$2:K1254,J1254,$L$2:L1254))/(COUNTIF($K$2:K1254,J1254)),0)</f>
        <v>1.4789915966386555</v>
      </c>
      <c r="AB1254" s="10">
        <f t="shared" si="279"/>
        <v>-0.1512605042016808</v>
      </c>
      <c r="AC1254" s="13">
        <f>IFERROR((SUMIF($J$2:J1254,K1254,$L$2:L1254))/(COUNTIF($J$2:J1254,K1254)),0)</f>
        <v>1.8761061946902655</v>
      </c>
      <c r="AD1254" s="13">
        <f>IFERROR((SUMIF($J$2:J1254,K1254,$M$2:M1254))/(COUNTIF($J$2:J1254,K1254)),0)</f>
        <v>1.0442477876106195</v>
      </c>
      <c r="AE1254" s="13">
        <f t="shared" si="280"/>
        <v>0.83185840707964598</v>
      </c>
      <c r="AF1254" s="10">
        <f>IFERROR((SUMIF(K$2:K1254,K1254,M$2:M1254)-M1254)/(COUNTIF($K$2:K1254,K1254)-1),0)</f>
        <v>1.6904761904761905</v>
      </c>
      <c r="AG1254" s="10">
        <f>IFERROR((SUMIF(K$2:K1254,K1254,L$2:L1254)-L1254)/(COUNTIF($K$2:K1254,K1254)-1),0)</f>
        <v>1.1825396825396826</v>
      </c>
      <c r="AH1254" s="10">
        <f t="shared" si="281"/>
        <v>0.50793650793650791</v>
      </c>
      <c r="AI1254" s="10">
        <f>IFERROR((AM1254)/(COUNTIF($J$2:K1254,J1254)-1),0)</f>
        <v>1.4043478260869566</v>
      </c>
      <c r="AJ1254" s="19">
        <f>IFERROR((AN1254)/(COUNTIF($J$2:K1254,K1254)-1),0)</f>
        <v>1.7866108786610879</v>
      </c>
      <c r="AK1254" s="10">
        <f>IF(N1254="S",3,IF(N1254="N",0,1))</f>
        <v>1</v>
      </c>
      <c r="AL1254" s="10">
        <f>IF(O1254="S",3,IF(O1254="N",0,1))</f>
        <v>1</v>
      </c>
      <c r="AM1254" s="10">
        <f>SUMIF($J$2:K1254,J1254,AK$2:AL1254)-AK1254</f>
        <v>323</v>
      </c>
      <c r="AN1254" s="10">
        <f>SUMIF($AS$2:AT1254,AS1254,$BA$2:BB1254)-BA1254</f>
        <v>427</v>
      </c>
      <c r="AO1254" s="10">
        <f>J1254</f>
        <v>266</v>
      </c>
      <c r="AP1254" s="10">
        <f>K1254</f>
        <v>14</v>
      </c>
      <c r="AQ1254">
        <f>M1254</f>
        <v>1</v>
      </c>
      <c r="AR1254" s="10">
        <f>L1254</f>
        <v>1</v>
      </c>
      <c r="AS1254">
        <f t="shared" si="282"/>
        <v>14</v>
      </c>
      <c r="AT1254">
        <f t="shared" si="283"/>
        <v>266</v>
      </c>
      <c r="AU1254">
        <f t="shared" si="284"/>
        <v>1</v>
      </c>
      <c r="AV1254">
        <f t="shared" si="285"/>
        <v>1</v>
      </c>
      <c r="AW1254">
        <f t="shared" si="286"/>
        <v>14</v>
      </c>
      <c r="AX1254">
        <f t="shared" si="287"/>
        <v>266</v>
      </c>
      <c r="AY1254">
        <f>L1254</f>
        <v>1</v>
      </c>
      <c r="AZ1254">
        <f>M1254</f>
        <v>1</v>
      </c>
      <c r="BA1254">
        <f>AL1254</f>
        <v>1</v>
      </c>
      <c r="BB1254">
        <f>AK1254</f>
        <v>1</v>
      </c>
    </row>
    <row r="1255" spans="10:54" x14ac:dyDescent="0.3">
      <c r="J1255" s="10">
        <v>122</v>
      </c>
      <c r="K1255" s="10">
        <v>266</v>
      </c>
      <c r="L1255" s="10">
        <v>3</v>
      </c>
      <c r="M1255" s="10">
        <v>1</v>
      </c>
      <c r="N1255" s="10" t="str">
        <f t="shared" si="273"/>
        <v>S</v>
      </c>
      <c r="O1255" s="10" t="str">
        <f t="shared" si="274"/>
        <v>N</v>
      </c>
      <c r="P1255" s="10">
        <f t="shared" si="275"/>
        <v>2</v>
      </c>
      <c r="Q1255" s="11">
        <f>IFERROR((SUMIF($J$2:K1255,J1255,$L$2:M1255)-L1255)/(COUNTIF($J$2:K1255,J1255)-1),0)</f>
        <v>1.4935622317596566</v>
      </c>
      <c r="R1255" s="11">
        <f>IFERROR((SUMIF($AO$2:AO1255,AO1255,$AQ$2:AR1255)-AQ1255)/(COUNTIF($J$2:K1255,J1255)-1),0)</f>
        <v>0.54077253218884125</v>
      </c>
      <c r="S1255" s="11">
        <f t="shared" si="276"/>
        <v>0.95278969957081538</v>
      </c>
      <c r="T1255" s="12">
        <f>IFERROR((SUMIF($AS$2:AT1255,AS1255,$AU$2:AV1255)-AU1255)/(COUNTIF($J$2:K1255,K1255)-1),0)</f>
        <v>1.4285714285714286</v>
      </c>
      <c r="U1255" s="12">
        <f>IFERROR((SUMIF($AW$2:AX1255,AW1255,$AY$2:AZ1255)-AY1255)/(COUNTIF($J$2:K1255,K1255)-1),0)</f>
        <v>1.3333333333333333</v>
      </c>
      <c r="V1255" s="12">
        <f t="shared" si="277"/>
        <v>9.5238095238095344E-2</v>
      </c>
      <c r="W1255" s="13">
        <f>IFERROR((SUMIF($J$2:J1255,J1255,L$2:L1255)-L1255)/(COUNTIF($J$2:J1255,J1255)-1),0)</f>
        <v>1.5675675675675675</v>
      </c>
      <c r="X1255" s="13">
        <f>IFERROR((SUMIF($J$2:J1255,J1255,M$2:M1255)-M1255)/(COUNTIF($J$2:J1255,J1255)-1),0)</f>
        <v>1.1351351351351351</v>
      </c>
      <c r="Y1255" s="13">
        <f t="shared" si="278"/>
        <v>0.43243243243243246</v>
      </c>
      <c r="Z1255" s="10">
        <f>IFERROR((SUMIF($K$2:K1255,J1255,$M$2:M1255))/(COUNTIF($K$2:K1255,J1255)),0)</f>
        <v>1.4262295081967213</v>
      </c>
      <c r="AA1255" s="10">
        <f>IFERROR((SUMIF($K$2:K1255,J1255,$L$2:L1255))/(COUNTIF($K$2:K1255,J1255)),0)</f>
        <v>1.1885245901639345</v>
      </c>
      <c r="AB1255" s="10">
        <f t="shared" si="279"/>
        <v>0.23770491803278682</v>
      </c>
      <c r="AC1255" s="13">
        <f>IFERROR((SUMIF($J$2:J1255,K1255,$L$2:L1255))/(COUNTIF($J$2:J1255,K1255)),0)</f>
        <v>1.5357142857142858</v>
      </c>
      <c r="AD1255" s="13">
        <f>IFERROR((SUMIF($J$2:J1255,K1255,$M$2:M1255))/(COUNTIF($J$2:J1255,K1255)),0)</f>
        <v>1.1785714285714286</v>
      </c>
      <c r="AE1255" s="13">
        <f t="shared" si="280"/>
        <v>0.35714285714285721</v>
      </c>
      <c r="AF1255" s="10">
        <f>IFERROR((SUMIF(K$2:K1255,K1255,M$2:M1255)-M1255)/(COUNTIF($K$2:K1255,K1255)-1),0)</f>
        <v>1.3277310924369747</v>
      </c>
      <c r="AG1255" s="10">
        <f>IFERROR((SUMIF(K$2:K1255,K1255,L$2:L1255)-L1255)/(COUNTIF($K$2:K1255,K1255)-1),0)</f>
        <v>1.4789915966386555</v>
      </c>
      <c r="AH1255" s="10">
        <f t="shared" si="281"/>
        <v>-0.1512605042016808</v>
      </c>
      <c r="AI1255" s="10">
        <f>IFERROR((AM1255)/(COUNTIF($J$2:K1255,J1255)-1),0)</f>
        <v>1.553648068669528</v>
      </c>
      <c r="AJ1255" s="19">
        <f>IFERROR((AN1255)/(COUNTIF($J$2:K1255,K1255)-1),0)</f>
        <v>1.4025974025974026</v>
      </c>
      <c r="AK1255" s="10">
        <f>IF(N1255="S",3,IF(N1255="N",0,1))</f>
        <v>3</v>
      </c>
      <c r="AL1255" s="10">
        <f>IF(O1255="S",3,IF(O1255="N",0,1))</f>
        <v>0</v>
      </c>
      <c r="AM1255" s="10">
        <f>SUMIF($J$2:K1255,J1255,AK$2:AL1255)-AK1255</f>
        <v>362</v>
      </c>
      <c r="AN1255" s="10">
        <f>SUMIF($AS$2:AT1255,AS1255,$BA$2:BB1255)-BA1255</f>
        <v>324</v>
      </c>
      <c r="AO1255" s="10">
        <f>J1255</f>
        <v>122</v>
      </c>
      <c r="AP1255" s="10">
        <f>K1255</f>
        <v>266</v>
      </c>
      <c r="AQ1255">
        <f>M1255</f>
        <v>1</v>
      </c>
      <c r="AR1255" s="10">
        <f>L1255</f>
        <v>3</v>
      </c>
      <c r="AS1255">
        <f t="shared" si="282"/>
        <v>266</v>
      </c>
      <c r="AT1255">
        <f t="shared" si="283"/>
        <v>122</v>
      </c>
      <c r="AU1255">
        <f t="shared" si="284"/>
        <v>1</v>
      </c>
      <c r="AV1255">
        <f t="shared" si="285"/>
        <v>3</v>
      </c>
      <c r="AW1255">
        <f t="shared" si="286"/>
        <v>266</v>
      </c>
      <c r="AX1255">
        <f t="shared" si="287"/>
        <v>122</v>
      </c>
      <c r="AY1255">
        <f>L1255</f>
        <v>3</v>
      </c>
      <c r="AZ1255">
        <f>M1255</f>
        <v>1</v>
      </c>
      <c r="BA1255">
        <f>AL1255</f>
        <v>0</v>
      </c>
      <c r="BB1255">
        <f>AK1255</f>
        <v>3</v>
      </c>
    </row>
    <row r="1256" spans="10:54" x14ac:dyDescent="0.3">
      <c r="J1256" s="10">
        <v>266</v>
      </c>
      <c r="K1256" s="10">
        <v>17444</v>
      </c>
      <c r="L1256" s="10">
        <v>6</v>
      </c>
      <c r="M1256" s="10">
        <v>0</v>
      </c>
      <c r="N1256" s="10" t="str">
        <f t="shared" si="273"/>
        <v>S</v>
      </c>
      <c r="O1256" s="10" t="str">
        <f t="shared" si="274"/>
        <v>N</v>
      </c>
      <c r="P1256" s="10">
        <f t="shared" si="275"/>
        <v>6</v>
      </c>
      <c r="Q1256" s="11">
        <f>IFERROR((SUMIF($J$2:K1256,J1256,$L$2:M1256)-L1256)/(COUNTIF($J$2:K1256,J1256)-1),0)</f>
        <v>1.4267241379310345</v>
      </c>
      <c r="R1256" s="11">
        <f>IFERROR((SUMIF($AO$2:AO1256,AO1256,$AQ$2:AR1256)-AQ1256)/(COUNTIF($J$2:K1256,J1256)-1),0)</f>
        <v>0.56896551724137934</v>
      </c>
      <c r="S1256" s="11">
        <f t="shared" si="276"/>
        <v>0.85775862068965514</v>
      </c>
      <c r="T1256" s="12">
        <f>IFERROR((SUMIF($AS$2:AT1256,AS1256,$AU$2:AV1256)-AU1256)/(COUNTIF($J$2:K1256,K1256)-1),0)</f>
        <v>1.1391752577319587</v>
      </c>
      <c r="U1256" s="12">
        <f>IFERROR((SUMIF($AW$2:AX1256,AW1256,$AY$2:AZ1256)-AY1256)/(COUNTIF($J$2:K1256,K1256)-1),0)</f>
        <v>1.6701030927835052</v>
      </c>
      <c r="V1256" s="12">
        <f t="shared" si="277"/>
        <v>-0.5309278350515465</v>
      </c>
      <c r="W1256" s="13">
        <f>IFERROR((SUMIF($J$2:J1256,J1256,L$2:L1256)-L1256)/(COUNTIF($J$2:J1256,J1256)-1),0)</f>
        <v>1.5357142857142858</v>
      </c>
      <c r="X1256" s="13">
        <f>IFERROR((SUMIF($J$2:J1256,J1256,M$2:M1256)-M1256)/(COUNTIF($J$2:J1256,J1256)-1),0)</f>
        <v>1.1785714285714286</v>
      </c>
      <c r="Y1256" s="13">
        <f t="shared" si="278"/>
        <v>0.35714285714285721</v>
      </c>
      <c r="Z1256" s="10">
        <f>IFERROR((SUMIF($K$2:K1256,J1256,$M$2:M1256))/(COUNTIF($K$2:K1256,J1256)),0)</f>
        <v>1.325</v>
      </c>
      <c r="AA1256" s="10">
        <f>IFERROR((SUMIF($K$2:K1256,J1256,$L$2:L1256))/(COUNTIF($K$2:K1256,J1256)),0)</f>
        <v>1.4916666666666667</v>
      </c>
      <c r="AB1256" s="10">
        <f t="shared" si="279"/>
        <v>-0.16666666666666674</v>
      </c>
      <c r="AC1256" s="13">
        <f>IFERROR((SUMIF($J$2:J1256,K1256,$L$2:L1256))/(COUNTIF($J$2:J1256,K1256)),0)</f>
        <v>1.2043010752688172</v>
      </c>
      <c r="AD1256" s="13">
        <f>IFERROR((SUMIF($J$2:J1256,K1256,$M$2:M1256))/(COUNTIF($J$2:J1256,K1256)),0)</f>
        <v>1.2903225806451613</v>
      </c>
      <c r="AE1256" s="13">
        <f t="shared" si="280"/>
        <v>-8.602150537634401E-2</v>
      </c>
      <c r="AF1256" s="10">
        <f>IFERROR((SUMIF(K$2:K1256,K1256,M$2:M1256)-M1256)/(COUNTIF($K$2:K1256,K1256)-1),0)</f>
        <v>1.0792079207920793</v>
      </c>
      <c r="AG1256" s="10">
        <f>IFERROR((SUMIF(K$2:K1256,K1256,L$2:L1256)-L1256)/(COUNTIF($K$2:K1256,K1256)-1),0)</f>
        <v>2.0198019801980198</v>
      </c>
      <c r="AH1256" s="10">
        <f t="shared" si="281"/>
        <v>-0.94059405940594054</v>
      </c>
      <c r="AI1256" s="10">
        <f>IFERROR((AM1256)/(COUNTIF($J$2:K1256,J1256)-1),0)</f>
        <v>1.396551724137931</v>
      </c>
      <c r="AJ1256" s="19">
        <f>IFERROR((AN1256)/(COUNTIF($J$2:K1256,K1256)-1),0)</f>
        <v>1.1546391752577319</v>
      </c>
      <c r="AK1256" s="10">
        <f>IF(N1256="S",3,IF(N1256="N",0,1))</f>
        <v>3</v>
      </c>
      <c r="AL1256" s="10">
        <f>IF(O1256="S",3,IF(O1256="N",0,1))</f>
        <v>0</v>
      </c>
      <c r="AM1256" s="10">
        <f>SUMIF($J$2:K1256,J1256,AK$2:AL1256)-AK1256</f>
        <v>324</v>
      </c>
      <c r="AN1256" s="10">
        <f>SUMIF($AS$2:AT1256,AS1256,$BA$2:BB1256)-BA1256</f>
        <v>224</v>
      </c>
      <c r="AO1256" s="10">
        <f>J1256</f>
        <v>266</v>
      </c>
      <c r="AP1256" s="10">
        <f>K1256</f>
        <v>17444</v>
      </c>
      <c r="AQ1256">
        <f>M1256</f>
        <v>0</v>
      </c>
      <c r="AR1256" s="10">
        <f>L1256</f>
        <v>6</v>
      </c>
      <c r="AS1256">
        <f t="shared" si="282"/>
        <v>17444</v>
      </c>
      <c r="AT1256">
        <f t="shared" si="283"/>
        <v>266</v>
      </c>
      <c r="AU1256">
        <f t="shared" si="284"/>
        <v>0</v>
      </c>
      <c r="AV1256">
        <f t="shared" si="285"/>
        <v>6</v>
      </c>
      <c r="AW1256">
        <f t="shared" si="286"/>
        <v>17444</v>
      </c>
      <c r="AX1256">
        <f t="shared" si="287"/>
        <v>266</v>
      </c>
      <c r="AY1256">
        <f>L1256</f>
        <v>6</v>
      </c>
      <c r="AZ1256">
        <f>M1256</f>
        <v>0</v>
      </c>
      <c r="BA1256">
        <f>AL1256</f>
        <v>0</v>
      </c>
      <c r="BB1256">
        <f>AK1256</f>
        <v>3</v>
      </c>
    </row>
    <row r="1257" spans="10:54" x14ac:dyDescent="0.3">
      <c r="J1257" s="10">
        <v>170</v>
      </c>
      <c r="K1257" s="10">
        <v>266</v>
      </c>
      <c r="L1257" s="10">
        <v>3</v>
      </c>
      <c r="M1257" s="10">
        <v>0</v>
      </c>
      <c r="N1257" s="10" t="str">
        <f t="shared" si="273"/>
        <v>S</v>
      </c>
      <c r="O1257" s="10" t="str">
        <f t="shared" si="274"/>
        <v>N</v>
      </c>
      <c r="P1257" s="10">
        <f t="shared" si="275"/>
        <v>3</v>
      </c>
      <c r="Q1257" s="11">
        <f>IFERROR((SUMIF($J$2:K1257,J1257,$L$2:M1257)-L1257)/(COUNTIF($J$2:K1257,J1257)-1),0)</f>
        <v>1.7572016460905351</v>
      </c>
      <c r="R1257" s="11">
        <f>IFERROR((SUMIF($AO$2:AO1257,AO1257,$AQ$2:AR1257)-AQ1257)/(COUNTIF($J$2:K1257,J1257)-1),0)</f>
        <v>0.46502057613168724</v>
      </c>
      <c r="S1257" s="11">
        <f t="shared" si="276"/>
        <v>1.2921810699588478</v>
      </c>
      <c r="T1257" s="12">
        <f>IFERROR((SUMIF($AS$2:AT1257,AS1257,$AU$2:AV1257)-AU1257)/(COUNTIF($J$2:K1257,K1257)-1),0)</f>
        <v>1.446351931330472</v>
      </c>
      <c r="U1257" s="12">
        <f>IFERROR((SUMIF($AW$2:AX1257,AW1257,$AY$2:AZ1257)-AY1257)/(COUNTIF($J$2:K1257,K1257)-1),0)</f>
        <v>1.3347639484978542</v>
      </c>
      <c r="V1257" s="12">
        <f t="shared" si="277"/>
        <v>0.11158798283261784</v>
      </c>
      <c r="W1257" s="13">
        <f>IFERROR((SUMIF($J$2:J1257,J1257,L$2:L1257)-L1257)/(COUNTIF($J$2:J1257,J1257)-1),0)</f>
        <v>1.8898305084745763</v>
      </c>
      <c r="X1257" s="13">
        <f>IFERROR((SUMIF($J$2:J1257,J1257,M$2:M1257)-M1257)/(COUNTIF($J$2:J1257,J1257)-1),0)</f>
        <v>0.9576271186440678</v>
      </c>
      <c r="Y1257" s="13">
        <f t="shared" si="278"/>
        <v>0.93220338983050854</v>
      </c>
      <c r="Z1257" s="10">
        <f>IFERROR((SUMIF($K$2:K1257,J1257,$M$2:M1257))/(COUNTIF($K$2:K1257,J1257)),0)</f>
        <v>1.6319999999999999</v>
      </c>
      <c r="AA1257" s="10">
        <f>IFERROR((SUMIF($K$2:K1257,J1257,$L$2:L1257))/(COUNTIF($K$2:K1257,J1257)),0)</f>
        <v>1.3120000000000001</v>
      </c>
      <c r="AB1257" s="10">
        <f t="shared" si="279"/>
        <v>0.31999999999999984</v>
      </c>
      <c r="AC1257" s="13">
        <f>IFERROR((SUMIF($J$2:J1257,K1257,$L$2:L1257))/(COUNTIF($J$2:J1257,K1257)),0)</f>
        <v>1.5752212389380531</v>
      </c>
      <c r="AD1257" s="13">
        <f>IFERROR((SUMIF($J$2:J1257,K1257,$M$2:M1257))/(COUNTIF($J$2:J1257,K1257)),0)</f>
        <v>1.168141592920354</v>
      </c>
      <c r="AE1257" s="13">
        <f t="shared" si="280"/>
        <v>0.40707964601769908</v>
      </c>
      <c r="AF1257" s="10">
        <f>IFERROR((SUMIF(K$2:K1257,K1257,M$2:M1257)-M1257)/(COUNTIF($K$2:K1257,K1257)-1),0)</f>
        <v>1.325</v>
      </c>
      <c r="AG1257" s="10">
        <f>IFERROR((SUMIF(K$2:K1257,K1257,L$2:L1257)-L1257)/(COUNTIF($K$2:K1257,K1257)-1),0)</f>
        <v>1.4916666666666667</v>
      </c>
      <c r="AH1257" s="10">
        <f t="shared" si="281"/>
        <v>-0.16666666666666674</v>
      </c>
      <c r="AI1257" s="10">
        <f>IFERROR((AM1257)/(COUNTIF($J$2:K1257,J1257)-1),0)</f>
        <v>1.6790123456790123</v>
      </c>
      <c r="AJ1257" s="19">
        <f>IFERROR((AN1257)/(COUNTIF($J$2:K1257,K1257)-1),0)</f>
        <v>1.4034334763948497</v>
      </c>
      <c r="AK1257" s="10">
        <f>IF(N1257="S",3,IF(N1257="N",0,1))</f>
        <v>3</v>
      </c>
      <c r="AL1257" s="10">
        <f>IF(O1257="S",3,IF(O1257="N",0,1))</f>
        <v>0</v>
      </c>
      <c r="AM1257" s="10">
        <f>SUMIF($J$2:K1257,J1257,AK$2:AL1257)-AK1257</f>
        <v>408</v>
      </c>
      <c r="AN1257" s="10">
        <f>SUMIF($AS$2:AT1257,AS1257,$BA$2:BB1257)-BA1257</f>
        <v>327</v>
      </c>
      <c r="AO1257" s="10">
        <f>J1257</f>
        <v>170</v>
      </c>
      <c r="AP1257" s="10">
        <f>K1257</f>
        <v>266</v>
      </c>
      <c r="AQ1257">
        <f>M1257</f>
        <v>0</v>
      </c>
      <c r="AR1257" s="10">
        <f>L1257</f>
        <v>3</v>
      </c>
      <c r="AS1257">
        <f t="shared" si="282"/>
        <v>266</v>
      </c>
      <c r="AT1257">
        <f t="shared" si="283"/>
        <v>170</v>
      </c>
      <c r="AU1257">
        <f t="shared" si="284"/>
        <v>0</v>
      </c>
      <c r="AV1257">
        <f t="shared" si="285"/>
        <v>3</v>
      </c>
      <c r="AW1257">
        <f t="shared" si="286"/>
        <v>266</v>
      </c>
      <c r="AX1257">
        <f t="shared" si="287"/>
        <v>170</v>
      </c>
      <c r="AY1257">
        <f>L1257</f>
        <v>3</v>
      </c>
      <c r="AZ1257">
        <f>M1257</f>
        <v>0</v>
      </c>
      <c r="BA1257">
        <f>AL1257</f>
        <v>0</v>
      </c>
      <c r="BB1257">
        <f>AK1257</f>
        <v>3</v>
      </c>
    </row>
    <row r="1258" spans="10:54" x14ac:dyDescent="0.3">
      <c r="J1258" s="10">
        <v>266</v>
      </c>
      <c r="K1258" s="10">
        <v>409</v>
      </c>
      <c r="L1258" s="10">
        <v>2</v>
      </c>
      <c r="M1258" s="10">
        <v>2</v>
      </c>
      <c r="N1258" s="10" t="str">
        <f t="shared" si="273"/>
        <v>U</v>
      </c>
      <c r="O1258" s="10" t="str">
        <f t="shared" si="274"/>
        <v>U</v>
      </c>
      <c r="P1258" s="10">
        <f t="shared" si="275"/>
        <v>0</v>
      </c>
      <c r="Q1258" s="11">
        <f>IFERROR((SUMIF($J$2:K1258,J1258,$L$2:M1258)-L1258)/(COUNTIF($J$2:K1258,J1258)-1),0)</f>
        <v>1.4401709401709402</v>
      </c>
      <c r="R1258" s="11">
        <f>IFERROR((SUMIF($AO$2:AO1258,AO1258,$AQ$2:AR1258)-AQ1258)/(COUNTIF($J$2:K1258,J1258)-1),0)</f>
        <v>0.5641025641025641</v>
      </c>
      <c r="S1258" s="11">
        <f t="shared" si="276"/>
        <v>0.87606837606837606</v>
      </c>
      <c r="T1258" s="12">
        <f>IFERROR((SUMIF($AS$2:AT1258,AS1258,$AU$2:AV1258)-AU1258)/(COUNTIF($J$2:K1258,K1258)-1),0)</f>
        <v>2.1230769230769231</v>
      </c>
      <c r="U1258" s="12">
        <f>IFERROR((SUMIF($AW$2:AX1258,AW1258,$AY$2:AZ1258)-AY1258)/(COUNTIF($J$2:K1258,K1258)-1),0)</f>
        <v>0.93461538461538463</v>
      </c>
      <c r="V1258" s="12">
        <f t="shared" si="277"/>
        <v>1.1884615384615385</v>
      </c>
      <c r="W1258" s="13">
        <f>IFERROR((SUMIF($J$2:J1258,J1258,L$2:L1258)-L1258)/(COUNTIF($J$2:J1258,J1258)-1),0)</f>
        <v>1.5752212389380531</v>
      </c>
      <c r="X1258" s="13">
        <f>IFERROR((SUMIF($J$2:J1258,J1258,M$2:M1258)-M1258)/(COUNTIF($J$2:J1258,J1258)-1),0)</f>
        <v>1.168141592920354</v>
      </c>
      <c r="Y1258" s="13">
        <f t="shared" si="278"/>
        <v>0.40707964601769908</v>
      </c>
      <c r="Z1258" s="10">
        <f>IFERROR((SUMIF($K$2:K1258,J1258,$M$2:M1258))/(COUNTIF($K$2:K1258,J1258)),0)</f>
        <v>1.3140495867768596</v>
      </c>
      <c r="AA1258" s="10">
        <f>IFERROR((SUMIF($K$2:K1258,J1258,$L$2:L1258))/(COUNTIF($K$2:K1258,J1258)),0)</f>
        <v>1.5041322314049588</v>
      </c>
      <c r="AB1258" s="10">
        <f t="shared" si="279"/>
        <v>-0.19008264462809921</v>
      </c>
      <c r="AC1258" s="13">
        <f>IFERROR((SUMIF($J$2:J1258,K1258,$L$2:L1258))/(COUNTIF($J$2:J1258,K1258)),0)</f>
        <v>2.3495934959349594</v>
      </c>
      <c r="AD1258" s="13">
        <f>IFERROR((SUMIF($J$2:J1258,K1258,$M$2:M1258))/(COUNTIF($J$2:J1258,K1258)),0)</f>
        <v>0.81300813008130079</v>
      </c>
      <c r="AE1258" s="13">
        <f t="shared" si="280"/>
        <v>1.5365853658536586</v>
      </c>
      <c r="AF1258" s="10">
        <f>IFERROR((SUMIF(K$2:K1258,K1258,M$2:M1258)-M1258)/(COUNTIF($K$2:K1258,K1258)-1),0)</f>
        <v>1.9197080291970803</v>
      </c>
      <c r="AG1258" s="10">
        <f>IFERROR((SUMIF(K$2:K1258,K1258,L$2:L1258)-L1258)/(COUNTIF($K$2:K1258,K1258)-1),0)</f>
        <v>1.0437956204379562</v>
      </c>
      <c r="AH1258" s="10">
        <f t="shared" si="281"/>
        <v>0.87591240875912413</v>
      </c>
      <c r="AI1258" s="10">
        <f>IFERROR((AM1258)/(COUNTIF($J$2:K1258,J1258)-1),0)</f>
        <v>1.3974358974358974</v>
      </c>
      <c r="AJ1258" s="19">
        <f>IFERROR((AN1258)/(COUNTIF($J$2:K1258,K1258)-1),0)</f>
        <v>2</v>
      </c>
      <c r="AK1258" s="10">
        <f>IF(N1258="S",3,IF(N1258="N",0,1))</f>
        <v>1</v>
      </c>
      <c r="AL1258" s="10">
        <f>IF(O1258="S",3,IF(O1258="N",0,1))</f>
        <v>1</v>
      </c>
      <c r="AM1258" s="10">
        <f>SUMIF($J$2:K1258,J1258,AK$2:AL1258)-AK1258</f>
        <v>327</v>
      </c>
      <c r="AN1258" s="10">
        <f>SUMIF($AS$2:AT1258,AS1258,$BA$2:BB1258)-BA1258</f>
        <v>520</v>
      </c>
      <c r="AO1258" s="10">
        <f>J1258</f>
        <v>266</v>
      </c>
      <c r="AP1258" s="10">
        <f>K1258</f>
        <v>409</v>
      </c>
      <c r="AQ1258">
        <f>M1258</f>
        <v>2</v>
      </c>
      <c r="AR1258" s="10">
        <f>L1258</f>
        <v>2</v>
      </c>
      <c r="AS1258">
        <f t="shared" si="282"/>
        <v>409</v>
      </c>
      <c r="AT1258">
        <f t="shared" si="283"/>
        <v>266</v>
      </c>
      <c r="AU1258">
        <f t="shared" si="284"/>
        <v>2</v>
      </c>
      <c r="AV1258">
        <f t="shared" si="285"/>
        <v>2</v>
      </c>
      <c r="AW1258">
        <f t="shared" si="286"/>
        <v>409</v>
      </c>
      <c r="AX1258">
        <f t="shared" si="287"/>
        <v>266</v>
      </c>
      <c r="AY1258">
        <f>L1258</f>
        <v>2</v>
      </c>
      <c r="AZ1258">
        <f>M1258</f>
        <v>2</v>
      </c>
      <c r="BA1258">
        <f>AL1258</f>
        <v>1</v>
      </c>
      <c r="BB1258">
        <f>AK1258</f>
        <v>1</v>
      </c>
    </row>
    <row r="1259" spans="10:54" x14ac:dyDescent="0.3">
      <c r="J1259" s="10">
        <v>266</v>
      </c>
      <c r="K1259" s="10">
        <v>503</v>
      </c>
      <c r="L1259" s="10">
        <v>2</v>
      </c>
      <c r="M1259" s="10">
        <v>2</v>
      </c>
      <c r="N1259" s="10" t="str">
        <f t="shared" si="273"/>
        <v>U</v>
      </c>
      <c r="O1259" s="10" t="str">
        <f t="shared" si="274"/>
        <v>U</v>
      </c>
      <c r="P1259" s="10">
        <f t="shared" si="275"/>
        <v>0</v>
      </c>
      <c r="Q1259" s="11">
        <f>IFERROR((SUMIF($J$2:K1259,J1259,$L$2:M1259)-L1259)/(COUNTIF($J$2:K1259,J1259)-1),0)</f>
        <v>1.4425531914893617</v>
      </c>
      <c r="R1259" s="11">
        <f>IFERROR((SUMIF($AO$2:AO1259,AO1259,$AQ$2:AR1259)-AQ1259)/(COUNTIF($J$2:K1259,J1259)-1),0)</f>
        <v>0.57021276595744685</v>
      </c>
      <c r="S1259" s="11">
        <f t="shared" si="276"/>
        <v>0.87234042553191482</v>
      </c>
      <c r="T1259" s="12">
        <f>IFERROR((SUMIF($AS$2:AT1259,AS1259,$AU$2:AV1259)-AU1259)/(COUNTIF($J$2:K1259,K1259)-1),0)</f>
        <v>1.4758064516129032</v>
      </c>
      <c r="U1259" s="12">
        <f>IFERROR((SUMIF($AW$2:AX1259,AW1259,$AY$2:AZ1259)-AY1259)/(COUNTIF($J$2:K1259,K1259)-1),0)</f>
        <v>1.6451612903225807</v>
      </c>
      <c r="V1259" s="12">
        <f t="shared" si="277"/>
        <v>-0.16935483870967749</v>
      </c>
      <c r="W1259" s="13">
        <f>IFERROR((SUMIF($J$2:J1259,J1259,L$2:L1259)-L1259)/(COUNTIF($J$2:J1259,J1259)-1),0)</f>
        <v>1.5789473684210527</v>
      </c>
      <c r="X1259" s="13">
        <f>IFERROR((SUMIF($J$2:J1259,J1259,M$2:M1259)-M1259)/(COUNTIF($J$2:J1259,J1259)-1),0)</f>
        <v>1.1754385964912282</v>
      </c>
      <c r="Y1259" s="13">
        <f t="shared" si="278"/>
        <v>0.40350877192982448</v>
      </c>
      <c r="Z1259" s="10">
        <f>IFERROR((SUMIF($K$2:K1259,J1259,$M$2:M1259))/(COUNTIF($K$2:K1259,J1259)),0)</f>
        <v>1.3140495867768596</v>
      </c>
      <c r="AA1259" s="10">
        <f>IFERROR((SUMIF($K$2:K1259,J1259,$L$2:L1259))/(COUNTIF($K$2:K1259,J1259)),0)</f>
        <v>1.5041322314049588</v>
      </c>
      <c r="AB1259" s="10">
        <f t="shared" si="279"/>
        <v>-0.19008264462809921</v>
      </c>
      <c r="AC1259" s="13">
        <f>IFERROR((SUMIF($J$2:J1259,K1259,$L$2:L1259))/(COUNTIF($J$2:J1259,K1259)),0)</f>
        <v>1.7796610169491525</v>
      </c>
      <c r="AD1259" s="13">
        <f>IFERROR((SUMIF($J$2:J1259,K1259,$M$2:M1259))/(COUNTIF($J$2:J1259,K1259)),0)</f>
        <v>1.4745762711864407</v>
      </c>
      <c r="AE1259" s="13">
        <f t="shared" si="280"/>
        <v>0.30508474576271172</v>
      </c>
      <c r="AF1259" s="10">
        <f>IFERROR((SUMIF(K$2:K1259,K1259,M$2:M1259)-M1259)/(COUNTIF($K$2:K1259,K1259)-1),0)</f>
        <v>1.2</v>
      </c>
      <c r="AG1259" s="10">
        <f>IFERROR((SUMIF(K$2:K1259,K1259,L$2:L1259)-L1259)/(COUNTIF($K$2:K1259,K1259)-1),0)</f>
        <v>1.8</v>
      </c>
      <c r="AH1259" s="10">
        <f t="shared" si="281"/>
        <v>-0.60000000000000009</v>
      </c>
      <c r="AI1259" s="10">
        <f>IFERROR((AM1259)/(COUNTIF($J$2:K1259,J1259)-1),0)</f>
        <v>1.3957446808510638</v>
      </c>
      <c r="AJ1259" s="19">
        <f>IFERROR((AN1259)/(COUNTIF($J$2:K1259,K1259)-1),0)</f>
        <v>1.25</v>
      </c>
      <c r="AK1259" s="10">
        <f>IF(N1259="S",3,IF(N1259="N",0,1))</f>
        <v>1</v>
      </c>
      <c r="AL1259" s="10">
        <f>IF(O1259="S",3,IF(O1259="N",0,1))</f>
        <v>1</v>
      </c>
      <c r="AM1259" s="10">
        <f>SUMIF($J$2:K1259,J1259,AK$2:AL1259)-AK1259</f>
        <v>328</v>
      </c>
      <c r="AN1259" s="10">
        <f>SUMIF($AS$2:AT1259,AS1259,$BA$2:BB1259)-BA1259</f>
        <v>155</v>
      </c>
      <c r="AO1259" s="10">
        <f>J1259</f>
        <v>266</v>
      </c>
      <c r="AP1259" s="10">
        <f>K1259</f>
        <v>503</v>
      </c>
      <c r="AQ1259">
        <f>M1259</f>
        <v>2</v>
      </c>
      <c r="AR1259" s="10">
        <f>L1259</f>
        <v>2</v>
      </c>
      <c r="AS1259">
        <f t="shared" si="282"/>
        <v>503</v>
      </c>
      <c r="AT1259">
        <f t="shared" si="283"/>
        <v>266</v>
      </c>
      <c r="AU1259">
        <f t="shared" si="284"/>
        <v>2</v>
      </c>
      <c r="AV1259">
        <f t="shared" si="285"/>
        <v>2</v>
      </c>
      <c r="AW1259">
        <f t="shared" si="286"/>
        <v>503</v>
      </c>
      <c r="AX1259">
        <f t="shared" si="287"/>
        <v>266</v>
      </c>
      <c r="AY1259">
        <f>L1259</f>
        <v>2</v>
      </c>
      <c r="AZ1259">
        <f>M1259</f>
        <v>2</v>
      </c>
      <c r="BA1259">
        <f>AL1259</f>
        <v>1</v>
      </c>
      <c r="BB1259">
        <f>AK1259</f>
        <v>1</v>
      </c>
    </row>
    <row r="1260" spans="10:54" x14ac:dyDescent="0.3">
      <c r="J1260" s="10">
        <v>4441</v>
      </c>
      <c r="K1260" s="10">
        <v>266</v>
      </c>
      <c r="L1260" s="10">
        <v>1</v>
      </c>
      <c r="M1260" s="10">
        <v>2</v>
      </c>
      <c r="N1260" s="10" t="str">
        <f t="shared" si="273"/>
        <v>N</v>
      </c>
      <c r="O1260" s="10" t="str">
        <f t="shared" si="274"/>
        <v>S</v>
      </c>
      <c r="P1260" s="10">
        <f t="shared" si="275"/>
        <v>-1</v>
      </c>
      <c r="Q1260" s="11">
        <f>IFERROR((SUMIF($J$2:K1260,J1260,$L$2:M1260)-L1260)/(COUNTIF($J$2:K1260,J1260)-1),0)</f>
        <v>1.6463414634146341</v>
      </c>
      <c r="R1260" s="11">
        <f>IFERROR((SUMIF($AO$2:AO1260,AO1260,$AQ$2:AR1260)-AQ1260)/(COUNTIF($J$2:K1260,J1260)-1),0)</f>
        <v>0.75609756097560976</v>
      </c>
      <c r="S1260" s="11">
        <f t="shared" si="276"/>
        <v>0.89024390243902429</v>
      </c>
      <c r="T1260" s="12">
        <f>IFERROR((SUMIF($AS$2:AT1260,AS1260,$AU$2:AV1260)-AU1260)/(COUNTIF($J$2:K1260,K1260)-1),0)</f>
        <v>1.4449152542372881</v>
      </c>
      <c r="U1260" s="12">
        <f>IFERROR((SUMIF($AW$2:AX1260,AW1260,$AY$2:AZ1260)-AY1260)/(COUNTIF($J$2:K1260,K1260)-1),0)</f>
        <v>1.347457627118644</v>
      </c>
      <c r="V1260" s="12">
        <f t="shared" si="277"/>
        <v>9.745762711864403E-2</v>
      </c>
      <c r="W1260" s="13">
        <f>IFERROR((SUMIF($J$2:J1260,J1260,L$2:L1260)-L1260)/(COUNTIF($J$2:J1260,J1260)-1),0)</f>
        <v>1.5128205128205128</v>
      </c>
      <c r="X1260" s="13">
        <f>IFERROR((SUMIF($J$2:J1260,J1260,M$2:M1260)-M1260)/(COUNTIF($J$2:J1260,J1260)-1),0)</f>
        <v>1.5897435897435896</v>
      </c>
      <c r="Y1260" s="13">
        <f t="shared" si="278"/>
        <v>-7.6923076923076872E-2</v>
      </c>
      <c r="Z1260" s="10">
        <f>IFERROR((SUMIF($K$2:K1260,J1260,$M$2:M1260))/(COUNTIF($K$2:K1260,J1260)),0)</f>
        <v>1.7674418604651163</v>
      </c>
      <c r="AA1260" s="10">
        <f>IFERROR((SUMIF($K$2:K1260,J1260,$L$2:L1260))/(COUNTIF($K$2:K1260,J1260)),0)</f>
        <v>1.6744186046511629</v>
      </c>
      <c r="AB1260" s="10">
        <f t="shared" si="279"/>
        <v>9.3023255813953432E-2</v>
      </c>
      <c r="AC1260" s="13">
        <f>IFERROR((SUMIF($J$2:J1260,K1260,$L$2:L1260))/(COUNTIF($J$2:J1260,K1260)),0)</f>
        <v>1.5826086956521739</v>
      </c>
      <c r="AD1260" s="13">
        <f>IFERROR((SUMIF($J$2:J1260,K1260,$M$2:M1260))/(COUNTIF($J$2:J1260,K1260)),0)</f>
        <v>1.182608695652174</v>
      </c>
      <c r="AE1260" s="13">
        <f t="shared" si="280"/>
        <v>0.39999999999999991</v>
      </c>
      <c r="AF1260" s="10">
        <f>IFERROR((SUMIF(K$2:K1260,K1260,M$2:M1260)-M1260)/(COUNTIF($K$2:K1260,K1260)-1),0)</f>
        <v>1.3140495867768596</v>
      </c>
      <c r="AG1260" s="10">
        <f>IFERROR((SUMIF(K$2:K1260,K1260,L$2:L1260)-L1260)/(COUNTIF($K$2:K1260,K1260)-1),0)</f>
        <v>1.5041322314049588</v>
      </c>
      <c r="AH1260" s="10">
        <f t="shared" si="281"/>
        <v>-0.19008264462809921</v>
      </c>
      <c r="AI1260" s="10">
        <f>IFERROR((AM1260)/(COUNTIF($J$2:K1260,J1260)-1),0)</f>
        <v>1.3292682926829269</v>
      </c>
      <c r="AJ1260" s="19">
        <f>IFERROR((AN1260)/(COUNTIF($J$2:K1260,K1260)-1),0)</f>
        <v>1.3940677966101696</v>
      </c>
      <c r="AK1260" s="10">
        <f>IF(N1260="S",3,IF(N1260="N",0,1))</f>
        <v>0</v>
      </c>
      <c r="AL1260" s="10">
        <f>IF(O1260="S",3,IF(O1260="N",0,1))</f>
        <v>3</v>
      </c>
      <c r="AM1260" s="10">
        <f>SUMIF($J$2:K1260,J1260,AK$2:AL1260)-AK1260</f>
        <v>109</v>
      </c>
      <c r="AN1260" s="10">
        <f>SUMIF($AS$2:AT1260,AS1260,$BA$2:BB1260)-BA1260</f>
        <v>329</v>
      </c>
      <c r="AO1260" s="10">
        <f>J1260</f>
        <v>4441</v>
      </c>
      <c r="AP1260" s="10">
        <f>K1260</f>
        <v>266</v>
      </c>
      <c r="AQ1260">
        <f>M1260</f>
        <v>2</v>
      </c>
      <c r="AR1260" s="10">
        <f>L1260</f>
        <v>1</v>
      </c>
      <c r="AS1260">
        <f t="shared" si="282"/>
        <v>266</v>
      </c>
      <c r="AT1260">
        <f t="shared" si="283"/>
        <v>4441</v>
      </c>
      <c r="AU1260">
        <f t="shared" si="284"/>
        <v>2</v>
      </c>
      <c r="AV1260">
        <f t="shared" si="285"/>
        <v>1</v>
      </c>
      <c r="AW1260">
        <f t="shared" si="286"/>
        <v>266</v>
      </c>
      <c r="AX1260">
        <f t="shared" si="287"/>
        <v>4441</v>
      </c>
      <c r="AY1260">
        <f>L1260</f>
        <v>1</v>
      </c>
      <c r="AZ1260">
        <f>M1260</f>
        <v>2</v>
      </c>
      <c r="BA1260">
        <f>AL1260</f>
        <v>3</v>
      </c>
      <c r="BB1260">
        <f>AK1260</f>
        <v>0</v>
      </c>
    </row>
    <row r="1261" spans="10:54" x14ac:dyDescent="0.3">
      <c r="J1261" s="10">
        <v>266</v>
      </c>
      <c r="K1261" s="10">
        <v>10131</v>
      </c>
      <c r="L1261" s="10">
        <v>2</v>
      </c>
      <c r="M1261" s="10">
        <v>1</v>
      </c>
      <c r="N1261" s="10" t="str">
        <f t="shared" si="273"/>
        <v>S</v>
      </c>
      <c r="O1261" s="10" t="str">
        <f t="shared" si="274"/>
        <v>N</v>
      </c>
      <c r="P1261" s="10">
        <f t="shared" si="275"/>
        <v>1</v>
      </c>
      <c r="Q1261" s="11">
        <f>IFERROR((SUMIF($J$2:K1261,J1261,$L$2:M1261)-L1261)/(COUNTIF($J$2:K1261,J1261)-1),0)</f>
        <v>1.4472573839662448</v>
      </c>
      <c r="R1261" s="11">
        <f>IFERROR((SUMIF($AO$2:AO1261,AO1261,$AQ$2:AR1261)-AQ1261)/(COUNTIF($J$2:K1261,J1261)-1),0)</f>
        <v>0.57383966244725737</v>
      </c>
      <c r="S1261" s="11">
        <f t="shared" si="276"/>
        <v>0.87341772151898744</v>
      </c>
      <c r="T1261" s="12">
        <f>IFERROR((SUMIF($AS$2:AT1261,AS1261,$AU$2:AV1261)-AU1261)/(COUNTIF($J$2:K1261,K1261)-1),0)</f>
        <v>1.7619047619047619</v>
      </c>
      <c r="U1261" s="12">
        <f>IFERROR((SUMIF($AW$2:AX1261,AW1261,$AY$2:AZ1261)-AY1261)/(COUNTIF($J$2:K1261,K1261)-1),0)</f>
        <v>1.8809523809523809</v>
      </c>
      <c r="V1261" s="12">
        <f t="shared" si="277"/>
        <v>-0.11904761904761907</v>
      </c>
      <c r="W1261" s="13">
        <f>IFERROR((SUMIF($J$2:J1261,J1261,L$2:L1261)-L1261)/(COUNTIF($J$2:J1261,J1261)-1),0)</f>
        <v>1.5826086956521739</v>
      </c>
      <c r="X1261" s="13">
        <f>IFERROR((SUMIF($J$2:J1261,J1261,M$2:M1261)-M1261)/(COUNTIF($J$2:J1261,J1261)-1),0)</f>
        <v>1.182608695652174</v>
      </c>
      <c r="Y1261" s="13">
        <f t="shared" si="278"/>
        <v>0.39999999999999991</v>
      </c>
      <c r="Z1261" s="10">
        <f>IFERROR((SUMIF($K$2:K1261,J1261,$M$2:M1261))/(COUNTIF($K$2:K1261,J1261)),0)</f>
        <v>1.319672131147541</v>
      </c>
      <c r="AA1261" s="10">
        <f>IFERROR((SUMIF($K$2:K1261,J1261,$L$2:L1261))/(COUNTIF($K$2:K1261,J1261)),0)</f>
        <v>1.5</v>
      </c>
      <c r="AB1261" s="10">
        <f t="shared" si="279"/>
        <v>-0.18032786885245899</v>
      </c>
      <c r="AC1261" s="13">
        <f>IFERROR((SUMIF($J$2:J1261,K1261,$L$2:L1261))/(COUNTIF($J$2:J1261,K1261)),0)</f>
        <v>1.7619047619047619</v>
      </c>
      <c r="AD1261" s="13">
        <f>IFERROR((SUMIF($J$2:J1261,K1261,$M$2:M1261))/(COUNTIF($J$2:J1261,K1261)),0)</f>
        <v>1.9047619047619047</v>
      </c>
      <c r="AE1261" s="13">
        <f t="shared" si="280"/>
        <v>-0.14285714285714279</v>
      </c>
      <c r="AF1261" s="10">
        <f>IFERROR((SUMIF(K$2:K1261,K1261,M$2:M1261)-M1261)/(COUNTIF($K$2:K1261,K1261)-1),0)</f>
        <v>1.7619047619047619</v>
      </c>
      <c r="AG1261" s="10">
        <f>IFERROR((SUMIF(K$2:K1261,K1261,L$2:L1261)-L1261)/(COUNTIF($K$2:K1261,K1261)-1),0)</f>
        <v>1.8571428571428572</v>
      </c>
      <c r="AH1261" s="10">
        <f t="shared" si="281"/>
        <v>-9.5238095238095344E-2</v>
      </c>
      <c r="AI1261" s="10">
        <f>IFERROR((AM1261)/(COUNTIF($J$2:K1261,J1261)-1),0)</f>
        <v>1.4008438818565401</v>
      </c>
      <c r="AJ1261" s="19">
        <f>IFERROR((AN1261)/(COUNTIF($J$2:K1261,K1261)-1),0)</f>
        <v>1.4047619047619047</v>
      </c>
      <c r="AK1261" s="10">
        <f>IF(N1261="S",3,IF(N1261="N",0,1))</f>
        <v>3</v>
      </c>
      <c r="AL1261" s="10">
        <f>IF(O1261="S",3,IF(O1261="N",0,1))</f>
        <v>0</v>
      </c>
      <c r="AM1261" s="10">
        <f>SUMIF($J$2:K1261,J1261,AK$2:AL1261)-AK1261</f>
        <v>332</v>
      </c>
      <c r="AN1261" s="10">
        <f>SUMIF($AS$2:AT1261,AS1261,$BA$2:BB1261)-BA1261</f>
        <v>59</v>
      </c>
      <c r="AO1261" s="10">
        <f>J1261</f>
        <v>266</v>
      </c>
      <c r="AP1261" s="10">
        <f>K1261</f>
        <v>10131</v>
      </c>
      <c r="AQ1261">
        <f>M1261</f>
        <v>1</v>
      </c>
      <c r="AR1261" s="10">
        <f>L1261</f>
        <v>2</v>
      </c>
      <c r="AS1261">
        <f t="shared" si="282"/>
        <v>10131</v>
      </c>
      <c r="AT1261">
        <f t="shared" si="283"/>
        <v>266</v>
      </c>
      <c r="AU1261">
        <f t="shared" si="284"/>
        <v>1</v>
      </c>
      <c r="AV1261">
        <f t="shared" si="285"/>
        <v>2</v>
      </c>
      <c r="AW1261">
        <f t="shared" si="286"/>
        <v>10131</v>
      </c>
      <c r="AX1261">
        <f t="shared" si="287"/>
        <v>266</v>
      </c>
      <c r="AY1261">
        <f>L1261</f>
        <v>2</v>
      </c>
      <c r="AZ1261">
        <f>M1261</f>
        <v>1</v>
      </c>
      <c r="BA1261">
        <f>AL1261</f>
        <v>0</v>
      </c>
      <c r="BB1261">
        <f>AK1261</f>
        <v>3</v>
      </c>
    </row>
    <row r="1262" spans="10:54" x14ac:dyDescent="0.3">
      <c r="J1262" s="10">
        <v>3551</v>
      </c>
      <c r="K1262" s="10">
        <v>266</v>
      </c>
      <c r="L1262" s="10">
        <v>2</v>
      </c>
      <c r="M1262" s="10">
        <v>1</v>
      </c>
      <c r="N1262" s="10" t="str">
        <f t="shared" si="273"/>
        <v>S</v>
      </c>
      <c r="O1262" s="10" t="str">
        <f t="shared" si="274"/>
        <v>N</v>
      </c>
      <c r="P1262" s="10">
        <f t="shared" si="275"/>
        <v>1</v>
      </c>
      <c r="Q1262" s="11">
        <f>IFERROR((SUMIF($J$2:K1262,J1262,$L$2:M1262)-L1262)/(COUNTIF($J$2:K1262,J1262)-1),0)</f>
        <v>1.6666666666666667</v>
      </c>
      <c r="R1262" s="11">
        <f>IFERROR((SUMIF($AO$2:AO1262,AO1262,$AQ$2:AR1262)-AQ1262)/(COUNTIF($J$2:K1262,J1262)-1),0)</f>
        <v>0.66666666666666663</v>
      </c>
      <c r="S1262" s="11">
        <f t="shared" si="276"/>
        <v>1</v>
      </c>
      <c r="T1262" s="12">
        <f>IFERROR((SUMIF($AS$2:AT1262,AS1262,$AU$2:AV1262)-AU1262)/(COUNTIF($J$2:K1262,K1262)-1),0)</f>
        <v>1.4495798319327731</v>
      </c>
      <c r="U1262" s="12">
        <f>IFERROR((SUMIF($AW$2:AX1262,AW1262,$AY$2:AZ1262)-AY1262)/(COUNTIF($J$2:K1262,K1262)-1),0)</f>
        <v>1.3445378151260505</v>
      </c>
      <c r="V1262" s="12">
        <f t="shared" si="277"/>
        <v>0.10504201680672254</v>
      </c>
      <c r="W1262" s="13">
        <f>IFERROR((SUMIF($J$2:J1262,J1262,L$2:L1262)-L1262)/(COUNTIF($J$2:J1262,J1262)-1),0)</f>
        <v>2</v>
      </c>
      <c r="X1262" s="13">
        <f>IFERROR((SUMIF($J$2:J1262,J1262,M$2:M1262)-M1262)/(COUNTIF($J$2:J1262,J1262)-1),0)</f>
        <v>2</v>
      </c>
      <c r="Y1262" s="13">
        <f t="shared" si="278"/>
        <v>0</v>
      </c>
      <c r="Z1262" s="10">
        <f>IFERROR((SUMIF($K$2:K1262,J1262,$M$2:M1262))/(COUNTIF($K$2:K1262,J1262)),0)</f>
        <v>1.5</v>
      </c>
      <c r="AA1262" s="10">
        <f>IFERROR((SUMIF($K$2:K1262,J1262,$L$2:L1262))/(COUNTIF($K$2:K1262,J1262)),0)</f>
        <v>3</v>
      </c>
      <c r="AB1262" s="10">
        <f t="shared" si="279"/>
        <v>-1.5</v>
      </c>
      <c r="AC1262" s="13">
        <f>IFERROR((SUMIF($J$2:J1262,K1262,$L$2:L1262))/(COUNTIF($J$2:J1262,K1262)),0)</f>
        <v>1.5862068965517242</v>
      </c>
      <c r="AD1262" s="13">
        <f>IFERROR((SUMIF($J$2:J1262,K1262,$M$2:M1262))/(COUNTIF($J$2:J1262,K1262)),0)</f>
        <v>1.1810344827586208</v>
      </c>
      <c r="AE1262" s="13">
        <f t="shared" si="280"/>
        <v>0.40517241379310343</v>
      </c>
      <c r="AF1262" s="10">
        <f>IFERROR((SUMIF(K$2:K1262,K1262,M$2:M1262)-M1262)/(COUNTIF($K$2:K1262,K1262)-1),0)</f>
        <v>1.319672131147541</v>
      </c>
      <c r="AG1262" s="10">
        <f>IFERROR((SUMIF(K$2:K1262,K1262,L$2:L1262)-L1262)/(COUNTIF($K$2:K1262,K1262)-1),0)</f>
        <v>1.5</v>
      </c>
      <c r="AH1262" s="10">
        <f t="shared" si="281"/>
        <v>-0.18032786885245899</v>
      </c>
      <c r="AI1262" s="10">
        <f>IFERROR((AM1262)/(COUNTIF($J$2:K1262,J1262)-1),0)</f>
        <v>0.33333333333333331</v>
      </c>
      <c r="AJ1262" s="19">
        <f>IFERROR((AN1262)/(COUNTIF($J$2:K1262,K1262)-1),0)</f>
        <v>1.4075630252100841</v>
      </c>
      <c r="AK1262" s="10">
        <f>IF(N1262="S",3,IF(N1262="N",0,1))</f>
        <v>3</v>
      </c>
      <c r="AL1262" s="10">
        <f>IF(O1262="S",3,IF(O1262="N",0,1))</f>
        <v>0</v>
      </c>
      <c r="AM1262" s="10">
        <f>SUMIF($J$2:K1262,J1262,AK$2:AL1262)-AK1262</f>
        <v>1</v>
      </c>
      <c r="AN1262" s="10">
        <f>SUMIF($AS$2:AT1262,AS1262,$BA$2:BB1262)-BA1262</f>
        <v>335</v>
      </c>
      <c r="AO1262" s="10">
        <f>J1262</f>
        <v>3551</v>
      </c>
      <c r="AP1262" s="10">
        <f>K1262</f>
        <v>266</v>
      </c>
      <c r="AQ1262">
        <f>M1262</f>
        <v>1</v>
      </c>
      <c r="AR1262" s="10">
        <f>L1262</f>
        <v>2</v>
      </c>
      <c r="AS1262">
        <f t="shared" si="282"/>
        <v>266</v>
      </c>
      <c r="AT1262">
        <f t="shared" si="283"/>
        <v>3551</v>
      </c>
      <c r="AU1262">
        <f t="shared" si="284"/>
        <v>1</v>
      </c>
      <c r="AV1262">
        <f t="shared" si="285"/>
        <v>2</v>
      </c>
      <c r="AW1262">
        <f t="shared" si="286"/>
        <v>266</v>
      </c>
      <c r="AX1262">
        <f t="shared" si="287"/>
        <v>3551</v>
      </c>
      <c r="AY1262">
        <f>L1262</f>
        <v>2</v>
      </c>
      <c r="AZ1262">
        <f>M1262</f>
        <v>1</v>
      </c>
      <c r="BA1262">
        <f>AL1262</f>
        <v>0</v>
      </c>
      <c r="BB1262">
        <f>AK1262</f>
        <v>3</v>
      </c>
    </row>
    <row r="1263" spans="10:54" x14ac:dyDescent="0.3">
      <c r="J1263" s="10">
        <v>14</v>
      </c>
      <c r="K1263" s="10">
        <v>266</v>
      </c>
      <c r="L1263" s="10">
        <v>0</v>
      </c>
      <c r="M1263" s="10">
        <v>1</v>
      </c>
      <c r="N1263" s="10" t="str">
        <f t="shared" si="273"/>
        <v>N</v>
      </c>
      <c r="O1263" s="10" t="str">
        <f t="shared" si="274"/>
        <v>S</v>
      </c>
      <c r="P1263" s="10">
        <f t="shared" si="275"/>
        <v>-1</v>
      </c>
      <c r="Q1263" s="11">
        <f>IFERROR((SUMIF($J$2:K1263,J1263,$L$2:M1263)-L1263)/(COUNTIF($J$2:K1263,J1263)-1),0)</f>
        <v>1.7749999999999999</v>
      </c>
      <c r="R1263" s="11">
        <f>IFERROR((SUMIF($AO$2:AO1263,AO1263,$AQ$2:AR1263)-AQ1263)/(COUNTIF($J$2:K1263,J1263)-1),0)</f>
        <v>0.49166666666666664</v>
      </c>
      <c r="S1263" s="11">
        <f t="shared" si="276"/>
        <v>1.2833333333333332</v>
      </c>
      <c r="T1263" s="12">
        <f>IFERROR((SUMIF($AS$2:AT1263,AS1263,$AU$2:AV1263)-AU1263)/(COUNTIF($J$2:K1263,K1263)-1),0)</f>
        <v>1.4476987447698744</v>
      </c>
      <c r="U1263" s="12">
        <f>IFERROR((SUMIF($AW$2:AX1263,AW1263,$AY$2:AZ1263)-AY1263)/(COUNTIF($J$2:K1263,K1263)-1),0)</f>
        <v>1.3472803347280335</v>
      </c>
      <c r="V1263" s="12">
        <f t="shared" si="277"/>
        <v>0.10041841004184082</v>
      </c>
      <c r="W1263" s="13">
        <f>IFERROR((SUMIF($J$2:J1263,J1263,L$2:L1263)-L1263)/(COUNTIF($J$2:J1263,J1263)-1),0)</f>
        <v>1.8761061946902655</v>
      </c>
      <c r="X1263" s="13">
        <f>IFERROR((SUMIF($J$2:J1263,J1263,M$2:M1263)-M1263)/(COUNTIF($J$2:J1263,J1263)-1),0)</f>
        <v>1.0442477876106195</v>
      </c>
      <c r="Y1263" s="13">
        <f t="shared" si="278"/>
        <v>0.83185840707964598</v>
      </c>
      <c r="Z1263" s="10">
        <f>IFERROR((SUMIF($K$2:K1263,J1263,$M$2:M1263))/(COUNTIF($K$2:K1263,J1263)),0)</f>
        <v>1.6850393700787401</v>
      </c>
      <c r="AA1263" s="10">
        <f>IFERROR((SUMIF($K$2:K1263,J1263,$L$2:L1263))/(COUNTIF($K$2:K1263,J1263)),0)</f>
        <v>1.1811023622047243</v>
      </c>
      <c r="AB1263" s="10">
        <f t="shared" si="279"/>
        <v>0.50393700787401574</v>
      </c>
      <c r="AC1263" s="13">
        <f>IFERROR((SUMIF($J$2:J1263,K1263,$L$2:L1263))/(COUNTIF($J$2:J1263,K1263)),0)</f>
        <v>1.5862068965517242</v>
      </c>
      <c r="AD1263" s="13">
        <f>IFERROR((SUMIF($J$2:J1263,K1263,$M$2:M1263))/(COUNTIF($J$2:J1263,K1263)),0)</f>
        <v>1.1810344827586208</v>
      </c>
      <c r="AE1263" s="13">
        <f t="shared" si="280"/>
        <v>0.40517241379310343</v>
      </c>
      <c r="AF1263" s="10">
        <f>IFERROR((SUMIF(K$2:K1263,K1263,M$2:M1263)-M1263)/(COUNTIF($K$2:K1263,K1263)-1),0)</f>
        <v>1.3170731707317074</v>
      </c>
      <c r="AG1263" s="10">
        <f>IFERROR((SUMIF(K$2:K1263,K1263,L$2:L1263)-L1263)/(COUNTIF($K$2:K1263,K1263)-1),0)</f>
        <v>1.5040650406504066</v>
      </c>
      <c r="AH1263" s="10">
        <f t="shared" si="281"/>
        <v>-0.18699186991869921</v>
      </c>
      <c r="AI1263" s="10">
        <f>IFERROR((AM1263)/(COUNTIF($J$2:K1263,J1263)-1),0)</f>
        <v>1.7833333333333334</v>
      </c>
      <c r="AJ1263" s="19">
        <f>IFERROR((AN1263)/(COUNTIF($J$2:K1263,K1263)-1),0)</f>
        <v>1.401673640167364</v>
      </c>
      <c r="AK1263" s="10">
        <f>IF(N1263="S",3,IF(N1263="N",0,1))</f>
        <v>0</v>
      </c>
      <c r="AL1263" s="10">
        <f>IF(O1263="S",3,IF(O1263="N",0,1))</f>
        <v>3</v>
      </c>
      <c r="AM1263" s="10">
        <f>SUMIF($J$2:K1263,J1263,AK$2:AL1263)-AK1263</f>
        <v>428</v>
      </c>
      <c r="AN1263" s="10">
        <f>SUMIF($AS$2:AT1263,AS1263,$BA$2:BB1263)-BA1263</f>
        <v>335</v>
      </c>
      <c r="AO1263" s="10">
        <f>J1263</f>
        <v>14</v>
      </c>
      <c r="AP1263" s="10">
        <f>K1263</f>
        <v>266</v>
      </c>
      <c r="AQ1263">
        <f>M1263</f>
        <v>1</v>
      </c>
      <c r="AR1263" s="10">
        <f>L1263</f>
        <v>0</v>
      </c>
      <c r="AS1263">
        <f t="shared" si="282"/>
        <v>266</v>
      </c>
      <c r="AT1263">
        <f t="shared" si="283"/>
        <v>14</v>
      </c>
      <c r="AU1263">
        <f t="shared" si="284"/>
        <v>1</v>
      </c>
      <c r="AV1263">
        <f t="shared" si="285"/>
        <v>0</v>
      </c>
      <c r="AW1263">
        <f t="shared" si="286"/>
        <v>266</v>
      </c>
      <c r="AX1263">
        <f t="shared" si="287"/>
        <v>14</v>
      </c>
      <c r="AY1263">
        <f>L1263</f>
        <v>0</v>
      </c>
      <c r="AZ1263">
        <f>M1263</f>
        <v>1</v>
      </c>
      <c r="BA1263">
        <f>AL1263</f>
        <v>3</v>
      </c>
      <c r="BB1263">
        <f>AK1263</f>
        <v>0</v>
      </c>
    </row>
    <row r="1264" spans="10:54" x14ac:dyDescent="0.3">
      <c r="J1264" s="10">
        <v>266</v>
      </c>
      <c r="K1264" s="10">
        <v>122</v>
      </c>
      <c r="L1264" s="10">
        <v>1</v>
      </c>
      <c r="M1264" s="10">
        <v>2</v>
      </c>
      <c r="N1264" s="10" t="str">
        <f t="shared" si="273"/>
        <v>N</v>
      </c>
      <c r="O1264" s="10" t="str">
        <f t="shared" si="274"/>
        <v>S</v>
      </c>
      <c r="P1264" s="10">
        <f t="shared" si="275"/>
        <v>-1</v>
      </c>
      <c r="Q1264" s="11">
        <f>IFERROR((SUMIF($J$2:K1264,J1264,$L$2:M1264)-L1264)/(COUNTIF($J$2:K1264,J1264)-1),0)</f>
        <v>1.4458333333333333</v>
      </c>
      <c r="R1264" s="11">
        <f>IFERROR((SUMIF($AO$2:AO1264,AO1264,$AQ$2:AR1264)-AQ1264)/(COUNTIF($J$2:K1264,J1264)-1),0)</f>
        <v>0.5708333333333333</v>
      </c>
      <c r="S1264" s="11">
        <f t="shared" si="276"/>
        <v>0.875</v>
      </c>
      <c r="T1264" s="12">
        <f>IFERROR((SUMIF($AS$2:AT1264,AS1264,$AU$2:AV1264)-AU1264)/(COUNTIF($J$2:K1264,K1264)-1),0)</f>
        <v>1.5</v>
      </c>
      <c r="U1264" s="12">
        <f>IFERROR((SUMIF($AW$2:AX1264,AW1264,$AY$2:AZ1264)-AY1264)/(COUNTIF($J$2:K1264,K1264)-1),0)</f>
        <v>1.1623931623931625</v>
      </c>
      <c r="V1264" s="12">
        <f t="shared" si="277"/>
        <v>0.33760683760683752</v>
      </c>
      <c r="W1264" s="13">
        <f>IFERROR((SUMIF($J$2:J1264,J1264,L$2:L1264)-L1264)/(COUNTIF($J$2:J1264,J1264)-1),0)</f>
        <v>1.5862068965517242</v>
      </c>
      <c r="X1264" s="13">
        <f>IFERROR((SUMIF($J$2:J1264,J1264,M$2:M1264)-M1264)/(COUNTIF($J$2:J1264,J1264)-1),0)</f>
        <v>1.1810344827586208</v>
      </c>
      <c r="Y1264" s="13">
        <f t="shared" si="278"/>
        <v>0.40517241379310343</v>
      </c>
      <c r="Z1264" s="10">
        <f>IFERROR((SUMIF($K$2:K1264,J1264,$M$2:M1264))/(COUNTIF($K$2:K1264,J1264)),0)</f>
        <v>1.314516129032258</v>
      </c>
      <c r="AA1264" s="10">
        <f>IFERROR((SUMIF($K$2:K1264,J1264,$L$2:L1264))/(COUNTIF($K$2:K1264,J1264)),0)</f>
        <v>1.4919354838709677</v>
      </c>
      <c r="AB1264" s="10">
        <f t="shared" si="279"/>
        <v>-0.17741935483870974</v>
      </c>
      <c r="AC1264" s="13">
        <f>IFERROR((SUMIF($J$2:J1264,K1264,$L$2:L1264))/(COUNTIF($J$2:J1264,K1264)),0)</f>
        <v>1.5803571428571428</v>
      </c>
      <c r="AD1264" s="13">
        <f>IFERROR((SUMIF($J$2:J1264,K1264,$M$2:M1264))/(COUNTIF($J$2:J1264,K1264)),0)</f>
        <v>1.1339285714285714</v>
      </c>
      <c r="AE1264" s="13">
        <f t="shared" si="280"/>
        <v>0.4464285714285714</v>
      </c>
      <c r="AF1264" s="10">
        <f>IFERROR((SUMIF(K$2:K1264,K1264,M$2:M1264)-M1264)/(COUNTIF($K$2:K1264,K1264)-1),0)</f>
        <v>1.4262295081967213</v>
      </c>
      <c r="AG1264" s="10">
        <f>IFERROR((SUMIF(K$2:K1264,K1264,L$2:L1264)-L1264)/(COUNTIF($K$2:K1264,K1264)-1),0)</f>
        <v>1.1885245901639345</v>
      </c>
      <c r="AH1264" s="10">
        <f t="shared" si="281"/>
        <v>0.23770491803278682</v>
      </c>
      <c r="AI1264" s="10">
        <f>IFERROR((AM1264)/(COUNTIF($J$2:K1264,J1264)-1),0)</f>
        <v>1.4083333333333334</v>
      </c>
      <c r="AJ1264" s="19">
        <f>IFERROR((AN1264)/(COUNTIF($J$2:K1264,K1264)-1),0)</f>
        <v>1.5598290598290598</v>
      </c>
      <c r="AK1264" s="10">
        <f>IF(N1264="S",3,IF(N1264="N",0,1))</f>
        <v>0</v>
      </c>
      <c r="AL1264" s="10">
        <f>IF(O1264="S",3,IF(O1264="N",0,1))</f>
        <v>3</v>
      </c>
      <c r="AM1264" s="10">
        <f>SUMIF($J$2:K1264,J1264,AK$2:AL1264)-AK1264</f>
        <v>338</v>
      </c>
      <c r="AN1264" s="10">
        <f>SUMIF($AS$2:AT1264,AS1264,$BA$2:BB1264)-BA1264</f>
        <v>365</v>
      </c>
      <c r="AO1264" s="10">
        <f>J1264</f>
        <v>266</v>
      </c>
      <c r="AP1264" s="10">
        <f>K1264</f>
        <v>122</v>
      </c>
      <c r="AQ1264">
        <f>M1264</f>
        <v>2</v>
      </c>
      <c r="AR1264" s="10">
        <f>L1264</f>
        <v>1</v>
      </c>
      <c r="AS1264">
        <f t="shared" si="282"/>
        <v>122</v>
      </c>
      <c r="AT1264">
        <f t="shared" si="283"/>
        <v>266</v>
      </c>
      <c r="AU1264">
        <f t="shared" si="284"/>
        <v>2</v>
      </c>
      <c r="AV1264">
        <f t="shared" si="285"/>
        <v>1</v>
      </c>
      <c r="AW1264">
        <f t="shared" si="286"/>
        <v>122</v>
      </c>
      <c r="AX1264">
        <f t="shared" si="287"/>
        <v>266</v>
      </c>
      <c r="AY1264">
        <f>L1264</f>
        <v>1</v>
      </c>
      <c r="AZ1264">
        <f>M1264</f>
        <v>2</v>
      </c>
      <c r="BA1264">
        <f>AL1264</f>
        <v>3</v>
      </c>
      <c r="BB1264">
        <f>AK1264</f>
        <v>0</v>
      </c>
    </row>
    <row r="1265" spans="10:54" x14ac:dyDescent="0.3">
      <c r="J1265" s="10">
        <v>17444</v>
      </c>
      <c r="K1265" s="10">
        <v>266</v>
      </c>
      <c r="L1265" s="10">
        <v>0</v>
      </c>
      <c r="M1265" s="10">
        <v>1</v>
      </c>
      <c r="N1265" s="10" t="str">
        <f t="shared" si="273"/>
        <v>N</v>
      </c>
      <c r="O1265" s="10" t="str">
        <f t="shared" si="274"/>
        <v>S</v>
      </c>
      <c r="P1265" s="10">
        <f t="shared" si="275"/>
        <v>-1</v>
      </c>
      <c r="Q1265" s="11">
        <f>IFERROR((SUMIF($J$2:K1265,J1265,$L$2:M1265)-L1265)/(COUNTIF($J$2:K1265,J1265)-1),0)</f>
        <v>1.1333333333333333</v>
      </c>
      <c r="R1265" s="11">
        <f>IFERROR((SUMIF($AO$2:AO1265,AO1265,$AQ$2:AR1265)-AQ1265)/(COUNTIF($J$2:K1265,J1265)-1),0)</f>
        <v>0.61538461538461542</v>
      </c>
      <c r="S1265" s="11">
        <f t="shared" si="276"/>
        <v>0.51794871794871788</v>
      </c>
      <c r="T1265" s="12">
        <f>IFERROR((SUMIF($AS$2:AT1265,AS1265,$AU$2:AV1265)-AU1265)/(COUNTIF($J$2:K1265,K1265)-1),0)</f>
        <v>1.4439834024896265</v>
      </c>
      <c r="U1265" s="12">
        <f>IFERROR((SUMIF($AW$2:AX1265,AW1265,$AY$2:AZ1265)-AY1265)/(COUNTIF($J$2:K1265,K1265)-1),0)</f>
        <v>1.3443983402489628</v>
      </c>
      <c r="V1265" s="12">
        <f t="shared" si="277"/>
        <v>9.9585062240663769E-2</v>
      </c>
      <c r="W1265" s="13">
        <f>IFERROR((SUMIF($J$2:J1265,J1265,L$2:L1265)-L1265)/(COUNTIF($J$2:J1265,J1265)-1),0)</f>
        <v>1.2043010752688172</v>
      </c>
      <c r="X1265" s="13">
        <f>IFERROR((SUMIF($J$2:J1265,J1265,M$2:M1265)-M1265)/(COUNTIF($J$2:J1265,J1265)-1),0)</f>
        <v>1.2903225806451613</v>
      </c>
      <c r="Y1265" s="13">
        <f t="shared" si="278"/>
        <v>-8.602150537634401E-2</v>
      </c>
      <c r="Z1265" s="10">
        <f>IFERROR((SUMIF($K$2:K1265,J1265,$M$2:M1265))/(COUNTIF($K$2:K1265,J1265)),0)</f>
        <v>1.0686274509803921</v>
      </c>
      <c r="AA1265" s="10">
        <f>IFERROR((SUMIF($K$2:K1265,J1265,$L$2:L1265))/(COUNTIF($K$2:K1265,J1265)),0)</f>
        <v>2.0588235294117645</v>
      </c>
      <c r="AB1265" s="10">
        <f t="shared" si="279"/>
        <v>-0.99019607843137236</v>
      </c>
      <c r="AC1265" s="13">
        <f>IFERROR((SUMIF($J$2:J1265,K1265,$L$2:L1265))/(COUNTIF($J$2:J1265,K1265)),0)</f>
        <v>1.5811965811965811</v>
      </c>
      <c r="AD1265" s="13">
        <f>IFERROR((SUMIF($J$2:J1265,K1265,$M$2:M1265))/(COUNTIF($J$2:J1265,K1265)),0)</f>
        <v>1.188034188034188</v>
      </c>
      <c r="AE1265" s="13">
        <f t="shared" si="280"/>
        <v>0.3931623931623931</v>
      </c>
      <c r="AF1265" s="10">
        <f>IFERROR((SUMIF(K$2:K1265,K1265,M$2:M1265)-M1265)/(COUNTIF($K$2:K1265,K1265)-1),0)</f>
        <v>1.314516129032258</v>
      </c>
      <c r="AG1265" s="10">
        <f>IFERROR((SUMIF(K$2:K1265,K1265,L$2:L1265)-L1265)/(COUNTIF($K$2:K1265,K1265)-1),0)</f>
        <v>1.4919354838709677</v>
      </c>
      <c r="AH1265" s="10">
        <f t="shared" si="281"/>
        <v>-0.17741935483870974</v>
      </c>
      <c r="AI1265" s="10">
        <f>IFERROR((AM1265)/(COUNTIF($J$2:K1265,J1265)-1),0)</f>
        <v>1.1487179487179486</v>
      </c>
      <c r="AJ1265" s="19">
        <f>IFERROR((AN1265)/(COUNTIF($J$2:K1265,K1265)-1),0)</f>
        <v>1.4024896265560165</v>
      </c>
      <c r="AK1265" s="10">
        <f>IF(N1265="S",3,IF(N1265="N",0,1))</f>
        <v>0</v>
      </c>
      <c r="AL1265" s="10">
        <f>IF(O1265="S",3,IF(O1265="N",0,1))</f>
        <v>3</v>
      </c>
      <c r="AM1265" s="10">
        <f>SUMIF($J$2:K1265,J1265,AK$2:AL1265)-AK1265</f>
        <v>224</v>
      </c>
      <c r="AN1265" s="10">
        <f>SUMIF($AS$2:AT1265,AS1265,$BA$2:BB1265)-BA1265</f>
        <v>338</v>
      </c>
      <c r="AO1265" s="10">
        <f>J1265</f>
        <v>17444</v>
      </c>
      <c r="AP1265" s="10">
        <f>K1265</f>
        <v>266</v>
      </c>
      <c r="AQ1265">
        <f>M1265</f>
        <v>1</v>
      </c>
      <c r="AR1265" s="10">
        <f>L1265</f>
        <v>0</v>
      </c>
      <c r="AS1265">
        <f t="shared" si="282"/>
        <v>266</v>
      </c>
      <c r="AT1265">
        <f t="shared" si="283"/>
        <v>17444</v>
      </c>
      <c r="AU1265">
        <f t="shared" si="284"/>
        <v>1</v>
      </c>
      <c r="AV1265">
        <f t="shared" si="285"/>
        <v>0</v>
      </c>
      <c r="AW1265">
        <f t="shared" si="286"/>
        <v>266</v>
      </c>
      <c r="AX1265">
        <f t="shared" si="287"/>
        <v>17444</v>
      </c>
      <c r="AY1265">
        <f>L1265</f>
        <v>0</v>
      </c>
      <c r="AZ1265">
        <f>M1265</f>
        <v>1</v>
      </c>
      <c r="BA1265">
        <f>AL1265</f>
        <v>3</v>
      </c>
      <c r="BB1265">
        <f>AK1265</f>
        <v>0</v>
      </c>
    </row>
    <row r="1266" spans="10:54" x14ac:dyDescent="0.3">
      <c r="J1266" s="10">
        <v>266</v>
      </c>
      <c r="K1266" s="10">
        <v>170</v>
      </c>
      <c r="L1266" s="10">
        <v>0</v>
      </c>
      <c r="M1266" s="10">
        <v>1</v>
      </c>
      <c r="N1266" s="10" t="str">
        <f t="shared" si="273"/>
        <v>N</v>
      </c>
      <c r="O1266" s="10" t="str">
        <f t="shared" si="274"/>
        <v>S</v>
      </c>
      <c r="P1266" s="10">
        <f t="shared" si="275"/>
        <v>-1</v>
      </c>
      <c r="Q1266" s="11">
        <f>IFERROR((SUMIF($J$2:K1266,J1266,$L$2:M1266)-L1266)/(COUNTIF($J$2:K1266,J1266)-1),0)</f>
        <v>1.4421487603305785</v>
      </c>
      <c r="R1266" s="11">
        <f>IFERROR((SUMIF($AO$2:AO1266,AO1266,$AQ$2:AR1266)-AQ1266)/(COUNTIF($J$2:K1266,J1266)-1),0)</f>
        <v>0.57438016528925617</v>
      </c>
      <c r="S1266" s="11">
        <f t="shared" si="276"/>
        <v>0.86776859504132231</v>
      </c>
      <c r="T1266" s="12">
        <f>IFERROR((SUMIF($AS$2:AT1266,AS1266,$AU$2:AV1266)-AU1266)/(COUNTIF($J$2:K1266,K1266)-1),0)</f>
        <v>1.7622950819672132</v>
      </c>
      <c r="U1266" s="12">
        <f>IFERROR((SUMIF($AW$2:AX1266,AW1266,$AY$2:AZ1266)-AY1266)/(COUNTIF($J$2:K1266,K1266)-1),0)</f>
        <v>1.1352459016393444</v>
      </c>
      <c r="V1266" s="12">
        <f t="shared" si="277"/>
        <v>0.62704918032786883</v>
      </c>
      <c r="W1266" s="13">
        <f>IFERROR((SUMIF($J$2:J1266,J1266,L$2:L1266)-L1266)/(COUNTIF($J$2:J1266,J1266)-1),0)</f>
        <v>1.5811965811965811</v>
      </c>
      <c r="X1266" s="13">
        <f>IFERROR((SUMIF($J$2:J1266,J1266,M$2:M1266)-M1266)/(COUNTIF($J$2:J1266,J1266)-1),0)</f>
        <v>1.188034188034188</v>
      </c>
      <c r="Y1266" s="13">
        <f t="shared" si="278"/>
        <v>0.3931623931623931</v>
      </c>
      <c r="Z1266" s="10">
        <f>IFERROR((SUMIF($K$2:K1266,J1266,$M$2:M1266))/(COUNTIF($K$2:K1266,J1266)),0)</f>
        <v>1.3120000000000001</v>
      </c>
      <c r="AA1266" s="10">
        <f>IFERROR((SUMIF($K$2:K1266,J1266,$L$2:L1266))/(COUNTIF($K$2:K1266,J1266)),0)</f>
        <v>1.48</v>
      </c>
      <c r="AB1266" s="10">
        <f t="shared" si="279"/>
        <v>-0.16799999999999993</v>
      </c>
      <c r="AC1266" s="13">
        <f>IFERROR((SUMIF($J$2:J1266,K1266,$L$2:L1266))/(COUNTIF($J$2:J1266,K1266)),0)</f>
        <v>1.8991596638655461</v>
      </c>
      <c r="AD1266" s="13">
        <f>IFERROR((SUMIF($J$2:J1266,K1266,$M$2:M1266))/(COUNTIF($J$2:J1266,K1266)),0)</f>
        <v>0.94957983193277307</v>
      </c>
      <c r="AE1266" s="13">
        <f t="shared" si="280"/>
        <v>0.94957983193277307</v>
      </c>
      <c r="AF1266" s="10">
        <f>IFERROR((SUMIF(K$2:K1266,K1266,M$2:M1266)-M1266)/(COUNTIF($K$2:K1266,K1266)-1),0)</f>
        <v>1.6319999999999999</v>
      </c>
      <c r="AG1266" s="10">
        <f>IFERROR((SUMIF(K$2:K1266,K1266,L$2:L1266)-L1266)/(COUNTIF($K$2:K1266,K1266)-1),0)</f>
        <v>1.3120000000000001</v>
      </c>
      <c r="AH1266" s="10">
        <f t="shared" si="281"/>
        <v>0.31999999999999984</v>
      </c>
      <c r="AI1266" s="10">
        <f>IFERROR((AM1266)/(COUNTIF($J$2:K1266,J1266)-1),0)</f>
        <v>1.4090909090909092</v>
      </c>
      <c r="AJ1266" s="19">
        <f>IFERROR((AN1266)/(COUNTIF($J$2:K1266,K1266)-1),0)</f>
        <v>1.6844262295081966</v>
      </c>
      <c r="AK1266" s="10">
        <f>IF(N1266="S",3,IF(N1266="N",0,1))</f>
        <v>0</v>
      </c>
      <c r="AL1266" s="10">
        <f>IF(O1266="S",3,IF(O1266="N",0,1))</f>
        <v>3</v>
      </c>
      <c r="AM1266" s="10">
        <f>SUMIF($J$2:K1266,J1266,AK$2:AL1266)-AK1266</f>
        <v>341</v>
      </c>
      <c r="AN1266" s="10">
        <f>SUMIF($AS$2:AT1266,AS1266,$BA$2:BB1266)-BA1266</f>
        <v>411</v>
      </c>
      <c r="AO1266" s="10">
        <f>J1266</f>
        <v>266</v>
      </c>
      <c r="AP1266" s="10">
        <f>K1266</f>
        <v>170</v>
      </c>
      <c r="AQ1266">
        <f>M1266</f>
        <v>1</v>
      </c>
      <c r="AR1266" s="10">
        <f>L1266</f>
        <v>0</v>
      </c>
      <c r="AS1266">
        <f t="shared" si="282"/>
        <v>170</v>
      </c>
      <c r="AT1266">
        <f t="shared" si="283"/>
        <v>266</v>
      </c>
      <c r="AU1266">
        <f t="shared" si="284"/>
        <v>1</v>
      </c>
      <c r="AV1266">
        <f t="shared" si="285"/>
        <v>0</v>
      </c>
      <c r="AW1266">
        <f t="shared" si="286"/>
        <v>170</v>
      </c>
      <c r="AX1266">
        <f t="shared" si="287"/>
        <v>266</v>
      </c>
      <c r="AY1266">
        <f>L1266</f>
        <v>0</v>
      </c>
      <c r="AZ1266">
        <f>M1266</f>
        <v>1</v>
      </c>
      <c r="BA1266">
        <f>AL1266</f>
        <v>3</v>
      </c>
      <c r="BB1266">
        <f>AK1266</f>
        <v>0</v>
      </c>
    </row>
    <row r="1267" spans="10:54" x14ac:dyDescent="0.3">
      <c r="J1267" s="10">
        <v>409</v>
      </c>
      <c r="K1267" s="10">
        <v>266</v>
      </c>
      <c r="L1267" s="10">
        <v>2</v>
      </c>
      <c r="M1267" s="10">
        <v>1</v>
      </c>
      <c r="N1267" s="10" t="str">
        <f t="shared" si="273"/>
        <v>S</v>
      </c>
      <c r="O1267" s="10" t="str">
        <f t="shared" si="274"/>
        <v>N</v>
      </c>
      <c r="P1267" s="10">
        <f t="shared" si="275"/>
        <v>1</v>
      </c>
      <c r="Q1267" s="11">
        <f>IFERROR((SUMIF($J$2:K1267,J1267,$L$2:M1267)-L1267)/(COUNTIF($J$2:K1267,J1267)-1),0)</f>
        <v>2.1226053639846745</v>
      </c>
      <c r="R1267" s="11">
        <f>IFERROR((SUMIF($AO$2:AO1267,AO1267,$AQ$2:AR1267)-AQ1267)/(COUNTIF($J$2:K1267,J1267)-1),0)</f>
        <v>0.38314176245210729</v>
      </c>
      <c r="S1267" s="11">
        <f t="shared" si="276"/>
        <v>1.7394636015325671</v>
      </c>
      <c r="T1267" s="12">
        <f>IFERROR((SUMIF($AS$2:AT1267,AS1267,$AU$2:AV1267)-AU1267)/(COUNTIF($J$2:K1267,K1267)-1),0)</f>
        <v>1.4362139917695473</v>
      </c>
      <c r="U1267" s="12">
        <f>IFERROR((SUMIF($AW$2:AX1267,AW1267,$AY$2:AZ1267)-AY1267)/(COUNTIF($J$2:K1267,K1267)-1),0)</f>
        <v>1.3374485596707819</v>
      </c>
      <c r="V1267" s="12">
        <f t="shared" si="277"/>
        <v>9.8765432098765427E-2</v>
      </c>
      <c r="W1267" s="13">
        <f>IFERROR((SUMIF($J$2:J1267,J1267,L$2:L1267)-L1267)/(COUNTIF($J$2:J1267,J1267)-1),0)</f>
        <v>2.3495934959349594</v>
      </c>
      <c r="X1267" s="13">
        <f>IFERROR((SUMIF($J$2:J1267,J1267,M$2:M1267)-M1267)/(COUNTIF($J$2:J1267,J1267)-1),0)</f>
        <v>0.81300813008130079</v>
      </c>
      <c r="Y1267" s="13">
        <f t="shared" si="278"/>
        <v>1.5365853658536586</v>
      </c>
      <c r="Z1267" s="10">
        <f>IFERROR((SUMIF($K$2:K1267,J1267,$M$2:M1267))/(COUNTIF($K$2:K1267,J1267)),0)</f>
        <v>1.9202898550724639</v>
      </c>
      <c r="AA1267" s="10">
        <f>IFERROR((SUMIF($K$2:K1267,J1267,$L$2:L1267))/(COUNTIF($K$2:K1267,J1267)),0)</f>
        <v>1.0507246376811594</v>
      </c>
      <c r="AB1267" s="10">
        <f t="shared" si="279"/>
        <v>0.86956521739130443</v>
      </c>
      <c r="AC1267" s="13">
        <f>IFERROR((SUMIF($J$2:J1267,K1267,$L$2:L1267))/(COUNTIF($J$2:J1267,K1267)),0)</f>
        <v>1.5677966101694916</v>
      </c>
      <c r="AD1267" s="13">
        <f>IFERROR((SUMIF($J$2:J1267,K1267,$M$2:M1267))/(COUNTIF($J$2:J1267,K1267)),0)</f>
        <v>1.1864406779661016</v>
      </c>
      <c r="AE1267" s="13">
        <f t="shared" si="280"/>
        <v>0.38135593220338992</v>
      </c>
      <c r="AF1267" s="10">
        <f>IFERROR((SUMIF(K$2:K1267,K1267,M$2:M1267)-M1267)/(COUNTIF($K$2:K1267,K1267)-1),0)</f>
        <v>1.3120000000000001</v>
      </c>
      <c r="AG1267" s="10">
        <f>IFERROR((SUMIF(K$2:K1267,K1267,L$2:L1267)-L1267)/(COUNTIF($K$2:K1267,K1267)-1),0)</f>
        <v>1.48</v>
      </c>
      <c r="AH1267" s="10">
        <f t="shared" si="281"/>
        <v>-0.16799999999999993</v>
      </c>
      <c r="AI1267" s="10">
        <f>IFERROR((AM1267)/(COUNTIF($J$2:K1267,J1267)-1),0)</f>
        <v>1.9961685823754789</v>
      </c>
      <c r="AJ1267" s="19">
        <f>IFERROR((AN1267)/(COUNTIF($J$2:K1267,K1267)-1),0)</f>
        <v>1.4032921810699588</v>
      </c>
      <c r="AK1267" s="10">
        <f>IF(N1267="S",3,IF(N1267="N",0,1))</f>
        <v>3</v>
      </c>
      <c r="AL1267" s="10">
        <f>IF(O1267="S",3,IF(O1267="N",0,1))</f>
        <v>0</v>
      </c>
      <c r="AM1267" s="10">
        <f>SUMIF($J$2:K1267,J1267,AK$2:AL1267)-AK1267</f>
        <v>521</v>
      </c>
      <c r="AN1267" s="10">
        <f>SUMIF($AS$2:AT1267,AS1267,$BA$2:BB1267)-BA1267</f>
        <v>341</v>
      </c>
      <c r="AO1267" s="10">
        <f>J1267</f>
        <v>409</v>
      </c>
      <c r="AP1267" s="10">
        <f>K1267</f>
        <v>266</v>
      </c>
      <c r="AQ1267">
        <f>M1267</f>
        <v>1</v>
      </c>
      <c r="AR1267" s="10">
        <f>L1267</f>
        <v>2</v>
      </c>
      <c r="AS1267">
        <f t="shared" si="282"/>
        <v>266</v>
      </c>
      <c r="AT1267">
        <f t="shared" si="283"/>
        <v>409</v>
      </c>
      <c r="AU1267">
        <f t="shared" si="284"/>
        <v>1</v>
      </c>
      <c r="AV1267">
        <f t="shared" si="285"/>
        <v>2</v>
      </c>
      <c r="AW1267">
        <f t="shared" si="286"/>
        <v>266</v>
      </c>
      <c r="AX1267">
        <f t="shared" si="287"/>
        <v>409</v>
      </c>
      <c r="AY1267">
        <f>L1267</f>
        <v>2</v>
      </c>
      <c r="AZ1267">
        <f>M1267</f>
        <v>1</v>
      </c>
      <c r="BA1267">
        <f>AL1267</f>
        <v>0</v>
      </c>
      <c r="BB1267">
        <f>AK1267</f>
        <v>3</v>
      </c>
    </row>
    <row r="1268" spans="10:54" x14ac:dyDescent="0.3">
      <c r="J1268" s="10">
        <v>503</v>
      </c>
      <c r="K1268" s="10">
        <v>266</v>
      </c>
      <c r="L1268" s="10">
        <v>1</v>
      </c>
      <c r="M1268" s="10">
        <v>0</v>
      </c>
      <c r="N1268" s="10" t="str">
        <f t="shared" si="273"/>
        <v>S</v>
      </c>
      <c r="O1268" s="10" t="str">
        <f t="shared" si="274"/>
        <v>N</v>
      </c>
      <c r="P1268" s="10">
        <f t="shared" si="275"/>
        <v>1</v>
      </c>
      <c r="Q1268" s="11">
        <f>IFERROR((SUMIF($J$2:K1268,J1268,$L$2:M1268)-L1268)/(COUNTIF($J$2:K1268,J1268)-1),0)</f>
        <v>1.48</v>
      </c>
      <c r="R1268" s="11">
        <f>IFERROR((SUMIF($AO$2:AO1268,AO1268,$AQ$2:AR1268)-AQ1268)/(COUNTIF($J$2:K1268,J1268)-1),0)</f>
        <v>0.69599999999999995</v>
      </c>
      <c r="S1268" s="11">
        <f t="shared" si="276"/>
        <v>0.78400000000000003</v>
      </c>
      <c r="T1268" s="12">
        <f>IFERROR((SUMIF($AS$2:AT1268,AS1268,$AU$2:AV1268)-AU1268)/(COUNTIF($J$2:K1268,K1268)-1),0)</f>
        <v>1.4344262295081966</v>
      </c>
      <c r="U1268" s="12">
        <f>IFERROR((SUMIF($AW$2:AX1268,AW1268,$AY$2:AZ1268)-AY1268)/(COUNTIF($J$2:K1268,K1268)-1),0)</f>
        <v>1.3401639344262295</v>
      </c>
      <c r="V1268" s="12">
        <f t="shared" si="277"/>
        <v>9.4262295081967151E-2</v>
      </c>
      <c r="W1268" s="13">
        <f>IFERROR((SUMIF($J$2:J1268,J1268,L$2:L1268)-L1268)/(COUNTIF($J$2:J1268,J1268)-1),0)</f>
        <v>1.7796610169491525</v>
      </c>
      <c r="X1268" s="13">
        <f>IFERROR((SUMIF($J$2:J1268,J1268,M$2:M1268)-M1268)/(COUNTIF($J$2:J1268,J1268)-1),0)</f>
        <v>1.4745762711864407</v>
      </c>
      <c r="Y1268" s="13">
        <f t="shared" si="278"/>
        <v>0.30508474576271172</v>
      </c>
      <c r="Z1268" s="10">
        <f>IFERROR((SUMIF($K$2:K1268,J1268,$M$2:M1268))/(COUNTIF($K$2:K1268,J1268)),0)</f>
        <v>1.2121212121212122</v>
      </c>
      <c r="AA1268" s="10">
        <f>IFERROR((SUMIF($K$2:K1268,J1268,$L$2:L1268))/(COUNTIF($K$2:K1268,J1268)),0)</f>
        <v>1.803030303030303</v>
      </c>
      <c r="AB1268" s="10">
        <f t="shared" si="279"/>
        <v>-0.59090909090909083</v>
      </c>
      <c r="AC1268" s="13">
        <f>IFERROR((SUMIF($J$2:J1268,K1268,$L$2:L1268))/(COUNTIF($J$2:J1268,K1268)),0)</f>
        <v>1.5677966101694916</v>
      </c>
      <c r="AD1268" s="13">
        <f>IFERROR((SUMIF($J$2:J1268,K1268,$M$2:M1268))/(COUNTIF($J$2:J1268,K1268)),0)</f>
        <v>1.1864406779661016</v>
      </c>
      <c r="AE1268" s="13">
        <f t="shared" si="280"/>
        <v>0.38135593220338992</v>
      </c>
      <c r="AF1268" s="10">
        <f>IFERROR((SUMIF(K$2:K1268,K1268,M$2:M1268)-M1268)/(COUNTIF($K$2:K1268,K1268)-1),0)</f>
        <v>1.3095238095238095</v>
      </c>
      <c r="AG1268" s="10">
        <f>IFERROR((SUMIF(K$2:K1268,K1268,L$2:L1268)-L1268)/(COUNTIF($K$2:K1268,K1268)-1),0)</f>
        <v>1.4841269841269842</v>
      </c>
      <c r="AH1268" s="10">
        <f t="shared" si="281"/>
        <v>-0.17460317460317465</v>
      </c>
      <c r="AI1268" s="10">
        <f>IFERROR((AM1268)/(COUNTIF($J$2:K1268,J1268)-1),0)</f>
        <v>1.248</v>
      </c>
      <c r="AJ1268" s="19">
        <f>IFERROR((AN1268)/(COUNTIF($J$2:K1268,K1268)-1),0)</f>
        <v>1.3975409836065573</v>
      </c>
      <c r="AK1268" s="10">
        <f>IF(N1268="S",3,IF(N1268="N",0,1))</f>
        <v>3</v>
      </c>
      <c r="AL1268" s="10">
        <f>IF(O1268="S",3,IF(O1268="N",0,1))</f>
        <v>0</v>
      </c>
      <c r="AM1268" s="10">
        <f>SUMIF($J$2:K1268,J1268,AK$2:AL1268)-AK1268</f>
        <v>156</v>
      </c>
      <c r="AN1268" s="10">
        <f>SUMIF($AS$2:AT1268,AS1268,$BA$2:BB1268)-BA1268</f>
        <v>341</v>
      </c>
      <c r="AO1268" s="10">
        <f>J1268</f>
        <v>503</v>
      </c>
      <c r="AP1268" s="10">
        <f>K1268</f>
        <v>266</v>
      </c>
      <c r="AQ1268">
        <f>M1268</f>
        <v>0</v>
      </c>
      <c r="AR1268" s="10">
        <f>L1268</f>
        <v>1</v>
      </c>
      <c r="AS1268">
        <f t="shared" si="282"/>
        <v>266</v>
      </c>
      <c r="AT1268">
        <f t="shared" si="283"/>
        <v>503</v>
      </c>
      <c r="AU1268">
        <f t="shared" si="284"/>
        <v>0</v>
      </c>
      <c r="AV1268">
        <f t="shared" si="285"/>
        <v>1</v>
      </c>
      <c r="AW1268">
        <f t="shared" si="286"/>
        <v>266</v>
      </c>
      <c r="AX1268">
        <f t="shared" si="287"/>
        <v>503</v>
      </c>
      <c r="AY1268">
        <f>L1268</f>
        <v>1</v>
      </c>
      <c r="AZ1268">
        <f>M1268</f>
        <v>0</v>
      </c>
      <c r="BA1268">
        <f>AL1268</f>
        <v>0</v>
      </c>
      <c r="BB1268">
        <f>AK1268</f>
        <v>3</v>
      </c>
    </row>
    <row r="1269" spans="10:54" x14ac:dyDescent="0.3">
      <c r="J1269" s="10">
        <v>266</v>
      </c>
      <c r="K1269" s="10">
        <v>4441</v>
      </c>
      <c r="L1269" s="10">
        <v>4</v>
      </c>
      <c r="M1269" s="10">
        <v>0</v>
      </c>
      <c r="N1269" s="10" t="str">
        <f t="shared" si="273"/>
        <v>S</v>
      </c>
      <c r="O1269" s="10" t="str">
        <f t="shared" si="274"/>
        <v>N</v>
      </c>
      <c r="P1269" s="10">
        <f t="shared" si="275"/>
        <v>4</v>
      </c>
      <c r="Q1269" s="11">
        <f>IFERROR((SUMIF($J$2:K1269,J1269,$L$2:M1269)-L1269)/(COUNTIF($J$2:K1269,J1269)-1),0)</f>
        <v>1.4285714285714286</v>
      </c>
      <c r="R1269" s="11">
        <f>IFERROR((SUMIF($AO$2:AO1269,AO1269,$AQ$2:AR1269)-AQ1269)/(COUNTIF($J$2:K1269,J1269)-1),0)</f>
        <v>0.5714285714285714</v>
      </c>
      <c r="S1269" s="11">
        <f t="shared" si="276"/>
        <v>0.85714285714285721</v>
      </c>
      <c r="T1269" s="12">
        <f>IFERROR((SUMIF($AS$2:AT1269,AS1269,$AU$2:AV1269)-AU1269)/(COUNTIF($J$2:K1269,K1269)-1),0)</f>
        <v>1.6385542168674698</v>
      </c>
      <c r="U1269" s="12">
        <f>IFERROR((SUMIF($AW$2:AX1269,AW1269,$AY$2:AZ1269)-AY1269)/(COUNTIF($J$2:K1269,K1269)-1),0)</f>
        <v>1.6385542168674698</v>
      </c>
      <c r="V1269" s="12">
        <f t="shared" si="277"/>
        <v>0</v>
      </c>
      <c r="W1269" s="13">
        <f>IFERROR((SUMIF($J$2:J1269,J1269,L$2:L1269)-L1269)/(COUNTIF($J$2:J1269,J1269)-1),0)</f>
        <v>1.5677966101694916</v>
      </c>
      <c r="X1269" s="13">
        <f>IFERROR((SUMIF($J$2:J1269,J1269,M$2:M1269)-M1269)/(COUNTIF($J$2:J1269,J1269)-1),0)</f>
        <v>1.1864406779661016</v>
      </c>
      <c r="Y1269" s="13">
        <f t="shared" si="278"/>
        <v>0.38135593220338992</v>
      </c>
      <c r="Z1269" s="10">
        <f>IFERROR((SUMIF($K$2:K1269,J1269,$M$2:M1269))/(COUNTIF($K$2:K1269,J1269)),0)</f>
        <v>1.2992125984251968</v>
      </c>
      <c r="AA1269" s="10">
        <f>IFERROR((SUMIF($K$2:K1269,J1269,$L$2:L1269))/(COUNTIF($K$2:K1269,J1269)),0)</f>
        <v>1.4803149606299213</v>
      </c>
      <c r="AB1269" s="10">
        <f t="shared" si="279"/>
        <v>-0.18110236220472453</v>
      </c>
      <c r="AC1269" s="13">
        <f>IFERROR((SUMIF($J$2:J1269,K1269,$L$2:L1269))/(COUNTIF($J$2:J1269,K1269)),0)</f>
        <v>1.5</v>
      </c>
      <c r="AD1269" s="13">
        <f>IFERROR((SUMIF($J$2:J1269,K1269,$M$2:M1269))/(COUNTIF($J$2:J1269,K1269)),0)</f>
        <v>1.6</v>
      </c>
      <c r="AE1269" s="13">
        <f t="shared" si="280"/>
        <v>-0.10000000000000009</v>
      </c>
      <c r="AF1269" s="10">
        <f>IFERROR((SUMIF(K$2:K1269,K1269,M$2:M1269)-M1269)/(COUNTIF($K$2:K1269,K1269)-1),0)</f>
        <v>1.7674418604651163</v>
      </c>
      <c r="AG1269" s="10">
        <f>IFERROR((SUMIF(K$2:K1269,K1269,L$2:L1269)-L1269)/(COUNTIF($K$2:K1269,K1269)-1),0)</f>
        <v>1.6744186046511629</v>
      </c>
      <c r="AH1269" s="10">
        <f t="shared" si="281"/>
        <v>9.3023255813953432E-2</v>
      </c>
      <c r="AI1269" s="10">
        <f>IFERROR((AM1269)/(COUNTIF($J$2:K1269,J1269)-1),0)</f>
        <v>1.3918367346938776</v>
      </c>
      <c r="AJ1269" s="19">
        <f>IFERROR((AN1269)/(COUNTIF($J$2:K1269,K1269)-1),0)</f>
        <v>1.3132530120481927</v>
      </c>
      <c r="AK1269" s="10">
        <f>IF(N1269="S",3,IF(N1269="N",0,1))</f>
        <v>3</v>
      </c>
      <c r="AL1269" s="10">
        <f>IF(O1269="S",3,IF(O1269="N",0,1))</f>
        <v>0</v>
      </c>
      <c r="AM1269" s="10">
        <f>SUMIF($J$2:K1269,J1269,AK$2:AL1269)-AK1269</f>
        <v>341</v>
      </c>
      <c r="AN1269" s="10">
        <f>SUMIF($AS$2:AT1269,AS1269,$BA$2:BB1269)-BA1269</f>
        <v>109</v>
      </c>
      <c r="AO1269" s="10">
        <f>J1269</f>
        <v>266</v>
      </c>
      <c r="AP1269" s="10">
        <f>K1269</f>
        <v>4441</v>
      </c>
      <c r="AQ1269">
        <f>M1269</f>
        <v>0</v>
      </c>
      <c r="AR1269" s="10">
        <f>L1269</f>
        <v>4</v>
      </c>
      <c r="AS1269">
        <f t="shared" si="282"/>
        <v>4441</v>
      </c>
      <c r="AT1269">
        <f t="shared" si="283"/>
        <v>266</v>
      </c>
      <c r="AU1269">
        <f t="shared" si="284"/>
        <v>0</v>
      </c>
      <c r="AV1269">
        <f t="shared" si="285"/>
        <v>4</v>
      </c>
      <c r="AW1269">
        <f t="shared" si="286"/>
        <v>4441</v>
      </c>
      <c r="AX1269">
        <f t="shared" si="287"/>
        <v>266</v>
      </c>
      <c r="AY1269">
        <f>L1269</f>
        <v>4</v>
      </c>
      <c r="AZ1269">
        <f>M1269</f>
        <v>0</v>
      </c>
      <c r="BA1269">
        <f>AL1269</f>
        <v>0</v>
      </c>
      <c r="BB1269">
        <f>AK1269</f>
        <v>3</v>
      </c>
    </row>
    <row r="1270" spans="10:54" x14ac:dyDescent="0.3">
      <c r="J1270" s="10">
        <v>10131</v>
      </c>
      <c r="K1270" s="10">
        <v>266</v>
      </c>
      <c r="L1270" s="10">
        <v>3</v>
      </c>
      <c r="M1270" s="10">
        <v>2</v>
      </c>
      <c r="N1270" s="10" t="str">
        <f t="shared" si="273"/>
        <v>S</v>
      </c>
      <c r="O1270" s="10" t="str">
        <f t="shared" si="274"/>
        <v>N</v>
      </c>
      <c r="P1270" s="10">
        <f t="shared" si="275"/>
        <v>1</v>
      </c>
      <c r="Q1270" s="11">
        <f>IFERROR((SUMIF($J$2:K1270,J1270,$L$2:M1270)-L1270)/(COUNTIF($J$2:K1270,J1270)-1),0)</f>
        <v>1.7441860465116279</v>
      </c>
      <c r="R1270" s="11">
        <f>IFERROR((SUMIF($AO$2:AO1270,AO1270,$AQ$2:AR1270)-AQ1270)/(COUNTIF($J$2:K1270,J1270)-1),0)</f>
        <v>0.93023255813953487</v>
      </c>
      <c r="S1270" s="11">
        <f t="shared" si="276"/>
        <v>0.81395348837209303</v>
      </c>
      <c r="T1270" s="12">
        <f>IFERROR((SUMIF($AS$2:AT1270,AS1270,$AU$2:AV1270)-AU1270)/(COUNTIF($J$2:K1270,K1270)-1),0)</f>
        <v>1.4390243902439024</v>
      </c>
      <c r="U1270" s="12">
        <f>IFERROR((SUMIF($AW$2:AX1270,AW1270,$AY$2:AZ1270)-AY1270)/(COUNTIF($J$2:K1270,K1270)-1),0)</f>
        <v>1.3333333333333333</v>
      </c>
      <c r="V1270" s="12">
        <f t="shared" si="277"/>
        <v>0.10569105691056913</v>
      </c>
      <c r="W1270" s="13">
        <f>IFERROR((SUMIF($J$2:J1270,J1270,L$2:L1270)-L1270)/(COUNTIF($J$2:J1270,J1270)-1),0)</f>
        <v>1.7619047619047619</v>
      </c>
      <c r="X1270" s="13">
        <f>IFERROR((SUMIF($J$2:J1270,J1270,M$2:M1270)-M1270)/(COUNTIF($J$2:J1270,J1270)-1),0)</f>
        <v>1.9047619047619047</v>
      </c>
      <c r="Y1270" s="13">
        <f t="shared" si="278"/>
        <v>-0.14285714285714279</v>
      </c>
      <c r="Z1270" s="10">
        <f>IFERROR((SUMIF($K$2:K1270,J1270,$M$2:M1270))/(COUNTIF($K$2:K1270,J1270)),0)</f>
        <v>1.7272727272727273</v>
      </c>
      <c r="AA1270" s="10">
        <f>IFERROR((SUMIF($K$2:K1270,J1270,$L$2:L1270))/(COUNTIF($K$2:K1270,J1270)),0)</f>
        <v>1.8636363636363635</v>
      </c>
      <c r="AB1270" s="10">
        <f t="shared" si="279"/>
        <v>-0.13636363636363624</v>
      </c>
      <c r="AC1270" s="13">
        <f>IFERROR((SUMIF($J$2:J1270,K1270,$L$2:L1270))/(COUNTIF($J$2:J1270,K1270)),0)</f>
        <v>1.588235294117647</v>
      </c>
      <c r="AD1270" s="13">
        <f>IFERROR((SUMIF($J$2:J1270,K1270,$M$2:M1270))/(COUNTIF($J$2:J1270,K1270)),0)</f>
        <v>1.1764705882352942</v>
      </c>
      <c r="AE1270" s="13">
        <f t="shared" si="280"/>
        <v>0.41176470588235281</v>
      </c>
      <c r="AF1270" s="10">
        <f>IFERROR((SUMIF(K$2:K1270,K1270,M$2:M1270)-M1270)/(COUNTIF($K$2:K1270,K1270)-1),0)</f>
        <v>1.2992125984251968</v>
      </c>
      <c r="AG1270" s="10">
        <f>IFERROR((SUMIF(K$2:K1270,K1270,L$2:L1270)-L1270)/(COUNTIF($K$2:K1270,K1270)-1),0)</f>
        <v>1.4803149606299213</v>
      </c>
      <c r="AH1270" s="10">
        <f t="shared" si="281"/>
        <v>-0.18110236220472453</v>
      </c>
      <c r="AI1270" s="10">
        <f>IFERROR((AM1270)/(COUNTIF($J$2:K1270,J1270)-1),0)</f>
        <v>1.3720930232558139</v>
      </c>
      <c r="AJ1270" s="19">
        <f>IFERROR((AN1270)/(COUNTIF($J$2:K1270,K1270)-1),0)</f>
        <v>1.3983739837398375</v>
      </c>
      <c r="AK1270" s="10">
        <f>IF(N1270="S",3,IF(N1270="N",0,1))</f>
        <v>3</v>
      </c>
      <c r="AL1270" s="10">
        <f>IF(O1270="S",3,IF(O1270="N",0,1))</f>
        <v>0</v>
      </c>
      <c r="AM1270" s="10">
        <f>SUMIF($J$2:K1270,J1270,AK$2:AL1270)-AK1270</f>
        <v>59</v>
      </c>
      <c r="AN1270" s="10">
        <f>SUMIF($AS$2:AT1270,AS1270,$BA$2:BB1270)-BA1270</f>
        <v>344</v>
      </c>
      <c r="AO1270" s="10">
        <f>J1270</f>
        <v>10131</v>
      </c>
      <c r="AP1270" s="10">
        <f>K1270</f>
        <v>266</v>
      </c>
      <c r="AQ1270">
        <f>M1270</f>
        <v>2</v>
      </c>
      <c r="AR1270" s="10">
        <f>L1270</f>
        <v>3</v>
      </c>
      <c r="AS1270">
        <f t="shared" si="282"/>
        <v>266</v>
      </c>
      <c r="AT1270">
        <f t="shared" si="283"/>
        <v>10131</v>
      </c>
      <c r="AU1270">
        <f t="shared" si="284"/>
        <v>2</v>
      </c>
      <c r="AV1270">
        <f t="shared" si="285"/>
        <v>3</v>
      </c>
      <c r="AW1270">
        <f t="shared" si="286"/>
        <v>266</v>
      </c>
      <c r="AX1270">
        <f t="shared" si="287"/>
        <v>10131</v>
      </c>
      <c r="AY1270">
        <f>L1270</f>
        <v>3</v>
      </c>
      <c r="AZ1270">
        <f>M1270</f>
        <v>2</v>
      </c>
      <c r="BA1270">
        <f>AL1270</f>
        <v>0</v>
      </c>
      <c r="BB1270">
        <f>AK1270</f>
        <v>3</v>
      </c>
    </row>
    <row r="1271" spans="10:54" x14ac:dyDescent="0.3">
      <c r="J1271" s="10">
        <v>266</v>
      </c>
      <c r="K1271" s="10">
        <v>3551</v>
      </c>
      <c r="L1271" s="10">
        <v>4</v>
      </c>
      <c r="M1271" s="10">
        <v>1</v>
      </c>
      <c r="N1271" s="10" t="str">
        <f t="shared" si="273"/>
        <v>S</v>
      </c>
      <c r="O1271" s="10" t="str">
        <f t="shared" si="274"/>
        <v>N</v>
      </c>
      <c r="P1271" s="10">
        <f t="shared" si="275"/>
        <v>3</v>
      </c>
      <c r="Q1271" s="11">
        <f>IFERROR((SUMIF($J$2:K1271,J1271,$L$2:M1271)-L1271)/(COUNTIF($J$2:K1271,J1271)-1),0)</f>
        <v>1.4412955465587045</v>
      </c>
      <c r="R1271" s="11">
        <f>IFERROR((SUMIF($AO$2:AO1271,AO1271,$AQ$2:AR1271)-AQ1271)/(COUNTIF($J$2:K1271,J1271)-1),0)</f>
        <v>0.5668016194331984</v>
      </c>
      <c r="S1271" s="11">
        <f t="shared" si="276"/>
        <v>0.87449392712550611</v>
      </c>
      <c r="T1271" s="12">
        <f>IFERROR((SUMIF($AS$2:AT1271,AS1271,$AU$2:AV1271)-AU1271)/(COUNTIF($J$2:K1271,K1271)-1),0)</f>
        <v>1.75</v>
      </c>
      <c r="U1271" s="12">
        <f>IFERROR((SUMIF($AW$2:AX1271,AW1271,$AY$2:AZ1271)-AY1271)/(COUNTIF($J$2:K1271,K1271)-1),0)</f>
        <v>2.25</v>
      </c>
      <c r="V1271" s="12">
        <f t="shared" si="277"/>
        <v>-0.5</v>
      </c>
      <c r="W1271" s="13">
        <f>IFERROR((SUMIF($J$2:J1271,J1271,L$2:L1271)-L1271)/(COUNTIF($J$2:J1271,J1271)-1),0)</f>
        <v>1.588235294117647</v>
      </c>
      <c r="X1271" s="13">
        <f>IFERROR((SUMIF($J$2:J1271,J1271,M$2:M1271)-M1271)/(COUNTIF($J$2:J1271,J1271)-1),0)</f>
        <v>1.1764705882352942</v>
      </c>
      <c r="Y1271" s="13">
        <f t="shared" si="278"/>
        <v>0.41176470588235281</v>
      </c>
      <c r="Z1271" s="10">
        <f>IFERROR((SUMIF($K$2:K1271,J1271,$M$2:M1271))/(COUNTIF($K$2:K1271,J1271)),0)</f>
        <v>1.3046875</v>
      </c>
      <c r="AA1271" s="10">
        <f>IFERROR((SUMIF($K$2:K1271,J1271,$L$2:L1271))/(COUNTIF($K$2:K1271,J1271)),0)</f>
        <v>1.4921875</v>
      </c>
      <c r="AB1271" s="10">
        <f t="shared" si="279"/>
        <v>-0.1875</v>
      </c>
      <c r="AC1271" s="13">
        <f>IFERROR((SUMIF($J$2:J1271,K1271,$L$2:L1271))/(COUNTIF($J$2:J1271,K1271)),0)</f>
        <v>2</v>
      </c>
      <c r="AD1271" s="13">
        <f>IFERROR((SUMIF($J$2:J1271,K1271,$M$2:M1271))/(COUNTIF($J$2:J1271,K1271)),0)</f>
        <v>1.5</v>
      </c>
      <c r="AE1271" s="13">
        <f t="shared" si="280"/>
        <v>0.5</v>
      </c>
      <c r="AF1271" s="10">
        <f>IFERROR((SUMIF(K$2:K1271,K1271,M$2:M1271)-M1271)/(COUNTIF($K$2:K1271,K1271)-1),0)</f>
        <v>1.5</v>
      </c>
      <c r="AG1271" s="10">
        <f>IFERROR((SUMIF(K$2:K1271,K1271,L$2:L1271)-L1271)/(COUNTIF($K$2:K1271,K1271)-1),0)</f>
        <v>3</v>
      </c>
      <c r="AH1271" s="10">
        <f t="shared" si="281"/>
        <v>-1.5</v>
      </c>
      <c r="AI1271" s="10">
        <f>IFERROR((AM1271)/(COUNTIF($J$2:K1271,J1271)-1),0)</f>
        <v>1.3927125506072875</v>
      </c>
      <c r="AJ1271" s="19">
        <f>IFERROR((AN1271)/(COUNTIF($J$2:K1271,K1271)-1),0)</f>
        <v>1</v>
      </c>
      <c r="AK1271" s="10">
        <f>IF(N1271="S",3,IF(N1271="N",0,1))</f>
        <v>3</v>
      </c>
      <c r="AL1271" s="10">
        <f>IF(O1271="S",3,IF(O1271="N",0,1))</f>
        <v>0</v>
      </c>
      <c r="AM1271" s="10">
        <f>SUMIF($J$2:K1271,J1271,AK$2:AL1271)-AK1271</f>
        <v>344</v>
      </c>
      <c r="AN1271" s="10">
        <f>SUMIF($AS$2:AT1271,AS1271,$BA$2:BB1271)-BA1271</f>
        <v>4</v>
      </c>
      <c r="AO1271" s="10">
        <f>J1271</f>
        <v>266</v>
      </c>
      <c r="AP1271" s="10">
        <f>K1271</f>
        <v>3551</v>
      </c>
      <c r="AQ1271">
        <f>M1271</f>
        <v>1</v>
      </c>
      <c r="AR1271" s="10">
        <f>L1271</f>
        <v>4</v>
      </c>
      <c r="AS1271">
        <f t="shared" si="282"/>
        <v>3551</v>
      </c>
      <c r="AT1271">
        <f t="shared" si="283"/>
        <v>266</v>
      </c>
      <c r="AU1271">
        <f t="shared" si="284"/>
        <v>1</v>
      </c>
      <c r="AV1271">
        <f t="shared" si="285"/>
        <v>4</v>
      </c>
      <c r="AW1271">
        <f t="shared" si="286"/>
        <v>3551</v>
      </c>
      <c r="AX1271">
        <f t="shared" si="287"/>
        <v>266</v>
      </c>
      <c r="AY1271">
        <f>L1271</f>
        <v>4</v>
      </c>
      <c r="AZ1271">
        <f>M1271</f>
        <v>1</v>
      </c>
      <c r="BA1271">
        <f>AL1271</f>
        <v>0</v>
      </c>
      <c r="BB1271">
        <f>AK1271</f>
        <v>3</v>
      </c>
    </row>
    <row r="1272" spans="10:54" x14ac:dyDescent="0.3">
      <c r="J1272" s="10">
        <v>266</v>
      </c>
      <c r="K1272" s="10">
        <v>14</v>
      </c>
      <c r="L1272" s="10">
        <v>0</v>
      </c>
      <c r="M1272" s="10">
        <v>2</v>
      </c>
      <c r="N1272" s="10" t="str">
        <f t="shared" si="273"/>
        <v>N</v>
      </c>
      <c r="O1272" s="10" t="str">
        <f t="shared" si="274"/>
        <v>S</v>
      </c>
      <c r="P1272" s="10">
        <f t="shared" si="275"/>
        <v>-2</v>
      </c>
      <c r="Q1272" s="11">
        <f>IFERROR((SUMIF($J$2:K1272,J1272,$L$2:M1272)-L1272)/(COUNTIF($J$2:K1272,J1272)-1),0)</f>
        <v>1.4516129032258065</v>
      </c>
      <c r="R1272" s="11">
        <f>IFERROR((SUMIF($AO$2:AO1272,AO1272,$AQ$2:AR1272)-AQ1272)/(COUNTIF($J$2:K1272,J1272)-1),0)</f>
        <v>0.56854838709677424</v>
      </c>
      <c r="S1272" s="11">
        <f t="shared" si="276"/>
        <v>0.88306451612903225</v>
      </c>
      <c r="T1272" s="12">
        <f>IFERROR((SUMIF($AS$2:AT1272,AS1272,$AU$2:AV1272)-AU1272)/(COUNTIF($J$2:K1272,K1272)-1),0)</f>
        <v>1.7676348547717842</v>
      </c>
      <c r="U1272" s="12">
        <f>IFERROR((SUMIF($AW$2:AX1272,AW1272,$AY$2:AZ1272)-AY1272)/(COUNTIF($J$2:K1272,K1272)-1),0)</f>
        <v>1.1161825726141079</v>
      </c>
      <c r="V1272" s="12">
        <f t="shared" si="277"/>
        <v>0.65145228215767625</v>
      </c>
      <c r="W1272" s="13">
        <f>IFERROR((SUMIF($J$2:J1272,J1272,L$2:L1272)-L1272)/(COUNTIF($J$2:J1272,J1272)-1),0)</f>
        <v>1.6083333333333334</v>
      </c>
      <c r="X1272" s="13">
        <f>IFERROR((SUMIF($J$2:J1272,J1272,M$2:M1272)-M1272)/(COUNTIF($J$2:J1272,J1272)-1),0)</f>
        <v>1.175</v>
      </c>
      <c r="Y1272" s="13">
        <f t="shared" si="278"/>
        <v>0.43333333333333335</v>
      </c>
      <c r="Z1272" s="10">
        <f>IFERROR((SUMIF($K$2:K1272,J1272,$M$2:M1272))/(COUNTIF($K$2:K1272,J1272)),0)</f>
        <v>1.3046875</v>
      </c>
      <c r="AA1272" s="10">
        <f>IFERROR((SUMIF($K$2:K1272,J1272,$L$2:L1272))/(COUNTIF($K$2:K1272,J1272)),0)</f>
        <v>1.4921875</v>
      </c>
      <c r="AB1272" s="10">
        <f t="shared" si="279"/>
        <v>-0.1875</v>
      </c>
      <c r="AC1272" s="13">
        <f>IFERROR((SUMIF($J$2:J1272,K1272,$L$2:L1272))/(COUNTIF($J$2:J1272,K1272)),0)</f>
        <v>1.8596491228070176</v>
      </c>
      <c r="AD1272" s="13">
        <f>IFERROR((SUMIF($J$2:J1272,K1272,$M$2:M1272))/(COUNTIF($J$2:J1272,K1272)),0)</f>
        <v>1.0438596491228069</v>
      </c>
      <c r="AE1272" s="13">
        <f t="shared" si="280"/>
        <v>0.81578947368421062</v>
      </c>
      <c r="AF1272" s="10">
        <f>IFERROR((SUMIF(K$2:K1272,K1272,M$2:M1272)-M1272)/(COUNTIF($K$2:K1272,K1272)-1),0)</f>
        <v>1.6850393700787401</v>
      </c>
      <c r="AG1272" s="10">
        <f>IFERROR((SUMIF(K$2:K1272,K1272,L$2:L1272)-L1272)/(COUNTIF($K$2:K1272,K1272)-1),0)</f>
        <v>1.1811023622047243</v>
      </c>
      <c r="AH1272" s="10">
        <f t="shared" si="281"/>
        <v>0.50393700787401574</v>
      </c>
      <c r="AI1272" s="10">
        <f>IFERROR((AM1272)/(COUNTIF($J$2:K1272,J1272)-1),0)</f>
        <v>1.3991935483870968</v>
      </c>
      <c r="AJ1272" s="19">
        <f>IFERROR((AN1272)/(COUNTIF($J$2:K1272,K1272)-1),0)</f>
        <v>1.7759336099585061</v>
      </c>
      <c r="AK1272" s="10">
        <f>IF(N1272="S",3,IF(N1272="N",0,1))</f>
        <v>0</v>
      </c>
      <c r="AL1272" s="10">
        <f>IF(O1272="S",3,IF(O1272="N",0,1))</f>
        <v>3</v>
      </c>
      <c r="AM1272" s="10">
        <f>SUMIF($J$2:K1272,J1272,AK$2:AL1272)-AK1272</f>
        <v>347</v>
      </c>
      <c r="AN1272" s="10">
        <f>SUMIF($AS$2:AT1272,AS1272,$BA$2:BB1272)-BA1272</f>
        <v>428</v>
      </c>
      <c r="AO1272" s="10">
        <f>J1272</f>
        <v>266</v>
      </c>
      <c r="AP1272" s="10">
        <f>K1272</f>
        <v>14</v>
      </c>
      <c r="AQ1272">
        <f>M1272</f>
        <v>2</v>
      </c>
      <c r="AR1272" s="10">
        <f>L1272</f>
        <v>0</v>
      </c>
      <c r="AS1272">
        <f t="shared" si="282"/>
        <v>14</v>
      </c>
      <c r="AT1272">
        <f t="shared" si="283"/>
        <v>266</v>
      </c>
      <c r="AU1272">
        <f t="shared" si="284"/>
        <v>2</v>
      </c>
      <c r="AV1272">
        <f t="shared" si="285"/>
        <v>0</v>
      </c>
      <c r="AW1272">
        <f t="shared" si="286"/>
        <v>14</v>
      </c>
      <c r="AX1272">
        <f t="shared" si="287"/>
        <v>266</v>
      </c>
      <c r="AY1272">
        <f>L1272</f>
        <v>0</v>
      </c>
      <c r="AZ1272">
        <f>M1272</f>
        <v>2</v>
      </c>
      <c r="BA1272">
        <f>AL1272</f>
        <v>3</v>
      </c>
      <c r="BB1272">
        <f>AK1272</f>
        <v>0</v>
      </c>
    </row>
    <row r="1273" spans="10:54" x14ac:dyDescent="0.3">
      <c r="J1273" s="10">
        <v>122</v>
      </c>
      <c r="K1273" s="10">
        <v>266</v>
      </c>
      <c r="L1273" s="10">
        <v>0</v>
      </c>
      <c r="M1273" s="10">
        <v>0</v>
      </c>
      <c r="N1273" s="10" t="str">
        <f t="shared" si="273"/>
        <v>U</v>
      </c>
      <c r="O1273" s="10" t="str">
        <f t="shared" si="274"/>
        <v>U</v>
      </c>
      <c r="P1273" s="10">
        <f t="shared" si="275"/>
        <v>0</v>
      </c>
      <c r="Q1273" s="11">
        <f>IFERROR((SUMIF($J$2:K1273,J1273,$L$2:M1273)-L1273)/(COUNTIF($J$2:K1273,J1273)-1),0)</f>
        <v>1.5021276595744681</v>
      </c>
      <c r="R1273" s="11">
        <f>IFERROR((SUMIF($AO$2:AO1273,AO1273,$AQ$2:AR1273)-AQ1273)/(COUNTIF($J$2:K1273,J1273)-1),0)</f>
        <v>0.54042553191489362</v>
      </c>
      <c r="S1273" s="11">
        <f t="shared" si="276"/>
        <v>0.96170212765957452</v>
      </c>
      <c r="T1273" s="12">
        <f>IFERROR((SUMIF($AS$2:AT1273,AS1273,$AU$2:AV1273)-AU1273)/(COUNTIF($J$2:K1273,K1273)-1),0)</f>
        <v>1.4457831325301205</v>
      </c>
      <c r="U1273" s="12">
        <f>IFERROR((SUMIF($AW$2:AX1273,AW1273,$AY$2:AZ1273)-AY1273)/(COUNTIF($J$2:K1273,K1273)-1),0)</f>
        <v>1.3413654618473896</v>
      </c>
      <c r="V1273" s="12">
        <f t="shared" si="277"/>
        <v>0.10441767068273089</v>
      </c>
      <c r="W1273" s="13">
        <f>IFERROR((SUMIF($J$2:J1273,J1273,L$2:L1273)-L1273)/(COUNTIF($J$2:J1273,J1273)-1),0)</f>
        <v>1.5803571428571428</v>
      </c>
      <c r="X1273" s="13">
        <f>IFERROR((SUMIF($J$2:J1273,J1273,M$2:M1273)-M1273)/(COUNTIF($J$2:J1273,J1273)-1),0)</f>
        <v>1.1339285714285714</v>
      </c>
      <c r="Y1273" s="13">
        <f t="shared" si="278"/>
        <v>0.4464285714285714</v>
      </c>
      <c r="Z1273" s="10">
        <f>IFERROR((SUMIF($K$2:K1273,J1273,$M$2:M1273))/(COUNTIF($K$2:K1273,J1273)),0)</f>
        <v>1.4308943089430894</v>
      </c>
      <c r="AA1273" s="10">
        <f>IFERROR((SUMIF($K$2:K1273,J1273,$L$2:L1273))/(COUNTIF($K$2:K1273,J1273)),0)</f>
        <v>1.1869918699186992</v>
      </c>
      <c r="AB1273" s="10">
        <f t="shared" si="279"/>
        <v>0.24390243902439024</v>
      </c>
      <c r="AC1273" s="13">
        <f>IFERROR((SUMIF($J$2:J1273,K1273,$L$2:L1273))/(COUNTIF($J$2:J1273,K1273)),0)</f>
        <v>1.5950413223140496</v>
      </c>
      <c r="AD1273" s="13">
        <f>IFERROR((SUMIF($J$2:J1273,K1273,$M$2:M1273))/(COUNTIF($J$2:J1273,K1273)),0)</f>
        <v>1.1818181818181819</v>
      </c>
      <c r="AE1273" s="13">
        <f t="shared" si="280"/>
        <v>0.41322314049586772</v>
      </c>
      <c r="AF1273" s="10">
        <f>IFERROR((SUMIF(K$2:K1273,K1273,M$2:M1273)-M1273)/(COUNTIF($K$2:K1273,K1273)-1),0)</f>
        <v>1.3046875</v>
      </c>
      <c r="AG1273" s="10">
        <f>IFERROR((SUMIF(K$2:K1273,K1273,L$2:L1273)-L1273)/(COUNTIF($K$2:K1273,K1273)-1),0)</f>
        <v>1.4921875</v>
      </c>
      <c r="AH1273" s="10">
        <f t="shared" si="281"/>
        <v>-0.1875</v>
      </c>
      <c r="AI1273" s="10">
        <f>IFERROR((AM1273)/(COUNTIF($J$2:K1273,J1273)-1),0)</f>
        <v>1.5659574468085107</v>
      </c>
      <c r="AJ1273" s="19">
        <f>IFERROR((AN1273)/(COUNTIF($J$2:K1273,K1273)-1),0)</f>
        <v>1.393574297188755</v>
      </c>
      <c r="AK1273" s="10">
        <f>IF(N1273="S",3,IF(N1273="N",0,1))</f>
        <v>1</v>
      </c>
      <c r="AL1273" s="10">
        <f>IF(O1273="S",3,IF(O1273="N",0,1))</f>
        <v>1</v>
      </c>
      <c r="AM1273" s="10">
        <f>SUMIF($J$2:K1273,J1273,AK$2:AL1273)-AK1273</f>
        <v>368</v>
      </c>
      <c r="AN1273" s="10">
        <f>SUMIF($AS$2:AT1273,AS1273,$BA$2:BB1273)-BA1273</f>
        <v>347</v>
      </c>
      <c r="AO1273" s="10">
        <f>J1273</f>
        <v>122</v>
      </c>
      <c r="AP1273" s="10">
        <f>K1273</f>
        <v>266</v>
      </c>
      <c r="AQ1273">
        <f>M1273</f>
        <v>0</v>
      </c>
      <c r="AR1273" s="10">
        <f>L1273</f>
        <v>0</v>
      </c>
      <c r="AS1273">
        <f t="shared" si="282"/>
        <v>266</v>
      </c>
      <c r="AT1273">
        <f t="shared" si="283"/>
        <v>122</v>
      </c>
      <c r="AU1273">
        <f t="shared" si="284"/>
        <v>0</v>
      </c>
      <c r="AV1273">
        <f t="shared" si="285"/>
        <v>0</v>
      </c>
      <c r="AW1273">
        <f t="shared" si="286"/>
        <v>266</v>
      </c>
      <c r="AX1273">
        <f t="shared" si="287"/>
        <v>122</v>
      </c>
      <c r="AY1273">
        <f>L1273</f>
        <v>0</v>
      </c>
      <c r="AZ1273">
        <f>M1273</f>
        <v>0</v>
      </c>
      <c r="BA1273">
        <f>AL1273</f>
        <v>1</v>
      </c>
      <c r="BB1273">
        <f>AK1273</f>
        <v>1</v>
      </c>
    </row>
    <row r="1274" spans="10:54" x14ac:dyDescent="0.3">
      <c r="J1274" s="10">
        <v>4320</v>
      </c>
      <c r="K1274" s="10">
        <v>266</v>
      </c>
      <c r="L1274" s="10">
        <v>2</v>
      </c>
      <c r="M1274" s="10">
        <v>3</v>
      </c>
      <c r="N1274" s="10" t="str">
        <f t="shared" si="273"/>
        <v>N</v>
      </c>
      <c r="O1274" s="10" t="str">
        <f t="shared" si="274"/>
        <v>S</v>
      </c>
      <c r="P1274" s="10">
        <f t="shared" si="275"/>
        <v>-1</v>
      </c>
      <c r="Q1274" s="11">
        <f>IFERROR((SUMIF($J$2:K1274,J1274,$L$2:M1274)-L1274)/(COUNTIF($J$2:K1274,J1274)-1),0)</f>
        <v>0.75</v>
      </c>
      <c r="R1274" s="11">
        <f>IFERROR((SUMIF($AO$2:AO1274,AO1274,$AQ$2:AR1274)-AQ1274)/(COUNTIF($J$2:K1274,J1274)-1),0)</f>
        <v>2.25</v>
      </c>
      <c r="S1274" s="11">
        <f t="shared" si="276"/>
        <v>-1.5</v>
      </c>
      <c r="T1274" s="12">
        <f>IFERROR((SUMIF($AS$2:AT1274,AS1274,$AU$2:AV1274)-AU1274)/(COUNTIF($J$2:K1274,K1274)-1),0)</f>
        <v>1.44</v>
      </c>
      <c r="U1274" s="12">
        <f>IFERROR((SUMIF($AW$2:AX1274,AW1274,$AY$2:AZ1274)-AY1274)/(COUNTIF($J$2:K1274,K1274)-1),0)</f>
        <v>1.3360000000000001</v>
      </c>
      <c r="V1274" s="12">
        <f t="shared" si="277"/>
        <v>0.10399999999999987</v>
      </c>
      <c r="W1274" s="13">
        <f>IFERROR((SUMIF($J$2:J1274,J1274,L$2:L1274)-L1274)/(COUNTIF($J$2:J1274,J1274)-1),0)</f>
        <v>0.75</v>
      </c>
      <c r="X1274" s="13">
        <f>IFERROR((SUMIF($J$2:J1274,J1274,M$2:M1274)-M1274)/(COUNTIF($J$2:J1274,J1274)-1),0)</f>
        <v>2.25</v>
      </c>
      <c r="Y1274" s="13">
        <f t="shared" si="278"/>
        <v>-1.5</v>
      </c>
      <c r="Z1274" s="10">
        <f>IFERROR((SUMIF($K$2:K1274,J1274,$M$2:M1274))/(COUNTIF($K$2:K1274,J1274)),0)</f>
        <v>0</v>
      </c>
      <c r="AA1274" s="10">
        <f>IFERROR((SUMIF($K$2:K1274,J1274,$L$2:L1274))/(COUNTIF($K$2:K1274,J1274)),0)</f>
        <v>0</v>
      </c>
      <c r="AB1274" s="10">
        <f t="shared" si="279"/>
        <v>0</v>
      </c>
      <c r="AC1274" s="13">
        <f>IFERROR((SUMIF($J$2:J1274,K1274,$L$2:L1274))/(COUNTIF($J$2:J1274,K1274)),0)</f>
        <v>1.5950413223140496</v>
      </c>
      <c r="AD1274" s="13">
        <f>IFERROR((SUMIF($J$2:J1274,K1274,$M$2:M1274))/(COUNTIF($J$2:J1274,K1274)),0)</f>
        <v>1.1818181818181819</v>
      </c>
      <c r="AE1274" s="13">
        <f t="shared" si="280"/>
        <v>0.41322314049586772</v>
      </c>
      <c r="AF1274" s="10">
        <f>IFERROR((SUMIF(K$2:K1274,K1274,M$2:M1274)-M1274)/(COUNTIF($K$2:K1274,K1274)-1),0)</f>
        <v>1.2945736434108528</v>
      </c>
      <c r="AG1274" s="10">
        <f>IFERROR((SUMIF(K$2:K1274,K1274,L$2:L1274)-L1274)/(COUNTIF($K$2:K1274,K1274)-1),0)</f>
        <v>1.4806201550387597</v>
      </c>
      <c r="AH1274" s="10">
        <f t="shared" si="281"/>
        <v>-0.18604651162790686</v>
      </c>
      <c r="AI1274" s="10">
        <f>IFERROR((AM1274)/(COUNTIF($J$2:K1274,J1274)-1),0)</f>
        <v>0</v>
      </c>
      <c r="AJ1274" s="19">
        <f>IFERROR((AN1274)/(COUNTIF($J$2:K1274,K1274)-1),0)</f>
        <v>1.3919999999999999</v>
      </c>
      <c r="AK1274" s="10">
        <f>IF(N1274="S",3,IF(N1274="N",0,1))</f>
        <v>0</v>
      </c>
      <c r="AL1274" s="10">
        <f>IF(O1274="S",3,IF(O1274="N",0,1))</f>
        <v>3</v>
      </c>
      <c r="AM1274" s="10">
        <f>SUMIF($J$2:K1274,J1274,AK$2:AL1274)-AK1274</f>
        <v>0</v>
      </c>
      <c r="AN1274" s="10">
        <f>SUMIF($AS$2:AT1274,AS1274,$BA$2:BB1274)-BA1274</f>
        <v>348</v>
      </c>
      <c r="AO1274" s="10">
        <f>J1274</f>
        <v>4320</v>
      </c>
      <c r="AP1274" s="10">
        <f>K1274</f>
        <v>266</v>
      </c>
      <c r="AQ1274">
        <f>M1274</f>
        <v>3</v>
      </c>
      <c r="AR1274" s="10">
        <f>L1274</f>
        <v>2</v>
      </c>
      <c r="AS1274">
        <f t="shared" si="282"/>
        <v>266</v>
      </c>
      <c r="AT1274">
        <f t="shared" si="283"/>
        <v>4320</v>
      </c>
      <c r="AU1274">
        <f t="shared" si="284"/>
        <v>3</v>
      </c>
      <c r="AV1274">
        <f t="shared" si="285"/>
        <v>2</v>
      </c>
      <c r="AW1274">
        <f t="shared" si="286"/>
        <v>266</v>
      </c>
      <c r="AX1274">
        <f t="shared" si="287"/>
        <v>4320</v>
      </c>
      <c r="AY1274">
        <f>L1274</f>
        <v>2</v>
      </c>
      <c r="AZ1274">
        <f>M1274</f>
        <v>3</v>
      </c>
      <c r="BA1274">
        <f>AL1274</f>
        <v>3</v>
      </c>
      <c r="BB1274">
        <f>AK1274</f>
        <v>0</v>
      </c>
    </row>
    <row r="1275" spans="10:54" x14ac:dyDescent="0.3">
      <c r="J1275" s="10">
        <v>266</v>
      </c>
      <c r="K1275" s="10">
        <v>4441</v>
      </c>
      <c r="L1275" s="10">
        <v>0</v>
      </c>
      <c r="M1275" s="10">
        <v>1</v>
      </c>
      <c r="N1275" s="10" t="str">
        <f t="shared" si="273"/>
        <v>N</v>
      </c>
      <c r="O1275" s="10" t="str">
        <f t="shared" si="274"/>
        <v>S</v>
      </c>
      <c r="P1275" s="10">
        <f t="shared" si="275"/>
        <v>-1</v>
      </c>
      <c r="Q1275" s="11">
        <f>IFERROR((SUMIF($J$2:K1275,J1275,$L$2:M1275)-L1275)/(COUNTIF($J$2:K1275,J1275)-1),0)</f>
        <v>1.4462151394422311</v>
      </c>
      <c r="R1275" s="11">
        <f>IFERROR((SUMIF($AO$2:AO1275,AO1275,$AQ$2:AR1275)-AQ1275)/(COUNTIF($J$2:K1275,J1275)-1),0)</f>
        <v>0.56972111553784865</v>
      </c>
      <c r="S1275" s="11">
        <f t="shared" si="276"/>
        <v>0.87649402390438247</v>
      </c>
      <c r="T1275" s="12">
        <f>IFERROR((SUMIF($AS$2:AT1275,AS1275,$AU$2:AV1275)-AU1275)/(COUNTIF($J$2:K1275,K1275)-1),0)</f>
        <v>1.6190476190476191</v>
      </c>
      <c r="U1275" s="12">
        <f>IFERROR((SUMIF($AW$2:AX1275,AW1275,$AY$2:AZ1275)-AY1275)/(COUNTIF($J$2:K1275,K1275)-1),0)</f>
        <v>1.6666666666666667</v>
      </c>
      <c r="V1275" s="12">
        <f t="shared" si="277"/>
        <v>-4.7619047619047672E-2</v>
      </c>
      <c r="W1275" s="13">
        <f>IFERROR((SUMIF($J$2:J1275,J1275,L$2:L1275)-L1275)/(COUNTIF($J$2:J1275,J1275)-1),0)</f>
        <v>1.5950413223140496</v>
      </c>
      <c r="X1275" s="13">
        <f>IFERROR((SUMIF($J$2:J1275,J1275,M$2:M1275)-M1275)/(COUNTIF($J$2:J1275,J1275)-1),0)</f>
        <v>1.1818181818181819</v>
      </c>
      <c r="Y1275" s="13">
        <f t="shared" si="278"/>
        <v>0.41322314049586772</v>
      </c>
      <c r="Z1275" s="10">
        <f>IFERROR((SUMIF($K$2:K1275,J1275,$M$2:M1275))/(COUNTIF($K$2:K1275,J1275)),0)</f>
        <v>1.3076923076923077</v>
      </c>
      <c r="AA1275" s="10">
        <f>IFERROR((SUMIF($K$2:K1275,J1275,$L$2:L1275))/(COUNTIF($K$2:K1275,J1275)),0)</f>
        <v>1.4846153846153847</v>
      </c>
      <c r="AB1275" s="10">
        <f t="shared" si="279"/>
        <v>-0.17692307692307696</v>
      </c>
      <c r="AC1275" s="13">
        <f>IFERROR((SUMIF($J$2:J1275,K1275,$L$2:L1275))/(COUNTIF($J$2:J1275,K1275)),0)</f>
        <v>1.5</v>
      </c>
      <c r="AD1275" s="13">
        <f>IFERROR((SUMIF($J$2:J1275,K1275,$M$2:M1275))/(COUNTIF($J$2:J1275,K1275)),0)</f>
        <v>1.6</v>
      </c>
      <c r="AE1275" s="13">
        <f t="shared" si="280"/>
        <v>-0.10000000000000009</v>
      </c>
      <c r="AF1275" s="10">
        <f>IFERROR((SUMIF(K$2:K1275,K1275,M$2:M1275)-M1275)/(COUNTIF($K$2:K1275,K1275)-1),0)</f>
        <v>1.7272727272727273</v>
      </c>
      <c r="AG1275" s="10">
        <f>IFERROR((SUMIF(K$2:K1275,K1275,L$2:L1275)-L1275)/(COUNTIF($K$2:K1275,K1275)-1),0)</f>
        <v>1.7272727272727273</v>
      </c>
      <c r="AH1275" s="10">
        <f t="shared" si="281"/>
        <v>0</v>
      </c>
      <c r="AI1275" s="10">
        <f>IFERROR((AM1275)/(COUNTIF($J$2:K1275,J1275)-1),0)</f>
        <v>1.3984063745019921</v>
      </c>
      <c r="AJ1275" s="19">
        <f>IFERROR((AN1275)/(COUNTIF($J$2:K1275,K1275)-1),0)</f>
        <v>1.2976190476190477</v>
      </c>
      <c r="AK1275" s="10">
        <f>IF(N1275="S",3,IF(N1275="N",0,1))</f>
        <v>0</v>
      </c>
      <c r="AL1275" s="10">
        <f>IF(O1275="S",3,IF(O1275="N",0,1))</f>
        <v>3</v>
      </c>
      <c r="AM1275" s="10">
        <f>SUMIF($J$2:K1275,J1275,AK$2:AL1275)-AK1275</f>
        <v>351</v>
      </c>
      <c r="AN1275" s="10">
        <f>SUMIF($AS$2:AT1275,AS1275,$BA$2:BB1275)-BA1275</f>
        <v>109</v>
      </c>
      <c r="AO1275" s="10">
        <f>J1275</f>
        <v>266</v>
      </c>
      <c r="AP1275" s="10">
        <f>K1275</f>
        <v>4441</v>
      </c>
      <c r="AQ1275">
        <f>M1275</f>
        <v>1</v>
      </c>
      <c r="AR1275" s="10">
        <f>L1275</f>
        <v>0</v>
      </c>
      <c r="AS1275">
        <f t="shared" si="282"/>
        <v>4441</v>
      </c>
      <c r="AT1275">
        <f t="shared" si="283"/>
        <v>266</v>
      </c>
      <c r="AU1275">
        <f t="shared" si="284"/>
        <v>1</v>
      </c>
      <c r="AV1275">
        <f t="shared" si="285"/>
        <v>0</v>
      </c>
      <c r="AW1275">
        <f t="shared" si="286"/>
        <v>4441</v>
      </c>
      <c r="AX1275">
        <f t="shared" si="287"/>
        <v>266</v>
      </c>
      <c r="AY1275">
        <f>L1275</f>
        <v>0</v>
      </c>
      <c r="AZ1275">
        <f>M1275</f>
        <v>1</v>
      </c>
      <c r="BA1275">
        <f>AL1275</f>
        <v>3</v>
      </c>
      <c r="BB1275">
        <f>AK1275</f>
        <v>0</v>
      </c>
    </row>
    <row r="1276" spans="10:54" x14ac:dyDescent="0.3">
      <c r="J1276" s="10">
        <v>3551</v>
      </c>
      <c r="K1276" s="10">
        <v>122</v>
      </c>
      <c r="L1276" s="10">
        <v>1</v>
      </c>
      <c r="M1276" s="10">
        <v>0</v>
      </c>
      <c r="N1276" s="10" t="str">
        <f t="shared" si="273"/>
        <v>S</v>
      </c>
      <c r="O1276" s="10" t="str">
        <f t="shared" si="274"/>
        <v>N</v>
      </c>
      <c r="P1276" s="10">
        <f t="shared" si="275"/>
        <v>1</v>
      </c>
      <c r="Q1276" s="11">
        <f>IFERROR((SUMIF($J$2:K1276,J1276,$L$2:M1276)-L1276)/(COUNTIF($J$2:K1276,J1276)-1),0)</f>
        <v>1.6</v>
      </c>
      <c r="R1276" s="11">
        <f>IFERROR((SUMIF($AO$2:AO1276,AO1276,$AQ$2:AR1276)-AQ1276)/(COUNTIF($J$2:K1276,J1276)-1),0)</f>
        <v>0.6</v>
      </c>
      <c r="S1276" s="11">
        <f t="shared" si="276"/>
        <v>1</v>
      </c>
      <c r="T1276" s="12">
        <f>IFERROR((SUMIF($AS$2:AT1276,AS1276,$AU$2:AV1276)-AU1276)/(COUNTIF($J$2:K1276,K1276)-1),0)</f>
        <v>1.4957627118644068</v>
      </c>
      <c r="U1276" s="12">
        <f>IFERROR((SUMIF($AW$2:AX1276,AW1276,$AY$2:AZ1276)-AY1276)/(COUNTIF($J$2:K1276,K1276)-1),0)</f>
        <v>1.1567796610169492</v>
      </c>
      <c r="V1276" s="12">
        <f t="shared" si="277"/>
        <v>0.33898305084745761</v>
      </c>
      <c r="W1276" s="13">
        <f>IFERROR((SUMIF($J$2:J1276,J1276,L$2:L1276)-L1276)/(COUNTIF($J$2:J1276,J1276)-1),0)</f>
        <v>2</v>
      </c>
      <c r="X1276" s="13">
        <f>IFERROR((SUMIF($J$2:J1276,J1276,M$2:M1276)-M1276)/(COUNTIF($J$2:J1276,J1276)-1),0)</f>
        <v>1.5</v>
      </c>
      <c r="Y1276" s="13">
        <f t="shared" si="278"/>
        <v>0.5</v>
      </c>
      <c r="Z1276" s="10">
        <f>IFERROR((SUMIF($K$2:K1276,J1276,$M$2:M1276))/(COUNTIF($K$2:K1276,J1276)),0)</f>
        <v>1.3333333333333333</v>
      </c>
      <c r="AA1276" s="10">
        <f>IFERROR((SUMIF($K$2:K1276,J1276,$L$2:L1276))/(COUNTIF($K$2:K1276,J1276)),0)</f>
        <v>3.3333333333333335</v>
      </c>
      <c r="AB1276" s="10">
        <f t="shared" si="279"/>
        <v>-2</v>
      </c>
      <c r="AC1276" s="13">
        <f>IFERROR((SUMIF($J$2:J1276,K1276,$L$2:L1276))/(COUNTIF($J$2:J1276,K1276)),0)</f>
        <v>1.5663716814159292</v>
      </c>
      <c r="AD1276" s="13">
        <f>IFERROR((SUMIF($J$2:J1276,K1276,$M$2:M1276))/(COUNTIF($J$2:J1276,K1276)),0)</f>
        <v>1.1238938053097345</v>
      </c>
      <c r="AE1276" s="13">
        <f t="shared" si="280"/>
        <v>0.44247787610619471</v>
      </c>
      <c r="AF1276" s="10">
        <f>IFERROR((SUMIF(K$2:K1276,K1276,M$2:M1276)-M1276)/(COUNTIF($K$2:K1276,K1276)-1),0)</f>
        <v>1.4308943089430894</v>
      </c>
      <c r="AG1276" s="10">
        <f>IFERROR((SUMIF(K$2:K1276,K1276,L$2:L1276)-L1276)/(COUNTIF($K$2:K1276,K1276)-1),0)</f>
        <v>1.1869918699186992</v>
      </c>
      <c r="AH1276" s="10">
        <f t="shared" si="281"/>
        <v>0.24390243902439024</v>
      </c>
      <c r="AI1276" s="10">
        <f>IFERROR((AM1276)/(COUNTIF($J$2:K1276,J1276)-1),0)</f>
        <v>0.8</v>
      </c>
      <c r="AJ1276" s="19">
        <f>IFERROR((AN1276)/(COUNTIF($J$2:K1276,K1276)-1),0)</f>
        <v>1.5635593220338984</v>
      </c>
      <c r="AK1276" s="10">
        <f>IF(N1276="S",3,IF(N1276="N",0,1))</f>
        <v>3</v>
      </c>
      <c r="AL1276" s="10">
        <f>IF(O1276="S",3,IF(O1276="N",0,1))</f>
        <v>0</v>
      </c>
      <c r="AM1276" s="10">
        <f>SUMIF($J$2:K1276,J1276,AK$2:AL1276)-AK1276</f>
        <v>4</v>
      </c>
      <c r="AN1276" s="10">
        <f>SUMIF($AS$2:AT1276,AS1276,$BA$2:BB1276)-BA1276</f>
        <v>369</v>
      </c>
      <c r="AO1276" s="10">
        <f>J1276</f>
        <v>3551</v>
      </c>
      <c r="AP1276" s="10">
        <f>K1276</f>
        <v>122</v>
      </c>
      <c r="AQ1276">
        <f>M1276</f>
        <v>0</v>
      </c>
      <c r="AR1276" s="10">
        <f>L1276</f>
        <v>1</v>
      </c>
      <c r="AS1276">
        <f t="shared" si="282"/>
        <v>122</v>
      </c>
      <c r="AT1276">
        <f t="shared" si="283"/>
        <v>3551</v>
      </c>
      <c r="AU1276">
        <f t="shared" si="284"/>
        <v>0</v>
      </c>
      <c r="AV1276">
        <f t="shared" si="285"/>
        <v>1</v>
      </c>
      <c r="AW1276">
        <f t="shared" si="286"/>
        <v>122</v>
      </c>
      <c r="AX1276">
        <f t="shared" si="287"/>
        <v>3551</v>
      </c>
      <c r="AY1276">
        <f>L1276</f>
        <v>1</v>
      </c>
      <c r="AZ1276">
        <f>M1276</f>
        <v>0</v>
      </c>
      <c r="BA1276">
        <f>AL1276</f>
        <v>0</v>
      </c>
      <c r="BB1276">
        <f>AK1276</f>
        <v>3</v>
      </c>
    </row>
    <row r="1277" spans="10:54" x14ac:dyDescent="0.3">
      <c r="J1277" s="10">
        <v>10131</v>
      </c>
      <c r="K1277" s="10">
        <v>122</v>
      </c>
      <c r="L1277" s="10">
        <v>2</v>
      </c>
      <c r="M1277" s="10">
        <v>1</v>
      </c>
      <c r="N1277" s="10" t="str">
        <f t="shared" si="273"/>
        <v>S</v>
      </c>
      <c r="O1277" s="10" t="str">
        <f t="shared" si="274"/>
        <v>N</v>
      </c>
      <c r="P1277" s="10">
        <f t="shared" si="275"/>
        <v>1</v>
      </c>
      <c r="Q1277" s="11">
        <f>IFERROR((SUMIF($J$2:K1277,J1277,$L$2:M1277)-L1277)/(COUNTIF($J$2:K1277,J1277)-1),0)</f>
        <v>1.7727272727272727</v>
      </c>
      <c r="R1277" s="11">
        <f>IFERROR((SUMIF($AO$2:AO1277,AO1277,$AQ$2:AR1277)-AQ1277)/(COUNTIF($J$2:K1277,J1277)-1),0)</f>
        <v>0.95454545454545459</v>
      </c>
      <c r="S1277" s="11">
        <f t="shared" si="276"/>
        <v>0.81818181818181812</v>
      </c>
      <c r="T1277" s="12">
        <f>IFERROR((SUMIF($AS$2:AT1277,AS1277,$AU$2:AV1277)-AU1277)/(COUNTIF($J$2:K1277,K1277)-1),0)</f>
        <v>1.489451476793249</v>
      </c>
      <c r="U1277" s="12">
        <f>IFERROR((SUMIF($AW$2:AX1277,AW1277,$AY$2:AZ1277)-AY1277)/(COUNTIF($J$2:K1277,K1277)-1),0)</f>
        <v>1.1561181434599157</v>
      </c>
      <c r="V1277" s="12">
        <f t="shared" si="277"/>
        <v>0.33333333333333326</v>
      </c>
      <c r="W1277" s="13">
        <f>IFERROR((SUMIF($J$2:J1277,J1277,L$2:L1277)-L1277)/(COUNTIF($J$2:J1277,J1277)-1),0)</f>
        <v>1.8181818181818181</v>
      </c>
      <c r="X1277" s="13">
        <f>IFERROR((SUMIF($J$2:J1277,J1277,M$2:M1277)-M1277)/(COUNTIF($J$2:J1277,J1277)-1),0)</f>
        <v>1.9090909090909092</v>
      </c>
      <c r="Y1277" s="13">
        <f t="shared" si="278"/>
        <v>-9.090909090909105E-2</v>
      </c>
      <c r="Z1277" s="10">
        <f>IFERROR((SUMIF($K$2:K1277,J1277,$M$2:M1277))/(COUNTIF($K$2:K1277,J1277)),0)</f>
        <v>1.7272727272727273</v>
      </c>
      <c r="AA1277" s="10">
        <f>IFERROR((SUMIF($K$2:K1277,J1277,$L$2:L1277))/(COUNTIF($K$2:K1277,J1277)),0)</f>
        <v>1.8636363636363635</v>
      </c>
      <c r="AB1277" s="10">
        <f t="shared" si="279"/>
        <v>-0.13636363636363624</v>
      </c>
      <c r="AC1277" s="13">
        <f>IFERROR((SUMIF($J$2:J1277,K1277,$L$2:L1277))/(COUNTIF($J$2:J1277,K1277)),0)</f>
        <v>1.5663716814159292</v>
      </c>
      <c r="AD1277" s="13">
        <f>IFERROR((SUMIF($J$2:J1277,K1277,$M$2:M1277))/(COUNTIF($J$2:J1277,K1277)),0)</f>
        <v>1.1238938053097345</v>
      </c>
      <c r="AE1277" s="13">
        <f t="shared" si="280"/>
        <v>0.44247787610619471</v>
      </c>
      <c r="AF1277" s="10">
        <f>IFERROR((SUMIF(K$2:K1277,K1277,M$2:M1277)-M1277)/(COUNTIF($K$2:K1277,K1277)-1),0)</f>
        <v>1.4193548387096775</v>
      </c>
      <c r="AG1277" s="10">
        <f>IFERROR((SUMIF(K$2:K1277,K1277,L$2:L1277)-L1277)/(COUNTIF($K$2:K1277,K1277)-1),0)</f>
        <v>1.185483870967742</v>
      </c>
      <c r="AH1277" s="10">
        <f t="shared" si="281"/>
        <v>0.2338709677419355</v>
      </c>
      <c r="AI1277" s="10">
        <f>IFERROR((AM1277)/(COUNTIF($J$2:K1277,J1277)-1),0)</f>
        <v>1.4090909090909092</v>
      </c>
      <c r="AJ1277" s="19">
        <f>IFERROR((AN1277)/(COUNTIF($J$2:K1277,K1277)-1),0)</f>
        <v>1.5569620253164558</v>
      </c>
      <c r="AK1277" s="10">
        <f>IF(N1277="S",3,IF(N1277="N",0,1))</f>
        <v>3</v>
      </c>
      <c r="AL1277" s="10">
        <f>IF(O1277="S",3,IF(O1277="N",0,1))</f>
        <v>0</v>
      </c>
      <c r="AM1277" s="10">
        <f>SUMIF($J$2:K1277,J1277,AK$2:AL1277)-AK1277</f>
        <v>62</v>
      </c>
      <c r="AN1277" s="10">
        <f>SUMIF($AS$2:AT1277,AS1277,$BA$2:BB1277)-BA1277</f>
        <v>369</v>
      </c>
      <c r="AO1277" s="10">
        <f>J1277</f>
        <v>10131</v>
      </c>
      <c r="AP1277" s="10">
        <f>K1277</f>
        <v>122</v>
      </c>
      <c r="AQ1277">
        <f>M1277</f>
        <v>1</v>
      </c>
      <c r="AR1277" s="10">
        <f>L1277</f>
        <v>2</v>
      </c>
      <c r="AS1277">
        <f t="shared" si="282"/>
        <v>122</v>
      </c>
      <c r="AT1277">
        <f t="shared" si="283"/>
        <v>10131</v>
      </c>
      <c r="AU1277">
        <f t="shared" si="284"/>
        <v>1</v>
      </c>
      <c r="AV1277">
        <f t="shared" si="285"/>
        <v>2</v>
      </c>
      <c r="AW1277">
        <f t="shared" si="286"/>
        <v>122</v>
      </c>
      <c r="AX1277">
        <f t="shared" si="287"/>
        <v>10131</v>
      </c>
      <c r="AY1277">
        <f>L1277</f>
        <v>2</v>
      </c>
      <c r="AZ1277">
        <f>M1277</f>
        <v>1</v>
      </c>
      <c r="BA1277">
        <f>AL1277</f>
        <v>0</v>
      </c>
      <c r="BB1277">
        <f>AK1277</f>
        <v>3</v>
      </c>
    </row>
    <row r="1278" spans="10:54" x14ac:dyDescent="0.3">
      <c r="J1278" s="10">
        <v>122</v>
      </c>
      <c r="K1278" s="10">
        <v>17444</v>
      </c>
      <c r="L1278" s="10">
        <v>4</v>
      </c>
      <c r="M1278" s="10">
        <v>2</v>
      </c>
      <c r="N1278" s="10" t="str">
        <f t="shared" si="273"/>
        <v>S</v>
      </c>
      <c r="O1278" s="10" t="str">
        <f t="shared" si="274"/>
        <v>N</v>
      </c>
      <c r="P1278" s="10">
        <f t="shared" si="275"/>
        <v>2</v>
      </c>
      <c r="Q1278" s="11">
        <f>IFERROR((SUMIF($J$2:K1278,J1278,$L$2:M1278)-L1278)/(COUNTIF($J$2:K1278,J1278)-1),0)</f>
        <v>1.4873949579831933</v>
      </c>
      <c r="R1278" s="11">
        <f>IFERROR((SUMIF($AO$2:AO1278,AO1278,$AQ$2:AR1278)-AQ1278)/(COUNTIF($J$2:K1278,J1278)-1),0)</f>
        <v>0.53361344537815125</v>
      </c>
      <c r="S1278" s="11">
        <f t="shared" si="276"/>
        <v>0.95378151260504207</v>
      </c>
      <c r="T1278" s="12">
        <f>IFERROR((SUMIF($AS$2:AT1278,AS1278,$AU$2:AV1278)-AU1278)/(COUNTIF($J$2:K1278,K1278)-1),0)</f>
        <v>1.1275510204081634</v>
      </c>
      <c r="U1278" s="12">
        <f>IFERROR((SUMIF($AW$2:AX1278,AW1278,$AY$2:AZ1278)-AY1278)/(COUNTIF($J$2:K1278,K1278)-1),0)</f>
        <v>1.6887755102040816</v>
      </c>
      <c r="V1278" s="12">
        <f t="shared" si="277"/>
        <v>-0.56122448979591821</v>
      </c>
      <c r="W1278" s="13">
        <f>IFERROR((SUMIF($J$2:J1278,J1278,L$2:L1278)-L1278)/(COUNTIF($J$2:J1278,J1278)-1),0)</f>
        <v>1.5663716814159292</v>
      </c>
      <c r="X1278" s="13">
        <f>IFERROR((SUMIF($J$2:J1278,J1278,M$2:M1278)-M1278)/(COUNTIF($J$2:J1278,J1278)-1),0)</f>
        <v>1.1238938053097345</v>
      </c>
      <c r="Y1278" s="13">
        <f t="shared" si="278"/>
        <v>0.44247787610619471</v>
      </c>
      <c r="Z1278" s="10">
        <f>IFERROR((SUMIF($K$2:K1278,J1278,$M$2:M1278))/(COUNTIF($K$2:K1278,J1278)),0)</f>
        <v>1.4159999999999999</v>
      </c>
      <c r="AA1278" s="10">
        <f>IFERROR((SUMIF($K$2:K1278,J1278,$L$2:L1278))/(COUNTIF($K$2:K1278,J1278)),0)</f>
        <v>1.1919999999999999</v>
      </c>
      <c r="AB1278" s="10">
        <f t="shared" si="279"/>
        <v>0.22399999999999998</v>
      </c>
      <c r="AC1278" s="13">
        <f>IFERROR((SUMIF($J$2:J1278,K1278,$L$2:L1278))/(COUNTIF($J$2:J1278,K1278)),0)</f>
        <v>1.1914893617021276</v>
      </c>
      <c r="AD1278" s="13">
        <f>IFERROR((SUMIF($J$2:J1278,K1278,$M$2:M1278))/(COUNTIF($J$2:J1278,K1278)),0)</f>
        <v>1.2872340425531914</v>
      </c>
      <c r="AE1278" s="13">
        <f t="shared" si="280"/>
        <v>-9.5744680851063801E-2</v>
      </c>
      <c r="AF1278" s="10">
        <f>IFERROR((SUMIF(K$2:K1278,K1278,M$2:M1278)-M1278)/(COUNTIF($K$2:K1278,K1278)-1),0)</f>
        <v>1.0686274509803921</v>
      </c>
      <c r="AG1278" s="10">
        <f>IFERROR((SUMIF(K$2:K1278,K1278,L$2:L1278)-L1278)/(COUNTIF($K$2:K1278,K1278)-1),0)</f>
        <v>2.0588235294117645</v>
      </c>
      <c r="AH1278" s="10">
        <f t="shared" si="281"/>
        <v>-0.99019607843137236</v>
      </c>
      <c r="AI1278" s="10">
        <f>IFERROR((AM1278)/(COUNTIF($J$2:K1278,J1278)-1),0)</f>
        <v>1.5504201680672269</v>
      </c>
      <c r="AJ1278" s="19">
        <f>IFERROR((AN1278)/(COUNTIF($J$2:K1278,K1278)-1),0)</f>
        <v>1.1428571428571428</v>
      </c>
      <c r="AK1278" s="10">
        <f>IF(N1278="S",3,IF(N1278="N",0,1))</f>
        <v>3</v>
      </c>
      <c r="AL1278" s="10">
        <f>IF(O1278="S",3,IF(O1278="N",0,1))</f>
        <v>0</v>
      </c>
      <c r="AM1278" s="10">
        <f>SUMIF($J$2:K1278,J1278,AK$2:AL1278)-AK1278</f>
        <v>369</v>
      </c>
      <c r="AN1278" s="10">
        <f>SUMIF($AS$2:AT1278,AS1278,$BA$2:BB1278)-BA1278</f>
        <v>224</v>
      </c>
      <c r="AO1278" s="10">
        <f>J1278</f>
        <v>122</v>
      </c>
      <c r="AP1278" s="10">
        <f>K1278</f>
        <v>17444</v>
      </c>
      <c r="AQ1278">
        <f>M1278</f>
        <v>2</v>
      </c>
      <c r="AR1278" s="10">
        <f>L1278</f>
        <v>4</v>
      </c>
      <c r="AS1278">
        <f t="shared" si="282"/>
        <v>17444</v>
      </c>
      <c r="AT1278">
        <f t="shared" si="283"/>
        <v>122</v>
      </c>
      <c r="AU1278">
        <f t="shared" si="284"/>
        <v>2</v>
      </c>
      <c r="AV1278">
        <f t="shared" si="285"/>
        <v>4</v>
      </c>
      <c r="AW1278">
        <f t="shared" si="286"/>
        <v>17444</v>
      </c>
      <c r="AX1278">
        <f t="shared" si="287"/>
        <v>122</v>
      </c>
      <c r="AY1278">
        <f>L1278</f>
        <v>4</v>
      </c>
      <c r="AZ1278">
        <f>M1278</f>
        <v>2</v>
      </c>
      <c r="BA1278">
        <f>AL1278</f>
        <v>0</v>
      </c>
      <c r="BB1278">
        <f>AK1278</f>
        <v>3</v>
      </c>
    </row>
    <row r="1279" spans="10:54" x14ac:dyDescent="0.3">
      <c r="J1279" s="10">
        <v>170</v>
      </c>
      <c r="K1279" s="10">
        <v>122</v>
      </c>
      <c r="L1279" s="10">
        <v>1</v>
      </c>
      <c r="M1279" s="10">
        <v>1</v>
      </c>
      <c r="N1279" s="10" t="str">
        <f t="shared" si="273"/>
        <v>U</v>
      </c>
      <c r="O1279" s="10" t="str">
        <f t="shared" si="274"/>
        <v>U</v>
      </c>
      <c r="P1279" s="10">
        <f t="shared" si="275"/>
        <v>0</v>
      </c>
      <c r="Q1279" s="11">
        <f>IFERROR((SUMIF($J$2:K1279,J1279,$L$2:M1279)-L1279)/(COUNTIF($J$2:K1279,J1279)-1),0)</f>
        <v>1.7591836734693878</v>
      </c>
      <c r="R1279" s="11">
        <f>IFERROR((SUMIF($AO$2:AO1279,AO1279,$AQ$2:AR1279)-AQ1279)/(COUNTIF($J$2:K1279,J1279)-1),0)</f>
        <v>0.46122448979591835</v>
      </c>
      <c r="S1279" s="11">
        <f t="shared" si="276"/>
        <v>1.2979591836734694</v>
      </c>
      <c r="T1279" s="12">
        <f>IFERROR((SUMIF($AS$2:AT1279,AS1279,$AU$2:AV1279)-AU1279)/(COUNTIF($J$2:K1279,K1279)-1),0)</f>
        <v>1.497907949790795</v>
      </c>
      <c r="U1279" s="12">
        <f>IFERROR((SUMIF($AW$2:AX1279,AW1279,$AY$2:AZ1279)-AY1279)/(COUNTIF($J$2:K1279,K1279)-1),0)</f>
        <v>1.1631799163179917</v>
      </c>
      <c r="V1279" s="12">
        <f t="shared" si="277"/>
        <v>0.33472803347280333</v>
      </c>
      <c r="W1279" s="13">
        <f>IFERROR((SUMIF($J$2:J1279,J1279,L$2:L1279)-L1279)/(COUNTIF($J$2:J1279,J1279)-1),0)</f>
        <v>1.8991596638655461</v>
      </c>
      <c r="X1279" s="13">
        <f>IFERROR((SUMIF($J$2:J1279,J1279,M$2:M1279)-M1279)/(COUNTIF($J$2:J1279,J1279)-1),0)</f>
        <v>0.94957983193277307</v>
      </c>
      <c r="Y1279" s="13">
        <f t="shared" si="278"/>
        <v>0.94957983193277307</v>
      </c>
      <c r="Z1279" s="10">
        <f>IFERROR((SUMIF($K$2:K1279,J1279,$M$2:M1279))/(COUNTIF($K$2:K1279,J1279)),0)</f>
        <v>1.626984126984127</v>
      </c>
      <c r="AA1279" s="10">
        <f>IFERROR((SUMIF($K$2:K1279,J1279,$L$2:L1279))/(COUNTIF($K$2:K1279,J1279)),0)</f>
        <v>1.3015873015873016</v>
      </c>
      <c r="AB1279" s="10">
        <f t="shared" si="279"/>
        <v>0.32539682539682535</v>
      </c>
      <c r="AC1279" s="13">
        <f>IFERROR((SUMIF($J$2:J1279,K1279,$L$2:L1279))/(COUNTIF($J$2:J1279,K1279)),0)</f>
        <v>1.5877192982456141</v>
      </c>
      <c r="AD1279" s="13">
        <f>IFERROR((SUMIF($J$2:J1279,K1279,$M$2:M1279))/(COUNTIF($J$2:J1279,K1279)),0)</f>
        <v>1.131578947368421</v>
      </c>
      <c r="AE1279" s="13">
        <f t="shared" si="280"/>
        <v>0.45614035087719307</v>
      </c>
      <c r="AF1279" s="10">
        <f>IFERROR((SUMIF(K$2:K1279,K1279,M$2:M1279)-M1279)/(COUNTIF($K$2:K1279,K1279)-1),0)</f>
        <v>1.4159999999999999</v>
      </c>
      <c r="AG1279" s="10">
        <f>IFERROR((SUMIF(K$2:K1279,K1279,L$2:L1279)-L1279)/(COUNTIF($K$2:K1279,K1279)-1),0)</f>
        <v>1.1919999999999999</v>
      </c>
      <c r="AH1279" s="10">
        <f t="shared" si="281"/>
        <v>0.22399999999999998</v>
      </c>
      <c r="AI1279" s="10">
        <f>IFERROR((AM1279)/(COUNTIF($J$2:K1279,J1279)-1),0)</f>
        <v>1.689795918367347</v>
      </c>
      <c r="AJ1279" s="19">
        <f>IFERROR((AN1279)/(COUNTIF($J$2:K1279,K1279)-1),0)</f>
        <v>1.5564853556485356</v>
      </c>
      <c r="AK1279" s="10">
        <f>IF(N1279="S",3,IF(N1279="N",0,1))</f>
        <v>1</v>
      </c>
      <c r="AL1279" s="10">
        <f>IF(O1279="S",3,IF(O1279="N",0,1))</f>
        <v>1</v>
      </c>
      <c r="AM1279" s="10">
        <f>SUMIF($J$2:K1279,J1279,AK$2:AL1279)-AK1279</f>
        <v>414</v>
      </c>
      <c r="AN1279" s="10">
        <f>SUMIF($AS$2:AT1279,AS1279,$BA$2:BB1279)-BA1279</f>
        <v>372</v>
      </c>
      <c r="AO1279" s="10">
        <f>J1279</f>
        <v>170</v>
      </c>
      <c r="AP1279" s="10">
        <f>K1279</f>
        <v>122</v>
      </c>
      <c r="AQ1279">
        <f>M1279</f>
        <v>1</v>
      </c>
      <c r="AR1279" s="10">
        <f>L1279</f>
        <v>1</v>
      </c>
      <c r="AS1279">
        <f t="shared" si="282"/>
        <v>122</v>
      </c>
      <c r="AT1279">
        <f t="shared" si="283"/>
        <v>170</v>
      </c>
      <c r="AU1279">
        <f t="shared" si="284"/>
        <v>1</v>
      </c>
      <c r="AV1279">
        <f t="shared" si="285"/>
        <v>1</v>
      </c>
      <c r="AW1279">
        <f t="shared" si="286"/>
        <v>122</v>
      </c>
      <c r="AX1279">
        <f t="shared" si="287"/>
        <v>170</v>
      </c>
      <c r="AY1279">
        <f>L1279</f>
        <v>1</v>
      </c>
      <c r="AZ1279">
        <f>M1279</f>
        <v>1</v>
      </c>
      <c r="BA1279">
        <f>AL1279</f>
        <v>1</v>
      </c>
      <c r="BB1279">
        <f>AK1279</f>
        <v>1</v>
      </c>
    </row>
    <row r="1280" spans="10:54" x14ac:dyDescent="0.3">
      <c r="J1280" s="10">
        <v>122</v>
      </c>
      <c r="K1280" s="10">
        <v>14</v>
      </c>
      <c r="L1280" s="10">
        <v>1</v>
      </c>
      <c r="M1280" s="10">
        <v>1</v>
      </c>
      <c r="N1280" s="10" t="str">
        <f t="shared" si="273"/>
        <v>U</v>
      </c>
      <c r="O1280" s="10" t="str">
        <f t="shared" si="274"/>
        <v>U</v>
      </c>
      <c r="P1280" s="10">
        <f t="shared" si="275"/>
        <v>0</v>
      </c>
      <c r="Q1280" s="11">
        <f>IFERROR((SUMIF($J$2:K1280,J1280,$L$2:M1280)-L1280)/(COUNTIF($J$2:K1280,J1280)-1),0)</f>
        <v>1.4958333333333333</v>
      </c>
      <c r="R1280" s="11">
        <f>IFERROR((SUMIF($AO$2:AO1280,AO1280,$AQ$2:AR1280)-AQ1280)/(COUNTIF($J$2:K1280,J1280)-1),0)</f>
        <v>0.53749999999999998</v>
      </c>
      <c r="S1280" s="11">
        <f t="shared" si="276"/>
        <v>0.95833333333333337</v>
      </c>
      <c r="T1280" s="12">
        <f>IFERROR((SUMIF($AS$2:AT1280,AS1280,$AU$2:AV1280)-AU1280)/(COUNTIF($J$2:K1280,K1280)-1),0)</f>
        <v>1.7685950413223142</v>
      </c>
      <c r="U1280" s="12">
        <f>IFERROR((SUMIF($AW$2:AX1280,AW1280,$AY$2:AZ1280)-AY1280)/(COUNTIF($J$2:K1280,K1280)-1),0)</f>
        <v>1.1115702479338843</v>
      </c>
      <c r="V1280" s="12">
        <f t="shared" si="277"/>
        <v>0.6570247933884299</v>
      </c>
      <c r="W1280" s="13">
        <f>IFERROR((SUMIF($J$2:J1280,J1280,L$2:L1280)-L1280)/(COUNTIF($J$2:J1280,J1280)-1),0)</f>
        <v>1.5877192982456141</v>
      </c>
      <c r="X1280" s="13">
        <f>IFERROR((SUMIF($J$2:J1280,J1280,M$2:M1280)-M1280)/(COUNTIF($J$2:J1280,J1280)-1),0)</f>
        <v>1.131578947368421</v>
      </c>
      <c r="Y1280" s="13">
        <f t="shared" si="278"/>
        <v>0.45614035087719307</v>
      </c>
      <c r="Z1280" s="10">
        <f>IFERROR((SUMIF($K$2:K1280,J1280,$M$2:M1280))/(COUNTIF($K$2:K1280,J1280)),0)</f>
        <v>1.4126984126984128</v>
      </c>
      <c r="AA1280" s="10">
        <f>IFERROR((SUMIF($K$2:K1280,J1280,$L$2:L1280))/(COUNTIF($K$2:K1280,J1280)),0)</f>
        <v>1.1904761904761905</v>
      </c>
      <c r="AB1280" s="10">
        <f t="shared" si="279"/>
        <v>0.22222222222222232</v>
      </c>
      <c r="AC1280" s="13">
        <f>IFERROR((SUMIF($J$2:J1280,K1280,$L$2:L1280))/(COUNTIF($J$2:J1280,K1280)),0)</f>
        <v>1.8596491228070176</v>
      </c>
      <c r="AD1280" s="13">
        <f>IFERROR((SUMIF($J$2:J1280,K1280,$M$2:M1280))/(COUNTIF($J$2:J1280,K1280)),0)</f>
        <v>1.0438596491228069</v>
      </c>
      <c r="AE1280" s="13">
        <f t="shared" si="280"/>
        <v>0.81578947368421062</v>
      </c>
      <c r="AF1280" s="10">
        <f>IFERROR((SUMIF(K$2:K1280,K1280,M$2:M1280)-M1280)/(COUNTIF($K$2:K1280,K1280)-1),0)</f>
        <v>1.6875</v>
      </c>
      <c r="AG1280" s="10">
        <f>IFERROR((SUMIF(K$2:K1280,K1280,L$2:L1280)-L1280)/(COUNTIF($K$2:K1280,K1280)-1),0)</f>
        <v>1.171875</v>
      </c>
      <c r="AH1280" s="10">
        <f t="shared" si="281"/>
        <v>0.515625</v>
      </c>
      <c r="AI1280" s="10">
        <f>IFERROR((AM1280)/(COUNTIF($J$2:K1280,J1280)-1),0)</f>
        <v>1.5541666666666667</v>
      </c>
      <c r="AJ1280" s="19">
        <f>IFERROR((AN1280)/(COUNTIF($J$2:K1280,K1280)-1),0)</f>
        <v>1.78099173553719</v>
      </c>
      <c r="AK1280" s="10">
        <f>IF(N1280="S",3,IF(N1280="N",0,1))</f>
        <v>1</v>
      </c>
      <c r="AL1280" s="10">
        <f>IF(O1280="S",3,IF(O1280="N",0,1))</f>
        <v>1</v>
      </c>
      <c r="AM1280" s="10">
        <f>SUMIF($J$2:K1280,J1280,AK$2:AL1280)-AK1280</f>
        <v>373</v>
      </c>
      <c r="AN1280" s="10">
        <f>SUMIF($AS$2:AT1280,AS1280,$BA$2:BB1280)-BA1280</f>
        <v>431</v>
      </c>
      <c r="AO1280" s="10">
        <f>J1280</f>
        <v>122</v>
      </c>
      <c r="AP1280" s="10">
        <f>K1280</f>
        <v>14</v>
      </c>
      <c r="AQ1280">
        <f>M1280</f>
        <v>1</v>
      </c>
      <c r="AR1280" s="10">
        <f>L1280</f>
        <v>1</v>
      </c>
      <c r="AS1280">
        <f t="shared" si="282"/>
        <v>14</v>
      </c>
      <c r="AT1280">
        <f t="shared" si="283"/>
        <v>122</v>
      </c>
      <c r="AU1280">
        <f t="shared" si="284"/>
        <v>1</v>
      </c>
      <c r="AV1280">
        <f t="shared" si="285"/>
        <v>1</v>
      </c>
      <c r="AW1280">
        <f t="shared" si="286"/>
        <v>14</v>
      </c>
      <c r="AX1280">
        <f t="shared" si="287"/>
        <v>122</v>
      </c>
      <c r="AY1280">
        <f>L1280</f>
        <v>1</v>
      </c>
      <c r="AZ1280">
        <f>M1280</f>
        <v>1</v>
      </c>
      <c r="BA1280">
        <f>AL1280</f>
        <v>1</v>
      </c>
      <c r="BB1280">
        <f>AK1280</f>
        <v>1</v>
      </c>
    </row>
    <row r="1281" spans="10:54" x14ac:dyDescent="0.3">
      <c r="J1281" s="10">
        <v>122</v>
      </c>
      <c r="K1281" s="10">
        <v>4441</v>
      </c>
      <c r="L1281" s="10">
        <v>1</v>
      </c>
      <c r="M1281" s="10">
        <v>2</v>
      </c>
      <c r="N1281" s="10" t="str">
        <f t="shared" si="273"/>
        <v>N</v>
      </c>
      <c r="O1281" s="10" t="str">
        <f t="shared" si="274"/>
        <v>S</v>
      </c>
      <c r="P1281" s="10">
        <f t="shared" si="275"/>
        <v>-1</v>
      </c>
      <c r="Q1281" s="11">
        <f>IFERROR((SUMIF($J$2:K1281,J1281,$L$2:M1281)-L1281)/(COUNTIF($J$2:K1281,J1281)-1),0)</f>
        <v>1.4937759336099585</v>
      </c>
      <c r="R1281" s="11">
        <f>IFERROR((SUMIF($AO$2:AO1281,AO1281,$AQ$2:AR1281)-AQ1281)/(COUNTIF($J$2:K1281,J1281)-1),0)</f>
        <v>0.53941908713692943</v>
      </c>
      <c r="S1281" s="11">
        <f t="shared" si="276"/>
        <v>0.9543568464730291</v>
      </c>
      <c r="T1281" s="12">
        <f>IFERROR((SUMIF($AS$2:AT1281,AS1281,$AU$2:AV1281)-AU1281)/(COUNTIF($J$2:K1281,K1281)-1),0)</f>
        <v>1.611764705882353</v>
      </c>
      <c r="U1281" s="12">
        <f>IFERROR((SUMIF($AW$2:AX1281,AW1281,$AY$2:AZ1281)-AY1281)/(COUNTIF($J$2:K1281,K1281)-1),0)</f>
        <v>1.6470588235294117</v>
      </c>
      <c r="V1281" s="12">
        <f t="shared" si="277"/>
        <v>-3.5294117647058698E-2</v>
      </c>
      <c r="W1281" s="13">
        <f>IFERROR((SUMIF($J$2:J1281,J1281,L$2:L1281)-L1281)/(COUNTIF($J$2:J1281,J1281)-1),0)</f>
        <v>1.5826086956521739</v>
      </c>
      <c r="X1281" s="13">
        <f>IFERROR((SUMIF($J$2:J1281,J1281,M$2:M1281)-M1281)/(COUNTIF($J$2:J1281,J1281)-1),0)</f>
        <v>1.1304347826086956</v>
      </c>
      <c r="Y1281" s="13">
        <f t="shared" si="278"/>
        <v>0.45217391304347831</v>
      </c>
      <c r="Z1281" s="10">
        <f>IFERROR((SUMIF($K$2:K1281,J1281,$M$2:M1281))/(COUNTIF($K$2:K1281,J1281)),0)</f>
        <v>1.4126984126984128</v>
      </c>
      <c r="AA1281" s="10">
        <f>IFERROR((SUMIF($K$2:K1281,J1281,$L$2:L1281))/(COUNTIF($K$2:K1281,J1281)),0)</f>
        <v>1.1904761904761905</v>
      </c>
      <c r="AB1281" s="10">
        <f t="shared" si="279"/>
        <v>0.22222222222222232</v>
      </c>
      <c r="AC1281" s="13">
        <f>IFERROR((SUMIF($J$2:J1281,K1281,$L$2:L1281))/(COUNTIF($J$2:J1281,K1281)),0)</f>
        <v>1.5</v>
      </c>
      <c r="AD1281" s="13">
        <f>IFERROR((SUMIF($J$2:J1281,K1281,$M$2:M1281))/(COUNTIF($J$2:J1281,K1281)),0)</f>
        <v>1.6</v>
      </c>
      <c r="AE1281" s="13">
        <f t="shared" si="280"/>
        <v>-0.10000000000000009</v>
      </c>
      <c r="AF1281" s="10">
        <f>IFERROR((SUMIF(K$2:K1281,K1281,M$2:M1281)-M1281)/(COUNTIF($K$2:K1281,K1281)-1),0)</f>
        <v>1.711111111111111</v>
      </c>
      <c r="AG1281" s="10">
        <f>IFERROR((SUMIF(K$2:K1281,K1281,L$2:L1281)-L1281)/(COUNTIF($K$2:K1281,K1281)-1),0)</f>
        <v>1.6888888888888889</v>
      </c>
      <c r="AH1281" s="10">
        <f t="shared" si="281"/>
        <v>2.2222222222222143E-2</v>
      </c>
      <c r="AI1281" s="10">
        <f>IFERROR((AM1281)/(COUNTIF($J$2:K1281,J1281)-1),0)</f>
        <v>1.5518672199170125</v>
      </c>
      <c r="AJ1281" s="19">
        <f>IFERROR((AN1281)/(COUNTIF($J$2:K1281,K1281)-1),0)</f>
        <v>1.3176470588235294</v>
      </c>
      <c r="AK1281" s="10">
        <f>IF(N1281="S",3,IF(N1281="N",0,1))</f>
        <v>0</v>
      </c>
      <c r="AL1281" s="10">
        <f>IF(O1281="S",3,IF(O1281="N",0,1))</f>
        <v>3</v>
      </c>
      <c r="AM1281" s="10">
        <f>SUMIF($J$2:K1281,J1281,AK$2:AL1281)-AK1281</f>
        <v>374</v>
      </c>
      <c r="AN1281" s="10">
        <f>SUMIF($AS$2:AT1281,AS1281,$BA$2:BB1281)-BA1281</f>
        <v>112</v>
      </c>
      <c r="AO1281" s="10">
        <f>J1281</f>
        <v>122</v>
      </c>
      <c r="AP1281" s="10">
        <f>K1281</f>
        <v>4441</v>
      </c>
      <c r="AQ1281">
        <f>M1281</f>
        <v>2</v>
      </c>
      <c r="AR1281" s="10">
        <f>L1281</f>
        <v>1</v>
      </c>
      <c r="AS1281">
        <f t="shared" si="282"/>
        <v>4441</v>
      </c>
      <c r="AT1281">
        <f t="shared" si="283"/>
        <v>122</v>
      </c>
      <c r="AU1281">
        <f t="shared" si="284"/>
        <v>2</v>
      </c>
      <c r="AV1281">
        <f t="shared" si="285"/>
        <v>1</v>
      </c>
      <c r="AW1281">
        <f t="shared" si="286"/>
        <v>4441</v>
      </c>
      <c r="AX1281">
        <f t="shared" si="287"/>
        <v>122</v>
      </c>
      <c r="AY1281">
        <f>L1281</f>
        <v>1</v>
      </c>
      <c r="AZ1281">
        <f>M1281</f>
        <v>2</v>
      </c>
      <c r="BA1281">
        <f>AL1281</f>
        <v>3</v>
      </c>
      <c r="BB1281">
        <f>AK1281</f>
        <v>0</v>
      </c>
    </row>
    <row r="1282" spans="10:54" x14ac:dyDescent="0.3">
      <c r="J1282" s="10">
        <v>409</v>
      </c>
      <c r="K1282" s="10">
        <v>122</v>
      </c>
      <c r="L1282" s="10">
        <v>2</v>
      </c>
      <c r="M1282" s="10">
        <v>3</v>
      </c>
      <c r="N1282" s="10" t="str">
        <f t="shared" si="273"/>
        <v>N</v>
      </c>
      <c r="O1282" s="10" t="str">
        <f t="shared" si="274"/>
        <v>S</v>
      </c>
      <c r="P1282" s="10">
        <f t="shared" si="275"/>
        <v>-1</v>
      </c>
      <c r="Q1282" s="11">
        <f>IFERROR((SUMIF($J$2:K1282,J1282,$L$2:M1282)-L1282)/(COUNTIF($J$2:K1282,J1282)-1),0)</f>
        <v>2.1221374045801529</v>
      </c>
      <c r="R1282" s="11">
        <f>IFERROR((SUMIF($AO$2:AO1282,AO1282,$AQ$2:AR1282)-AQ1282)/(COUNTIF($J$2:K1282,J1282)-1),0)</f>
        <v>0.38549618320610685</v>
      </c>
      <c r="S1282" s="11">
        <f t="shared" si="276"/>
        <v>1.7366412213740461</v>
      </c>
      <c r="T1282" s="12">
        <f>IFERROR((SUMIF($AS$2:AT1282,AS1282,$AU$2:AV1282)-AU1282)/(COUNTIF($J$2:K1282,K1282)-1),0)</f>
        <v>1.4917355371900827</v>
      </c>
      <c r="U1282" s="12">
        <f>IFERROR((SUMIF($AW$2:AX1282,AW1282,$AY$2:AZ1282)-AY1282)/(COUNTIF($J$2:K1282,K1282)-1),0)</f>
        <v>1.165289256198347</v>
      </c>
      <c r="V1282" s="12">
        <f t="shared" si="277"/>
        <v>0.32644628099173567</v>
      </c>
      <c r="W1282" s="13">
        <f>IFERROR((SUMIF($J$2:J1282,J1282,L$2:L1282)-L1282)/(COUNTIF($J$2:J1282,J1282)-1),0)</f>
        <v>2.346774193548387</v>
      </c>
      <c r="X1282" s="13">
        <f>IFERROR((SUMIF($J$2:J1282,J1282,M$2:M1282)-M1282)/(COUNTIF($J$2:J1282,J1282)-1),0)</f>
        <v>0.81451612903225812</v>
      </c>
      <c r="Y1282" s="13">
        <f t="shared" si="278"/>
        <v>1.532258064516129</v>
      </c>
      <c r="Z1282" s="10">
        <f>IFERROR((SUMIF($K$2:K1282,J1282,$M$2:M1282))/(COUNTIF($K$2:K1282,J1282)),0)</f>
        <v>1.9202898550724639</v>
      </c>
      <c r="AA1282" s="10">
        <f>IFERROR((SUMIF($K$2:K1282,J1282,$L$2:L1282))/(COUNTIF($K$2:K1282,J1282)),0)</f>
        <v>1.0507246376811594</v>
      </c>
      <c r="AB1282" s="10">
        <f t="shared" si="279"/>
        <v>0.86956521739130443</v>
      </c>
      <c r="AC1282" s="13">
        <f>IFERROR((SUMIF($J$2:J1282,K1282,$L$2:L1282))/(COUNTIF($J$2:J1282,K1282)),0)</f>
        <v>1.5775862068965518</v>
      </c>
      <c r="AD1282" s="13">
        <f>IFERROR((SUMIF($J$2:J1282,K1282,$M$2:M1282))/(COUNTIF($J$2:J1282,K1282)),0)</f>
        <v>1.1379310344827587</v>
      </c>
      <c r="AE1282" s="13">
        <f t="shared" si="280"/>
        <v>0.43965517241379315</v>
      </c>
      <c r="AF1282" s="10">
        <f>IFERROR((SUMIF(K$2:K1282,K1282,M$2:M1282)-M1282)/(COUNTIF($K$2:K1282,K1282)-1),0)</f>
        <v>1.4126984126984128</v>
      </c>
      <c r="AG1282" s="10">
        <f>IFERROR((SUMIF(K$2:K1282,K1282,L$2:L1282)-L1282)/(COUNTIF($K$2:K1282,K1282)-1),0)</f>
        <v>1.1904761904761905</v>
      </c>
      <c r="AH1282" s="10">
        <f t="shared" si="281"/>
        <v>0.22222222222222232</v>
      </c>
      <c r="AI1282" s="10">
        <f>IFERROR((AM1282)/(COUNTIF($J$2:K1282,J1282)-1),0)</f>
        <v>2</v>
      </c>
      <c r="AJ1282" s="19">
        <f>IFERROR((AN1282)/(COUNTIF($J$2:K1282,K1282)-1),0)</f>
        <v>1.5454545454545454</v>
      </c>
      <c r="AK1282" s="10">
        <f>IF(N1282="S",3,IF(N1282="N",0,1))</f>
        <v>0</v>
      </c>
      <c r="AL1282" s="10">
        <f>IF(O1282="S",3,IF(O1282="N",0,1))</f>
        <v>3</v>
      </c>
      <c r="AM1282" s="10">
        <f>SUMIF($J$2:K1282,J1282,AK$2:AL1282)-AK1282</f>
        <v>524</v>
      </c>
      <c r="AN1282" s="10">
        <f>SUMIF($AS$2:AT1282,AS1282,$BA$2:BB1282)-BA1282</f>
        <v>374</v>
      </c>
      <c r="AO1282" s="10">
        <f>J1282</f>
        <v>409</v>
      </c>
      <c r="AP1282" s="10">
        <f>K1282</f>
        <v>122</v>
      </c>
      <c r="AQ1282">
        <f>M1282</f>
        <v>3</v>
      </c>
      <c r="AR1282" s="10">
        <f>L1282</f>
        <v>2</v>
      </c>
      <c r="AS1282">
        <f t="shared" si="282"/>
        <v>122</v>
      </c>
      <c r="AT1282">
        <f t="shared" si="283"/>
        <v>409</v>
      </c>
      <c r="AU1282">
        <f t="shared" si="284"/>
        <v>3</v>
      </c>
      <c r="AV1282">
        <f t="shared" si="285"/>
        <v>2</v>
      </c>
      <c r="AW1282">
        <f t="shared" si="286"/>
        <v>122</v>
      </c>
      <c r="AX1282">
        <f t="shared" si="287"/>
        <v>409</v>
      </c>
      <c r="AY1282">
        <f>L1282</f>
        <v>2</v>
      </c>
      <c r="AZ1282">
        <f>M1282</f>
        <v>3</v>
      </c>
      <c r="BA1282">
        <f>AL1282</f>
        <v>3</v>
      </c>
      <c r="BB1282">
        <f>AK1282</f>
        <v>0</v>
      </c>
    </row>
    <row r="1283" spans="10:54" x14ac:dyDescent="0.3">
      <c r="J1283" s="10">
        <v>122</v>
      </c>
      <c r="K1283" s="10">
        <v>503</v>
      </c>
      <c r="L1283" s="10">
        <v>0</v>
      </c>
      <c r="M1283" s="10">
        <v>2</v>
      </c>
      <c r="N1283" s="10" t="str">
        <f t="shared" si="273"/>
        <v>N</v>
      </c>
      <c r="O1283" s="10" t="str">
        <f t="shared" si="274"/>
        <v>S</v>
      </c>
      <c r="P1283" s="10">
        <f t="shared" si="275"/>
        <v>-2</v>
      </c>
      <c r="Q1283" s="11">
        <f>IFERROR((SUMIF($J$2:K1283,J1283,$L$2:M1283)-L1283)/(COUNTIF($J$2:K1283,J1283)-1),0)</f>
        <v>1.4979423868312758</v>
      </c>
      <c r="R1283" s="11">
        <f>IFERROR((SUMIF($AO$2:AO1283,AO1283,$AQ$2:AR1283)-AQ1283)/(COUNTIF($J$2:K1283,J1283)-1),0)</f>
        <v>0.54320987654320985</v>
      </c>
      <c r="S1283" s="11">
        <f t="shared" si="276"/>
        <v>0.95473251028806594</v>
      </c>
      <c r="T1283" s="12">
        <f>IFERROR((SUMIF($AS$2:AT1283,AS1283,$AU$2:AV1283)-AU1283)/(COUNTIF($J$2:K1283,K1283)-1),0)</f>
        <v>1.4761904761904763</v>
      </c>
      <c r="U1283" s="12">
        <f>IFERROR((SUMIF($AW$2:AX1283,AW1283,$AY$2:AZ1283)-AY1283)/(COUNTIF($J$2:K1283,K1283)-1),0)</f>
        <v>1.6349206349206349</v>
      </c>
      <c r="V1283" s="12">
        <f t="shared" si="277"/>
        <v>-0.15873015873015861</v>
      </c>
      <c r="W1283" s="13">
        <f>IFERROR((SUMIF($J$2:J1283,J1283,L$2:L1283)-L1283)/(COUNTIF($J$2:J1283,J1283)-1),0)</f>
        <v>1.5775862068965518</v>
      </c>
      <c r="X1283" s="13">
        <f>IFERROR((SUMIF($J$2:J1283,J1283,M$2:M1283)-M1283)/(COUNTIF($J$2:J1283,J1283)-1),0)</f>
        <v>1.1379310344827587</v>
      </c>
      <c r="Y1283" s="13">
        <f t="shared" si="278"/>
        <v>0.43965517241379315</v>
      </c>
      <c r="Z1283" s="10">
        <f>IFERROR((SUMIF($K$2:K1283,J1283,$M$2:M1283))/(COUNTIF($K$2:K1283,J1283)),0)</f>
        <v>1.4251968503937007</v>
      </c>
      <c r="AA1283" s="10">
        <f>IFERROR((SUMIF($K$2:K1283,J1283,$L$2:L1283))/(COUNTIF($K$2:K1283,J1283)),0)</f>
        <v>1.1968503937007875</v>
      </c>
      <c r="AB1283" s="10">
        <f t="shared" si="279"/>
        <v>0.2283464566929132</v>
      </c>
      <c r="AC1283" s="13">
        <f>IFERROR((SUMIF($J$2:J1283,K1283,$L$2:L1283))/(COUNTIF($J$2:J1283,K1283)),0)</f>
        <v>1.7666666666666666</v>
      </c>
      <c r="AD1283" s="13">
        <f>IFERROR((SUMIF($J$2:J1283,K1283,$M$2:M1283))/(COUNTIF($J$2:J1283,K1283)),0)</f>
        <v>1.45</v>
      </c>
      <c r="AE1283" s="13">
        <f t="shared" si="280"/>
        <v>0.31666666666666665</v>
      </c>
      <c r="AF1283" s="10">
        <f>IFERROR((SUMIF(K$2:K1283,K1283,M$2:M1283)-M1283)/(COUNTIF($K$2:K1283,K1283)-1),0)</f>
        <v>1.2121212121212122</v>
      </c>
      <c r="AG1283" s="10">
        <f>IFERROR((SUMIF(K$2:K1283,K1283,L$2:L1283)-L1283)/(COUNTIF($K$2:K1283,K1283)-1),0)</f>
        <v>1.803030303030303</v>
      </c>
      <c r="AH1283" s="10">
        <f t="shared" si="281"/>
        <v>-0.59090909090909083</v>
      </c>
      <c r="AI1283" s="10">
        <f>IFERROR((AM1283)/(COUNTIF($J$2:K1283,J1283)-1),0)</f>
        <v>1.5514403292181069</v>
      </c>
      <c r="AJ1283" s="19">
        <f>IFERROR((AN1283)/(COUNTIF($J$2:K1283,K1283)-1),0)</f>
        <v>1.2619047619047619</v>
      </c>
      <c r="AK1283" s="10">
        <f>IF(N1283="S",3,IF(N1283="N",0,1))</f>
        <v>0</v>
      </c>
      <c r="AL1283" s="10">
        <f>IF(O1283="S",3,IF(O1283="N",0,1))</f>
        <v>3</v>
      </c>
      <c r="AM1283" s="10">
        <f>SUMIF($J$2:K1283,J1283,AK$2:AL1283)-AK1283</f>
        <v>377</v>
      </c>
      <c r="AN1283" s="10">
        <f>SUMIF($AS$2:AT1283,AS1283,$BA$2:BB1283)-BA1283</f>
        <v>159</v>
      </c>
      <c r="AO1283" s="10">
        <f>J1283</f>
        <v>122</v>
      </c>
      <c r="AP1283" s="10">
        <f>K1283</f>
        <v>503</v>
      </c>
      <c r="AQ1283">
        <f>M1283</f>
        <v>2</v>
      </c>
      <c r="AR1283" s="10">
        <f>L1283</f>
        <v>0</v>
      </c>
      <c r="AS1283">
        <f t="shared" si="282"/>
        <v>503</v>
      </c>
      <c r="AT1283">
        <f t="shared" si="283"/>
        <v>122</v>
      </c>
      <c r="AU1283">
        <f t="shared" si="284"/>
        <v>2</v>
      </c>
      <c r="AV1283">
        <f t="shared" si="285"/>
        <v>0</v>
      </c>
      <c r="AW1283">
        <f t="shared" si="286"/>
        <v>503</v>
      </c>
      <c r="AX1283">
        <f t="shared" si="287"/>
        <v>122</v>
      </c>
      <c r="AY1283">
        <f>L1283</f>
        <v>0</v>
      </c>
      <c r="AZ1283">
        <f>M1283</f>
        <v>2</v>
      </c>
      <c r="BA1283">
        <f>AL1283</f>
        <v>3</v>
      </c>
      <c r="BB1283">
        <f>AK1283</f>
        <v>0</v>
      </c>
    </row>
    <row r="1284" spans="10:54" x14ac:dyDescent="0.3">
      <c r="J1284" s="10">
        <v>122</v>
      </c>
      <c r="K1284" s="10">
        <v>3551</v>
      </c>
      <c r="L1284" s="10">
        <v>2</v>
      </c>
      <c r="M1284" s="10">
        <v>2</v>
      </c>
      <c r="N1284" s="10" t="str">
        <f t="shared" si="273"/>
        <v>U</v>
      </c>
      <c r="O1284" s="10" t="str">
        <f t="shared" si="274"/>
        <v>U</v>
      </c>
      <c r="P1284" s="10">
        <f t="shared" si="275"/>
        <v>0</v>
      </c>
      <c r="Q1284" s="11">
        <f>IFERROR((SUMIF($J$2:K1284,J1284,$L$2:M1284)-L1284)/(COUNTIF($J$2:K1284,J1284)-1),0)</f>
        <v>1.4918032786885247</v>
      </c>
      <c r="R1284" s="11">
        <f>IFERROR((SUMIF($AO$2:AO1284,AO1284,$AQ$2:AR1284)-AQ1284)/(COUNTIF($J$2:K1284,J1284)-1),0)</f>
        <v>0.54918032786885251</v>
      </c>
      <c r="S1284" s="11">
        <f t="shared" si="276"/>
        <v>0.94262295081967218</v>
      </c>
      <c r="T1284" s="12">
        <f>IFERROR((SUMIF($AS$2:AT1284,AS1284,$AU$2:AV1284)-AU1284)/(COUNTIF($J$2:K1284,K1284)-1),0)</f>
        <v>1.5</v>
      </c>
      <c r="U1284" s="12">
        <f>IFERROR((SUMIF($AW$2:AX1284,AW1284,$AY$2:AZ1284)-AY1284)/(COUNTIF($J$2:K1284,K1284)-1),0)</f>
        <v>2.1666666666666665</v>
      </c>
      <c r="V1284" s="12">
        <f t="shared" si="277"/>
        <v>-0.66666666666666652</v>
      </c>
      <c r="W1284" s="13">
        <f>IFERROR((SUMIF($J$2:J1284,J1284,L$2:L1284)-L1284)/(COUNTIF($J$2:J1284,J1284)-1),0)</f>
        <v>1.5641025641025641</v>
      </c>
      <c r="X1284" s="13">
        <f>IFERROR((SUMIF($J$2:J1284,J1284,M$2:M1284)-M1284)/(COUNTIF($J$2:J1284,J1284)-1),0)</f>
        <v>1.1452991452991452</v>
      </c>
      <c r="Y1284" s="13">
        <f t="shared" si="278"/>
        <v>0.41880341880341887</v>
      </c>
      <c r="Z1284" s="10">
        <f>IFERROR((SUMIF($K$2:K1284,J1284,$M$2:M1284))/(COUNTIF($K$2:K1284,J1284)),0)</f>
        <v>1.4251968503937007</v>
      </c>
      <c r="AA1284" s="10">
        <f>IFERROR((SUMIF($K$2:K1284,J1284,$L$2:L1284))/(COUNTIF($K$2:K1284,J1284)),0)</f>
        <v>1.1968503937007875</v>
      </c>
      <c r="AB1284" s="10">
        <f t="shared" si="279"/>
        <v>0.2283464566929132</v>
      </c>
      <c r="AC1284" s="13">
        <f>IFERROR((SUMIF($J$2:J1284,K1284,$L$2:L1284))/(COUNTIF($J$2:J1284,K1284)),0)</f>
        <v>1.6666666666666667</v>
      </c>
      <c r="AD1284" s="13">
        <f>IFERROR((SUMIF($J$2:J1284,K1284,$M$2:M1284))/(COUNTIF($J$2:J1284,K1284)),0)</f>
        <v>1</v>
      </c>
      <c r="AE1284" s="13">
        <f t="shared" si="280"/>
        <v>0.66666666666666674</v>
      </c>
      <c r="AF1284" s="10">
        <f>IFERROR((SUMIF(K$2:K1284,K1284,M$2:M1284)-M1284)/(COUNTIF($K$2:K1284,K1284)-1),0)</f>
        <v>1.3333333333333333</v>
      </c>
      <c r="AG1284" s="10">
        <f>IFERROR((SUMIF(K$2:K1284,K1284,L$2:L1284)-L1284)/(COUNTIF($K$2:K1284,K1284)-1),0)</f>
        <v>3.3333333333333335</v>
      </c>
      <c r="AH1284" s="10">
        <f t="shared" si="281"/>
        <v>-2</v>
      </c>
      <c r="AI1284" s="10">
        <f>IFERROR((AM1284)/(COUNTIF($J$2:K1284,J1284)-1),0)</f>
        <v>1.5450819672131149</v>
      </c>
      <c r="AJ1284" s="19">
        <f>IFERROR((AN1284)/(COUNTIF($J$2:K1284,K1284)-1),0)</f>
        <v>1.1666666666666667</v>
      </c>
      <c r="AK1284" s="10">
        <f>IF(N1284="S",3,IF(N1284="N",0,1))</f>
        <v>1</v>
      </c>
      <c r="AL1284" s="10">
        <f>IF(O1284="S",3,IF(O1284="N",0,1))</f>
        <v>1</v>
      </c>
      <c r="AM1284" s="10">
        <f>SUMIF($J$2:K1284,J1284,AK$2:AL1284)-AK1284</f>
        <v>377</v>
      </c>
      <c r="AN1284" s="10">
        <f>SUMIF($AS$2:AT1284,AS1284,$BA$2:BB1284)-BA1284</f>
        <v>7</v>
      </c>
      <c r="AO1284" s="10">
        <f>J1284</f>
        <v>122</v>
      </c>
      <c r="AP1284" s="10">
        <f>K1284</f>
        <v>3551</v>
      </c>
      <c r="AQ1284">
        <f>M1284</f>
        <v>2</v>
      </c>
      <c r="AR1284" s="10">
        <f>L1284</f>
        <v>2</v>
      </c>
      <c r="AS1284">
        <f t="shared" si="282"/>
        <v>3551</v>
      </c>
      <c r="AT1284">
        <f t="shared" si="283"/>
        <v>122</v>
      </c>
      <c r="AU1284">
        <f t="shared" si="284"/>
        <v>2</v>
      </c>
      <c r="AV1284">
        <f t="shared" si="285"/>
        <v>2</v>
      </c>
      <c r="AW1284">
        <f t="shared" si="286"/>
        <v>3551</v>
      </c>
      <c r="AX1284">
        <f t="shared" si="287"/>
        <v>122</v>
      </c>
      <c r="AY1284">
        <f>L1284</f>
        <v>2</v>
      </c>
      <c r="AZ1284">
        <f>M1284</f>
        <v>2</v>
      </c>
      <c r="BA1284">
        <f>AL1284</f>
        <v>1</v>
      </c>
      <c r="BB1284">
        <f>AK1284</f>
        <v>1</v>
      </c>
    </row>
    <row r="1285" spans="10:54" x14ac:dyDescent="0.3">
      <c r="J1285" s="10">
        <v>122</v>
      </c>
      <c r="K1285" s="10">
        <v>10131</v>
      </c>
      <c r="L1285" s="10">
        <v>1</v>
      </c>
      <c r="M1285" s="10">
        <v>0</v>
      </c>
      <c r="N1285" s="10" t="str">
        <f t="shared" si="273"/>
        <v>S</v>
      </c>
      <c r="O1285" s="10" t="str">
        <f t="shared" si="274"/>
        <v>N</v>
      </c>
      <c r="P1285" s="10">
        <f t="shared" si="275"/>
        <v>1</v>
      </c>
      <c r="Q1285" s="11">
        <f>IFERROR((SUMIF($J$2:K1285,J1285,$L$2:M1285)-L1285)/(COUNTIF($J$2:K1285,J1285)-1),0)</f>
        <v>1.4938775510204081</v>
      </c>
      <c r="R1285" s="11">
        <f>IFERROR((SUMIF($AO$2:AO1285,AO1285,$AQ$2:AR1285)-AQ1285)/(COUNTIF($J$2:K1285,J1285)-1),0)</f>
        <v>0.55510204081632653</v>
      </c>
      <c r="S1285" s="11">
        <f t="shared" si="276"/>
        <v>0.93877551020408156</v>
      </c>
      <c r="T1285" s="12">
        <f>IFERROR((SUMIF($AS$2:AT1285,AS1285,$AU$2:AV1285)-AU1285)/(COUNTIF($J$2:K1285,K1285)-1),0)</f>
        <v>1.7777777777777777</v>
      </c>
      <c r="U1285" s="12">
        <f>IFERROR((SUMIF($AW$2:AX1285,AW1285,$AY$2:AZ1285)-AY1285)/(COUNTIF($J$2:K1285,K1285)-1),0)</f>
        <v>1.8666666666666667</v>
      </c>
      <c r="V1285" s="12">
        <f t="shared" si="277"/>
        <v>-8.8888888888889017E-2</v>
      </c>
      <c r="W1285" s="13">
        <f>IFERROR((SUMIF($J$2:J1285,J1285,L$2:L1285)-L1285)/(COUNTIF($J$2:J1285,J1285)-1),0)</f>
        <v>1.5677966101694916</v>
      </c>
      <c r="X1285" s="13">
        <f>IFERROR((SUMIF($J$2:J1285,J1285,M$2:M1285)-M1285)/(COUNTIF($J$2:J1285,J1285)-1),0)</f>
        <v>1.152542372881356</v>
      </c>
      <c r="Y1285" s="13">
        <f t="shared" si="278"/>
        <v>0.4152542372881356</v>
      </c>
      <c r="Z1285" s="10">
        <f>IFERROR((SUMIF($K$2:K1285,J1285,$M$2:M1285))/(COUNTIF($K$2:K1285,J1285)),0)</f>
        <v>1.4251968503937007</v>
      </c>
      <c r="AA1285" s="10">
        <f>IFERROR((SUMIF($K$2:K1285,J1285,$L$2:L1285))/(COUNTIF($K$2:K1285,J1285)),0)</f>
        <v>1.1968503937007875</v>
      </c>
      <c r="AB1285" s="10">
        <f t="shared" si="279"/>
        <v>0.2283464566929132</v>
      </c>
      <c r="AC1285" s="13">
        <f>IFERROR((SUMIF($J$2:J1285,K1285,$L$2:L1285))/(COUNTIF($J$2:J1285,K1285)),0)</f>
        <v>1.826086956521739</v>
      </c>
      <c r="AD1285" s="13">
        <f>IFERROR((SUMIF($J$2:J1285,K1285,$M$2:M1285))/(COUNTIF($J$2:J1285,K1285)),0)</f>
        <v>1.8695652173913044</v>
      </c>
      <c r="AE1285" s="13">
        <f t="shared" si="280"/>
        <v>-4.347826086956541E-2</v>
      </c>
      <c r="AF1285" s="10">
        <f>IFERROR((SUMIF(K$2:K1285,K1285,M$2:M1285)-M1285)/(COUNTIF($K$2:K1285,K1285)-1),0)</f>
        <v>1.7272727272727273</v>
      </c>
      <c r="AG1285" s="10">
        <f>IFERROR((SUMIF(K$2:K1285,K1285,L$2:L1285)-L1285)/(COUNTIF($K$2:K1285,K1285)-1),0)</f>
        <v>1.8636363636363635</v>
      </c>
      <c r="AH1285" s="10">
        <f t="shared" si="281"/>
        <v>-0.13636363636363624</v>
      </c>
      <c r="AI1285" s="10">
        <f>IFERROR((AM1285)/(COUNTIF($J$2:K1285,J1285)-1),0)</f>
        <v>1.5428571428571429</v>
      </c>
      <c r="AJ1285" s="19">
        <f>IFERROR((AN1285)/(COUNTIF($J$2:K1285,K1285)-1),0)</f>
        <v>1.4444444444444444</v>
      </c>
      <c r="AK1285" s="10">
        <f>IF(N1285="S",3,IF(N1285="N",0,1))</f>
        <v>3</v>
      </c>
      <c r="AL1285" s="10">
        <f>IF(O1285="S",3,IF(O1285="N",0,1))</f>
        <v>0</v>
      </c>
      <c r="AM1285" s="10">
        <f>SUMIF($J$2:K1285,J1285,AK$2:AL1285)-AK1285</f>
        <v>378</v>
      </c>
      <c r="AN1285" s="10">
        <f>SUMIF($AS$2:AT1285,AS1285,$BA$2:BB1285)-BA1285</f>
        <v>65</v>
      </c>
      <c r="AO1285" s="10">
        <f>J1285</f>
        <v>122</v>
      </c>
      <c r="AP1285" s="10">
        <f>K1285</f>
        <v>10131</v>
      </c>
      <c r="AQ1285">
        <f>M1285</f>
        <v>0</v>
      </c>
      <c r="AR1285" s="10">
        <f>L1285</f>
        <v>1</v>
      </c>
      <c r="AS1285">
        <f t="shared" si="282"/>
        <v>10131</v>
      </c>
      <c r="AT1285">
        <f t="shared" si="283"/>
        <v>122</v>
      </c>
      <c r="AU1285">
        <f t="shared" si="284"/>
        <v>0</v>
      </c>
      <c r="AV1285">
        <f t="shared" si="285"/>
        <v>1</v>
      </c>
      <c r="AW1285">
        <f t="shared" si="286"/>
        <v>10131</v>
      </c>
      <c r="AX1285">
        <f t="shared" si="287"/>
        <v>122</v>
      </c>
      <c r="AY1285">
        <f>L1285</f>
        <v>1</v>
      </c>
      <c r="AZ1285">
        <f>M1285</f>
        <v>0</v>
      </c>
      <c r="BA1285">
        <f>AL1285</f>
        <v>0</v>
      </c>
      <c r="BB1285">
        <f>AK1285</f>
        <v>3</v>
      </c>
    </row>
    <row r="1286" spans="10:54" x14ac:dyDescent="0.3">
      <c r="J1286" s="10">
        <v>17444</v>
      </c>
      <c r="K1286" s="10">
        <v>122</v>
      </c>
      <c r="L1286" s="10">
        <v>0</v>
      </c>
      <c r="M1286" s="10">
        <v>0</v>
      </c>
      <c r="N1286" s="10" t="str">
        <f t="shared" si="273"/>
        <v>U</v>
      </c>
      <c r="O1286" s="10" t="str">
        <f t="shared" si="274"/>
        <v>U</v>
      </c>
      <c r="P1286" s="10">
        <f t="shared" si="275"/>
        <v>0</v>
      </c>
      <c r="Q1286" s="11">
        <f>IFERROR((SUMIF($J$2:K1286,J1286,$L$2:M1286)-L1286)/(COUNTIF($J$2:K1286,J1286)-1),0)</f>
        <v>1.131979695431472</v>
      </c>
      <c r="R1286" s="11">
        <f>IFERROR((SUMIF($AO$2:AO1286,AO1286,$AQ$2:AR1286)-AQ1286)/(COUNTIF($J$2:K1286,J1286)-1),0)</f>
        <v>0.6142131979695431</v>
      </c>
      <c r="S1286" s="11">
        <f t="shared" si="276"/>
        <v>0.51776649746192893</v>
      </c>
      <c r="T1286" s="12">
        <f>IFERROR((SUMIF($AS$2:AT1286,AS1286,$AU$2:AV1286)-AU1286)/(COUNTIF($J$2:K1286,K1286)-1),0)</f>
        <v>1.4918699186991871</v>
      </c>
      <c r="U1286" s="12">
        <f>IFERROR((SUMIF($AW$2:AX1286,AW1286,$AY$2:AZ1286)-AY1286)/(COUNTIF($J$2:K1286,K1286)-1),0)</f>
        <v>1.1707317073170731</v>
      </c>
      <c r="V1286" s="12">
        <f t="shared" si="277"/>
        <v>0.32113821138211396</v>
      </c>
      <c r="W1286" s="13">
        <f>IFERROR((SUMIF($J$2:J1286,J1286,L$2:L1286)-L1286)/(COUNTIF($J$2:J1286,J1286)-1),0)</f>
        <v>1.1914893617021276</v>
      </c>
      <c r="X1286" s="13">
        <f>IFERROR((SUMIF($J$2:J1286,J1286,M$2:M1286)-M1286)/(COUNTIF($J$2:J1286,J1286)-1),0)</f>
        <v>1.2872340425531914</v>
      </c>
      <c r="Y1286" s="13">
        <f t="shared" si="278"/>
        <v>-9.5744680851063801E-2</v>
      </c>
      <c r="Z1286" s="10">
        <f>IFERROR((SUMIF($K$2:K1286,J1286,$M$2:M1286))/(COUNTIF($K$2:K1286,J1286)),0)</f>
        <v>1.0776699029126213</v>
      </c>
      <c r="AA1286" s="10">
        <f>IFERROR((SUMIF($K$2:K1286,J1286,$L$2:L1286))/(COUNTIF($K$2:K1286,J1286)),0)</f>
        <v>2.0776699029126213</v>
      </c>
      <c r="AB1286" s="10">
        <f t="shared" si="279"/>
        <v>-1</v>
      </c>
      <c r="AC1286" s="13">
        <f>IFERROR((SUMIF($J$2:J1286,K1286,$L$2:L1286))/(COUNTIF($J$2:J1286,K1286)),0)</f>
        <v>1.5630252100840336</v>
      </c>
      <c r="AD1286" s="13">
        <f>IFERROR((SUMIF($J$2:J1286,K1286,$M$2:M1286))/(COUNTIF($J$2:J1286,K1286)),0)</f>
        <v>1.1428571428571428</v>
      </c>
      <c r="AE1286" s="13">
        <f t="shared" si="280"/>
        <v>0.42016806722689082</v>
      </c>
      <c r="AF1286" s="10">
        <f>IFERROR((SUMIF(K$2:K1286,K1286,M$2:M1286)-M1286)/(COUNTIF($K$2:K1286,K1286)-1),0)</f>
        <v>1.4251968503937007</v>
      </c>
      <c r="AG1286" s="10">
        <f>IFERROR((SUMIF(K$2:K1286,K1286,L$2:L1286)-L1286)/(COUNTIF($K$2:K1286,K1286)-1),0)</f>
        <v>1.1968503937007875</v>
      </c>
      <c r="AH1286" s="10">
        <f t="shared" si="281"/>
        <v>0.2283464566929132</v>
      </c>
      <c r="AI1286" s="10">
        <f>IFERROR((AM1286)/(COUNTIF($J$2:K1286,J1286)-1),0)</f>
        <v>1.1370558375634519</v>
      </c>
      <c r="AJ1286" s="19">
        <f>IFERROR((AN1286)/(COUNTIF($J$2:K1286,K1286)-1),0)</f>
        <v>1.5487804878048781</v>
      </c>
      <c r="AK1286" s="10">
        <f>IF(N1286="S",3,IF(N1286="N",0,1))</f>
        <v>1</v>
      </c>
      <c r="AL1286" s="10">
        <f>IF(O1286="S",3,IF(O1286="N",0,1))</f>
        <v>1</v>
      </c>
      <c r="AM1286" s="10">
        <f>SUMIF($J$2:K1286,J1286,AK$2:AL1286)-AK1286</f>
        <v>224</v>
      </c>
      <c r="AN1286" s="10">
        <f>SUMIF($AS$2:AT1286,AS1286,$BA$2:BB1286)-BA1286</f>
        <v>381</v>
      </c>
      <c r="AO1286" s="10">
        <f>J1286</f>
        <v>17444</v>
      </c>
      <c r="AP1286" s="10">
        <f>K1286</f>
        <v>122</v>
      </c>
      <c r="AQ1286">
        <f>M1286</f>
        <v>0</v>
      </c>
      <c r="AR1286" s="10">
        <f>L1286</f>
        <v>0</v>
      </c>
      <c r="AS1286">
        <f t="shared" si="282"/>
        <v>122</v>
      </c>
      <c r="AT1286">
        <f t="shared" si="283"/>
        <v>17444</v>
      </c>
      <c r="AU1286">
        <f t="shared" si="284"/>
        <v>0</v>
      </c>
      <c r="AV1286">
        <f t="shared" si="285"/>
        <v>0</v>
      </c>
      <c r="AW1286">
        <f t="shared" si="286"/>
        <v>122</v>
      </c>
      <c r="AX1286">
        <f t="shared" si="287"/>
        <v>17444</v>
      </c>
      <c r="AY1286">
        <f>L1286</f>
        <v>0</v>
      </c>
      <c r="AZ1286">
        <f>M1286</f>
        <v>0</v>
      </c>
      <c r="BA1286">
        <f>AL1286</f>
        <v>1</v>
      </c>
      <c r="BB1286">
        <f>AK1286</f>
        <v>1</v>
      </c>
    </row>
    <row r="1287" spans="10:54" x14ac:dyDescent="0.3">
      <c r="J1287" s="10">
        <v>122</v>
      </c>
      <c r="K1287" s="10">
        <v>170</v>
      </c>
      <c r="L1287" s="10">
        <v>1</v>
      </c>
      <c r="M1287" s="10">
        <v>3</v>
      </c>
      <c r="N1287" s="10" t="str">
        <f t="shared" si="273"/>
        <v>N</v>
      </c>
      <c r="O1287" s="10" t="str">
        <f t="shared" si="274"/>
        <v>S</v>
      </c>
      <c r="P1287" s="10">
        <f t="shared" si="275"/>
        <v>-2</v>
      </c>
      <c r="Q1287" s="11">
        <f>IFERROR((SUMIF($J$2:K1287,J1287,$L$2:M1287)-L1287)/(COUNTIF($J$2:K1287,J1287)-1),0)</f>
        <v>1.48582995951417</v>
      </c>
      <c r="R1287" s="11">
        <f>IFERROR((SUMIF($AO$2:AO1287,AO1287,$AQ$2:AR1287)-AQ1287)/(COUNTIF($J$2:K1287,J1287)-1),0)</f>
        <v>0.55060728744939269</v>
      </c>
      <c r="S1287" s="11">
        <f t="shared" si="276"/>
        <v>0.93522267206477727</v>
      </c>
      <c r="T1287" s="12">
        <f>IFERROR((SUMIF($AS$2:AT1287,AS1287,$AU$2:AV1287)-AU1287)/(COUNTIF($J$2:K1287,K1287)-1),0)</f>
        <v>1.7560975609756098</v>
      </c>
      <c r="U1287" s="12">
        <f>IFERROR((SUMIF($AW$2:AX1287,AW1287,$AY$2:AZ1287)-AY1287)/(COUNTIF($J$2:K1287,K1287)-1),0)</f>
        <v>1.1300813008130082</v>
      </c>
      <c r="V1287" s="12">
        <f t="shared" si="277"/>
        <v>0.62601626016260159</v>
      </c>
      <c r="W1287" s="13">
        <f>IFERROR((SUMIF($J$2:J1287,J1287,L$2:L1287)-L1287)/(COUNTIF($J$2:J1287,J1287)-1),0)</f>
        <v>1.5630252100840336</v>
      </c>
      <c r="X1287" s="13">
        <f>IFERROR((SUMIF($J$2:J1287,J1287,M$2:M1287)-M1287)/(COUNTIF($J$2:J1287,J1287)-1),0)</f>
        <v>1.1428571428571428</v>
      </c>
      <c r="Y1287" s="13">
        <f t="shared" si="278"/>
        <v>0.42016806722689082</v>
      </c>
      <c r="Z1287" s="10">
        <f>IFERROR((SUMIF($K$2:K1287,J1287,$M$2:M1287))/(COUNTIF($K$2:K1287,J1287)),0)</f>
        <v>1.4140625</v>
      </c>
      <c r="AA1287" s="10">
        <f>IFERROR((SUMIF($K$2:K1287,J1287,$L$2:L1287))/(COUNTIF($K$2:K1287,J1287)),0)</f>
        <v>1.1875</v>
      </c>
      <c r="AB1287" s="10">
        <f t="shared" si="279"/>
        <v>0.2265625</v>
      </c>
      <c r="AC1287" s="13">
        <f>IFERROR((SUMIF($J$2:J1287,K1287,$L$2:L1287))/(COUNTIF($J$2:J1287,K1287)),0)</f>
        <v>1.8916666666666666</v>
      </c>
      <c r="AD1287" s="13">
        <f>IFERROR((SUMIF($J$2:J1287,K1287,$M$2:M1287))/(COUNTIF($J$2:J1287,K1287)),0)</f>
        <v>0.95</v>
      </c>
      <c r="AE1287" s="13">
        <f t="shared" si="280"/>
        <v>0.94166666666666665</v>
      </c>
      <c r="AF1287" s="10">
        <f>IFERROR((SUMIF(K$2:K1287,K1287,M$2:M1287)-M1287)/(COUNTIF($K$2:K1287,K1287)-1),0)</f>
        <v>1.626984126984127</v>
      </c>
      <c r="AG1287" s="10">
        <f>IFERROR((SUMIF(K$2:K1287,K1287,L$2:L1287)-L1287)/(COUNTIF($K$2:K1287,K1287)-1),0)</f>
        <v>1.3015873015873016</v>
      </c>
      <c r="AH1287" s="10">
        <f t="shared" si="281"/>
        <v>0.32539682539682535</v>
      </c>
      <c r="AI1287" s="10">
        <f>IFERROR((AM1287)/(COUNTIF($J$2:K1287,J1287)-1),0)</f>
        <v>1.5465587044534412</v>
      </c>
      <c r="AJ1287" s="19">
        <f>IFERROR((AN1287)/(COUNTIF($J$2:K1287,K1287)-1),0)</f>
        <v>1.6869918699186992</v>
      </c>
      <c r="AK1287" s="10">
        <f>IF(N1287="S",3,IF(N1287="N",0,1))</f>
        <v>0</v>
      </c>
      <c r="AL1287" s="10">
        <f>IF(O1287="S",3,IF(O1287="N",0,1))</f>
        <v>3</v>
      </c>
      <c r="AM1287" s="10">
        <f>SUMIF($J$2:K1287,J1287,AK$2:AL1287)-AK1287</f>
        <v>382</v>
      </c>
      <c r="AN1287" s="10">
        <f>SUMIF($AS$2:AT1287,AS1287,$BA$2:BB1287)-BA1287</f>
        <v>415</v>
      </c>
      <c r="AO1287" s="10">
        <f>J1287</f>
        <v>122</v>
      </c>
      <c r="AP1287" s="10">
        <f>K1287</f>
        <v>170</v>
      </c>
      <c r="AQ1287">
        <f>M1287</f>
        <v>3</v>
      </c>
      <c r="AR1287" s="10">
        <f>L1287</f>
        <v>1</v>
      </c>
      <c r="AS1287">
        <f t="shared" si="282"/>
        <v>170</v>
      </c>
      <c r="AT1287">
        <f t="shared" si="283"/>
        <v>122</v>
      </c>
      <c r="AU1287">
        <f t="shared" si="284"/>
        <v>3</v>
      </c>
      <c r="AV1287">
        <f t="shared" si="285"/>
        <v>1</v>
      </c>
      <c r="AW1287">
        <f t="shared" si="286"/>
        <v>170</v>
      </c>
      <c r="AX1287">
        <f t="shared" si="287"/>
        <v>122</v>
      </c>
      <c r="AY1287">
        <f>L1287</f>
        <v>1</v>
      </c>
      <c r="AZ1287">
        <f>M1287</f>
        <v>3</v>
      </c>
      <c r="BA1287">
        <f>AL1287</f>
        <v>3</v>
      </c>
      <c r="BB1287">
        <f>AK1287</f>
        <v>0</v>
      </c>
    </row>
    <row r="1288" spans="10:54" x14ac:dyDescent="0.3">
      <c r="J1288" s="10">
        <v>14</v>
      </c>
      <c r="K1288" s="10">
        <v>122</v>
      </c>
      <c r="L1288" s="10">
        <v>0</v>
      </c>
      <c r="M1288" s="10">
        <v>3</v>
      </c>
      <c r="N1288" s="10" t="str">
        <f t="shared" si="273"/>
        <v>N</v>
      </c>
      <c r="O1288" s="10" t="str">
        <f t="shared" si="274"/>
        <v>S</v>
      </c>
      <c r="P1288" s="10">
        <f t="shared" si="275"/>
        <v>-3</v>
      </c>
      <c r="Q1288" s="11">
        <f>IFERROR((SUMIF($J$2:K1288,J1288,$L$2:M1288)-L1288)/(COUNTIF($J$2:K1288,J1288)-1),0)</f>
        <v>1.7654320987654322</v>
      </c>
      <c r="R1288" s="11">
        <f>IFERROR((SUMIF($AO$2:AO1288,AO1288,$AQ$2:AR1288)-AQ1288)/(COUNTIF($J$2:K1288,J1288)-1),0)</f>
        <v>0.48971193415637859</v>
      </c>
      <c r="S1288" s="11">
        <f t="shared" si="276"/>
        <v>1.2757201646090537</v>
      </c>
      <c r="T1288" s="12">
        <f>IFERROR((SUMIF($AS$2:AT1288,AS1288,$AU$2:AV1288)-AU1288)/(COUNTIF($J$2:K1288,K1288)-1),0)</f>
        <v>1.4838709677419355</v>
      </c>
      <c r="U1288" s="12">
        <f>IFERROR((SUMIF($AW$2:AX1288,AW1288,$AY$2:AZ1288)-AY1288)/(COUNTIF($J$2:K1288,K1288)-1),0)</f>
        <v>1.1733870967741935</v>
      </c>
      <c r="V1288" s="12">
        <f t="shared" si="277"/>
        <v>0.31048387096774199</v>
      </c>
      <c r="W1288" s="13">
        <f>IFERROR((SUMIF($J$2:J1288,J1288,L$2:L1288)-L1288)/(COUNTIF($J$2:J1288,J1288)-1),0)</f>
        <v>1.8596491228070176</v>
      </c>
      <c r="X1288" s="13">
        <f>IFERROR((SUMIF($J$2:J1288,J1288,M$2:M1288)-M1288)/(COUNTIF($J$2:J1288,J1288)-1),0)</f>
        <v>1.0438596491228069</v>
      </c>
      <c r="Y1288" s="13">
        <f t="shared" si="278"/>
        <v>0.81578947368421062</v>
      </c>
      <c r="Z1288" s="10">
        <f>IFERROR((SUMIF($K$2:K1288,J1288,$M$2:M1288))/(COUNTIF($K$2:K1288,J1288)),0)</f>
        <v>1.682170542635659</v>
      </c>
      <c r="AA1288" s="10">
        <f>IFERROR((SUMIF($K$2:K1288,J1288,$L$2:L1288))/(COUNTIF($K$2:K1288,J1288)),0)</f>
        <v>1.1705426356589148</v>
      </c>
      <c r="AB1288" s="10">
        <f t="shared" si="279"/>
        <v>0.51162790697674421</v>
      </c>
      <c r="AC1288" s="13">
        <f>IFERROR((SUMIF($J$2:J1288,K1288,$L$2:L1288))/(COUNTIF($J$2:J1288,K1288)),0)</f>
        <v>1.5583333333333333</v>
      </c>
      <c r="AD1288" s="13">
        <f>IFERROR((SUMIF($J$2:J1288,K1288,$M$2:M1288))/(COUNTIF($J$2:J1288,K1288)),0)</f>
        <v>1.1583333333333334</v>
      </c>
      <c r="AE1288" s="13">
        <f t="shared" si="280"/>
        <v>0.39999999999999991</v>
      </c>
      <c r="AF1288" s="10">
        <f>IFERROR((SUMIF(K$2:K1288,K1288,M$2:M1288)-M1288)/(COUNTIF($K$2:K1288,K1288)-1),0)</f>
        <v>1.4140625</v>
      </c>
      <c r="AG1288" s="10">
        <f>IFERROR((SUMIF(K$2:K1288,K1288,L$2:L1288)-L1288)/(COUNTIF($K$2:K1288,K1288)-1),0)</f>
        <v>1.1875</v>
      </c>
      <c r="AH1288" s="10">
        <f t="shared" si="281"/>
        <v>0.2265625</v>
      </c>
      <c r="AI1288" s="10">
        <f>IFERROR((AM1288)/(COUNTIF($J$2:K1288,J1288)-1),0)</f>
        <v>1.7777777777777777</v>
      </c>
      <c r="AJ1288" s="19">
        <f>IFERROR((AN1288)/(COUNTIF($J$2:K1288,K1288)-1),0)</f>
        <v>1.5403225806451613</v>
      </c>
      <c r="AK1288" s="10">
        <f>IF(N1288="S",3,IF(N1288="N",0,1))</f>
        <v>0</v>
      </c>
      <c r="AL1288" s="10">
        <f>IF(O1288="S",3,IF(O1288="N",0,1))</f>
        <v>3</v>
      </c>
      <c r="AM1288" s="10">
        <f>SUMIF($J$2:K1288,J1288,AK$2:AL1288)-AK1288</f>
        <v>432</v>
      </c>
      <c r="AN1288" s="10">
        <f>SUMIF($AS$2:AT1288,AS1288,$BA$2:BB1288)-BA1288</f>
        <v>382</v>
      </c>
      <c r="AO1288" s="10">
        <f>J1288</f>
        <v>14</v>
      </c>
      <c r="AP1288" s="10">
        <f>K1288</f>
        <v>122</v>
      </c>
      <c r="AQ1288">
        <f>M1288</f>
        <v>3</v>
      </c>
      <c r="AR1288" s="10">
        <f>L1288</f>
        <v>0</v>
      </c>
      <c r="AS1288">
        <f t="shared" si="282"/>
        <v>122</v>
      </c>
      <c r="AT1288">
        <f t="shared" si="283"/>
        <v>14</v>
      </c>
      <c r="AU1288">
        <f t="shared" si="284"/>
        <v>3</v>
      </c>
      <c r="AV1288">
        <f t="shared" si="285"/>
        <v>0</v>
      </c>
      <c r="AW1288">
        <f t="shared" si="286"/>
        <v>122</v>
      </c>
      <c r="AX1288">
        <f t="shared" si="287"/>
        <v>14</v>
      </c>
      <c r="AY1288">
        <f>L1288</f>
        <v>0</v>
      </c>
      <c r="AZ1288">
        <f>M1288</f>
        <v>3</v>
      </c>
      <c r="BA1288">
        <f>AL1288</f>
        <v>3</v>
      </c>
      <c r="BB1288">
        <f>AK1288</f>
        <v>0</v>
      </c>
    </row>
    <row r="1289" spans="10:54" x14ac:dyDescent="0.3">
      <c r="J1289" s="10">
        <v>4441</v>
      </c>
      <c r="K1289" s="10">
        <v>122</v>
      </c>
      <c r="L1289" s="10">
        <v>0</v>
      </c>
      <c r="M1289" s="10">
        <v>2</v>
      </c>
      <c r="N1289" s="10" t="str">
        <f t="shared" si="273"/>
        <v>N</v>
      </c>
      <c r="O1289" s="10" t="str">
        <f t="shared" si="274"/>
        <v>S</v>
      </c>
      <c r="P1289" s="10">
        <f t="shared" si="275"/>
        <v>-2</v>
      </c>
      <c r="Q1289" s="11">
        <f>IFERROR((SUMIF($J$2:K1289,J1289,$L$2:M1289)-L1289)/(COUNTIF($J$2:K1289,J1289)-1),0)</f>
        <v>1.6162790697674418</v>
      </c>
      <c r="R1289" s="11">
        <f>IFERROR((SUMIF($AO$2:AO1289,AO1289,$AQ$2:AR1289)-AQ1289)/(COUNTIF($J$2:K1289,J1289)-1),0)</f>
        <v>0.7441860465116279</v>
      </c>
      <c r="S1289" s="11">
        <f t="shared" si="276"/>
        <v>0.87209302325581395</v>
      </c>
      <c r="T1289" s="12">
        <f>IFERROR((SUMIF($AS$2:AT1289,AS1289,$AU$2:AV1289)-AU1289)/(COUNTIF($J$2:K1289,K1289)-1),0)</f>
        <v>1.4899598393574298</v>
      </c>
      <c r="U1289" s="12">
        <f>IFERROR((SUMIF($AW$2:AX1289,AW1289,$AY$2:AZ1289)-AY1289)/(COUNTIF($J$2:K1289,K1289)-1),0)</f>
        <v>1.1686746987951808</v>
      </c>
      <c r="V1289" s="12">
        <f t="shared" si="277"/>
        <v>0.32128514056224899</v>
      </c>
      <c r="W1289" s="13">
        <f>IFERROR((SUMIF($J$2:J1289,J1289,L$2:L1289)-L1289)/(COUNTIF($J$2:J1289,J1289)-1),0)</f>
        <v>1.5</v>
      </c>
      <c r="X1289" s="13">
        <f>IFERROR((SUMIF($J$2:J1289,J1289,M$2:M1289)-M1289)/(COUNTIF($J$2:J1289,J1289)-1),0)</f>
        <v>1.6</v>
      </c>
      <c r="Y1289" s="13">
        <f t="shared" si="278"/>
        <v>-0.10000000000000009</v>
      </c>
      <c r="Z1289" s="10">
        <f>IFERROR((SUMIF($K$2:K1289,J1289,$M$2:M1289))/(COUNTIF($K$2:K1289,J1289)),0)</f>
        <v>1.7173913043478262</v>
      </c>
      <c r="AA1289" s="10">
        <f>IFERROR((SUMIF($K$2:K1289,J1289,$L$2:L1289))/(COUNTIF($K$2:K1289,J1289)),0)</f>
        <v>1.673913043478261</v>
      </c>
      <c r="AB1289" s="10">
        <f t="shared" si="279"/>
        <v>4.3478260869565188E-2</v>
      </c>
      <c r="AC1289" s="13">
        <f>IFERROR((SUMIF($J$2:J1289,K1289,$L$2:L1289))/(COUNTIF($J$2:J1289,K1289)),0)</f>
        <v>1.5583333333333333</v>
      </c>
      <c r="AD1289" s="13">
        <f>IFERROR((SUMIF($J$2:J1289,K1289,$M$2:M1289))/(COUNTIF($J$2:J1289,K1289)),0)</f>
        <v>1.1583333333333334</v>
      </c>
      <c r="AE1289" s="13">
        <f t="shared" si="280"/>
        <v>0.39999999999999991</v>
      </c>
      <c r="AF1289" s="10">
        <f>IFERROR((SUMIF(K$2:K1289,K1289,M$2:M1289)-M1289)/(COUNTIF($K$2:K1289,K1289)-1),0)</f>
        <v>1.4263565891472869</v>
      </c>
      <c r="AG1289" s="10">
        <f>IFERROR((SUMIF(K$2:K1289,K1289,L$2:L1289)-L1289)/(COUNTIF($K$2:K1289,K1289)-1),0)</f>
        <v>1.1782945736434109</v>
      </c>
      <c r="AH1289" s="10">
        <f t="shared" si="281"/>
        <v>0.24806201550387597</v>
      </c>
      <c r="AI1289" s="10">
        <f>IFERROR((AM1289)/(COUNTIF($J$2:K1289,J1289)-1),0)</f>
        <v>1.3372093023255813</v>
      </c>
      <c r="AJ1289" s="19">
        <f>IFERROR((AN1289)/(COUNTIF($J$2:K1289,K1289)-1),0)</f>
        <v>1.5461847389558232</v>
      </c>
      <c r="AK1289" s="10">
        <f>IF(N1289="S",3,IF(N1289="N",0,1))</f>
        <v>0</v>
      </c>
      <c r="AL1289" s="10">
        <f>IF(O1289="S",3,IF(O1289="N",0,1))</f>
        <v>3</v>
      </c>
      <c r="AM1289" s="10">
        <f>SUMIF($J$2:K1289,J1289,AK$2:AL1289)-AK1289</f>
        <v>115</v>
      </c>
      <c r="AN1289" s="10">
        <f>SUMIF($AS$2:AT1289,AS1289,$BA$2:BB1289)-BA1289</f>
        <v>385</v>
      </c>
      <c r="AO1289" s="10">
        <f>J1289</f>
        <v>4441</v>
      </c>
      <c r="AP1289" s="10">
        <f>K1289</f>
        <v>122</v>
      </c>
      <c r="AQ1289">
        <f>M1289</f>
        <v>2</v>
      </c>
      <c r="AR1289" s="10">
        <f>L1289</f>
        <v>0</v>
      </c>
      <c r="AS1289">
        <f t="shared" si="282"/>
        <v>122</v>
      </c>
      <c r="AT1289">
        <f t="shared" si="283"/>
        <v>4441</v>
      </c>
      <c r="AU1289">
        <f t="shared" si="284"/>
        <v>2</v>
      </c>
      <c r="AV1289">
        <f t="shared" si="285"/>
        <v>0</v>
      </c>
      <c r="AW1289">
        <f t="shared" si="286"/>
        <v>122</v>
      </c>
      <c r="AX1289">
        <f t="shared" si="287"/>
        <v>4441</v>
      </c>
      <c r="AY1289">
        <f>L1289</f>
        <v>0</v>
      </c>
      <c r="AZ1289">
        <f>M1289</f>
        <v>2</v>
      </c>
      <c r="BA1289">
        <f>AL1289</f>
        <v>3</v>
      </c>
      <c r="BB1289">
        <f>AK1289</f>
        <v>0</v>
      </c>
    </row>
    <row r="1290" spans="10:54" x14ac:dyDescent="0.3">
      <c r="J1290" s="10">
        <v>122</v>
      </c>
      <c r="K1290" s="10">
        <v>409</v>
      </c>
      <c r="L1290" s="10">
        <v>1</v>
      </c>
      <c r="M1290" s="10">
        <v>2</v>
      </c>
      <c r="N1290" s="10" t="str">
        <f t="shared" si="273"/>
        <v>N</v>
      </c>
      <c r="O1290" s="10" t="str">
        <f t="shared" si="274"/>
        <v>S</v>
      </c>
      <c r="P1290" s="10">
        <f t="shared" si="275"/>
        <v>-1</v>
      </c>
      <c r="Q1290" s="11">
        <f>IFERROR((SUMIF($J$2:K1290,J1290,$L$2:M1290)-L1290)/(COUNTIF($J$2:K1290,J1290)-1),0)</f>
        <v>1.492</v>
      </c>
      <c r="R1290" s="11">
        <f>IFERROR((SUMIF($AO$2:AO1290,AO1290,$AQ$2:AR1290)-AQ1290)/(COUNTIF($J$2:K1290,J1290)-1),0)</f>
        <v>0.55600000000000005</v>
      </c>
      <c r="S1290" s="11">
        <f t="shared" si="276"/>
        <v>0.93599999999999994</v>
      </c>
      <c r="T1290" s="12">
        <f>IFERROR((SUMIF($AS$2:AT1290,AS1290,$AU$2:AV1290)-AU1290)/(COUNTIF($J$2:K1290,K1290)-1),0)</f>
        <v>2.1216730038022815</v>
      </c>
      <c r="U1290" s="12">
        <f>IFERROR((SUMIF($AW$2:AX1290,AW1290,$AY$2:AZ1290)-AY1290)/(COUNTIF($J$2:K1290,K1290)-1),0)</f>
        <v>0.94676806083650189</v>
      </c>
      <c r="V1290" s="12">
        <f t="shared" si="277"/>
        <v>1.1749049429657796</v>
      </c>
      <c r="W1290" s="13">
        <f>IFERROR((SUMIF($J$2:J1290,J1290,L$2:L1290)-L1290)/(COUNTIF($J$2:J1290,J1290)-1),0)</f>
        <v>1.5583333333333333</v>
      </c>
      <c r="X1290" s="13">
        <f>IFERROR((SUMIF($J$2:J1290,J1290,M$2:M1290)-M1290)/(COUNTIF($J$2:J1290,J1290)-1),0)</f>
        <v>1.1583333333333334</v>
      </c>
      <c r="Y1290" s="13">
        <f t="shared" si="278"/>
        <v>0.39999999999999991</v>
      </c>
      <c r="Z1290" s="10">
        <f>IFERROR((SUMIF($K$2:K1290,J1290,$M$2:M1290))/(COUNTIF($K$2:K1290,J1290)),0)</f>
        <v>1.4307692307692308</v>
      </c>
      <c r="AA1290" s="10">
        <f>IFERROR((SUMIF($K$2:K1290,J1290,$L$2:L1290))/(COUNTIF($K$2:K1290,J1290)),0)</f>
        <v>1.1692307692307693</v>
      </c>
      <c r="AB1290" s="10">
        <f t="shared" si="279"/>
        <v>0.2615384615384615</v>
      </c>
      <c r="AC1290" s="13">
        <f>IFERROR((SUMIF($J$2:J1290,K1290,$L$2:L1290))/(COUNTIF($J$2:J1290,K1290)),0)</f>
        <v>2.3439999999999999</v>
      </c>
      <c r="AD1290" s="13">
        <f>IFERROR((SUMIF($J$2:J1290,K1290,$M$2:M1290))/(COUNTIF($J$2:J1290,K1290)),0)</f>
        <v>0.83199999999999996</v>
      </c>
      <c r="AE1290" s="13">
        <f t="shared" si="280"/>
        <v>1.512</v>
      </c>
      <c r="AF1290" s="10">
        <f>IFERROR((SUMIF(K$2:K1290,K1290,M$2:M1290)-M1290)/(COUNTIF($K$2:K1290,K1290)-1),0)</f>
        <v>1.9202898550724639</v>
      </c>
      <c r="AG1290" s="10">
        <f>IFERROR((SUMIF(K$2:K1290,K1290,L$2:L1290)-L1290)/(COUNTIF($K$2:K1290,K1290)-1),0)</f>
        <v>1.0507246376811594</v>
      </c>
      <c r="AH1290" s="10">
        <f t="shared" si="281"/>
        <v>0.86956521739130443</v>
      </c>
      <c r="AI1290" s="10">
        <f>IFERROR((AM1290)/(COUNTIF($J$2:K1290,J1290)-1),0)</f>
        <v>1.552</v>
      </c>
      <c r="AJ1290" s="19">
        <f>IFERROR((AN1290)/(COUNTIF($J$2:K1290,K1290)-1),0)</f>
        <v>1.9923954372623573</v>
      </c>
      <c r="AK1290" s="10">
        <f>IF(N1290="S",3,IF(N1290="N",0,1))</f>
        <v>0</v>
      </c>
      <c r="AL1290" s="10">
        <f>IF(O1290="S",3,IF(O1290="N",0,1))</f>
        <v>3</v>
      </c>
      <c r="AM1290" s="10">
        <f>SUMIF($J$2:K1290,J1290,AK$2:AL1290)-AK1290</f>
        <v>388</v>
      </c>
      <c r="AN1290" s="10">
        <f>SUMIF($AS$2:AT1290,AS1290,$BA$2:BB1290)-BA1290</f>
        <v>524</v>
      </c>
      <c r="AO1290" s="10">
        <f>J1290</f>
        <v>122</v>
      </c>
      <c r="AP1290" s="10">
        <f>K1290</f>
        <v>409</v>
      </c>
      <c r="AQ1290">
        <f>M1290</f>
        <v>2</v>
      </c>
      <c r="AR1290" s="10">
        <f>L1290</f>
        <v>1</v>
      </c>
      <c r="AS1290">
        <f t="shared" si="282"/>
        <v>409</v>
      </c>
      <c r="AT1290">
        <f t="shared" si="283"/>
        <v>122</v>
      </c>
      <c r="AU1290">
        <f t="shared" si="284"/>
        <v>2</v>
      </c>
      <c r="AV1290">
        <f t="shared" si="285"/>
        <v>1</v>
      </c>
      <c r="AW1290">
        <f t="shared" si="286"/>
        <v>409</v>
      </c>
      <c r="AX1290">
        <f t="shared" si="287"/>
        <v>122</v>
      </c>
      <c r="AY1290">
        <f>L1290</f>
        <v>1</v>
      </c>
      <c r="AZ1290">
        <f>M1290</f>
        <v>2</v>
      </c>
      <c r="BA1290">
        <f>AL1290</f>
        <v>3</v>
      </c>
      <c r="BB1290">
        <f>AK1290</f>
        <v>0</v>
      </c>
    </row>
    <row r="1291" spans="10:54" x14ac:dyDescent="0.3">
      <c r="J1291" s="10">
        <v>503</v>
      </c>
      <c r="K1291" s="10">
        <v>122</v>
      </c>
      <c r="L1291" s="10">
        <v>0</v>
      </c>
      <c r="M1291" s="10">
        <v>2</v>
      </c>
      <c r="N1291" s="10" t="str">
        <f t="shared" si="273"/>
        <v>N</v>
      </c>
      <c r="O1291" s="10" t="str">
        <f t="shared" si="274"/>
        <v>S</v>
      </c>
      <c r="P1291" s="10">
        <f t="shared" si="275"/>
        <v>-2</v>
      </c>
      <c r="Q1291" s="11">
        <f>IFERROR((SUMIF($J$2:K1291,J1291,$L$2:M1291)-L1291)/(COUNTIF($J$2:K1291,J1291)-1),0)</f>
        <v>1.4803149606299213</v>
      </c>
      <c r="R1291" s="11">
        <f>IFERROR((SUMIF($AO$2:AO1291,AO1291,$AQ$2:AR1291)-AQ1291)/(COUNTIF($J$2:K1291,J1291)-1),0)</f>
        <v>0.68503937007874016</v>
      </c>
      <c r="S1291" s="11">
        <f t="shared" si="276"/>
        <v>0.79527559055118113</v>
      </c>
      <c r="T1291" s="12">
        <f>IFERROR((SUMIF($AS$2:AT1291,AS1291,$AU$2:AV1291)-AU1291)/(COUNTIF($J$2:K1291,K1291)-1),0)</f>
        <v>1.4900398406374502</v>
      </c>
      <c r="U1291" s="12">
        <f>IFERROR((SUMIF($AW$2:AX1291,AW1291,$AY$2:AZ1291)-AY1291)/(COUNTIF($J$2:K1291,K1291)-1),0)</f>
        <v>1.1673306772908367</v>
      </c>
      <c r="V1291" s="12">
        <f t="shared" si="277"/>
        <v>0.32270916334661348</v>
      </c>
      <c r="W1291" s="13">
        <f>IFERROR((SUMIF($J$2:J1291,J1291,L$2:L1291)-L1291)/(COUNTIF($J$2:J1291,J1291)-1),0)</f>
        <v>1.7666666666666666</v>
      </c>
      <c r="X1291" s="13">
        <f>IFERROR((SUMIF($J$2:J1291,J1291,M$2:M1291)-M1291)/(COUNTIF($J$2:J1291,J1291)-1),0)</f>
        <v>1.45</v>
      </c>
      <c r="Y1291" s="13">
        <f t="shared" si="278"/>
        <v>0.31666666666666665</v>
      </c>
      <c r="Z1291" s="10">
        <f>IFERROR((SUMIF($K$2:K1291,J1291,$M$2:M1291))/(COUNTIF($K$2:K1291,J1291)),0)</f>
        <v>1.2238805970149254</v>
      </c>
      <c r="AA1291" s="10">
        <f>IFERROR((SUMIF($K$2:K1291,J1291,$L$2:L1291))/(COUNTIF($K$2:K1291,J1291)),0)</f>
        <v>1.7761194029850746</v>
      </c>
      <c r="AB1291" s="10">
        <f t="shared" si="279"/>
        <v>-0.55223880597014929</v>
      </c>
      <c r="AC1291" s="13">
        <f>IFERROR((SUMIF($J$2:J1291,K1291,$L$2:L1291))/(COUNTIF($J$2:J1291,K1291)),0)</f>
        <v>1.5537190082644627</v>
      </c>
      <c r="AD1291" s="13">
        <f>IFERROR((SUMIF($J$2:J1291,K1291,$M$2:M1291))/(COUNTIF($J$2:J1291,K1291)),0)</f>
        <v>1.165289256198347</v>
      </c>
      <c r="AE1291" s="13">
        <f t="shared" si="280"/>
        <v>0.38842975206611574</v>
      </c>
      <c r="AF1291" s="10">
        <f>IFERROR((SUMIF(K$2:K1291,K1291,M$2:M1291)-M1291)/(COUNTIF($K$2:K1291,K1291)-1),0)</f>
        <v>1.4307692307692308</v>
      </c>
      <c r="AG1291" s="10">
        <f>IFERROR((SUMIF(K$2:K1291,K1291,L$2:L1291)-L1291)/(COUNTIF($K$2:K1291,K1291)-1),0)</f>
        <v>1.1692307692307693</v>
      </c>
      <c r="AH1291" s="10">
        <f t="shared" si="281"/>
        <v>0.2615384615384615</v>
      </c>
      <c r="AI1291" s="10">
        <f>IFERROR((AM1291)/(COUNTIF($J$2:K1291,J1291)-1),0)</f>
        <v>1.2755905511811023</v>
      </c>
      <c r="AJ1291" s="19">
        <f>IFERROR((AN1291)/(COUNTIF($J$2:K1291,K1291)-1),0)</f>
        <v>1.545816733067729</v>
      </c>
      <c r="AK1291" s="10">
        <f>IF(N1291="S",3,IF(N1291="N",0,1))</f>
        <v>0</v>
      </c>
      <c r="AL1291" s="10">
        <f>IF(O1291="S",3,IF(O1291="N",0,1))</f>
        <v>3</v>
      </c>
      <c r="AM1291" s="10">
        <f>SUMIF($J$2:K1291,J1291,AK$2:AL1291)-AK1291</f>
        <v>162</v>
      </c>
      <c r="AN1291" s="10">
        <f>SUMIF($AS$2:AT1291,AS1291,$BA$2:BB1291)-BA1291</f>
        <v>388</v>
      </c>
      <c r="AO1291" s="10">
        <f>J1291</f>
        <v>503</v>
      </c>
      <c r="AP1291" s="10">
        <f>K1291</f>
        <v>122</v>
      </c>
      <c r="AQ1291">
        <f>M1291</f>
        <v>2</v>
      </c>
      <c r="AR1291" s="10">
        <f>L1291</f>
        <v>0</v>
      </c>
      <c r="AS1291">
        <f t="shared" si="282"/>
        <v>122</v>
      </c>
      <c r="AT1291">
        <f t="shared" si="283"/>
        <v>503</v>
      </c>
      <c r="AU1291">
        <f t="shared" si="284"/>
        <v>2</v>
      </c>
      <c r="AV1291">
        <f t="shared" si="285"/>
        <v>0</v>
      </c>
      <c r="AW1291">
        <f t="shared" si="286"/>
        <v>122</v>
      </c>
      <c r="AX1291">
        <f t="shared" si="287"/>
        <v>503</v>
      </c>
      <c r="AY1291">
        <f>L1291</f>
        <v>0</v>
      </c>
      <c r="AZ1291">
        <f>M1291</f>
        <v>2</v>
      </c>
      <c r="BA1291">
        <f>AL1291</f>
        <v>3</v>
      </c>
      <c r="BB1291">
        <f>AK1291</f>
        <v>0</v>
      </c>
    </row>
    <row r="1292" spans="10:54" x14ac:dyDescent="0.3">
      <c r="J1292" s="10">
        <v>3551</v>
      </c>
      <c r="K1292" s="10">
        <v>122</v>
      </c>
      <c r="L1292" s="10">
        <v>2</v>
      </c>
      <c r="M1292" s="10">
        <v>0</v>
      </c>
      <c r="N1292" s="10" t="str">
        <f t="shared" si="273"/>
        <v>S</v>
      </c>
      <c r="O1292" s="10" t="str">
        <f t="shared" si="274"/>
        <v>N</v>
      </c>
      <c r="P1292" s="10">
        <f t="shared" si="275"/>
        <v>2</v>
      </c>
      <c r="Q1292" s="11">
        <f>IFERROR((SUMIF($J$2:K1292,J1292,$L$2:M1292)-L1292)/(COUNTIF($J$2:K1292,J1292)-1),0)</f>
        <v>1.5714285714285714</v>
      </c>
      <c r="R1292" s="11">
        <f>IFERROR((SUMIF($AO$2:AO1292,AO1292,$AQ$2:AR1292)-AQ1292)/(COUNTIF($J$2:K1292,J1292)-1),0)</f>
        <v>0.42857142857142855</v>
      </c>
      <c r="S1292" s="11">
        <f t="shared" si="276"/>
        <v>1.1428571428571428</v>
      </c>
      <c r="T1292" s="12">
        <f>IFERROR((SUMIF($AS$2:AT1292,AS1292,$AU$2:AV1292)-AU1292)/(COUNTIF($J$2:K1292,K1292)-1),0)</f>
        <v>1.4920634920634921</v>
      </c>
      <c r="U1292" s="12">
        <f>IFERROR((SUMIF($AW$2:AX1292,AW1292,$AY$2:AZ1292)-AY1292)/(COUNTIF($J$2:K1292,K1292)-1),0)</f>
        <v>1.1626984126984128</v>
      </c>
      <c r="V1292" s="12">
        <f t="shared" si="277"/>
        <v>0.32936507936507931</v>
      </c>
      <c r="W1292" s="13">
        <f>IFERROR((SUMIF($J$2:J1292,J1292,L$2:L1292)-L1292)/(COUNTIF($J$2:J1292,J1292)-1),0)</f>
        <v>1.6666666666666667</v>
      </c>
      <c r="X1292" s="13">
        <f>IFERROR((SUMIF($J$2:J1292,J1292,M$2:M1292)-M1292)/(COUNTIF($J$2:J1292,J1292)-1),0)</f>
        <v>1</v>
      </c>
      <c r="Y1292" s="13">
        <f t="shared" si="278"/>
        <v>0.66666666666666674</v>
      </c>
      <c r="Z1292" s="10">
        <f>IFERROR((SUMIF($K$2:K1292,J1292,$M$2:M1292))/(COUNTIF($K$2:K1292,J1292)),0)</f>
        <v>1.5</v>
      </c>
      <c r="AA1292" s="10">
        <f>IFERROR((SUMIF($K$2:K1292,J1292,$L$2:L1292))/(COUNTIF($K$2:K1292,J1292)),0)</f>
        <v>3</v>
      </c>
      <c r="AB1292" s="10">
        <f t="shared" si="279"/>
        <v>-1.5</v>
      </c>
      <c r="AC1292" s="13">
        <f>IFERROR((SUMIF($J$2:J1292,K1292,$L$2:L1292))/(COUNTIF($J$2:J1292,K1292)),0)</f>
        <v>1.5537190082644627</v>
      </c>
      <c r="AD1292" s="13">
        <f>IFERROR((SUMIF($J$2:J1292,K1292,$M$2:M1292))/(COUNTIF($J$2:J1292,K1292)),0)</f>
        <v>1.165289256198347</v>
      </c>
      <c r="AE1292" s="13">
        <f t="shared" si="280"/>
        <v>0.38842975206611574</v>
      </c>
      <c r="AF1292" s="10">
        <f>IFERROR((SUMIF(K$2:K1292,K1292,M$2:M1292)-M1292)/(COUNTIF($K$2:K1292,K1292)-1),0)</f>
        <v>1.4351145038167938</v>
      </c>
      <c r="AG1292" s="10">
        <f>IFERROR((SUMIF(K$2:K1292,K1292,L$2:L1292)-L1292)/(COUNTIF($K$2:K1292,K1292)-1),0)</f>
        <v>1.1603053435114503</v>
      </c>
      <c r="AH1292" s="10">
        <f t="shared" si="281"/>
        <v>0.27480916030534353</v>
      </c>
      <c r="AI1292" s="10">
        <f>IFERROR((AM1292)/(COUNTIF($J$2:K1292,J1292)-1),0)</f>
        <v>1.1428571428571428</v>
      </c>
      <c r="AJ1292" s="19">
        <f>IFERROR((AN1292)/(COUNTIF($J$2:K1292,K1292)-1),0)</f>
        <v>1.5515873015873016</v>
      </c>
      <c r="AK1292" s="10">
        <f>IF(N1292="S",3,IF(N1292="N",0,1))</f>
        <v>3</v>
      </c>
      <c r="AL1292" s="10">
        <f>IF(O1292="S",3,IF(O1292="N",0,1))</f>
        <v>0</v>
      </c>
      <c r="AM1292" s="10">
        <f>SUMIF($J$2:K1292,J1292,AK$2:AL1292)-AK1292</f>
        <v>8</v>
      </c>
      <c r="AN1292" s="10">
        <f>SUMIF($AS$2:AT1292,AS1292,$BA$2:BB1292)-BA1292</f>
        <v>391</v>
      </c>
      <c r="AO1292" s="10">
        <f>J1292</f>
        <v>3551</v>
      </c>
      <c r="AP1292" s="10">
        <f>K1292</f>
        <v>122</v>
      </c>
      <c r="AQ1292">
        <f>M1292</f>
        <v>0</v>
      </c>
      <c r="AR1292" s="10">
        <f>L1292</f>
        <v>2</v>
      </c>
      <c r="AS1292">
        <f t="shared" si="282"/>
        <v>122</v>
      </c>
      <c r="AT1292">
        <f t="shared" si="283"/>
        <v>3551</v>
      </c>
      <c r="AU1292">
        <f t="shared" si="284"/>
        <v>0</v>
      </c>
      <c r="AV1292">
        <f t="shared" si="285"/>
        <v>2</v>
      </c>
      <c r="AW1292">
        <f t="shared" si="286"/>
        <v>122</v>
      </c>
      <c r="AX1292">
        <f t="shared" si="287"/>
        <v>3551</v>
      </c>
      <c r="AY1292">
        <f>L1292</f>
        <v>2</v>
      </c>
      <c r="AZ1292">
        <f>M1292</f>
        <v>0</v>
      </c>
      <c r="BA1292">
        <f>AL1292</f>
        <v>0</v>
      </c>
      <c r="BB1292">
        <f>AK1292</f>
        <v>3</v>
      </c>
    </row>
    <row r="1293" spans="10:54" x14ac:dyDescent="0.3">
      <c r="J1293" s="10">
        <v>10131</v>
      </c>
      <c r="K1293" s="10">
        <v>122</v>
      </c>
      <c r="L1293" s="10">
        <v>0</v>
      </c>
      <c r="M1293" s="10">
        <v>2</v>
      </c>
      <c r="N1293" s="10" t="str">
        <f t="shared" si="273"/>
        <v>N</v>
      </c>
      <c r="O1293" s="10" t="str">
        <f t="shared" si="274"/>
        <v>S</v>
      </c>
      <c r="P1293" s="10">
        <f t="shared" si="275"/>
        <v>-2</v>
      </c>
      <c r="Q1293" s="11">
        <f>IFERROR((SUMIF($J$2:K1293,J1293,$L$2:M1293)-L1293)/(COUNTIF($J$2:K1293,J1293)-1),0)</f>
        <v>1.7391304347826086</v>
      </c>
      <c r="R1293" s="11">
        <f>IFERROR((SUMIF($AO$2:AO1293,AO1293,$AQ$2:AR1293)-AQ1293)/(COUNTIF($J$2:K1293,J1293)-1),0)</f>
        <v>0.93478260869565222</v>
      </c>
      <c r="S1293" s="11">
        <f t="shared" si="276"/>
        <v>0.80434782608695643</v>
      </c>
      <c r="T1293" s="12">
        <f>IFERROR((SUMIF($AS$2:AT1293,AS1293,$AU$2:AV1293)-AU1293)/(COUNTIF($J$2:K1293,K1293)-1),0)</f>
        <v>1.4861660079051384</v>
      </c>
      <c r="U1293" s="12">
        <f>IFERROR((SUMIF($AW$2:AX1293,AW1293,$AY$2:AZ1293)-AY1293)/(COUNTIF($J$2:K1293,K1293)-1),0)</f>
        <v>1.1660079051383399</v>
      </c>
      <c r="V1293" s="12">
        <f t="shared" si="277"/>
        <v>0.32015810276679857</v>
      </c>
      <c r="W1293" s="13">
        <f>IFERROR((SUMIF($J$2:J1293,J1293,L$2:L1293)-L1293)/(COUNTIF($J$2:J1293,J1293)-1),0)</f>
        <v>1.826086956521739</v>
      </c>
      <c r="X1293" s="13">
        <f>IFERROR((SUMIF($J$2:J1293,J1293,M$2:M1293)-M1293)/(COUNTIF($J$2:J1293,J1293)-1),0)</f>
        <v>1.8695652173913044</v>
      </c>
      <c r="Y1293" s="13">
        <f t="shared" si="278"/>
        <v>-4.347826086956541E-2</v>
      </c>
      <c r="Z1293" s="10">
        <f>IFERROR((SUMIF($K$2:K1293,J1293,$M$2:M1293))/(COUNTIF($K$2:K1293,J1293)),0)</f>
        <v>1.6521739130434783</v>
      </c>
      <c r="AA1293" s="10">
        <f>IFERROR((SUMIF($K$2:K1293,J1293,$L$2:L1293))/(COUNTIF($K$2:K1293,J1293)),0)</f>
        <v>1.826086956521739</v>
      </c>
      <c r="AB1293" s="10">
        <f t="shared" si="279"/>
        <v>-0.17391304347826075</v>
      </c>
      <c r="AC1293" s="13">
        <f>IFERROR((SUMIF($J$2:J1293,K1293,$L$2:L1293))/(COUNTIF($J$2:J1293,K1293)),0)</f>
        <v>1.5537190082644627</v>
      </c>
      <c r="AD1293" s="13">
        <f>IFERROR((SUMIF($J$2:J1293,K1293,$M$2:M1293))/(COUNTIF($J$2:J1293,K1293)),0)</f>
        <v>1.165289256198347</v>
      </c>
      <c r="AE1293" s="13">
        <f t="shared" si="280"/>
        <v>0.38842975206611574</v>
      </c>
      <c r="AF1293" s="10">
        <f>IFERROR((SUMIF(K$2:K1293,K1293,M$2:M1293)-M1293)/(COUNTIF($K$2:K1293,K1293)-1),0)</f>
        <v>1.4242424242424243</v>
      </c>
      <c r="AG1293" s="10">
        <f>IFERROR((SUMIF(K$2:K1293,K1293,L$2:L1293)-L1293)/(COUNTIF($K$2:K1293,K1293)-1),0)</f>
        <v>1.1666666666666667</v>
      </c>
      <c r="AH1293" s="10">
        <f t="shared" si="281"/>
        <v>0.25757575757575757</v>
      </c>
      <c r="AI1293" s="10">
        <f>IFERROR((AM1293)/(COUNTIF($J$2:K1293,J1293)-1),0)</f>
        <v>1.4130434782608696</v>
      </c>
      <c r="AJ1293" s="19">
        <f>IFERROR((AN1293)/(COUNTIF($J$2:K1293,K1293)-1),0)</f>
        <v>1.5454545454545454</v>
      </c>
      <c r="AK1293" s="10">
        <f>IF(N1293="S",3,IF(N1293="N",0,1))</f>
        <v>0</v>
      </c>
      <c r="AL1293" s="10">
        <f>IF(O1293="S",3,IF(O1293="N",0,1))</f>
        <v>3</v>
      </c>
      <c r="AM1293" s="10">
        <f>SUMIF($J$2:K1293,J1293,AK$2:AL1293)-AK1293</f>
        <v>65</v>
      </c>
      <c r="AN1293" s="10">
        <f>SUMIF($AS$2:AT1293,AS1293,$BA$2:BB1293)-BA1293</f>
        <v>391</v>
      </c>
      <c r="AO1293" s="10">
        <f>J1293</f>
        <v>10131</v>
      </c>
      <c r="AP1293" s="10">
        <f>K1293</f>
        <v>122</v>
      </c>
      <c r="AQ1293">
        <f>M1293</f>
        <v>2</v>
      </c>
      <c r="AR1293" s="10">
        <f>L1293</f>
        <v>0</v>
      </c>
      <c r="AS1293">
        <f t="shared" si="282"/>
        <v>122</v>
      </c>
      <c r="AT1293">
        <f t="shared" si="283"/>
        <v>10131</v>
      </c>
      <c r="AU1293">
        <f t="shared" si="284"/>
        <v>2</v>
      </c>
      <c r="AV1293">
        <f t="shared" si="285"/>
        <v>0</v>
      </c>
      <c r="AW1293">
        <f t="shared" si="286"/>
        <v>122</v>
      </c>
      <c r="AX1293">
        <f t="shared" si="287"/>
        <v>10131</v>
      </c>
      <c r="AY1293">
        <f>L1293</f>
        <v>0</v>
      </c>
      <c r="AZ1293">
        <f>M1293</f>
        <v>2</v>
      </c>
      <c r="BA1293">
        <f>AL1293</f>
        <v>3</v>
      </c>
      <c r="BB1293">
        <f>AK1293</f>
        <v>0</v>
      </c>
    </row>
    <row r="1294" spans="10:54" x14ac:dyDescent="0.3">
      <c r="J1294" s="10">
        <v>122</v>
      </c>
      <c r="K1294" s="10">
        <v>17444</v>
      </c>
      <c r="L1294" s="10">
        <v>3</v>
      </c>
      <c r="M1294" s="10">
        <v>3</v>
      </c>
      <c r="N1294" s="10" t="str">
        <f t="shared" si="273"/>
        <v>U</v>
      </c>
      <c r="O1294" s="10" t="str">
        <f t="shared" si="274"/>
        <v>U</v>
      </c>
      <c r="P1294" s="10">
        <f t="shared" si="275"/>
        <v>0</v>
      </c>
      <c r="Q1294" s="11">
        <f>IFERROR((SUMIF($J$2:K1294,J1294,$L$2:M1294)-L1294)/(COUNTIF($J$2:K1294,J1294)-1),0)</f>
        <v>1.4881889763779528</v>
      </c>
      <c r="R1294" s="11">
        <f>IFERROR((SUMIF($AO$2:AO1294,AO1294,$AQ$2:AR1294)-AQ1294)/(COUNTIF($J$2:K1294,J1294)-1),0)</f>
        <v>0.55511811023622049</v>
      </c>
      <c r="S1294" s="11">
        <f t="shared" si="276"/>
        <v>0.93307086614173229</v>
      </c>
      <c r="T1294" s="12">
        <f>IFERROR((SUMIF($AS$2:AT1294,AS1294,$AU$2:AV1294)-AU1294)/(COUNTIF($J$2:K1294,K1294)-1),0)</f>
        <v>1.1262626262626263</v>
      </c>
      <c r="U1294" s="12">
        <f>IFERROR((SUMIF($AW$2:AX1294,AW1294,$AY$2:AZ1294)-AY1294)/(COUNTIF($J$2:K1294,K1294)-1),0)</f>
        <v>1.6919191919191918</v>
      </c>
      <c r="V1294" s="12">
        <f t="shared" si="277"/>
        <v>-0.56565656565656552</v>
      </c>
      <c r="W1294" s="13">
        <f>IFERROR((SUMIF($J$2:J1294,J1294,L$2:L1294)-L1294)/(COUNTIF($J$2:J1294,J1294)-1),0)</f>
        <v>1.5537190082644627</v>
      </c>
      <c r="X1294" s="13">
        <f>IFERROR((SUMIF($J$2:J1294,J1294,M$2:M1294)-M1294)/(COUNTIF($J$2:J1294,J1294)-1),0)</f>
        <v>1.165289256198347</v>
      </c>
      <c r="Y1294" s="13">
        <f t="shared" si="278"/>
        <v>0.38842975206611574</v>
      </c>
      <c r="Z1294" s="10">
        <f>IFERROR((SUMIF($K$2:K1294,J1294,$M$2:M1294))/(COUNTIF($K$2:K1294,J1294)),0)</f>
        <v>1.4285714285714286</v>
      </c>
      <c r="AA1294" s="10">
        <f>IFERROR((SUMIF($K$2:K1294,J1294,$L$2:L1294))/(COUNTIF($K$2:K1294,J1294)),0)</f>
        <v>1.1578947368421053</v>
      </c>
      <c r="AB1294" s="10">
        <f t="shared" si="279"/>
        <v>0.27067669172932329</v>
      </c>
      <c r="AC1294" s="13">
        <f>IFERROR((SUMIF($J$2:J1294,K1294,$L$2:L1294))/(COUNTIF($J$2:J1294,K1294)),0)</f>
        <v>1.1789473684210525</v>
      </c>
      <c r="AD1294" s="13">
        <f>IFERROR((SUMIF($J$2:J1294,K1294,$M$2:M1294))/(COUNTIF($J$2:J1294,K1294)),0)</f>
        <v>1.2736842105263158</v>
      </c>
      <c r="AE1294" s="13">
        <f t="shared" si="280"/>
        <v>-9.473684210526323E-2</v>
      </c>
      <c r="AF1294" s="10">
        <f>IFERROR((SUMIF(K$2:K1294,K1294,M$2:M1294)-M1294)/(COUNTIF($K$2:K1294,K1294)-1),0)</f>
        <v>1.0776699029126213</v>
      </c>
      <c r="AG1294" s="10">
        <f>IFERROR((SUMIF(K$2:K1294,K1294,L$2:L1294)-L1294)/(COUNTIF($K$2:K1294,K1294)-1),0)</f>
        <v>2.0776699029126213</v>
      </c>
      <c r="AH1294" s="10">
        <f t="shared" si="281"/>
        <v>-1</v>
      </c>
      <c r="AI1294" s="10">
        <f>IFERROR((AM1294)/(COUNTIF($J$2:K1294,J1294)-1),0)</f>
        <v>1.5511811023622046</v>
      </c>
      <c r="AJ1294" s="19">
        <f>IFERROR((AN1294)/(COUNTIF($J$2:K1294,K1294)-1),0)</f>
        <v>1.1363636363636365</v>
      </c>
      <c r="AK1294" s="10">
        <f>IF(N1294="S",3,IF(N1294="N",0,1))</f>
        <v>1</v>
      </c>
      <c r="AL1294" s="10">
        <f>IF(O1294="S",3,IF(O1294="N",0,1))</f>
        <v>1</v>
      </c>
      <c r="AM1294" s="10">
        <f>SUMIF($J$2:K1294,J1294,AK$2:AL1294)-AK1294</f>
        <v>394</v>
      </c>
      <c r="AN1294" s="10">
        <f>SUMIF($AS$2:AT1294,AS1294,$BA$2:BB1294)-BA1294</f>
        <v>225</v>
      </c>
      <c r="AO1294" s="10">
        <f>J1294</f>
        <v>122</v>
      </c>
      <c r="AP1294" s="10">
        <f>K1294</f>
        <v>17444</v>
      </c>
      <c r="AQ1294">
        <f>M1294</f>
        <v>3</v>
      </c>
      <c r="AR1294" s="10">
        <f>L1294</f>
        <v>3</v>
      </c>
      <c r="AS1294">
        <f t="shared" si="282"/>
        <v>17444</v>
      </c>
      <c r="AT1294">
        <f t="shared" si="283"/>
        <v>122</v>
      </c>
      <c r="AU1294">
        <f t="shared" si="284"/>
        <v>3</v>
      </c>
      <c r="AV1294">
        <f t="shared" si="285"/>
        <v>3</v>
      </c>
      <c r="AW1294">
        <f t="shared" si="286"/>
        <v>17444</v>
      </c>
      <c r="AX1294">
        <f t="shared" si="287"/>
        <v>122</v>
      </c>
      <c r="AY1294">
        <f>L1294</f>
        <v>3</v>
      </c>
      <c r="AZ1294">
        <f>M1294</f>
        <v>3</v>
      </c>
      <c r="BA1294">
        <f>AL1294</f>
        <v>1</v>
      </c>
      <c r="BB1294">
        <f>AK1294</f>
        <v>1</v>
      </c>
    </row>
    <row r="1295" spans="10:54" x14ac:dyDescent="0.3">
      <c r="J1295" s="10">
        <v>170</v>
      </c>
      <c r="K1295" s="10">
        <v>122</v>
      </c>
      <c r="L1295" s="10">
        <v>1</v>
      </c>
      <c r="M1295" s="10">
        <v>0</v>
      </c>
      <c r="N1295" s="10" t="str">
        <f t="shared" si="273"/>
        <v>S</v>
      </c>
      <c r="O1295" s="10" t="str">
        <f t="shared" si="274"/>
        <v>N</v>
      </c>
      <c r="P1295" s="10">
        <f t="shared" si="275"/>
        <v>1</v>
      </c>
      <c r="Q1295" s="11">
        <f>IFERROR((SUMIF($J$2:K1295,J1295,$L$2:M1295)-L1295)/(COUNTIF($J$2:K1295,J1295)-1),0)</f>
        <v>1.7611336032388665</v>
      </c>
      <c r="R1295" s="11">
        <f>IFERROR((SUMIF($AO$2:AO1295,AO1295,$AQ$2:AR1295)-AQ1295)/(COUNTIF($J$2:K1295,J1295)-1),0)</f>
        <v>0.46153846153846156</v>
      </c>
      <c r="S1295" s="11">
        <f t="shared" si="276"/>
        <v>1.2995951417004048</v>
      </c>
      <c r="T1295" s="12">
        <f>IFERROR((SUMIF($AS$2:AT1295,AS1295,$AU$2:AV1295)-AU1295)/(COUNTIF($J$2:K1295,K1295)-1),0)</f>
        <v>1.4941176470588236</v>
      </c>
      <c r="U1295" s="12">
        <f>IFERROR((SUMIF($AW$2:AX1295,AW1295,$AY$2:AZ1295)-AY1295)/(COUNTIF($J$2:K1295,K1295)-1),0)</f>
        <v>1.1686274509803922</v>
      </c>
      <c r="V1295" s="12">
        <f t="shared" si="277"/>
        <v>0.32549019607843133</v>
      </c>
      <c r="W1295" s="13">
        <f>IFERROR((SUMIF($J$2:J1295,J1295,L$2:L1295)-L1295)/(COUNTIF($J$2:J1295,J1295)-1),0)</f>
        <v>1.8916666666666666</v>
      </c>
      <c r="X1295" s="13">
        <f>IFERROR((SUMIF($J$2:J1295,J1295,M$2:M1295)-M1295)/(COUNTIF($J$2:J1295,J1295)-1),0)</f>
        <v>0.95</v>
      </c>
      <c r="Y1295" s="13">
        <f t="shared" si="278"/>
        <v>0.94166666666666665</v>
      </c>
      <c r="Z1295" s="10">
        <f>IFERROR((SUMIF($K$2:K1295,J1295,$M$2:M1295))/(COUNTIF($K$2:K1295,J1295)),0)</f>
        <v>1.6377952755905512</v>
      </c>
      <c r="AA1295" s="10">
        <f>IFERROR((SUMIF($K$2:K1295,J1295,$L$2:L1295))/(COUNTIF($K$2:K1295,J1295)),0)</f>
        <v>1.2992125984251968</v>
      </c>
      <c r="AB1295" s="10">
        <f t="shared" si="279"/>
        <v>0.3385826771653544</v>
      </c>
      <c r="AC1295" s="13">
        <f>IFERROR((SUMIF($J$2:J1295,K1295,$L$2:L1295))/(COUNTIF($J$2:J1295,K1295)),0)</f>
        <v>1.5655737704918034</v>
      </c>
      <c r="AD1295" s="13">
        <f>IFERROR((SUMIF($J$2:J1295,K1295,$M$2:M1295))/(COUNTIF($J$2:J1295,K1295)),0)</f>
        <v>1.180327868852459</v>
      </c>
      <c r="AE1295" s="13">
        <f t="shared" si="280"/>
        <v>0.38524590163934436</v>
      </c>
      <c r="AF1295" s="10">
        <f>IFERROR((SUMIF(K$2:K1295,K1295,M$2:M1295)-M1295)/(COUNTIF($K$2:K1295,K1295)-1),0)</f>
        <v>1.4285714285714286</v>
      </c>
      <c r="AG1295" s="10">
        <f>IFERROR((SUMIF(K$2:K1295,K1295,L$2:L1295)-L1295)/(COUNTIF($K$2:K1295,K1295)-1),0)</f>
        <v>1.1578947368421053</v>
      </c>
      <c r="AH1295" s="10">
        <f t="shared" si="281"/>
        <v>0.27067669172932329</v>
      </c>
      <c r="AI1295" s="10">
        <f>IFERROR((AM1295)/(COUNTIF($J$2:K1295,J1295)-1),0)</f>
        <v>1.6923076923076923</v>
      </c>
      <c r="AJ1295" s="19">
        <f>IFERROR((AN1295)/(COUNTIF($J$2:K1295,K1295)-1),0)</f>
        <v>1.5490196078431373</v>
      </c>
      <c r="AK1295" s="10">
        <f>IF(N1295="S",3,IF(N1295="N",0,1))</f>
        <v>3</v>
      </c>
      <c r="AL1295" s="10">
        <f>IF(O1295="S",3,IF(O1295="N",0,1))</f>
        <v>0</v>
      </c>
      <c r="AM1295" s="10">
        <f>SUMIF($J$2:K1295,J1295,AK$2:AL1295)-AK1295</f>
        <v>418</v>
      </c>
      <c r="AN1295" s="10">
        <f>SUMIF($AS$2:AT1295,AS1295,$BA$2:BB1295)-BA1295</f>
        <v>395</v>
      </c>
      <c r="AO1295" s="10">
        <f>J1295</f>
        <v>170</v>
      </c>
      <c r="AP1295" s="10">
        <f>K1295</f>
        <v>122</v>
      </c>
      <c r="AQ1295">
        <f>M1295</f>
        <v>0</v>
      </c>
      <c r="AR1295" s="10">
        <f>L1295</f>
        <v>1</v>
      </c>
      <c r="AS1295">
        <f t="shared" si="282"/>
        <v>122</v>
      </c>
      <c r="AT1295">
        <f t="shared" si="283"/>
        <v>170</v>
      </c>
      <c r="AU1295">
        <f t="shared" si="284"/>
        <v>0</v>
      </c>
      <c r="AV1295">
        <f t="shared" si="285"/>
        <v>1</v>
      </c>
      <c r="AW1295">
        <f t="shared" si="286"/>
        <v>122</v>
      </c>
      <c r="AX1295">
        <f t="shared" si="287"/>
        <v>170</v>
      </c>
      <c r="AY1295">
        <f>L1295</f>
        <v>1</v>
      </c>
      <c r="AZ1295">
        <f>M1295</f>
        <v>0</v>
      </c>
      <c r="BA1295">
        <f>AL1295</f>
        <v>0</v>
      </c>
      <c r="BB1295">
        <f>AK1295</f>
        <v>3</v>
      </c>
    </row>
    <row r="1296" spans="10:54" x14ac:dyDescent="0.3">
      <c r="J1296" s="10">
        <v>122</v>
      </c>
      <c r="K1296" s="10">
        <v>14</v>
      </c>
      <c r="L1296" s="10">
        <v>2</v>
      </c>
      <c r="M1296" s="10">
        <v>1</v>
      </c>
      <c r="N1296" s="10" t="str">
        <f t="shared" si="273"/>
        <v>S</v>
      </c>
      <c r="O1296" s="10" t="str">
        <f t="shared" si="274"/>
        <v>N</v>
      </c>
      <c r="P1296" s="10">
        <f t="shared" si="275"/>
        <v>1</v>
      </c>
      <c r="Q1296" s="11">
        <f>IFERROR((SUMIF($J$2:K1296,J1296,$L$2:M1296)-L1296)/(COUNTIF($J$2:K1296,J1296)-1),0)</f>
        <v>1.48828125</v>
      </c>
      <c r="R1296" s="11">
        <f>IFERROR((SUMIF($AO$2:AO1296,AO1296,$AQ$2:AR1296)-AQ1296)/(COUNTIF($J$2:K1296,J1296)-1),0)</f>
        <v>0.5625</v>
      </c>
      <c r="S1296" s="11">
        <f t="shared" si="276"/>
        <v>0.92578125</v>
      </c>
      <c r="T1296" s="12">
        <f>IFERROR((SUMIF($AS$2:AT1296,AS1296,$AU$2:AV1296)-AU1296)/(COUNTIF($J$2:K1296,K1296)-1),0)</f>
        <v>1.7581967213114753</v>
      </c>
      <c r="U1296" s="12">
        <f>IFERROR((SUMIF($AW$2:AX1296,AW1296,$AY$2:AZ1296)-AY1296)/(COUNTIF($J$2:K1296,K1296)-1),0)</f>
        <v>1.1188524590163935</v>
      </c>
      <c r="V1296" s="12">
        <f t="shared" si="277"/>
        <v>0.63934426229508179</v>
      </c>
      <c r="W1296" s="13">
        <f>IFERROR((SUMIF($J$2:J1296,J1296,L$2:L1296)-L1296)/(COUNTIF($J$2:J1296,J1296)-1),0)</f>
        <v>1.5655737704918034</v>
      </c>
      <c r="X1296" s="13">
        <f>IFERROR((SUMIF($J$2:J1296,J1296,M$2:M1296)-M1296)/(COUNTIF($J$2:J1296,J1296)-1),0)</f>
        <v>1.180327868852459</v>
      </c>
      <c r="Y1296" s="13">
        <f t="shared" si="278"/>
        <v>0.38524590163934436</v>
      </c>
      <c r="Z1296" s="10">
        <f>IFERROR((SUMIF($K$2:K1296,J1296,$M$2:M1296))/(COUNTIF($K$2:K1296,J1296)),0)</f>
        <v>1.4179104477611941</v>
      </c>
      <c r="AA1296" s="10">
        <f>IFERROR((SUMIF($K$2:K1296,J1296,$L$2:L1296))/(COUNTIF($K$2:K1296,J1296)),0)</f>
        <v>1.1567164179104477</v>
      </c>
      <c r="AB1296" s="10">
        <f t="shared" si="279"/>
        <v>0.26119402985074647</v>
      </c>
      <c r="AC1296" s="13">
        <f>IFERROR((SUMIF($J$2:J1296,K1296,$L$2:L1296))/(COUNTIF($J$2:J1296,K1296)),0)</f>
        <v>1.8434782608695652</v>
      </c>
      <c r="AD1296" s="13">
        <f>IFERROR((SUMIF($J$2:J1296,K1296,$M$2:M1296))/(COUNTIF($J$2:J1296,K1296)),0)</f>
        <v>1.0608695652173914</v>
      </c>
      <c r="AE1296" s="13">
        <f t="shared" si="280"/>
        <v>0.78260869565217384</v>
      </c>
      <c r="AF1296" s="10">
        <f>IFERROR((SUMIF(K$2:K1296,K1296,M$2:M1296)-M1296)/(COUNTIF($K$2:K1296,K1296)-1),0)</f>
        <v>1.682170542635659</v>
      </c>
      <c r="AG1296" s="10">
        <f>IFERROR((SUMIF(K$2:K1296,K1296,L$2:L1296)-L1296)/(COUNTIF($K$2:K1296,K1296)-1),0)</f>
        <v>1.1705426356589148</v>
      </c>
      <c r="AH1296" s="10">
        <f t="shared" si="281"/>
        <v>0.51162790697674421</v>
      </c>
      <c r="AI1296" s="10">
        <f>IFERROR((AM1296)/(COUNTIF($J$2:K1296,J1296)-1),0)</f>
        <v>1.54296875</v>
      </c>
      <c r="AJ1296" s="19">
        <f>IFERROR((AN1296)/(COUNTIF($J$2:K1296,K1296)-1),0)</f>
        <v>1.7704918032786885</v>
      </c>
      <c r="AK1296" s="10">
        <f>IF(N1296="S",3,IF(N1296="N",0,1))</f>
        <v>3</v>
      </c>
      <c r="AL1296" s="10">
        <f>IF(O1296="S",3,IF(O1296="N",0,1))</f>
        <v>0</v>
      </c>
      <c r="AM1296" s="10">
        <f>SUMIF($J$2:K1296,J1296,AK$2:AL1296)-AK1296</f>
        <v>395</v>
      </c>
      <c r="AN1296" s="10">
        <f>SUMIF($AS$2:AT1296,AS1296,$BA$2:BB1296)-BA1296</f>
        <v>432</v>
      </c>
      <c r="AO1296" s="10">
        <f>J1296</f>
        <v>122</v>
      </c>
      <c r="AP1296" s="10">
        <f>K1296</f>
        <v>14</v>
      </c>
      <c r="AQ1296">
        <f>M1296</f>
        <v>1</v>
      </c>
      <c r="AR1296" s="10">
        <f>L1296</f>
        <v>2</v>
      </c>
      <c r="AS1296">
        <f t="shared" si="282"/>
        <v>14</v>
      </c>
      <c r="AT1296">
        <f t="shared" si="283"/>
        <v>122</v>
      </c>
      <c r="AU1296">
        <f t="shared" si="284"/>
        <v>1</v>
      </c>
      <c r="AV1296">
        <f t="shared" si="285"/>
        <v>2</v>
      </c>
      <c r="AW1296">
        <f t="shared" si="286"/>
        <v>14</v>
      </c>
      <c r="AX1296">
        <f t="shared" si="287"/>
        <v>122</v>
      </c>
      <c r="AY1296">
        <f>L1296</f>
        <v>2</v>
      </c>
      <c r="AZ1296">
        <f>M1296</f>
        <v>1</v>
      </c>
      <c r="BA1296">
        <f>AL1296</f>
        <v>0</v>
      </c>
      <c r="BB1296">
        <f>AK1296</f>
        <v>3</v>
      </c>
    </row>
    <row r="1297" spans="10:54" x14ac:dyDescent="0.3">
      <c r="J1297" s="10">
        <v>122</v>
      </c>
      <c r="K1297" s="10">
        <v>4441</v>
      </c>
      <c r="L1297" s="10">
        <v>2</v>
      </c>
      <c r="M1297" s="10">
        <v>0</v>
      </c>
      <c r="N1297" s="10" t="str">
        <f t="shared" ref="N1297:N1360" si="288">IF(L1297&gt;M1297,"S",IF(L1297&lt;M1297,"N","U"))</f>
        <v>S</v>
      </c>
      <c r="O1297" s="10" t="str">
        <f t="shared" ref="O1297:O1360" si="289">IF(M1297&gt;L1297,"S",IF(M1297&lt;L1297,"N","U"))</f>
        <v>N</v>
      </c>
      <c r="P1297" s="10">
        <f t="shared" ref="P1297:P1360" si="290">L1297-M1297</f>
        <v>2</v>
      </c>
      <c r="Q1297" s="11">
        <f>IFERROR((SUMIF($J$2:K1297,J1297,$L$2:M1297)-L1297)/(COUNTIF($J$2:K1297,J1297)-1),0)</f>
        <v>1.4902723735408561</v>
      </c>
      <c r="R1297" s="11">
        <f>IFERROR((SUMIF($AO$2:AO1297,AO1297,$AQ$2:AR1297)-AQ1297)/(COUNTIF($J$2:K1297,J1297)-1),0)</f>
        <v>0.56420233463035019</v>
      </c>
      <c r="S1297" s="11">
        <f t="shared" si="276"/>
        <v>0.92607003891050588</v>
      </c>
      <c r="T1297" s="12">
        <f>IFERROR((SUMIF($AS$2:AT1297,AS1297,$AU$2:AV1297)-AU1297)/(COUNTIF($J$2:K1297,K1297)-1),0)</f>
        <v>1.5977011494252873</v>
      </c>
      <c r="U1297" s="12">
        <f>IFERROR((SUMIF($AW$2:AX1297,AW1297,$AY$2:AZ1297)-AY1297)/(COUNTIF($J$2:K1297,K1297)-1),0)</f>
        <v>1.6436781609195403</v>
      </c>
      <c r="V1297" s="12">
        <f t="shared" si="277"/>
        <v>-4.5977011494253039E-2</v>
      </c>
      <c r="W1297" s="13">
        <f>IFERROR((SUMIF($J$2:J1297,J1297,L$2:L1297)-L1297)/(COUNTIF($J$2:J1297,J1297)-1),0)</f>
        <v>1.5691056910569106</v>
      </c>
      <c r="X1297" s="13">
        <f>IFERROR((SUMIF($J$2:J1297,J1297,M$2:M1297)-M1297)/(COUNTIF($J$2:J1297,J1297)-1),0)</f>
        <v>1.1788617886178863</v>
      </c>
      <c r="Y1297" s="13">
        <f t="shared" si="278"/>
        <v>0.39024390243902429</v>
      </c>
      <c r="Z1297" s="10">
        <f>IFERROR((SUMIF($K$2:K1297,J1297,$M$2:M1297))/(COUNTIF($K$2:K1297,J1297)),0)</f>
        <v>1.4179104477611941</v>
      </c>
      <c r="AA1297" s="10">
        <f>IFERROR((SUMIF($K$2:K1297,J1297,$L$2:L1297))/(COUNTIF($K$2:K1297,J1297)),0)</f>
        <v>1.1567164179104477</v>
      </c>
      <c r="AB1297" s="10">
        <f t="shared" si="279"/>
        <v>0.26119402985074647</v>
      </c>
      <c r="AC1297" s="13">
        <f>IFERROR((SUMIF($J$2:J1297,K1297,$L$2:L1297))/(COUNTIF($J$2:J1297,K1297)),0)</f>
        <v>1.4634146341463414</v>
      </c>
      <c r="AD1297" s="13">
        <f>IFERROR((SUMIF($J$2:J1297,K1297,$M$2:M1297))/(COUNTIF($J$2:J1297,K1297)),0)</f>
        <v>1.6097560975609757</v>
      </c>
      <c r="AE1297" s="13">
        <f t="shared" si="280"/>
        <v>-0.14634146341463428</v>
      </c>
      <c r="AF1297" s="10">
        <f>IFERROR((SUMIF(K$2:K1297,K1297,M$2:M1297)-M1297)/(COUNTIF($K$2:K1297,K1297)-1),0)</f>
        <v>1.7173913043478262</v>
      </c>
      <c r="AG1297" s="10">
        <f>IFERROR((SUMIF(K$2:K1297,K1297,L$2:L1297)-L1297)/(COUNTIF($K$2:K1297,K1297)-1),0)</f>
        <v>1.673913043478261</v>
      </c>
      <c r="AH1297" s="10">
        <f t="shared" si="281"/>
        <v>4.3478260869565188E-2</v>
      </c>
      <c r="AI1297" s="10">
        <f>IFERROR((AM1297)/(COUNTIF($J$2:K1297,J1297)-1),0)</f>
        <v>1.5486381322957199</v>
      </c>
      <c r="AJ1297" s="19">
        <f>IFERROR((AN1297)/(COUNTIF($J$2:K1297,K1297)-1),0)</f>
        <v>1.3218390804597702</v>
      </c>
      <c r="AK1297" s="10">
        <f>IF(N1297="S",3,IF(N1297="N",0,1))</f>
        <v>3</v>
      </c>
      <c r="AL1297" s="10">
        <f>IF(O1297="S",3,IF(O1297="N",0,1))</f>
        <v>0</v>
      </c>
      <c r="AM1297" s="10">
        <f>SUMIF($J$2:K1297,J1297,AK$2:AL1297)-AK1297</f>
        <v>398</v>
      </c>
      <c r="AN1297" s="10">
        <f>SUMIF($AS$2:AT1297,AS1297,$BA$2:BB1297)-BA1297</f>
        <v>115</v>
      </c>
      <c r="AO1297" s="10">
        <f>J1297</f>
        <v>122</v>
      </c>
      <c r="AP1297" s="10">
        <f>K1297</f>
        <v>4441</v>
      </c>
      <c r="AQ1297">
        <f>M1297</f>
        <v>0</v>
      </c>
      <c r="AR1297" s="10">
        <f>L1297</f>
        <v>2</v>
      </c>
      <c r="AS1297">
        <f t="shared" si="282"/>
        <v>4441</v>
      </c>
      <c r="AT1297">
        <f t="shared" si="283"/>
        <v>122</v>
      </c>
      <c r="AU1297">
        <f t="shared" si="284"/>
        <v>0</v>
      </c>
      <c r="AV1297">
        <f t="shared" si="285"/>
        <v>2</v>
      </c>
      <c r="AW1297">
        <f t="shared" si="286"/>
        <v>4441</v>
      </c>
      <c r="AX1297">
        <f t="shared" si="287"/>
        <v>122</v>
      </c>
      <c r="AY1297">
        <f>L1297</f>
        <v>2</v>
      </c>
      <c r="AZ1297">
        <f>M1297</f>
        <v>0</v>
      </c>
      <c r="BA1297">
        <f>AL1297</f>
        <v>0</v>
      </c>
      <c r="BB1297">
        <f>AK1297</f>
        <v>3</v>
      </c>
    </row>
    <row r="1298" spans="10:54" x14ac:dyDescent="0.3">
      <c r="J1298" s="10">
        <v>409</v>
      </c>
      <c r="K1298" s="10">
        <v>122</v>
      </c>
      <c r="L1298" s="10">
        <v>2</v>
      </c>
      <c r="M1298" s="10">
        <v>1</v>
      </c>
      <c r="N1298" s="10" t="str">
        <f t="shared" si="288"/>
        <v>S</v>
      </c>
      <c r="O1298" s="10" t="str">
        <f t="shared" si="289"/>
        <v>N</v>
      </c>
      <c r="P1298" s="10">
        <f t="shared" si="290"/>
        <v>1</v>
      </c>
      <c r="Q1298" s="11">
        <f>IFERROR((SUMIF($J$2:K1298,J1298,$L$2:M1298)-L1298)/(COUNTIF($J$2:K1298,J1298)-1),0)</f>
        <v>2.1212121212121211</v>
      </c>
      <c r="R1298" s="11">
        <f>IFERROR((SUMIF($AO$2:AO1298,AO1298,$AQ$2:AR1298)-AQ1298)/(COUNTIF($J$2:K1298,J1298)-1),0)</f>
        <v>0.39393939393939392</v>
      </c>
      <c r="S1298" s="11">
        <f t="shared" si="276"/>
        <v>1.7272727272727271</v>
      </c>
      <c r="T1298" s="12">
        <f>IFERROR((SUMIF($AS$2:AT1298,AS1298,$AU$2:AV1298)-AU1298)/(COUNTIF($J$2:K1298,K1298)-1),0)</f>
        <v>1.4922480620155039</v>
      </c>
      <c r="U1298" s="12">
        <f>IFERROR((SUMIF($AW$2:AX1298,AW1298,$AY$2:AZ1298)-AY1298)/(COUNTIF($J$2:K1298,K1298)-1),0)</f>
        <v>1.1627906976744187</v>
      </c>
      <c r="V1298" s="12">
        <f t="shared" si="277"/>
        <v>0.32945736434108519</v>
      </c>
      <c r="W1298" s="13">
        <f>IFERROR((SUMIF($J$2:J1298,J1298,L$2:L1298)-L1298)/(COUNTIF($J$2:J1298,J1298)-1),0)</f>
        <v>2.3439999999999999</v>
      </c>
      <c r="X1298" s="13">
        <f>IFERROR((SUMIF($J$2:J1298,J1298,M$2:M1298)-M1298)/(COUNTIF($J$2:J1298,J1298)-1),0)</f>
        <v>0.83199999999999996</v>
      </c>
      <c r="Y1298" s="13">
        <f t="shared" si="278"/>
        <v>1.512</v>
      </c>
      <c r="Z1298" s="10">
        <f>IFERROR((SUMIF($K$2:K1298,J1298,$M$2:M1298))/(COUNTIF($K$2:K1298,J1298)),0)</f>
        <v>1.920863309352518</v>
      </c>
      <c r="AA1298" s="10">
        <f>IFERROR((SUMIF($K$2:K1298,J1298,$L$2:L1298))/(COUNTIF($K$2:K1298,J1298)),0)</f>
        <v>1.0503597122302157</v>
      </c>
      <c r="AB1298" s="10">
        <f t="shared" si="279"/>
        <v>0.8705035971223023</v>
      </c>
      <c r="AC1298" s="13">
        <f>IFERROR((SUMIF($J$2:J1298,K1298,$L$2:L1298))/(COUNTIF($J$2:J1298,K1298)),0)</f>
        <v>1.5725806451612903</v>
      </c>
      <c r="AD1298" s="13">
        <f>IFERROR((SUMIF($J$2:J1298,K1298,$M$2:M1298))/(COUNTIF($J$2:J1298,K1298)),0)</f>
        <v>1.1693548387096775</v>
      </c>
      <c r="AE1298" s="13">
        <f t="shared" si="280"/>
        <v>0.40322580645161277</v>
      </c>
      <c r="AF1298" s="10">
        <f>IFERROR((SUMIF(K$2:K1298,K1298,M$2:M1298)-M1298)/(COUNTIF($K$2:K1298,K1298)-1),0)</f>
        <v>1.4179104477611941</v>
      </c>
      <c r="AG1298" s="10">
        <f>IFERROR((SUMIF(K$2:K1298,K1298,L$2:L1298)-L1298)/(COUNTIF($K$2:K1298,K1298)-1),0)</f>
        <v>1.1567164179104477</v>
      </c>
      <c r="AH1298" s="10">
        <f t="shared" si="281"/>
        <v>0.26119402985074647</v>
      </c>
      <c r="AI1298" s="10">
        <f>IFERROR((AM1298)/(COUNTIF($J$2:K1298,J1298)-1),0)</f>
        <v>1.9962121212121211</v>
      </c>
      <c r="AJ1298" s="19">
        <f>IFERROR((AN1298)/(COUNTIF($J$2:K1298,K1298)-1),0)</f>
        <v>1.554263565891473</v>
      </c>
      <c r="AK1298" s="10">
        <f>IF(N1298="S",3,IF(N1298="N",0,1))</f>
        <v>3</v>
      </c>
      <c r="AL1298" s="10">
        <f>IF(O1298="S",3,IF(O1298="N",0,1))</f>
        <v>0</v>
      </c>
      <c r="AM1298" s="10">
        <f>SUMIF($J$2:K1298,J1298,AK$2:AL1298)-AK1298</f>
        <v>527</v>
      </c>
      <c r="AN1298" s="10">
        <f>SUMIF($AS$2:AT1298,AS1298,$BA$2:BB1298)-BA1298</f>
        <v>401</v>
      </c>
      <c r="AO1298" s="10">
        <f>J1298</f>
        <v>409</v>
      </c>
      <c r="AP1298" s="10">
        <f>K1298</f>
        <v>122</v>
      </c>
      <c r="AQ1298">
        <f>M1298</f>
        <v>1</v>
      </c>
      <c r="AR1298" s="10">
        <f>L1298</f>
        <v>2</v>
      </c>
      <c r="AS1298">
        <f t="shared" si="282"/>
        <v>122</v>
      </c>
      <c r="AT1298">
        <f t="shared" si="283"/>
        <v>409</v>
      </c>
      <c r="AU1298">
        <f t="shared" si="284"/>
        <v>1</v>
      </c>
      <c r="AV1298">
        <f t="shared" si="285"/>
        <v>2</v>
      </c>
      <c r="AW1298">
        <f t="shared" si="286"/>
        <v>122</v>
      </c>
      <c r="AX1298">
        <f t="shared" si="287"/>
        <v>409</v>
      </c>
      <c r="AY1298">
        <f>L1298</f>
        <v>2</v>
      </c>
      <c r="AZ1298">
        <f>M1298</f>
        <v>1</v>
      </c>
      <c r="BA1298">
        <f>AL1298</f>
        <v>0</v>
      </c>
      <c r="BB1298">
        <f>AK1298</f>
        <v>3</v>
      </c>
    </row>
    <row r="1299" spans="10:54" x14ac:dyDescent="0.3">
      <c r="J1299" s="10">
        <v>122</v>
      </c>
      <c r="K1299" s="10">
        <v>503</v>
      </c>
      <c r="L1299" s="10">
        <v>3</v>
      </c>
      <c r="M1299" s="10">
        <v>1</v>
      </c>
      <c r="N1299" s="10" t="str">
        <f t="shared" si="288"/>
        <v>S</v>
      </c>
      <c r="O1299" s="10" t="str">
        <f t="shared" si="289"/>
        <v>N</v>
      </c>
      <c r="P1299" s="10">
        <f t="shared" si="290"/>
        <v>2</v>
      </c>
      <c r="Q1299" s="11">
        <f>IFERROR((SUMIF($J$2:K1299,J1299,$L$2:M1299)-L1299)/(COUNTIF($J$2:K1299,J1299)-1),0)</f>
        <v>1.4903474903474903</v>
      </c>
      <c r="R1299" s="11">
        <f>IFERROR((SUMIF($AO$2:AO1299,AO1299,$AQ$2:AR1299)-AQ1299)/(COUNTIF($J$2:K1299,J1299)-1),0)</f>
        <v>0.55984555984555984</v>
      </c>
      <c r="S1299" s="11">
        <f t="shared" si="276"/>
        <v>0.93050193050193042</v>
      </c>
      <c r="T1299" s="12">
        <f>IFERROR((SUMIF($AS$2:AT1299,AS1299,$AU$2:AV1299)-AU1299)/(COUNTIF($J$2:K1299,K1299)-1),0)</f>
        <v>1.46875</v>
      </c>
      <c r="U1299" s="12">
        <f>IFERROR((SUMIF($AW$2:AX1299,AW1299,$AY$2:AZ1299)-AY1299)/(COUNTIF($J$2:K1299,K1299)-1),0)</f>
        <v>1.625</v>
      </c>
      <c r="V1299" s="12">
        <f t="shared" si="277"/>
        <v>-0.15625</v>
      </c>
      <c r="W1299" s="13">
        <f>IFERROR((SUMIF($J$2:J1299,J1299,L$2:L1299)-L1299)/(COUNTIF($J$2:J1299,J1299)-1),0)</f>
        <v>1.5725806451612903</v>
      </c>
      <c r="X1299" s="13">
        <f>IFERROR((SUMIF($J$2:J1299,J1299,M$2:M1299)-M1299)/(COUNTIF($J$2:J1299,J1299)-1),0)</f>
        <v>1.1693548387096775</v>
      </c>
      <c r="Y1299" s="13">
        <f t="shared" si="278"/>
        <v>0.40322580645161277</v>
      </c>
      <c r="Z1299" s="10">
        <f>IFERROR((SUMIF($K$2:K1299,J1299,$M$2:M1299))/(COUNTIF($K$2:K1299,J1299)),0)</f>
        <v>1.4148148148148147</v>
      </c>
      <c r="AA1299" s="10">
        <f>IFERROR((SUMIF($K$2:K1299,J1299,$L$2:L1299))/(COUNTIF($K$2:K1299,J1299)),0)</f>
        <v>1.162962962962963</v>
      </c>
      <c r="AB1299" s="10">
        <f t="shared" si="279"/>
        <v>0.25185185185185177</v>
      </c>
      <c r="AC1299" s="13">
        <f>IFERROR((SUMIF($J$2:J1299,K1299,$L$2:L1299))/(COUNTIF($J$2:J1299,K1299)),0)</f>
        <v>1.7377049180327868</v>
      </c>
      <c r="AD1299" s="13">
        <f>IFERROR((SUMIF($J$2:J1299,K1299,$M$2:M1299))/(COUNTIF($J$2:J1299,K1299)),0)</f>
        <v>1.459016393442623</v>
      </c>
      <c r="AE1299" s="13">
        <f t="shared" si="280"/>
        <v>0.2786885245901638</v>
      </c>
      <c r="AF1299" s="10">
        <f>IFERROR((SUMIF(K$2:K1299,K1299,M$2:M1299)-M1299)/(COUNTIF($K$2:K1299,K1299)-1),0)</f>
        <v>1.2238805970149254</v>
      </c>
      <c r="AG1299" s="10">
        <f>IFERROR((SUMIF(K$2:K1299,K1299,L$2:L1299)-L1299)/(COUNTIF($K$2:K1299,K1299)-1),0)</f>
        <v>1.7761194029850746</v>
      </c>
      <c r="AH1299" s="10">
        <f t="shared" si="281"/>
        <v>-0.55223880597014929</v>
      </c>
      <c r="AI1299" s="10">
        <f>IFERROR((AM1299)/(COUNTIF($J$2:K1299,J1299)-1),0)</f>
        <v>1.5482625482625483</v>
      </c>
      <c r="AJ1299" s="19">
        <f>IFERROR((AN1299)/(COUNTIF($J$2:K1299,K1299)-1),0)</f>
        <v>1.265625</v>
      </c>
      <c r="AK1299" s="10">
        <f>IF(N1299="S",3,IF(N1299="N",0,1))</f>
        <v>3</v>
      </c>
      <c r="AL1299" s="10">
        <f>IF(O1299="S",3,IF(O1299="N",0,1))</f>
        <v>0</v>
      </c>
      <c r="AM1299" s="10">
        <f>SUMIF($J$2:K1299,J1299,AK$2:AL1299)-AK1299</f>
        <v>401</v>
      </c>
      <c r="AN1299" s="10">
        <f>SUMIF($AS$2:AT1299,AS1299,$BA$2:BB1299)-BA1299</f>
        <v>162</v>
      </c>
      <c r="AO1299" s="10">
        <f>J1299</f>
        <v>122</v>
      </c>
      <c r="AP1299" s="10">
        <f>K1299</f>
        <v>503</v>
      </c>
      <c r="AQ1299">
        <f>M1299</f>
        <v>1</v>
      </c>
      <c r="AR1299" s="10">
        <f>L1299</f>
        <v>3</v>
      </c>
      <c r="AS1299">
        <f t="shared" si="282"/>
        <v>503</v>
      </c>
      <c r="AT1299">
        <f t="shared" si="283"/>
        <v>122</v>
      </c>
      <c r="AU1299">
        <f t="shared" si="284"/>
        <v>1</v>
      </c>
      <c r="AV1299">
        <f t="shared" si="285"/>
        <v>3</v>
      </c>
      <c r="AW1299">
        <f t="shared" si="286"/>
        <v>503</v>
      </c>
      <c r="AX1299">
        <f t="shared" si="287"/>
        <v>122</v>
      </c>
      <c r="AY1299">
        <f>L1299</f>
        <v>3</v>
      </c>
      <c r="AZ1299">
        <f>M1299</f>
        <v>1</v>
      </c>
      <c r="BA1299">
        <f>AL1299</f>
        <v>0</v>
      </c>
      <c r="BB1299">
        <f>AK1299</f>
        <v>3</v>
      </c>
    </row>
    <row r="1300" spans="10:54" x14ac:dyDescent="0.3">
      <c r="J1300" s="10">
        <v>122</v>
      </c>
      <c r="K1300" s="10">
        <v>3551</v>
      </c>
      <c r="L1300" s="10">
        <v>5</v>
      </c>
      <c r="M1300" s="10">
        <v>0</v>
      </c>
      <c r="N1300" s="10" t="str">
        <f t="shared" si="288"/>
        <v>S</v>
      </c>
      <c r="O1300" s="10" t="str">
        <f t="shared" si="289"/>
        <v>N</v>
      </c>
      <c r="P1300" s="10">
        <f t="shared" si="290"/>
        <v>5</v>
      </c>
      <c r="Q1300" s="11">
        <f>IFERROR((SUMIF($J$2:K1300,J1300,$L$2:M1300)-L1300)/(COUNTIF($J$2:K1300,J1300)-1),0)</f>
        <v>1.4961538461538462</v>
      </c>
      <c r="R1300" s="11">
        <f>IFERROR((SUMIF($AO$2:AO1300,AO1300,$AQ$2:AR1300)-AQ1300)/(COUNTIF($J$2:K1300,J1300)-1),0)</f>
        <v>0.56153846153846154</v>
      </c>
      <c r="S1300" s="11">
        <f t="shared" si="276"/>
        <v>0.93461538461538463</v>
      </c>
      <c r="T1300" s="12">
        <f>IFERROR((SUMIF($AS$2:AT1300,AS1300,$AU$2:AV1300)-AU1300)/(COUNTIF($J$2:K1300,K1300)-1),0)</f>
        <v>1.625</v>
      </c>
      <c r="U1300" s="12">
        <f>IFERROR((SUMIF($AW$2:AX1300,AW1300,$AY$2:AZ1300)-AY1300)/(COUNTIF($J$2:K1300,K1300)-1),0)</f>
        <v>1.875</v>
      </c>
      <c r="V1300" s="12">
        <f t="shared" si="277"/>
        <v>-0.25</v>
      </c>
      <c r="W1300" s="13">
        <f>IFERROR((SUMIF($J$2:J1300,J1300,L$2:L1300)-L1300)/(COUNTIF($J$2:J1300,J1300)-1),0)</f>
        <v>1.5840000000000001</v>
      </c>
      <c r="X1300" s="13">
        <f>IFERROR((SUMIF($J$2:J1300,J1300,M$2:M1300)-M1300)/(COUNTIF($J$2:J1300,J1300)-1),0)</f>
        <v>1.1679999999999999</v>
      </c>
      <c r="Y1300" s="13">
        <f t="shared" si="278"/>
        <v>0.41600000000000015</v>
      </c>
      <c r="Z1300" s="10">
        <f>IFERROR((SUMIF($K$2:K1300,J1300,$M$2:M1300))/(COUNTIF($K$2:K1300,J1300)),0)</f>
        <v>1.4148148148148147</v>
      </c>
      <c r="AA1300" s="10">
        <f>IFERROR((SUMIF($K$2:K1300,J1300,$L$2:L1300))/(COUNTIF($K$2:K1300,J1300)),0)</f>
        <v>1.162962962962963</v>
      </c>
      <c r="AB1300" s="10">
        <f t="shared" si="279"/>
        <v>0.25185185185185177</v>
      </c>
      <c r="AC1300" s="13">
        <f>IFERROR((SUMIF($J$2:J1300,K1300,$L$2:L1300))/(COUNTIF($J$2:J1300,K1300)),0)</f>
        <v>1.75</v>
      </c>
      <c r="AD1300" s="13">
        <f>IFERROR((SUMIF($J$2:J1300,K1300,$M$2:M1300))/(COUNTIF($J$2:J1300,K1300)),0)</f>
        <v>0.75</v>
      </c>
      <c r="AE1300" s="13">
        <f t="shared" si="280"/>
        <v>1</v>
      </c>
      <c r="AF1300" s="10">
        <f>IFERROR((SUMIF(K$2:K1300,K1300,M$2:M1300)-M1300)/(COUNTIF($K$2:K1300,K1300)-1),0)</f>
        <v>1.5</v>
      </c>
      <c r="AG1300" s="10">
        <f>IFERROR((SUMIF(K$2:K1300,K1300,L$2:L1300)-L1300)/(COUNTIF($K$2:K1300,K1300)-1),0)</f>
        <v>3</v>
      </c>
      <c r="AH1300" s="10">
        <f t="shared" si="281"/>
        <v>-1.5</v>
      </c>
      <c r="AI1300" s="10">
        <f>IFERROR((AM1300)/(COUNTIF($J$2:K1300,J1300)-1),0)</f>
        <v>1.5538461538461539</v>
      </c>
      <c r="AJ1300" s="19">
        <f>IFERROR((AN1300)/(COUNTIF($J$2:K1300,K1300)-1),0)</f>
        <v>1.375</v>
      </c>
      <c r="AK1300" s="10">
        <f>IF(N1300="S",3,IF(N1300="N",0,1))</f>
        <v>3</v>
      </c>
      <c r="AL1300" s="10">
        <f>IF(O1300="S",3,IF(O1300="N",0,1))</f>
        <v>0</v>
      </c>
      <c r="AM1300" s="10">
        <f>SUMIF($J$2:K1300,J1300,AK$2:AL1300)-AK1300</f>
        <v>404</v>
      </c>
      <c r="AN1300" s="10">
        <f>SUMIF($AS$2:AT1300,AS1300,$BA$2:BB1300)-BA1300</f>
        <v>11</v>
      </c>
      <c r="AO1300" s="10">
        <f>J1300</f>
        <v>122</v>
      </c>
      <c r="AP1300" s="10">
        <f>K1300</f>
        <v>3551</v>
      </c>
      <c r="AQ1300">
        <f>M1300</f>
        <v>0</v>
      </c>
      <c r="AR1300" s="10">
        <f>L1300</f>
        <v>5</v>
      </c>
      <c r="AS1300">
        <f t="shared" si="282"/>
        <v>3551</v>
      </c>
      <c r="AT1300">
        <f t="shared" si="283"/>
        <v>122</v>
      </c>
      <c r="AU1300">
        <f t="shared" si="284"/>
        <v>0</v>
      </c>
      <c r="AV1300">
        <f t="shared" si="285"/>
        <v>5</v>
      </c>
      <c r="AW1300">
        <f t="shared" si="286"/>
        <v>3551</v>
      </c>
      <c r="AX1300">
        <f t="shared" si="287"/>
        <v>122</v>
      </c>
      <c r="AY1300">
        <f>L1300</f>
        <v>5</v>
      </c>
      <c r="AZ1300">
        <f>M1300</f>
        <v>0</v>
      </c>
      <c r="BA1300">
        <f>AL1300</f>
        <v>0</v>
      </c>
      <c r="BB1300">
        <f>AK1300</f>
        <v>3</v>
      </c>
    </row>
    <row r="1301" spans="10:54" x14ac:dyDescent="0.3">
      <c r="J1301" s="10">
        <v>122</v>
      </c>
      <c r="K1301" s="10">
        <v>10131</v>
      </c>
      <c r="L1301" s="10">
        <v>2</v>
      </c>
      <c r="M1301" s="10">
        <v>1</v>
      </c>
      <c r="N1301" s="10" t="str">
        <f t="shared" si="288"/>
        <v>S</v>
      </c>
      <c r="O1301" s="10" t="str">
        <f t="shared" si="289"/>
        <v>N</v>
      </c>
      <c r="P1301" s="10">
        <f t="shared" si="290"/>
        <v>1</v>
      </c>
      <c r="Q1301" s="11">
        <f>IFERROR((SUMIF($J$2:K1301,J1301,$L$2:M1301)-L1301)/(COUNTIF($J$2:K1301,J1301)-1),0)</f>
        <v>1.5095785440613028</v>
      </c>
      <c r="R1301" s="11">
        <f>IFERROR((SUMIF($AO$2:AO1301,AO1301,$AQ$2:AR1301)-AQ1301)/(COUNTIF($J$2:K1301,J1301)-1),0)</f>
        <v>0.55938697318007657</v>
      </c>
      <c r="S1301" s="11">
        <f t="shared" si="276"/>
        <v>0.95019157088122619</v>
      </c>
      <c r="T1301" s="12">
        <f>IFERROR((SUMIF($AS$2:AT1301,AS1301,$AU$2:AV1301)-AU1301)/(COUNTIF($J$2:K1301,K1301)-1),0)</f>
        <v>1.7021276595744681</v>
      </c>
      <c r="U1301" s="12">
        <f>IFERROR((SUMIF($AW$2:AX1301,AW1301,$AY$2:AZ1301)-AY1301)/(COUNTIF($J$2:K1301,K1301)-1),0)</f>
        <v>1.8510638297872339</v>
      </c>
      <c r="V1301" s="12">
        <f t="shared" si="277"/>
        <v>-0.14893617021276584</v>
      </c>
      <c r="W1301" s="13">
        <f>IFERROR((SUMIF($J$2:J1301,J1301,L$2:L1301)-L1301)/(COUNTIF($J$2:J1301,J1301)-1),0)</f>
        <v>1.6111111111111112</v>
      </c>
      <c r="X1301" s="13">
        <f>IFERROR((SUMIF($J$2:J1301,J1301,M$2:M1301)-M1301)/(COUNTIF($J$2:J1301,J1301)-1),0)</f>
        <v>1.1587301587301588</v>
      </c>
      <c r="Y1301" s="13">
        <f t="shared" si="278"/>
        <v>0.45238095238095233</v>
      </c>
      <c r="Z1301" s="10">
        <f>IFERROR((SUMIF($K$2:K1301,J1301,$M$2:M1301))/(COUNTIF($K$2:K1301,J1301)),0)</f>
        <v>1.4148148148148147</v>
      </c>
      <c r="AA1301" s="10">
        <f>IFERROR((SUMIF($K$2:K1301,J1301,$L$2:L1301))/(COUNTIF($K$2:K1301,J1301)),0)</f>
        <v>1.162962962962963</v>
      </c>
      <c r="AB1301" s="10">
        <f t="shared" si="279"/>
        <v>0.25185185185185177</v>
      </c>
      <c r="AC1301" s="13">
        <f>IFERROR((SUMIF($J$2:J1301,K1301,$L$2:L1301))/(COUNTIF($J$2:J1301,K1301)),0)</f>
        <v>1.75</v>
      </c>
      <c r="AD1301" s="13">
        <f>IFERROR((SUMIF($J$2:J1301,K1301,$M$2:M1301))/(COUNTIF($J$2:J1301,K1301)),0)</f>
        <v>1.875</v>
      </c>
      <c r="AE1301" s="13">
        <f t="shared" si="280"/>
        <v>-0.125</v>
      </c>
      <c r="AF1301" s="10">
        <f>IFERROR((SUMIF(K$2:K1301,K1301,M$2:M1301)-M1301)/(COUNTIF($K$2:K1301,K1301)-1),0)</f>
        <v>1.6521739130434783</v>
      </c>
      <c r="AG1301" s="10">
        <f>IFERROR((SUMIF(K$2:K1301,K1301,L$2:L1301)-L1301)/(COUNTIF($K$2:K1301,K1301)-1),0)</f>
        <v>1.826086956521739</v>
      </c>
      <c r="AH1301" s="10">
        <f t="shared" si="281"/>
        <v>-0.17391304347826075</v>
      </c>
      <c r="AI1301" s="10">
        <f>IFERROR((AM1301)/(COUNTIF($J$2:K1301,J1301)-1),0)</f>
        <v>1.5593869731800767</v>
      </c>
      <c r="AJ1301" s="19">
        <f>IFERROR((AN1301)/(COUNTIF($J$2:K1301,K1301)-1),0)</f>
        <v>1.3829787234042554</v>
      </c>
      <c r="AK1301" s="10">
        <f>IF(N1301="S",3,IF(N1301="N",0,1))</f>
        <v>3</v>
      </c>
      <c r="AL1301" s="10">
        <f>IF(O1301="S",3,IF(O1301="N",0,1))</f>
        <v>0</v>
      </c>
      <c r="AM1301" s="10">
        <f>SUMIF($J$2:K1301,J1301,AK$2:AL1301)-AK1301</f>
        <v>407</v>
      </c>
      <c r="AN1301" s="10">
        <f>SUMIF($AS$2:AT1301,AS1301,$BA$2:BB1301)-BA1301</f>
        <v>65</v>
      </c>
      <c r="AO1301" s="10">
        <f>J1301</f>
        <v>122</v>
      </c>
      <c r="AP1301" s="10">
        <f>K1301</f>
        <v>10131</v>
      </c>
      <c r="AQ1301">
        <f>M1301</f>
        <v>1</v>
      </c>
      <c r="AR1301" s="10">
        <f>L1301</f>
        <v>2</v>
      </c>
      <c r="AS1301">
        <f t="shared" si="282"/>
        <v>10131</v>
      </c>
      <c r="AT1301">
        <f t="shared" si="283"/>
        <v>122</v>
      </c>
      <c r="AU1301">
        <f t="shared" si="284"/>
        <v>1</v>
      </c>
      <c r="AV1301">
        <f t="shared" si="285"/>
        <v>2</v>
      </c>
      <c r="AW1301">
        <f t="shared" si="286"/>
        <v>10131</v>
      </c>
      <c r="AX1301">
        <f t="shared" si="287"/>
        <v>122</v>
      </c>
      <c r="AY1301">
        <f>L1301</f>
        <v>2</v>
      </c>
      <c r="AZ1301">
        <f>M1301</f>
        <v>1</v>
      </c>
      <c r="BA1301">
        <f>AL1301</f>
        <v>0</v>
      </c>
      <c r="BB1301">
        <f>AK1301</f>
        <v>3</v>
      </c>
    </row>
    <row r="1302" spans="10:54" x14ac:dyDescent="0.3">
      <c r="J1302" s="10">
        <v>17444</v>
      </c>
      <c r="K1302" s="10">
        <v>122</v>
      </c>
      <c r="L1302" s="10">
        <v>4</v>
      </c>
      <c r="M1302" s="10">
        <v>4</v>
      </c>
      <c r="N1302" s="10" t="str">
        <f t="shared" si="288"/>
        <v>U</v>
      </c>
      <c r="O1302" s="10" t="str">
        <f t="shared" si="289"/>
        <v>U</v>
      </c>
      <c r="P1302" s="10">
        <f t="shared" si="290"/>
        <v>0</v>
      </c>
      <c r="Q1302" s="11">
        <f>IFERROR((SUMIF($J$2:K1302,J1302,$L$2:M1302)-L1302)/(COUNTIF($J$2:K1302,J1302)-1),0)</f>
        <v>1.135678391959799</v>
      </c>
      <c r="R1302" s="11">
        <f>IFERROR((SUMIF($AO$2:AO1302,AO1302,$AQ$2:AR1302)-AQ1302)/(COUNTIF($J$2:K1302,J1302)-1),0)</f>
        <v>0.60804020100502509</v>
      </c>
      <c r="S1302" s="11">
        <f t="shared" si="276"/>
        <v>0.52763819095477393</v>
      </c>
      <c r="T1302" s="12">
        <f>IFERROR((SUMIF($AS$2:AT1302,AS1302,$AU$2:AV1302)-AU1302)/(COUNTIF($J$2:K1302,K1302)-1),0)</f>
        <v>1.5114503816793894</v>
      </c>
      <c r="U1302" s="12">
        <f>IFERROR((SUMIF($AW$2:AX1302,AW1302,$AY$2:AZ1302)-AY1302)/(COUNTIF($J$2:K1302,K1302)-1),0)</f>
        <v>1.1603053435114503</v>
      </c>
      <c r="V1302" s="12">
        <f t="shared" si="277"/>
        <v>0.35114503816793907</v>
      </c>
      <c r="W1302" s="13">
        <f>IFERROR((SUMIF($J$2:J1302,J1302,L$2:L1302)-L1302)/(COUNTIF($J$2:J1302,J1302)-1),0)</f>
        <v>1.1789473684210525</v>
      </c>
      <c r="X1302" s="13">
        <f>IFERROR((SUMIF($J$2:J1302,J1302,M$2:M1302)-M1302)/(COUNTIF($J$2:J1302,J1302)-1),0)</f>
        <v>1.2736842105263158</v>
      </c>
      <c r="Y1302" s="13">
        <f t="shared" si="278"/>
        <v>-9.473684210526323E-2</v>
      </c>
      <c r="Z1302" s="10">
        <f>IFERROR((SUMIF($K$2:K1302,J1302,$M$2:M1302))/(COUNTIF($K$2:K1302,J1302)),0)</f>
        <v>1.0961538461538463</v>
      </c>
      <c r="AA1302" s="10">
        <f>IFERROR((SUMIF($K$2:K1302,J1302,$L$2:L1302))/(COUNTIF($K$2:K1302,J1302)),0)</f>
        <v>2.0865384615384617</v>
      </c>
      <c r="AB1302" s="10">
        <f t="shared" si="279"/>
        <v>-0.99038461538461542</v>
      </c>
      <c r="AC1302" s="13">
        <f>IFERROR((SUMIF($J$2:J1302,K1302,$L$2:L1302))/(COUNTIF($J$2:J1302,K1302)),0)</f>
        <v>1.6141732283464567</v>
      </c>
      <c r="AD1302" s="13">
        <f>IFERROR((SUMIF($J$2:J1302,K1302,$M$2:M1302))/(COUNTIF($J$2:J1302,K1302)),0)</f>
        <v>1.1574803149606299</v>
      </c>
      <c r="AE1302" s="13">
        <f t="shared" si="280"/>
        <v>0.45669291338582685</v>
      </c>
      <c r="AF1302" s="10">
        <f>IFERROR((SUMIF(K$2:K1302,K1302,M$2:M1302)-M1302)/(COUNTIF($K$2:K1302,K1302)-1),0)</f>
        <v>1.4148148148148147</v>
      </c>
      <c r="AG1302" s="10">
        <f>IFERROR((SUMIF(K$2:K1302,K1302,L$2:L1302)-L1302)/(COUNTIF($K$2:K1302,K1302)-1),0)</f>
        <v>1.162962962962963</v>
      </c>
      <c r="AH1302" s="10">
        <f t="shared" si="281"/>
        <v>0.25185185185185177</v>
      </c>
      <c r="AI1302" s="10">
        <f>IFERROR((AM1302)/(COUNTIF($J$2:K1302,J1302)-1),0)</f>
        <v>1.135678391959799</v>
      </c>
      <c r="AJ1302" s="19">
        <f>IFERROR((AN1302)/(COUNTIF($J$2:K1302,K1302)-1),0)</f>
        <v>1.5648854961832062</v>
      </c>
      <c r="AK1302" s="10">
        <f>IF(N1302="S",3,IF(N1302="N",0,1))</f>
        <v>1</v>
      </c>
      <c r="AL1302" s="10">
        <f>IF(O1302="S",3,IF(O1302="N",0,1))</f>
        <v>1</v>
      </c>
      <c r="AM1302" s="10">
        <f>SUMIF($J$2:K1302,J1302,AK$2:AL1302)-AK1302</f>
        <v>226</v>
      </c>
      <c r="AN1302" s="10">
        <f>SUMIF($AS$2:AT1302,AS1302,$BA$2:BB1302)-BA1302</f>
        <v>410</v>
      </c>
      <c r="AO1302" s="10">
        <f>J1302</f>
        <v>17444</v>
      </c>
      <c r="AP1302" s="10">
        <f>K1302</f>
        <v>122</v>
      </c>
      <c r="AQ1302">
        <f>M1302</f>
        <v>4</v>
      </c>
      <c r="AR1302" s="10">
        <f>L1302</f>
        <v>4</v>
      </c>
      <c r="AS1302">
        <f t="shared" si="282"/>
        <v>122</v>
      </c>
      <c r="AT1302">
        <f t="shared" si="283"/>
        <v>17444</v>
      </c>
      <c r="AU1302">
        <f t="shared" si="284"/>
        <v>4</v>
      </c>
      <c r="AV1302">
        <f t="shared" si="285"/>
        <v>4</v>
      </c>
      <c r="AW1302">
        <f t="shared" si="286"/>
        <v>122</v>
      </c>
      <c r="AX1302">
        <f t="shared" si="287"/>
        <v>17444</v>
      </c>
      <c r="AY1302">
        <f>L1302</f>
        <v>4</v>
      </c>
      <c r="AZ1302">
        <f>M1302</f>
        <v>4</v>
      </c>
      <c r="BA1302">
        <f>AL1302</f>
        <v>1</v>
      </c>
      <c r="BB1302">
        <f>AK1302</f>
        <v>1</v>
      </c>
    </row>
    <row r="1303" spans="10:54" x14ac:dyDescent="0.3">
      <c r="J1303" s="10">
        <v>122</v>
      </c>
      <c r="K1303" s="10">
        <v>170</v>
      </c>
      <c r="L1303" s="10">
        <v>2</v>
      </c>
      <c r="M1303" s="10">
        <v>2</v>
      </c>
      <c r="N1303" s="10" t="str">
        <f t="shared" si="288"/>
        <v>U</v>
      </c>
      <c r="O1303" s="10" t="str">
        <f t="shared" si="289"/>
        <v>U</v>
      </c>
      <c r="P1303" s="10">
        <f t="shared" si="290"/>
        <v>0</v>
      </c>
      <c r="Q1303" s="11">
        <f>IFERROR((SUMIF($J$2:K1303,J1303,$L$2:M1303)-L1303)/(COUNTIF($J$2:K1303,J1303)-1),0)</f>
        <v>1.520912547528517</v>
      </c>
      <c r="R1303" s="11">
        <f>IFERROR((SUMIF($AO$2:AO1303,AO1303,$AQ$2:AR1303)-AQ1303)/(COUNTIF($J$2:K1303,J1303)-1),0)</f>
        <v>0.55893536121673004</v>
      </c>
      <c r="S1303" s="11">
        <f t="shared" ref="S1303:S1366" si="291">Q1303-R1303</f>
        <v>0.96197718631178697</v>
      </c>
      <c r="T1303" s="12">
        <f>IFERROR((SUMIF($AS$2:AT1303,AS1303,$AU$2:AV1303)-AU1303)/(COUNTIF($J$2:K1303,K1303)-1),0)</f>
        <v>1.7580645161290323</v>
      </c>
      <c r="U1303" s="12">
        <f>IFERROR((SUMIF($AW$2:AX1303,AW1303,$AY$2:AZ1303)-AY1303)/(COUNTIF($J$2:K1303,K1303)-1),0)</f>
        <v>1.125</v>
      </c>
      <c r="V1303" s="12">
        <f t="shared" ref="V1303:V1366" si="292">T1303-U1303</f>
        <v>0.63306451612903225</v>
      </c>
      <c r="W1303" s="13">
        <f>IFERROR((SUMIF($J$2:J1303,J1303,L$2:L1303)-L1303)/(COUNTIF($J$2:J1303,J1303)-1),0)</f>
        <v>1.6141732283464567</v>
      </c>
      <c r="X1303" s="13">
        <f>IFERROR((SUMIF($J$2:J1303,J1303,M$2:M1303)-M1303)/(COUNTIF($J$2:J1303,J1303)-1),0)</f>
        <v>1.1574803149606299</v>
      </c>
      <c r="Y1303" s="13">
        <f t="shared" ref="Y1303:Y1366" si="293">W1303-X1303</f>
        <v>0.45669291338582685</v>
      </c>
      <c r="Z1303" s="10">
        <f>IFERROR((SUMIF($K$2:K1303,J1303,$M$2:M1303))/(COUNTIF($K$2:K1303,J1303)),0)</f>
        <v>1.4338235294117647</v>
      </c>
      <c r="AA1303" s="10">
        <f>IFERROR((SUMIF($K$2:K1303,J1303,$L$2:L1303))/(COUNTIF($K$2:K1303,J1303)),0)</f>
        <v>1.1838235294117647</v>
      </c>
      <c r="AB1303" s="10">
        <f t="shared" ref="AB1303:AB1366" si="294">Z1303-AA1303</f>
        <v>0.25</v>
      </c>
      <c r="AC1303" s="13">
        <f>IFERROR((SUMIF($J$2:J1303,K1303,$L$2:L1303))/(COUNTIF($J$2:J1303,K1303)),0)</f>
        <v>1.884297520661157</v>
      </c>
      <c r="AD1303" s="13">
        <f>IFERROR((SUMIF($J$2:J1303,K1303,$M$2:M1303))/(COUNTIF($J$2:J1303,K1303)),0)</f>
        <v>0.94214876033057848</v>
      </c>
      <c r="AE1303" s="13">
        <f t="shared" ref="AE1303:AE1366" si="295">AC1303-AD1303</f>
        <v>0.94214876033057848</v>
      </c>
      <c r="AF1303" s="10">
        <f>IFERROR((SUMIF(K$2:K1303,K1303,M$2:M1303)-M1303)/(COUNTIF($K$2:K1303,K1303)-1),0)</f>
        <v>1.6377952755905512</v>
      </c>
      <c r="AG1303" s="10">
        <f>IFERROR((SUMIF(K$2:K1303,K1303,L$2:L1303)-L1303)/(COUNTIF($K$2:K1303,K1303)-1),0)</f>
        <v>1.2992125984251968</v>
      </c>
      <c r="AH1303" s="10">
        <f t="shared" ref="AH1303:AH1366" si="296">AF1303-AG1303</f>
        <v>0.3385826771653544</v>
      </c>
      <c r="AI1303" s="10">
        <f>IFERROR((AM1303)/(COUNTIF($J$2:K1303,J1303)-1),0)</f>
        <v>1.5627376425855513</v>
      </c>
      <c r="AJ1303" s="19">
        <f>IFERROR((AN1303)/(COUNTIF($J$2:K1303,K1303)-1),0)</f>
        <v>1.6975806451612903</v>
      </c>
      <c r="AK1303" s="10">
        <f>IF(N1303="S",3,IF(N1303="N",0,1))</f>
        <v>1</v>
      </c>
      <c r="AL1303" s="10">
        <f>IF(O1303="S",3,IF(O1303="N",0,1))</f>
        <v>1</v>
      </c>
      <c r="AM1303" s="10">
        <f>SUMIF($J$2:K1303,J1303,AK$2:AL1303)-AK1303</f>
        <v>411</v>
      </c>
      <c r="AN1303" s="10">
        <f>SUMIF($AS$2:AT1303,AS1303,$BA$2:BB1303)-BA1303</f>
        <v>421</v>
      </c>
      <c r="AO1303" s="10">
        <f>J1303</f>
        <v>122</v>
      </c>
      <c r="AP1303" s="10">
        <f>K1303</f>
        <v>170</v>
      </c>
      <c r="AQ1303">
        <f>M1303</f>
        <v>2</v>
      </c>
      <c r="AR1303" s="10">
        <f>L1303</f>
        <v>2</v>
      </c>
      <c r="AS1303">
        <f t="shared" ref="AS1303:AS1366" si="297">AP1303</f>
        <v>170</v>
      </c>
      <c r="AT1303">
        <f t="shared" ref="AT1303:AT1366" si="298">AO1303</f>
        <v>122</v>
      </c>
      <c r="AU1303">
        <f t="shared" ref="AU1303:AU1366" si="299">AQ1303</f>
        <v>2</v>
      </c>
      <c r="AV1303">
        <f t="shared" ref="AV1303:AV1366" si="300">AR1303</f>
        <v>2</v>
      </c>
      <c r="AW1303">
        <f t="shared" ref="AW1303:AW1366" si="301">AS1303</f>
        <v>170</v>
      </c>
      <c r="AX1303">
        <f t="shared" ref="AX1303:AX1366" si="302">AT1303</f>
        <v>122</v>
      </c>
      <c r="AY1303">
        <f>L1303</f>
        <v>2</v>
      </c>
      <c r="AZ1303">
        <f>M1303</f>
        <v>2</v>
      </c>
      <c r="BA1303">
        <f>AL1303</f>
        <v>1</v>
      </c>
      <c r="BB1303">
        <f>AK1303</f>
        <v>1</v>
      </c>
    </row>
    <row r="1304" spans="10:54" x14ac:dyDescent="0.3">
      <c r="J1304" s="10">
        <v>14</v>
      </c>
      <c r="K1304" s="10">
        <v>122</v>
      </c>
      <c r="L1304" s="10">
        <v>0</v>
      </c>
      <c r="M1304" s="10">
        <v>0</v>
      </c>
      <c r="N1304" s="10" t="str">
        <f t="shared" si="288"/>
        <v>U</v>
      </c>
      <c r="O1304" s="10" t="str">
        <f t="shared" si="289"/>
        <v>U</v>
      </c>
      <c r="P1304" s="10">
        <f t="shared" si="290"/>
        <v>0</v>
      </c>
      <c r="Q1304" s="11">
        <f>IFERROR((SUMIF($J$2:K1304,J1304,$L$2:M1304)-L1304)/(COUNTIF($J$2:K1304,J1304)-1),0)</f>
        <v>1.7551020408163265</v>
      </c>
      <c r="R1304" s="11">
        <f>IFERROR((SUMIF($AO$2:AO1304,AO1304,$AQ$2:AR1304)-AQ1304)/(COUNTIF($J$2:K1304,J1304)-1),0)</f>
        <v>0.49795918367346936</v>
      </c>
      <c r="S1304" s="11">
        <f t="shared" si="291"/>
        <v>1.2571428571428571</v>
      </c>
      <c r="T1304" s="12">
        <f>IFERROR((SUMIF($AS$2:AT1304,AS1304,$AU$2:AV1304)-AU1304)/(COUNTIF($J$2:K1304,K1304)-1),0)</f>
        <v>1.5227272727272727</v>
      </c>
      <c r="U1304" s="12">
        <f>IFERROR((SUMIF($AW$2:AX1304,AW1304,$AY$2:AZ1304)-AY1304)/(COUNTIF($J$2:K1304,K1304)-1),0)</f>
        <v>1.1742424242424243</v>
      </c>
      <c r="V1304" s="12">
        <f t="shared" si="292"/>
        <v>0.3484848484848484</v>
      </c>
      <c r="W1304" s="13">
        <f>IFERROR((SUMIF($J$2:J1304,J1304,L$2:L1304)-L1304)/(COUNTIF($J$2:J1304,J1304)-1),0)</f>
        <v>1.8434782608695652</v>
      </c>
      <c r="X1304" s="13">
        <f>IFERROR((SUMIF($J$2:J1304,J1304,M$2:M1304)-M1304)/(COUNTIF($J$2:J1304,J1304)-1),0)</f>
        <v>1.0608695652173914</v>
      </c>
      <c r="Y1304" s="13">
        <f t="shared" si="293"/>
        <v>0.78260869565217384</v>
      </c>
      <c r="Z1304" s="10">
        <f>IFERROR((SUMIF($K$2:K1304,J1304,$M$2:M1304))/(COUNTIF($K$2:K1304,J1304)),0)</f>
        <v>1.676923076923077</v>
      </c>
      <c r="AA1304" s="10">
        <f>IFERROR((SUMIF($K$2:K1304,J1304,$L$2:L1304))/(COUNTIF($K$2:K1304,J1304)),0)</f>
        <v>1.176923076923077</v>
      </c>
      <c r="AB1304" s="10">
        <f t="shared" si="294"/>
        <v>0.5</v>
      </c>
      <c r="AC1304" s="13">
        <f>IFERROR((SUMIF($J$2:J1304,K1304,$L$2:L1304))/(COUNTIF($J$2:J1304,K1304)),0)</f>
        <v>1.6171875</v>
      </c>
      <c r="AD1304" s="13">
        <f>IFERROR((SUMIF($J$2:J1304,K1304,$M$2:M1304))/(COUNTIF($J$2:J1304,K1304)),0)</f>
        <v>1.1640625</v>
      </c>
      <c r="AE1304" s="13">
        <f t="shared" si="295"/>
        <v>0.453125</v>
      </c>
      <c r="AF1304" s="10">
        <f>IFERROR((SUMIF(K$2:K1304,K1304,M$2:M1304)-M1304)/(COUNTIF($K$2:K1304,K1304)-1),0)</f>
        <v>1.4338235294117647</v>
      </c>
      <c r="AG1304" s="10">
        <f>IFERROR((SUMIF(K$2:K1304,K1304,L$2:L1304)-L1304)/(COUNTIF($K$2:K1304,K1304)-1),0)</f>
        <v>1.1838235294117647</v>
      </c>
      <c r="AH1304" s="10">
        <f t="shared" si="296"/>
        <v>0.25</v>
      </c>
      <c r="AI1304" s="10">
        <f>IFERROR((AM1304)/(COUNTIF($J$2:K1304,J1304)-1),0)</f>
        <v>1.763265306122449</v>
      </c>
      <c r="AJ1304" s="19">
        <f>IFERROR((AN1304)/(COUNTIF($J$2:K1304,K1304)-1),0)</f>
        <v>1.5606060606060606</v>
      </c>
      <c r="AK1304" s="10">
        <f>IF(N1304="S",3,IF(N1304="N",0,1))</f>
        <v>1</v>
      </c>
      <c r="AL1304" s="10">
        <f>IF(O1304="S",3,IF(O1304="N",0,1))</f>
        <v>1</v>
      </c>
      <c r="AM1304" s="10">
        <f>SUMIF($J$2:K1304,J1304,AK$2:AL1304)-AK1304</f>
        <v>432</v>
      </c>
      <c r="AN1304" s="10">
        <f>SUMIF($AS$2:AT1304,AS1304,$BA$2:BB1304)-BA1304</f>
        <v>412</v>
      </c>
      <c r="AO1304" s="10">
        <f>J1304</f>
        <v>14</v>
      </c>
      <c r="AP1304" s="10">
        <f>K1304</f>
        <v>122</v>
      </c>
      <c r="AQ1304">
        <f>M1304</f>
        <v>0</v>
      </c>
      <c r="AR1304" s="10">
        <f>L1304</f>
        <v>0</v>
      </c>
      <c r="AS1304">
        <f t="shared" si="297"/>
        <v>122</v>
      </c>
      <c r="AT1304">
        <f t="shared" si="298"/>
        <v>14</v>
      </c>
      <c r="AU1304">
        <f t="shared" si="299"/>
        <v>0</v>
      </c>
      <c r="AV1304">
        <f t="shared" si="300"/>
        <v>0</v>
      </c>
      <c r="AW1304">
        <f t="shared" si="301"/>
        <v>122</v>
      </c>
      <c r="AX1304">
        <f t="shared" si="302"/>
        <v>14</v>
      </c>
      <c r="AY1304">
        <f>L1304</f>
        <v>0</v>
      </c>
      <c r="AZ1304">
        <f>M1304</f>
        <v>0</v>
      </c>
      <c r="BA1304">
        <f>AL1304</f>
        <v>1</v>
      </c>
      <c r="BB1304">
        <f>AK1304</f>
        <v>1</v>
      </c>
    </row>
    <row r="1305" spans="10:54" x14ac:dyDescent="0.3">
      <c r="J1305" s="10">
        <v>4441</v>
      </c>
      <c r="K1305" s="10">
        <v>122</v>
      </c>
      <c r="L1305" s="10">
        <v>1</v>
      </c>
      <c r="M1305" s="10">
        <v>0</v>
      </c>
      <c r="N1305" s="10" t="str">
        <f t="shared" si="288"/>
        <v>S</v>
      </c>
      <c r="O1305" s="10" t="str">
        <f t="shared" si="289"/>
        <v>N</v>
      </c>
      <c r="P1305" s="10">
        <f t="shared" si="290"/>
        <v>1</v>
      </c>
      <c r="Q1305" s="11">
        <f>IFERROR((SUMIF($J$2:K1305,J1305,$L$2:M1305)-L1305)/(COUNTIF($J$2:K1305,J1305)-1),0)</f>
        <v>1.5795454545454546</v>
      </c>
      <c r="R1305" s="11">
        <f>IFERROR((SUMIF($AO$2:AO1305,AO1305,$AQ$2:AR1305)-AQ1305)/(COUNTIF($J$2:K1305,J1305)-1),0)</f>
        <v>0.75</v>
      </c>
      <c r="S1305" s="11">
        <f t="shared" si="291"/>
        <v>0.82954545454545459</v>
      </c>
      <c r="T1305" s="12">
        <f>IFERROR((SUMIF($AS$2:AT1305,AS1305,$AU$2:AV1305)-AU1305)/(COUNTIF($J$2:K1305,K1305)-1),0)</f>
        <v>1.5169811320754718</v>
      </c>
      <c r="U1305" s="12">
        <f>IFERROR((SUMIF($AW$2:AX1305,AW1305,$AY$2:AZ1305)-AY1305)/(COUNTIF($J$2:K1305,K1305)-1),0)</f>
        <v>1.1698113207547169</v>
      </c>
      <c r="V1305" s="12">
        <f t="shared" si="292"/>
        <v>0.34716981132075486</v>
      </c>
      <c r="W1305" s="13">
        <f>IFERROR((SUMIF($J$2:J1305,J1305,L$2:L1305)-L1305)/(COUNTIF($J$2:J1305,J1305)-1),0)</f>
        <v>1.4634146341463414</v>
      </c>
      <c r="X1305" s="13">
        <f>IFERROR((SUMIF($J$2:J1305,J1305,M$2:M1305)-M1305)/(COUNTIF($J$2:J1305,J1305)-1),0)</f>
        <v>1.6097560975609757</v>
      </c>
      <c r="Y1305" s="13">
        <f t="shared" si="293"/>
        <v>-0.14634146341463428</v>
      </c>
      <c r="Z1305" s="10">
        <f>IFERROR((SUMIF($K$2:K1305,J1305,$M$2:M1305))/(COUNTIF($K$2:K1305,J1305)),0)</f>
        <v>1.6808510638297873</v>
      </c>
      <c r="AA1305" s="10">
        <f>IFERROR((SUMIF($K$2:K1305,J1305,$L$2:L1305))/(COUNTIF($K$2:K1305,J1305)),0)</f>
        <v>1.6808510638297873</v>
      </c>
      <c r="AB1305" s="10">
        <f t="shared" si="294"/>
        <v>0</v>
      </c>
      <c r="AC1305" s="13">
        <f>IFERROR((SUMIF($J$2:J1305,K1305,$L$2:L1305))/(COUNTIF($J$2:J1305,K1305)),0)</f>
        <v>1.6171875</v>
      </c>
      <c r="AD1305" s="13">
        <f>IFERROR((SUMIF($J$2:J1305,K1305,$M$2:M1305))/(COUNTIF($J$2:J1305,K1305)),0)</f>
        <v>1.1640625</v>
      </c>
      <c r="AE1305" s="13">
        <f t="shared" si="295"/>
        <v>0.453125</v>
      </c>
      <c r="AF1305" s="10">
        <f>IFERROR((SUMIF(K$2:K1305,K1305,M$2:M1305)-M1305)/(COUNTIF($K$2:K1305,K1305)-1),0)</f>
        <v>1.4233576642335766</v>
      </c>
      <c r="AG1305" s="10">
        <f>IFERROR((SUMIF(K$2:K1305,K1305,L$2:L1305)-L1305)/(COUNTIF($K$2:K1305,K1305)-1),0)</f>
        <v>1.1751824817518248</v>
      </c>
      <c r="AH1305" s="10">
        <f t="shared" si="296"/>
        <v>0.24817518248175174</v>
      </c>
      <c r="AI1305" s="10">
        <f>IFERROR((AM1305)/(COUNTIF($J$2:K1305,J1305)-1),0)</f>
        <v>1.3068181818181819</v>
      </c>
      <c r="AJ1305" s="19">
        <f>IFERROR((AN1305)/(COUNTIF($J$2:K1305,K1305)-1),0)</f>
        <v>1.5584905660377359</v>
      </c>
      <c r="AK1305" s="10">
        <f>IF(N1305="S",3,IF(N1305="N",0,1))</f>
        <v>3</v>
      </c>
      <c r="AL1305" s="10">
        <f>IF(O1305="S",3,IF(O1305="N",0,1))</f>
        <v>0</v>
      </c>
      <c r="AM1305" s="10">
        <f>SUMIF($J$2:K1305,J1305,AK$2:AL1305)-AK1305</f>
        <v>115</v>
      </c>
      <c r="AN1305" s="10">
        <f>SUMIF($AS$2:AT1305,AS1305,$BA$2:BB1305)-BA1305</f>
        <v>413</v>
      </c>
      <c r="AO1305" s="10">
        <f>J1305</f>
        <v>4441</v>
      </c>
      <c r="AP1305" s="10">
        <f>K1305</f>
        <v>122</v>
      </c>
      <c r="AQ1305">
        <f>M1305</f>
        <v>0</v>
      </c>
      <c r="AR1305" s="10">
        <f>L1305</f>
        <v>1</v>
      </c>
      <c r="AS1305">
        <f t="shared" si="297"/>
        <v>122</v>
      </c>
      <c r="AT1305">
        <f t="shared" si="298"/>
        <v>4441</v>
      </c>
      <c r="AU1305">
        <f t="shared" si="299"/>
        <v>0</v>
      </c>
      <c r="AV1305">
        <f t="shared" si="300"/>
        <v>1</v>
      </c>
      <c r="AW1305">
        <f t="shared" si="301"/>
        <v>122</v>
      </c>
      <c r="AX1305">
        <f t="shared" si="302"/>
        <v>4441</v>
      </c>
      <c r="AY1305">
        <f>L1305</f>
        <v>1</v>
      </c>
      <c r="AZ1305">
        <f>M1305</f>
        <v>0</v>
      </c>
      <c r="BA1305">
        <f>AL1305</f>
        <v>0</v>
      </c>
      <c r="BB1305">
        <f>AK1305</f>
        <v>3</v>
      </c>
    </row>
    <row r="1306" spans="10:54" x14ac:dyDescent="0.3">
      <c r="J1306" s="10">
        <v>122</v>
      </c>
      <c r="K1306" s="10">
        <v>409</v>
      </c>
      <c r="L1306" s="10">
        <v>0</v>
      </c>
      <c r="M1306" s="10">
        <v>0</v>
      </c>
      <c r="N1306" s="10" t="str">
        <f t="shared" si="288"/>
        <v>U</v>
      </c>
      <c r="O1306" s="10" t="str">
        <f t="shared" si="289"/>
        <v>U</v>
      </c>
      <c r="P1306" s="10">
        <f t="shared" si="290"/>
        <v>0</v>
      </c>
      <c r="Q1306" s="11">
        <f>IFERROR((SUMIF($J$2:K1306,J1306,$L$2:M1306)-L1306)/(COUNTIF($J$2:K1306,J1306)-1),0)</f>
        <v>1.5112781954887218</v>
      </c>
      <c r="R1306" s="11">
        <f>IFERROR((SUMIF($AO$2:AO1306,AO1306,$AQ$2:AR1306)-AQ1306)/(COUNTIF($J$2:K1306,J1306)-1),0)</f>
        <v>0.56015037593984962</v>
      </c>
      <c r="S1306" s="11">
        <f t="shared" si="291"/>
        <v>0.95112781954887216</v>
      </c>
      <c r="T1306" s="12">
        <f>IFERROR((SUMIF($AS$2:AT1306,AS1306,$AU$2:AV1306)-AU1306)/(COUNTIF($J$2:K1306,K1306)-1),0)</f>
        <v>2.120754716981132</v>
      </c>
      <c r="U1306" s="12">
        <f>IFERROR((SUMIF($AW$2:AX1306,AW1306,$AY$2:AZ1306)-AY1306)/(COUNTIF($J$2:K1306,K1306)-1),0)</f>
        <v>0.94716981132075473</v>
      </c>
      <c r="V1306" s="12">
        <f t="shared" si="292"/>
        <v>1.1735849056603773</v>
      </c>
      <c r="W1306" s="13">
        <f>IFERROR((SUMIF($J$2:J1306,J1306,L$2:L1306)-L1306)/(COUNTIF($J$2:J1306,J1306)-1),0)</f>
        <v>1.6171875</v>
      </c>
      <c r="X1306" s="13">
        <f>IFERROR((SUMIF($J$2:J1306,J1306,M$2:M1306)-M1306)/(COUNTIF($J$2:J1306,J1306)-1),0)</f>
        <v>1.1640625</v>
      </c>
      <c r="Y1306" s="13">
        <f t="shared" si="293"/>
        <v>0.453125</v>
      </c>
      <c r="Z1306" s="10">
        <f>IFERROR((SUMIF($K$2:K1306,J1306,$M$2:M1306))/(COUNTIF($K$2:K1306,J1306)),0)</f>
        <v>1.4130434782608696</v>
      </c>
      <c r="AA1306" s="10">
        <f>IFERROR((SUMIF($K$2:K1306,J1306,$L$2:L1306))/(COUNTIF($K$2:K1306,J1306)),0)</f>
        <v>1.173913043478261</v>
      </c>
      <c r="AB1306" s="10">
        <f t="shared" si="294"/>
        <v>0.23913043478260865</v>
      </c>
      <c r="AC1306" s="13">
        <f>IFERROR((SUMIF($J$2:J1306,K1306,$L$2:L1306))/(COUNTIF($J$2:J1306,K1306)),0)</f>
        <v>2.3412698412698414</v>
      </c>
      <c r="AD1306" s="13">
        <f>IFERROR((SUMIF($J$2:J1306,K1306,$M$2:M1306))/(COUNTIF($J$2:J1306,K1306)),0)</f>
        <v>0.83333333333333337</v>
      </c>
      <c r="AE1306" s="13">
        <f t="shared" si="295"/>
        <v>1.5079365079365079</v>
      </c>
      <c r="AF1306" s="10">
        <f>IFERROR((SUMIF(K$2:K1306,K1306,M$2:M1306)-M1306)/(COUNTIF($K$2:K1306,K1306)-1),0)</f>
        <v>1.920863309352518</v>
      </c>
      <c r="AG1306" s="10">
        <f>IFERROR((SUMIF(K$2:K1306,K1306,L$2:L1306)-L1306)/(COUNTIF($K$2:K1306,K1306)-1),0)</f>
        <v>1.0503597122302157</v>
      </c>
      <c r="AH1306" s="10">
        <f t="shared" si="296"/>
        <v>0.8705035971223023</v>
      </c>
      <c r="AI1306" s="10">
        <f>IFERROR((AM1306)/(COUNTIF($J$2:K1306,J1306)-1),0)</f>
        <v>1.5526315789473684</v>
      </c>
      <c r="AJ1306" s="19">
        <f>IFERROR((AN1306)/(COUNTIF($J$2:K1306,K1306)-1),0)</f>
        <v>2</v>
      </c>
      <c r="AK1306" s="10">
        <f>IF(N1306="S",3,IF(N1306="N",0,1))</f>
        <v>1</v>
      </c>
      <c r="AL1306" s="10">
        <f>IF(O1306="S",3,IF(O1306="N",0,1))</f>
        <v>1</v>
      </c>
      <c r="AM1306" s="10">
        <f>SUMIF($J$2:K1306,J1306,AK$2:AL1306)-AK1306</f>
        <v>413</v>
      </c>
      <c r="AN1306" s="10">
        <f>SUMIF($AS$2:AT1306,AS1306,$BA$2:BB1306)-BA1306</f>
        <v>530</v>
      </c>
      <c r="AO1306" s="10">
        <f>J1306</f>
        <v>122</v>
      </c>
      <c r="AP1306" s="10">
        <f>K1306</f>
        <v>409</v>
      </c>
      <c r="AQ1306">
        <f>M1306</f>
        <v>0</v>
      </c>
      <c r="AR1306" s="10">
        <f>L1306</f>
        <v>0</v>
      </c>
      <c r="AS1306">
        <f t="shared" si="297"/>
        <v>409</v>
      </c>
      <c r="AT1306">
        <f t="shared" si="298"/>
        <v>122</v>
      </c>
      <c r="AU1306">
        <f t="shared" si="299"/>
        <v>0</v>
      </c>
      <c r="AV1306">
        <f t="shared" si="300"/>
        <v>0</v>
      </c>
      <c r="AW1306">
        <f t="shared" si="301"/>
        <v>409</v>
      </c>
      <c r="AX1306">
        <f t="shared" si="302"/>
        <v>122</v>
      </c>
      <c r="AY1306">
        <f>L1306</f>
        <v>0</v>
      </c>
      <c r="AZ1306">
        <f>M1306</f>
        <v>0</v>
      </c>
      <c r="BA1306">
        <f>AL1306</f>
        <v>1</v>
      </c>
      <c r="BB1306">
        <f>AK1306</f>
        <v>1</v>
      </c>
    </row>
    <row r="1307" spans="10:54" x14ac:dyDescent="0.3">
      <c r="J1307" s="10">
        <v>503</v>
      </c>
      <c r="K1307" s="10">
        <v>122</v>
      </c>
      <c r="L1307" s="10">
        <v>1</v>
      </c>
      <c r="M1307" s="10">
        <v>2</v>
      </c>
      <c r="N1307" s="10" t="str">
        <f t="shared" si="288"/>
        <v>N</v>
      </c>
      <c r="O1307" s="10" t="str">
        <f t="shared" si="289"/>
        <v>S</v>
      </c>
      <c r="P1307" s="10">
        <f t="shared" si="290"/>
        <v>-1</v>
      </c>
      <c r="Q1307" s="11">
        <f>IFERROR((SUMIF($J$2:K1307,J1307,$L$2:M1307)-L1307)/(COUNTIF($J$2:K1307,J1307)-1),0)</f>
        <v>1.4651162790697674</v>
      </c>
      <c r="R1307" s="11">
        <f>IFERROR((SUMIF($AO$2:AO1307,AO1307,$AQ$2:AR1307)-AQ1307)/(COUNTIF($J$2:K1307,J1307)-1),0)</f>
        <v>0.68992248062015504</v>
      </c>
      <c r="S1307" s="11">
        <f t="shared" si="291"/>
        <v>0.77519379844961234</v>
      </c>
      <c r="T1307" s="12">
        <f>IFERROR((SUMIF($AS$2:AT1307,AS1307,$AU$2:AV1307)-AU1307)/(COUNTIF($J$2:K1307,K1307)-1),0)</f>
        <v>1.5056179775280898</v>
      </c>
      <c r="U1307" s="12">
        <f>IFERROR((SUMIF($AW$2:AX1307,AW1307,$AY$2:AZ1307)-AY1307)/(COUNTIF($J$2:K1307,K1307)-1),0)</f>
        <v>1.1647940074906367</v>
      </c>
      <c r="V1307" s="12">
        <f t="shared" si="292"/>
        <v>0.34082397003745313</v>
      </c>
      <c r="W1307" s="13">
        <f>IFERROR((SUMIF($J$2:J1307,J1307,L$2:L1307)-L1307)/(COUNTIF($J$2:J1307,J1307)-1),0)</f>
        <v>1.7377049180327868</v>
      </c>
      <c r="X1307" s="13">
        <f>IFERROR((SUMIF($J$2:J1307,J1307,M$2:M1307)-M1307)/(COUNTIF($J$2:J1307,J1307)-1),0)</f>
        <v>1.459016393442623</v>
      </c>
      <c r="Y1307" s="13">
        <f t="shared" si="293"/>
        <v>0.2786885245901638</v>
      </c>
      <c r="Z1307" s="10">
        <f>IFERROR((SUMIF($K$2:K1307,J1307,$M$2:M1307))/(COUNTIF($K$2:K1307,J1307)),0)</f>
        <v>1.2205882352941178</v>
      </c>
      <c r="AA1307" s="10">
        <f>IFERROR((SUMIF($K$2:K1307,J1307,$L$2:L1307))/(COUNTIF($K$2:K1307,J1307)),0)</f>
        <v>1.7941176470588236</v>
      </c>
      <c r="AB1307" s="10">
        <f t="shared" si="294"/>
        <v>-0.57352941176470584</v>
      </c>
      <c r="AC1307" s="13">
        <f>IFERROR((SUMIF($J$2:J1307,K1307,$L$2:L1307))/(COUNTIF($J$2:J1307,K1307)),0)</f>
        <v>1.6046511627906976</v>
      </c>
      <c r="AD1307" s="13">
        <f>IFERROR((SUMIF($J$2:J1307,K1307,$M$2:M1307))/(COUNTIF($J$2:J1307,K1307)),0)</f>
        <v>1.1550387596899225</v>
      </c>
      <c r="AE1307" s="13">
        <f t="shared" si="295"/>
        <v>0.4496124031007751</v>
      </c>
      <c r="AF1307" s="10">
        <f>IFERROR((SUMIF(K$2:K1307,K1307,M$2:M1307)-M1307)/(COUNTIF($K$2:K1307,K1307)-1),0)</f>
        <v>1.4130434782608696</v>
      </c>
      <c r="AG1307" s="10">
        <f>IFERROR((SUMIF(K$2:K1307,K1307,L$2:L1307)-L1307)/(COUNTIF($K$2:K1307,K1307)-1),0)</f>
        <v>1.173913043478261</v>
      </c>
      <c r="AH1307" s="10">
        <f t="shared" si="296"/>
        <v>0.23913043478260865</v>
      </c>
      <c r="AI1307" s="10">
        <f>IFERROR((AM1307)/(COUNTIF($J$2:K1307,J1307)-1),0)</f>
        <v>1.2558139534883721</v>
      </c>
      <c r="AJ1307" s="19">
        <f>IFERROR((AN1307)/(COUNTIF($J$2:K1307,K1307)-1),0)</f>
        <v>1.550561797752809</v>
      </c>
      <c r="AK1307" s="10">
        <f>IF(N1307="S",3,IF(N1307="N",0,1))</f>
        <v>0</v>
      </c>
      <c r="AL1307" s="10">
        <f>IF(O1307="S",3,IF(O1307="N",0,1))</f>
        <v>3</v>
      </c>
      <c r="AM1307" s="10">
        <f>SUMIF($J$2:K1307,J1307,AK$2:AL1307)-AK1307</f>
        <v>162</v>
      </c>
      <c r="AN1307" s="10">
        <f>SUMIF($AS$2:AT1307,AS1307,$BA$2:BB1307)-BA1307</f>
        <v>414</v>
      </c>
      <c r="AO1307" s="10">
        <f>J1307</f>
        <v>503</v>
      </c>
      <c r="AP1307" s="10">
        <f>K1307</f>
        <v>122</v>
      </c>
      <c r="AQ1307">
        <f>M1307</f>
        <v>2</v>
      </c>
      <c r="AR1307" s="10">
        <f>L1307</f>
        <v>1</v>
      </c>
      <c r="AS1307">
        <f t="shared" si="297"/>
        <v>122</v>
      </c>
      <c r="AT1307">
        <f t="shared" si="298"/>
        <v>503</v>
      </c>
      <c r="AU1307">
        <f t="shared" si="299"/>
        <v>2</v>
      </c>
      <c r="AV1307">
        <f t="shared" si="300"/>
        <v>1</v>
      </c>
      <c r="AW1307">
        <f t="shared" si="301"/>
        <v>122</v>
      </c>
      <c r="AX1307">
        <f t="shared" si="302"/>
        <v>503</v>
      </c>
      <c r="AY1307">
        <f>L1307</f>
        <v>1</v>
      </c>
      <c r="AZ1307">
        <f>M1307</f>
        <v>2</v>
      </c>
      <c r="BA1307">
        <f>AL1307</f>
        <v>3</v>
      </c>
      <c r="BB1307">
        <f>AK1307</f>
        <v>0</v>
      </c>
    </row>
    <row r="1308" spans="10:54" x14ac:dyDescent="0.3">
      <c r="J1308" s="10">
        <v>17663</v>
      </c>
      <c r="K1308" s="10">
        <v>122</v>
      </c>
      <c r="L1308" s="10">
        <v>1</v>
      </c>
      <c r="M1308" s="10">
        <v>4</v>
      </c>
      <c r="N1308" s="10" t="str">
        <f t="shared" si="288"/>
        <v>N</v>
      </c>
      <c r="O1308" s="10" t="str">
        <f t="shared" si="289"/>
        <v>S</v>
      </c>
      <c r="P1308" s="10">
        <f t="shared" si="290"/>
        <v>-3</v>
      </c>
      <c r="Q1308" s="11">
        <f>IFERROR((SUMIF($J$2:K1308,J1308,$L$2:M1308)-L1308)/(COUNTIF($J$2:K1308,J1308)-1),0)</f>
        <v>0</v>
      </c>
      <c r="R1308" s="11">
        <f>IFERROR((SUMIF($AO$2:AO1308,AO1308,$AQ$2:AR1308)-AQ1308)/(COUNTIF($J$2:K1308,J1308)-1),0)</f>
        <v>3</v>
      </c>
      <c r="S1308" s="11">
        <f t="shared" si="291"/>
        <v>-3</v>
      </c>
      <c r="T1308" s="12">
        <f>IFERROR((SUMIF($AS$2:AT1308,AS1308,$AU$2:AV1308)-AU1308)/(COUNTIF($J$2:K1308,K1308)-1),0)</f>
        <v>1.5074626865671641</v>
      </c>
      <c r="U1308" s="12">
        <f>IFERROR((SUMIF($AW$2:AX1308,AW1308,$AY$2:AZ1308)-AY1308)/(COUNTIF($J$2:K1308,K1308)-1),0)</f>
        <v>1.164179104477612</v>
      </c>
      <c r="V1308" s="12">
        <f t="shared" si="292"/>
        <v>0.34328358208955212</v>
      </c>
      <c r="W1308" s="13">
        <f>IFERROR((SUMIF($J$2:J1308,J1308,L$2:L1308)-L1308)/(COUNTIF($J$2:J1308,J1308)-1),0)</f>
        <v>0</v>
      </c>
      <c r="X1308" s="13">
        <f>IFERROR((SUMIF($J$2:J1308,J1308,M$2:M1308)-M1308)/(COUNTIF($J$2:J1308,J1308)-1),0)</f>
        <v>3</v>
      </c>
      <c r="Y1308" s="13">
        <f t="shared" si="293"/>
        <v>-3</v>
      </c>
      <c r="Z1308" s="10">
        <f>IFERROR((SUMIF($K$2:K1308,J1308,$M$2:M1308))/(COUNTIF($K$2:K1308,J1308)),0)</f>
        <v>0</v>
      </c>
      <c r="AA1308" s="10">
        <f>IFERROR((SUMIF($K$2:K1308,J1308,$L$2:L1308))/(COUNTIF($K$2:K1308,J1308)),0)</f>
        <v>0</v>
      </c>
      <c r="AB1308" s="10">
        <f t="shared" si="294"/>
        <v>0</v>
      </c>
      <c r="AC1308" s="13">
        <f>IFERROR((SUMIF($J$2:J1308,K1308,$L$2:L1308))/(COUNTIF($J$2:J1308,K1308)),0)</f>
        <v>1.6046511627906976</v>
      </c>
      <c r="AD1308" s="13">
        <f>IFERROR((SUMIF($J$2:J1308,K1308,$M$2:M1308))/(COUNTIF($J$2:J1308,K1308)),0)</f>
        <v>1.1550387596899225</v>
      </c>
      <c r="AE1308" s="13">
        <f t="shared" si="295"/>
        <v>0.4496124031007751</v>
      </c>
      <c r="AF1308" s="10">
        <f>IFERROR((SUMIF(K$2:K1308,K1308,M$2:M1308)-M1308)/(COUNTIF($K$2:K1308,K1308)-1),0)</f>
        <v>1.4172661870503598</v>
      </c>
      <c r="AG1308" s="10">
        <f>IFERROR((SUMIF(K$2:K1308,K1308,L$2:L1308)-L1308)/(COUNTIF($K$2:K1308,K1308)-1),0)</f>
        <v>1.1726618705035972</v>
      </c>
      <c r="AH1308" s="10">
        <f t="shared" si="296"/>
        <v>0.24460431654676262</v>
      </c>
      <c r="AI1308" s="10">
        <f>IFERROR((AM1308)/(COUNTIF($J$2:K1308,J1308)-1),0)</f>
        <v>0</v>
      </c>
      <c r="AJ1308" s="19">
        <f>IFERROR((AN1308)/(COUNTIF($J$2:K1308,K1308)-1),0)</f>
        <v>1.5559701492537314</v>
      </c>
      <c r="AK1308" s="10">
        <f>IF(N1308="S",3,IF(N1308="N",0,1))</f>
        <v>0</v>
      </c>
      <c r="AL1308" s="10">
        <f>IF(O1308="S",3,IF(O1308="N",0,1))</f>
        <v>3</v>
      </c>
      <c r="AM1308" s="10">
        <f>SUMIF($J$2:K1308,J1308,AK$2:AL1308)-AK1308</f>
        <v>0</v>
      </c>
      <c r="AN1308" s="10">
        <f>SUMIF($AS$2:AT1308,AS1308,$BA$2:BB1308)-BA1308</f>
        <v>417</v>
      </c>
      <c r="AO1308" s="10">
        <f>J1308</f>
        <v>17663</v>
      </c>
      <c r="AP1308" s="10">
        <f>K1308</f>
        <v>122</v>
      </c>
      <c r="AQ1308">
        <f>M1308</f>
        <v>4</v>
      </c>
      <c r="AR1308" s="10">
        <f>L1308</f>
        <v>1</v>
      </c>
      <c r="AS1308">
        <f t="shared" si="297"/>
        <v>122</v>
      </c>
      <c r="AT1308">
        <f t="shared" si="298"/>
        <v>17663</v>
      </c>
      <c r="AU1308">
        <f t="shared" si="299"/>
        <v>4</v>
      </c>
      <c r="AV1308">
        <f t="shared" si="300"/>
        <v>1</v>
      </c>
      <c r="AW1308">
        <f t="shared" si="301"/>
        <v>122</v>
      </c>
      <c r="AX1308">
        <f t="shared" si="302"/>
        <v>17663</v>
      </c>
      <c r="AY1308">
        <f>L1308</f>
        <v>1</v>
      </c>
      <c r="AZ1308">
        <f>M1308</f>
        <v>4</v>
      </c>
      <c r="BA1308">
        <f>AL1308</f>
        <v>3</v>
      </c>
      <c r="BB1308">
        <f>AK1308</f>
        <v>0</v>
      </c>
    </row>
    <row r="1309" spans="10:54" x14ac:dyDescent="0.3">
      <c r="J1309" s="10">
        <v>11853</v>
      </c>
      <c r="K1309" s="10">
        <v>122</v>
      </c>
      <c r="L1309" s="10">
        <v>0</v>
      </c>
      <c r="M1309" s="10">
        <v>5</v>
      </c>
      <c r="N1309" s="10" t="str">
        <f t="shared" si="288"/>
        <v>N</v>
      </c>
      <c r="O1309" s="10" t="str">
        <f t="shared" si="289"/>
        <v>S</v>
      </c>
      <c r="P1309" s="10">
        <f t="shared" si="290"/>
        <v>-5</v>
      </c>
      <c r="Q1309" s="11">
        <f>IFERROR((SUMIF($J$2:K1309,J1309,$L$2:M1309)-L1309)/(COUNTIF($J$2:K1309,J1309)-1),0)</f>
        <v>1</v>
      </c>
      <c r="R1309" s="11">
        <f>IFERROR((SUMIF($AO$2:AO1309,AO1309,$AQ$2:AR1309)-AQ1309)/(COUNTIF($J$2:K1309,J1309)-1),0)</f>
        <v>1</v>
      </c>
      <c r="S1309" s="11">
        <f t="shared" si="291"/>
        <v>0</v>
      </c>
      <c r="T1309" s="12">
        <f>IFERROR((SUMIF($AS$2:AT1309,AS1309,$AU$2:AV1309)-AU1309)/(COUNTIF($J$2:K1309,K1309)-1),0)</f>
        <v>1.516728624535316</v>
      </c>
      <c r="U1309" s="12">
        <f>IFERROR((SUMIF($AW$2:AX1309,AW1309,$AY$2:AZ1309)-AY1309)/(COUNTIF($J$2:K1309,K1309)-1),0)</f>
        <v>1.1635687732342008</v>
      </c>
      <c r="V1309" s="12">
        <f t="shared" si="292"/>
        <v>0.35315985130111516</v>
      </c>
      <c r="W1309" s="13">
        <f>IFERROR((SUMIF($J$2:J1309,J1309,L$2:L1309)-L1309)/(COUNTIF($J$2:J1309,J1309)-1),0)</f>
        <v>1</v>
      </c>
      <c r="X1309" s="13">
        <f>IFERROR((SUMIF($J$2:J1309,J1309,M$2:M1309)-M1309)/(COUNTIF($J$2:J1309,J1309)-1),0)</f>
        <v>1</v>
      </c>
      <c r="Y1309" s="13">
        <f t="shared" si="293"/>
        <v>0</v>
      </c>
      <c r="Z1309" s="10">
        <f>IFERROR((SUMIF($K$2:K1309,J1309,$M$2:M1309))/(COUNTIF($K$2:K1309,J1309)),0)</f>
        <v>0</v>
      </c>
      <c r="AA1309" s="10">
        <f>IFERROR((SUMIF($K$2:K1309,J1309,$L$2:L1309))/(COUNTIF($K$2:K1309,J1309)),0)</f>
        <v>0</v>
      </c>
      <c r="AB1309" s="10">
        <f t="shared" si="294"/>
        <v>0</v>
      </c>
      <c r="AC1309" s="13">
        <f>IFERROR((SUMIF($J$2:J1309,K1309,$L$2:L1309))/(COUNTIF($J$2:J1309,K1309)),0)</f>
        <v>1.6046511627906976</v>
      </c>
      <c r="AD1309" s="13">
        <f>IFERROR((SUMIF($J$2:J1309,K1309,$M$2:M1309))/(COUNTIF($J$2:J1309,K1309)),0)</f>
        <v>1.1550387596899225</v>
      </c>
      <c r="AE1309" s="13">
        <f t="shared" si="295"/>
        <v>0.4496124031007751</v>
      </c>
      <c r="AF1309" s="10">
        <f>IFERROR((SUMIF(K$2:K1309,K1309,M$2:M1309)-M1309)/(COUNTIF($K$2:K1309,K1309)-1),0)</f>
        <v>1.4357142857142857</v>
      </c>
      <c r="AG1309" s="10">
        <f>IFERROR((SUMIF(K$2:K1309,K1309,L$2:L1309)-L1309)/(COUNTIF($K$2:K1309,K1309)-1),0)</f>
        <v>1.1714285714285715</v>
      </c>
      <c r="AH1309" s="10">
        <f t="shared" si="296"/>
        <v>0.26428571428571423</v>
      </c>
      <c r="AI1309" s="10">
        <f>IFERROR((AM1309)/(COUNTIF($J$2:K1309,J1309)-1),0)</f>
        <v>1</v>
      </c>
      <c r="AJ1309" s="19">
        <f>IFERROR((AN1309)/(COUNTIF($J$2:K1309,K1309)-1),0)</f>
        <v>1.5613382899628252</v>
      </c>
      <c r="AK1309" s="10">
        <f>IF(N1309="S",3,IF(N1309="N",0,1))</f>
        <v>0</v>
      </c>
      <c r="AL1309" s="10">
        <f>IF(O1309="S",3,IF(O1309="N",0,1))</f>
        <v>3</v>
      </c>
      <c r="AM1309" s="10">
        <f>SUMIF($J$2:K1309,J1309,AK$2:AL1309)-AK1309</f>
        <v>1</v>
      </c>
      <c r="AN1309" s="10">
        <f>SUMIF($AS$2:AT1309,AS1309,$BA$2:BB1309)-BA1309</f>
        <v>420</v>
      </c>
      <c r="AO1309" s="10">
        <f>J1309</f>
        <v>11853</v>
      </c>
      <c r="AP1309" s="10">
        <f>K1309</f>
        <v>122</v>
      </c>
      <c r="AQ1309">
        <f>M1309</f>
        <v>5</v>
      </c>
      <c r="AR1309" s="10">
        <f>L1309</f>
        <v>0</v>
      </c>
      <c r="AS1309">
        <f t="shared" si="297"/>
        <v>122</v>
      </c>
      <c r="AT1309">
        <f t="shared" si="298"/>
        <v>11853</v>
      </c>
      <c r="AU1309">
        <f t="shared" si="299"/>
        <v>5</v>
      </c>
      <c r="AV1309">
        <f t="shared" si="300"/>
        <v>0</v>
      </c>
      <c r="AW1309">
        <f t="shared" si="301"/>
        <v>122</v>
      </c>
      <c r="AX1309">
        <f t="shared" si="302"/>
        <v>11853</v>
      </c>
      <c r="AY1309">
        <f>L1309</f>
        <v>0</v>
      </c>
      <c r="AZ1309">
        <f>M1309</f>
        <v>5</v>
      </c>
      <c r="BA1309">
        <f>AL1309</f>
        <v>3</v>
      </c>
      <c r="BB1309">
        <f>AK1309</f>
        <v>0</v>
      </c>
    </row>
    <row r="1310" spans="10:54" x14ac:dyDescent="0.3">
      <c r="J1310" s="10">
        <v>170</v>
      </c>
      <c r="K1310" s="10">
        <v>122</v>
      </c>
      <c r="L1310" s="10">
        <v>1</v>
      </c>
      <c r="M1310" s="10">
        <v>0</v>
      </c>
      <c r="N1310" s="10" t="str">
        <f t="shared" si="288"/>
        <v>S</v>
      </c>
      <c r="O1310" s="10" t="str">
        <f t="shared" si="289"/>
        <v>N</v>
      </c>
      <c r="P1310" s="10">
        <f t="shared" si="290"/>
        <v>1</v>
      </c>
      <c r="Q1310" s="11">
        <f>IFERROR((SUMIF($J$2:K1310,J1310,$L$2:M1310)-L1310)/(COUNTIF($J$2:K1310,J1310)-1),0)</f>
        <v>1.7590361445783131</v>
      </c>
      <c r="R1310" s="11">
        <f>IFERROR((SUMIF($AO$2:AO1310,AO1310,$AQ$2:AR1310)-AQ1310)/(COUNTIF($J$2:K1310,J1310)-1),0)</f>
        <v>0.45783132530120479</v>
      </c>
      <c r="S1310" s="11">
        <f t="shared" si="291"/>
        <v>1.3012048192771084</v>
      </c>
      <c r="T1310" s="12">
        <f>IFERROR((SUMIF($AS$2:AT1310,AS1310,$AU$2:AV1310)-AU1310)/(COUNTIF($J$2:K1310,K1310)-1),0)</f>
        <v>1.5296296296296297</v>
      </c>
      <c r="U1310" s="12">
        <f>IFERROR((SUMIF($AW$2:AX1310,AW1310,$AY$2:AZ1310)-AY1310)/(COUNTIF($J$2:K1310,K1310)-1),0)</f>
        <v>1.1592592592592592</v>
      </c>
      <c r="V1310" s="12">
        <f t="shared" si="292"/>
        <v>0.37037037037037046</v>
      </c>
      <c r="W1310" s="13">
        <f>IFERROR((SUMIF($J$2:J1310,J1310,L$2:L1310)-L1310)/(COUNTIF($J$2:J1310,J1310)-1),0)</f>
        <v>1.884297520661157</v>
      </c>
      <c r="X1310" s="13">
        <f>IFERROR((SUMIF($J$2:J1310,J1310,M$2:M1310)-M1310)/(COUNTIF($J$2:J1310,J1310)-1),0)</f>
        <v>0.94214876033057848</v>
      </c>
      <c r="Y1310" s="13">
        <f t="shared" si="293"/>
        <v>0.94214876033057848</v>
      </c>
      <c r="Z1310" s="10">
        <f>IFERROR((SUMIF($K$2:K1310,J1310,$M$2:M1310))/(COUNTIF($K$2:K1310,J1310)),0)</f>
        <v>1.640625</v>
      </c>
      <c r="AA1310" s="10">
        <f>IFERROR((SUMIF($K$2:K1310,J1310,$L$2:L1310))/(COUNTIF($K$2:K1310,J1310)),0)</f>
        <v>1.3046875</v>
      </c>
      <c r="AB1310" s="10">
        <f t="shared" si="294"/>
        <v>0.3359375</v>
      </c>
      <c r="AC1310" s="13">
        <f>IFERROR((SUMIF($J$2:J1310,K1310,$L$2:L1310))/(COUNTIF($J$2:J1310,K1310)),0)</f>
        <v>1.6046511627906976</v>
      </c>
      <c r="AD1310" s="13">
        <f>IFERROR((SUMIF($J$2:J1310,K1310,$M$2:M1310))/(COUNTIF($J$2:J1310,K1310)),0)</f>
        <v>1.1550387596899225</v>
      </c>
      <c r="AE1310" s="13">
        <f t="shared" si="295"/>
        <v>0.4496124031007751</v>
      </c>
      <c r="AF1310" s="10">
        <f>IFERROR((SUMIF(K$2:K1310,K1310,M$2:M1310)-M1310)/(COUNTIF($K$2:K1310,K1310)-1),0)</f>
        <v>1.4609929078014185</v>
      </c>
      <c r="AG1310" s="10">
        <f>IFERROR((SUMIF(K$2:K1310,K1310,L$2:L1310)-L1310)/(COUNTIF($K$2:K1310,K1310)-1),0)</f>
        <v>1.1631205673758864</v>
      </c>
      <c r="AH1310" s="10">
        <f t="shared" si="296"/>
        <v>0.29787234042553212</v>
      </c>
      <c r="AI1310" s="10">
        <f>IFERROR((AM1310)/(COUNTIF($J$2:K1310,J1310)-1),0)</f>
        <v>1.6947791164658634</v>
      </c>
      <c r="AJ1310" s="19">
        <f>IFERROR((AN1310)/(COUNTIF($J$2:K1310,K1310)-1),0)</f>
        <v>1.5666666666666667</v>
      </c>
      <c r="AK1310" s="10">
        <f>IF(N1310="S",3,IF(N1310="N",0,1))</f>
        <v>3</v>
      </c>
      <c r="AL1310" s="10">
        <f>IF(O1310="S",3,IF(O1310="N",0,1))</f>
        <v>0</v>
      </c>
      <c r="AM1310" s="10">
        <f>SUMIF($J$2:K1310,J1310,AK$2:AL1310)-AK1310</f>
        <v>422</v>
      </c>
      <c r="AN1310" s="10">
        <f>SUMIF($AS$2:AT1310,AS1310,$BA$2:BB1310)-BA1310</f>
        <v>423</v>
      </c>
      <c r="AO1310" s="10">
        <f>J1310</f>
        <v>170</v>
      </c>
      <c r="AP1310" s="10">
        <f>K1310</f>
        <v>122</v>
      </c>
      <c r="AQ1310">
        <f>M1310</f>
        <v>0</v>
      </c>
      <c r="AR1310" s="10">
        <f>L1310</f>
        <v>1</v>
      </c>
      <c r="AS1310">
        <f t="shared" si="297"/>
        <v>122</v>
      </c>
      <c r="AT1310">
        <f t="shared" si="298"/>
        <v>170</v>
      </c>
      <c r="AU1310">
        <f t="shared" si="299"/>
        <v>0</v>
      </c>
      <c r="AV1310">
        <f t="shared" si="300"/>
        <v>1</v>
      </c>
      <c r="AW1310">
        <f t="shared" si="301"/>
        <v>122</v>
      </c>
      <c r="AX1310">
        <f t="shared" si="302"/>
        <v>170</v>
      </c>
      <c r="AY1310">
        <f>L1310</f>
        <v>1</v>
      </c>
      <c r="AZ1310">
        <f>M1310</f>
        <v>0</v>
      </c>
      <c r="BA1310">
        <f>AL1310</f>
        <v>0</v>
      </c>
      <c r="BB1310">
        <f>AK1310</f>
        <v>3</v>
      </c>
    </row>
    <row r="1311" spans="10:54" x14ac:dyDescent="0.3">
      <c r="J1311" s="10">
        <v>6621</v>
      </c>
      <c r="K1311" s="10">
        <v>10131</v>
      </c>
      <c r="L1311" s="10">
        <v>0</v>
      </c>
      <c r="M1311" s="10">
        <v>4</v>
      </c>
      <c r="N1311" s="10" t="str">
        <f t="shared" si="288"/>
        <v>N</v>
      </c>
      <c r="O1311" s="10" t="str">
        <f t="shared" si="289"/>
        <v>S</v>
      </c>
      <c r="P1311" s="10">
        <f t="shared" si="290"/>
        <v>-4</v>
      </c>
      <c r="Q1311" s="11">
        <f>IFERROR((SUMIF($J$2:K1311,J1311,$L$2:M1311)-L1311)/(COUNTIF($J$2:K1311,J1311)-1),0)</f>
        <v>0</v>
      </c>
      <c r="R1311" s="11">
        <f>IFERROR((SUMIF($AO$2:AO1311,AO1311,$AQ$2:AR1311)-AQ1311)/(COUNTIF($J$2:K1311,J1311)-1),0)</f>
        <v>0</v>
      </c>
      <c r="S1311" s="11">
        <f t="shared" si="291"/>
        <v>0</v>
      </c>
      <c r="T1311" s="12">
        <f>IFERROR((SUMIF($AS$2:AT1311,AS1311,$AU$2:AV1311)-AU1311)/(COUNTIF($J$2:K1311,K1311)-1),0)</f>
        <v>1.6875</v>
      </c>
      <c r="U1311" s="12">
        <f>IFERROR((SUMIF($AW$2:AX1311,AW1311,$AY$2:AZ1311)-AY1311)/(COUNTIF($J$2:K1311,K1311)-1),0)</f>
        <v>1.8541666666666667</v>
      </c>
      <c r="V1311" s="12">
        <f t="shared" si="292"/>
        <v>-0.16666666666666674</v>
      </c>
      <c r="W1311" s="13">
        <f>IFERROR((SUMIF($J$2:J1311,J1311,L$2:L1311)-L1311)/(COUNTIF($J$2:J1311,J1311)-1),0)</f>
        <v>0</v>
      </c>
      <c r="X1311" s="13">
        <f>IFERROR((SUMIF($J$2:J1311,J1311,M$2:M1311)-M1311)/(COUNTIF($J$2:J1311,J1311)-1),0)</f>
        <v>0</v>
      </c>
      <c r="Y1311" s="13">
        <f t="shared" si="293"/>
        <v>0</v>
      </c>
      <c r="Z1311" s="10">
        <f>IFERROR((SUMIF($K$2:K1311,J1311,$M$2:M1311))/(COUNTIF($K$2:K1311,J1311)),0)</f>
        <v>0</v>
      </c>
      <c r="AA1311" s="10">
        <f>IFERROR((SUMIF($K$2:K1311,J1311,$L$2:L1311))/(COUNTIF($K$2:K1311,J1311)),0)</f>
        <v>0</v>
      </c>
      <c r="AB1311" s="10">
        <f t="shared" si="294"/>
        <v>0</v>
      </c>
      <c r="AC1311" s="13">
        <f>IFERROR((SUMIF($J$2:J1311,K1311,$L$2:L1311))/(COUNTIF($J$2:J1311,K1311)),0)</f>
        <v>1.75</v>
      </c>
      <c r="AD1311" s="13">
        <f>IFERROR((SUMIF($J$2:J1311,K1311,$M$2:M1311))/(COUNTIF($J$2:J1311,K1311)),0)</f>
        <v>1.875</v>
      </c>
      <c r="AE1311" s="13">
        <f t="shared" si="295"/>
        <v>-0.125</v>
      </c>
      <c r="AF1311" s="10">
        <f>IFERROR((SUMIF(K$2:K1311,K1311,M$2:M1311)-M1311)/(COUNTIF($K$2:K1311,K1311)-1),0)</f>
        <v>1.625</v>
      </c>
      <c r="AG1311" s="10">
        <f>IFERROR((SUMIF(K$2:K1311,K1311,L$2:L1311)-L1311)/(COUNTIF($K$2:K1311,K1311)-1),0)</f>
        <v>1.8333333333333333</v>
      </c>
      <c r="AH1311" s="10">
        <f t="shared" si="296"/>
        <v>-0.20833333333333326</v>
      </c>
      <c r="AI1311" s="10">
        <f>IFERROR((AM1311)/(COUNTIF($J$2:K1311,J1311)-1),0)</f>
        <v>0</v>
      </c>
      <c r="AJ1311" s="19">
        <f>IFERROR((AN1311)/(COUNTIF($J$2:K1311,K1311)-1),0)</f>
        <v>1.3541666666666667</v>
      </c>
      <c r="AK1311" s="10">
        <f>IF(N1311="S",3,IF(N1311="N",0,1))</f>
        <v>0</v>
      </c>
      <c r="AL1311" s="10">
        <f>IF(O1311="S",3,IF(O1311="N",0,1))</f>
        <v>3</v>
      </c>
      <c r="AM1311" s="10">
        <f>SUMIF($J$2:K1311,J1311,AK$2:AL1311)-AK1311</f>
        <v>0</v>
      </c>
      <c r="AN1311" s="10">
        <f>SUMIF($AS$2:AT1311,AS1311,$BA$2:BB1311)-BA1311</f>
        <v>65</v>
      </c>
      <c r="AO1311" s="10">
        <f>J1311</f>
        <v>6621</v>
      </c>
      <c r="AP1311" s="10">
        <f>K1311</f>
        <v>10131</v>
      </c>
      <c r="AQ1311">
        <f>M1311</f>
        <v>4</v>
      </c>
      <c r="AR1311" s="10">
        <f>L1311</f>
        <v>0</v>
      </c>
      <c r="AS1311">
        <f t="shared" si="297"/>
        <v>10131</v>
      </c>
      <c r="AT1311">
        <f t="shared" si="298"/>
        <v>6621</v>
      </c>
      <c r="AU1311">
        <f t="shared" si="299"/>
        <v>4</v>
      </c>
      <c r="AV1311">
        <f t="shared" si="300"/>
        <v>0</v>
      </c>
      <c r="AW1311">
        <f t="shared" si="301"/>
        <v>10131</v>
      </c>
      <c r="AX1311">
        <f t="shared" si="302"/>
        <v>6621</v>
      </c>
      <c r="AY1311">
        <f>L1311</f>
        <v>0</v>
      </c>
      <c r="AZ1311">
        <f>M1311</f>
        <v>4</v>
      </c>
      <c r="BA1311">
        <f>AL1311</f>
        <v>3</v>
      </c>
      <c r="BB1311">
        <f>AK1311</f>
        <v>0</v>
      </c>
    </row>
    <row r="1312" spans="10:54" x14ac:dyDescent="0.3">
      <c r="J1312" s="10">
        <v>10131</v>
      </c>
      <c r="K1312" s="10">
        <v>6621</v>
      </c>
      <c r="L1312" s="10">
        <v>1</v>
      </c>
      <c r="M1312" s="10">
        <v>2</v>
      </c>
      <c r="N1312" s="10" t="str">
        <f t="shared" si="288"/>
        <v>N</v>
      </c>
      <c r="O1312" s="10" t="str">
        <f t="shared" si="289"/>
        <v>S</v>
      </c>
      <c r="P1312" s="10">
        <f t="shared" si="290"/>
        <v>-1</v>
      </c>
      <c r="Q1312" s="11">
        <f>IFERROR((SUMIF($J$2:K1312,J1312,$L$2:M1312)-L1312)/(COUNTIF($J$2:K1312,J1312)-1),0)</f>
        <v>1.7346938775510203</v>
      </c>
      <c r="R1312" s="11">
        <f>IFERROR((SUMIF($AO$2:AO1312,AO1312,$AQ$2:AR1312)-AQ1312)/(COUNTIF($J$2:K1312,J1312)-1),0)</f>
        <v>0.91836734693877553</v>
      </c>
      <c r="S1312" s="11">
        <f t="shared" si="291"/>
        <v>0.81632653061224481</v>
      </c>
      <c r="T1312" s="12">
        <f>IFERROR((SUMIF($AS$2:AT1312,AS1312,$AU$2:AV1312)-AU1312)/(COUNTIF($J$2:K1312,K1312)-1),0)</f>
        <v>0</v>
      </c>
      <c r="U1312" s="12">
        <f>IFERROR((SUMIF($AW$2:AX1312,AW1312,$AY$2:AZ1312)-AY1312)/(COUNTIF($J$2:K1312,K1312)-1),0)</f>
        <v>4</v>
      </c>
      <c r="V1312" s="12">
        <f t="shared" si="292"/>
        <v>-4</v>
      </c>
      <c r="W1312" s="13">
        <f>IFERROR((SUMIF($J$2:J1312,J1312,L$2:L1312)-L1312)/(COUNTIF($J$2:J1312,J1312)-1),0)</f>
        <v>1.75</v>
      </c>
      <c r="X1312" s="13">
        <f>IFERROR((SUMIF($J$2:J1312,J1312,M$2:M1312)-M1312)/(COUNTIF($J$2:J1312,J1312)-1),0)</f>
        <v>1.875</v>
      </c>
      <c r="Y1312" s="13">
        <f t="shared" si="293"/>
        <v>-0.125</v>
      </c>
      <c r="Z1312" s="10">
        <f>IFERROR((SUMIF($K$2:K1312,J1312,$M$2:M1312))/(COUNTIF($K$2:K1312,J1312)),0)</f>
        <v>1.72</v>
      </c>
      <c r="AA1312" s="10">
        <f>IFERROR((SUMIF($K$2:K1312,J1312,$L$2:L1312))/(COUNTIF($K$2:K1312,J1312)),0)</f>
        <v>1.76</v>
      </c>
      <c r="AB1312" s="10">
        <f t="shared" si="294"/>
        <v>-4.0000000000000036E-2</v>
      </c>
      <c r="AC1312" s="13">
        <f>IFERROR((SUMIF($J$2:J1312,K1312,$L$2:L1312))/(COUNTIF($J$2:J1312,K1312)),0)</f>
        <v>0</v>
      </c>
      <c r="AD1312" s="13">
        <f>IFERROR((SUMIF($J$2:J1312,K1312,$M$2:M1312))/(COUNTIF($J$2:J1312,K1312)),0)</f>
        <v>4</v>
      </c>
      <c r="AE1312" s="13">
        <f t="shared" si="295"/>
        <v>-4</v>
      </c>
      <c r="AF1312" s="10">
        <f>IFERROR((SUMIF(K$2:K1312,K1312,M$2:M1312)-M1312)/(COUNTIF($K$2:K1312,K1312)-1),0)</f>
        <v>0</v>
      </c>
      <c r="AG1312" s="10">
        <f>IFERROR((SUMIF(K$2:K1312,K1312,L$2:L1312)-L1312)/(COUNTIF($K$2:K1312,K1312)-1),0)</f>
        <v>0</v>
      </c>
      <c r="AH1312" s="10">
        <f t="shared" si="296"/>
        <v>0</v>
      </c>
      <c r="AI1312" s="10">
        <f>IFERROR((AM1312)/(COUNTIF($J$2:K1312,J1312)-1),0)</f>
        <v>1.3877551020408163</v>
      </c>
      <c r="AJ1312" s="19">
        <f>IFERROR((AN1312)/(COUNTIF($J$2:K1312,K1312)-1),0)</f>
        <v>0</v>
      </c>
      <c r="AK1312" s="10">
        <f>IF(N1312="S",3,IF(N1312="N",0,1))</f>
        <v>0</v>
      </c>
      <c r="AL1312" s="10">
        <f>IF(O1312="S",3,IF(O1312="N",0,1))</f>
        <v>3</v>
      </c>
      <c r="AM1312" s="10">
        <f>SUMIF($J$2:K1312,J1312,AK$2:AL1312)-AK1312</f>
        <v>68</v>
      </c>
      <c r="AN1312" s="10">
        <f>SUMIF($AS$2:AT1312,AS1312,$BA$2:BB1312)-BA1312</f>
        <v>0</v>
      </c>
      <c r="AO1312" s="10">
        <f>J1312</f>
        <v>10131</v>
      </c>
      <c r="AP1312" s="10">
        <f>K1312</f>
        <v>6621</v>
      </c>
      <c r="AQ1312">
        <f>M1312</f>
        <v>2</v>
      </c>
      <c r="AR1312" s="10">
        <f>L1312</f>
        <v>1</v>
      </c>
      <c r="AS1312">
        <f t="shared" si="297"/>
        <v>6621</v>
      </c>
      <c r="AT1312">
        <f t="shared" si="298"/>
        <v>10131</v>
      </c>
      <c r="AU1312">
        <f t="shared" si="299"/>
        <v>2</v>
      </c>
      <c r="AV1312">
        <f t="shared" si="300"/>
        <v>1</v>
      </c>
      <c r="AW1312">
        <f t="shared" si="301"/>
        <v>6621</v>
      </c>
      <c r="AX1312">
        <f t="shared" si="302"/>
        <v>10131</v>
      </c>
      <c r="AY1312">
        <f>L1312</f>
        <v>1</v>
      </c>
      <c r="AZ1312">
        <f>M1312</f>
        <v>2</v>
      </c>
      <c r="BA1312">
        <f>AL1312</f>
        <v>3</v>
      </c>
      <c r="BB1312">
        <f>AK1312</f>
        <v>0</v>
      </c>
    </row>
    <row r="1313" spans="10:54" x14ac:dyDescent="0.3">
      <c r="J1313" s="10">
        <v>10131</v>
      </c>
      <c r="K1313" s="10">
        <v>2714</v>
      </c>
      <c r="L1313" s="10">
        <v>1</v>
      </c>
      <c r="M1313" s="10">
        <v>2</v>
      </c>
      <c r="N1313" s="10" t="str">
        <f t="shared" si="288"/>
        <v>N</v>
      </c>
      <c r="O1313" s="10" t="str">
        <f t="shared" si="289"/>
        <v>S</v>
      </c>
      <c r="P1313" s="10">
        <f t="shared" si="290"/>
        <v>-1</v>
      </c>
      <c r="Q1313" s="11">
        <f>IFERROR((SUMIF($J$2:K1313,J1313,$L$2:M1313)-L1313)/(COUNTIF($J$2:K1313,J1313)-1),0)</f>
        <v>1.72</v>
      </c>
      <c r="R1313" s="11">
        <f>IFERROR((SUMIF($AO$2:AO1313,AO1313,$AQ$2:AR1313)-AQ1313)/(COUNTIF($J$2:K1313,J1313)-1),0)</f>
        <v>0.94</v>
      </c>
      <c r="S1313" s="11">
        <f t="shared" si="291"/>
        <v>0.78</v>
      </c>
      <c r="T1313" s="12">
        <f>IFERROR((SUMIF($AS$2:AT1313,AS1313,$AU$2:AV1313)-AU1313)/(COUNTIF($J$2:K1313,K1313)-1),0)</f>
        <v>0</v>
      </c>
      <c r="U1313" s="12">
        <f>IFERROR((SUMIF($AW$2:AX1313,AW1313,$AY$2:AZ1313)-AY1313)/(COUNTIF($J$2:K1313,K1313)-1),0)</f>
        <v>0</v>
      </c>
      <c r="V1313" s="12">
        <f t="shared" si="292"/>
        <v>0</v>
      </c>
      <c r="W1313" s="13">
        <f>IFERROR((SUMIF($J$2:J1313,J1313,L$2:L1313)-L1313)/(COUNTIF($J$2:J1313,J1313)-1),0)</f>
        <v>1.72</v>
      </c>
      <c r="X1313" s="13">
        <f>IFERROR((SUMIF($J$2:J1313,J1313,M$2:M1313)-M1313)/(COUNTIF($J$2:J1313,J1313)-1),0)</f>
        <v>1.88</v>
      </c>
      <c r="Y1313" s="13">
        <f t="shared" si="293"/>
        <v>-0.15999999999999992</v>
      </c>
      <c r="Z1313" s="10">
        <f>IFERROR((SUMIF($K$2:K1313,J1313,$M$2:M1313))/(COUNTIF($K$2:K1313,J1313)),0)</f>
        <v>1.72</v>
      </c>
      <c r="AA1313" s="10">
        <f>IFERROR((SUMIF($K$2:K1313,J1313,$L$2:L1313))/(COUNTIF($K$2:K1313,J1313)),0)</f>
        <v>1.76</v>
      </c>
      <c r="AB1313" s="10">
        <f t="shared" si="294"/>
        <v>-4.0000000000000036E-2</v>
      </c>
      <c r="AC1313" s="13">
        <f>IFERROR((SUMIF($J$2:J1313,K1313,$L$2:L1313))/(COUNTIF($J$2:J1313,K1313)),0)</f>
        <v>0</v>
      </c>
      <c r="AD1313" s="13">
        <f>IFERROR((SUMIF($J$2:J1313,K1313,$M$2:M1313))/(COUNTIF($J$2:J1313,K1313)),0)</f>
        <v>0</v>
      </c>
      <c r="AE1313" s="13">
        <f t="shared" si="295"/>
        <v>0</v>
      </c>
      <c r="AF1313" s="10">
        <f>IFERROR((SUMIF(K$2:K1313,K1313,M$2:M1313)-M1313)/(COUNTIF($K$2:K1313,K1313)-1),0)</f>
        <v>0</v>
      </c>
      <c r="AG1313" s="10">
        <f>IFERROR((SUMIF(K$2:K1313,K1313,L$2:L1313)-L1313)/(COUNTIF($K$2:K1313,K1313)-1),0)</f>
        <v>0</v>
      </c>
      <c r="AH1313" s="10">
        <f t="shared" si="296"/>
        <v>0</v>
      </c>
      <c r="AI1313" s="10">
        <f>IFERROR((AM1313)/(COUNTIF($J$2:K1313,J1313)-1),0)</f>
        <v>1.36</v>
      </c>
      <c r="AJ1313" s="19">
        <f>IFERROR((AN1313)/(COUNTIF($J$2:K1313,K1313)-1),0)</f>
        <v>0</v>
      </c>
      <c r="AK1313" s="10">
        <f>IF(N1313="S",3,IF(N1313="N",0,1))</f>
        <v>0</v>
      </c>
      <c r="AL1313" s="10">
        <f>IF(O1313="S",3,IF(O1313="N",0,1))</f>
        <v>3</v>
      </c>
      <c r="AM1313" s="10">
        <f>SUMIF($J$2:K1313,J1313,AK$2:AL1313)-AK1313</f>
        <v>68</v>
      </c>
      <c r="AN1313" s="10">
        <f>SUMIF($AS$2:AT1313,AS1313,$BA$2:BB1313)-BA1313</f>
        <v>0</v>
      </c>
      <c r="AO1313" s="10">
        <f>J1313</f>
        <v>10131</v>
      </c>
      <c r="AP1313" s="10">
        <f>K1313</f>
        <v>2714</v>
      </c>
      <c r="AQ1313">
        <f>M1313</f>
        <v>2</v>
      </c>
      <c r="AR1313" s="10">
        <f>L1313</f>
        <v>1</v>
      </c>
      <c r="AS1313">
        <f t="shared" si="297"/>
        <v>2714</v>
      </c>
      <c r="AT1313">
        <f t="shared" si="298"/>
        <v>10131</v>
      </c>
      <c r="AU1313">
        <f t="shared" si="299"/>
        <v>2</v>
      </c>
      <c r="AV1313">
        <f t="shared" si="300"/>
        <v>1</v>
      </c>
      <c r="AW1313">
        <f t="shared" si="301"/>
        <v>2714</v>
      </c>
      <c r="AX1313">
        <f t="shared" si="302"/>
        <v>10131</v>
      </c>
      <c r="AY1313">
        <f>L1313</f>
        <v>1</v>
      </c>
      <c r="AZ1313">
        <f>M1313</f>
        <v>2</v>
      </c>
      <c r="BA1313">
        <f>AL1313</f>
        <v>3</v>
      </c>
      <c r="BB1313">
        <f>AK1313</f>
        <v>0</v>
      </c>
    </row>
    <row r="1314" spans="10:54" x14ac:dyDescent="0.3">
      <c r="J1314" s="10">
        <v>2714</v>
      </c>
      <c r="K1314" s="10">
        <v>10131</v>
      </c>
      <c r="L1314" s="10">
        <v>0</v>
      </c>
      <c r="M1314" s="10">
        <v>1</v>
      </c>
      <c r="N1314" s="10" t="str">
        <f t="shared" si="288"/>
        <v>N</v>
      </c>
      <c r="O1314" s="10" t="str">
        <f t="shared" si="289"/>
        <v>S</v>
      </c>
      <c r="P1314" s="10">
        <f t="shared" si="290"/>
        <v>-1</v>
      </c>
      <c r="Q1314" s="11">
        <f>IFERROR((SUMIF($J$2:K1314,J1314,$L$2:M1314)-L1314)/(COUNTIF($J$2:K1314,J1314)-1),0)</f>
        <v>2</v>
      </c>
      <c r="R1314" s="11">
        <f>IFERROR((SUMIF($AO$2:AO1314,AO1314,$AQ$2:AR1314)-AQ1314)/(COUNTIF($J$2:K1314,J1314)-1),0)</f>
        <v>0</v>
      </c>
      <c r="S1314" s="11">
        <f t="shared" si="291"/>
        <v>2</v>
      </c>
      <c r="T1314" s="12">
        <f>IFERROR((SUMIF($AS$2:AT1314,AS1314,$AU$2:AV1314)-AU1314)/(COUNTIF($J$2:K1314,K1314)-1),0)</f>
        <v>1.7058823529411764</v>
      </c>
      <c r="U1314" s="12">
        <f>IFERROR((SUMIF($AW$2:AX1314,AW1314,$AY$2:AZ1314)-AY1314)/(COUNTIF($J$2:K1314,K1314)-1),0)</f>
        <v>1.8235294117647058</v>
      </c>
      <c r="V1314" s="12">
        <f t="shared" si="292"/>
        <v>-0.11764705882352944</v>
      </c>
      <c r="W1314" s="13">
        <f>IFERROR((SUMIF($J$2:J1314,J1314,L$2:L1314)-L1314)/(COUNTIF($J$2:J1314,J1314)-1),0)</f>
        <v>0</v>
      </c>
      <c r="X1314" s="13">
        <f>IFERROR((SUMIF($J$2:J1314,J1314,M$2:M1314)-M1314)/(COUNTIF($J$2:J1314,J1314)-1),0)</f>
        <v>0</v>
      </c>
      <c r="Y1314" s="13">
        <f t="shared" si="293"/>
        <v>0</v>
      </c>
      <c r="Z1314" s="10">
        <f>IFERROR((SUMIF($K$2:K1314,J1314,$M$2:M1314))/(COUNTIF($K$2:K1314,J1314)),0)</f>
        <v>2</v>
      </c>
      <c r="AA1314" s="10">
        <f>IFERROR((SUMIF($K$2:K1314,J1314,$L$2:L1314))/(COUNTIF($K$2:K1314,J1314)),0)</f>
        <v>1</v>
      </c>
      <c r="AB1314" s="10">
        <f t="shared" si="294"/>
        <v>1</v>
      </c>
      <c r="AC1314" s="13">
        <f>IFERROR((SUMIF($J$2:J1314,K1314,$L$2:L1314))/(COUNTIF($J$2:J1314,K1314)),0)</f>
        <v>1.6923076923076923</v>
      </c>
      <c r="AD1314" s="13">
        <f>IFERROR((SUMIF($J$2:J1314,K1314,$M$2:M1314))/(COUNTIF($J$2:J1314,K1314)),0)</f>
        <v>1.8846153846153846</v>
      </c>
      <c r="AE1314" s="13">
        <f t="shared" si="295"/>
        <v>-0.19230769230769229</v>
      </c>
      <c r="AF1314" s="10">
        <f>IFERROR((SUMIF(K$2:K1314,K1314,M$2:M1314)-M1314)/(COUNTIF($K$2:K1314,K1314)-1),0)</f>
        <v>1.72</v>
      </c>
      <c r="AG1314" s="10">
        <f>IFERROR((SUMIF(K$2:K1314,K1314,L$2:L1314)-L1314)/(COUNTIF($K$2:K1314,K1314)-1),0)</f>
        <v>1.76</v>
      </c>
      <c r="AH1314" s="10">
        <f t="shared" si="296"/>
        <v>-4.0000000000000036E-2</v>
      </c>
      <c r="AI1314" s="10">
        <f>IFERROR((AM1314)/(COUNTIF($J$2:K1314,J1314)-1),0)</f>
        <v>3</v>
      </c>
      <c r="AJ1314" s="19">
        <f>IFERROR((AN1314)/(COUNTIF($J$2:K1314,K1314)-1),0)</f>
        <v>1.3333333333333333</v>
      </c>
      <c r="AK1314" s="10">
        <f>IF(N1314="S",3,IF(N1314="N",0,1))</f>
        <v>0</v>
      </c>
      <c r="AL1314" s="10">
        <f>IF(O1314="S",3,IF(O1314="N",0,1))</f>
        <v>3</v>
      </c>
      <c r="AM1314" s="10">
        <f>SUMIF($J$2:K1314,J1314,AK$2:AL1314)-AK1314</f>
        <v>3</v>
      </c>
      <c r="AN1314" s="10">
        <f>SUMIF($AS$2:AT1314,AS1314,$BA$2:BB1314)-BA1314</f>
        <v>68</v>
      </c>
      <c r="AO1314" s="10">
        <f>J1314</f>
        <v>2714</v>
      </c>
      <c r="AP1314" s="10">
        <f>K1314</f>
        <v>10131</v>
      </c>
      <c r="AQ1314">
        <f>M1314</f>
        <v>1</v>
      </c>
      <c r="AR1314" s="10">
        <f>L1314</f>
        <v>0</v>
      </c>
      <c r="AS1314">
        <f t="shared" si="297"/>
        <v>10131</v>
      </c>
      <c r="AT1314">
        <f t="shared" si="298"/>
        <v>2714</v>
      </c>
      <c r="AU1314">
        <f t="shared" si="299"/>
        <v>1</v>
      </c>
      <c r="AV1314">
        <f t="shared" si="300"/>
        <v>0</v>
      </c>
      <c r="AW1314">
        <f t="shared" si="301"/>
        <v>10131</v>
      </c>
      <c r="AX1314">
        <f t="shared" si="302"/>
        <v>2714</v>
      </c>
      <c r="AY1314">
        <f>L1314</f>
        <v>0</v>
      </c>
      <c r="AZ1314">
        <f>M1314</f>
        <v>1</v>
      </c>
      <c r="BA1314">
        <f>AL1314</f>
        <v>3</v>
      </c>
      <c r="BB1314">
        <f>AK1314</f>
        <v>0</v>
      </c>
    </row>
    <row r="1315" spans="10:54" x14ac:dyDescent="0.3">
      <c r="J1315" s="10">
        <v>14</v>
      </c>
      <c r="K1315" s="10">
        <v>10131</v>
      </c>
      <c r="L1315" s="10">
        <v>1</v>
      </c>
      <c r="M1315" s="10">
        <v>1</v>
      </c>
      <c r="N1315" s="10" t="str">
        <f t="shared" si="288"/>
        <v>U</v>
      </c>
      <c r="O1315" s="10" t="str">
        <f t="shared" si="289"/>
        <v>U</v>
      </c>
      <c r="P1315" s="10">
        <f t="shared" si="290"/>
        <v>0</v>
      </c>
      <c r="Q1315" s="11">
        <f>IFERROR((SUMIF($J$2:K1315,J1315,$L$2:M1315)-L1315)/(COUNTIF($J$2:K1315,J1315)-1),0)</f>
        <v>1.7479674796747968</v>
      </c>
      <c r="R1315" s="11">
        <f>IFERROR((SUMIF($AO$2:AO1315,AO1315,$AQ$2:AR1315)-AQ1315)/(COUNTIF($J$2:K1315,J1315)-1),0)</f>
        <v>0.49593495934959347</v>
      </c>
      <c r="S1315" s="11">
        <f t="shared" si="291"/>
        <v>1.2520325203252034</v>
      </c>
      <c r="T1315" s="12">
        <f>IFERROR((SUMIF($AS$2:AT1315,AS1315,$AU$2:AV1315)-AU1315)/(COUNTIF($J$2:K1315,K1315)-1),0)</f>
        <v>1.6923076923076923</v>
      </c>
      <c r="U1315" s="12">
        <f>IFERROR((SUMIF($AW$2:AX1315,AW1315,$AY$2:AZ1315)-AY1315)/(COUNTIF($J$2:K1315,K1315)-1),0)</f>
        <v>1.7884615384615385</v>
      </c>
      <c r="V1315" s="12">
        <f t="shared" si="292"/>
        <v>-9.6153846153846256E-2</v>
      </c>
      <c r="W1315" s="13">
        <f>IFERROR((SUMIF($J$2:J1315,J1315,L$2:L1315)-L1315)/(COUNTIF($J$2:J1315,J1315)-1),0)</f>
        <v>1.8275862068965518</v>
      </c>
      <c r="X1315" s="13">
        <f>IFERROR((SUMIF($J$2:J1315,J1315,M$2:M1315)-M1315)/(COUNTIF($J$2:J1315,J1315)-1),0)</f>
        <v>1.0517241379310345</v>
      </c>
      <c r="Y1315" s="13">
        <f t="shared" si="293"/>
        <v>0.77586206896551735</v>
      </c>
      <c r="Z1315" s="10">
        <f>IFERROR((SUMIF($K$2:K1315,J1315,$M$2:M1315))/(COUNTIF($K$2:K1315,J1315)),0)</f>
        <v>1.676923076923077</v>
      </c>
      <c r="AA1315" s="10">
        <f>IFERROR((SUMIF($K$2:K1315,J1315,$L$2:L1315))/(COUNTIF($K$2:K1315,J1315)),0)</f>
        <v>1.176923076923077</v>
      </c>
      <c r="AB1315" s="10">
        <f t="shared" si="294"/>
        <v>0.5</v>
      </c>
      <c r="AC1315" s="13">
        <f>IFERROR((SUMIF($J$2:J1315,K1315,$L$2:L1315))/(COUNTIF($J$2:J1315,K1315)),0)</f>
        <v>1.6923076923076923</v>
      </c>
      <c r="AD1315" s="13">
        <f>IFERROR((SUMIF($J$2:J1315,K1315,$M$2:M1315))/(COUNTIF($J$2:J1315,K1315)),0)</f>
        <v>1.8846153846153846</v>
      </c>
      <c r="AE1315" s="13">
        <f t="shared" si="295"/>
        <v>-0.19230769230769229</v>
      </c>
      <c r="AF1315" s="10">
        <f>IFERROR((SUMIF(K$2:K1315,K1315,M$2:M1315)-M1315)/(COUNTIF($K$2:K1315,K1315)-1),0)</f>
        <v>1.6923076923076923</v>
      </c>
      <c r="AG1315" s="10">
        <f>IFERROR((SUMIF(K$2:K1315,K1315,L$2:L1315)-L1315)/(COUNTIF($K$2:K1315,K1315)-1),0)</f>
        <v>1.6923076923076923</v>
      </c>
      <c r="AH1315" s="10">
        <f t="shared" si="296"/>
        <v>0</v>
      </c>
      <c r="AI1315" s="10">
        <f>IFERROR((AM1315)/(COUNTIF($J$2:K1315,J1315)-1),0)</f>
        <v>1.7601626016260163</v>
      </c>
      <c r="AJ1315" s="19">
        <f>IFERROR((AN1315)/(COUNTIF($J$2:K1315,K1315)-1),0)</f>
        <v>1.3653846153846154</v>
      </c>
      <c r="AK1315" s="10">
        <f>IF(N1315="S",3,IF(N1315="N",0,1))</f>
        <v>1</v>
      </c>
      <c r="AL1315" s="10">
        <f>IF(O1315="S",3,IF(O1315="N",0,1))</f>
        <v>1</v>
      </c>
      <c r="AM1315" s="10">
        <f>SUMIF($J$2:K1315,J1315,AK$2:AL1315)-AK1315</f>
        <v>433</v>
      </c>
      <c r="AN1315" s="10">
        <f>SUMIF($AS$2:AT1315,AS1315,$BA$2:BB1315)-BA1315</f>
        <v>71</v>
      </c>
      <c r="AO1315" s="10">
        <f>J1315</f>
        <v>14</v>
      </c>
      <c r="AP1315" s="10">
        <f>K1315</f>
        <v>10131</v>
      </c>
      <c r="AQ1315">
        <f>M1315</f>
        <v>1</v>
      </c>
      <c r="AR1315" s="10">
        <f>L1315</f>
        <v>1</v>
      </c>
      <c r="AS1315">
        <f t="shared" si="297"/>
        <v>10131</v>
      </c>
      <c r="AT1315">
        <f t="shared" si="298"/>
        <v>14</v>
      </c>
      <c r="AU1315">
        <f t="shared" si="299"/>
        <v>1</v>
      </c>
      <c r="AV1315">
        <f t="shared" si="300"/>
        <v>1</v>
      </c>
      <c r="AW1315">
        <f t="shared" si="301"/>
        <v>10131</v>
      </c>
      <c r="AX1315">
        <f t="shared" si="302"/>
        <v>14</v>
      </c>
      <c r="AY1315">
        <f>L1315</f>
        <v>1</v>
      </c>
      <c r="AZ1315">
        <f>M1315</f>
        <v>1</v>
      </c>
      <c r="BA1315">
        <f>AL1315</f>
        <v>1</v>
      </c>
      <c r="BB1315">
        <f>AK1315</f>
        <v>1</v>
      </c>
    </row>
    <row r="1316" spans="10:54" x14ac:dyDescent="0.3">
      <c r="J1316" s="10">
        <v>10131</v>
      </c>
      <c r="K1316" s="10">
        <v>4441</v>
      </c>
      <c r="L1316" s="10">
        <v>0</v>
      </c>
      <c r="M1316" s="10">
        <v>2</v>
      </c>
      <c r="N1316" s="10" t="str">
        <f t="shared" si="288"/>
        <v>N</v>
      </c>
      <c r="O1316" s="10" t="str">
        <f t="shared" si="289"/>
        <v>S</v>
      </c>
      <c r="P1316" s="10">
        <f t="shared" si="290"/>
        <v>-2</v>
      </c>
      <c r="Q1316" s="11">
        <f>IFERROR((SUMIF($J$2:K1316,J1316,$L$2:M1316)-L1316)/(COUNTIF($J$2:K1316,J1316)-1),0)</f>
        <v>1.679245283018868</v>
      </c>
      <c r="R1316" s="11">
        <f>IFERROR((SUMIF($AO$2:AO1316,AO1316,$AQ$2:AR1316)-AQ1316)/(COUNTIF($J$2:K1316,J1316)-1),0)</f>
        <v>0.92452830188679247</v>
      </c>
      <c r="S1316" s="11">
        <f t="shared" si="291"/>
        <v>0.75471698113207553</v>
      </c>
      <c r="T1316" s="12">
        <f>IFERROR((SUMIF($AS$2:AT1316,AS1316,$AU$2:AV1316)-AU1316)/(COUNTIF($J$2:K1316,K1316)-1),0)</f>
        <v>1.5730337078651686</v>
      </c>
      <c r="U1316" s="12">
        <f>IFERROR((SUMIF($AW$2:AX1316,AW1316,$AY$2:AZ1316)-AY1316)/(COUNTIF($J$2:K1316,K1316)-1),0)</f>
        <v>1.6292134831460674</v>
      </c>
      <c r="V1316" s="12">
        <f t="shared" si="292"/>
        <v>-5.6179775280898792E-2</v>
      </c>
      <c r="W1316" s="13">
        <f>IFERROR((SUMIF($J$2:J1316,J1316,L$2:L1316)-L1316)/(COUNTIF($J$2:J1316,J1316)-1),0)</f>
        <v>1.6923076923076923</v>
      </c>
      <c r="X1316" s="13">
        <f>IFERROR((SUMIF($J$2:J1316,J1316,M$2:M1316)-M1316)/(COUNTIF($J$2:J1316,J1316)-1),0)</f>
        <v>1.8846153846153846</v>
      </c>
      <c r="Y1316" s="13">
        <f t="shared" si="293"/>
        <v>-0.19230769230769229</v>
      </c>
      <c r="Z1316" s="10">
        <f>IFERROR((SUMIF($K$2:K1316,J1316,$M$2:M1316))/(COUNTIF($K$2:K1316,J1316)),0)</f>
        <v>1.6666666666666667</v>
      </c>
      <c r="AA1316" s="10">
        <f>IFERROR((SUMIF($K$2:K1316,J1316,$L$2:L1316))/(COUNTIF($K$2:K1316,J1316)),0)</f>
        <v>1.6666666666666667</v>
      </c>
      <c r="AB1316" s="10">
        <f t="shared" si="294"/>
        <v>0</v>
      </c>
      <c r="AC1316" s="13">
        <f>IFERROR((SUMIF($J$2:J1316,K1316,$L$2:L1316))/(COUNTIF($J$2:J1316,K1316)),0)</f>
        <v>1.4523809523809523</v>
      </c>
      <c r="AD1316" s="13">
        <f>IFERROR((SUMIF($J$2:J1316,K1316,$M$2:M1316))/(COUNTIF($J$2:J1316,K1316)),0)</f>
        <v>1.5714285714285714</v>
      </c>
      <c r="AE1316" s="13">
        <f t="shared" si="295"/>
        <v>-0.11904761904761907</v>
      </c>
      <c r="AF1316" s="10">
        <f>IFERROR((SUMIF(K$2:K1316,K1316,M$2:M1316)-M1316)/(COUNTIF($K$2:K1316,K1316)-1),0)</f>
        <v>1.6808510638297873</v>
      </c>
      <c r="AG1316" s="10">
        <f>IFERROR((SUMIF(K$2:K1316,K1316,L$2:L1316)-L1316)/(COUNTIF($K$2:K1316,K1316)-1),0)</f>
        <v>1.6808510638297873</v>
      </c>
      <c r="AH1316" s="10">
        <f t="shared" si="296"/>
        <v>0</v>
      </c>
      <c r="AI1316" s="10">
        <f>IFERROR((AM1316)/(COUNTIF($J$2:K1316,J1316)-1),0)</f>
        <v>1.3584905660377358</v>
      </c>
      <c r="AJ1316" s="19">
        <f>IFERROR((AN1316)/(COUNTIF($J$2:K1316,K1316)-1),0)</f>
        <v>1.3258426966292134</v>
      </c>
      <c r="AK1316" s="10">
        <f>IF(N1316="S",3,IF(N1316="N",0,1))</f>
        <v>0</v>
      </c>
      <c r="AL1316" s="10">
        <f>IF(O1316="S",3,IF(O1316="N",0,1))</f>
        <v>3</v>
      </c>
      <c r="AM1316" s="10">
        <f>SUMIF($J$2:K1316,J1316,AK$2:AL1316)-AK1316</f>
        <v>72</v>
      </c>
      <c r="AN1316" s="10">
        <f>SUMIF($AS$2:AT1316,AS1316,$BA$2:BB1316)-BA1316</f>
        <v>118</v>
      </c>
      <c r="AO1316" s="10">
        <f>J1316</f>
        <v>10131</v>
      </c>
      <c r="AP1316" s="10">
        <f>K1316</f>
        <v>4441</v>
      </c>
      <c r="AQ1316">
        <f>M1316</f>
        <v>2</v>
      </c>
      <c r="AR1316" s="10">
        <f>L1316</f>
        <v>0</v>
      </c>
      <c r="AS1316">
        <f t="shared" si="297"/>
        <v>4441</v>
      </c>
      <c r="AT1316">
        <f t="shared" si="298"/>
        <v>10131</v>
      </c>
      <c r="AU1316">
        <f t="shared" si="299"/>
        <v>2</v>
      </c>
      <c r="AV1316">
        <f t="shared" si="300"/>
        <v>0</v>
      </c>
      <c r="AW1316">
        <f t="shared" si="301"/>
        <v>4441</v>
      </c>
      <c r="AX1316">
        <f t="shared" si="302"/>
        <v>10131</v>
      </c>
      <c r="AY1316">
        <f>L1316</f>
        <v>0</v>
      </c>
      <c r="AZ1316">
        <f>M1316</f>
        <v>2</v>
      </c>
      <c r="BA1316">
        <f>AL1316</f>
        <v>3</v>
      </c>
      <c r="BB1316">
        <f>AK1316</f>
        <v>0</v>
      </c>
    </row>
    <row r="1317" spans="10:54" x14ac:dyDescent="0.3">
      <c r="J1317" s="10">
        <v>409</v>
      </c>
      <c r="K1317" s="10">
        <v>10131</v>
      </c>
      <c r="L1317" s="10">
        <v>8</v>
      </c>
      <c r="M1317" s="10">
        <v>0</v>
      </c>
      <c r="N1317" s="10" t="str">
        <f t="shared" si="288"/>
        <v>S</v>
      </c>
      <c r="O1317" s="10" t="str">
        <f t="shared" si="289"/>
        <v>N</v>
      </c>
      <c r="P1317" s="10">
        <f t="shared" si="290"/>
        <v>8</v>
      </c>
      <c r="Q1317" s="11">
        <f>IFERROR((SUMIF($J$2:K1317,J1317,$L$2:M1317)-L1317)/(COUNTIF($J$2:K1317,J1317)-1),0)</f>
        <v>2.1127819548872182</v>
      </c>
      <c r="R1317" s="11">
        <f>IFERROR((SUMIF($AO$2:AO1317,AO1317,$AQ$2:AR1317)-AQ1317)/(COUNTIF($J$2:K1317,J1317)-1),0)</f>
        <v>0.39473684210526316</v>
      </c>
      <c r="S1317" s="11">
        <f t="shared" si="291"/>
        <v>1.7180451127819549</v>
      </c>
      <c r="T1317" s="12">
        <f>IFERROR((SUMIF($AS$2:AT1317,AS1317,$AU$2:AV1317)-AU1317)/(COUNTIF($J$2:K1317,K1317)-1),0)</f>
        <v>1.6481481481481481</v>
      </c>
      <c r="U1317" s="12">
        <f>IFERROR((SUMIF($AW$2:AX1317,AW1317,$AY$2:AZ1317)-AY1317)/(COUNTIF($J$2:K1317,K1317)-1),0)</f>
        <v>1.7777777777777777</v>
      </c>
      <c r="V1317" s="12">
        <f t="shared" si="292"/>
        <v>-0.12962962962962954</v>
      </c>
      <c r="W1317" s="13">
        <f>IFERROR((SUMIF($J$2:J1317,J1317,L$2:L1317)-L1317)/(COUNTIF($J$2:J1317,J1317)-1),0)</f>
        <v>2.3412698412698414</v>
      </c>
      <c r="X1317" s="13">
        <f>IFERROR((SUMIF($J$2:J1317,J1317,M$2:M1317)-M1317)/(COUNTIF($J$2:J1317,J1317)-1),0)</f>
        <v>0.83333333333333337</v>
      </c>
      <c r="Y1317" s="13">
        <f t="shared" si="293"/>
        <v>1.5079365079365079</v>
      </c>
      <c r="Z1317" s="10">
        <f>IFERROR((SUMIF($K$2:K1317,J1317,$M$2:M1317))/(COUNTIF($K$2:K1317,J1317)),0)</f>
        <v>1.9071428571428573</v>
      </c>
      <c r="AA1317" s="10">
        <f>IFERROR((SUMIF($K$2:K1317,J1317,$L$2:L1317))/(COUNTIF($K$2:K1317,J1317)),0)</f>
        <v>1.0428571428571429</v>
      </c>
      <c r="AB1317" s="10">
        <f t="shared" si="294"/>
        <v>0.86428571428571432</v>
      </c>
      <c r="AC1317" s="13">
        <f>IFERROR((SUMIF($J$2:J1317,K1317,$L$2:L1317))/(COUNTIF($J$2:J1317,K1317)),0)</f>
        <v>1.6296296296296295</v>
      </c>
      <c r="AD1317" s="13">
        <f>IFERROR((SUMIF($J$2:J1317,K1317,$M$2:M1317))/(COUNTIF($J$2:J1317,K1317)),0)</f>
        <v>1.8888888888888888</v>
      </c>
      <c r="AE1317" s="13">
        <f t="shared" si="295"/>
        <v>-0.2592592592592593</v>
      </c>
      <c r="AF1317" s="10">
        <f>IFERROR((SUMIF(K$2:K1317,K1317,M$2:M1317)-M1317)/(COUNTIF($K$2:K1317,K1317)-1),0)</f>
        <v>1.6666666666666667</v>
      </c>
      <c r="AG1317" s="10">
        <f>IFERROR((SUMIF(K$2:K1317,K1317,L$2:L1317)-L1317)/(COUNTIF($K$2:K1317,K1317)-1),0)</f>
        <v>1.6666666666666667</v>
      </c>
      <c r="AH1317" s="10">
        <f t="shared" si="296"/>
        <v>0</v>
      </c>
      <c r="AI1317" s="10">
        <f>IFERROR((AM1317)/(COUNTIF($J$2:K1317,J1317)-1),0)</f>
        <v>1.9962406015037595</v>
      </c>
      <c r="AJ1317" s="19">
        <f>IFERROR((AN1317)/(COUNTIF($J$2:K1317,K1317)-1),0)</f>
        <v>1.3333333333333333</v>
      </c>
      <c r="AK1317" s="10">
        <f>IF(N1317="S",3,IF(N1317="N",0,1))</f>
        <v>3</v>
      </c>
      <c r="AL1317" s="10">
        <f>IF(O1317="S",3,IF(O1317="N",0,1))</f>
        <v>0</v>
      </c>
      <c r="AM1317" s="10">
        <f>SUMIF($J$2:K1317,J1317,AK$2:AL1317)-AK1317</f>
        <v>531</v>
      </c>
      <c r="AN1317" s="10">
        <f>SUMIF($AS$2:AT1317,AS1317,$BA$2:BB1317)-BA1317</f>
        <v>72</v>
      </c>
      <c r="AO1317" s="10">
        <f>J1317</f>
        <v>409</v>
      </c>
      <c r="AP1317" s="10">
        <f>K1317</f>
        <v>10131</v>
      </c>
      <c r="AQ1317">
        <f>M1317</f>
        <v>0</v>
      </c>
      <c r="AR1317" s="10">
        <f>L1317</f>
        <v>8</v>
      </c>
      <c r="AS1317">
        <f t="shared" si="297"/>
        <v>10131</v>
      </c>
      <c r="AT1317">
        <f t="shared" si="298"/>
        <v>409</v>
      </c>
      <c r="AU1317">
        <f t="shared" si="299"/>
        <v>0</v>
      </c>
      <c r="AV1317">
        <f t="shared" si="300"/>
        <v>8</v>
      </c>
      <c r="AW1317">
        <f t="shared" si="301"/>
        <v>10131</v>
      </c>
      <c r="AX1317">
        <f t="shared" si="302"/>
        <v>409</v>
      </c>
      <c r="AY1317">
        <f>L1317</f>
        <v>8</v>
      </c>
      <c r="AZ1317">
        <f>M1317</f>
        <v>0</v>
      </c>
      <c r="BA1317">
        <f>AL1317</f>
        <v>0</v>
      </c>
      <c r="BB1317">
        <f>AK1317</f>
        <v>3</v>
      </c>
    </row>
    <row r="1318" spans="10:54" x14ac:dyDescent="0.3">
      <c r="J1318" s="10">
        <v>10131</v>
      </c>
      <c r="K1318" s="10">
        <v>17444</v>
      </c>
      <c r="L1318" s="10">
        <v>3</v>
      </c>
      <c r="M1318" s="10">
        <v>0</v>
      </c>
      <c r="N1318" s="10" t="str">
        <f t="shared" si="288"/>
        <v>S</v>
      </c>
      <c r="O1318" s="10" t="str">
        <f t="shared" si="289"/>
        <v>N</v>
      </c>
      <c r="P1318" s="10">
        <f t="shared" si="290"/>
        <v>3</v>
      </c>
      <c r="Q1318" s="11">
        <f>IFERROR((SUMIF($J$2:K1318,J1318,$L$2:M1318)-L1318)/(COUNTIF($J$2:K1318,J1318)-1),0)</f>
        <v>1.6181818181818182</v>
      </c>
      <c r="R1318" s="11">
        <f>IFERROR((SUMIF($AO$2:AO1318,AO1318,$AQ$2:AR1318)-AQ1318)/(COUNTIF($J$2:K1318,J1318)-1),0)</f>
        <v>0.92727272727272725</v>
      </c>
      <c r="S1318" s="11">
        <f t="shared" si="291"/>
        <v>0.69090909090909092</v>
      </c>
      <c r="T1318" s="12">
        <f>IFERROR((SUMIF($AS$2:AT1318,AS1318,$AU$2:AV1318)-AU1318)/(COUNTIF($J$2:K1318,K1318)-1),0)</f>
        <v>1.1499999999999999</v>
      </c>
      <c r="U1318" s="12">
        <f>IFERROR((SUMIF($AW$2:AX1318,AW1318,$AY$2:AZ1318)-AY1318)/(COUNTIF($J$2:K1318,K1318)-1),0)</f>
        <v>1.71</v>
      </c>
      <c r="V1318" s="12">
        <f t="shared" si="292"/>
        <v>-0.56000000000000005</v>
      </c>
      <c r="W1318" s="13">
        <f>IFERROR((SUMIF($J$2:J1318,J1318,L$2:L1318)-L1318)/(COUNTIF($J$2:J1318,J1318)-1),0)</f>
        <v>1.6296296296296295</v>
      </c>
      <c r="X1318" s="13">
        <f>IFERROR((SUMIF($J$2:J1318,J1318,M$2:M1318)-M1318)/(COUNTIF($J$2:J1318,J1318)-1),0)</f>
        <v>1.8888888888888888</v>
      </c>
      <c r="Y1318" s="13">
        <f t="shared" si="293"/>
        <v>-0.2592592592592593</v>
      </c>
      <c r="Z1318" s="10">
        <f>IFERROR((SUMIF($K$2:K1318,J1318,$M$2:M1318))/(COUNTIF($K$2:K1318,J1318)),0)</f>
        <v>1.6071428571428572</v>
      </c>
      <c r="AA1318" s="10">
        <f>IFERROR((SUMIF($K$2:K1318,J1318,$L$2:L1318))/(COUNTIF($K$2:K1318,J1318)),0)</f>
        <v>1.8928571428571428</v>
      </c>
      <c r="AB1318" s="10">
        <f t="shared" si="294"/>
        <v>-0.28571428571428559</v>
      </c>
      <c r="AC1318" s="13">
        <f>IFERROR((SUMIF($J$2:J1318,K1318,$L$2:L1318))/(COUNTIF($J$2:J1318,K1318)),0)</f>
        <v>1.2083333333333333</v>
      </c>
      <c r="AD1318" s="13">
        <f>IFERROR((SUMIF($J$2:J1318,K1318,$M$2:M1318))/(COUNTIF($J$2:J1318,K1318)),0)</f>
        <v>1.3020833333333333</v>
      </c>
      <c r="AE1318" s="13">
        <f t="shared" si="295"/>
        <v>-9.375E-2</v>
      </c>
      <c r="AF1318" s="10">
        <f>IFERROR((SUMIF(K$2:K1318,K1318,M$2:M1318)-M1318)/(COUNTIF($K$2:K1318,K1318)-1),0)</f>
        <v>1.0961538461538463</v>
      </c>
      <c r="AG1318" s="10">
        <f>IFERROR((SUMIF(K$2:K1318,K1318,L$2:L1318)-L1318)/(COUNTIF($K$2:K1318,K1318)-1),0)</f>
        <v>2.0865384615384617</v>
      </c>
      <c r="AH1318" s="10">
        <f t="shared" si="296"/>
        <v>-0.99038461538461542</v>
      </c>
      <c r="AI1318" s="10">
        <f>IFERROR((AM1318)/(COUNTIF($J$2:K1318,J1318)-1),0)</f>
        <v>1.3090909090909091</v>
      </c>
      <c r="AJ1318" s="19">
        <f>IFERROR((AN1318)/(COUNTIF($J$2:K1318,K1318)-1),0)</f>
        <v>1.135</v>
      </c>
      <c r="AK1318" s="10">
        <f>IF(N1318="S",3,IF(N1318="N",0,1))</f>
        <v>3</v>
      </c>
      <c r="AL1318" s="10">
        <f>IF(O1318="S",3,IF(O1318="N",0,1))</f>
        <v>0</v>
      </c>
      <c r="AM1318" s="10">
        <f>SUMIF($J$2:K1318,J1318,AK$2:AL1318)-AK1318</f>
        <v>72</v>
      </c>
      <c r="AN1318" s="10">
        <f>SUMIF($AS$2:AT1318,AS1318,$BA$2:BB1318)-BA1318</f>
        <v>227</v>
      </c>
      <c r="AO1318" s="10">
        <f>J1318</f>
        <v>10131</v>
      </c>
      <c r="AP1318" s="10">
        <f>K1318</f>
        <v>17444</v>
      </c>
      <c r="AQ1318">
        <f>M1318</f>
        <v>0</v>
      </c>
      <c r="AR1318" s="10">
        <f>L1318</f>
        <v>3</v>
      </c>
      <c r="AS1318">
        <f t="shared" si="297"/>
        <v>17444</v>
      </c>
      <c r="AT1318">
        <f t="shared" si="298"/>
        <v>10131</v>
      </c>
      <c r="AU1318">
        <f t="shared" si="299"/>
        <v>0</v>
      </c>
      <c r="AV1318">
        <f t="shared" si="300"/>
        <v>3</v>
      </c>
      <c r="AW1318">
        <f t="shared" si="301"/>
        <v>17444</v>
      </c>
      <c r="AX1318">
        <f t="shared" si="302"/>
        <v>10131</v>
      </c>
      <c r="AY1318">
        <f>L1318</f>
        <v>3</v>
      </c>
      <c r="AZ1318">
        <f>M1318</f>
        <v>0</v>
      </c>
      <c r="BA1318">
        <f>AL1318</f>
        <v>0</v>
      </c>
      <c r="BB1318">
        <f>AK1318</f>
        <v>3</v>
      </c>
    </row>
    <row r="1319" spans="10:54" x14ac:dyDescent="0.3">
      <c r="J1319" s="10">
        <v>170</v>
      </c>
      <c r="K1319" s="10">
        <v>10131</v>
      </c>
      <c r="L1319" s="10">
        <v>2</v>
      </c>
      <c r="M1319" s="10">
        <v>0</v>
      </c>
      <c r="N1319" s="10" t="str">
        <f t="shared" si="288"/>
        <v>S</v>
      </c>
      <c r="O1319" s="10" t="str">
        <f t="shared" si="289"/>
        <v>N</v>
      </c>
      <c r="P1319" s="10">
        <f t="shared" si="290"/>
        <v>2</v>
      </c>
      <c r="Q1319" s="11">
        <f>IFERROR((SUMIF($J$2:K1319,J1319,$L$2:M1319)-L1319)/(COUNTIF($J$2:K1319,J1319)-1),0)</f>
        <v>1.756</v>
      </c>
      <c r="R1319" s="11">
        <f>IFERROR((SUMIF($AO$2:AO1319,AO1319,$AQ$2:AR1319)-AQ1319)/(COUNTIF($J$2:K1319,J1319)-1),0)</f>
        <v>0.45600000000000002</v>
      </c>
      <c r="S1319" s="11">
        <f t="shared" si="291"/>
        <v>1.3</v>
      </c>
      <c r="T1319" s="12">
        <f>IFERROR((SUMIF($AS$2:AT1319,AS1319,$AU$2:AV1319)-AU1319)/(COUNTIF($J$2:K1319,K1319)-1),0)</f>
        <v>1.6428571428571428</v>
      </c>
      <c r="U1319" s="12">
        <f>IFERROR((SUMIF($AW$2:AX1319,AW1319,$AY$2:AZ1319)-AY1319)/(COUNTIF($J$2:K1319,K1319)-1),0)</f>
        <v>1.8571428571428572</v>
      </c>
      <c r="V1319" s="12">
        <f t="shared" si="292"/>
        <v>-0.21428571428571441</v>
      </c>
      <c r="W1319" s="13">
        <f>IFERROR((SUMIF($J$2:J1319,J1319,L$2:L1319)-L1319)/(COUNTIF($J$2:J1319,J1319)-1),0)</f>
        <v>1.8770491803278688</v>
      </c>
      <c r="X1319" s="13">
        <f>IFERROR((SUMIF($J$2:J1319,J1319,M$2:M1319)-M1319)/(COUNTIF($J$2:J1319,J1319)-1),0)</f>
        <v>0.93442622950819676</v>
      </c>
      <c r="Y1319" s="13">
        <f t="shared" si="293"/>
        <v>0.94262295081967207</v>
      </c>
      <c r="Z1319" s="10">
        <f>IFERROR((SUMIF($K$2:K1319,J1319,$M$2:M1319))/(COUNTIF($K$2:K1319,J1319)),0)</f>
        <v>1.640625</v>
      </c>
      <c r="AA1319" s="10">
        <f>IFERROR((SUMIF($K$2:K1319,J1319,$L$2:L1319))/(COUNTIF($K$2:K1319,J1319)),0)</f>
        <v>1.3046875</v>
      </c>
      <c r="AB1319" s="10">
        <f t="shared" si="294"/>
        <v>0.3359375</v>
      </c>
      <c r="AC1319" s="13">
        <f>IFERROR((SUMIF($J$2:J1319,K1319,$L$2:L1319))/(COUNTIF($J$2:J1319,K1319)),0)</f>
        <v>1.6785714285714286</v>
      </c>
      <c r="AD1319" s="13">
        <f>IFERROR((SUMIF($J$2:J1319,K1319,$M$2:M1319))/(COUNTIF($J$2:J1319,K1319)),0)</f>
        <v>1.8214285714285714</v>
      </c>
      <c r="AE1319" s="13">
        <f t="shared" si="295"/>
        <v>-0.14285714285714279</v>
      </c>
      <c r="AF1319" s="10">
        <f>IFERROR((SUMIF(K$2:K1319,K1319,M$2:M1319)-M1319)/(COUNTIF($K$2:K1319,K1319)-1),0)</f>
        <v>1.6071428571428572</v>
      </c>
      <c r="AG1319" s="10">
        <f>IFERROR((SUMIF(K$2:K1319,K1319,L$2:L1319)-L1319)/(COUNTIF($K$2:K1319,K1319)-1),0)</f>
        <v>1.8928571428571428</v>
      </c>
      <c r="AH1319" s="10">
        <f t="shared" si="296"/>
        <v>-0.28571428571428559</v>
      </c>
      <c r="AI1319" s="10">
        <f>IFERROR((AM1319)/(COUNTIF($J$2:K1319,J1319)-1),0)</f>
        <v>1.7</v>
      </c>
      <c r="AJ1319" s="19">
        <f>IFERROR((AN1319)/(COUNTIF($J$2:K1319,K1319)-1),0)</f>
        <v>1.3392857142857142</v>
      </c>
      <c r="AK1319" s="10">
        <f>IF(N1319="S",3,IF(N1319="N",0,1))</f>
        <v>3</v>
      </c>
      <c r="AL1319" s="10">
        <f>IF(O1319="S",3,IF(O1319="N",0,1))</f>
        <v>0</v>
      </c>
      <c r="AM1319" s="10">
        <f>SUMIF($J$2:K1319,J1319,AK$2:AL1319)-AK1319</f>
        <v>425</v>
      </c>
      <c r="AN1319" s="10">
        <f>SUMIF($AS$2:AT1319,AS1319,$BA$2:BB1319)-BA1319</f>
        <v>75</v>
      </c>
      <c r="AO1319" s="10">
        <f>J1319</f>
        <v>170</v>
      </c>
      <c r="AP1319" s="10">
        <f>K1319</f>
        <v>10131</v>
      </c>
      <c r="AQ1319">
        <f>M1319</f>
        <v>0</v>
      </c>
      <c r="AR1319" s="10">
        <f>L1319</f>
        <v>2</v>
      </c>
      <c r="AS1319">
        <f t="shared" si="297"/>
        <v>10131</v>
      </c>
      <c r="AT1319">
        <f t="shared" si="298"/>
        <v>170</v>
      </c>
      <c r="AU1319">
        <f t="shared" si="299"/>
        <v>0</v>
      </c>
      <c r="AV1319">
        <f t="shared" si="300"/>
        <v>2</v>
      </c>
      <c r="AW1319">
        <f t="shared" si="301"/>
        <v>10131</v>
      </c>
      <c r="AX1319">
        <f t="shared" si="302"/>
        <v>170</v>
      </c>
      <c r="AY1319">
        <f>L1319</f>
        <v>2</v>
      </c>
      <c r="AZ1319">
        <f>M1319</f>
        <v>0</v>
      </c>
      <c r="BA1319">
        <f>AL1319</f>
        <v>0</v>
      </c>
      <c r="BB1319">
        <f>AK1319</f>
        <v>3</v>
      </c>
    </row>
    <row r="1320" spans="10:54" x14ac:dyDescent="0.3">
      <c r="J1320" s="10">
        <v>10131</v>
      </c>
      <c r="K1320" s="10">
        <v>3551</v>
      </c>
      <c r="L1320" s="10">
        <v>3</v>
      </c>
      <c r="M1320" s="10">
        <v>3</v>
      </c>
      <c r="N1320" s="10" t="str">
        <f t="shared" si="288"/>
        <v>U</v>
      </c>
      <c r="O1320" s="10" t="str">
        <f t="shared" si="289"/>
        <v>U</v>
      </c>
      <c r="P1320" s="10">
        <f t="shared" si="290"/>
        <v>0</v>
      </c>
      <c r="Q1320" s="11">
        <f>IFERROR((SUMIF($J$2:K1320,J1320,$L$2:M1320)-L1320)/(COUNTIF($J$2:K1320,J1320)-1),0)</f>
        <v>1.6140350877192982</v>
      </c>
      <c r="R1320" s="11">
        <f>IFERROR((SUMIF($AO$2:AO1320,AO1320,$AQ$2:AR1320)-AQ1320)/(COUNTIF($J$2:K1320,J1320)-1),0)</f>
        <v>0.89473684210526316</v>
      </c>
      <c r="S1320" s="11">
        <f t="shared" si="291"/>
        <v>0.71929824561403499</v>
      </c>
      <c r="T1320" s="12">
        <f>IFERROR((SUMIF($AS$2:AT1320,AS1320,$AU$2:AV1320)-AU1320)/(COUNTIF($J$2:K1320,K1320)-1),0)</f>
        <v>1.4444444444444444</v>
      </c>
      <c r="U1320" s="12">
        <f>IFERROR((SUMIF($AW$2:AX1320,AW1320,$AY$2:AZ1320)-AY1320)/(COUNTIF($J$2:K1320,K1320)-1),0)</f>
        <v>2.2222222222222223</v>
      </c>
      <c r="V1320" s="12">
        <f t="shared" si="292"/>
        <v>-0.7777777777777779</v>
      </c>
      <c r="W1320" s="13">
        <f>IFERROR((SUMIF($J$2:J1320,J1320,L$2:L1320)-L1320)/(COUNTIF($J$2:J1320,J1320)-1),0)</f>
        <v>1.6785714285714286</v>
      </c>
      <c r="X1320" s="13">
        <f>IFERROR((SUMIF($J$2:J1320,J1320,M$2:M1320)-M1320)/(COUNTIF($J$2:J1320,J1320)-1),0)</f>
        <v>1.8214285714285714</v>
      </c>
      <c r="Y1320" s="13">
        <f t="shared" si="293"/>
        <v>-0.14285714285714279</v>
      </c>
      <c r="Z1320" s="10">
        <f>IFERROR((SUMIF($K$2:K1320,J1320,$M$2:M1320))/(COUNTIF($K$2:K1320,J1320)),0)</f>
        <v>1.5517241379310345</v>
      </c>
      <c r="AA1320" s="10">
        <f>IFERROR((SUMIF($K$2:K1320,J1320,$L$2:L1320))/(COUNTIF($K$2:K1320,J1320)),0)</f>
        <v>1.896551724137931</v>
      </c>
      <c r="AB1320" s="10">
        <f t="shared" si="294"/>
        <v>-0.34482758620689657</v>
      </c>
      <c r="AC1320" s="13">
        <f>IFERROR((SUMIF($J$2:J1320,K1320,$L$2:L1320))/(COUNTIF($J$2:J1320,K1320)),0)</f>
        <v>1.75</v>
      </c>
      <c r="AD1320" s="13">
        <f>IFERROR((SUMIF($J$2:J1320,K1320,$M$2:M1320))/(COUNTIF($J$2:J1320,K1320)),0)</f>
        <v>0.75</v>
      </c>
      <c r="AE1320" s="13">
        <f t="shared" si="295"/>
        <v>1</v>
      </c>
      <c r="AF1320" s="10">
        <f>IFERROR((SUMIF(K$2:K1320,K1320,M$2:M1320)-M1320)/(COUNTIF($K$2:K1320,K1320)-1),0)</f>
        <v>1.2</v>
      </c>
      <c r="AG1320" s="10">
        <f>IFERROR((SUMIF(K$2:K1320,K1320,L$2:L1320)-L1320)/(COUNTIF($K$2:K1320,K1320)-1),0)</f>
        <v>3.4</v>
      </c>
      <c r="AH1320" s="10">
        <f t="shared" si="296"/>
        <v>-2.2000000000000002</v>
      </c>
      <c r="AI1320" s="10">
        <f>IFERROR((AM1320)/(COUNTIF($J$2:K1320,J1320)-1),0)</f>
        <v>1.3157894736842106</v>
      </c>
      <c r="AJ1320" s="19">
        <f>IFERROR((AN1320)/(COUNTIF($J$2:K1320,K1320)-1),0)</f>
        <v>1.2222222222222223</v>
      </c>
      <c r="AK1320" s="10">
        <f>IF(N1320="S",3,IF(N1320="N",0,1))</f>
        <v>1</v>
      </c>
      <c r="AL1320" s="10">
        <f>IF(O1320="S",3,IF(O1320="N",0,1))</f>
        <v>1</v>
      </c>
      <c r="AM1320" s="10">
        <f>SUMIF($J$2:K1320,J1320,AK$2:AL1320)-AK1320</f>
        <v>75</v>
      </c>
      <c r="AN1320" s="10">
        <f>SUMIF($AS$2:AT1320,AS1320,$BA$2:BB1320)-BA1320</f>
        <v>11</v>
      </c>
      <c r="AO1320" s="10">
        <f>J1320</f>
        <v>10131</v>
      </c>
      <c r="AP1320" s="10">
        <f>K1320</f>
        <v>3551</v>
      </c>
      <c r="AQ1320">
        <f>M1320</f>
        <v>3</v>
      </c>
      <c r="AR1320" s="10">
        <f>L1320</f>
        <v>3</v>
      </c>
      <c r="AS1320">
        <f t="shared" si="297"/>
        <v>3551</v>
      </c>
      <c r="AT1320">
        <f t="shared" si="298"/>
        <v>10131</v>
      </c>
      <c r="AU1320">
        <f t="shared" si="299"/>
        <v>3</v>
      </c>
      <c r="AV1320">
        <f t="shared" si="300"/>
        <v>3</v>
      </c>
      <c r="AW1320">
        <f t="shared" si="301"/>
        <v>3551</v>
      </c>
      <c r="AX1320">
        <f t="shared" si="302"/>
        <v>10131</v>
      </c>
      <c r="AY1320">
        <f>L1320</f>
        <v>3</v>
      </c>
      <c r="AZ1320">
        <f>M1320</f>
        <v>3</v>
      </c>
      <c r="BA1320">
        <f>AL1320</f>
        <v>1</v>
      </c>
      <c r="BB1320">
        <f>AK1320</f>
        <v>1</v>
      </c>
    </row>
    <row r="1321" spans="10:54" x14ac:dyDescent="0.3">
      <c r="J1321" s="10">
        <v>503</v>
      </c>
      <c r="K1321" s="10">
        <v>10131</v>
      </c>
      <c r="L1321" s="10">
        <v>0</v>
      </c>
      <c r="M1321" s="10">
        <v>0</v>
      </c>
      <c r="N1321" s="10" t="str">
        <f t="shared" si="288"/>
        <v>U</v>
      </c>
      <c r="O1321" s="10" t="str">
        <f t="shared" si="289"/>
        <v>U</v>
      </c>
      <c r="P1321" s="10">
        <f t="shared" si="290"/>
        <v>0</v>
      </c>
      <c r="Q1321" s="11">
        <f>IFERROR((SUMIF($J$2:K1321,J1321,$L$2:M1321)-L1321)/(COUNTIF($J$2:K1321,J1321)-1),0)</f>
        <v>1.4615384615384615</v>
      </c>
      <c r="R1321" s="11">
        <f>IFERROR((SUMIF($AO$2:AO1321,AO1321,$AQ$2:AR1321)-AQ1321)/(COUNTIF($J$2:K1321,J1321)-1),0)</f>
        <v>0.7</v>
      </c>
      <c r="S1321" s="11">
        <f t="shared" si="291"/>
        <v>0.7615384615384615</v>
      </c>
      <c r="T1321" s="12">
        <f>IFERROR((SUMIF($AS$2:AT1321,AS1321,$AU$2:AV1321)-AU1321)/(COUNTIF($J$2:K1321,K1321)-1),0)</f>
        <v>1.6379310344827587</v>
      </c>
      <c r="U1321" s="12">
        <f>IFERROR((SUMIF($AW$2:AX1321,AW1321,$AY$2:AZ1321)-AY1321)/(COUNTIF($J$2:K1321,K1321)-1),0)</f>
        <v>1.8793103448275863</v>
      </c>
      <c r="V1321" s="12">
        <f t="shared" si="292"/>
        <v>-0.24137931034482762</v>
      </c>
      <c r="W1321" s="13">
        <f>IFERROR((SUMIF($J$2:J1321,J1321,L$2:L1321)-L1321)/(COUNTIF($J$2:J1321,J1321)-1),0)</f>
        <v>1.7258064516129032</v>
      </c>
      <c r="X1321" s="13">
        <f>IFERROR((SUMIF($J$2:J1321,J1321,M$2:M1321)-M1321)/(COUNTIF($J$2:J1321,J1321)-1),0)</f>
        <v>1.467741935483871</v>
      </c>
      <c r="Y1321" s="13">
        <f t="shared" si="293"/>
        <v>0.25806451612903225</v>
      </c>
      <c r="Z1321" s="10">
        <f>IFERROR((SUMIF($K$2:K1321,J1321,$M$2:M1321))/(COUNTIF($K$2:K1321,J1321)),0)</f>
        <v>1.2205882352941178</v>
      </c>
      <c r="AA1321" s="10">
        <f>IFERROR((SUMIF($K$2:K1321,J1321,$L$2:L1321))/(COUNTIF($K$2:K1321,J1321)),0)</f>
        <v>1.7941176470588236</v>
      </c>
      <c r="AB1321" s="10">
        <f t="shared" si="294"/>
        <v>-0.57352941176470584</v>
      </c>
      <c r="AC1321" s="13">
        <f>IFERROR((SUMIF($J$2:J1321,K1321,$L$2:L1321))/(COUNTIF($J$2:J1321,K1321)),0)</f>
        <v>1.7241379310344827</v>
      </c>
      <c r="AD1321" s="13">
        <f>IFERROR((SUMIF($J$2:J1321,K1321,$M$2:M1321))/(COUNTIF($J$2:J1321,K1321)),0)</f>
        <v>1.8620689655172413</v>
      </c>
      <c r="AE1321" s="13">
        <f t="shared" si="295"/>
        <v>-0.13793103448275867</v>
      </c>
      <c r="AF1321" s="10">
        <f>IFERROR((SUMIF(K$2:K1321,K1321,M$2:M1321)-M1321)/(COUNTIF($K$2:K1321,K1321)-1),0)</f>
        <v>1.5517241379310345</v>
      </c>
      <c r="AG1321" s="10">
        <f>IFERROR((SUMIF(K$2:K1321,K1321,L$2:L1321)-L1321)/(COUNTIF($K$2:K1321,K1321)-1),0)</f>
        <v>1.896551724137931</v>
      </c>
      <c r="AH1321" s="10">
        <f t="shared" si="296"/>
        <v>-0.34482758620689657</v>
      </c>
      <c r="AI1321" s="10">
        <f>IFERROR((AM1321)/(COUNTIF($J$2:K1321,J1321)-1),0)</f>
        <v>1.2461538461538462</v>
      </c>
      <c r="AJ1321" s="19">
        <f>IFERROR((AN1321)/(COUNTIF($J$2:K1321,K1321)-1),0)</f>
        <v>1.3103448275862069</v>
      </c>
      <c r="AK1321" s="10">
        <f>IF(N1321="S",3,IF(N1321="N",0,1))</f>
        <v>1</v>
      </c>
      <c r="AL1321" s="10">
        <f>IF(O1321="S",3,IF(O1321="N",0,1))</f>
        <v>1</v>
      </c>
      <c r="AM1321" s="10">
        <f>SUMIF($J$2:K1321,J1321,AK$2:AL1321)-AK1321</f>
        <v>162</v>
      </c>
      <c r="AN1321" s="10">
        <f>SUMIF($AS$2:AT1321,AS1321,$BA$2:BB1321)-BA1321</f>
        <v>76</v>
      </c>
      <c r="AO1321" s="10">
        <f>J1321</f>
        <v>503</v>
      </c>
      <c r="AP1321" s="10">
        <f>K1321</f>
        <v>10131</v>
      </c>
      <c r="AQ1321">
        <f>M1321</f>
        <v>0</v>
      </c>
      <c r="AR1321" s="10">
        <f>L1321</f>
        <v>0</v>
      </c>
      <c r="AS1321">
        <f t="shared" si="297"/>
        <v>10131</v>
      </c>
      <c r="AT1321">
        <f t="shared" si="298"/>
        <v>503</v>
      </c>
      <c r="AU1321">
        <f t="shared" si="299"/>
        <v>0</v>
      </c>
      <c r="AV1321">
        <f t="shared" si="300"/>
        <v>0</v>
      </c>
      <c r="AW1321">
        <f t="shared" si="301"/>
        <v>10131</v>
      </c>
      <c r="AX1321">
        <f t="shared" si="302"/>
        <v>503</v>
      </c>
      <c r="AY1321">
        <f>L1321</f>
        <v>0</v>
      </c>
      <c r="AZ1321">
        <f>M1321</f>
        <v>0</v>
      </c>
      <c r="BA1321">
        <f>AL1321</f>
        <v>1</v>
      </c>
      <c r="BB1321">
        <f>AK1321</f>
        <v>1</v>
      </c>
    </row>
    <row r="1322" spans="10:54" x14ac:dyDescent="0.3">
      <c r="J1322" s="10">
        <v>10131</v>
      </c>
      <c r="K1322" s="10">
        <v>14</v>
      </c>
      <c r="L1322" s="10">
        <v>0</v>
      </c>
      <c r="M1322" s="10">
        <v>0</v>
      </c>
      <c r="N1322" s="10" t="str">
        <f t="shared" si="288"/>
        <v>U</v>
      </c>
      <c r="O1322" s="10" t="str">
        <f t="shared" si="289"/>
        <v>U</v>
      </c>
      <c r="P1322" s="10">
        <f t="shared" si="290"/>
        <v>0</v>
      </c>
      <c r="Q1322" s="11">
        <f>IFERROR((SUMIF($J$2:K1322,J1322,$L$2:M1322)-L1322)/(COUNTIF($J$2:K1322,J1322)-1),0)</f>
        <v>1.6101694915254237</v>
      </c>
      <c r="R1322" s="11">
        <f>IFERROR((SUMIF($AO$2:AO1322,AO1322,$AQ$2:AR1322)-AQ1322)/(COUNTIF($J$2:K1322,J1322)-1),0)</f>
        <v>0.9152542372881356</v>
      </c>
      <c r="S1322" s="11">
        <f t="shared" si="291"/>
        <v>0.69491525423728806</v>
      </c>
      <c r="T1322" s="12">
        <f>IFERROR((SUMIF($AS$2:AT1322,AS1322,$AU$2:AV1322)-AU1322)/(COUNTIF($J$2:K1322,K1322)-1),0)</f>
        <v>1.7449392712550607</v>
      </c>
      <c r="U1322" s="12">
        <f>IFERROR((SUMIF($AW$2:AX1322,AW1322,$AY$2:AZ1322)-AY1322)/(COUNTIF($J$2:K1322,K1322)-1),0)</f>
        <v>1.1174089068825912</v>
      </c>
      <c r="V1322" s="12">
        <f t="shared" si="292"/>
        <v>0.62753036437246945</v>
      </c>
      <c r="W1322" s="13">
        <f>IFERROR((SUMIF($J$2:J1322,J1322,L$2:L1322)-L1322)/(COUNTIF($J$2:J1322,J1322)-1),0)</f>
        <v>1.7241379310344827</v>
      </c>
      <c r="X1322" s="13">
        <f>IFERROR((SUMIF($J$2:J1322,J1322,M$2:M1322)-M1322)/(COUNTIF($J$2:J1322,J1322)-1),0)</f>
        <v>1.8620689655172413</v>
      </c>
      <c r="Y1322" s="13">
        <f t="shared" si="293"/>
        <v>-0.13793103448275867</v>
      </c>
      <c r="Z1322" s="10">
        <f>IFERROR((SUMIF($K$2:K1322,J1322,$M$2:M1322))/(COUNTIF($K$2:K1322,J1322)),0)</f>
        <v>1.5</v>
      </c>
      <c r="AA1322" s="10">
        <f>IFERROR((SUMIF($K$2:K1322,J1322,$L$2:L1322))/(COUNTIF($K$2:K1322,J1322)),0)</f>
        <v>1.8333333333333333</v>
      </c>
      <c r="AB1322" s="10">
        <f t="shared" si="294"/>
        <v>-0.33333333333333326</v>
      </c>
      <c r="AC1322" s="13">
        <f>IFERROR((SUMIF($J$2:J1322,K1322,$L$2:L1322))/(COUNTIF($J$2:J1322,K1322)),0)</f>
        <v>1.8205128205128205</v>
      </c>
      <c r="AD1322" s="13">
        <f>IFERROR((SUMIF($J$2:J1322,K1322,$M$2:M1322))/(COUNTIF($J$2:J1322,K1322)),0)</f>
        <v>1.0512820512820513</v>
      </c>
      <c r="AE1322" s="13">
        <f t="shared" si="295"/>
        <v>0.76923076923076916</v>
      </c>
      <c r="AF1322" s="10">
        <f>IFERROR((SUMIF(K$2:K1322,K1322,M$2:M1322)-M1322)/(COUNTIF($K$2:K1322,K1322)-1),0)</f>
        <v>1.676923076923077</v>
      </c>
      <c r="AG1322" s="10">
        <f>IFERROR((SUMIF(K$2:K1322,K1322,L$2:L1322)-L1322)/(COUNTIF($K$2:K1322,K1322)-1),0)</f>
        <v>1.176923076923077</v>
      </c>
      <c r="AH1322" s="10">
        <f t="shared" si="296"/>
        <v>0.5</v>
      </c>
      <c r="AI1322" s="10">
        <f>IFERROR((AM1322)/(COUNTIF($J$2:K1322,J1322)-1),0)</f>
        <v>1.3050847457627119</v>
      </c>
      <c r="AJ1322" s="19">
        <f>IFERROR((AN1322)/(COUNTIF($J$2:K1322,K1322)-1),0)</f>
        <v>1.7570850202429149</v>
      </c>
      <c r="AK1322" s="10">
        <f>IF(N1322="S",3,IF(N1322="N",0,1))</f>
        <v>1</v>
      </c>
      <c r="AL1322" s="10">
        <f>IF(O1322="S",3,IF(O1322="N",0,1))</f>
        <v>1</v>
      </c>
      <c r="AM1322" s="10">
        <f>SUMIF($J$2:K1322,J1322,AK$2:AL1322)-AK1322</f>
        <v>77</v>
      </c>
      <c r="AN1322" s="10">
        <f>SUMIF($AS$2:AT1322,AS1322,$BA$2:BB1322)-BA1322</f>
        <v>434</v>
      </c>
      <c r="AO1322" s="10">
        <f>J1322</f>
        <v>10131</v>
      </c>
      <c r="AP1322" s="10">
        <f>K1322</f>
        <v>14</v>
      </c>
      <c r="AQ1322">
        <f>M1322</f>
        <v>0</v>
      </c>
      <c r="AR1322" s="10">
        <f>L1322</f>
        <v>0</v>
      </c>
      <c r="AS1322">
        <f t="shared" si="297"/>
        <v>14</v>
      </c>
      <c r="AT1322">
        <f t="shared" si="298"/>
        <v>10131</v>
      </c>
      <c r="AU1322">
        <f t="shared" si="299"/>
        <v>0</v>
      </c>
      <c r="AV1322">
        <f t="shared" si="300"/>
        <v>0</v>
      </c>
      <c r="AW1322">
        <f t="shared" si="301"/>
        <v>14</v>
      </c>
      <c r="AX1322">
        <f t="shared" si="302"/>
        <v>10131</v>
      </c>
      <c r="AY1322">
        <f>L1322</f>
        <v>0</v>
      </c>
      <c r="AZ1322">
        <f>M1322</f>
        <v>0</v>
      </c>
      <c r="BA1322">
        <f>AL1322</f>
        <v>1</v>
      </c>
      <c r="BB1322">
        <f>AK1322</f>
        <v>1</v>
      </c>
    </row>
    <row r="1323" spans="10:54" x14ac:dyDescent="0.3">
      <c r="J1323" s="10">
        <v>4441</v>
      </c>
      <c r="K1323" s="10">
        <v>10131</v>
      </c>
      <c r="L1323" s="10">
        <v>1</v>
      </c>
      <c r="M1323" s="10">
        <v>2</v>
      </c>
      <c r="N1323" s="10" t="str">
        <f t="shared" si="288"/>
        <v>N</v>
      </c>
      <c r="O1323" s="10" t="str">
        <f t="shared" si="289"/>
        <v>S</v>
      </c>
      <c r="P1323" s="10">
        <f t="shared" si="290"/>
        <v>-1</v>
      </c>
      <c r="Q1323" s="11">
        <f>IFERROR((SUMIF($J$2:K1323,J1323,$L$2:M1323)-L1323)/(COUNTIF($J$2:K1323,J1323)-1),0)</f>
        <v>1.5777777777777777</v>
      </c>
      <c r="R1323" s="11">
        <f>IFERROR((SUMIF($AO$2:AO1323,AO1323,$AQ$2:AR1323)-AQ1323)/(COUNTIF($J$2:K1323,J1323)-1),0)</f>
        <v>0.73333333333333328</v>
      </c>
      <c r="S1323" s="11">
        <f t="shared" si="291"/>
        <v>0.84444444444444444</v>
      </c>
      <c r="T1323" s="12">
        <f>IFERROR((SUMIF($AS$2:AT1323,AS1323,$AU$2:AV1323)-AU1323)/(COUNTIF($J$2:K1323,K1323)-1),0)</f>
        <v>1.5833333333333333</v>
      </c>
      <c r="U1323" s="12">
        <f>IFERROR((SUMIF($AW$2:AX1323,AW1323,$AY$2:AZ1323)-AY1323)/(COUNTIF($J$2:K1323,K1323)-1),0)</f>
        <v>1.8166666666666667</v>
      </c>
      <c r="V1323" s="12">
        <f t="shared" si="292"/>
        <v>-0.23333333333333339</v>
      </c>
      <c r="W1323" s="13">
        <f>IFERROR((SUMIF($J$2:J1323,J1323,L$2:L1323)-L1323)/(COUNTIF($J$2:J1323,J1323)-1),0)</f>
        <v>1.4523809523809523</v>
      </c>
      <c r="X1323" s="13">
        <f>IFERROR((SUMIF($J$2:J1323,J1323,M$2:M1323)-M1323)/(COUNTIF($J$2:J1323,J1323)-1),0)</f>
        <v>1.5714285714285714</v>
      </c>
      <c r="Y1323" s="13">
        <f t="shared" si="293"/>
        <v>-0.11904761904761907</v>
      </c>
      <c r="Z1323" s="10">
        <f>IFERROR((SUMIF($K$2:K1323,J1323,$M$2:M1323))/(COUNTIF($K$2:K1323,J1323)),0)</f>
        <v>1.6875</v>
      </c>
      <c r="AA1323" s="10">
        <f>IFERROR((SUMIF($K$2:K1323,J1323,$L$2:L1323))/(COUNTIF($K$2:K1323,J1323)),0)</f>
        <v>1.6458333333333333</v>
      </c>
      <c r="AB1323" s="10">
        <f t="shared" si="294"/>
        <v>4.1666666666666741E-2</v>
      </c>
      <c r="AC1323" s="13">
        <f>IFERROR((SUMIF($J$2:J1323,K1323,$L$2:L1323))/(COUNTIF($J$2:J1323,K1323)),0)</f>
        <v>1.6666666666666667</v>
      </c>
      <c r="AD1323" s="13">
        <f>IFERROR((SUMIF($J$2:J1323,K1323,$M$2:M1323))/(COUNTIF($J$2:J1323,K1323)),0)</f>
        <v>1.8</v>
      </c>
      <c r="AE1323" s="13">
        <f t="shared" si="295"/>
        <v>-0.1333333333333333</v>
      </c>
      <c r="AF1323" s="10">
        <f>IFERROR((SUMIF(K$2:K1323,K1323,M$2:M1323)-M1323)/(COUNTIF($K$2:K1323,K1323)-1),0)</f>
        <v>1.5</v>
      </c>
      <c r="AG1323" s="10">
        <f>IFERROR((SUMIF(K$2:K1323,K1323,L$2:L1323)-L1323)/(COUNTIF($K$2:K1323,K1323)-1),0)</f>
        <v>1.8333333333333333</v>
      </c>
      <c r="AH1323" s="10">
        <f t="shared" si="296"/>
        <v>-0.33333333333333326</v>
      </c>
      <c r="AI1323" s="10">
        <f>IFERROR((AM1323)/(COUNTIF($J$2:K1323,J1323)-1),0)</f>
        <v>1.3444444444444446</v>
      </c>
      <c r="AJ1323" s="19">
        <f>IFERROR((AN1323)/(COUNTIF($J$2:K1323,K1323)-1),0)</f>
        <v>1.3</v>
      </c>
      <c r="AK1323" s="10">
        <f>IF(N1323="S",3,IF(N1323="N",0,1))</f>
        <v>0</v>
      </c>
      <c r="AL1323" s="10">
        <f>IF(O1323="S",3,IF(O1323="N",0,1))</f>
        <v>3</v>
      </c>
      <c r="AM1323" s="10">
        <f>SUMIF($J$2:K1323,J1323,AK$2:AL1323)-AK1323</f>
        <v>121</v>
      </c>
      <c r="AN1323" s="10">
        <f>SUMIF($AS$2:AT1323,AS1323,$BA$2:BB1323)-BA1323</f>
        <v>78</v>
      </c>
      <c r="AO1323" s="10">
        <f>J1323</f>
        <v>4441</v>
      </c>
      <c r="AP1323" s="10">
        <f>K1323</f>
        <v>10131</v>
      </c>
      <c r="AQ1323">
        <f>M1323</f>
        <v>2</v>
      </c>
      <c r="AR1323" s="10">
        <f>L1323</f>
        <v>1</v>
      </c>
      <c r="AS1323">
        <f t="shared" si="297"/>
        <v>10131</v>
      </c>
      <c r="AT1323">
        <f t="shared" si="298"/>
        <v>4441</v>
      </c>
      <c r="AU1323">
        <f t="shared" si="299"/>
        <v>2</v>
      </c>
      <c r="AV1323">
        <f t="shared" si="300"/>
        <v>1</v>
      </c>
      <c r="AW1323">
        <f t="shared" si="301"/>
        <v>10131</v>
      </c>
      <c r="AX1323">
        <f t="shared" si="302"/>
        <v>4441</v>
      </c>
      <c r="AY1323">
        <f>L1323</f>
        <v>1</v>
      </c>
      <c r="AZ1323">
        <f>M1323</f>
        <v>2</v>
      </c>
      <c r="BA1323">
        <f>AL1323</f>
        <v>3</v>
      </c>
      <c r="BB1323">
        <f>AK1323</f>
        <v>0</v>
      </c>
    </row>
    <row r="1324" spans="10:54" x14ac:dyDescent="0.3">
      <c r="J1324" s="10">
        <v>10131</v>
      </c>
      <c r="K1324" s="10">
        <v>409</v>
      </c>
      <c r="L1324" s="10">
        <v>2</v>
      </c>
      <c r="M1324" s="10">
        <v>2</v>
      </c>
      <c r="N1324" s="10" t="str">
        <f t="shared" si="288"/>
        <v>U</v>
      </c>
      <c r="O1324" s="10" t="str">
        <f t="shared" si="289"/>
        <v>U</v>
      </c>
      <c r="P1324" s="10">
        <f t="shared" si="290"/>
        <v>0</v>
      </c>
      <c r="Q1324" s="11">
        <f>IFERROR((SUMIF($J$2:K1324,J1324,$L$2:M1324)-L1324)/(COUNTIF($J$2:K1324,J1324)-1),0)</f>
        <v>1.5901639344262295</v>
      </c>
      <c r="R1324" s="11">
        <f>IFERROR((SUMIF($AO$2:AO1324,AO1324,$AQ$2:AR1324)-AQ1324)/(COUNTIF($J$2:K1324,J1324)-1),0)</f>
        <v>0.88524590163934425</v>
      </c>
      <c r="S1324" s="11">
        <f t="shared" si="291"/>
        <v>0.70491803278688525</v>
      </c>
      <c r="T1324" s="12">
        <f>IFERROR((SUMIF($AS$2:AT1324,AS1324,$AU$2:AV1324)-AU1324)/(COUNTIF($J$2:K1324,K1324)-1),0)</f>
        <v>2.1348314606741572</v>
      </c>
      <c r="U1324" s="12">
        <f>IFERROR((SUMIF($AW$2:AX1324,AW1324,$AY$2:AZ1324)-AY1324)/(COUNTIF($J$2:K1324,K1324)-1),0)</f>
        <v>0.94007490636704116</v>
      </c>
      <c r="V1324" s="12">
        <f t="shared" si="292"/>
        <v>1.1947565543071161</v>
      </c>
      <c r="W1324" s="13">
        <f>IFERROR((SUMIF($J$2:J1324,J1324,L$2:L1324)-L1324)/(COUNTIF($J$2:J1324,J1324)-1),0)</f>
        <v>1.6666666666666667</v>
      </c>
      <c r="X1324" s="13">
        <f>IFERROR((SUMIF($J$2:J1324,J1324,M$2:M1324)-M1324)/(COUNTIF($J$2:J1324,J1324)-1),0)</f>
        <v>1.8</v>
      </c>
      <c r="Y1324" s="13">
        <f t="shared" si="293"/>
        <v>-0.1333333333333333</v>
      </c>
      <c r="Z1324" s="10">
        <f>IFERROR((SUMIF($K$2:K1324,J1324,$M$2:M1324))/(COUNTIF($K$2:K1324,J1324)),0)</f>
        <v>1.5161290322580645</v>
      </c>
      <c r="AA1324" s="10">
        <f>IFERROR((SUMIF($K$2:K1324,J1324,$L$2:L1324))/(COUNTIF($K$2:K1324,J1324)),0)</f>
        <v>1.8064516129032258</v>
      </c>
      <c r="AB1324" s="10">
        <f t="shared" si="294"/>
        <v>-0.29032258064516125</v>
      </c>
      <c r="AC1324" s="13">
        <f>IFERROR((SUMIF($J$2:J1324,K1324,$L$2:L1324))/(COUNTIF($J$2:J1324,K1324)),0)</f>
        <v>2.3858267716535435</v>
      </c>
      <c r="AD1324" s="13">
        <f>IFERROR((SUMIF($J$2:J1324,K1324,$M$2:M1324))/(COUNTIF($J$2:J1324,K1324)),0)</f>
        <v>0.82677165354330706</v>
      </c>
      <c r="AE1324" s="13">
        <f t="shared" si="295"/>
        <v>1.5590551181102366</v>
      </c>
      <c r="AF1324" s="10">
        <f>IFERROR((SUMIF(K$2:K1324,K1324,M$2:M1324)-M1324)/(COUNTIF($K$2:K1324,K1324)-1),0)</f>
        <v>1.9071428571428573</v>
      </c>
      <c r="AG1324" s="10">
        <f>IFERROR((SUMIF(K$2:K1324,K1324,L$2:L1324)-L1324)/(COUNTIF($K$2:K1324,K1324)-1),0)</f>
        <v>1.0428571428571429</v>
      </c>
      <c r="AH1324" s="10">
        <f t="shared" si="296"/>
        <v>0.86428571428571432</v>
      </c>
      <c r="AI1324" s="10">
        <f>IFERROR((AM1324)/(COUNTIF($J$2:K1324,J1324)-1),0)</f>
        <v>1.3278688524590163</v>
      </c>
      <c r="AJ1324" s="19">
        <f>IFERROR((AN1324)/(COUNTIF($J$2:K1324,K1324)-1),0)</f>
        <v>2</v>
      </c>
      <c r="AK1324" s="10">
        <f>IF(N1324="S",3,IF(N1324="N",0,1))</f>
        <v>1</v>
      </c>
      <c r="AL1324" s="10">
        <f>IF(O1324="S",3,IF(O1324="N",0,1))</f>
        <v>1</v>
      </c>
      <c r="AM1324" s="10">
        <f>SUMIF($J$2:K1324,J1324,AK$2:AL1324)-AK1324</f>
        <v>81</v>
      </c>
      <c r="AN1324" s="10">
        <f>SUMIF($AS$2:AT1324,AS1324,$BA$2:BB1324)-BA1324</f>
        <v>534</v>
      </c>
      <c r="AO1324" s="10">
        <f>J1324</f>
        <v>10131</v>
      </c>
      <c r="AP1324" s="10">
        <f>K1324</f>
        <v>409</v>
      </c>
      <c r="AQ1324">
        <f>M1324</f>
        <v>2</v>
      </c>
      <c r="AR1324" s="10">
        <f>L1324</f>
        <v>2</v>
      </c>
      <c r="AS1324">
        <f t="shared" si="297"/>
        <v>409</v>
      </c>
      <c r="AT1324">
        <f t="shared" si="298"/>
        <v>10131</v>
      </c>
      <c r="AU1324">
        <f t="shared" si="299"/>
        <v>2</v>
      </c>
      <c r="AV1324">
        <f t="shared" si="300"/>
        <v>2</v>
      </c>
      <c r="AW1324">
        <f t="shared" si="301"/>
        <v>409</v>
      </c>
      <c r="AX1324">
        <f t="shared" si="302"/>
        <v>10131</v>
      </c>
      <c r="AY1324">
        <f>L1324</f>
        <v>2</v>
      </c>
      <c r="AZ1324">
        <f>M1324</f>
        <v>2</v>
      </c>
      <c r="BA1324">
        <f>AL1324</f>
        <v>1</v>
      </c>
      <c r="BB1324">
        <f>AK1324</f>
        <v>1</v>
      </c>
    </row>
    <row r="1325" spans="10:54" x14ac:dyDescent="0.3">
      <c r="J1325" s="10">
        <v>17444</v>
      </c>
      <c r="K1325" s="10">
        <v>10131</v>
      </c>
      <c r="L1325" s="10">
        <v>2</v>
      </c>
      <c r="M1325" s="10">
        <v>4</v>
      </c>
      <c r="N1325" s="10" t="str">
        <f t="shared" si="288"/>
        <v>N</v>
      </c>
      <c r="O1325" s="10" t="str">
        <f t="shared" si="289"/>
        <v>S</v>
      </c>
      <c r="P1325" s="10">
        <f t="shared" si="290"/>
        <v>-2</v>
      </c>
      <c r="Q1325" s="11">
        <f>IFERROR((SUMIF($J$2:K1325,J1325,$L$2:M1325)-L1325)/(COUNTIF($J$2:K1325,J1325)-1),0)</f>
        <v>1.144278606965174</v>
      </c>
      <c r="R1325" s="11">
        <f>IFERROR((SUMIF($AO$2:AO1325,AO1325,$AQ$2:AR1325)-AQ1325)/(COUNTIF($J$2:K1325,J1325)-1),0)</f>
        <v>0.62189054726368154</v>
      </c>
      <c r="S1325" s="11">
        <f t="shared" si="291"/>
        <v>0.52238805970149249</v>
      </c>
      <c r="T1325" s="12">
        <f>IFERROR((SUMIF($AS$2:AT1325,AS1325,$AU$2:AV1325)-AU1325)/(COUNTIF($J$2:K1325,K1325)-1),0)</f>
        <v>1.596774193548387</v>
      </c>
      <c r="U1325" s="12">
        <f>IFERROR((SUMIF($AW$2:AX1325,AW1325,$AY$2:AZ1325)-AY1325)/(COUNTIF($J$2:K1325,K1325)-1),0)</f>
        <v>1.8064516129032258</v>
      </c>
      <c r="V1325" s="12">
        <f t="shared" si="292"/>
        <v>-0.20967741935483875</v>
      </c>
      <c r="W1325" s="13">
        <f>IFERROR((SUMIF($J$2:J1325,J1325,L$2:L1325)-L1325)/(COUNTIF($J$2:J1325,J1325)-1),0)</f>
        <v>1.2083333333333333</v>
      </c>
      <c r="X1325" s="13">
        <f>IFERROR((SUMIF($J$2:J1325,J1325,M$2:M1325)-M1325)/(COUNTIF($J$2:J1325,J1325)-1),0)</f>
        <v>1.3020833333333333</v>
      </c>
      <c r="Y1325" s="13">
        <f t="shared" si="293"/>
        <v>-9.375E-2</v>
      </c>
      <c r="Z1325" s="10">
        <f>IFERROR((SUMIF($K$2:K1325,J1325,$M$2:M1325))/(COUNTIF($K$2:K1325,J1325)),0)</f>
        <v>1.0857142857142856</v>
      </c>
      <c r="AA1325" s="10">
        <f>IFERROR((SUMIF($K$2:K1325,J1325,$L$2:L1325))/(COUNTIF($K$2:K1325,J1325)),0)</f>
        <v>2.0952380952380953</v>
      </c>
      <c r="AB1325" s="10">
        <f t="shared" si="294"/>
        <v>-1.0095238095238097</v>
      </c>
      <c r="AC1325" s="13">
        <f>IFERROR((SUMIF($J$2:J1325,K1325,$L$2:L1325))/(COUNTIF($J$2:J1325,K1325)),0)</f>
        <v>1.6774193548387097</v>
      </c>
      <c r="AD1325" s="13">
        <f>IFERROR((SUMIF($J$2:J1325,K1325,$M$2:M1325))/(COUNTIF($J$2:J1325,K1325)),0)</f>
        <v>1.8064516129032258</v>
      </c>
      <c r="AE1325" s="13">
        <f t="shared" si="295"/>
        <v>-0.12903225806451601</v>
      </c>
      <c r="AF1325" s="10">
        <f>IFERROR((SUMIF(K$2:K1325,K1325,M$2:M1325)-M1325)/(COUNTIF($K$2:K1325,K1325)-1),0)</f>
        <v>1.5161290322580645</v>
      </c>
      <c r="AG1325" s="10">
        <f>IFERROR((SUMIF(K$2:K1325,K1325,L$2:L1325)-L1325)/(COUNTIF($K$2:K1325,K1325)-1),0)</f>
        <v>1.8064516129032258</v>
      </c>
      <c r="AH1325" s="10">
        <f t="shared" si="296"/>
        <v>-0.29032258064516125</v>
      </c>
      <c r="AI1325" s="10">
        <f>IFERROR((AM1325)/(COUNTIF($J$2:K1325,J1325)-1),0)</f>
        <v>1.1293532338308458</v>
      </c>
      <c r="AJ1325" s="19">
        <f>IFERROR((AN1325)/(COUNTIF($J$2:K1325,K1325)-1),0)</f>
        <v>1.3225806451612903</v>
      </c>
      <c r="AK1325" s="10">
        <f>IF(N1325="S",3,IF(N1325="N",0,1))</f>
        <v>0</v>
      </c>
      <c r="AL1325" s="10">
        <f>IF(O1325="S",3,IF(O1325="N",0,1))</f>
        <v>3</v>
      </c>
      <c r="AM1325" s="10">
        <f>SUMIF($J$2:K1325,J1325,AK$2:AL1325)-AK1325</f>
        <v>227</v>
      </c>
      <c r="AN1325" s="10">
        <f>SUMIF($AS$2:AT1325,AS1325,$BA$2:BB1325)-BA1325</f>
        <v>82</v>
      </c>
      <c r="AO1325" s="10">
        <f>J1325</f>
        <v>17444</v>
      </c>
      <c r="AP1325" s="10">
        <f>K1325</f>
        <v>10131</v>
      </c>
      <c r="AQ1325">
        <f>M1325</f>
        <v>4</v>
      </c>
      <c r="AR1325" s="10">
        <f>L1325</f>
        <v>2</v>
      </c>
      <c r="AS1325">
        <f t="shared" si="297"/>
        <v>10131</v>
      </c>
      <c r="AT1325">
        <f t="shared" si="298"/>
        <v>17444</v>
      </c>
      <c r="AU1325">
        <f t="shared" si="299"/>
        <v>4</v>
      </c>
      <c r="AV1325">
        <f t="shared" si="300"/>
        <v>2</v>
      </c>
      <c r="AW1325">
        <f t="shared" si="301"/>
        <v>10131</v>
      </c>
      <c r="AX1325">
        <f t="shared" si="302"/>
        <v>17444</v>
      </c>
      <c r="AY1325">
        <f>L1325</f>
        <v>2</v>
      </c>
      <c r="AZ1325">
        <f>M1325</f>
        <v>4</v>
      </c>
      <c r="BA1325">
        <f>AL1325</f>
        <v>3</v>
      </c>
      <c r="BB1325">
        <f>AK1325</f>
        <v>0</v>
      </c>
    </row>
    <row r="1326" spans="10:54" x14ac:dyDescent="0.3">
      <c r="J1326" s="10">
        <v>10131</v>
      </c>
      <c r="K1326" s="10">
        <v>170</v>
      </c>
      <c r="L1326" s="10">
        <v>3</v>
      </c>
      <c r="M1326" s="10">
        <v>1</v>
      </c>
      <c r="N1326" s="10" t="str">
        <f t="shared" si="288"/>
        <v>S</v>
      </c>
      <c r="O1326" s="10" t="str">
        <f t="shared" si="289"/>
        <v>N</v>
      </c>
      <c r="P1326" s="10">
        <f t="shared" si="290"/>
        <v>2</v>
      </c>
      <c r="Q1326" s="11">
        <f>IFERROR((SUMIF($J$2:K1326,J1326,$L$2:M1326)-L1326)/(COUNTIF($J$2:K1326,J1326)-1),0)</f>
        <v>1.6349206349206349</v>
      </c>
      <c r="R1326" s="11">
        <f>IFERROR((SUMIF($AO$2:AO1326,AO1326,$AQ$2:AR1326)-AQ1326)/(COUNTIF($J$2:K1326,J1326)-1),0)</f>
        <v>0.88888888888888884</v>
      </c>
      <c r="S1326" s="11">
        <f t="shared" si="291"/>
        <v>0.74603174603174605</v>
      </c>
      <c r="T1326" s="12">
        <f>IFERROR((SUMIF($AS$2:AT1326,AS1326,$AU$2:AV1326)-AU1326)/(COUNTIF($J$2:K1326,K1326)-1),0)</f>
        <v>1.7569721115537849</v>
      </c>
      <c r="U1326" s="12">
        <f>IFERROR((SUMIF($AW$2:AX1326,AW1326,$AY$2:AZ1326)-AY1326)/(COUNTIF($J$2:K1326,K1326)-1),0)</f>
        <v>1.1195219123505975</v>
      </c>
      <c r="V1326" s="12">
        <f t="shared" si="292"/>
        <v>0.63745019920318735</v>
      </c>
      <c r="W1326" s="13">
        <f>IFERROR((SUMIF($J$2:J1326,J1326,L$2:L1326)-L1326)/(COUNTIF($J$2:J1326,J1326)-1),0)</f>
        <v>1.6774193548387097</v>
      </c>
      <c r="X1326" s="13">
        <f>IFERROR((SUMIF($J$2:J1326,J1326,M$2:M1326)-M1326)/(COUNTIF($J$2:J1326,J1326)-1),0)</f>
        <v>1.8064516129032258</v>
      </c>
      <c r="Y1326" s="13">
        <f t="shared" si="293"/>
        <v>-0.12903225806451601</v>
      </c>
      <c r="Z1326" s="10">
        <f>IFERROR((SUMIF($K$2:K1326,J1326,$M$2:M1326))/(COUNTIF($K$2:K1326,J1326)),0)</f>
        <v>1.59375</v>
      </c>
      <c r="AA1326" s="10">
        <f>IFERROR((SUMIF($K$2:K1326,J1326,$L$2:L1326))/(COUNTIF($K$2:K1326,J1326)),0)</f>
        <v>1.8125</v>
      </c>
      <c r="AB1326" s="10">
        <f t="shared" si="294"/>
        <v>-0.21875</v>
      </c>
      <c r="AC1326" s="13">
        <f>IFERROR((SUMIF($J$2:J1326,K1326,$L$2:L1326))/(COUNTIF($J$2:J1326,K1326)),0)</f>
        <v>1.8780487804878048</v>
      </c>
      <c r="AD1326" s="13">
        <f>IFERROR((SUMIF($J$2:J1326,K1326,$M$2:M1326))/(COUNTIF($J$2:J1326,K1326)),0)</f>
        <v>0.92682926829268297</v>
      </c>
      <c r="AE1326" s="13">
        <f t="shared" si="295"/>
        <v>0.9512195121951218</v>
      </c>
      <c r="AF1326" s="10">
        <f>IFERROR((SUMIF(K$2:K1326,K1326,M$2:M1326)-M1326)/(COUNTIF($K$2:K1326,K1326)-1),0)</f>
        <v>1.640625</v>
      </c>
      <c r="AG1326" s="10">
        <f>IFERROR((SUMIF(K$2:K1326,K1326,L$2:L1326)-L1326)/(COUNTIF($K$2:K1326,K1326)-1),0)</f>
        <v>1.3046875</v>
      </c>
      <c r="AH1326" s="10">
        <f t="shared" si="296"/>
        <v>0.3359375</v>
      </c>
      <c r="AI1326" s="10">
        <f>IFERROR((AM1326)/(COUNTIF($J$2:K1326,J1326)-1),0)</f>
        <v>1.3492063492063493</v>
      </c>
      <c r="AJ1326" s="19">
        <f>IFERROR((AN1326)/(COUNTIF($J$2:K1326,K1326)-1),0)</f>
        <v>1.7051792828685259</v>
      </c>
      <c r="AK1326" s="10">
        <f>IF(N1326="S",3,IF(N1326="N",0,1))</f>
        <v>3</v>
      </c>
      <c r="AL1326" s="10">
        <f>IF(O1326="S",3,IF(O1326="N",0,1))</f>
        <v>0</v>
      </c>
      <c r="AM1326" s="10">
        <f>SUMIF($J$2:K1326,J1326,AK$2:AL1326)-AK1326</f>
        <v>85</v>
      </c>
      <c r="AN1326" s="10">
        <f>SUMIF($AS$2:AT1326,AS1326,$BA$2:BB1326)-BA1326</f>
        <v>428</v>
      </c>
      <c r="AO1326" s="10">
        <f>J1326</f>
        <v>10131</v>
      </c>
      <c r="AP1326" s="10">
        <f>K1326</f>
        <v>170</v>
      </c>
      <c r="AQ1326">
        <f>M1326</f>
        <v>1</v>
      </c>
      <c r="AR1326" s="10">
        <f>L1326</f>
        <v>3</v>
      </c>
      <c r="AS1326">
        <f t="shared" si="297"/>
        <v>170</v>
      </c>
      <c r="AT1326">
        <f t="shared" si="298"/>
        <v>10131</v>
      </c>
      <c r="AU1326">
        <f t="shared" si="299"/>
        <v>1</v>
      </c>
      <c r="AV1326">
        <f t="shared" si="300"/>
        <v>3</v>
      </c>
      <c r="AW1326">
        <f t="shared" si="301"/>
        <v>170</v>
      </c>
      <c r="AX1326">
        <f t="shared" si="302"/>
        <v>10131</v>
      </c>
      <c r="AY1326">
        <f>L1326</f>
        <v>3</v>
      </c>
      <c r="AZ1326">
        <f>M1326</f>
        <v>1</v>
      </c>
      <c r="BA1326">
        <f>AL1326</f>
        <v>0</v>
      </c>
      <c r="BB1326">
        <f>AK1326</f>
        <v>3</v>
      </c>
    </row>
    <row r="1327" spans="10:54" x14ac:dyDescent="0.3">
      <c r="J1327" s="10">
        <v>3551</v>
      </c>
      <c r="K1327" s="10">
        <v>10131</v>
      </c>
      <c r="L1327" s="10">
        <v>3</v>
      </c>
      <c r="M1327" s="10">
        <v>1</v>
      </c>
      <c r="N1327" s="10" t="str">
        <f t="shared" si="288"/>
        <v>S</v>
      </c>
      <c r="O1327" s="10" t="str">
        <f t="shared" si="289"/>
        <v>N</v>
      </c>
      <c r="P1327" s="10">
        <f t="shared" si="290"/>
        <v>2</v>
      </c>
      <c r="Q1327" s="11">
        <f>IFERROR((SUMIF($J$2:K1327,J1327,$L$2:M1327)-L1327)/(COUNTIF($J$2:K1327,J1327)-1),0)</f>
        <v>1.6</v>
      </c>
      <c r="R1327" s="11">
        <f>IFERROR((SUMIF($AO$2:AO1327,AO1327,$AQ$2:AR1327)-AQ1327)/(COUNTIF($J$2:K1327,J1327)-1),0)</f>
        <v>0.3</v>
      </c>
      <c r="S1327" s="11">
        <f t="shared" si="291"/>
        <v>1.3</v>
      </c>
      <c r="T1327" s="12">
        <f>IFERROR((SUMIF($AS$2:AT1327,AS1327,$AU$2:AV1327)-AU1327)/(COUNTIF($J$2:K1327,K1327)-1),0)</f>
        <v>1.65625</v>
      </c>
      <c r="U1327" s="12">
        <f>IFERROR((SUMIF($AW$2:AX1327,AW1327,$AY$2:AZ1327)-AY1327)/(COUNTIF($J$2:K1327,K1327)-1),0)</f>
        <v>1.796875</v>
      </c>
      <c r="V1327" s="12">
        <f t="shared" si="292"/>
        <v>-0.140625</v>
      </c>
      <c r="W1327" s="13">
        <f>IFERROR((SUMIF($J$2:J1327,J1327,L$2:L1327)-L1327)/(COUNTIF($J$2:J1327,J1327)-1),0)</f>
        <v>1.75</v>
      </c>
      <c r="X1327" s="13">
        <f>IFERROR((SUMIF($J$2:J1327,J1327,M$2:M1327)-M1327)/(COUNTIF($J$2:J1327,J1327)-1),0)</f>
        <v>0.75</v>
      </c>
      <c r="Y1327" s="13">
        <f t="shared" si="293"/>
        <v>1</v>
      </c>
      <c r="Z1327" s="10">
        <f>IFERROR((SUMIF($K$2:K1327,J1327,$M$2:M1327))/(COUNTIF($K$2:K1327,J1327)),0)</f>
        <v>1.5</v>
      </c>
      <c r="AA1327" s="10">
        <f>IFERROR((SUMIF($K$2:K1327,J1327,$L$2:L1327))/(COUNTIF($K$2:K1327,J1327)),0)</f>
        <v>3.3333333333333335</v>
      </c>
      <c r="AB1327" s="10">
        <f t="shared" si="294"/>
        <v>-1.8333333333333335</v>
      </c>
      <c r="AC1327" s="13">
        <f>IFERROR((SUMIF($J$2:J1327,K1327,$L$2:L1327))/(COUNTIF($J$2:J1327,K1327)),0)</f>
        <v>1.71875</v>
      </c>
      <c r="AD1327" s="13">
        <f>IFERROR((SUMIF($J$2:J1327,K1327,$M$2:M1327))/(COUNTIF($J$2:J1327,K1327)),0)</f>
        <v>1.78125</v>
      </c>
      <c r="AE1327" s="13">
        <f t="shared" si="295"/>
        <v>-6.25E-2</v>
      </c>
      <c r="AF1327" s="10">
        <f>IFERROR((SUMIF(K$2:K1327,K1327,M$2:M1327)-M1327)/(COUNTIF($K$2:K1327,K1327)-1),0)</f>
        <v>1.59375</v>
      </c>
      <c r="AG1327" s="10">
        <f>IFERROR((SUMIF(K$2:K1327,K1327,L$2:L1327)-L1327)/(COUNTIF($K$2:K1327,K1327)-1),0)</f>
        <v>1.8125</v>
      </c>
      <c r="AH1327" s="10">
        <f t="shared" si="296"/>
        <v>-0.21875</v>
      </c>
      <c r="AI1327" s="10">
        <f>IFERROR((AM1327)/(COUNTIF($J$2:K1327,J1327)-1),0)</f>
        <v>1.2</v>
      </c>
      <c r="AJ1327" s="19">
        <f>IFERROR((AN1327)/(COUNTIF($J$2:K1327,K1327)-1),0)</f>
        <v>1.375</v>
      </c>
      <c r="AK1327" s="10">
        <f>IF(N1327="S",3,IF(N1327="N",0,1))</f>
        <v>3</v>
      </c>
      <c r="AL1327" s="10">
        <f>IF(O1327="S",3,IF(O1327="N",0,1))</f>
        <v>0</v>
      </c>
      <c r="AM1327" s="10">
        <f>SUMIF($J$2:K1327,J1327,AK$2:AL1327)-AK1327</f>
        <v>12</v>
      </c>
      <c r="AN1327" s="10">
        <f>SUMIF($AS$2:AT1327,AS1327,$BA$2:BB1327)-BA1327</f>
        <v>88</v>
      </c>
      <c r="AO1327" s="10">
        <f>J1327</f>
        <v>3551</v>
      </c>
      <c r="AP1327" s="10">
        <f>K1327</f>
        <v>10131</v>
      </c>
      <c r="AQ1327">
        <f>M1327</f>
        <v>1</v>
      </c>
      <c r="AR1327" s="10">
        <f>L1327</f>
        <v>3</v>
      </c>
      <c r="AS1327">
        <f t="shared" si="297"/>
        <v>10131</v>
      </c>
      <c r="AT1327">
        <f t="shared" si="298"/>
        <v>3551</v>
      </c>
      <c r="AU1327">
        <f t="shared" si="299"/>
        <v>1</v>
      </c>
      <c r="AV1327">
        <f t="shared" si="300"/>
        <v>3</v>
      </c>
      <c r="AW1327">
        <f t="shared" si="301"/>
        <v>10131</v>
      </c>
      <c r="AX1327">
        <f t="shared" si="302"/>
        <v>3551</v>
      </c>
      <c r="AY1327">
        <f>L1327</f>
        <v>3</v>
      </c>
      <c r="AZ1327">
        <f>M1327</f>
        <v>1</v>
      </c>
      <c r="BA1327">
        <f>AL1327</f>
        <v>0</v>
      </c>
      <c r="BB1327">
        <f>AK1327</f>
        <v>3</v>
      </c>
    </row>
    <row r="1328" spans="10:54" x14ac:dyDescent="0.3">
      <c r="J1328" s="10">
        <v>10131</v>
      </c>
      <c r="K1328" s="10">
        <v>503</v>
      </c>
      <c r="L1328" s="10">
        <v>5</v>
      </c>
      <c r="M1328" s="10">
        <v>0</v>
      </c>
      <c r="N1328" s="10" t="str">
        <f t="shared" si="288"/>
        <v>S</v>
      </c>
      <c r="O1328" s="10" t="str">
        <f t="shared" si="289"/>
        <v>N</v>
      </c>
      <c r="P1328" s="10">
        <f t="shared" si="290"/>
        <v>5</v>
      </c>
      <c r="Q1328" s="11">
        <f>IFERROR((SUMIF($J$2:K1328,J1328,$L$2:M1328)-L1328)/(COUNTIF($J$2:K1328,J1328)-1),0)</f>
        <v>1.6461538461538461</v>
      </c>
      <c r="R1328" s="11">
        <f>IFERROR((SUMIF($AO$2:AO1328,AO1328,$AQ$2:AR1328)-AQ1328)/(COUNTIF($J$2:K1328,J1328)-1),0)</f>
        <v>0.87692307692307692</v>
      </c>
      <c r="S1328" s="11">
        <f t="shared" si="291"/>
        <v>0.76923076923076916</v>
      </c>
      <c r="T1328" s="12">
        <f>IFERROR((SUMIF($AS$2:AT1328,AS1328,$AU$2:AV1328)-AU1328)/(COUNTIF($J$2:K1328,K1328)-1),0)</f>
        <v>1.4503816793893129</v>
      </c>
      <c r="U1328" s="12">
        <f>IFERROR((SUMIF($AW$2:AX1328,AW1328,$AY$2:AZ1328)-AY1328)/(COUNTIF($J$2:K1328,K1328)-1),0)</f>
        <v>1.6259541984732824</v>
      </c>
      <c r="V1328" s="12">
        <f t="shared" si="292"/>
        <v>-0.17557251908396942</v>
      </c>
      <c r="W1328" s="13">
        <f>IFERROR((SUMIF($J$2:J1328,J1328,L$2:L1328)-L1328)/(COUNTIF($J$2:J1328,J1328)-1),0)</f>
        <v>1.71875</v>
      </c>
      <c r="X1328" s="13">
        <f>IFERROR((SUMIF($J$2:J1328,J1328,M$2:M1328)-M1328)/(COUNTIF($J$2:J1328,J1328)-1),0)</f>
        <v>1.78125</v>
      </c>
      <c r="Y1328" s="13">
        <f t="shared" si="293"/>
        <v>-6.25E-2</v>
      </c>
      <c r="Z1328" s="10">
        <f>IFERROR((SUMIF($K$2:K1328,J1328,$M$2:M1328))/(COUNTIF($K$2:K1328,J1328)),0)</f>
        <v>1.5757575757575757</v>
      </c>
      <c r="AA1328" s="10">
        <f>IFERROR((SUMIF($K$2:K1328,J1328,$L$2:L1328))/(COUNTIF($K$2:K1328,J1328)),0)</f>
        <v>1.8484848484848484</v>
      </c>
      <c r="AB1328" s="10">
        <f t="shared" si="294"/>
        <v>-0.27272727272727271</v>
      </c>
      <c r="AC1328" s="13">
        <f>IFERROR((SUMIF($J$2:J1328,K1328,$L$2:L1328))/(COUNTIF($J$2:J1328,K1328)),0)</f>
        <v>1.6984126984126984</v>
      </c>
      <c r="AD1328" s="13">
        <f>IFERROR((SUMIF($J$2:J1328,K1328,$M$2:M1328))/(COUNTIF($J$2:J1328,K1328)),0)</f>
        <v>1.4444444444444444</v>
      </c>
      <c r="AE1328" s="13">
        <f t="shared" si="295"/>
        <v>0.25396825396825395</v>
      </c>
      <c r="AF1328" s="10">
        <f>IFERROR((SUMIF(K$2:K1328,K1328,M$2:M1328)-M1328)/(COUNTIF($K$2:K1328,K1328)-1),0)</f>
        <v>1.2205882352941178</v>
      </c>
      <c r="AG1328" s="10">
        <f>IFERROR((SUMIF(K$2:K1328,K1328,L$2:L1328)-L1328)/(COUNTIF($K$2:K1328,K1328)-1),0)</f>
        <v>1.7941176470588236</v>
      </c>
      <c r="AH1328" s="10">
        <f t="shared" si="296"/>
        <v>-0.57352941176470584</v>
      </c>
      <c r="AI1328" s="10">
        <f>IFERROR((AM1328)/(COUNTIF($J$2:K1328,J1328)-1),0)</f>
        <v>1.3538461538461539</v>
      </c>
      <c r="AJ1328" s="19">
        <f>IFERROR((AN1328)/(COUNTIF($J$2:K1328,K1328)-1),0)</f>
        <v>1.2442748091603053</v>
      </c>
      <c r="AK1328" s="10">
        <f>IF(N1328="S",3,IF(N1328="N",0,1))</f>
        <v>3</v>
      </c>
      <c r="AL1328" s="10">
        <f>IF(O1328="S",3,IF(O1328="N",0,1))</f>
        <v>0</v>
      </c>
      <c r="AM1328" s="10">
        <f>SUMIF($J$2:K1328,J1328,AK$2:AL1328)-AK1328</f>
        <v>88</v>
      </c>
      <c r="AN1328" s="10">
        <f>SUMIF($AS$2:AT1328,AS1328,$BA$2:BB1328)-BA1328</f>
        <v>163</v>
      </c>
      <c r="AO1328" s="10">
        <f>J1328</f>
        <v>10131</v>
      </c>
      <c r="AP1328" s="10">
        <f>K1328</f>
        <v>503</v>
      </c>
      <c r="AQ1328">
        <f>M1328</f>
        <v>0</v>
      </c>
      <c r="AR1328" s="10">
        <f>L1328</f>
        <v>5</v>
      </c>
      <c r="AS1328">
        <f t="shared" si="297"/>
        <v>503</v>
      </c>
      <c r="AT1328">
        <f t="shared" si="298"/>
        <v>10131</v>
      </c>
      <c r="AU1328">
        <f t="shared" si="299"/>
        <v>0</v>
      </c>
      <c r="AV1328">
        <f t="shared" si="300"/>
        <v>5</v>
      </c>
      <c r="AW1328">
        <f t="shared" si="301"/>
        <v>503</v>
      </c>
      <c r="AX1328">
        <f t="shared" si="302"/>
        <v>10131</v>
      </c>
      <c r="AY1328">
        <f>L1328</f>
        <v>5</v>
      </c>
      <c r="AZ1328">
        <f>M1328</f>
        <v>0</v>
      </c>
      <c r="BA1328">
        <f>AL1328</f>
        <v>0</v>
      </c>
      <c r="BB1328">
        <f>AK1328</f>
        <v>3</v>
      </c>
    </row>
    <row r="1329" spans="10:54" x14ac:dyDescent="0.3">
      <c r="J1329" s="10">
        <v>14</v>
      </c>
      <c r="K1329" s="10">
        <v>10131</v>
      </c>
      <c r="L1329" s="10">
        <v>1</v>
      </c>
      <c r="M1329" s="10">
        <v>0</v>
      </c>
      <c r="N1329" s="10" t="str">
        <f t="shared" si="288"/>
        <v>S</v>
      </c>
      <c r="O1329" s="10" t="str">
        <f t="shared" si="289"/>
        <v>N</v>
      </c>
      <c r="P1329" s="10">
        <f t="shared" si="290"/>
        <v>1</v>
      </c>
      <c r="Q1329" s="11">
        <f>IFERROR((SUMIF($J$2:K1329,J1329,$L$2:M1329)-L1329)/(COUNTIF($J$2:K1329,J1329)-1),0)</f>
        <v>1.7379032258064515</v>
      </c>
      <c r="R1329" s="11">
        <f>IFERROR((SUMIF($AO$2:AO1329,AO1329,$AQ$2:AR1329)-AQ1329)/(COUNTIF($J$2:K1329,J1329)-1),0)</f>
        <v>0.49596774193548387</v>
      </c>
      <c r="S1329" s="11">
        <f t="shared" si="291"/>
        <v>1.2419354838709675</v>
      </c>
      <c r="T1329" s="12">
        <f>IFERROR((SUMIF($AS$2:AT1329,AS1329,$AU$2:AV1329)-AU1329)/(COUNTIF($J$2:K1329,K1329)-1),0)</f>
        <v>1.696969696969697</v>
      </c>
      <c r="U1329" s="12">
        <f>IFERROR((SUMIF($AW$2:AX1329,AW1329,$AY$2:AZ1329)-AY1329)/(COUNTIF($J$2:K1329,K1329)-1),0)</f>
        <v>1.7878787878787878</v>
      </c>
      <c r="V1329" s="12">
        <f t="shared" si="292"/>
        <v>-9.0909090909090828E-2</v>
      </c>
      <c r="W1329" s="13">
        <f>IFERROR((SUMIF($J$2:J1329,J1329,L$2:L1329)-L1329)/(COUNTIF($J$2:J1329,J1329)-1),0)</f>
        <v>1.8205128205128205</v>
      </c>
      <c r="X1329" s="13">
        <f>IFERROR((SUMIF($J$2:J1329,J1329,M$2:M1329)-M1329)/(COUNTIF($J$2:J1329,J1329)-1),0)</f>
        <v>1.0512820512820513</v>
      </c>
      <c r="Y1329" s="13">
        <f t="shared" si="293"/>
        <v>0.76923076923076916</v>
      </c>
      <c r="Z1329" s="10">
        <f>IFERROR((SUMIF($K$2:K1329,J1329,$M$2:M1329))/(COUNTIF($K$2:K1329,J1329)),0)</f>
        <v>1.6641221374045803</v>
      </c>
      <c r="AA1329" s="10">
        <f>IFERROR((SUMIF($K$2:K1329,J1329,$L$2:L1329))/(COUNTIF($K$2:K1329,J1329)),0)</f>
        <v>1.16793893129771</v>
      </c>
      <c r="AB1329" s="10">
        <f t="shared" si="294"/>
        <v>0.49618320610687028</v>
      </c>
      <c r="AC1329" s="13">
        <f>IFERROR((SUMIF($J$2:J1329,K1329,$L$2:L1329))/(COUNTIF($J$2:J1329,K1329)),0)</f>
        <v>1.8181818181818181</v>
      </c>
      <c r="AD1329" s="13">
        <f>IFERROR((SUMIF($J$2:J1329,K1329,$M$2:M1329))/(COUNTIF($J$2:J1329,K1329)),0)</f>
        <v>1.7272727272727273</v>
      </c>
      <c r="AE1329" s="13">
        <f t="shared" si="295"/>
        <v>9.0909090909090828E-2</v>
      </c>
      <c r="AF1329" s="10">
        <f>IFERROR((SUMIF(K$2:K1329,K1329,M$2:M1329)-M1329)/(COUNTIF($K$2:K1329,K1329)-1),0)</f>
        <v>1.5757575757575757</v>
      </c>
      <c r="AG1329" s="10">
        <f>IFERROR((SUMIF(K$2:K1329,K1329,L$2:L1329)-L1329)/(COUNTIF($K$2:K1329,K1329)-1),0)</f>
        <v>1.8484848484848484</v>
      </c>
      <c r="AH1329" s="10">
        <f t="shared" si="296"/>
        <v>-0.27272727272727271</v>
      </c>
      <c r="AI1329" s="10">
        <f>IFERROR((AM1329)/(COUNTIF($J$2:K1329,J1329)-1),0)</f>
        <v>1.7540322580645162</v>
      </c>
      <c r="AJ1329" s="19">
        <f>IFERROR((AN1329)/(COUNTIF($J$2:K1329,K1329)-1),0)</f>
        <v>1.3787878787878789</v>
      </c>
      <c r="AK1329" s="10">
        <f>IF(N1329="S",3,IF(N1329="N",0,1))</f>
        <v>3</v>
      </c>
      <c r="AL1329" s="10">
        <f>IF(O1329="S",3,IF(O1329="N",0,1))</f>
        <v>0</v>
      </c>
      <c r="AM1329" s="10">
        <f>SUMIF($J$2:K1329,J1329,AK$2:AL1329)-AK1329</f>
        <v>435</v>
      </c>
      <c r="AN1329" s="10">
        <f>SUMIF($AS$2:AT1329,AS1329,$BA$2:BB1329)-BA1329</f>
        <v>91</v>
      </c>
      <c r="AO1329" s="10">
        <f>J1329</f>
        <v>14</v>
      </c>
      <c r="AP1329" s="10">
        <f>K1329</f>
        <v>10131</v>
      </c>
      <c r="AQ1329">
        <f>M1329</f>
        <v>0</v>
      </c>
      <c r="AR1329" s="10">
        <f>L1329</f>
        <v>1</v>
      </c>
      <c r="AS1329">
        <f t="shared" si="297"/>
        <v>10131</v>
      </c>
      <c r="AT1329">
        <f t="shared" si="298"/>
        <v>14</v>
      </c>
      <c r="AU1329">
        <f t="shared" si="299"/>
        <v>0</v>
      </c>
      <c r="AV1329">
        <f t="shared" si="300"/>
        <v>1</v>
      </c>
      <c r="AW1329">
        <f t="shared" si="301"/>
        <v>10131</v>
      </c>
      <c r="AX1329">
        <f t="shared" si="302"/>
        <v>14</v>
      </c>
      <c r="AY1329">
        <f>L1329</f>
        <v>1</v>
      </c>
      <c r="AZ1329">
        <f>M1329</f>
        <v>0</v>
      </c>
      <c r="BA1329">
        <f>AL1329</f>
        <v>0</v>
      </c>
      <c r="BB1329">
        <f>AK1329</f>
        <v>3</v>
      </c>
    </row>
    <row r="1330" spans="10:54" x14ac:dyDescent="0.3">
      <c r="J1330" s="10">
        <v>10131</v>
      </c>
      <c r="K1330" s="10">
        <v>4441</v>
      </c>
      <c r="L1330" s="10">
        <v>2</v>
      </c>
      <c r="M1330" s="10">
        <v>0</v>
      </c>
      <c r="N1330" s="10" t="str">
        <f t="shared" si="288"/>
        <v>S</v>
      </c>
      <c r="O1330" s="10" t="str">
        <f t="shared" si="289"/>
        <v>N</v>
      </c>
      <c r="P1330" s="10">
        <f t="shared" si="290"/>
        <v>2</v>
      </c>
      <c r="Q1330" s="11">
        <f>IFERROR((SUMIF($J$2:K1330,J1330,$L$2:M1330)-L1330)/(COUNTIF($J$2:K1330,J1330)-1),0)</f>
        <v>1.6716417910447761</v>
      </c>
      <c r="R1330" s="11">
        <f>IFERROR((SUMIF($AO$2:AO1330,AO1330,$AQ$2:AR1330)-AQ1330)/(COUNTIF($J$2:K1330,J1330)-1),0)</f>
        <v>0.85074626865671643</v>
      </c>
      <c r="S1330" s="11">
        <f t="shared" si="291"/>
        <v>0.82089552238805963</v>
      </c>
      <c r="T1330" s="12">
        <f>IFERROR((SUMIF($AS$2:AT1330,AS1330,$AU$2:AV1330)-AU1330)/(COUNTIF($J$2:K1330,K1330)-1),0)</f>
        <v>1.5714285714285714</v>
      </c>
      <c r="U1330" s="12">
        <f>IFERROR((SUMIF($AW$2:AX1330,AW1330,$AY$2:AZ1330)-AY1330)/(COUNTIF($J$2:K1330,K1330)-1),0)</f>
        <v>1.6153846153846154</v>
      </c>
      <c r="V1330" s="12">
        <f t="shared" si="292"/>
        <v>-4.3956043956044022E-2</v>
      </c>
      <c r="W1330" s="13">
        <f>IFERROR((SUMIF($J$2:J1330,J1330,L$2:L1330)-L1330)/(COUNTIF($J$2:J1330,J1330)-1),0)</f>
        <v>1.8181818181818181</v>
      </c>
      <c r="X1330" s="13">
        <f>IFERROR((SUMIF($J$2:J1330,J1330,M$2:M1330)-M1330)/(COUNTIF($J$2:J1330,J1330)-1),0)</f>
        <v>1.7272727272727273</v>
      </c>
      <c r="Y1330" s="13">
        <f t="shared" si="293"/>
        <v>9.0909090909090828E-2</v>
      </c>
      <c r="Z1330" s="10">
        <f>IFERROR((SUMIF($K$2:K1330,J1330,$M$2:M1330))/(COUNTIF($K$2:K1330,J1330)),0)</f>
        <v>1.5294117647058822</v>
      </c>
      <c r="AA1330" s="10">
        <f>IFERROR((SUMIF($K$2:K1330,J1330,$L$2:L1330))/(COUNTIF($K$2:K1330,J1330)),0)</f>
        <v>1.8235294117647058</v>
      </c>
      <c r="AB1330" s="10">
        <f t="shared" si="294"/>
        <v>-0.29411764705882359</v>
      </c>
      <c r="AC1330" s="13">
        <f>IFERROR((SUMIF($J$2:J1330,K1330,$L$2:L1330))/(COUNTIF($J$2:J1330,K1330)),0)</f>
        <v>1.441860465116279</v>
      </c>
      <c r="AD1330" s="13">
        <f>IFERROR((SUMIF($J$2:J1330,K1330,$M$2:M1330))/(COUNTIF($J$2:J1330,K1330)),0)</f>
        <v>1.5813953488372092</v>
      </c>
      <c r="AE1330" s="13">
        <f t="shared" si="295"/>
        <v>-0.13953488372093026</v>
      </c>
      <c r="AF1330" s="10">
        <f>IFERROR((SUMIF(K$2:K1330,K1330,M$2:M1330)-M1330)/(COUNTIF($K$2:K1330,K1330)-1),0)</f>
        <v>1.6875</v>
      </c>
      <c r="AG1330" s="10">
        <f>IFERROR((SUMIF(K$2:K1330,K1330,L$2:L1330)-L1330)/(COUNTIF($K$2:K1330,K1330)-1),0)</f>
        <v>1.6458333333333333</v>
      </c>
      <c r="AH1330" s="10">
        <f t="shared" si="296"/>
        <v>4.1666666666666741E-2</v>
      </c>
      <c r="AI1330" s="10">
        <f>IFERROR((AM1330)/(COUNTIF($J$2:K1330,J1330)-1),0)</f>
        <v>1.3582089552238805</v>
      </c>
      <c r="AJ1330" s="19">
        <f>IFERROR((AN1330)/(COUNTIF($J$2:K1330,K1330)-1),0)</f>
        <v>1.3296703296703296</v>
      </c>
      <c r="AK1330" s="10">
        <f>IF(N1330="S",3,IF(N1330="N",0,1))</f>
        <v>3</v>
      </c>
      <c r="AL1330" s="10">
        <f>IF(O1330="S",3,IF(O1330="N",0,1))</f>
        <v>0</v>
      </c>
      <c r="AM1330" s="10">
        <f>SUMIF($J$2:K1330,J1330,AK$2:AL1330)-AK1330</f>
        <v>91</v>
      </c>
      <c r="AN1330" s="10">
        <f>SUMIF($AS$2:AT1330,AS1330,$BA$2:BB1330)-BA1330</f>
        <v>121</v>
      </c>
      <c r="AO1330" s="10">
        <f>J1330</f>
        <v>10131</v>
      </c>
      <c r="AP1330" s="10">
        <f>K1330</f>
        <v>4441</v>
      </c>
      <c r="AQ1330">
        <f>M1330</f>
        <v>0</v>
      </c>
      <c r="AR1330" s="10">
        <f>L1330</f>
        <v>2</v>
      </c>
      <c r="AS1330">
        <f t="shared" si="297"/>
        <v>4441</v>
      </c>
      <c r="AT1330">
        <f t="shared" si="298"/>
        <v>10131</v>
      </c>
      <c r="AU1330">
        <f t="shared" si="299"/>
        <v>0</v>
      </c>
      <c r="AV1330">
        <f t="shared" si="300"/>
        <v>2</v>
      </c>
      <c r="AW1330">
        <f t="shared" si="301"/>
        <v>4441</v>
      </c>
      <c r="AX1330">
        <f t="shared" si="302"/>
        <v>10131</v>
      </c>
      <c r="AY1330">
        <f>L1330</f>
        <v>2</v>
      </c>
      <c r="AZ1330">
        <f>M1330</f>
        <v>0</v>
      </c>
      <c r="BA1330">
        <f>AL1330</f>
        <v>0</v>
      </c>
      <c r="BB1330">
        <f>AK1330</f>
        <v>3</v>
      </c>
    </row>
    <row r="1331" spans="10:54" x14ac:dyDescent="0.3">
      <c r="J1331" s="10">
        <v>409</v>
      </c>
      <c r="K1331" s="10">
        <v>10131</v>
      </c>
      <c r="L1331" s="10">
        <v>3</v>
      </c>
      <c r="M1331" s="10">
        <v>1</v>
      </c>
      <c r="N1331" s="10" t="str">
        <f t="shared" si="288"/>
        <v>S</v>
      </c>
      <c r="O1331" s="10" t="str">
        <f t="shared" si="289"/>
        <v>N</v>
      </c>
      <c r="P1331" s="10">
        <f t="shared" si="290"/>
        <v>2</v>
      </c>
      <c r="Q1331" s="11">
        <f>IFERROR((SUMIF($J$2:K1331,J1331,$L$2:M1331)-L1331)/(COUNTIF($J$2:K1331,J1331)-1),0)</f>
        <v>2.1343283582089554</v>
      </c>
      <c r="R1331" s="11">
        <f>IFERROR((SUMIF($AO$2:AO1331,AO1331,$AQ$2:AR1331)-AQ1331)/(COUNTIF($J$2:K1331,J1331)-1),0)</f>
        <v>0.39179104477611942</v>
      </c>
      <c r="S1331" s="11">
        <f t="shared" si="291"/>
        <v>1.7425373134328359</v>
      </c>
      <c r="T1331" s="12">
        <f>IFERROR((SUMIF($AS$2:AT1331,AS1331,$AU$2:AV1331)-AU1331)/(COUNTIF($J$2:K1331,K1331)-1),0)</f>
        <v>1.6764705882352942</v>
      </c>
      <c r="U1331" s="12">
        <f>IFERROR((SUMIF($AW$2:AX1331,AW1331,$AY$2:AZ1331)-AY1331)/(COUNTIF($J$2:K1331,K1331)-1),0)</f>
        <v>1.75</v>
      </c>
      <c r="V1331" s="12">
        <f t="shared" si="292"/>
        <v>-7.3529411764705843E-2</v>
      </c>
      <c r="W1331" s="13">
        <f>IFERROR((SUMIF($J$2:J1331,J1331,L$2:L1331)-L1331)/(COUNTIF($J$2:J1331,J1331)-1),0)</f>
        <v>2.3858267716535435</v>
      </c>
      <c r="X1331" s="13">
        <f>IFERROR((SUMIF($J$2:J1331,J1331,M$2:M1331)-M1331)/(COUNTIF($J$2:J1331,J1331)-1),0)</f>
        <v>0.82677165354330706</v>
      </c>
      <c r="Y1331" s="13">
        <f t="shared" si="293"/>
        <v>1.5590551181102366</v>
      </c>
      <c r="Z1331" s="10">
        <f>IFERROR((SUMIF($K$2:K1331,J1331,$M$2:M1331))/(COUNTIF($K$2:K1331,J1331)),0)</f>
        <v>1.9078014184397163</v>
      </c>
      <c r="AA1331" s="10">
        <f>IFERROR((SUMIF($K$2:K1331,J1331,$L$2:L1331))/(COUNTIF($K$2:K1331,J1331)),0)</f>
        <v>1.0496453900709219</v>
      </c>
      <c r="AB1331" s="10">
        <f t="shared" si="294"/>
        <v>0.85815602836879434</v>
      </c>
      <c r="AC1331" s="13">
        <f>IFERROR((SUMIF($J$2:J1331,K1331,$L$2:L1331))/(COUNTIF($J$2:J1331,K1331)),0)</f>
        <v>1.8235294117647058</v>
      </c>
      <c r="AD1331" s="13">
        <f>IFERROR((SUMIF($J$2:J1331,K1331,$M$2:M1331))/(COUNTIF($J$2:J1331,K1331)),0)</f>
        <v>1.6764705882352942</v>
      </c>
      <c r="AE1331" s="13">
        <f t="shared" si="295"/>
        <v>0.14705882352941169</v>
      </c>
      <c r="AF1331" s="10">
        <f>IFERROR((SUMIF(K$2:K1331,K1331,M$2:M1331)-M1331)/(COUNTIF($K$2:K1331,K1331)-1),0)</f>
        <v>1.5294117647058822</v>
      </c>
      <c r="AG1331" s="10">
        <f>IFERROR((SUMIF(K$2:K1331,K1331,L$2:L1331)-L1331)/(COUNTIF($K$2:K1331,K1331)-1),0)</f>
        <v>1.8235294117647058</v>
      </c>
      <c r="AH1331" s="10">
        <f t="shared" si="296"/>
        <v>-0.29411764705882359</v>
      </c>
      <c r="AI1331" s="10">
        <f>IFERROR((AM1331)/(COUNTIF($J$2:K1331,J1331)-1),0)</f>
        <v>1.9962686567164178</v>
      </c>
      <c r="AJ1331" s="19">
        <f>IFERROR((AN1331)/(COUNTIF($J$2:K1331,K1331)-1),0)</f>
        <v>1.3823529411764706</v>
      </c>
      <c r="AK1331" s="10">
        <f>IF(N1331="S",3,IF(N1331="N",0,1))</f>
        <v>3</v>
      </c>
      <c r="AL1331" s="10">
        <f>IF(O1331="S",3,IF(O1331="N",0,1))</f>
        <v>0</v>
      </c>
      <c r="AM1331" s="10">
        <f>SUMIF($J$2:K1331,J1331,AK$2:AL1331)-AK1331</f>
        <v>535</v>
      </c>
      <c r="AN1331" s="10">
        <f>SUMIF($AS$2:AT1331,AS1331,$BA$2:BB1331)-BA1331</f>
        <v>94</v>
      </c>
      <c r="AO1331" s="10">
        <f>J1331</f>
        <v>409</v>
      </c>
      <c r="AP1331" s="10">
        <f>K1331</f>
        <v>10131</v>
      </c>
      <c r="AQ1331">
        <f>M1331</f>
        <v>1</v>
      </c>
      <c r="AR1331" s="10">
        <f>L1331</f>
        <v>3</v>
      </c>
      <c r="AS1331">
        <f t="shared" si="297"/>
        <v>10131</v>
      </c>
      <c r="AT1331">
        <f t="shared" si="298"/>
        <v>409</v>
      </c>
      <c r="AU1331">
        <f t="shared" si="299"/>
        <v>1</v>
      </c>
      <c r="AV1331">
        <f t="shared" si="300"/>
        <v>3</v>
      </c>
      <c r="AW1331">
        <f t="shared" si="301"/>
        <v>10131</v>
      </c>
      <c r="AX1331">
        <f t="shared" si="302"/>
        <v>409</v>
      </c>
      <c r="AY1331">
        <f>L1331</f>
        <v>3</v>
      </c>
      <c r="AZ1331">
        <f>M1331</f>
        <v>1</v>
      </c>
      <c r="BA1331">
        <f>AL1331</f>
        <v>0</v>
      </c>
      <c r="BB1331">
        <f>AK1331</f>
        <v>3</v>
      </c>
    </row>
    <row r="1332" spans="10:54" x14ac:dyDescent="0.3">
      <c r="J1332" s="10">
        <v>10131</v>
      </c>
      <c r="K1332" s="10">
        <v>17444</v>
      </c>
      <c r="L1332" s="10">
        <v>1</v>
      </c>
      <c r="M1332" s="10">
        <v>3</v>
      </c>
      <c r="N1332" s="10" t="str">
        <f t="shared" si="288"/>
        <v>N</v>
      </c>
      <c r="O1332" s="10" t="str">
        <f t="shared" si="289"/>
        <v>S</v>
      </c>
      <c r="P1332" s="10">
        <f t="shared" si="290"/>
        <v>-2</v>
      </c>
      <c r="Q1332" s="11">
        <f>IFERROR((SUMIF($J$2:K1332,J1332,$L$2:M1332)-L1332)/(COUNTIF($J$2:K1332,J1332)-1),0)</f>
        <v>1.6666666666666667</v>
      </c>
      <c r="R1332" s="11">
        <f>IFERROR((SUMIF($AO$2:AO1332,AO1332,$AQ$2:AR1332)-AQ1332)/(COUNTIF($J$2:K1332,J1332)-1),0)</f>
        <v>0.82608695652173914</v>
      </c>
      <c r="S1332" s="11">
        <f t="shared" si="291"/>
        <v>0.84057971014492761</v>
      </c>
      <c r="T1332" s="12">
        <f>IFERROR((SUMIF($AS$2:AT1332,AS1332,$AU$2:AV1332)-AU1332)/(COUNTIF($J$2:K1332,K1332)-1),0)</f>
        <v>1.1485148514851484</v>
      </c>
      <c r="U1332" s="12">
        <f>IFERROR((SUMIF($AW$2:AX1332,AW1332,$AY$2:AZ1332)-AY1332)/(COUNTIF($J$2:K1332,K1332)-1),0)</f>
        <v>1.7277227722772277</v>
      </c>
      <c r="V1332" s="12">
        <f t="shared" si="292"/>
        <v>-0.57920792079207928</v>
      </c>
      <c r="W1332" s="13">
        <f>IFERROR((SUMIF($J$2:J1332,J1332,L$2:L1332)-L1332)/(COUNTIF($J$2:J1332,J1332)-1),0)</f>
        <v>1.8235294117647058</v>
      </c>
      <c r="X1332" s="13">
        <f>IFERROR((SUMIF($J$2:J1332,J1332,M$2:M1332)-M1332)/(COUNTIF($J$2:J1332,J1332)-1),0)</f>
        <v>1.6764705882352942</v>
      </c>
      <c r="Y1332" s="13">
        <f t="shared" si="293"/>
        <v>0.14705882352941169</v>
      </c>
      <c r="Z1332" s="10">
        <f>IFERROR((SUMIF($K$2:K1332,J1332,$M$2:M1332))/(COUNTIF($K$2:K1332,J1332)),0)</f>
        <v>1.5142857142857142</v>
      </c>
      <c r="AA1332" s="10">
        <f>IFERROR((SUMIF($K$2:K1332,J1332,$L$2:L1332))/(COUNTIF($K$2:K1332,J1332)),0)</f>
        <v>1.8571428571428572</v>
      </c>
      <c r="AB1332" s="10">
        <f t="shared" si="294"/>
        <v>-0.34285714285714297</v>
      </c>
      <c r="AC1332" s="13">
        <f>IFERROR((SUMIF($J$2:J1332,K1332,$L$2:L1332))/(COUNTIF($J$2:J1332,K1332)),0)</f>
        <v>1.2164948453608246</v>
      </c>
      <c r="AD1332" s="13">
        <f>IFERROR((SUMIF($J$2:J1332,K1332,$M$2:M1332))/(COUNTIF($J$2:J1332,K1332)),0)</f>
        <v>1.3298969072164948</v>
      </c>
      <c r="AE1332" s="13">
        <f t="shared" si="295"/>
        <v>-0.11340206185567014</v>
      </c>
      <c r="AF1332" s="10">
        <f>IFERROR((SUMIF(K$2:K1332,K1332,M$2:M1332)-M1332)/(COUNTIF($K$2:K1332,K1332)-1),0)</f>
        <v>1.0857142857142856</v>
      </c>
      <c r="AG1332" s="10">
        <f>IFERROR((SUMIF(K$2:K1332,K1332,L$2:L1332)-L1332)/(COUNTIF($K$2:K1332,K1332)-1),0)</f>
        <v>2.0952380952380953</v>
      </c>
      <c r="AH1332" s="10">
        <f t="shared" si="296"/>
        <v>-1.0095238095238097</v>
      </c>
      <c r="AI1332" s="10">
        <f>IFERROR((AM1332)/(COUNTIF($J$2:K1332,J1332)-1),0)</f>
        <v>1.3623188405797102</v>
      </c>
      <c r="AJ1332" s="19">
        <f>IFERROR((AN1332)/(COUNTIF($J$2:K1332,K1332)-1),0)</f>
        <v>1.1237623762376239</v>
      </c>
      <c r="AK1332" s="10">
        <f>IF(N1332="S",3,IF(N1332="N",0,1))</f>
        <v>0</v>
      </c>
      <c r="AL1332" s="10">
        <f>IF(O1332="S",3,IF(O1332="N",0,1))</f>
        <v>3</v>
      </c>
      <c r="AM1332" s="10">
        <f>SUMIF($J$2:K1332,J1332,AK$2:AL1332)-AK1332</f>
        <v>94</v>
      </c>
      <c r="AN1332" s="10">
        <f>SUMIF($AS$2:AT1332,AS1332,$BA$2:BB1332)-BA1332</f>
        <v>227</v>
      </c>
      <c r="AO1332" s="10">
        <f>J1332</f>
        <v>10131</v>
      </c>
      <c r="AP1332" s="10">
        <f>K1332</f>
        <v>17444</v>
      </c>
      <c r="AQ1332">
        <f>M1332</f>
        <v>3</v>
      </c>
      <c r="AR1332" s="10">
        <f>L1332</f>
        <v>1</v>
      </c>
      <c r="AS1332">
        <f t="shared" si="297"/>
        <v>17444</v>
      </c>
      <c r="AT1332">
        <f t="shared" si="298"/>
        <v>10131</v>
      </c>
      <c r="AU1332">
        <f t="shared" si="299"/>
        <v>3</v>
      </c>
      <c r="AV1332">
        <f t="shared" si="300"/>
        <v>1</v>
      </c>
      <c r="AW1332">
        <f t="shared" si="301"/>
        <v>17444</v>
      </c>
      <c r="AX1332">
        <f t="shared" si="302"/>
        <v>10131</v>
      </c>
      <c r="AY1332">
        <f>L1332</f>
        <v>1</v>
      </c>
      <c r="AZ1332">
        <f>M1332</f>
        <v>3</v>
      </c>
      <c r="BA1332">
        <f>AL1332</f>
        <v>3</v>
      </c>
      <c r="BB1332">
        <f>AK1332</f>
        <v>0</v>
      </c>
    </row>
    <row r="1333" spans="10:54" x14ac:dyDescent="0.3">
      <c r="J1333" s="10">
        <v>170</v>
      </c>
      <c r="K1333" s="10">
        <v>10131</v>
      </c>
      <c r="L1333" s="10">
        <v>4</v>
      </c>
      <c r="M1333" s="10">
        <v>0</v>
      </c>
      <c r="N1333" s="10" t="str">
        <f t="shared" si="288"/>
        <v>S</v>
      </c>
      <c r="O1333" s="10" t="str">
        <f t="shared" si="289"/>
        <v>N</v>
      </c>
      <c r="P1333" s="10">
        <f t="shared" si="290"/>
        <v>4</v>
      </c>
      <c r="Q1333" s="11">
        <f>IFERROR((SUMIF($J$2:K1333,J1333,$L$2:M1333)-L1333)/(COUNTIF($J$2:K1333,J1333)-1),0)</f>
        <v>1.753968253968254</v>
      </c>
      <c r="R1333" s="11">
        <f>IFERROR((SUMIF($AO$2:AO1333,AO1333,$AQ$2:AR1333)-AQ1333)/(COUNTIF($J$2:K1333,J1333)-1),0)</f>
        <v>0.45238095238095238</v>
      </c>
      <c r="S1333" s="11">
        <f t="shared" si="291"/>
        <v>1.3015873015873016</v>
      </c>
      <c r="T1333" s="12">
        <f>IFERROR((SUMIF($AS$2:AT1333,AS1333,$AU$2:AV1333)-AU1333)/(COUNTIF($J$2:K1333,K1333)-1),0)</f>
        <v>1.6571428571428573</v>
      </c>
      <c r="U1333" s="12">
        <f>IFERROR((SUMIF($AW$2:AX1333,AW1333,$AY$2:AZ1333)-AY1333)/(COUNTIF($J$2:K1333,K1333)-1),0)</f>
        <v>1.7857142857142858</v>
      </c>
      <c r="V1333" s="12">
        <f t="shared" si="292"/>
        <v>-0.12857142857142856</v>
      </c>
      <c r="W1333" s="13">
        <f>IFERROR((SUMIF($J$2:J1333,J1333,L$2:L1333)-L1333)/(COUNTIF($J$2:J1333,J1333)-1),0)</f>
        <v>1.8780487804878048</v>
      </c>
      <c r="X1333" s="13">
        <f>IFERROR((SUMIF($J$2:J1333,J1333,M$2:M1333)-M1333)/(COUNTIF($J$2:J1333,J1333)-1),0)</f>
        <v>0.92682926829268297</v>
      </c>
      <c r="Y1333" s="13">
        <f t="shared" si="293"/>
        <v>0.9512195121951218</v>
      </c>
      <c r="Z1333" s="10">
        <f>IFERROR((SUMIF($K$2:K1333,J1333,$M$2:M1333))/(COUNTIF($K$2:K1333,J1333)),0)</f>
        <v>1.6356589147286822</v>
      </c>
      <c r="AA1333" s="10">
        <f>IFERROR((SUMIF($K$2:K1333,J1333,$L$2:L1333))/(COUNTIF($K$2:K1333,J1333)),0)</f>
        <v>1.317829457364341</v>
      </c>
      <c r="AB1333" s="10">
        <f t="shared" si="294"/>
        <v>0.31782945736434121</v>
      </c>
      <c r="AC1333" s="13">
        <f>IFERROR((SUMIF($J$2:J1333,K1333,$L$2:L1333))/(COUNTIF($J$2:J1333,K1333)),0)</f>
        <v>1.8</v>
      </c>
      <c r="AD1333" s="13">
        <f>IFERROR((SUMIF($J$2:J1333,K1333,$M$2:M1333))/(COUNTIF($J$2:J1333,K1333)),0)</f>
        <v>1.7142857142857142</v>
      </c>
      <c r="AE1333" s="13">
        <f t="shared" si="295"/>
        <v>8.5714285714285854E-2</v>
      </c>
      <c r="AF1333" s="10">
        <f>IFERROR((SUMIF(K$2:K1333,K1333,M$2:M1333)-M1333)/(COUNTIF($K$2:K1333,K1333)-1),0)</f>
        <v>1.5142857142857142</v>
      </c>
      <c r="AG1333" s="10">
        <f>IFERROR((SUMIF(K$2:K1333,K1333,L$2:L1333)-L1333)/(COUNTIF($K$2:K1333,K1333)-1),0)</f>
        <v>1.8571428571428572</v>
      </c>
      <c r="AH1333" s="10">
        <f t="shared" si="296"/>
        <v>-0.34285714285714297</v>
      </c>
      <c r="AI1333" s="10">
        <f>IFERROR((AM1333)/(COUNTIF($J$2:K1333,J1333)-1),0)</f>
        <v>1.6984126984126984</v>
      </c>
      <c r="AJ1333" s="19">
        <f>IFERROR((AN1333)/(COUNTIF($J$2:K1333,K1333)-1),0)</f>
        <v>1.3428571428571427</v>
      </c>
      <c r="AK1333" s="10">
        <f>IF(N1333="S",3,IF(N1333="N",0,1))</f>
        <v>3</v>
      </c>
      <c r="AL1333" s="10">
        <f>IF(O1333="S",3,IF(O1333="N",0,1))</f>
        <v>0</v>
      </c>
      <c r="AM1333" s="10">
        <f>SUMIF($J$2:K1333,J1333,AK$2:AL1333)-AK1333</f>
        <v>428</v>
      </c>
      <c r="AN1333" s="10">
        <f>SUMIF($AS$2:AT1333,AS1333,$BA$2:BB1333)-BA1333</f>
        <v>94</v>
      </c>
      <c r="AO1333" s="10">
        <f>J1333</f>
        <v>170</v>
      </c>
      <c r="AP1333" s="10">
        <f>K1333</f>
        <v>10131</v>
      </c>
      <c r="AQ1333">
        <f>M1333</f>
        <v>0</v>
      </c>
      <c r="AR1333" s="10">
        <f>L1333</f>
        <v>4</v>
      </c>
      <c r="AS1333">
        <f t="shared" si="297"/>
        <v>10131</v>
      </c>
      <c r="AT1333">
        <f t="shared" si="298"/>
        <v>170</v>
      </c>
      <c r="AU1333">
        <f t="shared" si="299"/>
        <v>0</v>
      </c>
      <c r="AV1333">
        <f t="shared" si="300"/>
        <v>4</v>
      </c>
      <c r="AW1333">
        <f t="shared" si="301"/>
        <v>10131</v>
      </c>
      <c r="AX1333">
        <f t="shared" si="302"/>
        <v>170</v>
      </c>
      <c r="AY1333">
        <f>L1333</f>
        <v>4</v>
      </c>
      <c r="AZ1333">
        <f>M1333</f>
        <v>0</v>
      </c>
      <c r="BA1333">
        <f>AL1333</f>
        <v>0</v>
      </c>
      <c r="BB1333">
        <f>AK1333</f>
        <v>3</v>
      </c>
    </row>
    <row r="1334" spans="10:54" x14ac:dyDescent="0.3">
      <c r="J1334" s="10">
        <v>10131</v>
      </c>
      <c r="K1334" s="10">
        <v>3551</v>
      </c>
      <c r="L1334" s="10">
        <v>0</v>
      </c>
      <c r="M1334" s="10">
        <v>1</v>
      </c>
      <c r="N1334" s="10" t="str">
        <f t="shared" si="288"/>
        <v>N</v>
      </c>
      <c r="O1334" s="10" t="str">
        <f t="shared" si="289"/>
        <v>S</v>
      </c>
      <c r="P1334" s="10">
        <f t="shared" si="290"/>
        <v>-1</v>
      </c>
      <c r="Q1334" s="11">
        <f>IFERROR((SUMIF($J$2:K1334,J1334,$L$2:M1334)-L1334)/(COUNTIF($J$2:K1334,J1334)-1),0)</f>
        <v>1.6338028169014085</v>
      </c>
      <c r="R1334" s="11">
        <f>IFERROR((SUMIF($AO$2:AO1334,AO1334,$AQ$2:AR1334)-AQ1334)/(COUNTIF($J$2:K1334,J1334)-1),0)</f>
        <v>0.84507042253521125</v>
      </c>
      <c r="S1334" s="11">
        <f t="shared" si="291"/>
        <v>0.78873239436619724</v>
      </c>
      <c r="T1334" s="12">
        <f>IFERROR((SUMIF($AS$2:AT1334,AS1334,$AU$2:AV1334)-AU1334)/(COUNTIF($J$2:K1334,K1334)-1),0)</f>
        <v>1.7272727272727273</v>
      </c>
      <c r="U1334" s="12">
        <f>IFERROR((SUMIF($AW$2:AX1334,AW1334,$AY$2:AZ1334)-AY1334)/(COUNTIF($J$2:K1334,K1334)-1),0)</f>
        <v>2.1818181818181817</v>
      </c>
      <c r="V1334" s="12">
        <f t="shared" si="292"/>
        <v>-0.45454545454545436</v>
      </c>
      <c r="W1334" s="13">
        <f>IFERROR((SUMIF($J$2:J1334,J1334,L$2:L1334)-L1334)/(COUNTIF($J$2:J1334,J1334)-1),0)</f>
        <v>1.8</v>
      </c>
      <c r="X1334" s="13">
        <f>IFERROR((SUMIF($J$2:J1334,J1334,M$2:M1334)-M1334)/(COUNTIF($J$2:J1334,J1334)-1),0)</f>
        <v>1.7142857142857142</v>
      </c>
      <c r="Y1334" s="13">
        <f t="shared" si="293"/>
        <v>8.5714285714285854E-2</v>
      </c>
      <c r="Z1334" s="10">
        <f>IFERROR((SUMIF($K$2:K1334,J1334,$M$2:M1334))/(COUNTIF($K$2:K1334,J1334)),0)</f>
        <v>1.4722222222222223</v>
      </c>
      <c r="AA1334" s="10">
        <f>IFERROR((SUMIF($K$2:K1334,J1334,$L$2:L1334))/(COUNTIF($K$2:K1334,J1334)),0)</f>
        <v>1.9166666666666667</v>
      </c>
      <c r="AB1334" s="10">
        <f t="shared" si="294"/>
        <v>-0.44444444444444442</v>
      </c>
      <c r="AC1334" s="13">
        <f>IFERROR((SUMIF($J$2:J1334,K1334,$L$2:L1334))/(COUNTIF($J$2:J1334,K1334)),0)</f>
        <v>2</v>
      </c>
      <c r="AD1334" s="13">
        <f>IFERROR((SUMIF($J$2:J1334,K1334,$M$2:M1334))/(COUNTIF($J$2:J1334,K1334)),0)</f>
        <v>0.8</v>
      </c>
      <c r="AE1334" s="13">
        <f t="shared" si="295"/>
        <v>1.2</v>
      </c>
      <c r="AF1334" s="10">
        <f>IFERROR((SUMIF(K$2:K1334,K1334,M$2:M1334)-M1334)/(COUNTIF($K$2:K1334,K1334)-1),0)</f>
        <v>1.5</v>
      </c>
      <c r="AG1334" s="10">
        <f>IFERROR((SUMIF(K$2:K1334,K1334,L$2:L1334)-L1334)/(COUNTIF($K$2:K1334,K1334)-1),0)</f>
        <v>3.3333333333333335</v>
      </c>
      <c r="AH1334" s="10">
        <f t="shared" si="296"/>
        <v>-1.8333333333333335</v>
      </c>
      <c r="AI1334" s="10">
        <f>IFERROR((AM1334)/(COUNTIF($J$2:K1334,J1334)-1),0)</f>
        <v>1.323943661971831</v>
      </c>
      <c r="AJ1334" s="19">
        <f>IFERROR((AN1334)/(COUNTIF($J$2:K1334,K1334)-1),0)</f>
        <v>1.3636363636363635</v>
      </c>
      <c r="AK1334" s="10">
        <f>IF(N1334="S",3,IF(N1334="N",0,1))</f>
        <v>0</v>
      </c>
      <c r="AL1334" s="10">
        <f>IF(O1334="S",3,IF(O1334="N",0,1))</f>
        <v>3</v>
      </c>
      <c r="AM1334" s="10">
        <f>SUMIF($J$2:K1334,J1334,AK$2:AL1334)-AK1334</f>
        <v>94</v>
      </c>
      <c r="AN1334" s="10">
        <f>SUMIF($AS$2:AT1334,AS1334,$BA$2:BB1334)-BA1334</f>
        <v>15</v>
      </c>
      <c r="AO1334" s="10">
        <f>J1334</f>
        <v>10131</v>
      </c>
      <c r="AP1334" s="10">
        <f>K1334</f>
        <v>3551</v>
      </c>
      <c r="AQ1334">
        <f>M1334</f>
        <v>1</v>
      </c>
      <c r="AR1334" s="10">
        <f>L1334</f>
        <v>0</v>
      </c>
      <c r="AS1334">
        <f t="shared" si="297"/>
        <v>3551</v>
      </c>
      <c r="AT1334">
        <f t="shared" si="298"/>
        <v>10131</v>
      </c>
      <c r="AU1334">
        <f t="shared" si="299"/>
        <v>1</v>
      </c>
      <c r="AV1334">
        <f t="shared" si="300"/>
        <v>0</v>
      </c>
      <c r="AW1334">
        <f t="shared" si="301"/>
        <v>3551</v>
      </c>
      <c r="AX1334">
        <f t="shared" si="302"/>
        <v>10131</v>
      </c>
      <c r="AY1334">
        <f>L1334</f>
        <v>0</v>
      </c>
      <c r="AZ1334">
        <f>M1334</f>
        <v>1</v>
      </c>
      <c r="BA1334">
        <f>AL1334</f>
        <v>3</v>
      </c>
      <c r="BB1334">
        <f>AK1334</f>
        <v>0</v>
      </c>
    </row>
    <row r="1335" spans="10:54" x14ac:dyDescent="0.3">
      <c r="J1335" s="10">
        <v>503</v>
      </c>
      <c r="K1335" s="10">
        <v>10131</v>
      </c>
      <c r="L1335" s="10">
        <v>2</v>
      </c>
      <c r="M1335" s="10">
        <v>3</v>
      </c>
      <c r="N1335" s="10" t="str">
        <f t="shared" si="288"/>
        <v>N</v>
      </c>
      <c r="O1335" s="10" t="str">
        <f t="shared" si="289"/>
        <v>S</v>
      </c>
      <c r="P1335" s="10">
        <f t="shared" si="290"/>
        <v>-1</v>
      </c>
      <c r="Q1335" s="11">
        <f>IFERROR((SUMIF($J$2:K1335,J1335,$L$2:M1335)-L1335)/(COUNTIF($J$2:K1335,J1335)-1),0)</f>
        <v>1.4393939393939394</v>
      </c>
      <c r="R1335" s="11">
        <f>IFERROR((SUMIF($AO$2:AO1335,AO1335,$AQ$2:AR1335)-AQ1335)/(COUNTIF($J$2:K1335,J1335)-1),0)</f>
        <v>0.68939393939393945</v>
      </c>
      <c r="S1335" s="11">
        <f t="shared" si="291"/>
        <v>0.75</v>
      </c>
      <c r="T1335" s="12">
        <f>IFERROR((SUMIF($AS$2:AT1335,AS1335,$AU$2:AV1335)-AU1335)/(COUNTIF($J$2:K1335,K1335)-1),0)</f>
        <v>1.6111111111111112</v>
      </c>
      <c r="U1335" s="12">
        <f>IFERROR((SUMIF($AW$2:AX1335,AW1335,$AY$2:AZ1335)-AY1335)/(COUNTIF($J$2:K1335,K1335)-1),0)</f>
        <v>1.8055555555555556</v>
      </c>
      <c r="V1335" s="12">
        <f t="shared" si="292"/>
        <v>-0.19444444444444442</v>
      </c>
      <c r="W1335" s="13">
        <f>IFERROR((SUMIF($J$2:J1335,J1335,L$2:L1335)-L1335)/(COUNTIF($J$2:J1335,J1335)-1),0)</f>
        <v>1.6984126984126984</v>
      </c>
      <c r="X1335" s="13">
        <f>IFERROR((SUMIF($J$2:J1335,J1335,M$2:M1335)-M1335)/(COUNTIF($J$2:J1335,J1335)-1),0)</f>
        <v>1.4444444444444444</v>
      </c>
      <c r="Y1335" s="13">
        <f t="shared" si="293"/>
        <v>0.25396825396825395</v>
      </c>
      <c r="Z1335" s="10">
        <f>IFERROR((SUMIF($K$2:K1335,J1335,$M$2:M1335))/(COUNTIF($K$2:K1335,J1335)),0)</f>
        <v>1.2028985507246377</v>
      </c>
      <c r="AA1335" s="10">
        <f>IFERROR((SUMIF($K$2:K1335,J1335,$L$2:L1335))/(COUNTIF($K$2:K1335,J1335)),0)</f>
        <v>1.8405797101449275</v>
      </c>
      <c r="AB1335" s="10">
        <f t="shared" si="294"/>
        <v>-0.6376811594202898</v>
      </c>
      <c r="AC1335" s="13">
        <f>IFERROR((SUMIF($J$2:J1335,K1335,$L$2:L1335))/(COUNTIF($J$2:J1335,K1335)),0)</f>
        <v>1.75</v>
      </c>
      <c r="AD1335" s="13">
        <f>IFERROR((SUMIF($J$2:J1335,K1335,$M$2:M1335))/(COUNTIF($J$2:J1335,K1335)),0)</f>
        <v>1.6944444444444444</v>
      </c>
      <c r="AE1335" s="13">
        <f t="shared" si="295"/>
        <v>5.555555555555558E-2</v>
      </c>
      <c r="AF1335" s="10">
        <f>IFERROR((SUMIF(K$2:K1335,K1335,M$2:M1335)-M1335)/(COUNTIF($K$2:K1335,K1335)-1),0)</f>
        <v>1.4722222222222223</v>
      </c>
      <c r="AG1335" s="10">
        <f>IFERROR((SUMIF(K$2:K1335,K1335,L$2:L1335)-L1335)/(COUNTIF($K$2:K1335,K1335)-1),0)</f>
        <v>1.9166666666666667</v>
      </c>
      <c r="AH1335" s="10">
        <f t="shared" si="296"/>
        <v>-0.44444444444444442</v>
      </c>
      <c r="AI1335" s="10">
        <f>IFERROR((AM1335)/(COUNTIF($J$2:K1335,J1335)-1),0)</f>
        <v>1.2348484848484849</v>
      </c>
      <c r="AJ1335" s="19">
        <f>IFERROR((AN1335)/(COUNTIF($J$2:K1335,K1335)-1),0)</f>
        <v>1.3055555555555556</v>
      </c>
      <c r="AK1335" s="10">
        <f>IF(N1335="S",3,IF(N1335="N",0,1))</f>
        <v>0</v>
      </c>
      <c r="AL1335" s="10">
        <f>IF(O1335="S",3,IF(O1335="N",0,1))</f>
        <v>3</v>
      </c>
      <c r="AM1335" s="10">
        <f>SUMIF($J$2:K1335,J1335,AK$2:AL1335)-AK1335</f>
        <v>163</v>
      </c>
      <c r="AN1335" s="10">
        <f>SUMIF($AS$2:AT1335,AS1335,$BA$2:BB1335)-BA1335</f>
        <v>94</v>
      </c>
      <c r="AO1335" s="10">
        <f>J1335</f>
        <v>503</v>
      </c>
      <c r="AP1335" s="10">
        <f>K1335</f>
        <v>10131</v>
      </c>
      <c r="AQ1335">
        <f>M1335</f>
        <v>3</v>
      </c>
      <c r="AR1335" s="10">
        <f>L1335</f>
        <v>2</v>
      </c>
      <c r="AS1335">
        <f t="shared" si="297"/>
        <v>10131</v>
      </c>
      <c r="AT1335">
        <f t="shared" si="298"/>
        <v>503</v>
      </c>
      <c r="AU1335">
        <f t="shared" si="299"/>
        <v>3</v>
      </c>
      <c r="AV1335">
        <f t="shared" si="300"/>
        <v>2</v>
      </c>
      <c r="AW1335">
        <f t="shared" si="301"/>
        <v>10131</v>
      </c>
      <c r="AX1335">
        <f t="shared" si="302"/>
        <v>503</v>
      </c>
      <c r="AY1335">
        <f>L1335</f>
        <v>2</v>
      </c>
      <c r="AZ1335">
        <f>M1335</f>
        <v>3</v>
      </c>
      <c r="BA1335">
        <f>AL1335</f>
        <v>3</v>
      </c>
      <c r="BB1335">
        <f>AK1335</f>
        <v>0</v>
      </c>
    </row>
    <row r="1336" spans="10:54" x14ac:dyDescent="0.3">
      <c r="J1336" s="10">
        <v>10131</v>
      </c>
      <c r="K1336" s="10">
        <v>14</v>
      </c>
      <c r="L1336" s="10">
        <v>1</v>
      </c>
      <c r="M1336" s="10">
        <v>1</v>
      </c>
      <c r="N1336" s="10" t="str">
        <f t="shared" si="288"/>
        <v>U</v>
      </c>
      <c r="O1336" s="10" t="str">
        <f t="shared" si="289"/>
        <v>U</v>
      </c>
      <c r="P1336" s="10">
        <f t="shared" si="290"/>
        <v>0</v>
      </c>
      <c r="Q1336" s="11">
        <f>IFERROR((SUMIF($J$2:K1336,J1336,$L$2:M1336)-L1336)/(COUNTIF($J$2:K1336,J1336)-1),0)</f>
        <v>1.6301369863013699</v>
      </c>
      <c r="R1336" s="11">
        <f>IFERROR((SUMIF($AO$2:AO1336,AO1336,$AQ$2:AR1336)-AQ1336)/(COUNTIF($J$2:K1336,J1336)-1),0)</f>
        <v>0.83561643835616439</v>
      </c>
      <c r="S1336" s="11">
        <f t="shared" si="291"/>
        <v>0.79452054794520555</v>
      </c>
      <c r="T1336" s="12">
        <f>IFERROR((SUMIF($AS$2:AT1336,AS1336,$AU$2:AV1336)-AU1336)/(COUNTIF($J$2:K1336,K1336)-1),0)</f>
        <v>1.7349397590361446</v>
      </c>
      <c r="U1336" s="12">
        <f>IFERROR((SUMIF($AW$2:AX1336,AW1336,$AY$2:AZ1336)-AY1336)/(COUNTIF($J$2:K1336,K1336)-1),0)</f>
        <v>1.1084337349397591</v>
      </c>
      <c r="V1336" s="12">
        <f t="shared" si="292"/>
        <v>0.62650602409638556</v>
      </c>
      <c r="W1336" s="13">
        <f>IFERROR((SUMIF($J$2:J1336,J1336,L$2:L1336)-L1336)/(COUNTIF($J$2:J1336,J1336)-1),0)</f>
        <v>1.75</v>
      </c>
      <c r="X1336" s="13">
        <f>IFERROR((SUMIF($J$2:J1336,J1336,M$2:M1336)-M1336)/(COUNTIF($J$2:J1336,J1336)-1),0)</f>
        <v>1.6944444444444444</v>
      </c>
      <c r="Y1336" s="13">
        <f t="shared" si="293"/>
        <v>5.555555555555558E-2</v>
      </c>
      <c r="Z1336" s="10">
        <f>IFERROR((SUMIF($K$2:K1336,J1336,$M$2:M1336))/(COUNTIF($K$2:K1336,J1336)),0)</f>
        <v>1.5135135135135136</v>
      </c>
      <c r="AA1336" s="10">
        <f>IFERROR((SUMIF($K$2:K1336,J1336,$L$2:L1336))/(COUNTIF($K$2:K1336,J1336)),0)</f>
        <v>1.9189189189189189</v>
      </c>
      <c r="AB1336" s="10">
        <f t="shared" si="294"/>
        <v>-0.40540540540540526</v>
      </c>
      <c r="AC1336" s="13">
        <f>IFERROR((SUMIF($J$2:J1336,K1336,$L$2:L1336))/(COUNTIF($J$2:J1336,K1336)),0)</f>
        <v>1.8135593220338984</v>
      </c>
      <c r="AD1336" s="13">
        <f>IFERROR((SUMIF($J$2:J1336,K1336,$M$2:M1336))/(COUNTIF($J$2:J1336,K1336)),0)</f>
        <v>1.0423728813559323</v>
      </c>
      <c r="AE1336" s="13">
        <f t="shared" si="295"/>
        <v>0.77118644067796605</v>
      </c>
      <c r="AF1336" s="10">
        <f>IFERROR((SUMIF(K$2:K1336,K1336,M$2:M1336)-M1336)/(COUNTIF($K$2:K1336,K1336)-1),0)</f>
        <v>1.6641221374045803</v>
      </c>
      <c r="AG1336" s="10">
        <f>IFERROR((SUMIF(K$2:K1336,K1336,L$2:L1336)-L1336)/(COUNTIF($K$2:K1336,K1336)-1),0)</f>
        <v>1.16793893129771</v>
      </c>
      <c r="AH1336" s="10">
        <f t="shared" si="296"/>
        <v>0.49618320610687028</v>
      </c>
      <c r="AI1336" s="10">
        <f>IFERROR((AM1336)/(COUNTIF($J$2:K1336,J1336)-1),0)</f>
        <v>1.3287671232876712</v>
      </c>
      <c r="AJ1336" s="19">
        <f>IFERROR((AN1336)/(COUNTIF($J$2:K1336,K1336)-1),0)</f>
        <v>1.7590361445783131</v>
      </c>
      <c r="AK1336" s="10">
        <f>IF(N1336="S",3,IF(N1336="N",0,1))</f>
        <v>1</v>
      </c>
      <c r="AL1336" s="10">
        <f>IF(O1336="S",3,IF(O1336="N",0,1))</f>
        <v>1</v>
      </c>
      <c r="AM1336" s="10">
        <f>SUMIF($J$2:K1336,J1336,AK$2:AL1336)-AK1336</f>
        <v>97</v>
      </c>
      <c r="AN1336" s="10">
        <f>SUMIF($AS$2:AT1336,AS1336,$BA$2:BB1336)-BA1336</f>
        <v>438</v>
      </c>
      <c r="AO1336" s="10">
        <f>J1336</f>
        <v>10131</v>
      </c>
      <c r="AP1336" s="10">
        <f>K1336</f>
        <v>14</v>
      </c>
      <c r="AQ1336">
        <f>M1336</f>
        <v>1</v>
      </c>
      <c r="AR1336" s="10">
        <f>L1336</f>
        <v>1</v>
      </c>
      <c r="AS1336">
        <f t="shared" si="297"/>
        <v>14</v>
      </c>
      <c r="AT1336">
        <f t="shared" si="298"/>
        <v>10131</v>
      </c>
      <c r="AU1336">
        <f t="shared" si="299"/>
        <v>1</v>
      </c>
      <c r="AV1336">
        <f t="shared" si="300"/>
        <v>1</v>
      </c>
      <c r="AW1336">
        <f t="shared" si="301"/>
        <v>14</v>
      </c>
      <c r="AX1336">
        <f t="shared" si="302"/>
        <v>10131</v>
      </c>
      <c r="AY1336">
        <f>L1336</f>
        <v>1</v>
      </c>
      <c r="AZ1336">
        <f>M1336</f>
        <v>1</v>
      </c>
      <c r="BA1336">
        <f>AL1336</f>
        <v>1</v>
      </c>
      <c r="BB1336">
        <f>AK1336</f>
        <v>1</v>
      </c>
    </row>
    <row r="1337" spans="10:54" x14ac:dyDescent="0.3">
      <c r="J1337" s="10">
        <v>4441</v>
      </c>
      <c r="K1337" s="10">
        <v>10131</v>
      </c>
      <c r="L1337" s="10">
        <v>2</v>
      </c>
      <c r="M1337" s="10">
        <v>1</v>
      </c>
      <c r="N1337" s="10" t="str">
        <f t="shared" si="288"/>
        <v>S</v>
      </c>
      <c r="O1337" s="10" t="str">
        <f t="shared" si="289"/>
        <v>N</v>
      </c>
      <c r="P1337" s="10">
        <f t="shared" si="290"/>
        <v>1</v>
      </c>
      <c r="Q1337" s="11">
        <f>IFERROR((SUMIF($J$2:K1337,J1337,$L$2:M1337)-L1337)/(COUNTIF($J$2:K1337,J1337)-1),0)</f>
        <v>1.5543478260869565</v>
      </c>
      <c r="R1337" s="11">
        <f>IFERROR((SUMIF($AO$2:AO1337,AO1337,$AQ$2:AR1337)-AQ1337)/(COUNTIF($J$2:K1337,J1337)-1),0)</f>
        <v>0.73913043478260865</v>
      </c>
      <c r="S1337" s="11">
        <f t="shared" si="291"/>
        <v>0.81521739130434789</v>
      </c>
      <c r="T1337" s="12">
        <f>IFERROR((SUMIF($AS$2:AT1337,AS1337,$AU$2:AV1337)-AU1337)/(COUNTIF($J$2:K1337,K1337)-1),0)</f>
        <v>1.6216216216216217</v>
      </c>
      <c r="U1337" s="12">
        <f>IFERROR((SUMIF($AW$2:AX1337,AW1337,$AY$2:AZ1337)-AY1337)/(COUNTIF($J$2:K1337,K1337)-1),0)</f>
        <v>1.7972972972972974</v>
      </c>
      <c r="V1337" s="12">
        <f t="shared" si="292"/>
        <v>-0.17567567567567566</v>
      </c>
      <c r="W1337" s="13">
        <f>IFERROR((SUMIF($J$2:J1337,J1337,L$2:L1337)-L1337)/(COUNTIF($J$2:J1337,J1337)-1),0)</f>
        <v>1.441860465116279</v>
      </c>
      <c r="X1337" s="13">
        <f>IFERROR((SUMIF($J$2:J1337,J1337,M$2:M1337)-M1337)/(COUNTIF($J$2:J1337,J1337)-1),0)</f>
        <v>1.5813953488372092</v>
      </c>
      <c r="Y1337" s="13">
        <f t="shared" si="293"/>
        <v>-0.13953488372093026</v>
      </c>
      <c r="Z1337" s="10">
        <f>IFERROR((SUMIF($K$2:K1337,J1337,$M$2:M1337))/(COUNTIF($K$2:K1337,J1337)),0)</f>
        <v>1.653061224489796</v>
      </c>
      <c r="AA1337" s="10">
        <f>IFERROR((SUMIF($K$2:K1337,J1337,$L$2:L1337))/(COUNTIF($K$2:K1337,J1337)),0)</f>
        <v>1.653061224489796</v>
      </c>
      <c r="AB1337" s="10">
        <f t="shared" si="294"/>
        <v>0</v>
      </c>
      <c r="AC1337" s="13">
        <f>IFERROR((SUMIF($J$2:J1337,K1337,$L$2:L1337))/(COUNTIF($J$2:J1337,K1337)),0)</f>
        <v>1.7297297297297298</v>
      </c>
      <c r="AD1337" s="13">
        <f>IFERROR((SUMIF($J$2:J1337,K1337,$M$2:M1337))/(COUNTIF($J$2:J1337,K1337)),0)</f>
        <v>1.6756756756756757</v>
      </c>
      <c r="AE1337" s="13">
        <f t="shared" si="295"/>
        <v>5.4054054054054168E-2</v>
      </c>
      <c r="AF1337" s="10">
        <f>IFERROR((SUMIF(K$2:K1337,K1337,M$2:M1337)-M1337)/(COUNTIF($K$2:K1337,K1337)-1),0)</f>
        <v>1.5135135135135136</v>
      </c>
      <c r="AG1337" s="10">
        <f>IFERROR((SUMIF(K$2:K1337,K1337,L$2:L1337)-L1337)/(COUNTIF($K$2:K1337,K1337)-1),0)</f>
        <v>1.9189189189189189</v>
      </c>
      <c r="AH1337" s="10">
        <f t="shared" si="296"/>
        <v>-0.40540540540540526</v>
      </c>
      <c r="AI1337" s="10">
        <f>IFERROR((AM1337)/(COUNTIF($J$2:K1337,J1337)-1),0)</f>
        <v>1.3152173913043479</v>
      </c>
      <c r="AJ1337" s="19">
        <f>IFERROR((AN1337)/(COUNTIF($J$2:K1337,K1337)-1),0)</f>
        <v>1.3243243243243243</v>
      </c>
      <c r="AK1337" s="10">
        <f>IF(N1337="S",3,IF(N1337="N",0,1))</f>
        <v>3</v>
      </c>
      <c r="AL1337" s="10">
        <f>IF(O1337="S",3,IF(O1337="N",0,1))</f>
        <v>0</v>
      </c>
      <c r="AM1337" s="10">
        <f>SUMIF($J$2:K1337,J1337,AK$2:AL1337)-AK1337</f>
        <v>121</v>
      </c>
      <c r="AN1337" s="10">
        <f>SUMIF($AS$2:AT1337,AS1337,$BA$2:BB1337)-BA1337</f>
        <v>98</v>
      </c>
      <c r="AO1337" s="10">
        <f>J1337</f>
        <v>4441</v>
      </c>
      <c r="AP1337" s="10">
        <f>K1337</f>
        <v>10131</v>
      </c>
      <c r="AQ1337">
        <f>M1337</f>
        <v>1</v>
      </c>
      <c r="AR1337" s="10">
        <f>L1337</f>
        <v>2</v>
      </c>
      <c r="AS1337">
        <f t="shared" si="297"/>
        <v>10131</v>
      </c>
      <c r="AT1337">
        <f t="shared" si="298"/>
        <v>4441</v>
      </c>
      <c r="AU1337">
        <f t="shared" si="299"/>
        <v>1</v>
      </c>
      <c r="AV1337">
        <f t="shared" si="300"/>
        <v>2</v>
      </c>
      <c r="AW1337">
        <f t="shared" si="301"/>
        <v>10131</v>
      </c>
      <c r="AX1337">
        <f t="shared" si="302"/>
        <v>4441</v>
      </c>
      <c r="AY1337">
        <f>L1337</f>
        <v>2</v>
      </c>
      <c r="AZ1337">
        <f>M1337</f>
        <v>1</v>
      </c>
      <c r="BA1337">
        <f>AL1337</f>
        <v>0</v>
      </c>
      <c r="BB1337">
        <f>AK1337</f>
        <v>3</v>
      </c>
    </row>
    <row r="1338" spans="10:54" x14ac:dyDescent="0.3">
      <c r="J1338" s="10">
        <v>10131</v>
      </c>
      <c r="K1338" s="10">
        <v>409</v>
      </c>
      <c r="L1338" s="10">
        <v>0</v>
      </c>
      <c r="M1338" s="10">
        <v>3</v>
      </c>
      <c r="N1338" s="10" t="str">
        <f t="shared" si="288"/>
        <v>N</v>
      </c>
      <c r="O1338" s="10" t="str">
        <f t="shared" si="289"/>
        <v>S</v>
      </c>
      <c r="P1338" s="10">
        <f t="shared" si="290"/>
        <v>-3</v>
      </c>
      <c r="Q1338" s="11">
        <f>IFERROR((SUMIF($J$2:K1338,J1338,$L$2:M1338)-L1338)/(COUNTIF($J$2:K1338,J1338)-1),0)</f>
        <v>1.6133333333333333</v>
      </c>
      <c r="R1338" s="11">
        <f>IFERROR((SUMIF($AO$2:AO1338,AO1338,$AQ$2:AR1338)-AQ1338)/(COUNTIF($J$2:K1338,J1338)-1),0)</f>
        <v>0.82666666666666666</v>
      </c>
      <c r="S1338" s="11">
        <f t="shared" si="291"/>
        <v>0.78666666666666663</v>
      </c>
      <c r="T1338" s="12">
        <f>IFERROR((SUMIF($AS$2:AT1338,AS1338,$AU$2:AV1338)-AU1338)/(COUNTIF($J$2:K1338,K1338)-1),0)</f>
        <v>2.1375464684014869</v>
      </c>
      <c r="U1338" s="12">
        <f>IFERROR((SUMIF($AW$2:AX1338,AW1338,$AY$2:AZ1338)-AY1338)/(COUNTIF($J$2:K1338,K1338)-1),0)</f>
        <v>0.94423791821561343</v>
      </c>
      <c r="V1338" s="12">
        <f t="shared" si="292"/>
        <v>1.1933085501858733</v>
      </c>
      <c r="W1338" s="13">
        <f>IFERROR((SUMIF($J$2:J1338,J1338,L$2:L1338)-L1338)/(COUNTIF($J$2:J1338,J1338)-1),0)</f>
        <v>1.7297297297297298</v>
      </c>
      <c r="X1338" s="13">
        <f>IFERROR((SUMIF($J$2:J1338,J1338,M$2:M1338)-M1338)/(COUNTIF($J$2:J1338,J1338)-1),0)</f>
        <v>1.6756756756756757</v>
      </c>
      <c r="Y1338" s="13">
        <f t="shared" si="293"/>
        <v>5.4054054054054168E-2</v>
      </c>
      <c r="Z1338" s="10">
        <f>IFERROR((SUMIF($K$2:K1338,J1338,$M$2:M1338))/(COUNTIF($K$2:K1338,J1338)),0)</f>
        <v>1.5</v>
      </c>
      <c r="AA1338" s="10">
        <f>IFERROR((SUMIF($K$2:K1338,J1338,$L$2:L1338))/(COUNTIF($K$2:K1338,J1338)),0)</f>
        <v>1.9210526315789473</v>
      </c>
      <c r="AB1338" s="10">
        <f t="shared" si="294"/>
        <v>-0.42105263157894735</v>
      </c>
      <c r="AC1338" s="13">
        <f>IFERROR((SUMIF($J$2:J1338,K1338,$L$2:L1338))/(COUNTIF($J$2:J1338,K1338)),0)</f>
        <v>2.390625</v>
      </c>
      <c r="AD1338" s="13">
        <f>IFERROR((SUMIF($J$2:J1338,K1338,$M$2:M1338))/(COUNTIF($J$2:J1338,K1338)),0)</f>
        <v>0.828125</v>
      </c>
      <c r="AE1338" s="13">
        <f t="shared" si="295"/>
        <v>1.5625</v>
      </c>
      <c r="AF1338" s="10">
        <f>IFERROR((SUMIF(K$2:K1338,K1338,M$2:M1338)-M1338)/(COUNTIF($K$2:K1338,K1338)-1),0)</f>
        <v>1.9078014184397163</v>
      </c>
      <c r="AG1338" s="10">
        <f>IFERROR((SUMIF(K$2:K1338,K1338,L$2:L1338)-L1338)/(COUNTIF($K$2:K1338,K1338)-1),0)</f>
        <v>1.0496453900709219</v>
      </c>
      <c r="AH1338" s="10">
        <f t="shared" si="296"/>
        <v>0.85815602836879434</v>
      </c>
      <c r="AI1338" s="10">
        <f>IFERROR((AM1338)/(COUNTIF($J$2:K1338,J1338)-1),0)</f>
        <v>1.3066666666666666</v>
      </c>
      <c r="AJ1338" s="19">
        <f>IFERROR((AN1338)/(COUNTIF($J$2:K1338,K1338)-1),0)</f>
        <v>2</v>
      </c>
      <c r="AK1338" s="10">
        <f>IF(N1338="S",3,IF(N1338="N",0,1))</f>
        <v>0</v>
      </c>
      <c r="AL1338" s="10">
        <f>IF(O1338="S",3,IF(O1338="N",0,1))</f>
        <v>3</v>
      </c>
      <c r="AM1338" s="10">
        <f>SUMIF($J$2:K1338,J1338,AK$2:AL1338)-AK1338</f>
        <v>98</v>
      </c>
      <c r="AN1338" s="10">
        <f>SUMIF($AS$2:AT1338,AS1338,$BA$2:BB1338)-BA1338</f>
        <v>538</v>
      </c>
      <c r="AO1338" s="10">
        <f>J1338</f>
        <v>10131</v>
      </c>
      <c r="AP1338" s="10">
        <f>K1338</f>
        <v>409</v>
      </c>
      <c r="AQ1338">
        <f>M1338</f>
        <v>3</v>
      </c>
      <c r="AR1338" s="10">
        <f>L1338</f>
        <v>0</v>
      </c>
      <c r="AS1338">
        <f t="shared" si="297"/>
        <v>409</v>
      </c>
      <c r="AT1338">
        <f t="shared" si="298"/>
        <v>10131</v>
      </c>
      <c r="AU1338">
        <f t="shared" si="299"/>
        <v>3</v>
      </c>
      <c r="AV1338">
        <f t="shared" si="300"/>
        <v>0</v>
      </c>
      <c r="AW1338">
        <f t="shared" si="301"/>
        <v>409</v>
      </c>
      <c r="AX1338">
        <f t="shared" si="302"/>
        <v>10131</v>
      </c>
      <c r="AY1338">
        <f>L1338</f>
        <v>0</v>
      </c>
      <c r="AZ1338">
        <f>M1338</f>
        <v>3</v>
      </c>
      <c r="BA1338">
        <f>AL1338</f>
        <v>3</v>
      </c>
      <c r="BB1338">
        <f>AK1338</f>
        <v>0</v>
      </c>
    </row>
    <row r="1339" spans="10:54" x14ac:dyDescent="0.3">
      <c r="J1339" s="10">
        <v>17444</v>
      </c>
      <c r="K1339" s="10">
        <v>10131</v>
      </c>
      <c r="L1339" s="10">
        <v>2</v>
      </c>
      <c r="M1339" s="10">
        <v>4</v>
      </c>
      <c r="N1339" s="10" t="str">
        <f t="shared" si="288"/>
        <v>N</v>
      </c>
      <c r="O1339" s="10" t="str">
        <f t="shared" si="289"/>
        <v>S</v>
      </c>
      <c r="P1339" s="10">
        <f t="shared" si="290"/>
        <v>-2</v>
      </c>
      <c r="Q1339" s="11">
        <f>IFERROR((SUMIF($J$2:K1339,J1339,$L$2:M1339)-L1339)/(COUNTIF($J$2:K1339,J1339)-1),0)</f>
        <v>1.1576354679802956</v>
      </c>
      <c r="R1339" s="11">
        <f>IFERROR((SUMIF($AO$2:AO1339,AO1339,$AQ$2:AR1339)-AQ1339)/(COUNTIF($J$2:K1339,J1339)-1),0)</f>
        <v>0.6354679802955665</v>
      </c>
      <c r="S1339" s="11">
        <f t="shared" si="291"/>
        <v>0.52216748768472909</v>
      </c>
      <c r="T1339" s="12">
        <f>IFERROR((SUMIF($AS$2:AT1339,AS1339,$AU$2:AV1339)-AU1339)/(COUNTIF($J$2:K1339,K1339)-1),0)</f>
        <v>1.5921052631578947</v>
      </c>
      <c r="U1339" s="12">
        <f>IFERROR((SUMIF($AW$2:AX1339,AW1339,$AY$2:AZ1339)-AY1339)/(COUNTIF($J$2:K1339,K1339)-1),0)</f>
        <v>1.8157894736842106</v>
      </c>
      <c r="V1339" s="12">
        <f t="shared" si="292"/>
        <v>-0.22368421052631593</v>
      </c>
      <c r="W1339" s="13">
        <f>IFERROR((SUMIF($J$2:J1339,J1339,L$2:L1339)-L1339)/(COUNTIF($J$2:J1339,J1339)-1),0)</f>
        <v>1.2164948453608246</v>
      </c>
      <c r="X1339" s="13">
        <f>IFERROR((SUMIF($J$2:J1339,J1339,M$2:M1339)-M1339)/(COUNTIF($J$2:J1339,J1339)-1),0)</f>
        <v>1.3298969072164948</v>
      </c>
      <c r="Y1339" s="13">
        <f t="shared" si="293"/>
        <v>-0.11340206185567014</v>
      </c>
      <c r="Z1339" s="10">
        <f>IFERROR((SUMIF($K$2:K1339,J1339,$M$2:M1339))/(COUNTIF($K$2:K1339,J1339)),0)</f>
        <v>1.1037735849056605</v>
      </c>
      <c r="AA1339" s="10">
        <f>IFERROR((SUMIF($K$2:K1339,J1339,$L$2:L1339))/(COUNTIF($K$2:K1339,J1339)),0)</f>
        <v>2.0849056603773586</v>
      </c>
      <c r="AB1339" s="10">
        <f t="shared" si="294"/>
        <v>-0.98113207547169812</v>
      </c>
      <c r="AC1339" s="13">
        <f>IFERROR((SUMIF($J$2:J1339,K1339,$L$2:L1339))/(COUNTIF($J$2:J1339,K1339)),0)</f>
        <v>1.6842105263157894</v>
      </c>
      <c r="AD1339" s="13">
        <f>IFERROR((SUMIF($J$2:J1339,K1339,$M$2:M1339))/(COUNTIF($J$2:J1339,K1339)),0)</f>
        <v>1.7105263157894737</v>
      </c>
      <c r="AE1339" s="13">
        <f t="shared" si="295"/>
        <v>-2.6315789473684292E-2</v>
      </c>
      <c r="AF1339" s="10">
        <f>IFERROR((SUMIF(K$2:K1339,K1339,M$2:M1339)-M1339)/(COUNTIF($K$2:K1339,K1339)-1),0)</f>
        <v>1.5</v>
      </c>
      <c r="AG1339" s="10">
        <f>IFERROR((SUMIF(K$2:K1339,K1339,L$2:L1339)-L1339)/(COUNTIF($K$2:K1339,K1339)-1),0)</f>
        <v>1.9210526315789473</v>
      </c>
      <c r="AH1339" s="10">
        <f t="shared" si="296"/>
        <v>-0.42105263157894735</v>
      </c>
      <c r="AI1339" s="10">
        <f>IFERROR((AM1339)/(COUNTIF($J$2:K1339,J1339)-1),0)</f>
        <v>1.1330049261083743</v>
      </c>
      <c r="AJ1339" s="19">
        <f>IFERROR((AN1339)/(COUNTIF($J$2:K1339,K1339)-1),0)</f>
        <v>1.2894736842105263</v>
      </c>
      <c r="AK1339" s="10">
        <f>IF(N1339="S",3,IF(N1339="N",0,1))</f>
        <v>0</v>
      </c>
      <c r="AL1339" s="10">
        <f>IF(O1339="S",3,IF(O1339="N",0,1))</f>
        <v>3</v>
      </c>
      <c r="AM1339" s="10">
        <f>SUMIF($J$2:K1339,J1339,AK$2:AL1339)-AK1339</f>
        <v>230</v>
      </c>
      <c r="AN1339" s="10">
        <f>SUMIF($AS$2:AT1339,AS1339,$BA$2:BB1339)-BA1339</f>
        <v>98</v>
      </c>
      <c r="AO1339" s="10">
        <f>J1339</f>
        <v>17444</v>
      </c>
      <c r="AP1339" s="10">
        <f>K1339</f>
        <v>10131</v>
      </c>
      <c r="AQ1339">
        <f>M1339</f>
        <v>4</v>
      </c>
      <c r="AR1339" s="10">
        <f>L1339</f>
        <v>2</v>
      </c>
      <c r="AS1339">
        <f t="shared" si="297"/>
        <v>10131</v>
      </c>
      <c r="AT1339">
        <f t="shared" si="298"/>
        <v>17444</v>
      </c>
      <c r="AU1339">
        <f t="shared" si="299"/>
        <v>4</v>
      </c>
      <c r="AV1339">
        <f t="shared" si="300"/>
        <v>2</v>
      </c>
      <c r="AW1339">
        <f t="shared" si="301"/>
        <v>10131</v>
      </c>
      <c r="AX1339">
        <f t="shared" si="302"/>
        <v>17444</v>
      </c>
      <c r="AY1339">
        <f>L1339</f>
        <v>2</v>
      </c>
      <c r="AZ1339">
        <f>M1339</f>
        <v>4</v>
      </c>
      <c r="BA1339">
        <f>AL1339</f>
        <v>3</v>
      </c>
      <c r="BB1339">
        <f>AK1339</f>
        <v>0</v>
      </c>
    </row>
    <row r="1340" spans="10:54" x14ac:dyDescent="0.3">
      <c r="J1340" s="10">
        <v>10131</v>
      </c>
      <c r="K1340" s="10">
        <v>170</v>
      </c>
      <c r="L1340" s="10">
        <v>0</v>
      </c>
      <c r="M1340" s="10">
        <v>2</v>
      </c>
      <c r="N1340" s="10" t="str">
        <f t="shared" si="288"/>
        <v>N</v>
      </c>
      <c r="O1340" s="10" t="str">
        <f t="shared" si="289"/>
        <v>S</v>
      </c>
      <c r="P1340" s="10">
        <f t="shared" si="290"/>
        <v>-2</v>
      </c>
      <c r="Q1340" s="11">
        <f>IFERROR((SUMIF($J$2:K1340,J1340,$L$2:M1340)-L1340)/(COUNTIF($J$2:K1340,J1340)-1),0)</f>
        <v>1.6233766233766234</v>
      </c>
      <c r="R1340" s="11">
        <f>IFERROR((SUMIF($AO$2:AO1340,AO1340,$AQ$2:AR1340)-AQ1340)/(COUNTIF($J$2:K1340,J1340)-1),0)</f>
        <v>0.8441558441558441</v>
      </c>
      <c r="S1340" s="11">
        <f t="shared" si="291"/>
        <v>0.77922077922077926</v>
      </c>
      <c r="T1340" s="12">
        <f>IFERROR((SUMIF($AS$2:AT1340,AS1340,$AU$2:AV1340)-AU1340)/(COUNTIF($J$2:K1340,K1340)-1),0)</f>
        <v>1.7628458498023716</v>
      </c>
      <c r="U1340" s="12">
        <f>IFERROR((SUMIF($AW$2:AX1340,AW1340,$AY$2:AZ1340)-AY1340)/(COUNTIF($J$2:K1340,K1340)-1),0)</f>
        <v>1.1225296442687747</v>
      </c>
      <c r="V1340" s="12">
        <f t="shared" si="292"/>
        <v>0.64031620553359692</v>
      </c>
      <c r="W1340" s="13">
        <f>IFERROR((SUMIF($J$2:J1340,J1340,L$2:L1340)-L1340)/(COUNTIF($J$2:J1340,J1340)-1),0)</f>
        <v>1.6842105263157894</v>
      </c>
      <c r="X1340" s="13">
        <f>IFERROR((SUMIF($J$2:J1340,J1340,M$2:M1340)-M1340)/(COUNTIF($J$2:J1340,J1340)-1),0)</f>
        <v>1.7105263157894737</v>
      </c>
      <c r="Y1340" s="13">
        <f t="shared" si="293"/>
        <v>-2.6315789473684292E-2</v>
      </c>
      <c r="Z1340" s="10">
        <f>IFERROR((SUMIF($K$2:K1340,J1340,$M$2:M1340))/(COUNTIF($K$2:K1340,J1340)),0)</f>
        <v>1.5641025641025641</v>
      </c>
      <c r="AA1340" s="10">
        <f>IFERROR((SUMIF($K$2:K1340,J1340,$L$2:L1340))/(COUNTIF($K$2:K1340,J1340)),0)</f>
        <v>1.9230769230769231</v>
      </c>
      <c r="AB1340" s="10">
        <f t="shared" si="294"/>
        <v>-0.35897435897435903</v>
      </c>
      <c r="AC1340" s="13">
        <f>IFERROR((SUMIF($J$2:J1340,K1340,$L$2:L1340))/(COUNTIF($J$2:J1340,K1340)),0)</f>
        <v>1.8951612903225807</v>
      </c>
      <c r="AD1340" s="13">
        <f>IFERROR((SUMIF($J$2:J1340,K1340,$M$2:M1340))/(COUNTIF($J$2:J1340,K1340)),0)</f>
        <v>0.91935483870967738</v>
      </c>
      <c r="AE1340" s="13">
        <f t="shared" si="295"/>
        <v>0.97580645161290336</v>
      </c>
      <c r="AF1340" s="10">
        <f>IFERROR((SUMIF(K$2:K1340,K1340,M$2:M1340)-M1340)/(COUNTIF($K$2:K1340,K1340)-1),0)</f>
        <v>1.6356589147286822</v>
      </c>
      <c r="AG1340" s="10">
        <f>IFERROR((SUMIF(K$2:K1340,K1340,L$2:L1340)-L1340)/(COUNTIF($K$2:K1340,K1340)-1),0)</f>
        <v>1.317829457364341</v>
      </c>
      <c r="AH1340" s="10">
        <f t="shared" si="296"/>
        <v>0.31782945736434121</v>
      </c>
      <c r="AI1340" s="10">
        <f>IFERROR((AM1340)/(COUNTIF($J$2:K1340,J1340)-1),0)</f>
        <v>1.3116883116883118</v>
      </c>
      <c r="AJ1340" s="19">
        <f>IFERROR((AN1340)/(COUNTIF($J$2:K1340,K1340)-1),0)</f>
        <v>1.7035573122529644</v>
      </c>
      <c r="AK1340" s="10">
        <f>IF(N1340="S",3,IF(N1340="N",0,1))</f>
        <v>0</v>
      </c>
      <c r="AL1340" s="10">
        <f>IF(O1340="S",3,IF(O1340="N",0,1))</f>
        <v>3</v>
      </c>
      <c r="AM1340" s="10">
        <f>SUMIF($J$2:K1340,J1340,AK$2:AL1340)-AK1340</f>
        <v>101</v>
      </c>
      <c r="AN1340" s="10">
        <f>SUMIF($AS$2:AT1340,AS1340,$BA$2:BB1340)-BA1340</f>
        <v>431</v>
      </c>
      <c r="AO1340" s="10">
        <f>J1340</f>
        <v>10131</v>
      </c>
      <c r="AP1340" s="10">
        <f>K1340</f>
        <v>170</v>
      </c>
      <c r="AQ1340">
        <f>M1340</f>
        <v>2</v>
      </c>
      <c r="AR1340" s="10">
        <f>L1340</f>
        <v>0</v>
      </c>
      <c r="AS1340">
        <f t="shared" si="297"/>
        <v>170</v>
      </c>
      <c r="AT1340">
        <f t="shared" si="298"/>
        <v>10131</v>
      </c>
      <c r="AU1340">
        <f t="shared" si="299"/>
        <v>2</v>
      </c>
      <c r="AV1340">
        <f t="shared" si="300"/>
        <v>0</v>
      </c>
      <c r="AW1340">
        <f t="shared" si="301"/>
        <v>170</v>
      </c>
      <c r="AX1340">
        <f t="shared" si="302"/>
        <v>10131</v>
      </c>
      <c r="AY1340">
        <f>L1340</f>
        <v>0</v>
      </c>
      <c r="AZ1340">
        <f>M1340</f>
        <v>2</v>
      </c>
      <c r="BA1340">
        <f>AL1340</f>
        <v>3</v>
      </c>
      <c r="BB1340">
        <f>AK1340</f>
        <v>0</v>
      </c>
    </row>
    <row r="1341" spans="10:54" x14ac:dyDescent="0.3">
      <c r="J1341" s="10">
        <v>3551</v>
      </c>
      <c r="K1341" s="10">
        <v>10131</v>
      </c>
      <c r="L1341" s="10">
        <v>2</v>
      </c>
      <c r="M1341" s="10">
        <v>0</v>
      </c>
      <c r="N1341" s="10" t="str">
        <f t="shared" si="288"/>
        <v>S</v>
      </c>
      <c r="O1341" s="10" t="str">
        <f t="shared" si="289"/>
        <v>N</v>
      </c>
      <c r="P1341" s="10">
        <f t="shared" si="290"/>
        <v>2</v>
      </c>
      <c r="Q1341" s="11">
        <f>IFERROR((SUMIF($J$2:K1341,J1341,$L$2:M1341)-L1341)/(COUNTIF($J$2:K1341,J1341)-1),0)</f>
        <v>1.6666666666666667</v>
      </c>
      <c r="R1341" s="11">
        <f>IFERROR((SUMIF($AO$2:AO1341,AO1341,$AQ$2:AR1341)-AQ1341)/(COUNTIF($J$2:K1341,J1341)-1),0)</f>
        <v>0.33333333333333331</v>
      </c>
      <c r="S1341" s="11">
        <f t="shared" si="291"/>
        <v>1.3333333333333335</v>
      </c>
      <c r="T1341" s="12">
        <f>IFERROR((SUMIF($AS$2:AT1341,AS1341,$AU$2:AV1341)-AU1341)/(COUNTIF($J$2:K1341,K1341)-1),0)</f>
        <v>1.6025641025641026</v>
      </c>
      <c r="U1341" s="12">
        <f>IFERROR((SUMIF($AW$2:AX1341,AW1341,$AY$2:AZ1341)-AY1341)/(COUNTIF($J$2:K1341,K1341)-1),0)</f>
        <v>1.8205128205128205</v>
      </c>
      <c r="V1341" s="12">
        <f t="shared" si="292"/>
        <v>-0.21794871794871784</v>
      </c>
      <c r="W1341" s="13">
        <f>IFERROR((SUMIF($J$2:J1341,J1341,L$2:L1341)-L1341)/(COUNTIF($J$2:J1341,J1341)-1),0)</f>
        <v>2</v>
      </c>
      <c r="X1341" s="13">
        <f>IFERROR((SUMIF($J$2:J1341,J1341,M$2:M1341)-M1341)/(COUNTIF($J$2:J1341,J1341)-1),0)</f>
        <v>0.8</v>
      </c>
      <c r="Y1341" s="13">
        <f t="shared" si="293"/>
        <v>1.2</v>
      </c>
      <c r="Z1341" s="10">
        <f>IFERROR((SUMIF($K$2:K1341,J1341,$M$2:M1341))/(COUNTIF($K$2:K1341,J1341)),0)</f>
        <v>1.4285714285714286</v>
      </c>
      <c r="AA1341" s="10">
        <f>IFERROR((SUMIF($K$2:K1341,J1341,$L$2:L1341))/(COUNTIF($K$2:K1341,J1341)),0)</f>
        <v>2.8571428571428572</v>
      </c>
      <c r="AB1341" s="10">
        <f t="shared" si="294"/>
        <v>-1.4285714285714286</v>
      </c>
      <c r="AC1341" s="13">
        <f>IFERROR((SUMIF($J$2:J1341,K1341,$L$2:L1341))/(COUNTIF($J$2:J1341,K1341)),0)</f>
        <v>1.641025641025641</v>
      </c>
      <c r="AD1341" s="13">
        <f>IFERROR((SUMIF($J$2:J1341,K1341,$M$2:M1341))/(COUNTIF($J$2:J1341,K1341)),0)</f>
        <v>1.7179487179487178</v>
      </c>
      <c r="AE1341" s="13">
        <f t="shared" si="295"/>
        <v>-7.6923076923076872E-2</v>
      </c>
      <c r="AF1341" s="10">
        <f>IFERROR((SUMIF(K$2:K1341,K1341,M$2:M1341)-M1341)/(COUNTIF($K$2:K1341,K1341)-1),0)</f>
        <v>1.5641025641025641</v>
      </c>
      <c r="AG1341" s="10">
        <f>IFERROR((SUMIF(K$2:K1341,K1341,L$2:L1341)-L1341)/(COUNTIF($K$2:K1341,K1341)-1),0)</f>
        <v>1.9230769230769231</v>
      </c>
      <c r="AH1341" s="10">
        <f t="shared" si="296"/>
        <v>-0.35897435897435903</v>
      </c>
      <c r="AI1341" s="10">
        <f>IFERROR((AM1341)/(COUNTIF($J$2:K1341,J1341)-1),0)</f>
        <v>1.5</v>
      </c>
      <c r="AJ1341" s="19">
        <f>IFERROR((AN1341)/(COUNTIF($J$2:K1341,K1341)-1),0)</f>
        <v>1.2948717948717949</v>
      </c>
      <c r="AK1341" s="10">
        <f>IF(N1341="S",3,IF(N1341="N",0,1))</f>
        <v>3</v>
      </c>
      <c r="AL1341" s="10">
        <f>IF(O1341="S",3,IF(O1341="N",0,1))</f>
        <v>0</v>
      </c>
      <c r="AM1341" s="10">
        <f>SUMIF($J$2:K1341,J1341,AK$2:AL1341)-AK1341</f>
        <v>18</v>
      </c>
      <c r="AN1341" s="10">
        <f>SUMIF($AS$2:AT1341,AS1341,$BA$2:BB1341)-BA1341</f>
        <v>101</v>
      </c>
      <c r="AO1341" s="10">
        <f>J1341</f>
        <v>3551</v>
      </c>
      <c r="AP1341" s="10">
        <f>K1341</f>
        <v>10131</v>
      </c>
      <c r="AQ1341">
        <f>M1341</f>
        <v>0</v>
      </c>
      <c r="AR1341" s="10">
        <f>L1341</f>
        <v>2</v>
      </c>
      <c r="AS1341">
        <f t="shared" si="297"/>
        <v>10131</v>
      </c>
      <c r="AT1341">
        <f t="shared" si="298"/>
        <v>3551</v>
      </c>
      <c r="AU1341">
        <f t="shared" si="299"/>
        <v>0</v>
      </c>
      <c r="AV1341">
        <f t="shared" si="300"/>
        <v>2</v>
      </c>
      <c r="AW1341">
        <f t="shared" si="301"/>
        <v>10131</v>
      </c>
      <c r="AX1341">
        <f t="shared" si="302"/>
        <v>3551</v>
      </c>
      <c r="AY1341">
        <f>L1341</f>
        <v>2</v>
      </c>
      <c r="AZ1341">
        <f>M1341</f>
        <v>0</v>
      </c>
      <c r="BA1341">
        <f>AL1341</f>
        <v>0</v>
      </c>
      <c r="BB1341">
        <f>AK1341</f>
        <v>3</v>
      </c>
    </row>
    <row r="1342" spans="10:54" x14ac:dyDescent="0.3">
      <c r="J1342" s="10">
        <v>10131</v>
      </c>
      <c r="K1342" s="10">
        <v>503</v>
      </c>
      <c r="L1342" s="10">
        <v>0</v>
      </c>
      <c r="M1342" s="10">
        <v>1</v>
      </c>
      <c r="N1342" s="10" t="str">
        <f t="shared" si="288"/>
        <v>N</v>
      </c>
      <c r="O1342" s="10" t="str">
        <f t="shared" si="289"/>
        <v>S</v>
      </c>
      <c r="P1342" s="10">
        <f t="shared" si="290"/>
        <v>-1</v>
      </c>
      <c r="Q1342" s="11">
        <f>IFERROR((SUMIF($J$2:K1342,J1342,$L$2:M1342)-L1342)/(COUNTIF($J$2:K1342,J1342)-1),0)</f>
        <v>1.5822784810126582</v>
      </c>
      <c r="R1342" s="11">
        <f>IFERROR((SUMIF($AO$2:AO1342,AO1342,$AQ$2:AR1342)-AQ1342)/(COUNTIF($J$2:K1342,J1342)-1),0)</f>
        <v>0.84810126582278478</v>
      </c>
      <c r="S1342" s="11">
        <f t="shared" si="291"/>
        <v>0.73417721518987344</v>
      </c>
      <c r="T1342" s="12">
        <f>IFERROR((SUMIF($AS$2:AT1342,AS1342,$AU$2:AV1342)-AU1342)/(COUNTIF($J$2:K1342,K1342)-1),0)</f>
        <v>1.4436090225563909</v>
      </c>
      <c r="U1342" s="12">
        <f>IFERROR((SUMIF($AW$2:AX1342,AW1342,$AY$2:AZ1342)-AY1342)/(COUNTIF($J$2:K1342,K1342)-1),0)</f>
        <v>1.6616541353383458</v>
      </c>
      <c r="V1342" s="12">
        <f t="shared" si="292"/>
        <v>-0.21804511278195493</v>
      </c>
      <c r="W1342" s="13">
        <f>IFERROR((SUMIF($J$2:J1342,J1342,L$2:L1342)-L1342)/(COUNTIF($J$2:J1342,J1342)-1),0)</f>
        <v>1.641025641025641</v>
      </c>
      <c r="X1342" s="13">
        <f>IFERROR((SUMIF($J$2:J1342,J1342,M$2:M1342)-M1342)/(COUNTIF($J$2:J1342,J1342)-1),0)</f>
        <v>1.7179487179487178</v>
      </c>
      <c r="Y1342" s="13">
        <f t="shared" si="293"/>
        <v>-7.6923076923076872E-2</v>
      </c>
      <c r="Z1342" s="10">
        <f>IFERROR((SUMIF($K$2:K1342,J1342,$M$2:M1342))/(COUNTIF($K$2:K1342,J1342)),0)</f>
        <v>1.5249999999999999</v>
      </c>
      <c r="AA1342" s="10">
        <f>IFERROR((SUMIF($K$2:K1342,J1342,$L$2:L1342))/(COUNTIF($K$2:K1342,J1342)),0)</f>
        <v>1.925</v>
      </c>
      <c r="AB1342" s="10">
        <f t="shared" si="294"/>
        <v>-0.40000000000000013</v>
      </c>
      <c r="AC1342" s="13">
        <f>IFERROR((SUMIF($J$2:J1342,K1342,$L$2:L1342))/(COUNTIF($J$2:J1342,K1342)),0)</f>
        <v>1.703125</v>
      </c>
      <c r="AD1342" s="13">
        <f>IFERROR((SUMIF($J$2:J1342,K1342,$M$2:M1342))/(COUNTIF($J$2:J1342,K1342)),0)</f>
        <v>1.46875</v>
      </c>
      <c r="AE1342" s="13">
        <f t="shared" si="295"/>
        <v>0.234375</v>
      </c>
      <c r="AF1342" s="10">
        <f>IFERROR((SUMIF(K$2:K1342,K1342,M$2:M1342)-M1342)/(COUNTIF($K$2:K1342,K1342)-1),0)</f>
        <v>1.2028985507246377</v>
      </c>
      <c r="AG1342" s="10">
        <f>IFERROR((SUMIF(K$2:K1342,K1342,L$2:L1342)-L1342)/(COUNTIF($K$2:K1342,K1342)-1),0)</f>
        <v>1.8405797101449275</v>
      </c>
      <c r="AH1342" s="10">
        <f t="shared" si="296"/>
        <v>-0.6376811594202898</v>
      </c>
      <c r="AI1342" s="10">
        <f>IFERROR((AM1342)/(COUNTIF($J$2:K1342,J1342)-1),0)</f>
        <v>1.2784810126582278</v>
      </c>
      <c r="AJ1342" s="19">
        <f>IFERROR((AN1342)/(COUNTIF($J$2:K1342,K1342)-1),0)</f>
        <v>1.2255639097744362</v>
      </c>
      <c r="AK1342" s="10">
        <f>IF(N1342="S",3,IF(N1342="N",0,1))</f>
        <v>0</v>
      </c>
      <c r="AL1342" s="10">
        <f>IF(O1342="S",3,IF(O1342="N",0,1))</f>
        <v>3</v>
      </c>
      <c r="AM1342" s="10">
        <f>SUMIF($J$2:K1342,J1342,AK$2:AL1342)-AK1342</f>
        <v>101</v>
      </c>
      <c r="AN1342" s="10">
        <f>SUMIF($AS$2:AT1342,AS1342,$BA$2:BB1342)-BA1342</f>
        <v>163</v>
      </c>
      <c r="AO1342" s="10">
        <f>J1342</f>
        <v>10131</v>
      </c>
      <c r="AP1342" s="10">
        <f>K1342</f>
        <v>503</v>
      </c>
      <c r="AQ1342">
        <f>M1342</f>
        <v>1</v>
      </c>
      <c r="AR1342" s="10">
        <f>L1342</f>
        <v>0</v>
      </c>
      <c r="AS1342">
        <f t="shared" si="297"/>
        <v>503</v>
      </c>
      <c r="AT1342">
        <f t="shared" si="298"/>
        <v>10131</v>
      </c>
      <c r="AU1342">
        <f t="shared" si="299"/>
        <v>1</v>
      </c>
      <c r="AV1342">
        <f t="shared" si="300"/>
        <v>0</v>
      </c>
      <c r="AW1342">
        <f t="shared" si="301"/>
        <v>503</v>
      </c>
      <c r="AX1342">
        <f t="shared" si="302"/>
        <v>10131</v>
      </c>
      <c r="AY1342">
        <f>L1342</f>
        <v>0</v>
      </c>
      <c r="AZ1342">
        <f>M1342</f>
        <v>1</v>
      </c>
      <c r="BA1342">
        <f>AL1342</f>
        <v>3</v>
      </c>
      <c r="BB1342">
        <f>AK1342</f>
        <v>0</v>
      </c>
    </row>
    <row r="1343" spans="10:54" x14ac:dyDescent="0.3">
      <c r="J1343" s="10">
        <v>10149</v>
      </c>
      <c r="K1343" s="10">
        <v>10131</v>
      </c>
      <c r="L1343" s="10">
        <v>1</v>
      </c>
      <c r="M1343" s="10">
        <v>7</v>
      </c>
      <c r="N1343" s="10" t="str">
        <f t="shared" si="288"/>
        <v>N</v>
      </c>
      <c r="O1343" s="10" t="str">
        <f t="shared" si="289"/>
        <v>S</v>
      </c>
      <c r="P1343" s="10">
        <f t="shared" si="290"/>
        <v>-6</v>
      </c>
      <c r="Q1343" s="11">
        <f>IFERROR((SUMIF($J$2:K1343,J1343,$L$2:M1343)-L1343)/(COUNTIF($J$2:K1343,J1343)-1),0)</f>
        <v>0</v>
      </c>
      <c r="R1343" s="11">
        <f>IFERROR((SUMIF($AO$2:AO1343,AO1343,$AQ$2:AR1343)-AQ1343)/(COUNTIF($J$2:K1343,J1343)-1),0)</f>
        <v>0</v>
      </c>
      <c r="S1343" s="11">
        <f t="shared" si="291"/>
        <v>0</v>
      </c>
      <c r="T1343" s="12">
        <f>IFERROR((SUMIF($AS$2:AT1343,AS1343,$AU$2:AV1343)-AU1343)/(COUNTIF($J$2:K1343,K1343)-1),0)</f>
        <v>1.5625</v>
      </c>
      <c r="U1343" s="12">
        <f>IFERROR((SUMIF($AW$2:AX1343,AW1343,$AY$2:AZ1343)-AY1343)/(COUNTIF($J$2:K1343,K1343)-1),0)</f>
        <v>1.8125</v>
      </c>
      <c r="V1343" s="12">
        <f t="shared" si="292"/>
        <v>-0.25</v>
      </c>
      <c r="W1343" s="13">
        <f>IFERROR((SUMIF($J$2:J1343,J1343,L$2:L1343)-L1343)/(COUNTIF($J$2:J1343,J1343)-1),0)</f>
        <v>0</v>
      </c>
      <c r="X1343" s="13">
        <f>IFERROR((SUMIF($J$2:J1343,J1343,M$2:M1343)-M1343)/(COUNTIF($J$2:J1343,J1343)-1),0)</f>
        <v>0</v>
      </c>
      <c r="Y1343" s="13">
        <f t="shared" si="293"/>
        <v>0</v>
      </c>
      <c r="Z1343" s="10">
        <f>IFERROR((SUMIF($K$2:K1343,J1343,$M$2:M1343))/(COUNTIF($K$2:K1343,J1343)),0)</f>
        <v>0</v>
      </c>
      <c r="AA1343" s="10">
        <f>IFERROR((SUMIF($K$2:K1343,J1343,$L$2:L1343))/(COUNTIF($K$2:K1343,J1343)),0)</f>
        <v>0</v>
      </c>
      <c r="AB1343" s="10">
        <f t="shared" si="294"/>
        <v>0</v>
      </c>
      <c r="AC1343" s="13">
        <f>IFERROR((SUMIF($J$2:J1343,K1343,$L$2:L1343))/(COUNTIF($J$2:J1343,K1343)),0)</f>
        <v>1.6</v>
      </c>
      <c r="AD1343" s="13">
        <f>IFERROR((SUMIF($J$2:J1343,K1343,$M$2:M1343))/(COUNTIF($J$2:J1343,K1343)),0)</f>
        <v>1.7</v>
      </c>
      <c r="AE1343" s="13">
        <f t="shared" si="295"/>
        <v>-9.9999999999999867E-2</v>
      </c>
      <c r="AF1343" s="10">
        <f>IFERROR((SUMIF(K$2:K1343,K1343,M$2:M1343)-M1343)/(COUNTIF($K$2:K1343,K1343)-1),0)</f>
        <v>1.5249999999999999</v>
      </c>
      <c r="AG1343" s="10">
        <f>IFERROR((SUMIF(K$2:K1343,K1343,L$2:L1343)-L1343)/(COUNTIF($K$2:K1343,K1343)-1),0)</f>
        <v>1.925</v>
      </c>
      <c r="AH1343" s="10">
        <f t="shared" si="296"/>
        <v>-0.40000000000000013</v>
      </c>
      <c r="AI1343" s="10">
        <f>IFERROR((AM1343)/(COUNTIF($J$2:K1343,J1343)-1),0)</f>
        <v>0</v>
      </c>
      <c r="AJ1343" s="19">
        <f>IFERROR((AN1343)/(COUNTIF($J$2:K1343,K1343)-1),0)</f>
        <v>1.2625</v>
      </c>
      <c r="AK1343" s="10">
        <f>IF(N1343="S",3,IF(N1343="N",0,1))</f>
        <v>0</v>
      </c>
      <c r="AL1343" s="10">
        <f>IF(O1343="S",3,IF(O1343="N",0,1))</f>
        <v>3</v>
      </c>
      <c r="AM1343" s="10">
        <f>SUMIF($J$2:K1343,J1343,AK$2:AL1343)-AK1343</f>
        <v>0</v>
      </c>
      <c r="AN1343" s="10">
        <f>SUMIF($AS$2:AT1343,AS1343,$BA$2:BB1343)-BA1343</f>
        <v>101</v>
      </c>
      <c r="AO1343" s="10">
        <f>J1343</f>
        <v>10149</v>
      </c>
      <c r="AP1343" s="10">
        <f>K1343</f>
        <v>10131</v>
      </c>
      <c r="AQ1343">
        <f>M1343</f>
        <v>7</v>
      </c>
      <c r="AR1343" s="10">
        <f>L1343</f>
        <v>1</v>
      </c>
      <c r="AS1343">
        <f t="shared" si="297"/>
        <v>10131</v>
      </c>
      <c r="AT1343">
        <f t="shared" si="298"/>
        <v>10149</v>
      </c>
      <c r="AU1343">
        <f t="shared" si="299"/>
        <v>7</v>
      </c>
      <c r="AV1343">
        <f t="shared" si="300"/>
        <v>1</v>
      </c>
      <c r="AW1343">
        <f t="shared" si="301"/>
        <v>10131</v>
      </c>
      <c r="AX1343">
        <f t="shared" si="302"/>
        <v>10149</v>
      </c>
      <c r="AY1343">
        <f>L1343</f>
        <v>1</v>
      </c>
      <c r="AZ1343">
        <f>M1343</f>
        <v>7</v>
      </c>
      <c r="BA1343">
        <f>AL1343</f>
        <v>3</v>
      </c>
      <c r="BB1343">
        <f>AK1343</f>
        <v>0</v>
      </c>
    </row>
    <row r="1344" spans="10:54" x14ac:dyDescent="0.3">
      <c r="J1344" s="10">
        <v>1521</v>
      </c>
      <c r="K1344" s="10">
        <v>10131</v>
      </c>
      <c r="L1344" s="10">
        <v>0</v>
      </c>
      <c r="M1344" s="10">
        <v>2</v>
      </c>
      <c r="N1344" s="10" t="str">
        <f t="shared" si="288"/>
        <v>N</v>
      </c>
      <c r="O1344" s="10" t="str">
        <f t="shared" si="289"/>
        <v>S</v>
      </c>
      <c r="P1344" s="10">
        <f t="shared" si="290"/>
        <v>-2</v>
      </c>
      <c r="Q1344" s="11">
        <f>IFERROR((SUMIF($J$2:K1344,J1344,$L$2:M1344)-L1344)/(COUNTIF($J$2:K1344,J1344)-1),0)</f>
        <v>0.66666666666666663</v>
      </c>
      <c r="R1344" s="11">
        <f>IFERROR((SUMIF($AO$2:AO1344,AO1344,$AQ$2:AR1344)-AQ1344)/(COUNTIF($J$2:K1344,J1344)-1),0)</f>
        <v>4.666666666666667</v>
      </c>
      <c r="S1344" s="11">
        <f t="shared" si="291"/>
        <v>-4</v>
      </c>
      <c r="T1344" s="12">
        <f>IFERROR((SUMIF($AS$2:AT1344,AS1344,$AU$2:AV1344)-AU1344)/(COUNTIF($J$2:K1344,K1344)-1),0)</f>
        <v>1.6296296296296295</v>
      </c>
      <c r="U1344" s="12">
        <f>IFERROR((SUMIF($AW$2:AX1344,AW1344,$AY$2:AZ1344)-AY1344)/(COUNTIF($J$2:K1344,K1344)-1),0)</f>
        <v>1.8024691358024691</v>
      </c>
      <c r="V1344" s="12">
        <f t="shared" si="292"/>
        <v>-0.17283950617283961</v>
      </c>
      <c r="W1344" s="13">
        <f>IFERROR((SUMIF($J$2:J1344,J1344,L$2:L1344)-L1344)/(COUNTIF($J$2:J1344,J1344)-1),0)</f>
        <v>0.66666666666666663</v>
      </c>
      <c r="X1344" s="13">
        <f>IFERROR((SUMIF($J$2:J1344,J1344,M$2:M1344)-M1344)/(COUNTIF($J$2:J1344,J1344)-1),0)</f>
        <v>4.666666666666667</v>
      </c>
      <c r="Y1344" s="13">
        <f t="shared" si="293"/>
        <v>-4</v>
      </c>
      <c r="Z1344" s="10">
        <f>IFERROR((SUMIF($K$2:K1344,J1344,$M$2:M1344))/(COUNTIF($K$2:K1344,J1344)),0)</f>
        <v>0</v>
      </c>
      <c r="AA1344" s="10">
        <f>IFERROR((SUMIF($K$2:K1344,J1344,$L$2:L1344))/(COUNTIF($K$2:K1344,J1344)),0)</f>
        <v>0</v>
      </c>
      <c r="AB1344" s="10">
        <f t="shared" si="294"/>
        <v>0</v>
      </c>
      <c r="AC1344" s="13">
        <f>IFERROR((SUMIF($J$2:J1344,K1344,$L$2:L1344))/(COUNTIF($J$2:J1344,K1344)),0)</f>
        <v>1.6</v>
      </c>
      <c r="AD1344" s="13">
        <f>IFERROR((SUMIF($J$2:J1344,K1344,$M$2:M1344))/(COUNTIF($J$2:J1344,K1344)),0)</f>
        <v>1.7</v>
      </c>
      <c r="AE1344" s="13">
        <f t="shared" si="295"/>
        <v>-9.9999999999999867E-2</v>
      </c>
      <c r="AF1344" s="10">
        <f>IFERROR((SUMIF(K$2:K1344,K1344,M$2:M1344)-M1344)/(COUNTIF($K$2:K1344,K1344)-1),0)</f>
        <v>1.6585365853658536</v>
      </c>
      <c r="AG1344" s="10">
        <f>IFERROR((SUMIF(K$2:K1344,K1344,L$2:L1344)-L1344)/(COUNTIF($K$2:K1344,K1344)-1),0)</f>
        <v>1.9024390243902438</v>
      </c>
      <c r="AH1344" s="10">
        <f t="shared" si="296"/>
        <v>-0.24390243902439024</v>
      </c>
      <c r="AI1344" s="10">
        <f>IFERROR((AM1344)/(COUNTIF($J$2:K1344,J1344)-1),0)</f>
        <v>0</v>
      </c>
      <c r="AJ1344" s="19">
        <f>IFERROR((AN1344)/(COUNTIF($J$2:K1344,K1344)-1),0)</f>
        <v>1.2839506172839505</v>
      </c>
      <c r="AK1344" s="10">
        <f>IF(N1344="S",3,IF(N1344="N",0,1))</f>
        <v>0</v>
      </c>
      <c r="AL1344" s="10">
        <f>IF(O1344="S",3,IF(O1344="N",0,1))</f>
        <v>3</v>
      </c>
      <c r="AM1344" s="10">
        <f>SUMIF($J$2:K1344,J1344,AK$2:AL1344)-AK1344</f>
        <v>0</v>
      </c>
      <c r="AN1344" s="10">
        <f>SUMIF($AS$2:AT1344,AS1344,$BA$2:BB1344)-BA1344</f>
        <v>104</v>
      </c>
      <c r="AO1344" s="10">
        <f>J1344</f>
        <v>1521</v>
      </c>
      <c r="AP1344" s="10">
        <f>K1344</f>
        <v>10131</v>
      </c>
      <c r="AQ1344">
        <f>M1344</f>
        <v>2</v>
      </c>
      <c r="AR1344" s="10">
        <f>L1344</f>
        <v>0</v>
      </c>
      <c r="AS1344">
        <f t="shared" si="297"/>
        <v>10131</v>
      </c>
      <c r="AT1344">
        <f t="shared" si="298"/>
        <v>1521</v>
      </c>
      <c r="AU1344">
        <f t="shared" si="299"/>
        <v>2</v>
      </c>
      <c r="AV1344">
        <f t="shared" si="300"/>
        <v>0</v>
      </c>
      <c r="AW1344">
        <f t="shared" si="301"/>
        <v>10131</v>
      </c>
      <c r="AX1344">
        <f t="shared" si="302"/>
        <v>1521</v>
      </c>
      <c r="AY1344">
        <f>L1344</f>
        <v>0</v>
      </c>
      <c r="AZ1344">
        <f>M1344</f>
        <v>2</v>
      </c>
      <c r="BA1344">
        <f>AL1344</f>
        <v>3</v>
      </c>
      <c r="BB1344">
        <f>AK1344</f>
        <v>0</v>
      </c>
    </row>
    <row r="1345" spans="10:54" x14ac:dyDescent="0.3">
      <c r="J1345" s="10">
        <v>2662</v>
      </c>
      <c r="K1345" s="10">
        <v>10131</v>
      </c>
      <c r="L1345" s="10">
        <v>0</v>
      </c>
      <c r="M1345" s="10">
        <v>1</v>
      </c>
      <c r="N1345" s="10" t="str">
        <f t="shared" si="288"/>
        <v>N</v>
      </c>
      <c r="O1345" s="10" t="str">
        <f t="shared" si="289"/>
        <v>S</v>
      </c>
      <c r="P1345" s="10">
        <f t="shared" si="290"/>
        <v>-1</v>
      </c>
      <c r="Q1345" s="11">
        <f>IFERROR((SUMIF($J$2:K1345,J1345,$L$2:M1345)-L1345)/(COUNTIF($J$2:K1345,J1345)-1),0)</f>
        <v>1.6666666666666667</v>
      </c>
      <c r="R1345" s="11">
        <f>IFERROR((SUMIF($AO$2:AO1345,AO1345,$AQ$2:AR1345)-AQ1345)/(COUNTIF($J$2:K1345,J1345)-1),0)</f>
        <v>0</v>
      </c>
      <c r="S1345" s="11">
        <f t="shared" si="291"/>
        <v>1.6666666666666667</v>
      </c>
      <c r="T1345" s="12">
        <f>IFERROR((SUMIF($AS$2:AT1345,AS1345,$AU$2:AV1345)-AU1345)/(COUNTIF($J$2:K1345,K1345)-1),0)</f>
        <v>1.6341463414634145</v>
      </c>
      <c r="U1345" s="12">
        <f>IFERROR((SUMIF($AW$2:AX1345,AW1345,$AY$2:AZ1345)-AY1345)/(COUNTIF($J$2:K1345,K1345)-1),0)</f>
        <v>1.7804878048780488</v>
      </c>
      <c r="V1345" s="12">
        <f t="shared" si="292"/>
        <v>-0.14634146341463428</v>
      </c>
      <c r="W1345" s="13">
        <f>IFERROR((SUMIF($J$2:J1345,J1345,L$2:L1345)-L1345)/(COUNTIF($J$2:J1345,J1345)-1),0)</f>
        <v>1</v>
      </c>
      <c r="X1345" s="13">
        <f>IFERROR((SUMIF($J$2:J1345,J1345,M$2:M1345)-M1345)/(COUNTIF($J$2:J1345,J1345)-1),0)</f>
        <v>0</v>
      </c>
      <c r="Y1345" s="13">
        <f t="shared" si="293"/>
        <v>1</v>
      </c>
      <c r="Z1345" s="10">
        <f>IFERROR((SUMIF($K$2:K1345,J1345,$M$2:M1345))/(COUNTIF($K$2:K1345,J1345)),0)</f>
        <v>2</v>
      </c>
      <c r="AA1345" s="10">
        <f>IFERROR((SUMIF($K$2:K1345,J1345,$L$2:L1345))/(COUNTIF($K$2:K1345,J1345)),0)</f>
        <v>2.5</v>
      </c>
      <c r="AB1345" s="10">
        <f t="shared" si="294"/>
        <v>-0.5</v>
      </c>
      <c r="AC1345" s="13">
        <f>IFERROR((SUMIF($J$2:J1345,K1345,$L$2:L1345))/(COUNTIF($J$2:J1345,K1345)),0)</f>
        <v>1.6</v>
      </c>
      <c r="AD1345" s="13">
        <f>IFERROR((SUMIF($J$2:J1345,K1345,$M$2:M1345))/(COUNTIF($J$2:J1345,K1345)),0)</f>
        <v>1.7</v>
      </c>
      <c r="AE1345" s="13">
        <f t="shared" si="295"/>
        <v>-9.9999999999999867E-2</v>
      </c>
      <c r="AF1345" s="10">
        <f>IFERROR((SUMIF(K$2:K1345,K1345,M$2:M1345)-M1345)/(COUNTIF($K$2:K1345,K1345)-1),0)</f>
        <v>1.6666666666666667</v>
      </c>
      <c r="AG1345" s="10">
        <f>IFERROR((SUMIF(K$2:K1345,K1345,L$2:L1345)-L1345)/(COUNTIF($K$2:K1345,K1345)-1),0)</f>
        <v>1.8571428571428572</v>
      </c>
      <c r="AH1345" s="10">
        <f t="shared" si="296"/>
        <v>-0.19047619047619047</v>
      </c>
      <c r="AI1345" s="10">
        <f>IFERROR((AM1345)/(COUNTIF($J$2:K1345,J1345)-1),0)</f>
        <v>2</v>
      </c>
      <c r="AJ1345" s="19">
        <f>IFERROR((AN1345)/(COUNTIF($J$2:K1345,K1345)-1),0)</f>
        <v>1.3048780487804879</v>
      </c>
      <c r="AK1345" s="10">
        <f>IF(N1345="S",3,IF(N1345="N",0,1))</f>
        <v>0</v>
      </c>
      <c r="AL1345" s="10">
        <f>IF(O1345="S",3,IF(O1345="N",0,1))</f>
        <v>3</v>
      </c>
      <c r="AM1345" s="10">
        <f>SUMIF($J$2:K1345,J1345,AK$2:AL1345)-AK1345</f>
        <v>6</v>
      </c>
      <c r="AN1345" s="10">
        <f>SUMIF($AS$2:AT1345,AS1345,$BA$2:BB1345)-BA1345</f>
        <v>107</v>
      </c>
      <c r="AO1345" s="10">
        <f>J1345</f>
        <v>2662</v>
      </c>
      <c r="AP1345" s="10">
        <f>K1345</f>
        <v>10131</v>
      </c>
      <c r="AQ1345">
        <f>M1345</f>
        <v>1</v>
      </c>
      <c r="AR1345" s="10">
        <f>L1345</f>
        <v>0</v>
      </c>
      <c r="AS1345">
        <f t="shared" si="297"/>
        <v>10131</v>
      </c>
      <c r="AT1345">
        <f t="shared" si="298"/>
        <v>2662</v>
      </c>
      <c r="AU1345">
        <f t="shared" si="299"/>
        <v>1</v>
      </c>
      <c r="AV1345">
        <f t="shared" si="300"/>
        <v>0</v>
      </c>
      <c r="AW1345">
        <f t="shared" si="301"/>
        <v>10131</v>
      </c>
      <c r="AX1345">
        <f t="shared" si="302"/>
        <v>2662</v>
      </c>
      <c r="AY1345">
        <f>L1345</f>
        <v>0</v>
      </c>
      <c r="AZ1345">
        <f>M1345</f>
        <v>1</v>
      </c>
      <c r="BA1345">
        <f>AL1345</f>
        <v>3</v>
      </c>
      <c r="BB1345">
        <f>AK1345</f>
        <v>0</v>
      </c>
    </row>
    <row r="1346" spans="10:54" x14ac:dyDescent="0.3">
      <c r="J1346" s="10">
        <v>10131</v>
      </c>
      <c r="K1346" s="10">
        <v>7443</v>
      </c>
      <c r="L1346" s="10">
        <v>2</v>
      </c>
      <c r="M1346" s="10">
        <v>1</v>
      </c>
      <c r="N1346" s="10" t="str">
        <f t="shared" si="288"/>
        <v>S</v>
      </c>
      <c r="O1346" s="10" t="str">
        <f t="shared" si="289"/>
        <v>N</v>
      </c>
      <c r="P1346" s="10">
        <f t="shared" si="290"/>
        <v>1</v>
      </c>
      <c r="Q1346" s="11">
        <f>IFERROR((SUMIF($J$2:K1346,J1346,$L$2:M1346)-L1346)/(COUNTIF($J$2:K1346,J1346)-1),0)</f>
        <v>1.6265060240963856</v>
      </c>
      <c r="R1346" s="11">
        <f>IFERROR((SUMIF($AO$2:AO1346,AO1346,$AQ$2:AR1346)-AQ1346)/(COUNTIF($J$2:K1346,J1346)-1),0)</f>
        <v>0.81927710843373491</v>
      </c>
      <c r="S1346" s="11">
        <f t="shared" si="291"/>
        <v>0.80722891566265065</v>
      </c>
      <c r="T1346" s="12">
        <f>IFERROR((SUMIF($AS$2:AT1346,AS1346,$AU$2:AV1346)-AU1346)/(COUNTIF($J$2:K1346,K1346)-1),0)</f>
        <v>0.66666666666666663</v>
      </c>
      <c r="U1346" s="12">
        <f>IFERROR((SUMIF($AW$2:AX1346,AW1346,$AY$2:AZ1346)-AY1346)/(COUNTIF($J$2:K1346,K1346)-1),0)</f>
        <v>3</v>
      </c>
      <c r="V1346" s="12">
        <f t="shared" si="292"/>
        <v>-2.3333333333333335</v>
      </c>
      <c r="W1346" s="13">
        <f>IFERROR((SUMIF($J$2:J1346,J1346,L$2:L1346)-L1346)/(COUNTIF($J$2:J1346,J1346)-1),0)</f>
        <v>1.6</v>
      </c>
      <c r="X1346" s="13">
        <f>IFERROR((SUMIF($J$2:J1346,J1346,M$2:M1346)-M1346)/(COUNTIF($J$2:J1346,J1346)-1),0)</f>
        <v>1.7</v>
      </c>
      <c r="Y1346" s="13">
        <f t="shared" si="293"/>
        <v>-9.9999999999999867E-2</v>
      </c>
      <c r="Z1346" s="10">
        <f>IFERROR((SUMIF($K$2:K1346,J1346,$M$2:M1346))/(COUNTIF($K$2:K1346,J1346)),0)</f>
        <v>1.6511627906976745</v>
      </c>
      <c r="AA1346" s="10">
        <f>IFERROR((SUMIF($K$2:K1346,J1346,$L$2:L1346))/(COUNTIF($K$2:K1346,J1346)),0)</f>
        <v>1.8139534883720929</v>
      </c>
      <c r="AB1346" s="10">
        <f t="shared" si="294"/>
        <v>-0.16279069767441845</v>
      </c>
      <c r="AC1346" s="13">
        <f>IFERROR((SUMIF($J$2:J1346,K1346,$L$2:L1346))/(COUNTIF($J$2:J1346,K1346)),0)</f>
        <v>0.66666666666666663</v>
      </c>
      <c r="AD1346" s="13">
        <f>IFERROR((SUMIF($J$2:J1346,K1346,$M$2:M1346))/(COUNTIF($J$2:J1346,K1346)),0)</f>
        <v>3</v>
      </c>
      <c r="AE1346" s="13">
        <f t="shared" si="295"/>
        <v>-2.3333333333333335</v>
      </c>
      <c r="AF1346" s="10">
        <f>IFERROR((SUMIF(K$2:K1346,K1346,M$2:M1346)-M1346)/(COUNTIF($K$2:K1346,K1346)-1),0)</f>
        <v>0</v>
      </c>
      <c r="AG1346" s="10">
        <f>IFERROR((SUMIF(K$2:K1346,K1346,L$2:L1346)-L1346)/(COUNTIF($K$2:K1346,K1346)-1),0)</f>
        <v>0</v>
      </c>
      <c r="AH1346" s="10">
        <f t="shared" si="296"/>
        <v>0</v>
      </c>
      <c r="AI1346" s="10">
        <f>IFERROR((AM1346)/(COUNTIF($J$2:K1346,J1346)-1),0)</f>
        <v>1.3253012048192772</v>
      </c>
      <c r="AJ1346" s="19">
        <f>IFERROR((AN1346)/(COUNTIF($J$2:K1346,K1346)-1),0)</f>
        <v>0.33333333333333331</v>
      </c>
      <c r="AK1346" s="10">
        <f>IF(N1346="S",3,IF(N1346="N",0,1))</f>
        <v>3</v>
      </c>
      <c r="AL1346" s="10">
        <f>IF(O1346="S",3,IF(O1346="N",0,1))</f>
        <v>0</v>
      </c>
      <c r="AM1346" s="10">
        <f>SUMIF($J$2:K1346,J1346,AK$2:AL1346)-AK1346</f>
        <v>110</v>
      </c>
      <c r="AN1346" s="10">
        <f>SUMIF($AS$2:AT1346,AS1346,$BA$2:BB1346)-BA1346</f>
        <v>1</v>
      </c>
      <c r="AO1346" s="10">
        <f>J1346</f>
        <v>10131</v>
      </c>
      <c r="AP1346" s="10">
        <f>K1346</f>
        <v>7443</v>
      </c>
      <c r="AQ1346">
        <f>M1346</f>
        <v>1</v>
      </c>
      <c r="AR1346" s="10">
        <f>L1346</f>
        <v>2</v>
      </c>
      <c r="AS1346">
        <f t="shared" si="297"/>
        <v>7443</v>
      </c>
      <c r="AT1346">
        <f t="shared" si="298"/>
        <v>10131</v>
      </c>
      <c r="AU1346">
        <f t="shared" si="299"/>
        <v>1</v>
      </c>
      <c r="AV1346">
        <f t="shared" si="300"/>
        <v>2</v>
      </c>
      <c r="AW1346">
        <f t="shared" si="301"/>
        <v>7443</v>
      </c>
      <c r="AX1346">
        <f t="shared" si="302"/>
        <v>10131</v>
      </c>
      <c r="AY1346">
        <f>L1346</f>
        <v>2</v>
      </c>
      <c r="AZ1346">
        <f>M1346</f>
        <v>1</v>
      </c>
      <c r="BA1346">
        <f>AL1346</f>
        <v>0</v>
      </c>
      <c r="BB1346">
        <f>AK1346</f>
        <v>3</v>
      </c>
    </row>
    <row r="1347" spans="10:54" x14ac:dyDescent="0.3">
      <c r="J1347" s="10">
        <v>10131</v>
      </c>
      <c r="K1347" s="10">
        <v>409</v>
      </c>
      <c r="L1347" s="10">
        <v>0</v>
      </c>
      <c r="M1347" s="10">
        <v>2</v>
      </c>
      <c r="N1347" s="10" t="str">
        <f t="shared" si="288"/>
        <v>N</v>
      </c>
      <c r="O1347" s="10" t="str">
        <f t="shared" si="289"/>
        <v>S</v>
      </c>
      <c r="P1347" s="10">
        <f t="shared" si="290"/>
        <v>-2</v>
      </c>
      <c r="Q1347" s="11">
        <f>IFERROR((SUMIF($J$2:K1347,J1347,$L$2:M1347)-L1347)/(COUNTIF($J$2:K1347,J1347)-1),0)</f>
        <v>1.6309523809523809</v>
      </c>
      <c r="R1347" s="11">
        <f>IFERROR((SUMIF($AO$2:AO1347,AO1347,$AQ$2:AR1347)-AQ1347)/(COUNTIF($J$2:K1347,J1347)-1),0)</f>
        <v>0.8214285714285714</v>
      </c>
      <c r="S1347" s="11">
        <f t="shared" si="291"/>
        <v>0.80952380952380953</v>
      </c>
      <c r="T1347" s="12">
        <f>IFERROR((SUMIF($AS$2:AT1347,AS1347,$AU$2:AV1347)-AU1347)/(COUNTIF($J$2:K1347,K1347)-1),0)</f>
        <v>2.1407407407407408</v>
      </c>
      <c r="U1347" s="12">
        <f>IFERROR((SUMIF($AW$2:AX1347,AW1347,$AY$2:AZ1347)-AY1347)/(COUNTIF($J$2:K1347,K1347)-1),0)</f>
        <v>0.94074074074074077</v>
      </c>
      <c r="V1347" s="12">
        <f t="shared" si="292"/>
        <v>1.2000000000000002</v>
      </c>
      <c r="W1347" s="13">
        <f>IFERROR((SUMIF($J$2:J1347,J1347,L$2:L1347)-L1347)/(COUNTIF($J$2:J1347,J1347)-1),0)</f>
        <v>1.6097560975609757</v>
      </c>
      <c r="X1347" s="13">
        <f>IFERROR((SUMIF($J$2:J1347,J1347,M$2:M1347)-M1347)/(COUNTIF($J$2:J1347,J1347)-1),0)</f>
        <v>1.6829268292682926</v>
      </c>
      <c r="Y1347" s="13">
        <f t="shared" si="293"/>
        <v>-7.3170731707316916E-2</v>
      </c>
      <c r="Z1347" s="10">
        <f>IFERROR((SUMIF($K$2:K1347,J1347,$M$2:M1347))/(COUNTIF($K$2:K1347,J1347)),0)</f>
        <v>1.6511627906976745</v>
      </c>
      <c r="AA1347" s="10">
        <f>IFERROR((SUMIF($K$2:K1347,J1347,$L$2:L1347))/(COUNTIF($K$2:K1347,J1347)),0)</f>
        <v>1.8139534883720929</v>
      </c>
      <c r="AB1347" s="10">
        <f t="shared" si="294"/>
        <v>-0.16279069767441845</v>
      </c>
      <c r="AC1347" s="13">
        <f>IFERROR((SUMIF($J$2:J1347,K1347,$L$2:L1347))/(COUNTIF($J$2:J1347,K1347)),0)</f>
        <v>2.390625</v>
      </c>
      <c r="AD1347" s="13">
        <f>IFERROR((SUMIF($J$2:J1347,K1347,$M$2:M1347))/(COUNTIF($J$2:J1347,K1347)),0)</f>
        <v>0.828125</v>
      </c>
      <c r="AE1347" s="13">
        <f t="shared" si="295"/>
        <v>1.5625</v>
      </c>
      <c r="AF1347" s="10">
        <f>IFERROR((SUMIF(K$2:K1347,K1347,M$2:M1347)-M1347)/(COUNTIF($K$2:K1347,K1347)-1),0)</f>
        <v>1.9154929577464788</v>
      </c>
      <c r="AG1347" s="10">
        <f>IFERROR((SUMIF(K$2:K1347,K1347,L$2:L1347)-L1347)/(COUNTIF($K$2:K1347,K1347)-1),0)</f>
        <v>1.0422535211267605</v>
      </c>
      <c r="AH1347" s="10">
        <f t="shared" si="296"/>
        <v>0.87323943661971826</v>
      </c>
      <c r="AI1347" s="10">
        <f>IFERROR((AM1347)/(COUNTIF($J$2:K1347,J1347)-1),0)</f>
        <v>1.3452380952380953</v>
      </c>
      <c r="AJ1347" s="19">
        <f>IFERROR((AN1347)/(COUNTIF($J$2:K1347,K1347)-1),0)</f>
        <v>2.0037037037037035</v>
      </c>
      <c r="AK1347" s="10">
        <f>IF(N1347="S",3,IF(N1347="N",0,1))</f>
        <v>0</v>
      </c>
      <c r="AL1347" s="10">
        <f>IF(O1347="S",3,IF(O1347="N",0,1))</f>
        <v>3</v>
      </c>
      <c r="AM1347" s="10">
        <f>SUMIF($J$2:K1347,J1347,AK$2:AL1347)-AK1347</f>
        <v>113</v>
      </c>
      <c r="AN1347" s="10">
        <f>SUMIF($AS$2:AT1347,AS1347,$BA$2:BB1347)-BA1347</f>
        <v>541</v>
      </c>
      <c r="AO1347" s="10">
        <f>J1347</f>
        <v>10131</v>
      </c>
      <c r="AP1347" s="10">
        <f>K1347</f>
        <v>409</v>
      </c>
      <c r="AQ1347">
        <f>M1347</f>
        <v>2</v>
      </c>
      <c r="AR1347" s="10">
        <f>L1347</f>
        <v>0</v>
      </c>
      <c r="AS1347">
        <f t="shared" si="297"/>
        <v>409</v>
      </c>
      <c r="AT1347">
        <f t="shared" si="298"/>
        <v>10131</v>
      </c>
      <c r="AU1347">
        <f t="shared" si="299"/>
        <v>2</v>
      </c>
      <c r="AV1347">
        <f t="shared" si="300"/>
        <v>0</v>
      </c>
      <c r="AW1347">
        <f t="shared" si="301"/>
        <v>409</v>
      </c>
      <c r="AX1347">
        <f t="shared" si="302"/>
        <v>10131</v>
      </c>
      <c r="AY1347">
        <f>L1347</f>
        <v>0</v>
      </c>
      <c r="AZ1347">
        <f>M1347</f>
        <v>2</v>
      </c>
      <c r="BA1347">
        <f>AL1347</f>
        <v>3</v>
      </c>
      <c r="BB1347">
        <f>AK1347</f>
        <v>0</v>
      </c>
    </row>
    <row r="1348" spans="10:54" x14ac:dyDescent="0.3">
      <c r="J1348" s="10">
        <v>503</v>
      </c>
      <c r="K1348" s="10">
        <v>4441</v>
      </c>
      <c r="L1348" s="10">
        <v>1</v>
      </c>
      <c r="M1348" s="10">
        <v>4</v>
      </c>
      <c r="N1348" s="10" t="str">
        <f t="shared" si="288"/>
        <v>N</v>
      </c>
      <c r="O1348" s="10" t="str">
        <f t="shared" si="289"/>
        <v>S</v>
      </c>
      <c r="P1348" s="10">
        <f t="shared" si="290"/>
        <v>-3</v>
      </c>
      <c r="Q1348" s="11">
        <f>IFERROR((SUMIF($J$2:K1348,J1348,$L$2:M1348)-L1348)/(COUNTIF($J$2:K1348,J1348)-1),0)</f>
        <v>1.4402985074626866</v>
      </c>
      <c r="R1348" s="11">
        <f>IFERROR((SUMIF($AO$2:AO1348,AO1348,$AQ$2:AR1348)-AQ1348)/(COUNTIF($J$2:K1348,J1348)-1),0)</f>
        <v>0.70149253731343286</v>
      </c>
      <c r="S1348" s="11">
        <f t="shared" si="291"/>
        <v>0.73880597014925375</v>
      </c>
      <c r="T1348" s="12">
        <f>IFERROR((SUMIF($AS$2:AT1348,AS1348,$AU$2:AV1348)-AU1348)/(COUNTIF($J$2:K1348,K1348)-1),0)</f>
        <v>1.5591397849462365</v>
      </c>
      <c r="U1348" s="12">
        <f>IFERROR((SUMIF($AW$2:AX1348,AW1348,$AY$2:AZ1348)-AY1348)/(COUNTIF($J$2:K1348,K1348)-1),0)</f>
        <v>1.6129032258064515</v>
      </c>
      <c r="V1348" s="12">
        <f t="shared" si="292"/>
        <v>-5.3763440860215006E-2</v>
      </c>
      <c r="W1348" s="13">
        <f>IFERROR((SUMIF($J$2:J1348,J1348,L$2:L1348)-L1348)/(COUNTIF($J$2:J1348,J1348)-1),0)</f>
        <v>1.703125</v>
      </c>
      <c r="X1348" s="13">
        <f>IFERROR((SUMIF($J$2:J1348,J1348,M$2:M1348)-M1348)/(COUNTIF($J$2:J1348,J1348)-1),0)</f>
        <v>1.46875</v>
      </c>
      <c r="Y1348" s="13">
        <f t="shared" si="293"/>
        <v>0.234375</v>
      </c>
      <c r="Z1348" s="10">
        <f>IFERROR((SUMIF($K$2:K1348,J1348,$M$2:M1348))/(COUNTIF($K$2:K1348,J1348)),0)</f>
        <v>1.2</v>
      </c>
      <c r="AA1348" s="10">
        <f>IFERROR((SUMIF($K$2:K1348,J1348,$L$2:L1348))/(COUNTIF($K$2:K1348,J1348)),0)</f>
        <v>1.8142857142857143</v>
      </c>
      <c r="AB1348" s="10">
        <f t="shared" si="294"/>
        <v>-0.61428571428571432</v>
      </c>
      <c r="AC1348" s="13">
        <f>IFERROR((SUMIF($J$2:J1348,K1348,$L$2:L1348))/(COUNTIF($J$2:J1348,K1348)),0)</f>
        <v>1.4545454545454546</v>
      </c>
      <c r="AD1348" s="13">
        <f>IFERROR((SUMIF($J$2:J1348,K1348,$M$2:M1348))/(COUNTIF($J$2:J1348,K1348)),0)</f>
        <v>1.5681818181818181</v>
      </c>
      <c r="AE1348" s="13">
        <f t="shared" si="295"/>
        <v>-0.11363636363636354</v>
      </c>
      <c r="AF1348" s="10">
        <f>IFERROR((SUMIF(K$2:K1348,K1348,M$2:M1348)-M1348)/(COUNTIF($K$2:K1348,K1348)-1),0)</f>
        <v>1.653061224489796</v>
      </c>
      <c r="AG1348" s="10">
        <f>IFERROR((SUMIF(K$2:K1348,K1348,L$2:L1348)-L1348)/(COUNTIF($K$2:K1348,K1348)-1),0)</f>
        <v>1.653061224489796</v>
      </c>
      <c r="AH1348" s="10">
        <f t="shared" si="296"/>
        <v>0</v>
      </c>
      <c r="AI1348" s="10">
        <f>IFERROR((AM1348)/(COUNTIF($J$2:K1348,J1348)-1),0)</f>
        <v>1.2388059701492538</v>
      </c>
      <c r="AJ1348" s="19">
        <f>IFERROR((AN1348)/(COUNTIF($J$2:K1348,K1348)-1),0)</f>
        <v>1.3333333333333333</v>
      </c>
      <c r="AK1348" s="10">
        <f>IF(N1348="S",3,IF(N1348="N",0,1))</f>
        <v>0</v>
      </c>
      <c r="AL1348" s="10">
        <f>IF(O1348="S",3,IF(O1348="N",0,1))</f>
        <v>3</v>
      </c>
      <c r="AM1348" s="10">
        <f>SUMIF($J$2:K1348,J1348,AK$2:AL1348)-AK1348</f>
        <v>166</v>
      </c>
      <c r="AN1348" s="10">
        <f>SUMIF($AS$2:AT1348,AS1348,$BA$2:BB1348)-BA1348</f>
        <v>124</v>
      </c>
      <c r="AO1348" s="10">
        <f>J1348</f>
        <v>503</v>
      </c>
      <c r="AP1348" s="10">
        <f>K1348</f>
        <v>4441</v>
      </c>
      <c r="AQ1348">
        <f>M1348</f>
        <v>4</v>
      </c>
      <c r="AR1348" s="10">
        <f>L1348</f>
        <v>1</v>
      </c>
      <c r="AS1348">
        <f t="shared" si="297"/>
        <v>4441</v>
      </c>
      <c r="AT1348">
        <f t="shared" si="298"/>
        <v>503</v>
      </c>
      <c r="AU1348">
        <f t="shared" si="299"/>
        <v>4</v>
      </c>
      <c r="AV1348">
        <f t="shared" si="300"/>
        <v>1</v>
      </c>
      <c r="AW1348">
        <f t="shared" si="301"/>
        <v>4441</v>
      </c>
      <c r="AX1348">
        <f t="shared" si="302"/>
        <v>503</v>
      </c>
      <c r="AY1348">
        <f>L1348</f>
        <v>1</v>
      </c>
      <c r="AZ1348">
        <f>M1348</f>
        <v>4</v>
      </c>
      <c r="BA1348">
        <f>AL1348</f>
        <v>3</v>
      </c>
      <c r="BB1348">
        <f>AK1348</f>
        <v>0</v>
      </c>
    </row>
    <row r="1349" spans="10:54" x14ac:dyDescent="0.3">
      <c r="J1349" s="10">
        <v>3551</v>
      </c>
      <c r="K1349" s="10">
        <v>503</v>
      </c>
      <c r="L1349" s="10">
        <v>0</v>
      </c>
      <c r="M1349" s="10">
        <v>2</v>
      </c>
      <c r="N1349" s="10" t="str">
        <f t="shared" si="288"/>
        <v>N</v>
      </c>
      <c r="O1349" s="10" t="str">
        <f t="shared" si="289"/>
        <v>S</v>
      </c>
      <c r="P1349" s="10">
        <f t="shared" si="290"/>
        <v>-2</v>
      </c>
      <c r="Q1349" s="11">
        <f>IFERROR((SUMIF($J$2:K1349,J1349,$L$2:M1349)-L1349)/(COUNTIF($J$2:K1349,J1349)-1),0)</f>
        <v>1.6923076923076923</v>
      </c>
      <c r="R1349" s="11">
        <f>IFERROR((SUMIF($AO$2:AO1349,AO1349,$AQ$2:AR1349)-AQ1349)/(COUNTIF($J$2:K1349,J1349)-1),0)</f>
        <v>0.30769230769230771</v>
      </c>
      <c r="S1349" s="11">
        <f t="shared" si="291"/>
        <v>1.3846153846153846</v>
      </c>
      <c r="T1349" s="12">
        <f>IFERROR((SUMIF($AS$2:AT1349,AS1349,$AU$2:AV1349)-AU1349)/(COUNTIF($J$2:K1349,K1349)-1),0)</f>
        <v>1.4370370370370371</v>
      </c>
      <c r="U1349" s="12">
        <f>IFERROR((SUMIF($AW$2:AX1349,AW1349,$AY$2:AZ1349)-AY1349)/(COUNTIF($J$2:K1349,K1349)-1),0)</f>
        <v>1.6666666666666667</v>
      </c>
      <c r="V1349" s="12">
        <f t="shared" si="292"/>
        <v>-0.22962962962962963</v>
      </c>
      <c r="W1349" s="13">
        <f>IFERROR((SUMIF($J$2:J1349,J1349,L$2:L1349)-L1349)/(COUNTIF($J$2:J1349,J1349)-1),0)</f>
        <v>2</v>
      </c>
      <c r="X1349" s="13">
        <f>IFERROR((SUMIF($J$2:J1349,J1349,M$2:M1349)-M1349)/(COUNTIF($J$2:J1349,J1349)-1),0)</f>
        <v>0.66666666666666663</v>
      </c>
      <c r="Y1349" s="13">
        <f t="shared" si="293"/>
        <v>1.3333333333333335</v>
      </c>
      <c r="Z1349" s="10">
        <f>IFERROR((SUMIF($K$2:K1349,J1349,$M$2:M1349))/(COUNTIF($K$2:K1349,J1349)),0)</f>
        <v>1.4285714285714286</v>
      </c>
      <c r="AA1349" s="10">
        <f>IFERROR((SUMIF($K$2:K1349,J1349,$L$2:L1349))/(COUNTIF($K$2:K1349,J1349)),0)</f>
        <v>2.8571428571428572</v>
      </c>
      <c r="AB1349" s="10">
        <f t="shared" si="294"/>
        <v>-1.4285714285714286</v>
      </c>
      <c r="AC1349" s="13">
        <f>IFERROR((SUMIF($J$2:J1349,K1349,$L$2:L1349))/(COUNTIF($J$2:J1349,K1349)),0)</f>
        <v>1.6923076923076923</v>
      </c>
      <c r="AD1349" s="13">
        <f>IFERROR((SUMIF($J$2:J1349,K1349,$M$2:M1349))/(COUNTIF($J$2:J1349,K1349)),0)</f>
        <v>1.5076923076923077</v>
      </c>
      <c r="AE1349" s="13">
        <f t="shared" si="295"/>
        <v>0.18461538461538463</v>
      </c>
      <c r="AF1349" s="10">
        <f>IFERROR((SUMIF(K$2:K1349,K1349,M$2:M1349)-M1349)/(COUNTIF($K$2:K1349,K1349)-1),0)</f>
        <v>1.2</v>
      </c>
      <c r="AG1349" s="10">
        <f>IFERROR((SUMIF(K$2:K1349,K1349,L$2:L1349)-L1349)/(COUNTIF($K$2:K1349,K1349)-1),0)</f>
        <v>1.8142857142857143</v>
      </c>
      <c r="AH1349" s="10">
        <f t="shared" si="296"/>
        <v>-0.61428571428571432</v>
      </c>
      <c r="AI1349" s="10">
        <f>IFERROR((AM1349)/(COUNTIF($J$2:K1349,J1349)-1),0)</f>
        <v>1.6153846153846154</v>
      </c>
      <c r="AJ1349" s="19">
        <f>IFERROR((AN1349)/(COUNTIF($J$2:K1349,K1349)-1),0)</f>
        <v>1.2296296296296296</v>
      </c>
      <c r="AK1349" s="10">
        <f>IF(N1349="S",3,IF(N1349="N",0,1))</f>
        <v>0</v>
      </c>
      <c r="AL1349" s="10">
        <f>IF(O1349="S",3,IF(O1349="N",0,1))</f>
        <v>3</v>
      </c>
      <c r="AM1349" s="10">
        <f>SUMIF($J$2:K1349,J1349,AK$2:AL1349)-AK1349</f>
        <v>21</v>
      </c>
      <c r="AN1349" s="10">
        <f>SUMIF($AS$2:AT1349,AS1349,$BA$2:BB1349)-BA1349</f>
        <v>166</v>
      </c>
      <c r="AO1349" s="10">
        <f>J1349</f>
        <v>3551</v>
      </c>
      <c r="AP1349" s="10">
        <f>K1349</f>
        <v>503</v>
      </c>
      <c r="AQ1349">
        <f>M1349</f>
        <v>2</v>
      </c>
      <c r="AR1349" s="10">
        <f>L1349</f>
        <v>0</v>
      </c>
      <c r="AS1349">
        <f t="shared" si="297"/>
        <v>503</v>
      </c>
      <c r="AT1349">
        <f t="shared" si="298"/>
        <v>3551</v>
      </c>
      <c r="AU1349">
        <f t="shared" si="299"/>
        <v>2</v>
      </c>
      <c r="AV1349">
        <f t="shared" si="300"/>
        <v>0</v>
      </c>
      <c r="AW1349">
        <f t="shared" si="301"/>
        <v>503</v>
      </c>
      <c r="AX1349">
        <f t="shared" si="302"/>
        <v>3551</v>
      </c>
      <c r="AY1349">
        <f>L1349</f>
        <v>0</v>
      </c>
      <c r="AZ1349">
        <f>M1349</f>
        <v>2</v>
      </c>
      <c r="BA1349">
        <f>AL1349</f>
        <v>3</v>
      </c>
      <c r="BB1349">
        <f>AK1349</f>
        <v>0</v>
      </c>
    </row>
    <row r="1350" spans="10:54" x14ac:dyDescent="0.3">
      <c r="J1350" s="10">
        <v>503</v>
      </c>
      <c r="K1350" s="10">
        <v>170</v>
      </c>
      <c r="L1350" s="10">
        <v>1</v>
      </c>
      <c r="M1350" s="10">
        <v>1</v>
      </c>
      <c r="N1350" s="10" t="str">
        <f t="shared" si="288"/>
        <v>U</v>
      </c>
      <c r="O1350" s="10" t="str">
        <f t="shared" si="289"/>
        <v>U</v>
      </c>
      <c r="P1350" s="10">
        <f t="shared" si="290"/>
        <v>0</v>
      </c>
      <c r="Q1350" s="11">
        <f>IFERROR((SUMIF($J$2:K1350,J1350,$L$2:M1350)-L1350)/(COUNTIF($J$2:K1350,J1350)-1),0)</f>
        <v>1.4411764705882353</v>
      </c>
      <c r="R1350" s="11">
        <f>IFERROR((SUMIF($AO$2:AO1350,AO1350,$AQ$2:AR1350)-AQ1350)/(COUNTIF($J$2:K1350,J1350)-1),0)</f>
        <v>0.72058823529411764</v>
      </c>
      <c r="S1350" s="11">
        <f t="shared" si="291"/>
        <v>0.72058823529411764</v>
      </c>
      <c r="T1350" s="12">
        <f>IFERROR((SUMIF($AS$2:AT1350,AS1350,$AU$2:AV1350)-AU1350)/(COUNTIF($J$2:K1350,K1350)-1),0)</f>
        <v>1.7637795275590551</v>
      </c>
      <c r="U1350" s="12">
        <f>IFERROR((SUMIF($AW$2:AX1350,AW1350,$AY$2:AZ1350)-AY1350)/(COUNTIF($J$2:K1350,K1350)-1),0)</f>
        <v>1.1181102362204725</v>
      </c>
      <c r="V1350" s="12">
        <f t="shared" si="292"/>
        <v>0.64566929133858264</v>
      </c>
      <c r="W1350" s="13">
        <f>IFERROR((SUMIF($J$2:J1350,J1350,L$2:L1350)-L1350)/(COUNTIF($J$2:J1350,J1350)-1),0)</f>
        <v>1.6923076923076923</v>
      </c>
      <c r="X1350" s="13">
        <f>IFERROR((SUMIF($J$2:J1350,J1350,M$2:M1350)-M1350)/(COUNTIF($J$2:J1350,J1350)-1),0)</f>
        <v>1.5076923076923077</v>
      </c>
      <c r="Y1350" s="13">
        <f t="shared" si="293"/>
        <v>0.18461538461538463</v>
      </c>
      <c r="Z1350" s="10">
        <f>IFERROR((SUMIF($K$2:K1350,J1350,$M$2:M1350))/(COUNTIF($K$2:K1350,J1350)),0)</f>
        <v>1.2112676056338028</v>
      </c>
      <c r="AA1350" s="10">
        <f>IFERROR((SUMIF($K$2:K1350,J1350,$L$2:L1350))/(COUNTIF($K$2:K1350,J1350)),0)</f>
        <v>1.7887323943661972</v>
      </c>
      <c r="AB1350" s="10">
        <f t="shared" si="294"/>
        <v>-0.57746478873239449</v>
      </c>
      <c r="AC1350" s="13">
        <f>IFERROR((SUMIF($J$2:J1350,K1350,$L$2:L1350))/(COUNTIF($J$2:J1350,K1350)),0)</f>
        <v>1.8951612903225807</v>
      </c>
      <c r="AD1350" s="13">
        <f>IFERROR((SUMIF($J$2:J1350,K1350,$M$2:M1350))/(COUNTIF($J$2:J1350,K1350)),0)</f>
        <v>0.91935483870967738</v>
      </c>
      <c r="AE1350" s="13">
        <f t="shared" si="295"/>
        <v>0.97580645161290336</v>
      </c>
      <c r="AF1350" s="10">
        <f>IFERROR((SUMIF(K$2:K1350,K1350,M$2:M1350)-M1350)/(COUNTIF($K$2:K1350,K1350)-1),0)</f>
        <v>1.6384615384615384</v>
      </c>
      <c r="AG1350" s="10">
        <f>IFERROR((SUMIF(K$2:K1350,K1350,L$2:L1350)-L1350)/(COUNTIF($K$2:K1350,K1350)-1),0)</f>
        <v>1.3076923076923077</v>
      </c>
      <c r="AH1350" s="10">
        <f t="shared" si="296"/>
        <v>0.3307692307692307</v>
      </c>
      <c r="AI1350" s="10">
        <f>IFERROR((AM1350)/(COUNTIF($J$2:K1350,J1350)-1),0)</f>
        <v>1.2426470588235294</v>
      </c>
      <c r="AJ1350" s="19">
        <f>IFERROR((AN1350)/(COUNTIF($J$2:K1350,K1350)-1),0)</f>
        <v>1.7086614173228347</v>
      </c>
      <c r="AK1350" s="10">
        <f>IF(N1350="S",3,IF(N1350="N",0,1))</f>
        <v>1</v>
      </c>
      <c r="AL1350" s="10">
        <f>IF(O1350="S",3,IF(O1350="N",0,1))</f>
        <v>1</v>
      </c>
      <c r="AM1350" s="10">
        <f>SUMIF($J$2:K1350,J1350,AK$2:AL1350)-AK1350</f>
        <v>169</v>
      </c>
      <c r="AN1350" s="10">
        <f>SUMIF($AS$2:AT1350,AS1350,$BA$2:BB1350)-BA1350</f>
        <v>434</v>
      </c>
      <c r="AO1350" s="10">
        <f>J1350</f>
        <v>503</v>
      </c>
      <c r="AP1350" s="10">
        <f>K1350</f>
        <v>170</v>
      </c>
      <c r="AQ1350">
        <f>M1350</f>
        <v>1</v>
      </c>
      <c r="AR1350" s="10">
        <f>L1350</f>
        <v>1</v>
      </c>
      <c r="AS1350">
        <f t="shared" si="297"/>
        <v>170</v>
      </c>
      <c r="AT1350">
        <f t="shared" si="298"/>
        <v>503</v>
      </c>
      <c r="AU1350">
        <f t="shared" si="299"/>
        <v>1</v>
      </c>
      <c r="AV1350">
        <f t="shared" si="300"/>
        <v>1</v>
      </c>
      <c r="AW1350">
        <f t="shared" si="301"/>
        <v>170</v>
      </c>
      <c r="AX1350">
        <f t="shared" si="302"/>
        <v>503</v>
      </c>
      <c r="AY1350">
        <f>L1350</f>
        <v>1</v>
      </c>
      <c r="AZ1350">
        <f>M1350</f>
        <v>1</v>
      </c>
      <c r="BA1350">
        <f>AL1350</f>
        <v>1</v>
      </c>
      <c r="BB1350">
        <f>AK1350</f>
        <v>1</v>
      </c>
    </row>
    <row r="1351" spans="10:54" x14ac:dyDescent="0.3">
      <c r="J1351" s="10">
        <v>503</v>
      </c>
      <c r="K1351" s="10">
        <v>409</v>
      </c>
      <c r="L1351" s="10">
        <v>0</v>
      </c>
      <c r="M1351" s="10">
        <v>3</v>
      </c>
      <c r="N1351" s="10" t="str">
        <f t="shared" si="288"/>
        <v>N</v>
      </c>
      <c r="O1351" s="10" t="str">
        <f t="shared" si="289"/>
        <v>S</v>
      </c>
      <c r="P1351" s="10">
        <f t="shared" si="290"/>
        <v>-3</v>
      </c>
      <c r="Q1351" s="11">
        <f>IFERROR((SUMIF($J$2:K1351,J1351,$L$2:M1351)-L1351)/(COUNTIF($J$2:K1351,J1351)-1),0)</f>
        <v>1.437956204379562</v>
      </c>
      <c r="R1351" s="11">
        <f>IFERROR((SUMIF($AO$2:AO1351,AO1351,$AQ$2:AR1351)-AQ1351)/(COUNTIF($J$2:K1351,J1351)-1),0)</f>
        <v>0.72262773722627738</v>
      </c>
      <c r="S1351" s="11">
        <f t="shared" si="291"/>
        <v>0.71532846715328458</v>
      </c>
      <c r="T1351" s="12">
        <f>IFERROR((SUMIF($AS$2:AT1351,AS1351,$AU$2:AV1351)-AU1351)/(COUNTIF($J$2:K1351,K1351)-1),0)</f>
        <v>2.140221402214022</v>
      </c>
      <c r="U1351" s="12">
        <f>IFERROR((SUMIF($AW$2:AX1351,AW1351,$AY$2:AZ1351)-AY1351)/(COUNTIF($J$2:K1351,K1351)-1),0)</f>
        <v>0.9372693726937269</v>
      </c>
      <c r="V1351" s="12">
        <f t="shared" si="292"/>
        <v>1.2029520295202951</v>
      </c>
      <c r="W1351" s="13">
        <f>IFERROR((SUMIF($J$2:J1351,J1351,L$2:L1351)-L1351)/(COUNTIF($J$2:J1351,J1351)-1),0)</f>
        <v>1.6818181818181819</v>
      </c>
      <c r="X1351" s="13">
        <f>IFERROR((SUMIF($J$2:J1351,J1351,M$2:M1351)-M1351)/(COUNTIF($J$2:J1351,J1351)-1),0)</f>
        <v>1.5</v>
      </c>
      <c r="Y1351" s="13">
        <f t="shared" si="293"/>
        <v>0.18181818181818188</v>
      </c>
      <c r="Z1351" s="10">
        <f>IFERROR((SUMIF($K$2:K1351,J1351,$M$2:M1351))/(COUNTIF($K$2:K1351,J1351)),0)</f>
        <v>1.2112676056338028</v>
      </c>
      <c r="AA1351" s="10">
        <f>IFERROR((SUMIF($K$2:K1351,J1351,$L$2:L1351))/(COUNTIF($K$2:K1351,J1351)),0)</f>
        <v>1.7887323943661972</v>
      </c>
      <c r="AB1351" s="10">
        <f t="shared" si="294"/>
        <v>-0.57746478873239449</v>
      </c>
      <c r="AC1351" s="13">
        <f>IFERROR((SUMIF($J$2:J1351,K1351,$L$2:L1351))/(COUNTIF($J$2:J1351,K1351)),0)</f>
        <v>2.390625</v>
      </c>
      <c r="AD1351" s="13">
        <f>IFERROR((SUMIF($J$2:J1351,K1351,$M$2:M1351))/(COUNTIF($J$2:J1351,K1351)),0)</f>
        <v>0.828125</v>
      </c>
      <c r="AE1351" s="13">
        <f t="shared" si="295"/>
        <v>1.5625</v>
      </c>
      <c r="AF1351" s="10">
        <f>IFERROR((SUMIF(K$2:K1351,K1351,M$2:M1351)-M1351)/(COUNTIF($K$2:K1351,K1351)-1),0)</f>
        <v>1.916083916083916</v>
      </c>
      <c r="AG1351" s="10">
        <f>IFERROR((SUMIF(K$2:K1351,K1351,L$2:L1351)-L1351)/(COUNTIF($K$2:K1351,K1351)-1),0)</f>
        <v>1.034965034965035</v>
      </c>
      <c r="AH1351" s="10">
        <f t="shared" si="296"/>
        <v>0.88111888111888104</v>
      </c>
      <c r="AI1351" s="10">
        <f>IFERROR((AM1351)/(COUNTIF($J$2:K1351,J1351)-1),0)</f>
        <v>1.2408759124087592</v>
      </c>
      <c r="AJ1351" s="19">
        <f>IFERROR((AN1351)/(COUNTIF($J$2:K1351,K1351)-1),0)</f>
        <v>2.0073800738007379</v>
      </c>
      <c r="AK1351" s="10">
        <f>IF(N1351="S",3,IF(N1351="N",0,1))</f>
        <v>0</v>
      </c>
      <c r="AL1351" s="10">
        <f>IF(O1351="S",3,IF(O1351="N",0,1))</f>
        <v>3</v>
      </c>
      <c r="AM1351" s="10">
        <f>SUMIF($J$2:K1351,J1351,AK$2:AL1351)-AK1351</f>
        <v>170</v>
      </c>
      <c r="AN1351" s="10">
        <f>SUMIF($AS$2:AT1351,AS1351,$BA$2:BB1351)-BA1351</f>
        <v>544</v>
      </c>
      <c r="AO1351" s="10">
        <f>J1351</f>
        <v>503</v>
      </c>
      <c r="AP1351" s="10">
        <f>K1351</f>
        <v>409</v>
      </c>
      <c r="AQ1351">
        <f>M1351</f>
        <v>3</v>
      </c>
      <c r="AR1351" s="10">
        <f>L1351</f>
        <v>0</v>
      </c>
      <c r="AS1351">
        <f t="shared" si="297"/>
        <v>409</v>
      </c>
      <c r="AT1351">
        <f t="shared" si="298"/>
        <v>503</v>
      </c>
      <c r="AU1351">
        <f t="shared" si="299"/>
        <v>3</v>
      </c>
      <c r="AV1351">
        <f t="shared" si="300"/>
        <v>0</v>
      </c>
      <c r="AW1351">
        <f t="shared" si="301"/>
        <v>409</v>
      </c>
      <c r="AX1351">
        <f t="shared" si="302"/>
        <v>503</v>
      </c>
      <c r="AY1351">
        <f>L1351</f>
        <v>0</v>
      </c>
      <c r="AZ1351">
        <f>M1351</f>
        <v>3</v>
      </c>
      <c r="BA1351">
        <f>AL1351</f>
        <v>3</v>
      </c>
      <c r="BB1351">
        <f>AK1351</f>
        <v>0</v>
      </c>
    </row>
    <row r="1352" spans="10:54" x14ac:dyDescent="0.3">
      <c r="J1352" s="10">
        <v>17444</v>
      </c>
      <c r="K1352" s="10">
        <v>503</v>
      </c>
      <c r="L1352" s="10">
        <v>5</v>
      </c>
      <c r="M1352" s="10">
        <v>4</v>
      </c>
      <c r="N1352" s="10" t="str">
        <f t="shared" si="288"/>
        <v>S</v>
      </c>
      <c r="O1352" s="10" t="str">
        <f t="shared" si="289"/>
        <v>N</v>
      </c>
      <c r="P1352" s="10">
        <f t="shared" si="290"/>
        <v>1</v>
      </c>
      <c r="Q1352" s="11">
        <f>IFERROR((SUMIF($J$2:K1352,J1352,$L$2:M1352)-L1352)/(COUNTIF($J$2:K1352,J1352)-1),0)</f>
        <v>1.161764705882353</v>
      </c>
      <c r="R1352" s="11">
        <f>IFERROR((SUMIF($AO$2:AO1352,AO1352,$AQ$2:AR1352)-AQ1352)/(COUNTIF($J$2:K1352,J1352)-1),0)</f>
        <v>0.65196078431372551</v>
      </c>
      <c r="S1352" s="11">
        <f t="shared" si="291"/>
        <v>0.50980392156862753</v>
      </c>
      <c r="T1352" s="12">
        <f>IFERROR((SUMIF($AS$2:AT1352,AS1352,$AU$2:AV1352)-AU1352)/(COUNTIF($J$2:K1352,K1352)-1),0)</f>
        <v>1.4275362318840579</v>
      </c>
      <c r="U1352" s="12">
        <f>IFERROR((SUMIF($AW$2:AX1352,AW1352,$AY$2:AZ1352)-AY1352)/(COUNTIF($J$2:K1352,K1352)-1),0)</f>
        <v>1.6594202898550725</v>
      </c>
      <c r="V1352" s="12">
        <f t="shared" si="292"/>
        <v>-0.23188405797101463</v>
      </c>
      <c r="W1352" s="13">
        <f>IFERROR((SUMIF($J$2:J1352,J1352,L$2:L1352)-L1352)/(COUNTIF($J$2:J1352,J1352)-1),0)</f>
        <v>1.2244897959183674</v>
      </c>
      <c r="X1352" s="13">
        <f>IFERROR((SUMIF($J$2:J1352,J1352,M$2:M1352)-M1352)/(COUNTIF($J$2:J1352,J1352)-1),0)</f>
        <v>1.3571428571428572</v>
      </c>
      <c r="Y1352" s="13">
        <f t="shared" si="293"/>
        <v>-0.13265306122448983</v>
      </c>
      <c r="Z1352" s="10">
        <f>IFERROR((SUMIF($K$2:K1352,J1352,$M$2:M1352))/(COUNTIF($K$2:K1352,J1352)),0)</f>
        <v>1.1037735849056605</v>
      </c>
      <c r="AA1352" s="10">
        <f>IFERROR((SUMIF($K$2:K1352,J1352,$L$2:L1352))/(COUNTIF($K$2:K1352,J1352)),0)</f>
        <v>2.0849056603773586</v>
      </c>
      <c r="AB1352" s="10">
        <f t="shared" si="294"/>
        <v>-0.98113207547169812</v>
      </c>
      <c r="AC1352" s="13">
        <f>IFERROR((SUMIF($J$2:J1352,K1352,$L$2:L1352))/(COUNTIF($J$2:J1352,K1352)),0)</f>
        <v>1.6567164179104477</v>
      </c>
      <c r="AD1352" s="13">
        <f>IFERROR((SUMIF($J$2:J1352,K1352,$M$2:M1352))/(COUNTIF($J$2:J1352,K1352)),0)</f>
        <v>1.5223880597014925</v>
      </c>
      <c r="AE1352" s="13">
        <f t="shared" si="295"/>
        <v>0.13432835820895517</v>
      </c>
      <c r="AF1352" s="10">
        <f>IFERROR((SUMIF(K$2:K1352,K1352,M$2:M1352)-M1352)/(COUNTIF($K$2:K1352,K1352)-1),0)</f>
        <v>1.2112676056338028</v>
      </c>
      <c r="AG1352" s="10">
        <f>IFERROR((SUMIF(K$2:K1352,K1352,L$2:L1352)-L1352)/(COUNTIF($K$2:K1352,K1352)-1),0)</f>
        <v>1.7887323943661972</v>
      </c>
      <c r="AH1352" s="10">
        <f t="shared" si="296"/>
        <v>-0.57746478873239449</v>
      </c>
      <c r="AI1352" s="10">
        <f>IFERROR((AM1352)/(COUNTIF($J$2:K1352,J1352)-1),0)</f>
        <v>1.1274509803921569</v>
      </c>
      <c r="AJ1352" s="19">
        <f>IFERROR((AN1352)/(COUNTIF($J$2:K1352,K1352)-1),0)</f>
        <v>1.2318840579710144</v>
      </c>
      <c r="AK1352" s="10">
        <f>IF(N1352="S",3,IF(N1352="N",0,1))</f>
        <v>3</v>
      </c>
      <c r="AL1352" s="10">
        <f>IF(O1352="S",3,IF(O1352="N",0,1))</f>
        <v>0</v>
      </c>
      <c r="AM1352" s="10">
        <f>SUMIF($J$2:K1352,J1352,AK$2:AL1352)-AK1352</f>
        <v>230</v>
      </c>
      <c r="AN1352" s="10">
        <f>SUMIF($AS$2:AT1352,AS1352,$BA$2:BB1352)-BA1352</f>
        <v>170</v>
      </c>
      <c r="AO1352" s="10">
        <f>J1352</f>
        <v>17444</v>
      </c>
      <c r="AP1352" s="10">
        <f>K1352</f>
        <v>503</v>
      </c>
      <c r="AQ1352">
        <f>M1352</f>
        <v>4</v>
      </c>
      <c r="AR1352" s="10">
        <f>L1352</f>
        <v>5</v>
      </c>
      <c r="AS1352">
        <f t="shared" si="297"/>
        <v>503</v>
      </c>
      <c r="AT1352">
        <f t="shared" si="298"/>
        <v>17444</v>
      </c>
      <c r="AU1352">
        <f t="shared" si="299"/>
        <v>4</v>
      </c>
      <c r="AV1352">
        <f t="shared" si="300"/>
        <v>5</v>
      </c>
      <c r="AW1352">
        <f t="shared" si="301"/>
        <v>503</v>
      </c>
      <c r="AX1352">
        <f t="shared" si="302"/>
        <v>17444</v>
      </c>
      <c r="AY1352">
        <f>L1352</f>
        <v>5</v>
      </c>
      <c r="AZ1352">
        <f>M1352</f>
        <v>4</v>
      </c>
      <c r="BA1352">
        <f>AL1352</f>
        <v>0</v>
      </c>
      <c r="BB1352">
        <f>AK1352</f>
        <v>3</v>
      </c>
    </row>
    <row r="1353" spans="10:54" x14ac:dyDescent="0.3">
      <c r="J1353" s="10">
        <v>503</v>
      </c>
      <c r="K1353" s="10">
        <v>14</v>
      </c>
      <c r="L1353" s="10">
        <v>2</v>
      </c>
      <c r="M1353" s="10">
        <v>1</v>
      </c>
      <c r="N1353" s="10" t="str">
        <f t="shared" si="288"/>
        <v>S</v>
      </c>
      <c r="O1353" s="10" t="str">
        <f t="shared" si="289"/>
        <v>N</v>
      </c>
      <c r="P1353" s="10">
        <f t="shared" si="290"/>
        <v>1</v>
      </c>
      <c r="Q1353" s="11">
        <f>IFERROR((SUMIF($J$2:K1353,J1353,$L$2:M1353)-L1353)/(COUNTIF($J$2:K1353,J1353)-1),0)</f>
        <v>1.4460431654676258</v>
      </c>
      <c r="R1353" s="11">
        <f>IFERROR((SUMIF($AO$2:AO1353,AO1353,$AQ$2:AR1353)-AQ1353)/(COUNTIF($J$2:K1353,J1353)-1),0)</f>
        <v>0.73381294964028776</v>
      </c>
      <c r="S1353" s="11">
        <f t="shared" si="291"/>
        <v>0.71223021582733803</v>
      </c>
      <c r="T1353" s="12">
        <f>IFERROR((SUMIF($AS$2:AT1353,AS1353,$AU$2:AV1353)-AU1353)/(COUNTIF($J$2:K1353,K1353)-1),0)</f>
        <v>1.732</v>
      </c>
      <c r="U1353" s="12">
        <f>IFERROR((SUMIF($AW$2:AX1353,AW1353,$AY$2:AZ1353)-AY1353)/(COUNTIF($J$2:K1353,K1353)-1),0)</f>
        <v>1.1080000000000001</v>
      </c>
      <c r="V1353" s="12">
        <f t="shared" si="292"/>
        <v>0.62399999999999989</v>
      </c>
      <c r="W1353" s="13">
        <f>IFERROR((SUMIF($J$2:J1353,J1353,L$2:L1353)-L1353)/(COUNTIF($J$2:J1353,J1353)-1),0)</f>
        <v>1.6567164179104477</v>
      </c>
      <c r="X1353" s="13">
        <f>IFERROR((SUMIF($J$2:J1353,J1353,M$2:M1353)-M1353)/(COUNTIF($J$2:J1353,J1353)-1),0)</f>
        <v>1.5223880597014925</v>
      </c>
      <c r="Y1353" s="13">
        <f t="shared" si="293"/>
        <v>0.13432835820895517</v>
      </c>
      <c r="Z1353" s="10">
        <f>IFERROR((SUMIF($K$2:K1353,J1353,$M$2:M1353))/(COUNTIF($K$2:K1353,J1353)),0)</f>
        <v>1.25</v>
      </c>
      <c r="AA1353" s="10">
        <f>IFERROR((SUMIF($K$2:K1353,J1353,$L$2:L1353))/(COUNTIF($K$2:K1353,J1353)),0)</f>
        <v>1.8333333333333333</v>
      </c>
      <c r="AB1353" s="10">
        <f t="shared" si="294"/>
        <v>-0.58333333333333326</v>
      </c>
      <c r="AC1353" s="13">
        <f>IFERROR((SUMIF($J$2:J1353,K1353,$L$2:L1353))/(COUNTIF($J$2:J1353,K1353)),0)</f>
        <v>1.8135593220338984</v>
      </c>
      <c r="AD1353" s="13">
        <f>IFERROR((SUMIF($J$2:J1353,K1353,$M$2:M1353))/(COUNTIF($J$2:J1353,K1353)),0)</f>
        <v>1.0423728813559323</v>
      </c>
      <c r="AE1353" s="13">
        <f t="shared" si="295"/>
        <v>0.77118644067796605</v>
      </c>
      <c r="AF1353" s="10">
        <f>IFERROR((SUMIF(K$2:K1353,K1353,M$2:M1353)-M1353)/(COUNTIF($K$2:K1353,K1353)-1),0)</f>
        <v>1.6590909090909092</v>
      </c>
      <c r="AG1353" s="10">
        <f>IFERROR((SUMIF(K$2:K1353,K1353,L$2:L1353)-L1353)/(COUNTIF($K$2:K1353,K1353)-1),0)</f>
        <v>1.1666666666666667</v>
      </c>
      <c r="AH1353" s="10">
        <f t="shared" si="296"/>
        <v>0.49242424242424243</v>
      </c>
      <c r="AI1353" s="10">
        <f>IFERROR((AM1353)/(COUNTIF($J$2:K1353,J1353)-1),0)</f>
        <v>1.2230215827338129</v>
      </c>
      <c r="AJ1353" s="19">
        <f>IFERROR((AN1353)/(COUNTIF($J$2:K1353,K1353)-1),0)</f>
        <v>1.756</v>
      </c>
      <c r="AK1353" s="10">
        <f>IF(N1353="S",3,IF(N1353="N",0,1))</f>
        <v>3</v>
      </c>
      <c r="AL1353" s="10">
        <f>IF(O1353="S",3,IF(O1353="N",0,1))</f>
        <v>0</v>
      </c>
      <c r="AM1353" s="10">
        <f>SUMIF($J$2:K1353,J1353,AK$2:AL1353)-AK1353</f>
        <v>170</v>
      </c>
      <c r="AN1353" s="10">
        <f>SUMIF($AS$2:AT1353,AS1353,$BA$2:BB1353)-BA1353</f>
        <v>439</v>
      </c>
      <c r="AO1353" s="10">
        <f>J1353</f>
        <v>503</v>
      </c>
      <c r="AP1353" s="10">
        <f>K1353</f>
        <v>14</v>
      </c>
      <c r="AQ1353">
        <f>M1353</f>
        <v>1</v>
      </c>
      <c r="AR1353" s="10">
        <f>L1353</f>
        <v>2</v>
      </c>
      <c r="AS1353">
        <f t="shared" si="297"/>
        <v>14</v>
      </c>
      <c r="AT1353">
        <f t="shared" si="298"/>
        <v>503</v>
      </c>
      <c r="AU1353">
        <f t="shared" si="299"/>
        <v>1</v>
      </c>
      <c r="AV1353">
        <f t="shared" si="300"/>
        <v>2</v>
      </c>
      <c r="AW1353">
        <f t="shared" si="301"/>
        <v>14</v>
      </c>
      <c r="AX1353">
        <f t="shared" si="302"/>
        <v>503</v>
      </c>
      <c r="AY1353">
        <f>L1353</f>
        <v>2</v>
      </c>
      <c r="AZ1353">
        <f>M1353</f>
        <v>1</v>
      </c>
      <c r="BA1353">
        <f>AL1353</f>
        <v>0</v>
      </c>
      <c r="BB1353">
        <f>AK1353</f>
        <v>3</v>
      </c>
    </row>
    <row r="1354" spans="10:54" x14ac:dyDescent="0.3">
      <c r="J1354" s="10">
        <v>4441</v>
      </c>
      <c r="K1354" s="10">
        <v>503</v>
      </c>
      <c r="L1354" s="10">
        <v>2</v>
      </c>
      <c r="M1354" s="10">
        <v>1</v>
      </c>
      <c r="N1354" s="10" t="str">
        <f t="shared" si="288"/>
        <v>S</v>
      </c>
      <c r="O1354" s="10" t="str">
        <f t="shared" si="289"/>
        <v>N</v>
      </c>
      <c r="P1354" s="10">
        <f t="shared" si="290"/>
        <v>1</v>
      </c>
      <c r="Q1354" s="11">
        <f>IFERROR((SUMIF($J$2:K1354,J1354,$L$2:M1354)-L1354)/(COUNTIF($J$2:K1354,J1354)-1),0)</f>
        <v>1.5851063829787233</v>
      </c>
      <c r="R1354" s="11">
        <f>IFERROR((SUMIF($AO$2:AO1354,AO1354,$AQ$2:AR1354)-AQ1354)/(COUNTIF($J$2:K1354,J1354)-1),0)</f>
        <v>0.73404255319148937</v>
      </c>
      <c r="S1354" s="11">
        <f t="shared" si="291"/>
        <v>0.85106382978723394</v>
      </c>
      <c r="T1354" s="12">
        <f>IFERROR((SUMIF($AS$2:AT1354,AS1354,$AU$2:AV1354)-AU1354)/(COUNTIF($J$2:K1354,K1354)-1),0)</f>
        <v>1.45</v>
      </c>
      <c r="U1354" s="12">
        <f>IFERROR((SUMIF($AW$2:AX1354,AW1354,$AY$2:AZ1354)-AY1354)/(COUNTIF($J$2:K1354,K1354)-1),0)</f>
        <v>1.6785714285714286</v>
      </c>
      <c r="V1354" s="12">
        <f t="shared" si="292"/>
        <v>-0.22857142857142865</v>
      </c>
      <c r="W1354" s="13">
        <f>IFERROR((SUMIF($J$2:J1354,J1354,L$2:L1354)-L1354)/(COUNTIF($J$2:J1354,J1354)-1),0)</f>
        <v>1.4545454545454546</v>
      </c>
      <c r="X1354" s="13">
        <f>IFERROR((SUMIF($J$2:J1354,J1354,M$2:M1354)-M1354)/(COUNTIF($J$2:J1354,J1354)-1),0)</f>
        <v>1.5681818181818181</v>
      </c>
      <c r="Y1354" s="13">
        <f t="shared" si="293"/>
        <v>-0.11363636363636354</v>
      </c>
      <c r="Z1354" s="10">
        <f>IFERROR((SUMIF($K$2:K1354,J1354,$M$2:M1354))/(COUNTIF($K$2:K1354,J1354)),0)</f>
        <v>1.7</v>
      </c>
      <c r="AA1354" s="10">
        <f>IFERROR((SUMIF($K$2:K1354,J1354,$L$2:L1354))/(COUNTIF($K$2:K1354,J1354)),0)</f>
        <v>1.64</v>
      </c>
      <c r="AB1354" s="10">
        <f t="shared" si="294"/>
        <v>6.0000000000000053E-2</v>
      </c>
      <c r="AC1354" s="13">
        <f>IFERROR((SUMIF($J$2:J1354,K1354,$L$2:L1354))/(COUNTIF($J$2:J1354,K1354)),0)</f>
        <v>1.661764705882353</v>
      </c>
      <c r="AD1354" s="13">
        <f>IFERROR((SUMIF($J$2:J1354,K1354,$M$2:M1354))/(COUNTIF($J$2:J1354,K1354)),0)</f>
        <v>1.5147058823529411</v>
      </c>
      <c r="AE1354" s="13">
        <f t="shared" si="295"/>
        <v>0.14705882352941191</v>
      </c>
      <c r="AF1354" s="10">
        <f>IFERROR((SUMIF(K$2:K1354,K1354,M$2:M1354)-M1354)/(COUNTIF($K$2:K1354,K1354)-1),0)</f>
        <v>1.25</v>
      </c>
      <c r="AG1354" s="10">
        <f>IFERROR((SUMIF(K$2:K1354,K1354,L$2:L1354)-L1354)/(COUNTIF($K$2:K1354,K1354)-1),0)</f>
        <v>1.8333333333333333</v>
      </c>
      <c r="AH1354" s="10">
        <f t="shared" si="296"/>
        <v>-0.58333333333333326</v>
      </c>
      <c r="AI1354" s="10">
        <f>IFERROR((AM1354)/(COUNTIF($J$2:K1354,J1354)-1),0)</f>
        <v>1.3510638297872339</v>
      </c>
      <c r="AJ1354" s="19">
        <f>IFERROR((AN1354)/(COUNTIF($J$2:K1354,K1354)-1),0)</f>
        <v>1.2357142857142858</v>
      </c>
      <c r="AK1354" s="10">
        <f>IF(N1354="S",3,IF(N1354="N",0,1))</f>
        <v>3</v>
      </c>
      <c r="AL1354" s="10">
        <f>IF(O1354="S",3,IF(O1354="N",0,1))</f>
        <v>0</v>
      </c>
      <c r="AM1354" s="10">
        <f>SUMIF($J$2:K1354,J1354,AK$2:AL1354)-AK1354</f>
        <v>127</v>
      </c>
      <c r="AN1354" s="10">
        <f>SUMIF($AS$2:AT1354,AS1354,$BA$2:BB1354)-BA1354</f>
        <v>173</v>
      </c>
      <c r="AO1354" s="10">
        <f>J1354</f>
        <v>4441</v>
      </c>
      <c r="AP1354" s="10">
        <f>K1354</f>
        <v>503</v>
      </c>
      <c r="AQ1354">
        <f>M1354</f>
        <v>1</v>
      </c>
      <c r="AR1354" s="10">
        <f>L1354</f>
        <v>2</v>
      </c>
      <c r="AS1354">
        <f t="shared" si="297"/>
        <v>503</v>
      </c>
      <c r="AT1354">
        <f t="shared" si="298"/>
        <v>4441</v>
      </c>
      <c r="AU1354">
        <f t="shared" si="299"/>
        <v>1</v>
      </c>
      <c r="AV1354">
        <f t="shared" si="300"/>
        <v>2</v>
      </c>
      <c r="AW1354">
        <f t="shared" si="301"/>
        <v>503</v>
      </c>
      <c r="AX1354">
        <f t="shared" si="302"/>
        <v>4441</v>
      </c>
      <c r="AY1354">
        <f>L1354</f>
        <v>2</v>
      </c>
      <c r="AZ1354">
        <f>M1354</f>
        <v>1</v>
      </c>
      <c r="BA1354">
        <f>AL1354</f>
        <v>0</v>
      </c>
      <c r="BB1354">
        <f>AK1354</f>
        <v>3</v>
      </c>
    </row>
    <row r="1355" spans="10:54" x14ac:dyDescent="0.3">
      <c r="J1355" s="10">
        <v>503</v>
      </c>
      <c r="K1355" s="10">
        <v>3551</v>
      </c>
      <c r="L1355" s="10">
        <v>0</v>
      </c>
      <c r="M1355" s="10">
        <v>2</v>
      </c>
      <c r="N1355" s="10" t="str">
        <f t="shared" si="288"/>
        <v>N</v>
      </c>
      <c r="O1355" s="10" t="str">
        <f t="shared" si="289"/>
        <v>S</v>
      </c>
      <c r="P1355" s="10">
        <f t="shared" si="290"/>
        <v>-2</v>
      </c>
      <c r="Q1355" s="11">
        <f>IFERROR((SUMIF($J$2:K1355,J1355,$L$2:M1355)-L1355)/(COUNTIF($J$2:K1355,J1355)-1),0)</f>
        <v>1.446808510638298</v>
      </c>
      <c r="R1355" s="11">
        <f>IFERROR((SUMIF($AO$2:AO1355,AO1355,$AQ$2:AR1355)-AQ1355)/(COUNTIF($J$2:K1355,J1355)-1),0)</f>
        <v>0.73049645390070927</v>
      </c>
      <c r="S1355" s="11">
        <f t="shared" si="291"/>
        <v>0.71631205673758869</v>
      </c>
      <c r="T1355" s="12">
        <f>IFERROR((SUMIF($AS$2:AT1355,AS1355,$AU$2:AV1355)-AU1355)/(COUNTIF($J$2:K1355,K1355)-1),0)</f>
        <v>1.5714285714285714</v>
      </c>
      <c r="U1355" s="12">
        <f>IFERROR((SUMIF($AW$2:AX1355,AW1355,$AY$2:AZ1355)-AY1355)/(COUNTIF($J$2:K1355,K1355)-1),0)</f>
        <v>1.8571428571428572</v>
      </c>
      <c r="V1355" s="12">
        <f t="shared" si="292"/>
        <v>-0.28571428571428581</v>
      </c>
      <c r="W1355" s="13">
        <f>IFERROR((SUMIF($J$2:J1355,J1355,L$2:L1355)-L1355)/(COUNTIF($J$2:J1355,J1355)-1),0)</f>
        <v>1.661764705882353</v>
      </c>
      <c r="X1355" s="13">
        <f>IFERROR((SUMIF($J$2:J1355,J1355,M$2:M1355)-M1355)/(COUNTIF($J$2:J1355,J1355)-1),0)</f>
        <v>1.5147058823529411</v>
      </c>
      <c r="Y1355" s="13">
        <f t="shared" si="293"/>
        <v>0.14705882352941191</v>
      </c>
      <c r="Z1355" s="10">
        <f>IFERROR((SUMIF($K$2:K1355,J1355,$M$2:M1355))/(COUNTIF($K$2:K1355,J1355)),0)</f>
        <v>1.2465753424657535</v>
      </c>
      <c r="AA1355" s="10">
        <f>IFERROR((SUMIF($K$2:K1355,J1355,$L$2:L1355))/(COUNTIF($K$2:K1355,J1355)),0)</f>
        <v>1.8356164383561644</v>
      </c>
      <c r="AB1355" s="10">
        <f t="shared" si="294"/>
        <v>-0.58904109589041087</v>
      </c>
      <c r="AC1355" s="13">
        <f>IFERROR((SUMIF($J$2:J1355,K1355,$L$2:L1355))/(COUNTIF($J$2:J1355,K1355)),0)</f>
        <v>1.7142857142857142</v>
      </c>
      <c r="AD1355" s="13">
        <f>IFERROR((SUMIF($J$2:J1355,K1355,$M$2:M1355))/(COUNTIF($J$2:J1355,K1355)),0)</f>
        <v>0.8571428571428571</v>
      </c>
      <c r="AE1355" s="13">
        <f t="shared" si="295"/>
        <v>0.8571428571428571</v>
      </c>
      <c r="AF1355" s="10">
        <f>IFERROR((SUMIF(K$2:K1355,K1355,M$2:M1355)-M1355)/(COUNTIF($K$2:K1355,K1355)-1),0)</f>
        <v>1.4285714285714286</v>
      </c>
      <c r="AG1355" s="10">
        <f>IFERROR((SUMIF(K$2:K1355,K1355,L$2:L1355)-L1355)/(COUNTIF($K$2:K1355,K1355)-1),0)</f>
        <v>2.8571428571428572</v>
      </c>
      <c r="AH1355" s="10">
        <f t="shared" si="296"/>
        <v>-1.4285714285714286</v>
      </c>
      <c r="AI1355" s="10">
        <f>IFERROR((AM1355)/(COUNTIF($J$2:K1355,J1355)-1),0)</f>
        <v>1.2269503546099292</v>
      </c>
      <c r="AJ1355" s="19">
        <f>IFERROR((AN1355)/(COUNTIF($J$2:K1355,K1355)-1),0)</f>
        <v>1.5</v>
      </c>
      <c r="AK1355" s="10">
        <f>IF(N1355="S",3,IF(N1355="N",0,1))</f>
        <v>0</v>
      </c>
      <c r="AL1355" s="10">
        <f>IF(O1355="S",3,IF(O1355="N",0,1))</f>
        <v>3</v>
      </c>
      <c r="AM1355" s="10">
        <f>SUMIF($J$2:K1355,J1355,AK$2:AL1355)-AK1355</f>
        <v>173</v>
      </c>
      <c r="AN1355" s="10">
        <f>SUMIF($AS$2:AT1355,AS1355,$BA$2:BB1355)-BA1355</f>
        <v>21</v>
      </c>
      <c r="AO1355" s="10">
        <f>J1355</f>
        <v>503</v>
      </c>
      <c r="AP1355" s="10">
        <f>K1355</f>
        <v>3551</v>
      </c>
      <c r="AQ1355">
        <f>M1355</f>
        <v>2</v>
      </c>
      <c r="AR1355" s="10">
        <f>L1355</f>
        <v>0</v>
      </c>
      <c r="AS1355">
        <f t="shared" si="297"/>
        <v>3551</v>
      </c>
      <c r="AT1355">
        <f t="shared" si="298"/>
        <v>503</v>
      </c>
      <c r="AU1355">
        <f t="shared" si="299"/>
        <v>2</v>
      </c>
      <c r="AV1355">
        <f t="shared" si="300"/>
        <v>0</v>
      </c>
      <c r="AW1355">
        <f t="shared" si="301"/>
        <v>3551</v>
      </c>
      <c r="AX1355">
        <f t="shared" si="302"/>
        <v>503</v>
      </c>
      <c r="AY1355">
        <f>L1355</f>
        <v>0</v>
      </c>
      <c r="AZ1355">
        <f>M1355</f>
        <v>2</v>
      </c>
      <c r="BA1355">
        <f>AL1355</f>
        <v>3</v>
      </c>
      <c r="BB1355">
        <f>AK1355</f>
        <v>0</v>
      </c>
    </row>
    <row r="1356" spans="10:54" x14ac:dyDescent="0.3">
      <c r="J1356" s="10">
        <v>170</v>
      </c>
      <c r="K1356" s="10">
        <v>503</v>
      </c>
      <c r="L1356" s="10">
        <v>0</v>
      </c>
      <c r="M1356" s="10">
        <v>0</v>
      </c>
      <c r="N1356" s="10" t="str">
        <f t="shared" si="288"/>
        <v>U</v>
      </c>
      <c r="O1356" s="10" t="str">
        <f t="shared" si="289"/>
        <v>U</v>
      </c>
      <c r="P1356" s="10">
        <f t="shared" si="290"/>
        <v>0</v>
      </c>
      <c r="Q1356" s="11">
        <f>IFERROR((SUMIF($J$2:K1356,J1356,$L$2:M1356)-L1356)/(COUNTIF($J$2:K1356,J1356)-1),0)</f>
        <v>1.7607843137254902</v>
      </c>
      <c r="R1356" s="11">
        <f>IFERROR((SUMIF($AO$2:AO1356,AO1356,$AQ$2:AR1356)-AQ1356)/(COUNTIF($J$2:K1356,J1356)-1),0)</f>
        <v>0.44705882352941179</v>
      </c>
      <c r="S1356" s="11">
        <f t="shared" si="291"/>
        <v>1.3137254901960784</v>
      </c>
      <c r="T1356" s="12">
        <f>IFERROR((SUMIF($AS$2:AT1356,AS1356,$AU$2:AV1356)-AU1356)/(COUNTIF($J$2:K1356,K1356)-1),0)</f>
        <v>1.4366197183098592</v>
      </c>
      <c r="U1356" s="12">
        <f>IFERROR((SUMIF($AW$2:AX1356,AW1356,$AY$2:AZ1356)-AY1356)/(COUNTIF($J$2:K1356,K1356)-1),0)</f>
        <v>1.6830985915492958</v>
      </c>
      <c r="V1356" s="12">
        <f t="shared" si="292"/>
        <v>-0.24647887323943651</v>
      </c>
      <c r="W1356" s="13">
        <f>IFERROR((SUMIF($J$2:J1356,J1356,L$2:L1356)-L1356)/(COUNTIF($J$2:J1356,J1356)-1),0)</f>
        <v>1.8951612903225807</v>
      </c>
      <c r="X1356" s="13">
        <f>IFERROR((SUMIF($J$2:J1356,J1356,M$2:M1356)-M1356)/(COUNTIF($J$2:J1356,J1356)-1),0)</f>
        <v>0.91935483870967738</v>
      </c>
      <c r="Y1356" s="13">
        <f t="shared" si="293"/>
        <v>0.97580645161290336</v>
      </c>
      <c r="Z1356" s="10">
        <f>IFERROR((SUMIF($K$2:K1356,J1356,$M$2:M1356))/(COUNTIF($K$2:K1356,J1356)),0)</f>
        <v>1.633587786259542</v>
      </c>
      <c r="AA1356" s="10">
        <f>IFERROR((SUMIF($K$2:K1356,J1356,$L$2:L1356))/(COUNTIF($K$2:K1356,J1356)),0)</f>
        <v>1.3053435114503817</v>
      </c>
      <c r="AB1356" s="10">
        <f t="shared" si="294"/>
        <v>0.3282442748091603</v>
      </c>
      <c r="AC1356" s="13">
        <f>IFERROR((SUMIF($J$2:J1356,K1356,$L$2:L1356))/(COUNTIF($J$2:J1356,K1356)),0)</f>
        <v>1.6376811594202898</v>
      </c>
      <c r="AD1356" s="13">
        <f>IFERROR((SUMIF($J$2:J1356,K1356,$M$2:M1356))/(COUNTIF($J$2:J1356,K1356)),0)</f>
        <v>1.5217391304347827</v>
      </c>
      <c r="AE1356" s="13">
        <f t="shared" si="295"/>
        <v>0.1159420289855071</v>
      </c>
      <c r="AF1356" s="10">
        <f>IFERROR((SUMIF(K$2:K1356,K1356,M$2:M1356)-M1356)/(COUNTIF($K$2:K1356,K1356)-1),0)</f>
        <v>1.2465753424657535</v>
      </c>
      <c r="AG1356" s="10">
        <f>IFERROR((SUMIF(K$2:K1356,K1356,L$2:L1356)-L1356)/(COUNTIF($K$2:K1356,K1356)-1),0)</f>
        <v>1.8356164383561644</v>
      </c>
      <c r="AH1356" s="10">
        <f t="shared" si="296"/>
        <v>-0.58904109589041087</v>
      </c>
      <c r="AI1356" s="10">
        <f>IFERROR((AM1356)/(COUNTIF($J$2:K1356,J1356)-1),0)</f>
        <v>1.7058823529411764</v>
      </c>
      <c r="AJ1356" s="19">
        <f>IFERROR((AN1356)/(COUNTIF($J$2:K1356,K1356)-1),0)</f>
        <v>1.2183098591549295</v>
      </c>
      <c r="AK1356" s="10">
        <f>IF(N1356="S",3,IF(N1356="N",0,1))</f>
        <v>1</v>
      </c>
      <c r="AL1356" s="10">
        <f>IF(O1356="S",3,IF(O1356="N",0,1))</f>
        <v>1</v>
      </c>
      <c r="AM1356" s="10">
        <f>SUMIF($J$2:K1356,J1356,AK$2:AL1356)-AK1356</f>
        <v>435</v>
      </c>
      <c r="AN1356" s="10">
        <f>SUMIF($AS$2:AT1356,AS1356,$BA$2:BB1356)-BA1356</f>
        <v>173</v>
      </c>
      <c r="AO1356" s="10">
        <f>J1356</f>
        <v>170</v>
      </c>
      <c r="AP1356" s="10">
        <f>K1356</f>
        <v>503</v>
      </c>
      <c r="AQ1356">
        <f>M1356</f>
        <v>0</v>
      </c>
      <c r="AR1356" s="10">
        <f>L1356</f>
        <v>0</v>
      </c>
      <c r="AS1356">
        <f t="shared" si="297"/>
        <v>503</v>
      </c>
      <c r="AT1356">
        <f t="shared" si="298"/>
        <v>170</v>
      </c>
      <c r="AU1356">
        <f t="shared" si="299"/>
        <v>0</v>
      </c>
      <c r="AV1356">
        <f t="shared" si="300"/>
        <v>0</v>
      </c>
      <c r="AW1356">
        <f t="shared" si="301"/>
        <v>503</v>
      </c>
      <c r="AX1356">
        <f t="shared" si="302"/>
        <v>170</v>
      </c>
      <c r="AY1356">
        <f>L1356</f>
        <v>0</v>
      </c>
      <c r="AZ1356">
        <f>M1356</f>
        <v>0</v>
      </c>
      <c r="BA1356">
        <f>AL1356</f>
        <v>1</v>
      </c>
      <c r="BB1356">
        <f>AK1356</f>
        <v>1</v>
      </c>
    </row>
    <row r="1357" spans="10:54" x14ac:dyDescent="0.3">
      <c r="J1357" s="10">
        <v>409</v>
      </c>
      <c r="K1357" s="10">
        <v>503</v>
      </c>
      <c r="L1357" s="10">
        <v>2</v>
      </c>
      <c r="M1357" s="10">
        <v>0</v>
      </c>
      <c r="N1357" s="10" t="str">
        <f t="shared" si="288"/>
        <v>S</v>
      </c>
      <c r="O1357" s="10" t="str">
        <f t="shared" si="289"/>
        <v>N</v>
      </c>
      <c r="P1357" s="10">
        <f t="shared" si="290"/>
        <v>2</v>
      </c>
      <c r="Q1357" s="11">
        <f>IFERROR((SUMIF($J$2:K1357,J1357,$L$2:M1357)-L1357)/(COUNTIF($J$2:K1357,J1357)-1),0)</f>
        <v>2.1433823529411766</v>
      </c>
      <c r="R1357" s="11">
        <f>IFERROR((SUMIF($AO$2:AO1357,AO1357,$AQ$2:AR1357)-AQ1357)/(COUNTIF($J$2:K1357,J1357)-1),0)</f>
        <v>0.38970588235294118</v>
      </c>
      <c r="S1357" s="11">
        <f t="shared" si="291"/>
        <v>1.7536764705882355</v>
      </c>
      <c r="T1357" s="12">
        <f>IFERROR((SUMIF($AS$2:AT1357,AS1357,$AU$2:AV1357)-AU1357)/(COUNTIF($J$2:K1357,K1357)-1),0)</f>
        <v>1.4265734265734267</v>
      </c>
      <c r="U1357" s="12">
        <f>IFERROR((SUMIF($AW$2:AX1357,AW1357,$AY$2:AZ1357)-AY1357)/(COUNTIF($J$2:K1357,K1357)-1),0)</f>
        <v>1.6713286713286712</v>
      </c>
      <c r="V1357" s="12">
        <f t="shared" si="292"/>
        <v>-0.24475524475524457</v>
      </c>
      <c r="W1357" s="13">
        <f>IFERROR((SUMIF($J$2:J1357,J1357,L$2:L1357)-L1357)/(COUNTIF($J$2:J1357,J1357)-1),0)</f>
        <v>2.390625</v>
      </c>
      <c r="X1357" s="13">
        <f>IFERROR((SUMIF($J$2:J1357,J1357,M$2:M1357)-M1357)/(COUNTIF($J$2:J1357,J1357)-1),0)</f>
        <v>0.828125</v>
      </c>
      <c r="Y1357" s="13">
        <f t="shared" si="293"/>
        <v>1.5625</v>
      </c>
      <c r="Z1357" s="10">
        <f>IFERROR((SUMIF($K$2:K1357,J1357,$M$2:M1357))/(COUNTIF($K$2:K1357,J1357)),0)</f>
        <v>1.9236111111111112</v>
      </c>
      <c r="AA1357" s="10">
        <f>IFERROR((SUMIF($K$2:K1357,J1357,$L$2:L1357))/(COUNTIF($K$2:K1357,J1357)),0)</f>
        <v>1.0277777777777777</v>
      </c>
      <c r="AB1357" s="10">
        <f t="shared" si="294"/>
        <v>0.89583333333333348</v>
      </c>
      <c r="AC1357" s="13">
        <f>IFERROR((SUMIF($J$2:J1357,K1357,$L$2:L1357))/(COUNTIF($J$2:J1357,K1357)),0)</f>
        <v>1.6376811594202898</v>
      </c>
      <c r="AD1357" s="13">
        <f>IFERROR((SUMIF($J$2:J1357,K1357,$M$2:M1357))/(COUNTIF($J$2:J1357,K1357)),0)</f>
        <v>1.5217391304347827</v>
      </c>
      <c r="AE1357" s="13">
        <f t="shared" si="295"/>
        <v>0.1159420289855071</v>
      </c>
      <c r="AF1357" s="10">
        <f>IFERROR((SUMIF(K$2:K1357,K1357,M$2:M1357)-M1357)/(COUNTIF($K$2:K1357,K1357)-1),0)</f>
        <v>1.2297297297297298</v>
      </c>
      <c r="AG1357" s="10">
        <f>IFERROR((SUMIF(K$2:K1357,K1357,L$2:L1357)-L1357)/(COUNTIF($K$2:K1357,K1357)-1),0)</f>
        <v>1.8108108108108107</v>
      </c>
      <c r="AH1357" s="10">
        <f t="shared" si="296"/>
        <v>-0.58108108108108092</v>
      </c>
      <c r="AI1357" s="10">
        <f>IFERROR((AM1357)/(COUNTIF($J$2:K1357,J1357)-1),0)</f>
        <v>2.0110294117647061</v>
      </c>
      <c r="AJ1357" s="19">
        <f>IFERROR((AN1357)/(COUNTIF($J$2:K1357,K1357)-1),0)</f>
        <v>1.2167832167832169</v>
      </c>
      <c r="AK1357" s="10">
        <f>IF(N1357="S",3,IF(N1357="N",0,1))</f>
        <v>3</v>
      </c>
      <c r="AL1357" s="10">
        <f>IF(O1357="S",3,IF(O1357="N",0,1))</f>
        <v>0</v>
      </c>
      <c r="AM1357" s="10">
        <f>SUMIF($J$2:K1357,J1357,AK$2:AL1357)-AK1357</f>
        <v>547</v>
      </c>
      <c r="AN1357" s="10">
        <f>SUMIF($AS$2:AT1357,AS1357,$BA$2:BB1357)-BA1357</f>
        <v>174</v>
      </c>
      <c r="AO1357" s="10">
        <f>J1357</f>
        <v>409</v>
      </c>
      <c r="AP1357" s="10">
        <f>K1357</f>
        <v>503</v>
      </c>
      <c r="AQ1357">
        <f>M1357</f>
        <v>0</v>
      </c>
      <c r="AR1357" s="10">
        <f>L1357</f>
        <v>2</v>
      </c>
      <c r="AS1357">
        <f t="shared" si="297"/>
        <v>503</v>
      </c>
      <c r="AT1357">
        <f t="shared" si="298"/>
        <v>409</v>
      </c>
      <c r="AU1357">
        <f t="shared" si="299"/>
        <v>0</v>
      </c>
      <c r="AV1357">
        <f t="shared" si="300"/>
        <v>2</v>
      </c>
      <c r="AW1357">
        <f t="shared" si="301"/>
        <v>503</v>
      </c>
      <c r="AX1357">
        <f t="shared" si="302"/>
        <v>409</v>
      </c>
      <c r="AY1357">
        <f>L1357</f>
        <v>2</v>
      </c>
      <c r="AZ1357">
        <f>M1357</f>
        <v>0</v>
      </c>
      <c r="BA1357">
        <f>AL1357</f>
        <v>0</v>
      </c>
      <c r="BB1357">
        <f>AK1357</f>
        <v>3</v>
      </c>
    </row>
    <row r="1358" spans="10:54" x14ac:dyDescent="0.3">
      <c r="J1358" s="10">
        <v>503</v>
      </c>
      <c r="K1358" s="10">
        <v>17444</v>
      </c>
      <c r="L1358" s="10">
        <v>1</v>
      </c>
      <c r="M1358" s="10">
        <v>1</v>
      </c>
      <c r="N1358" s="10" t="str">
        <f t="shared" si="288"/>
        <v>U</v>
      </c>
      <c r="O1358" s="10" t="str">
        <f t="shared" si="289"/>
        <v>U</v>
      </c>
      <c r="P1358" s="10">
        <f t="shared" si="290"/>
        <v>0</v>
      </c>
      <c r="Q1358" s="11">
        <f>IFERROR((SUMIF($J$2:K1358,J1358,$L$2:M1358)-L1358)/(COUNTIF($J$2:K1358,J1358)-1),0)</f>
        <v>1.4166666666666667</v>
      </c>
      <c r="R1358" s="11">
        <f>IFERROR((SUMIF($AO$2:AO1358,AO1358,$AQ$2:AR1358)-AQ1358)/(COUNTIF($J$2:K1358,J1358)-1),0)</f>
        <v>0.72916666666666663</v>
      </c>
      <c r="S1358" s="11">
        <f t="shared" si="291"/>
        <v>0.68750000000000011</v>
      </c>
      <c r="T1358" s="12">
        <f>IFERROR((SUMIF($AS$2:AT1358,AS1358,$AU$2:AV1358)-AU1358)/(COUNTIF($J$2:K1358,K1358)-1),0)</f>
        <v>1.1804878048780487</v>
      </c>
      <c r="U1358" s="12">
        <f>IFERROR((SUMIF($AW$2:AX1358,AW1358,$AY$2:AZ1358)-AY1358)/(COUNTIF($J$2:K1358,K1358)-1),0)</f>
        <v>1.7463414634146341</v>
      </c>
      <c r="V1358" s="12">
        <f t="shared" si="292"/>
        <v>-0.56585365853658542</v>
      </c>
      <c r="W1358" s="13">
        <f>IFERROR((SUMIF($J$2:J1358,J1358,L$2:L1358)-L1358)/(COUNTIF($J$2:J1358,J1358)-1),0)</f>
        <v>1.6376811594202898</v>
      </c>
      <c r="X1358" s="13">
        <f>IFERROR((SUMIF($J$2:J1358,J1358,M$2:M1358)-M1358)/(COUNTIF($J$2:J1358,J1358)-1),0)</f>
        <v>1.5217391304347827</v>
      </c>
      <c r="Y1358" s="13">
        <f t="shared" si="293"/>
        <v>0.1159420289855071</v>
      </c>
      <c r="Z1358" s="10">
        <f>IFERROR((SUMIF($K$2:K1358,J1358,$M$2:M1358))/(COUNTIF($K$2:K1358,J1358)),0)</f>
        <v>1.2133333333333334</v>
      </c>
      <c r="AA1358" s="10">
        <f>IFERROR((SUMIF($K$2:K1358,J1358,$L$2:L1358))/(COUNTIF($K$2:K1358,J1358)),0)</f>
        <v>1.8133333333333332</v>
      </c>
      <c r="AB1358" s="10">
        <f t="shared" si="294"/>
        <v>-0.59999999999999987</v>
      </c>
      <c r="AC1358" s="13">
        <f>IFERROR((SUMIF($J$2:J1358,K1358,$L$2:L1358))/(COUNTIF($J$2:J1358,K1358)),0)</f>
        <v>1.2626262626262625</v>
      </c>
      <c r="AD1358" s="13">
        <f>IFERROR((SUMIF($J$2:J1358,K1358,$M$2:M1358))/(COUNTIF($J$2:J1358,K1358)),0)</f>
        <v>1.3838383838383839</v>
      </c>
      <c r="AE1358" s="13">
        <f t="shared" si="295"/>
        <v>-0.12121212121212133</v>
      </c>
      <c r="AF1358" s="10">
        <f>IFERROR((SUMIF(K$2:K1358,K1358,M$2:M1358)-M1358)/(COUNTIF($K$2:K1358,K1358)-1),0)</f>
        <v>1.1037735849056605</v>
      </c>
      <c r="AG1358" s="10">
        <f>IFERROR((SUMIF(K$2:K1358,K1358,L$2:L1358)-L1358)/(COUNTIF($K$2:K1358,K1358)-1),0)</f>
        <v>2.0849056603773586</v>
      </c>
      <c r="AH1358" s="10">
        <f t="shared" si="296"/>
        <v>-0.98113207547169812</v>
      </c>
      <c r="AI1358" s="10">
        <f>IFERROR((AM1358)/(COUNTIF($J$2:K1358,J1358)-1),0)</f>
        <v>1.2083333333333333</v>
      </c>
      <c r="AJ1358" s="19">
        <f>IFERROR((AN1358)/(COUNTIF($J$2:K1358,K1358)-1),0)</f>
        <v>1.1365853658536584</v>
      </c>
      <c r="AK1358" s="10">
        <f>IF(N1358="S",3,IF(N1358="N",0,1))</f>
        <v>1</v>
      </c>
      <c r="AL1358" s="10">
        <f>IF(O1358="S",3,IF(O1358="N",0,1))</f>
        <v>1</v>
      </c>
      <c r="AM1358" s="10">
        <f>SUMIF($J$2:K1358,J1358,AK$2:AL1358)-AK1358</f>
        <v>174</v>
      </c>
      <c r="AN1358" s="10">
        <f>SUMIF($AS$2:AT1358,AS1358,$BA$2:BB1358)-BA1358</f>
        <v>233</v>
      </c>
      <c r="AO1358" s="10">
        <f>J1358</f>
        <v>503</v>
      </c>
      <c r="AP1358" s="10">
        <f>K1358</f>
        <v>17444</v>
      </c>
      <c r="AQ1358">
        <f>M1358</f>
        <v>1</v>
      </c>
      <c r="AR1358" s="10">
        <f>L1358</f>
        <v>1</v>
      </c>
      <c r="AS1358">
        <f t="shared" si="297"/>
        <v>17444</v>
      </c>
      <c r="AT1358">
        <f t="shared" si="298"/>
        <v>503</v>
      </c>
      <c r="AU1358">
        <f t="shared" si="299"/>
        <v>1</v>
      </c>
      <c r="AV1358">
        <f t="shared" si="300"/>
        <v>1</v>
      </c>
      <c r="AW1358">
        <f t="shared" si="301"/>
        <v>17444</v>
      </c>
      <c r="AX1358">
        <f t="shared" si="302"/>
        <v>503</v>
      </c>
      <c r="AY1358">
        <f>L1358</f>
        <v>1</v>
      </c>
      <c r="AZ1358">
        <f>M1358</f>
        <v>1</v>
      </c>
      <c r="BA1358">
        <f>AL1358</f>
        <v>1</v>
      </c>
      <c r="BB1358">
        <f>AK1358</f>
        <v>1</v>
      </c>
    </row>
    <row r="1359" spans="10:54" x14ac:dyDescent="0.3">
      <c r="J1359" s="10">
        <v>14</v>
      </c>
      <c r="K1359" s="10">
        <v>503</v>
      </c>
      <c r="L1359" s="10">
        <v>4</v>
      </c>
      <c r="M1359" s="10">
        <v>0</v>
      </c>
      <c r="N1359" s="10" t="str">
        <f t="shared" si="288"/>
        <v>S</v>
      </c>
      <c r="O1359" s="10" t="str">
        <f t="shared" si="289"/>
        <v>N</v>
      </c>
      <c r="P1359" s="10">
        <f t="shared" si="290"/>
        <v>4</v>
      </c>
      <c r="Q1359" s="11">
        <f>IFERROR((SUMIF($J$2:K1359,J1359,$L$2:M1359)-L1359)/(COUNTIF($J$2:K1359,J1359)-1),0)</f>
        <v>1.7290836653386454</v>
      </c>
      <c r="R1359" s="11">
        <f>IFERROR((SUMIF($AO$2:AO1359,AO1359,$AQ$2:AR1359)-AQ1359)/(COUNTIF($J$2:K1359,J1359)-1),0)</f>
        <v>0.49003984063745021</v>
      </c>
      <c r="S1359" s="11">
        <f t="shared" si="291"/>
        <v>1.2390438247011952</v>
      </c>
      <c r="T1359" s="12">
        <f>IFERROR((SUMIF($AS$2:AT1359,AS1359,$AU$2:AV1359)-AU1359)/(COUNTIF($J$2:K1359,K1359)-1),0)</f>
        <v>1.4137931034482758</v>
      </c>
      <c r="U1359" s="12">
        <f>IFERROR((SUMIF($AW$2:AX1359,AW1359,$AY$2:AZ1359)-AY1359)/(COUNTIF($J$2:K1359,K1359)-1),0)</f>
        <v>1.6689655172413793</v>
      </c>
      <c r="V1359" s="12">
        <f t="shared" si="292"/>
        <v>-0.25517241379310351</v>
      </c>
      <c r="W1359" s="13">
        <f>IFERROR((SUMIF($J$2:J1359,J1359,L$2:L1359)-L1359)/(COUNTIF($J$2:J1359,J1359)-1),0)</f>
        <v>1.8135593220338984</v>
      </c>
      <c r="X1359" s="13">
        <f>IFERROR((SUMIF($J$2:J1359,J1359,M$2:M1359)-M1359)/(COUNTIF($J$2:J1359,J1359)-1),0)</f>
        <v>1.0423728813559323</v>
      </c>
      <c r="Y1359" s="13">
        <f t="shared" si="293"/>
        <v>0.77118644067796605</v>
      </c>
      <c r="Z1359" s="10">
        <f>IFERROR((SUMIF($K$2:K1359,J1359,$M$2:M1359))/(COUNTIF($K$2:K1359,J1359)),0)</f>
        <v>1.6541353383458646</v>
      </c>
      <c r="AA1359" s="10">
        <f>IFERROR((SUMIF($K$2:K1359,J1359,$L$2:L1359))/(COUNTIF($K$2:K1359,J1359)),0)</f>
        <v>1.1729323308270676</v>
      </c>
      <c r="AB1359" s="10">
        <f t="shared" si="294"/>
        <v>0.48120300751879697</v>
      </c>
      <c r="AC1359" s="13">
        <f>IFERROR((SUMIF($J$2:J1359,K1359,$L$2:L1359))/(COUNTIF($J$2:J1359,K1359)),0)</f>
        <v>1.6285714285714286</v>
      </c>
      <c r="AD1359" s="13">
        <f>IFERROR((SUMIF($J$2:J1359,K1359,$M$2:M1359))/(COUNTIF($J$2:J1359,K1359)),0)</f>
        <v>1.5142857142857142</v>
      </c>
      <c r="AE1359" s="13">
        <f t="shared" si="295"/>
        <v>0.11428571428571432</v>
      </c>
      <c r="AF1359" s="10">
        <f>IFERROR((SUMIF(K$2:K1359,K1359,M$2:M1359)-M1359)/(COUNTIF($K$2:K1359,K1359)-1),0)</f>
        <v>1.2133333333333334</v>
      </c>
      <c r="AG1359" s="10">
        <f>IFERROR((SUMIF(K$2:K1359,K1359,L$2:L1359)-L1359)/(COUNTIF($K$2:K1359,K1359)-1),0)</f>
        <v>1.8133333333333332</v>
      </c>
      <c r="AH1359" s="10">
        <f t="shared" si="296"/>
        <v>-0.59999999999999987</v>
      </c>
      <c r="AI1359" s="10">
        <f>IFERROR((AM1359)/(COUNTIF($J$2:K1359,J1359)-1),0)</f>
        <v>1.749003984063745</v>
      </c>
      <c r="AJ1359" s="19">
        <f>IFERROR((AN1359)/(COUNTIF($J$2:K1359,K1359)-1),0)</f>
        <v>1.2068965517241379</v>
      </c>
      <c r="AK1359" s="10">
        <f>IF(N1359="S",3,IF(N1359="N",0,1))</f>
        <v>3</v>
      </c>
      <c r="AL1359" s="10">
        <f>IF(O1359="S",3,IF(O1359="N",0,1))</f>
        <v>0</v>
      </c>
      <c r="AM1359" s="10">
        <f>SUMIF($J$2:K1359,J1359,AK$2:AL1359)-AK1359</f>
        <v>439</v>
      </c>
      <c r="AN1359" s="10">
        <f>SUMIF($AS$2:AT1359,AS1359,$BA$2:BB1359)-BA1359</f>
        <v>175</v>
      </c>
      <c r="AO1359" s="10">
        <f>J1359</f>
        <v>14</v>
      </c>
      <c r="AP1359" s="10">
        <f>K1359</f>
        <v>503</v>
      </c>
      <c r="AQ1359">
        <f>M1359</f>
        <v>0</v>
      </c>
      <c r="AR1359" s="10">
        <f>L1359</f>
        <v>4</v>
      </c>
      <c r="AS1359">
        <f t="shared" si="297"/>
        <v>503</v>
      </c>
      <c r="AT1359">
        <f t="shared" si="298"/>
        <v>14</v>
      </c>
      <c r="AU1359">
        <f t="shared" si="299"/>
        <v>0</v>
      </c>
      <c r="AV1359">
        <f t="shared" si="300"/>
        <v>4</v>
      </c>
      <c r="AW1359">
        <f t="shared" si="301"/>
        <v>503</v>
      </c>
      <c r="AX1359">
        <f t="shared" si="302"/>
        <v>14</v>
      </c>
      <c r="AY1359">
        <f>L1359</f>
        <v>4</v>
      </c>
      <c r="AZ1359">
        <f>M1359</f>
        <v>0</v>
      </c>
      <c r="BA1359">
        <f>AL1359</f>
        <v>0</v>
      </c>
      <c r="BB1359">
        <f>AK1359</f>
        <v>3</v>
      </c>
    </row>
    <row r="1360" spans="10:54" x14ac:dyDescent="0.3">
      <c r="J1360" s="10">
        <v>503</v>
      </c>
      <c r="K1360" s="10">
        <v>4441</v>
      </c>
      <c r="L1360" s="10">
        <v>2</v>
      </c>
      <c r="M1360" s="10">
        <v>1</v>
      </c>
      <c r="N1360" s="10" t="str">
        <f t="shared" si="288"/>
        <v>S</v>
      </c>
      <c r="O1360" s="10" t="str">
        <f t="shared" si="289"/>
        <v>N</v>
      </c>
      <c r="P1360" s="10">
        <f t="shared" si="290"/>
        <v>1</v>
      </c>
      <c r="Q1360" s="11">
        <f>IFERROR((SUMIF($J$2:K1360,J1360,$L$2:M1360)-L1360)/(COUNTIF($J$2:K1360,J1360)-1),0)</f>
        <v>1.404109589041096</v>
      </c>
      <c r="R1360" s="11">
        <f>IFERROR((SUMIF($AO$2:AO1360,AO1360,$AQ$2:AR1360)-AQ1360)/(COUNTIF($J$2:K1360,J1360)-1),0)</f>
        <v>0.72602739726027399</v>
      </c>
      <c r="S1360" s="11">
        <f t="shared" si="291"/>
        <v>0.67808219178082196</v>
      </c>
      <c r="T1360" s="12">
        <f>IFERROR((SUMIF($AS$2:AT1360,AS1360,$AU$2:AV1360)-AU1360)/(COUNTIF($J$2:K1360,K1360)-1),0)</f>
        <v>1.5894736842105264</v>
      </c>
      <c r="U1360" s="12">
        <f>IFERROR((SUMIF($AW$2:AX1360,AW1360,$AY$2:AZ1360)-AY1360)/(COUNTIF($J$2:K1360,K1360)-1),0)</f>
        <v>1.6</v>
      </c>
      <c r="V1360" s="12">
        <f t="shared" si="292"/>
        <v>-1.0526315789473717E-2</v>
      </c>
      <c r="W1360" s="13">
        <f>IFERROR((SUMIF($J$2:J1360,J1360,L$2:L1360)-L1360)/(COUNTIF($J$2:J1360,J1360)-1),0)</f>
        <v>1.6285714285714286</v>
      </c>
      <c r="X1360" s="13">
        <f>IFERROR((SUMIF($J$2:J1360,J1360,M$2:M1360)-M1360)/(COUNTIF($J$2:J1360,J1360)-1),0)</f>
        <v>1.5142857142857142</v>
      </c>
      <c r="Y1360" s="13">
        <f t="shared" si="293"/>
        <v>0.11428571428571432</v>
      </c>
      <c r="Z1360" s="10">
        <f>IFERROR((SUMIF($K$2:K1360,J1360,$M$2:M1360))/(COUNTIF($K$2:K1360,J1360)),0)</f>
        <v>1.1973684210526316</v>
      </c>
      <c r="AA1360" s="10">
        <f>IFERROR((SUMIF($K$2:K1360,J1360,$L$2:L1360))/(COUNTIF($K$2:K1360,J1360)),0)</f>
        <v>1.8421052631578947</v>
      </c>
      <c r="AB1360" s="10">
        <f t="shared" si="294"/>
        <v>-0.64473684210526305</v>
      </c>
      <c r="AC1360" s="13">
        <f>IFERROR((SUMIF($J$2:J1360,K1360,$L$2:L1360))/(COUNTIF($J$2:J1360,K1360)),0)</f>
        <v>1.4666666666666666</v>
      </c>
      <c r="AD1360" s="13">
        <f>IFERROR((SUMIF($J$2:J1360,K1360,$M$2:M1360))/(COUNTIF($J$2:J1360,K1360)),0)</f>
        <v>1.5555555555555556</v>
      </c>
      <c r="AE1360" s="13">
        <f t="shared" si="295"/>
        <v>-8.8888888888889017E-2</v>
      </c>
      <c r="AF1360" s="10">
        <f>IFERROR((SUMIF(K$2:K1360,K1360,M$2:M1360)-M1360)/(COUNTIF($K$2:K1360,K1360)-1),0)</f>
        <v>1.7</v>
      </c>
      <c r="AG1360" s="10">
        <f>IFERROR((SUMIF(K$2:K1360,K1360,L$2:L1360)-L1360)/(COUNTIF($K$2:K1360,K1360)-1),0)</f>
        <v>1.64</v>
      </c>
      <c r="AH1360" s="10">
        <f t="shared" si="296"/>
        <v>6.0000000000000053E-2</v>
      </c>
      <c r="AI1360" s="10">
        <f>IFERROR((AM1360)/(COUNTIF($J$2:K1360,J1360)-1),0)</f>
        <v>1.1986301369863013</v>
      </c>
      <c r="AJ1360" s="19">
        <f>IFERROR((AN1360)/(COUNTIF($J$2:K1360,K1360)-1),0)</f>
        <v>1.368421052631579</v>
      </c>
      <c r="AK1360" s="10">
        <f>IF(N1360="S",3,IF(N1360="N",0,1))</f>
        <v>3</v>
      </c>
      <c r="AL1360" s="10">
        <f>IF(O1360="S",3,IF(O1360="N",0,1))</f>
        <v>0</v>
      </c>
      <c r="AM1360" s="10">
        <f>SUMIF($J$2:K1360,J1360,AK$2:AL1360)-AK1360</f>
        <v>175</v>
      </c>
      <c r="AN1360" s="10">
        <f>SUMIF($AS$2:AT1360,AS1360,$BA$2:BB1360)-BA1360</f>
        <v>130</v>
      </c>
      <c r="AO1360" s="10">
        <f>J1360</f>
        <v>503</v>
      </c>
      <c r="AP1360" s="10">
        <f>K1360</f>
        <v>4441</v>
      </c>
      <c r="AQ1360">
        <f>M1360</f>
        <v>1</v>
      </c>
      <c r="AR1360" s="10">
        <f>L1360</f>
        <v>2</v>
      </c>
      <c r="AS1360">
        <f t="shared" si="297"/>
        <v>4441</v>
      </c>
      <c r="AT1360">
        <f t="shared" si="298"/>
        <v>503</v>
      </c>
      <c r="AU1360">
        <f t="shared" si="299"/>
        <v>1</v>
      </c>
      <c r="AV1360">
        <f t="shared" si="300"/>
        <v>2</v>
      </c>
      <c r="AW1360">
        <f t="shared" si="301"/>
        <v>4441</v>
      </c>
      <c r="AX1360">
        <f t="shared" si="302"/>
        <v>503</v>
      </c>
      <c r="AY1360">
        <f>L1360</f>
        <v>2</v>
      </c>
      <c r="AZ1360">
        <f>M1360</f>
        <v>1</v>
      </c>
      <c r="BA1360">
        <f>AL1360</f>
        <v>0</v>
      </c>
      <c r="BB1360">
        <f>AK1360</f>
        <v>3</v>
      </c>
    </row>
    <row r="1361" spans="10:54" x14ac:dyDescent="0.3">
      <c r="J1361" s="10">
        <v>3551</v>
      </c>
      <c r="K1361" s="10">
        <v>503</v>
      </c>
      <c r="L1361" s="10">
        <v>2</v>
      </c>
      <c r="M1361" s="10">
        <v>0</v>
      </c>
      <c r="N1361" s="10" t="str">
        <f t="shared" ref="N1361:N1424" si="303">IF(L1361&gt;M1361,"S",IF(L1361&lt;M1361,"N","U"))</f>
        <v>S</v>
      </c>
      <c r="O1361" s="10" t="str">
        <f t="shared" ref="O1361:O1424" si="304">IF(M1361&gt;L1361,"S",IF(M1361&lt;L1361,"N","U"))</f>
        <v>N</v>
      </c>
      <c r="P1361" s="10">
        <f t="shared" ref="P1361:P1424" si="305">L1361-M1361</f>
        <v>2</v>
      </c>
      <c r="Q1361" s="11">
        <f>IFERROR((SUMIF($J$2:K1361,J1361,$L$2:M1361)-L1361)/(COUNTIF($J$2:K1361,J1361)-1),0)</f>
        <v>1.6</v>
      </c>
      <c r="R1361" s="11">
        <f>IFERROR((SUMIF($AO$2:AO1361,AO1361,$AQ$2:AR1361)-AQ1361)/(COUNTIF($J$2:K1361,J1361)-1),0)</f>
        <v>0.4</v>
      </c>
      <c r="S1361" s="11">
        <f t="shared" si="291"/>
        <v>1.2000000000000002</v>
      </c>
      <c r="T1361" s="12">
        <f>IFERROR((SUMIF($AS$2:AT1361,AS1361,$AU$2:AV1361)-AU1361)/(COUNTIF($J$2:K1361,K1361)-1),0)</f>
        <v>1.4081632653061225</v>
      </c>
      <c r="U1361" s="12">
        <f>IFERROR((SUMIF($AW$2:AX1361,AW1361,$AY$2:AZ1361)-AY1361)/(COUNTIF($J$2:K1361,K1361)-1),0)</f>
        <v>1.6802721088435375</v>
      </c>
      <c r="V1361" s="12">
        <f t="shared" si="292"/>
        <v>-0.27210884353741505</v>
      </c>
      <c r="W1361" s="13">
        <f>IFERROR((SUMIF($J$2:J1361,J1361,L$2:L1361)-L1361)/(COUNTIF($J$2:J1361,J1361)-1),0)</f>
        <v>1.7142857142857142</v>
      </c>
      <c r="X1361" s="13">
        <f>IFERROR((SUMIF($J$2:J1361,J1361,M$2:M1361)-M1361)/(COUNTIF($J$2:J1361,J1361)-1),0)</f>
        <v>0.8571428571428571</v>
      </c>
      <c r="Y1361" s="13">
        <f t="shared" si="293"/>
        <v>0.8571428571428571</v>
      </c>
      <c r="Z1361" s="10">
        <f>IFERROR((SUMIF($K$2:K1361,J1361,$M$2:M1361))/(COUNTIF($K$2:K1361,J1361)),0)</f>
        <v>1.5</v>
      </c>
      <c r="AA1361" s="10">
        <f>IFERROR((SUMIF($K$2:K1361,J1361,$L$2:L1361))/(COUNTIF($K$2:K1361,J1361)),0)</f>
        <v>2.5</v>
      </c>
      <c r="AB1361" s="10">
        <f t="shared" si="294"/>
        <v>-1</v>
      </c>
      <c r="AC1361" s="13">
        <f>IFERROR((SUMIF($J$2:J1361,K1361,$L$2:L1361))/(COUNTIF($J$2:J1361,K1361)),0)</f>
        <v>1.6338028169014085</v>
      </c>
      <c r="AD1361" s="13">
        <f>IFERROR((SUMIF($J$2:J1361,K1361,$M$2:M1361))/(COUNTIF($J$2:J1361,K1361)),0)</f>
        <v>1.5070422535211268</v>
      </c>
      <c r="AE1361" s="13">
        <f t="shared" si="295"/>
        <v>0.12676056338028174</v>
      </c>
      <c r="AF1361" s="10">
        <f>IFERROR((SUMIF(K$2:K1361,K1361,M$2:M1361)-M1361)/(COUNTIF($K$2:K1361,K1361)-1),0)</f>
        <v>1.1973684210526316</v>
      </c>
      <c r="AG1361" s="10">
        <f>IFERROR((SUMIF(K$2:K1361,K1361,L$2:L1361)-L1361)/(COUNTIF($K$2:K1361,K1361)-1),0)</f>
        <v>1.8421052631578947</v>
      </c>
      <c r="AH1361" s="10">
        <f t="shared" si="296"/>
        <v>-0.64473684210526305</v>
      </c>
      <c r="AI1361" s="10">
        <f>IFERROR((AM1361)/(COUNTIF($J$2:K1361,J1361)-1),0)</f>
        <v>1.6</v>
      </c>
      <c r="AJ1361" s="19">
        <f>IFERROR((AN1361)/(COUNTIF($J$2:K1361,K1361)-1),0)</f>
        <v>1.2108843537414966</v>
      </c>
      <c r="AK1361" s="10">
        <f>IF(N1361="S",3,IF(N1361="N",0,1))</f>
        <v>3</v>
      </c>
      <c r="AL1361" s="10">
        <f>IF(O1361="S",3,IF(O1361="N",0,1))</f>
        <v>0</v>
      </c>
      <c r="AM1361" s="10">
        <f>SUMIF($J$2:K1361,J1361,AK$2:AL1361)-AK1361</f>
        <v>24</v>
      </c>
      <c r="AN1361" s="10">
        <f>SUMIF($AS$2:AT1361,AS1361,$BA$2:BB1361)-BA1361</f>
        <v>178</v>
      </c>
      <c r="AO1361" s="10">
        <f>J1361</f>
        <v>3551</v>
      </c>
      <c r="AP1361" s="10">
        <f>K1361</f>
        <v>503</v>
      </c>
      <c r="AQ1361">
        <f>M1361</f>
        <v>0</v>
      </c>
      <c r="AR1361" s="10">
        <f>L1361</f>
        <v>2</v>
      </c>
      <c r="AS1361">
        <f t="shared" si="297"/>
        <v>503</v>
      </c>
      <c r="AT1361">
        <f t="shared" si="298"/>
        <v>3551</v>
      </c>
      <c r="AU1361">
        <f t="shared" si="299"/>
        <v>0</v>
      </c>
      <c r="AV1361">
        <f t="shared" si="300"/>
        <v>2</v>
      </c>
      <c r="AW1361">
        <f t="shared" si="301"/>
        <v>503</v>
      </c>
      <c r="AX1361">
        <f t="shared" si="302"/>
        <v>3551</v>
      </c>
      <c r="AY1361">
        <f>L1361</f>
        <v>2</v>
      </c>
      <c r="AZ1361">
        <f>M1361</f>
        <v>0</v>
      </c>
      <c r="BA1361">
        <f>AL1361</f>
        <v>0</v>
      </c>
      <c r="BB1361">
        <f>AK1361</f>
        <v>3</v>
      </c>
    </row>
    <row r="1362" spans="10:54" x14ac:dyDescent="0.3">
      <c r="J1362" s="10">
        <v>503</v>
      </c>
      <c r="K1362" s="10">
        <v>170</v>
      </c>
      <c r="L1362" s="10">
        <v>1</v>
      </c>
      <c r="M1362" s="10">
        <v>1</v>
      </c>
      <c r="N1362" s="10" t="str">
        <f t="shared" si="303"/>
        <v>U</v>
      </c>
      <c r="O1362" s="10" t="str">
        <f t="shared" si="304"/>
        <v>U</v>
      </c>
      <c r="P1362" s="10">
        <f t="shared" si="305"/>
        <v>0</v>
      </c>
      <c r="Q1362" s="11">
        <f>IFERROR((SUMIF($J$2:K1362,J1362,$L$2:M1362)-L1362)/(COUNTIF($J$2:K1362,J1362)-1),0)</f>
        <v>1.3986486486486487</v>
      </c>
      <c r="R1362" s="11">
        <f>IFERROR((SUMIF($AO$2:AO1362,AO1362,$AQ$2:AR1362)-AQ1362)/(COUNTIF($J$2:K1362,J1362)-1),0)</f>
        <v>0.72297297297297303</v>
      </c>
      <c r="S1362" s="11">
        <f t="shared" si="291"/>
        <v>0.67567567567567566</v>
      </c>
      <c r="T1362" s="12">
        <f>IFERROR((SUMIF($AS$2:AT1362,AS1362,$AU$2:AV1362)-AU1362)/(COUNTIF($J$2:K1362,K1362)-1),0)</f>
        <v>1.75390625</v>
      </c>
      <c r="U1362" s="12">
        <f>IFERROR((SUMIF($AW$2:AX1362,AW1362,$AY$2:AZ1362)-AY1362)/(COUNTIF($J$2:K1362,K1362)-1),0)</f>
        <v>1.11328125</v>
      </c>
      <c r="V1362" s="12">
        <f t="shared" si="292"/>
        <v>0.640625</v>
      </c>
      <c r="W1362" s="13">
        <f>IFERROR((SUMIF($J$2:J1362,J1362,L$2:L1362)-L1362)/(COUNTIF($J$2:J1362,J1362)-1),0)</f>
        <v>1.6338028169014085</v>
      </c>
      <c r="X1362" s="13">
        <f>IFERROR((SUMIF($J$2:J1362,J1362,M$2:M1362)-M1362)/(COUNTIF($J$2:J1362,J1362)-1),0)</f>
        <v>1.5070422535211268</v>
      </c>
      <c r="Y1362" s="13">
        <f t="shared" si="293"/>
        <v>0.12676056338028174</v>
      </c>
      <c r="Z1362" s="10">
        <f>IFERROR((SUMIF($K$2:K1362,J1362,$M$2:M1362))/(COUNTIF($K$2:K1362,J1362)),0)</f>
        <v>1.1818181818181819</v>
      </c>
      <c r="AA1362" s="10">
        <f>IFERROR((SUMIF($K$2:K1362,J1362,$L$2:L1362))/(COUNTIF($K$2:K1362,J1362)),0)</f>
        <v>1.8441558441558441</v>
      </c>
      <c r="AB1362" s="10">
        <f t="shared" si="294"/>
        <v>-0.66233766233766223</v>
      </c>
      <c r="AC1362" s="13">
        <f>IFERROR((SUMIF($J$2:J1362,K1362,$L$2:L1362))/(COUNTIF($J$2:J1362,K1362)),0)</f>
        <v>1.88</v>
      </c>
      <c r="AD1362" s="13">
        <f>IFERROR((SUMIF($J$2:J1362,K1362,$M$2:M1362))/(COUNTIF($J$2:J1362,K1362)),0)</f>
        <v>0.91200000000000003</v>
      </c>
      <c r="AE1362" s="13">
        <f t="shared" si="295"/>
        <v>0.96799999999999986</v>
      </c>
      <c r="AF1362" s="10">
        <f>IFERROR((SUMIF(K$2:K1362,K1362,M$2:M1362)-M1362)/(COUNTIF($K$2:K1362,K1362)-1),0)</f>
        <v>1.633587786259542</v>
      </c>
      <c r="AG1362" s="10">
        <f>IFERROR((SUMIF(K$2:K1362,K1362,L$2:L1362)-L1362)/(COUNTIF($K$2:K1362,K1362)-1),0)</f>
        <v>1.3053435114503817</v>
      </c>
      <c r="AH1362" s="10">
        <f t="shared" si="296"/>
        <v>0.3282442748091603</v>
      </c>
      <c r="AI1362" s="10">
        <f>IFERROR((AM1362)/(COUNTIF($J$2:K1362,J1362)-1),0)</f>
        <v>1.2027027027027026</v>
      </c>
      <c r="AJ1362" s="19">
        <f>IFERROR((AN1362)/(COUNTIF($J$2:K1362,K1362)-1),0)</f>
        <v>1.703125</v>
      </c>
      <c r="AK1362" s="10">
        <f>IF(N1362="S",3,IF(N1362="N",0,1))</f>
        <v>1</v>
      </c>
      <c r="AL1362" s="10">
        <f>IF(O1362="S",3,IF(O1362="N",0,1))</f>
        <v>1</v>
      </c>
      <c r="AM1362" s="10">
        <f>SUMIF($J$2:K1362,J1362,AK$2:AL1362)-AK1362</f>
        <v>178</v>
      </c>
      <c r="AN1362" s="10">
        <f>SUMIF($AS$2:AT1362,AS1362,$BA$2:BB1362)-BA1362</f>
        <v>436</v>
      </c>
      <c r="AO1362" s="10">
        <f>J1362</f>
        <v>503</v>
      </c>
      <c r="AP1362" s="10">
        <f>K1362</f>
        <v>170</v>
      </c>
      <c r="AQ1362">
        <f>M1362</f>
        <v>1</v>
      </c>
      <c r="AR1362" s="10">
        <f>L1362</f>
        <v>1</v>
      </c>
      <c r="AS1362">
        <f t="shared" si="297"/>
        <v>170</v>
      </c>
      <c r="AT1362">
        <f t="shared" si="298"/>
        <v>503</v>
      </c>
      <c r="AU1362">
        <f t="shared" si="299"/>
        <v>1</v>
      </c>
      <c r="AV1362">
        <f t="shared" si="300"/>
        <v>1</v>
      </c>
      <c r="AW1362">
        <f t="shared" si="301"/>
        <v>170</v>
      </c>
      <c r="AX1362">
        <f t="shared" si="302"/>
        <v>503</v>
      </c>
      <c r="AY1362">
        <f>L1362</f>
        <v>1</v>
      </c>
      <c r="AZ1362">
        <f>M1362</f>
        <v>1</v>
      </c>
      <c r="BA1362">
        <f>AL1362</f>
        <v>1</v>
      </c>
      <c r="BB1362">
        <f>AK1362</f>
        <v>1</v>
      </c>
    </row>
    <row r="1363" spans="10:54" x14ac:dyDescent="0.3">
      <c r="J1363" s="10">
        <v>503</v>
      </c>
      <c r="K1363" s="10">
        <v>409</v>
      </c>
      <c r="L1363" s="10">
        <v>1</v>
      </c>
      <c r="M1363" s="10">
        <v>4</v>
      </c>
      <c r="N1363" s="10" t="str">
        <f t="shared" si="303"/>
        <v>N</v>
      </c>
      <c r="O1363" s="10" t="str">
        <f t="shared" si="304"/>
        <v>S</v>
      </c>
      <c r="P1363" s="10">
        <f t="shared" si="305"/>
        <v>-3</v>
      </c>
      <c r="Q1363" s="11">
        <f>IFERROR((SUMIF($J$2:K1363,J1363,$L$2:M1363)-L1363)/(COUNTIF($J$2:K1363,J1363)-1),0)</f>
        <v>1.3959731543624161</v>
      </c>
      <c r="R1363" s="11">
        <f>IFERROR((SUMIF($AO$2:AO1363,AO1363,$AQ$2:AR1363)-AQ1363)/(COUNTIF($J$2:K1363,J1363)-1),0)</f>
        <v>0.72483221476510062</v>
      </c>
      <c r="S1363" s="11">
        <f t="shared" si="291"/>
        <v>0.67114093959731547</v>
      </c>
      <c r="T1363" s="12">
        <f>IFERROR((SUMIF($AS$2:AT1363,AS1363,$AU$2:AV1363)-AU1363)/(COUNTIF($J$2:K1363,K1363)-1),0)</f>
        <v>2.1428571428571428</v>
      </c>
      <c r="U1363" s="12">
        <f>IFERROR((SUMIF($AW$2:AX1363,AW1363,$AY$2:AZ1363)-AY1363)/(COUNTIF($J$2:K1363,K1363)-1),0)</f>
        <v>0.93040293040293043</v>
      </c>
      <c r="V1363" s="12">
        <f t="shared" si="292"/>
        <v>1.2124542124542124</v>
      </c>
      <c r="W1363" s="13">
        <f>IFERROR((SUMIF($J$2:J1363,J1363,L$2:L1363)-L1363)/(COUNTIF($J$2:J1363,J1363)-1),0)</f>
        <v>1.625</v>
      </c>
      <c r="X1363" s="13">
        <f>IFERROR((SUMIF($J$2:J1363,J1363,M$2:M1363)-M1363)/(COUNTIF($J$2:J1363,J1363)-1),0)</f>
        <v>1.5</v>
      </c>
      <c r="Y1363" s="13">
        <f t="shared" si="293"/>
        <v>0.125</v>
      </c>
      <c r="Z1363" s="10">
        <f>IFERROR((SUMIF($K$2:K1363,J1363,$M$2:M1363))/(COUNTIF($K$2:K1363,J1363)),0)</f>
        <v>1.1818181818181819</v>
      </c>
      <c r="AA1363" s="10">
        <f>IFERROR((SUMIF($K$2:K1363,J1363,$L$2:L1363))/(COUNTIF($K$2:K1363,J1363)),0)</f>
        <v>1.8441558441558441</v>
      </c>
      <c r="AB1363" s="10">
        <f t="shared" si="294"/>
        <v>-0.66233766233766223</v>
      </c>
      <c r="AC1363" s="13">
        <f>IFERROR((SUMIF($J$2:J1363,K1363,$L$2:L1363))/(COUNTIF($J$2:J1363,K1363)),0)</f>
        <v>2.387596899224806</v>
      </c>
      <c r="AD1363" s="13">
        <f>IFERROR((SUMIF($J$2:J1363,K1363,$M$2:M1363))/(COUNTIF($J$2:J1363,K1363)),0)</f>
        <v>0.82170542635658916</v>
      </c>
      <c r="AE1363" s="13">
        <f t="shared" si="295"/>
        <v>1.5658914728682167</v>
      </c>
      <c r="AF1363" s="10">
        <f>IFERROR((SUMIF(K$2:K1363,K1363,M$2:M1363)-M1363)/(COUNTIF($K$2:K1363,K1363)-1),0)</f>
        <v>1.9236111111111112</v>
      </c>
      <c r="AG1363" s="10">
        <f>IFERROR((SUMIF(K$2:K1363,K1363,L$2:L1363)-L1363)/(COUNTIF($K$2:K1363,K1363)-1),0)</f>
        <v>1.0277777777777777</v>
      </c>
      <c r="AH1363" s="10">
        <f t="shared" si="296"/>
        <v>0.89583333333333348</v>
      </c>
      <c r="AI1363" s="10">
        <f>IFERROR((AM1363)/(COUNTIF($J$2:K1363,J1363)-1),0)</f>
        <v>1.2013422818791946</v>
      </c>
      <c r="AJ1363" s="19">
        <f>IFERROR((AN1363)/(COUNTIF($J$2:K1363,K1363)-1),0)</f>
        <v>2.0146520146520146</v>
      </c>
      <c r="AK1363" s="10">
        <f>IF(N1363="S",3,IF(N1363="N",0,1))</f>
        <v>0</v>
      </c>
      <c r="AL1363" s="10">
        <f>IF(O1363="S",3,IF(O1363="N",0,1))</f>
        <v>3</v>
      </c>
      <c r="AM1363" s="10">
        <f>SUMIF($J$2:K1363,J1363,AK$2:AL1363)-AK1363</f>
        <v>179</v>
      </c>
      <c r="AN1363" s="10">
        <f>SUMIF($AS$2:AT1363,AS1363,$BA$2:BB1363)-BA1363</f>
        <v>550</v>
      </c>
      <c r="AO1363" s="10">
        <f>J1363</f>
        <v>503</v>
      </c>
      <c r="AP1363" s="10">
        <f>K1363</f>
        <v>409</v>
      </c>
      <c r="AQ1363">
        <f>M1363</f>
        <v>4</v>
      </c>
      <c r="AR1363" s="10">
        <f>L1363</f>
        <v>1</v>
      </c>
      <c r="AS1363">
        <f t="shared" si="297"/>
        <v>409</v>
      </c>
      <c r="AT1363">
        <f t="shared" si="298"/>
        <v>503</v>
      </c>
      <c r="AU1363">
        <f t="shared" si="299"/>
        <v>4</v>
      </c>
      <c r="AV1363">
        <f t="shared" si="300"/>
        <v>1</v>
      </c>
      <c r="AW1363">
        <f t="shared" si="301"/>
        <v>409</v>
      </c>
      <c r="AX1363">
        <f t="shared" si="302"/>
        <v>503</v>
      </c>
      <c r="AY1363">
        <f>L1363</f>
        <v>1</v>
      </c>
      <c r="AZ1363">
        <f>M1363</f>
        <v>4</v>
      </c>
      <c r="BA1363">
        <f>AL1363</f>
        <v>3</v>
      </c>
      <c r="BB1363">
        <f>AK1363</f>
        <v>0</v>
      </c>
    </row>
    <row r="1364" spans="10:54" x14ac:dyDescent="0.3">
      <c r="J1364" s="10">
        <v>17444</v>
      </c>
      <c r="K1364" s="10">
        <v>503</v>
      </c>
      <c r="L1364" s="10">
        <v>0</v>
      </c>
      <c r="M1364" s="10">
        <v>0</v>
      </c>
      <c r="N1364" s="10" t="str">
        <f t="shared" si="303"/>
        <v>U</v>
      </c>
      <c r="O1364" s="10" t="str">
        <f t="shared" si="304"/>
        <v>U</v>
      </c>
      <c r="P1364" s="10">
        <f t="shared" si="305"/>
        <v>0</v>
      </c>
      <c r="Q1364" s="11">
        <f>IFERROR((SUMIF($J$2:K1364,J1364,$L$2:M1364)-L1364)/(COUNTIF($J$2:K1364,J1364)-1),0)</f>
        <v>1.1796116504854368</v>
      </c>
      <c r="R1364" s="11">
        <f>IFERROR((SUMIF($AO$2:AO1364,AO1364,$AQ$2:AR1364)-AQ1364)/(COUNTIF($J$2:K1364,J1364)-1),0)</f>
        <v>0.66504854368932043</v>
      </c>
      <c r="S1364" s="11">
        <f t="shared" si="291"/>
        <v>0.51456310679611639</v>
      </c>
      <c r="T1364" s="12">
        <f>IFERROR((SUMIF($AS$2:AT1364,AS1364,$AU$2:AV1364)-AU1364)/(COUNTIF($J$2:K1364,K1364)-1),0)</f>
        <v>1.3933333333333333</v>
      </c>
      <c r="U1364" s="12">
        <f>IFERROR((SUMIF($AW$2:AX1364,AW1364,$AY$2:AZ1364)-AY1364)/(COUNTIF($J$2:K1364,K1364)-1),0)</f>
        <v>1.6933333333333334</v>
      </c>
      <c r="V1364" s="12">
        <f t="shared" si="292"/>
        <v>-0.30000000000000004</v>
      </c>
      <c r="W1364" s="13">
        <f>IFERROR((SUMIF($J$2:J1364,J1364,L$2:L1364)-L1364)/(COUNTIF($J$2:J1364,J1364)-1),0)</f>
        <v>1.2626262626262625</v>
      </c>
      <c r="X1364" s="13">
        <f>IFERROR((SUMIF($J$2:J1364,J1364,M$2:M1364)-M1364)/(COUNTIF($J$2:J1364,J1364)-1),0)</f>
        <v>1.3838383838383839</v>
      </c>
      <c r="Y1364" s="13">
        <f t="shared" si="293"/>
        <v>-0.12121212121212133</v>
      </c>
      <c r="Z1364" s="10">
        <f>IFERROR((SUMIF($K$2:K1364,J1364,$M$2:M1364))/(COUNTIF($K$2:K1364,J1364)),0)</f>
        <v>1.1028037383177569</v>
      </c>
      <c r="AA1364" s="10">
        <f>IFERROR((SUMIF($K$2:K1364,J1364,$L$2:L1364))/(COUNTIF($K$2:K1364,J1364)),0)</f>
        <v>2.0747663551401869</v>
      </c>
      <c r="AB1364" s="10">
        <f t="shared" si="294"/>
        <v>-0.97196261682243001</v>
      </c>
      <c r="AC1364" s="13">
        <f>IFERROR((SUMIF($J$2:J1364,K1364,$L$2:L1364))/(COUNTIF($J$2:J1364,K1364)),0)</f>
        <v>1.6164383561643836</v>
      </c>
      <c r="AD1364" s="13">
        <f>IFERROR((SUMIF($J$2:J1364,K1364,$M$2:M1364))/(COUNTIF($J$2:J1364,K1364)),0)</f>
        <v>1.5342465753424657</v>
      </c>
      <c r="AE1364" s="13">
        <f t="shared" si="295"/>
        <v>8.2191780821917915E-2</v>
      </c>
      <c r="AF1364" s="10">
        <f>IFERROR((SUMIF(K$2:K1364,K1364,M$2:M1364)-M1364)/(COUNTIF($K$2:K1364,K1364)-1),0)</f>
        <v>1.1818181818181819</v>
      </c>
      <c r="AG1364" s="10">
        <f>IFERROR((SUMIF(K$2:K1364,K1364,L$2:L1364)-L1364)/(COUNTIF($K$2:K1364,K1364)-1),0)</f>
        <v>1.8441558441558441</v>
      </c>
      <c r="AH1364" s="10">
        <f t="shared" si="296"/>
        <v>-0.66233766233766223</v>
      </c>
      <c r="AI1364" s="10">
        <f>IFERROR((AM1364)/(COUNTIF($J$2:K1364,J1364)-1),0)</f>
        <v>1.1359223300970873</v>
      </c>
      <c r="AJ1364" s="19">
        <f>IFERROR((AN1364)/(COUNTIF($J$2:K1364,K1364)-1),0)</f>
        <v>1.1933333333333334</v>
      </c>
      <c r="AK1364" s="10">
        <f>IF(N1364="S",3,IF(N1364="N",0,1))</f>
        <v>1</v>
      </c>
      <c r="AL1364" s="10">
        <f>IF(O1364="S",3,IF(O1364="N",0,1))</f>
        <v>1</v>
      </c>
      <c r="AM1364" s="10">
        <f>SUMIF($J$2:K1364,J1364,AK$2:AL1364)-AK1364</f>
        <v>234</v>
      </c>
      <c r="AN1364" s="10">
        <f>SUMIF($AS$2:AT1364,AS1364,$BA$2:BB1364)-BA1364</f>
        <v>179</v>
      </c>
      <c r="AO1364" s="10">
        <f>J1364</f>
        <v>17444</v>
      </c>
      <c r="AP1364" s="10">
        <f>K1364</f>
        <v>503</v>
      </c>
      <c r="AQ1364">
        <f>M1364</f>
        <v>0</v>
      </c>
      <c r="AR1364" s="10">
        <f>L1364</f>
        <v>0</v>
      </c>
      <c r="AS1364">
        <f t="shared" si="297"/>
        <v>503</v>
      </c>
      <c r="AT1364">
        <f t="shared" si="298"/>
        <v>17444</v>
      </c>
      <c r="AU1364">
        <f t="shared" si="299"/>
        <v>0</v>
      </c>
      <c r="AV1364">
        <f t="shared" si="300"/>
        <v>0</v>
      </c>
      <c r="AW1364">
        <f t="shared" si="301"/>
        <v>503</v>
      </c>
      <c r="AX1364">
        <f t="shared" si="302"/>
        <v>17444</v>
      </c>
      <c r="AY1364">
        <f>L1364</f>
        <v>0</v>
      </c>
      <c r="AZ1364">
        <f>M1364</f>
        <v>0</v>
      </c>
      <c r="BA1364">
        <f>AL1364</f>
        <v>1</v>
      </c>
      <c r="BB1364">
        <f>AK1364</f>
        <v>1</v>
      </c>
    </row>
    <row r="1365" spans="10:54" x14ac:dyDescent="0.3">
      <c r="J1365" s="10">
        <v>503</v>
      </c>
      <c r="K1365" s="10">
        <v>14</v>
      </c>
      <c r="L1365" s="10">
        <v>1</v>
      </c>
      <c r="M1365" s="10">
        <v>1</v>
      </c>
      <c r="N1365" s="10" t="str">
        <f t="shared" si="303"/>
        <v>U</v>
      </c>
      <c r="O1365" s="10" t="str">
        <f t="shared" si="304"/>
        <v>U</v>
      </c>
      <c r="P1365" s="10">
        <f t="shared" si="305"/>
        <v>0</v>
      </c>
      <c r="Q1365" s="11">
        <f>IFERROR((SUMIF($J$2:K1365,J1365,$L$2:M1365)-L1365)/(COUNTIF($J$2:K1365,J1365)-1),0)</f>
        <v>1.3841059602649006</v>
      </c>
      <c r="R1365" s="11">
        <f>IFERROR((SUMIF($AO$2:AO1365,AO1365,$AQ$2:AR1365)-AQ1365)/(COUNTIF($J$2:K1365,J1365)-1),0)</f>
        <v>0.74172185430463577</v>
      </c>
      <c r="S1365" s="11">
        <f t="shared" si="291"/>
        <v>0.64238410596026485</v>
      </c>
      <c r="T1365" s="12">
        <f>IFERROR((SUMIF($AS$2:AT1365,AS1365,$AU$2:AV1365)-AU1365)/(COUNTIF($J$2:K1365,K1365)-1),0)</f>
        <v>1.7380952380952381</v>
      </c>
      <c r="U1365" s="12">
        <f>IFERROR((SUMIF($AW$2:AX1365,AW1365,$AY$2:AZ1365)-AY1365)/(COUNTIF($J$2:K1365,K1365)-1),0)</f>
        <v>1.1071428571428572</v>
      </c>
      <c r="V1365" s="12">
        <f t="shared" si="292"/>
        <v>0.63095238095238093</v>
      </c>
      <c r="W1365" s="13">
        <f>IFERROR((SUMIF($J$2:J1365,J1365,L$2:L1365)-L1365)/(COUNTIF($J$2:J1365,J1365)-1),0)</f>
        <v>1.6164383561643836</v>
      </c>
      <c r="X1365" s="13">
        <f>IFERROR((SUMIF($J$2:J1365,J1365,M$2:M1365)-M1365)/(COUNTIF($J$2:J1365,J1365)-1),0)</f>
        <v>1.5342465753424657</v>
      </c>
      <c r="Y1365" s="13">
        <f t="shared" si="293"/>
        <v>8.2191780821917915E-2</v>
      </c>
      <c r="Z1365" s="10">
        <f>IFERROR((SUMIF($K$2:K1365,J1365,$M$2:M1365))/(COUNTIF($K$2:K1365,J1365)),0)</f>
        <v>1.1666666666666667</v>
      </c>
      <c r="AA1365" s="10">
        <f>IFERROR((SUMIF($K$2:K1365,J1365,$L$2:L1365))/(COUNTIF($K$2:K1365,J1365)),0)</f>
        <v>1.8205128205128205</v>
      </c>
      <c r="AB1365" s="10">
        <f t="shared" si="294"/>
        <v>-0.65384615384615374</v>
      </c>
      <c r="AC1365" s="13">
        <f>IFERROR((SUMIF($J$2:J1365,K1365,$L$2:L1365))/(COUNTIF($J$2:J1365,K1365)),0)</f>
        <v>1.8319327731092436</v>
      </c>
      <c r="AD1365" s="13">
        <f>IFERROR((SUMIF($J$2:J1365,K1365,$M$2:M1365))/(COUNTIF($J$2:J1365,K1365)),0)</f>
        <v>1.0336134453781514</v>
      </c>
      <c r="AE1365" s="13">
        <f t="shared" si="295"/>
        <v>0.79831932773109227</v>
      </c>
      <c r="AF1365" s="10">
        <f>IFERROR((SUMIF(K$2:K1365,K1365,M$2:M1365)-M1365)/(COUNTIF($K$2:K1365,K1365)-1),0)</f>
        <v>1.6541353383458646</v>
      </c>
      <c r="AG1365" s="10">
        <f>IFERROR((SUMIF(K$2:K1365,K1365,L$2:L1365)-L1365)/(COUNTIF($K$2:K1365,K1365)-1),0)</f>
        <v>1.1729323308270676</v>
      </c>
      <c r="AH1365" s="10">
        <f t="shared" si="296"/>
        <v>0.48120300751879697</v>
      </c>
      <c r="AI1365" s="10">
        <f>IFERROR((AM1365)/(COUNTIF($J$2:K1365,J1365)-1),0)</f>
        <v>1.1920529801324504</v>
      </c>
      <c r="AJ1365" s="19">
        <f>IFERROR((AN1365)/(COUNTIF($J$2:K1365,K1365)-1),0)</f>
        <v>1.753968253968254</v>
      </c>
      <c r="AK1365" s="10">
        <f>IF(N1365="S",3,IF(N1365="N",0,1))</f>
        <v>1</v>
      </c>
      <c r="AL1365" s="10">
        <f>IF(O1365="S",3,IF(O1365="N",0,1))</f>
        <v>1</v>
      </c>
      <c r="AM1365" s="10">
        <f>SUMIF($J$2:K1365,J1365,AK$2:AL1365)-AK1365</f>
        <v>180</v>
      </c>
      <c r="AN1365" s="10">
        <f>SUMIF($AS$2:AT1365,AS1365,$BA$2:BB1365)-BA1365</f>
        <v>442</v>
      </c>
      <c r="AO1365" s="10">
        <f>J1365</f>
        <v>503</v>
      </c>
      <c r="AP1365" s="10">
        <f>K1365</f>
        <v>14</v>
      </c>
      <c r="AQ1365">
        <f>M1365</f>
        <v>1</v>
      </c>
      <c r="AR1365" s="10">
        <f>L1365</f>
        <v>1</v>
      </c>
      <c r="AS1365">
        <f t="shared" si="297"/>
        <v>14</v>
      </c>
      <c r="AT1365">
        <f t="shared" si="298"/>
        <v>503</v>
      </c>
      <c r="AU1365">
        <f t="shared" si="299"/>
        <v>1</v>
      </c>
      <c r="AV1365">
        <f t="shared" si="300"/>
        <v>1</v>
      </c>
      <c r="AW1365">
        <f t="shared" si="301"/>
        <v>14</v>
      </c>
      <c r="AX1365">
        <f t="shared" si="302"/>
        <v>503</v>
      </c>
      <c r="AY1365">
        <f>L1365</f>
        <v>1</v>
      </c>
      <c r="AZ1365">
        <f>M1365</f>
        <v>1</v>
      </c>
      <c r="BA1365">
        <f>AL1365</f>
        <v>1</v>
      </c>
      <c r="BB1365">
        <f>AK1365</f>
        <v>1</v>
      </c>
    </row>
    <row r="1366" spans="10:54" x14ac:dyDescent="0.3">
      <c r="J1366" s="10">
        <v>4441</v>
      </c>
      <c r="K1366" s="10">
        <v>503</v>
      </c>
      <c r="L1366" s="10">
        <v>2</v>
      </c>
      <c r="M1366" s="10">
        <v>0</v>
      </c>
      <c r="N1366" s="10" t="str">
        <f t="shared" si="303"/>
        <v>S</v>
      </c>
      <c r="O1366" s="10" t="str">
        <f t="shared" si="304"/>
        <v>N</v>
      </c>
      <c r="P1366" s="10">
        <f t="shared" si="305"/>
        <v>2</v>
      </c>
      <c r="Q1366" s="11">
        <f>IFERROR((SUMIF($J$2:K1366,J1366,$L$2:M1366)-L1366)/(COUNTIF($J$2:K1366,J1366)-1),0)</f>
        <v>1.5833333333333333</v>
      </c>
      <c r="R1366" s="11">
        <f>IFERROR((SUMIF($AO$2:AO1366,AO1366,$AQ$2:AR1366)-AQ1366)/(COUNTIF($J$2:K1366,J1366)-1),0)</f>
        <v>0.72916666666666663</v>
      </c>
      <c r="S1366" s="11">
        <f t="shared" si="291"/>
        <v>0.85416666666666663</v>
      </c>
      <c r="T1366" s="12">
        <f>IFERROR((SUMIF($AS$2:AT1366,AS1366,$AU$2:AV1366)-AU1366)/(COUNTIF($J$2:K1366,K1366)-1),0)</f>
        <v>1.381578947368421</v>
      </c>
      <c r="U1366" s="12">
        <f>IFERROR((SUMIF($AW$2:AX1366,AW1366,$AY$2:AZ1366)-AY1366)/(COUNTIF($J$2:K1366,K1366)-1),0)</f>
        <v>1.6776315789473684</v>
      </c>
      <c r="V1366" s="12">
        <f t="shared" si="292"/>
        <v>-0.29605263157894735</v>
      </c>
      <c r="W1366" s="13">
        <f>IFERROR((SUMIF($J$2:J1366,J1366,L$2:L1366)-L1366)/(COUNTIF($J$2:J1366,J1366)-1),0)</f>
        <v>1.4666666666666666</v>
      </c>
      <c r="X1366" s="13">
        <f>IFERROR((SUMIF($J$2:J1366,J1366,M$2:M1366)-M1366)/(COUNTIF($J$2:J1366,J1366)-1),0)</f>
        <v>1.5555555555555556</v>
      </c>
      <c r="Y1366" s="13">
        <f t="shared" si="293"/>
        <v>-8.8888888888889017E-2</v>
      </c>
      <c r="Z1366" s="10">
        <f>IFERROR((SUMIF($K$2:K1366,J1366,$M$2:M1366))/(COUNTIF($K$2:K1366,J1366)),0)</f>
        <v>1.6862745098039216</v>
      </c>
      <c r="AA1366" s="10">
        <f>IFERROR((SUMIF($K$2:K1366,J1366,$L$2:L1366))/(COUNTIF($K$2:K1366,J1366)),0)</f>
        <v>1.6470588235294117</v>
      </c>
      <c r="AB1366" s="10">
        <f t="shared" si="294"/>
        <v>3.9215686274509887E-2</v>
      </c>
      <c r="AC1366" s="13">
        <f>IFERROR((SUMIF($J$2:J1366,K1366,$L$2:L1366))/(COUNTIF($J$2:J1366,K1366)),0)</f>
        <v>1.6081081081081081</v>
      </c>
      <c r="AD1366" s="13">
        <f>IFERROR((SUMIF($J$2:J1366,K1366,$M$2:M1366))/(COUNTIF($J$2:J1366,K1366)),0)</f>
        <v>1.527027027027027</v>
      </c>
      <c r="AE1366" s="13">
        <f t="shared" si="295"/>
        <v>8.1081081081081141E-2</v>
      </c>
      <c r="AF1366" s="10">
        <f>IFERROR((SUMIF(K$2:K1366,K1366,M$2:M1366)-M1366)/(COUNTIF($K$2:K1366,K1366)-1),0)</f>
        <v>1.1666666666666667</v>
      </c>
      <c r="AG1366" s="10">
        <f>IFERROR((SUMIF(K$2:K1366,K1366,L$2:L1366)-L1366)/(COUNTIF($K$2:K1366,K1366)-1),0)</f>
        <v>1.8205128205128205</v>
      </c>
      <c r="AH1366" s="10">
        <f t="shared" si="296"/>
        <v>-0.65384615384615374</v>
      </c>
      <c r="AI1366" s="10">
        <f>IFERROR((AM1366)/(COUNTIF($J$2:K1366,J1366)-1),0)</f>
        <v>1.3541666666666667</v>
      </c>
      <c r="AJ1366" s="19">
        <f>IFERROR((AN1366)/(COUNTIF($J$2:K1366,K1366)-1),0)</f>
        <v>1.1907894736842106</v>
      </c>
      <c r="AK1366" s="10">
        <f>IF(N1366="S",3,IF(N1366="N",0,1))</f>
        <v>3</v>
      </c>
      <c r="AL1366" s="10">
        <f>IF(O1366="S",3,IF(O1366="N",0,1))</f>
        <v>0</v>
      </c>
      <c r="AM1366" s="10">
        <f>SUMIF($J$2:K1366,J1366,AK$2:AL1366)-AK1366</f>
        <v>130</v>
      </c>
      <c r="AN1366" s="10">
        <f>SUMIF($AS$2:AT1366,AS1366,$BA$2:BB1366)-BA1366</f>
        <v>181</v>
      </c>
      <c r="AO1366" s="10">
        <f>J1366</f>
        <v>4441</v>
      </c>
      <c r="AP1366" s="10">
        <f>K1366</f>
        <v>503</v>
      </c>
      <c r="AQ1366">
        <f>M1366</f>
        <v>0</v>
      </c>
      <c r="AR1366" s="10">
        <f>L1366</f>
        <v>2</v>
      </c>
      <c r="AS1366">
        <f t="shared" si="297"/>
        <v>503</v>
      </c>
      <c r="AT1366">
        <f t="shared" si="298"/>
        <v>4441</v>
      </c>
      <c r="AU1366">
        <f t="shared" si="299"/>
        <v>0</v>
      </c>
      <c r="AV1366">
        <f t="shared" si="300"/>
        <v>2</v>
      </c>
      <c r="AW1366">
        <f t="shared" si="301"/>
        <v>503</v>
      </c>
      <c r="AX1366">
        <f t="shared" si="302"/>
        <v>4441</v>
      </c>
      <c r="AY1366">
        <f>L1366</f>
        <v>2</v>
      </c>
      <c r="AZ1366">
        <f>M1366</f>
        <v>0</v>
      </c>
      <c r="BA1366">
        <f>AL1366</f>
        <v>0</v>
      </c>
      <c r="BB1366">
        <f>AK1366</f>
        <v>3</v>
      </c>
    </row>
    <row r="1367" spans="10:54" x14ac:dyDescent="0.3">
      <c r="J1367" s="10">
        <v>503</v>
      </c>
      <c r="K1367" s="10">
        <v>3551</v>
      </c>
      <c r="L1367" s="10">
        <v>2</v>
      </c>
      <c r="M1367" s="10">
        <v>2</v>
      </c>
      <c r="N1367" s="10" t="str">
        <f t="shared" si="303"/>
        <v>U</v>
      </c>
      <c r="O1367" s="10" t="str">
        <f t="shared" si="304"/>
        <v>U</v>
      </c>
      <c r="P1367" s="10">
        <f t="shared" si="305"/>
        <v>0</v>
      </c>
      <c r="Q1367" s="11">
        <f>IFERROR((SUMIF($J$2:K1367,J1367,$L$2:M1367)-L1367)/(COUNTIF($J$2:K1367,J1367)-1),0)</f>
        <v>1.3725490196078431</v>
      </c>
      <c r="R1367" s="11">
        <f>IFERROR((SUMIF($AO$2:AO1367,AO1367,$AQ$2:AR1367)-AQ1367)/(COUNTIF($J$2:K1367,J1367)-1),0)</f>
        <v>0.73856209150326801</v>
      </c>
      <c r="S1367" s="11">
        <f t="shared" ref="S1367:S1430" si="306">Q1367-R1367</f>
        <v>0.63398692810457513</v>
      </c>
      <c r="T1367" s="12">
        <f>IFERROR((SUMIF($AS$2:AT1367,AS1367,$AU$2:AV1367)-AU1367)/(COUNTIF($J$2:K1367,K1367)-1),0)</f>
        <v>1.625</v>
      </c>
      <c r="U1367" s="12">
        <f>IFERROR((SUMIF($AW$2:AX1367,AW1367,$AY$2:AZ1367)-AY1367)/(COUNTIF($J$2:K1367,K1367)-1),0)</f>
        <v>1.625</v>
      </c>
      <c r="V1367" s="12">
        <f t="shared" ref="V1367:V1430" si="307">T1367-U1367</f>
        <v>0</v>
      </c>
      <c r="W1367" s="13">
        <f>IFERROR((SUMIF($J$2:J1367,J1367,L$2:L1367)-L1367)/(COUNTIF($J$2:J1367,J1367)-1),0)</f>
        <v>1.6081081081081081</v>
      </c>
      <c r="X1367" s="13">
        <f>IFERROR((SUMIF($J$2:J1367,J1367,M$2:M1367)-M1367)/(COUNTIF($J$2:J1367,J1367)-1),0)</f>
        <v>1.527027027027027</v>
      </c>
      <c r="Y1367" s="13">
        <f t="shared" ref="Y1367:Y1430" si="308">W1367-X1367</f>
        <v>8.1081081081081141E-2</v>
      </c>
      <c r="Z1367" s="10">
        <f>IFERROR((SUMIF($K$2:K1367,J1367,$M$2:M1367))/(COUNTIF($K$2:K1367,J1367)),0)</f>
        <v>1.1518987341772151</v>
      </c>
      <c r="AA1367" s="10">
        <f>IFERROR((SUMIF($K$2:K1367,J1367,$L$2:L1367))/(COUNTIF($K$2:K1367,J1367)),0)</f>
        <v>1.8227848101265822</v>
      </c>
      <c r="AB1367" s="10">
        <f t="shared" ref="AB1367:AB1430" si="309">Z1367-AA1367</f>
        <v>-0.67088607594936711</v>
      </c>
      <c r="AC1367" s="13">
        <f>IFERROR((SUMIF($J$2:J1367,K1367,$L$2:L1367))/(COUNTIF($J$2:J1367,K1367)),0)</f>
        <v>1.75</v>
      </c>
      <c r="AD1367" s="13">
        <f>IFERROR((SUMIF($J$2:J1367,K1367,$M$2:M1367))/(COUNTIF($J$2:J1367,K1367)),0)</f>
        <v>0.75</v>
      </c>
      <c r="AE1367" s="13">
        <f t="shared" ref="AE1367:AE1430" si="310">AC1367-AD1367</f>
        <v>1</v>
      </c>
      <c r="AF1367" s="10">
        <f>IFERROR((SUMIF(K$2:K1367,K1367,M$2:M1367)-M1367)/(COUNTIF($K$2:K1367,K1367)-1),0)</f>
        <v>1.5</v>
      </c>
      <c r="AG1367" s="10">
        <f>IFERROR((SUMIF(K$2:K1367,K1367,L$2:L1367)-L1367)/(COUNTIF($K$2:K1367,K1367)-1),0)</f>
        <v>2.5</v>
      </c>
      <c r="AH1367" s="10">
        <f t="shared" ref="AH1367:AH1430" si="311">AF1367-AG1367</f>
        <v>-1</v>
      </c>
      <c r="AI1367" s="10">
        <f>IFERROR((AM1367)/(COUNTIF($J$2:K1367,J1367)-1),0)</f>
        <v>1.1830065359477124</v>
      </c>
      <c r="AJ1367" s="19">
        <f>IFERROR((AN1367)/(COUNTIF($J$2:K1367,K1367)-1),0)</f>
        <v>1.6875</v>
      </c>
      <c r="AK1367" s="10">
        <f>IF(N1367="S",3,IF(N1367="N",0,1))</f>
        <v>1</v>
      </c>
      <c r="AL1367" s="10">
        <f>IF(O1367="S",3,IF(O1367="N",0,1))</f>
        <v>1</v>
      </c>
      <c r="AM1367" s="10">
        <f>SUMIF($J$2:K1367,J1367,AK$2:AL1367)-AK1367</f>
        <v>181</v>
      </c>
      <c r="AN1367" s="10">
        <f>SUMIF($AS$2:AT1367,AS1367,$BA$2:BB1367)-BA1367</f>
        <v>27</v>
      </c>
      <c r="AO1367" s="10">
        <f>J1367</f>
        <v>503</v>
      </c>
      <c r="AP1367" s="10">
        <f>K1367</f>
        <v>3551</v>
      </c>
      <c r="AQ1367">
        <f>M1367</f>
        <v>2</v>
      </c>
      <c r="AR1367" s="10">
        <f>L1367</f>
        <v>2</v>
      </c>
      <c r="AS1367">
        <f t="shared" ref="AS1367:AS1430" si="312">AP1367</f>
        <v>3551</v>
      </c>
      <c r="AT1367">
        <f t="shared" ref="AT1367:AT1430" si="313">AO1367</f>
        <v>503</v>
      </c>
      <c r="AU1367">
        <f t="shared" ref="AU1367:AU1430" si="314">AQ1367</f>
        <v>2</v>
      </c>
      <c r="AV1367">
        <f t="shared" ref="AV1367:AV1430" si="315">AR1367</f>
        <v>2</v>
      </c>
      <c r="AW1367">
        <f t="shared" ref="AW1367:AW1430" si="316">AS1367</f>
        <v>3551</v>
      </c>
      <c r="AX1367">
        <f t="shared" ref="AX1367:AX1430" si="317">AT1367</f>
        <v>503</v>
      </c>
      <c r="AY1367">
        <f>L1367</f>
        <v>2</v>
      </c>
      <c r="AZ1367">
        <f>M1367</f>
        <v>2</v>
      </c>
      <c r="BA1367">
        <f>AL1367</f>
        <v>1</v>
      </c>
      <c r="BB1367">
        <f>AK1367</f>
        <v>1</v>
      </c>
    </row>
    <row r="1368" spans="10:54" x14ac:dyDescent="0.3">
      <c r="J1368" s="10">
        <v>170</v>
      </c>
      <c r="K1368" s="10">
        <v>503</v>
      </c>
      <c r="L1368" s="10">
        <v>1</v>
      </c>
      <c r="M1368" s="10">
        <v>1</v>
      </c>
      <c r="N1368" s="10" t="str">
        <f t="shared" si="303"/>
        <v>U</v>
      </c>
      <c r="O1368" s="10" t="str">
        <f t="shared" si="304"/>
        <v>U</v>
      </c>
      <c r="P1368" s="10">
        <f t="shared" si="305"/>
        <v>0</v>
      </c>
      <c r="Q1368" s="11">
        <f>IFERROR((SUMIF($J$2:K1368,J1368,$L$2:M1368)-L1368)/(COUNTIF($J$2:K1368,J1368)-1),0)</f>
        <v>1.7509727626459144</v>
      </c>
      <c r="R1368" s="11">
        <f>IFERROR((SUMIF($AO$2:AO1368,AO1368,$AQ$2:AR1368)-AQ1368)/(COUNTIF($J$2:K1368,J1368)-1),0)</f>
        <v>0.44357976653696496</v>
      </c>
      <c r="S1368" s="11">
        <f t="shared" si="306"/>
        <v>1.3073929961089494</v>
      </c>
      <c r="T1368" s="12">
        <f>IFERROR((SUMIF($AS$2:AT1368,AS1368,$AU$2:AV1368)-AU1368)/(COUNTIF($J$2:K1368,K1368)-1),0)</f>
        <v>1.3766233766233766</v>
      </c>
      <c r="U1368" s="12">
        <f>IFERROR((SUMIF($AW$2:AX1368,AW1368,$AY$2:AZ1368)-AY1368)/(COUNTIF($J$2:K1368,K1368)-1),0)</f>
        <v>1.6818181818181819</v>
      </c>
      <c r="V1368" s="12">
        <f t="shared" si="307"/>
        <v>-0.30519480519480524</v>
      </c>
      <c r="W1368" s="13">
        <f>IFERROR((SUMIF($J$2:J1368,J1368,L$2:L1368)-L1368)/(COUNTIF($J$2:J1368,J1368)-1),0)</f>
        <v>1.88</v>
      </c>
      <c r="X1368" s="13">
        <f>IFERROR((SUMIF($J$2:J1368,J1368,M$2:M1368)-M1368)/(COUNTIF($J$2:J1368,J1368)-1),0)</f>
        <v>0.91200000000000003</v>
      </c>
      <c r="Y1368" s="13">
        <f t="shared" si="308"/>
        <v>0.96799999999999986</v>
      </c>
      <c r="Z1368" s="10">
        <f>IFERROR((SUMIF($K$2:K1368,J1368,$M$2:M1368))/(COUNTIF($K$2:K1368,J1368)),0)</f>
        <v>1.6287878787878789</v>
      </c>
      <c r="AA1368" s="10">
        <f>IFERROR((SUMIF($K$2:K1368,J1368,$L$2:L1368))/(COUNTIF($K$2:K1368,J1368)),0)</f>
        <v>1.303030303030303</v>
      </c>
      <c r="AB1368" s="10">
        <f t="shared" si="309"/>
        <v>0.32575757575757591</v>
      </c>
      <c r="AC1368" s="13">
        <f>IFERROR((SUMIF($J$2:J1368,K1368,$L$2:L1368))/(COUNTIF($J$2:J1368,K1368)),0)</f>
        <v>1.6133333333333333</v>
      </c>
      <c r="AD1368" s="13">
        <f>IFERROR((SUMIF($J$2:J1368,K1368,$M$2:M1368))/(COUNTIF($J$2:J1368,K1368)),0)</f>
        <v>1.5333333333333334</v>
      </c>
      <c r="AE1368" s="13">
        <f t="shared" si="310"/>
        <v>7.9999999999999849E-2</v>
      </c>
      <c r="AF1368" s="10">
        <f>IFERROR((SUMIF(K$2:K1368,K1368,M$2:M1368)-M1368)/(COUNTIF($K$2:K1368,K1368)-1),0)</f>
        <v>1.1518987341772151</v>
      </c>
      <c r="AG1368" s="10">
        <f>IFERROR((SUMIF(K$2:K1368,K1368,L$2:L1368)-L1368)/(COUNTIF($K$2:K1368,K1368)-1),0)</f>
        <v>1.8227848101265822</v>
      </c>
      <c r="AH1368" s="10">
        <f t="shared" si="311"/>
        <v>-0.67088607594936711</v>
      </c>
      <c r="AI1368" s="10">
        <f>IFERROR((AM1368)/(COUNTIF($J$2:K1368,J1368)-1),0)</f>
        <v>1.7003891050583657</v>
      </c>
      <c r="AJ1368" s="19">
        <f>IFERROR((AN1368)/(COUNTIF($J$2:K1368,K1368)-1),0)</f>
        <v>1.1818181818181819</v>
      </c>
      <c r="AK1368" s="10">
        <f>IF(N1368="S",3,IF(N1368="N",0,1))</f>
        <v>1</v>
      </c>
      <c r="AL1368" s="10">
        <f>IF(O1368="S",3,IF(O1368="N",0,1))</f>
        <v>1</v>
      </c>
      <c r="AM1368" s="10">
        <f>SUMIF($J$2:K1368,J1368,AK$2:AL1368)-AK1368</f>
        <v>437</v>
      </c>
      <c r="AN1368" s="10">
        <f>SUMIF($AS$2:AT1368,AS1368,$BA$2:BB1368)-BA1368</f>
        <v>182</v>
      </c>
      <c r="AO1368" s="10">
        <f>J1368</f>
        <v>170</v>
      </c>
      <c r="AP1368" s="10">
        <f>K1368</f>
        <v>503</v>
      </c>
      <c r="AQ1368">
        <f>M1368</f>
        <v>1</v>
      </c>
      <c r="AR1368" s="10">
        <f>L1368</f>
        <v>1</v>
      </c>
      <c r="AS1368">
        <f t="shared" si="312"/>
        <v>503</v>
      </c>
      <c r="AT1368">
        <f t="shared" si="313"/>
        <v>170</v>
      </c>
      <c r="AU1368">
        <f t="shared" si="314"/>
        <v>1</v>
      </c>
      <c r="AV1368">
        <f t="shared" si="315"/>
        <v>1</v>
      </c>
      <c r="AW1368">
        <f t="shared" si="316"/>
        <v>503</v>
      </c>
      <c r="AX1368">
        <f t="shared" si="317"/>
        <v>170</v>
      </c>
      <c r="AY1368">
        <f>L1368</f>
        <v>1</v>
      </c>
      <c r="AZ1368">
        <f>M1368</f>
        <v>1</v>
      </c>
      <c r="BA1368">
        <f>AL1368</f>
        <v>1</v>
      </c>
      <c r="BB1368">
        <f>AK1368</f>
        <v>1</v>
      </c>
    </row>
    <row r="1369" spans="10:54" x14ac:dyDescent="0.3">
      <c r="J1369" s="10">
        <v>409</v>
      </c>
      <c r="K1369" s="10">
        <v>503</v>
      </c>
      <c r="L1369" s="10">
        <v>4</v>
      </c>
      <c r="M1369" s="10">
        <v>0</v>
      </c>
      <c r="N1369" s="10" t="str">
        <f t="shared" si="303"/>
        <v>S</v>
      </c>
      <c r="O1369" s="10" t="str">
        <f t="shared" si="304"/>
        <v>N</v>
      </c>
      <c r="P1369" s="10">
        <f t="shared" si="305"/>
        <v>4</v>
      </c>
      <c r="Q1369" s="11">
        <f>IFERROR((SUMIF($J$2:K1369,J1369,$L$2:M1369)-L1369)/(COUNTIF($J$2:K1369,J1369)-1),0)</f>
        <v>2.1496350364963503</v>
      </c>
      <c r="R1369" s="11">
        <f>IFERROR((SUMIF($AO$2:AO1369,AO1369,$AQ$2:AR1369)-AQ1369)/(COUNTIF($J$2:K1369,J1369)-1),0)</f>
        <v>0.38686131386861317</v>
      </c>
      <c r="S1369" s="11">
        <f t="shared" si="306"/>
        <v>1.7627737226277371</v>
      </c>
      <c r="T1369" s="12">
        <f>IFERROR((SUMIF($AS$2:AT1369,AS1369,$AU$2:AV1369)-AU1369)/(COUNTIF($J$2:K1369,K1369)-1),0)</f>
        <v>1.3741935483870968</v>
      </c>
      <c r="U1369" s="12">
        <f>IFERROR((SUMIF($AW$2:AX1369,AW1369,$AY$2:AZ1369)-AY1369)/(COUNTIF($J$2:K1369,K1369)-1),0)</f>
        <v>1.6774193548387097</v>
      </c>
      <c r="V1369" s="12">
        <f t="shared" si="307"/>
        <v>-0.3032258064516129</v>
      </c>
      <c r="W1369" s="13">
        <f>IFERROR((SUMIF($J$2:J1369,J1369,L$2:L1369)-L1369)/(COUNTIF($J$2:J1369,J1369)-1),0)</f>
        <v>2.387596899224806</v>
      </c>
      <c r="X1369" s="13">
        <f>IFERROR((SUMIF($J$2:J1369,J1369,M$2:M1369)-M1369)/(COUNTIF($J$2:J1369,J1369)-1),0)</f>
        <v>0.82170542635658916</v>
      </c>
      <c r="Y1369" s="13">
        <f t="shared" si="308"/>
        <v>1.5658914728682167</v>
      </c>
      <c r="Z1369" s="10">
        <f>IFERROR((SUMIF($K$2:K1369,J1369,$M$2:M1369))/(COUNTIF($K$2:K1369,J1369)),0)</f>
        <v>1.9379310344827587</v>
      </c>
      <c r="AA1369" s="10">
        <f>IFERROR((SUMIF($K$2:K1369,J1369,$L$2:L1369))/(COUNTIF($K$2:K1369,J1369)),0)</f>
        <v>1.0275862068965518</v>
      </c>
      <c r="AB1369" s="10">
        <f t="shared" si="309"/>
        <v>0.91034482758620694</v>
      </c>
      <c r="AC1369" s="13">
        <f>IFERROR((SUMIF($J$2:J1369,K1369,$L$2:L1369))/(COUNTIF($J$2:J1369,K1369)),0)</f>
        <v>1.6133333333333333</v>
      </c>
      <c r="AD1369" s="13">
        <f>IFERROR((SUMIF($J$2:J1369,K1369,$M$2:M1369))/(COUNTIF($J$2:J1369,K1369)),0)</f>
        <v>1.5333333333333334</v>
      </c>
      <c r="AE1369" s="13">
        <f t="shared" si="310"/>
        <v>7.9999999999999849E-2</v>
      </c>
      <c r="AF1369" s="10">
        <f>IFERROR((SUMIF(K$2:K1369,K1369,M$2:M1369)-M1369)/(COUNTIF($K$2:K1369,K1369)-1),0)</f>
        <v>1.1499999999999999</v>
      </c>
      <c r="AG1369" s="10">
        <f>IFERROR((SUMIF(K$2:K1369,K1369,L$2:L1369)-L1369)/(COUNTIF($K$2:K1369,K1369)-1),0)</f>
        <v>1.8125</v>
      </c>
      <c r="AH1369" s="10">
        <f t="shared" si="311"/>
        <v>-0.66250000000000009</v>
      </c>
      <c r="AI1369" s="10">
        <f>IFERROR((AM1369)/(COUNTIF($J$2:K1369,J1369)-1),0)</f>
        <v>2.0182481751824817</v>
      </c>
      <c r="AJ1369" s="19">
        <f>IFERROR((AN1369)/(COUNTIF($J$2:K1369,K1369)-1),0)</f>
        <v>1.1806451612903226</v>
      </c>
      <c r="AK1369" s="10">
        <f>IF(N1369="S",3,IF(N1369="N",0,1))</f>
        <v>3</v>
      </c>
      <c r="AL1369" s="10">
        <f>IF(O1369="S",3,IF(O1369="N",0,1))</f>
        <v>0</v>
      </c>
      <c r="AM1369" s="10">
        <f>SUMIF($J$2:K1369,J1369,AK$2:AL1369)-AK1369</f>
        <v>553</v>
      </c>
      <c r="AN1369" s="10">
        <f>SUMIF($AS$2:AT1369,AS1369,$BA$2:BB1369)-BA1369</f>
        <v>183</v>
      </c>
      <c r="AO1369" s="10">
        <f>J1369</f>
        <v>409</v>
      </c>
      <c r="AP1369" s="10">
        <f>K1369</f>
        <v>503</v>
      </c>
      <c r="AQ1369">
        <f>M1369</f>
        <v>0</v>
      </c>
      <c r="AR1369" s="10">
        <f>L1369</f>
        <v>4</v>
      </c>
      <c r="AS1369">
        <f t="shared" si="312"/>
        <v>503</v>
      </c>
      <c r="AT1369">
        <f t="shared" si="313"/>
        <v>409</v>
      </c>
      <c r="AU1369">
        <f t="shared" si="314"/>
        <v>0</v>
      </c>
      <c r="AV1369">
        <f t="shared" si="315"/>
        <v>4</v>
      </c>
      <c r="AW1369">
        <f t="shared" si="316"/>
        <v>503</v>
      </c>
      <c r="AX1369">
        <f t="shared" si="317"/>
        <v>409</v>
      </c>
      <c r="AY1369">
        <f>L1369</f>
        <v>4</v>
      </c>
      <c r="AZ1369">
        <f>M1369</f>
        <v>0</v>
      </c>
      <c r="BA1369">
        <f>AL1369</f>
        <v>0</v>
      </c>
      <c r="BB1369">
        <f>AK1369</f>
        <v>3</v>
      </c>
    </row>
    <row r="1370" spans="10:54" x14ac:dyDescent="0.3">
      <c r="J1370" s="10">
        <v>503</v>
      </c>
      <c r="K1370" s="10">
        <v>17444</v>
      </c>
      <c r="L1370" s="10">
        <v>0</v>
      </c>
      <c r="M1370" s="10">
        <v>0</v>
      </c>
      <c r="N1370" s="10" t="str">
        <f t="shared" si="303"/>
        <v>U</v>
      </c>
      <c r="O1370" s="10" t="str">
        <f t="shared" si="304"/>
        <v>U</v>
      </c>
      <c r="P1370" s="10">
        <f t="shared" si="305"/>
        <v>0</v>
      </c>
      <c r="Q1370" s="11">
        <f>IFERROR((SUMIF($J$2:K1370,J1370,$L$2:M1370)-L1370)/(COUNTIF($J$2:K1370,J1370)-1),0)</f>
        <v>1.3653846153846154</v>
      </c>
      <c r="R1370" s="11">
        <f>IFERROR((SUMIF($AO$2:AO1370,AO1370,$AQ$2:AR1370)-AQ1370)/(COUNTIF($J$2:K1370,J1370)-1),0)</f>
        <v>0.73717948717948723</v>
      </c>
      <c r="S1370" s="11">
        <f t="shared" si="306"/>
        <v>0.62820512820512819</v>
      </c>
      <c r="T1370" s="12">
        <f>IFERROR((SUMIF($AS$2:AT1370,AS1370,$AU$2:AV1370)-AU1370)/(COUNTIF($J$2:K1370,K1370)-1),0)</f>
        <v>1.173913043478261</v>
      </c>
      <c r="U1370" s="12">
        <f>IFERROR((SUMIF($AW$2:AX1370,AW1370,$AY$2:AZ1370)-AY1370)/(COUNTIF($J$2:K1370,K1370)-1),0)</f>
        <v>1.7342995169082125</v>
      </c>
      <c r="V1370" s="12">
        <f t="shared" si="307"/>
        <v>-0.56038647342995151</v>
      </c>
      <c r="W1370" s="13">
        <f>IFERROR((SUMIF($J$2:J1370,J1370,L$2:L1370)-L1370)/(COUNTIF($J$2:J1370,J1370)-1),0)</f>
        <v>1.6133333333333333</v>
      </c>
      <c r="X1370" s="13">
        <f>IFERROR((SUMIF($J$2:J1370,J1370,M$2:M1370)-M1370)/(COUNTIF($J$2:J1370,J1370)-1),0)</f>
        <v>1.5333333333333334</v>
      </c>
      <c r="Y1370" s="13">
        <f t="shared" si="308"/>
        <v>7.9999999999999849E-2</v>
      </c>
      <c r="Z1370" s="10">
        <f>IFERROR((SUMIF($K$2:K1370,J1370,$M$2:M1370))/(COUNTIF($K$2:K1370,J1370)),0)</f>
        <v>1.1358024691358024</v>
      </c>
      <c r="AA1370" s="10">
        <f>IFERROR((SUMIF($K$2:K1370,J1370,$L$2:L1370))/(COUNTIF($K$2:K1370,J1370)),0)</f>
        <v>1.8395061728395061</v>
      </c>
      <c r="AB1370" s="10">
        <f t="shared" si="309"/>
        <v>-0.70370370370370372</v>
      </c>
      <c r="AC1370" s="13">
        <f>IFERROR((SUMIF($J$2:J1370,K1370,$L$2:L1370))/(COUNTIF($J$2:J1370,K1370)),0)</f>
        <v>1.25</v>
      </c>
      <c r="AD1370" s="13">
        <f>IFERROR((SUMIF($J$2:J1370,K1370,$M$2:M1370))/(COUNTIF($J$2:J1370,K1370)),0)</f>
        <v>1.37</v>
      </c>
      <c r="AE1370" s="13">
        <f t="shared" si="310"/>
        <v>-0.12000000000000011</v>
      </c>
      <c r="AF1370" s="10">
        <f>IFERROR((SUMIF(K$2:K1370,K1370,M$2:M1370)-M1370)/(COUNTIF($K$2:K1370,K1370)-1),0)</f>
        <v>1.1028037383177569</v>
      </c>
      <c r="AG1370" s="10">
        <f>IFERROR((SUMIF(K$2:K1370,K1370,L$2:L1370)-L1370)/(COUNTIF($K$2:K1370,K1370)-1),0)</f>
        <v>2.0747663551401869</v>
      </c>
      <c r="AH1370" s="10">
        <f t="shared" si="311"/>
        <v>-0.97196261682243001</v>
      </c>
      <c r="AI1370" s="10">
        <f>IFERROR((AM1370)/(COUNTIF($J$2:K1370,J1370)-1),0)</f>
        <v>1.1730769230769231</v>
      </c>
      <c r="AJ1370" s="19">
        <f>IFERROR((AN1370)/(COUNTIF($J$2:K1370,K1370)-1),0)</f>
        <v>1.1352657004830917</v>
      </c>
      <c r="AK1370" s="10">
        <f>IF(N1370="S",3,IF(N1370="N",0,1))</f>
        <v>1</v>
      </c>
      <c r="AL1370" s="10">
        <f>IF(O1370="S",3,IF(O1370="N",0,1))</f>
        <v>1</v>
      </c>
      <c r="AM1370" s="10">
        <f>SUMIF($J$2:K1370,J1370,AK$2:AL1370)-AK1370</f>
        <v>183</v>
      </c>
      <c r="AN1370" s="10">
        <f>SUMIF($AS$2:AT1370,AS1370,$BA$2:BB1370)-BA1370</f>
        <v>235</v>
      </c>
      <c r="AO1370" s="10">
        <f>J1370</f>
        <v>503</v>
      </c>
      <c r="AP1370" s="10">
        <f>K1370</f>
        <v>17444</v>
      </c>
      <c r="AQ1370">
        <f>M1370</f>
        <v>0</v>
      </c>
      <c r="AR1370" s="10">
        <f>L1370</f>
        <v>0</v>
      </c>
      <c r="AS1370">
        <f t="shared" si="312"/>
        <v>17444</v>
      </c>
      <c r="AT1370">
        <f t="shared" si="313"/>
        <v>503</v>
      </c>
      <c r="AU1370">
        <f t="shared" si="314"/>
        <v>0</v>
      </c>
      <c r="AV1370">
        <f t="shared" si="315"/>
        <v>0</v>
      </c>
      <c r="AW1370">
        <f t="shared" si="316"/>
        <v>17444</v>
      </c>
      <c r="AX1370">
        <f t="shared" si="317"/>
        <v>503</v>
      </c>
      <c r="AY1370">
        <f>L1370</f>
        <v>0</v>
      </c>
      <c r="AZ1370">
        <f>M1370</f>
        <v>0</v>
      </c>
      <c r="BA1370">
        <f>AL1370</f>
        <v>1</v>
      </c>
      <c r="BB1370">
        <f>AK1370</f>
        <v>1</v>
      </c>
    </row>
    <row r="1371" spans="10:54" x14ac:dyDescent="0.3">
      <c r="J1371" s="10">
        <v>14</v>
      </c>
      <c r="K1371" s="10">
        <v>503</v>
      </c>
      <c r="L1371" s="10">
        <v>0</v>
      </c>
      <c r="M1371" s="10">
        <v>1</v>
      </c>
      <c r="N1371" s="10" t="str">
        <f t="shared" si="303"/>
        <v>N</v>
      </c>
      <c r="O1371" s="10" t="str">
        <f t="shared" si="304"/>
        <v>S</v>
      </c>
      <c r="P1371" s="10">
        <f t="shared" si="305"/>
        <v>-1</v>
      </c>
      <c r="Q1371" s="11">
        <f>IFERROR((SUMIF($J$2:K1371,J1371,$L$2:M1371)-L1371)/(COUNTIF($J$2:K1371,J1371)-1),0)</f>
        <v>1.7351778656126482</v>
      </c>
      <c r="R1371" s="11">
        <f>IFERROR((SUMIF($AO$2:AO1371,AO1371,$AQ$2:AR1371)-AQ1371)/(COUNTIF($J$2:K1371,J1371)-1),0)</f>
        <v>0.48616600790513836</v>
      </c>
      <c r="S1371" s="11">
        <f t="shared" si="306"/>
        <v>1.2490118577075098</v>
      </c>
      <c r="T1371" s="12">
        <f>IFERROR((SUMIF($AS$2:AT1371,AS1371,$AU$2:AV1371)-AU1371)/(COUNTIF($J$2:K1371,K1371)-1),0)</f>
        <v>1.3566878980891719</v>
      </c>
      <c r="U1371" s="12">
        <f>IFERROR((SUMIF($AW$2:AX1371,AW1371,$AY$2:AZ1371)-AY1371)/(COUNTIF($J$2:K1371,K1371)-1),0)</f>
        <v>1.6815286624203822</v>
      </c>
      <c r="V1371" s="12">
        <f t="shared" si="307"/>
        <v>-0.32484076433121034</v>
      </c>
      <c r="W1371" s="13">
        <f>IFERROR((SUMIF($J$2:J1371,J1371,L$2:L1371)-L1371)/(COUNTIF($J$2:J1371,J1371)-1),0)</f>
        <v>1.8319327731092436</v>
      </c>
      <c r="X1371" s="13">
        <f>IFERROR((SUMIF($J$2:J1371,J1371,M$2:M1371)-M1371)/(COUNTIF($J$2:J1371,J1371)-1),0)</f>
        <v>1.0336134453781514</v>
      </c>
      <c r="Y1371" s="13">
        <f t="shared" si="308"/>
        <v>0.79831932773109227</v>
      </c>
      <c r="Z1371" s="10">
        <f>IFERROR((SUMIF($K$2:K1371,J1371,$M$2:M1371))/(COUNTIF($K$2:K1371,J1371)),0)</f>
        <v>1.6492537313432836</v>
      </c>
      <c r="AA1371" s="10">
        <f>IFERROR((SUMIF($K$2:K1371,J1371,$L$2:L1371))/(COUNTIF($K$2:K1371,J1371)),0)</f>
        <v>1.1716417910447761</v>
      </c>
      <c r="AB1371" s="10">
        <f t="shared" si="309"/>
        <v>0.47761194029850751</v>
      </c>
      <c r="AC1371" s="13">
        <f>IFERROR((SUMIF($J$2:J1371,K1371,$L$2:L1371))/(COUNTIF($J$2:J1371,K1371)),0)</f>
        <v>1.5921052631578947</v>
      </c>
      <c r="AD1371" s="13">
        <f>IFERROR((SUMIF($J$2:J1371,K1371,$M$2:M1371))/(COUNTIF($J$2:J1371,K1371)),0)</f>
        <v>1.513157894736842</v>
      </c>
      <c r="AE1371" s="13">
        <f t="shared" si="310"/>
        <v>7.8947368421052655E-2</v>
      </c>
      <c r="AF1371" s="10">
        <f>IFERROR((SUMIF(K$2:K1371,K1371,M$2:M1371)-M1371)/(COUNTIF($K$2:K1371,K1371)-1),0)</f>
        <v>1.1358024691358024</v>
      </c>
      <c r="AG1371" s="10">
        <f>IFERROR((SUMIF(K$2:K1371,K1371,L$2:L1371)-L1371)/(COUNTIF($K$2:K1371,K1371)-1),0)</f>
        <v>1.8395061728395061</v>
      </c>
      <c r="AH1371" s="10">
        <f t="shared" si="311"/>
        <v>-0.70370370370370372</v>
      </c>
      <c r="AI1371" s="10">
        <f>IFERROR((AM1371)/(COUNTIF($J$2:K1371,J1371)-1),0)</f>
        <v>1.7509881422924902</v>
      </c>
      <c r="AJ1371" s="19">
        <f>IFERROR((AN1371)/(COUNTIF($J$2:K1371,K1371)-1),0)</f>
        <v>1.1719745222929936</v>
      </c>
      <c r="AK1371" s="10">
        <f>IF(N1371="S",3,IF(N1371="N",0,1))</f>
        <v>0</v>
      </c>
      <c r="AL1371" s="10">
        <f>IF(O1371="S",3,IF(O1371="N",0,1))</f>
        <v>3</v>
      </c>
      <c r="AM1371" s="10">
        <f>SUMIF($J$2:K1371,J1371,AK$2:AL1371)-AK1371</f>
        <v>443</v>
      </c>
      <c r="AN1371" s="10">
        <f>SUMIF($AS$2:AT1371,AS1371,$BA$2:BB1371)-BA1371</f>
        <v>184</v>
      </c>
      <c r="AO1371" s="10">
        <f>J1371</f>
        <v>14</v>
      </c>
      <c r="AP1371" s="10">
        <f>K1371</f>
        <v>503</v>
      </c>
      <c r="AQ1371">
        <f>M1371</f>
        <v>1</v>
      </c>
      <c r="AR1371" s="10">
        <f>L1371</f>
        <v>0</v>
      </c>
      <c r="AS1371">
        <f t="shared" si="312"/>
        <v>503</v>
      </c>
      <c r="AT1371">
        <f t="shared" si="313"/>
        <v>14</v>
      </c>
      <c r="AU1371">
        <f t="shared" si="314"/>
        <v>1</v>
      </c>
      <c r="AV1371">
        <f t="shared" si="315"/>
        <v>0</v>
      </c>
      <c r="AW1371">
        <f t="shared" si="316"/>
        <v>503</v>
      </c>
      <c r="AX1371">
        <f t="shared" si="317"/>
        <v>14</v>
      </c>
      <c r="AY1371">
        <f>L1371</f>
        <v>0</v>
      </c>
      <c r="AZ1371">
        <f>M1371</f>
        <v>1</v>
      </c>
      <c r="BA1371">
        <f>AL1371</f>
        <v>3</v>
      </c>
      <c r="BB1371">
        <f>AK1371</f>
        <v>0</v>
      </c>
    </row>
    <row r="1372" spans="10:54" x14ac:dyDescent="0.3">
      <c r="J1372" s="10">
        <v>4457</v>
      </c>
      <c r="K1372" s="10">
        <v>503</v>
      </c>
      <c r="L1372" s="10">
        <v>0</v>
      </c>
      <c r="M1372" s="10">
        <v>7</v>
      </c>
      <c r="N1372" s="10" t="str">
        <f t="shared" si="303"/>
        <v>N</v>
      </c>
      <c r="O1372" s="10" t="str">
        <f t="shared" si="304"/>
        <v>S</v>
      </c>
      <c r="P1372" s="10">
        <f t="shared" si="305"/>
        <v>-7</v>
      </c>
      <c r="Q1372" s="11">
        <f>IFERROR((SUMIF($J$2:K1372,J1372,$L$2:M1372)-L1372)/(COUNTIF($J$2:K1372,J1372)-1),0)</f>
        <v>0</v>
      </c>
      <c r="R1372" s="11">
        <f>IFERROR((SUMIF($AO$2:AO1372,AO1372,$AQ$2:AR1372)-AQ1372)/(COUNTIF($J$2:K1372,J1372)-1),0)</f>
        <v>0</v>
      </c>
      <c r="S1372" s="11">
        <f t="shared" si="306"/>
        <v>0</v>
      </c>
      <c r="T1372" s="12">
        <f>IFERROR((SUMIF($AS$2:AT1372,AS1372,$AU$2:AV1372)-AU1372)/(COUNTIF($J$2:K1372,K1372)-1),0)</f>
        <v>1.3544303797468353</v>
      </c>
      <c r="U1372" s="12">
        <f>IFERROR((SUMIF($AW$2:AX1372,AW1372,$AY$2:AZ1372)-AY1372)/(COUNTIF($J$2:K1372,K1372)-1),0)</f>
        <v>1.6708860759493671</v>
      </c>
      <c r="V1372" s="12">
        <f t="shared" si="307"/>
        <v>-0.31645569620253178</v>
      </c>
      <c r="W1372" s="13">
        <f>IFERROR((SUMIF($J$2:J1372,J1372,L$2:L1372)-L1372)/(COUNTIF($J$2:J1372,J1372)-1),0)</f>
        <v>0</v>
      </c>
      <c r="X1372" s="13">
        <f>IFERROR((SUMIF($J$2:J1372,J1372,M$2:M1372)-M1372)/(COUNTIF($J$2:J1372,J1372)-1),0)</f>
        <v>0</v>
      </c>
      <c r="Y1372" s="13">
        <f t="shared" si="308"/>
        <v>0</v>
      </c>
      <c r="Z1372" s="10">
        <f>IFERROR((SUMIF($K$2:K1372,J1372,$M$2:M1372))/(COUNTIF($K$2:K1372,J1372)),0)</f>
        <v>0</v>
      </c>
      <c r="AA1372" s="10">
        <f>IFERROR((SUMIF($K$2:K1372,J1372,$L$2:L1372))/(COUNTIF($K$2:K1372,J1372)),0)</f>
        <v>0</v>
      </c>
      <c r="AB1372" s="10">
        <f t="shared" si="309"/>
        <v>0</v>
      </c>
      <c r="AC1372" s="13">
        <f>IFERROR((SUMIF($J$2:J1372,K1372,$L$2:L1372))/(COUNTIF($J$2:J1372,K1372)),0)</f>
        <v>1.5921052631578947</v>
      </c>
      <c r="AD1372" s="13">
        <f>IFERROR((SUMIF($J$2:J1372,K1372,$M$2:M1372))/(COUNTIF($J$2:J1372,K1372)),0)</f>
        <v>1.513157894736842</v>
      </c>
      <c r="AE1372" s="13">
        <f t="shared" si="310"/>
        <v>7.8947368421052655E-2</v>
      </c>
      <c r="AF1372" s="10">
        <f>IFERROR((SUMIF(K$2:K1372,K1372,M$2:M1372)-M1372)/(COUNTIF($K$2:K1372,K1372)-1),0)</f>
        <v>1.1341463414634145</v>
      </c>
      <c r="AG1372" s="10">
        <f>IFERROR((SUMIF(K$2:K1372,K1372,L$2:L1372)-L1372)/(COUNTIF($K$2:K1372,K1372)-1),0)</f>
        <v>1.8170731707317074</v>
      </c>
      <c r="AH1372" s="10">
        <f t="shared" si="311"/>
        <v>-0.68292682926829285</v>
      </c>
      <c r="AI1372" s="10">
        <f>IFERROR((AM1372)/(COUNTIF($J$2:K1372,J1372)-1),0)</f>
        <v>0</v>
      </c>
      <c r="AJ1372" s="19">
        <f>IFERROR((AN1372)/(COUNTIF($J$2:K1372,K1372)-1),0)</f>
        <v>1.1835443037974684</v>
      </c>
      <c r="AK1372" s="10">
        <f>IF(N1372="S",3,IF(N1372="N",0,1))</f>
        <v>0</v>
      </c>
      <c r="AL1372" s="10">
        <f>IF(O1372="S",3,IF(O1372="N",0,1))</f>
        <v>3</v>
      </c>
      <c r="AM1372" s="10">
        <f>SUMIF($J$2:K1372,J1372,AK$2:AL1372)-AK1372</f>
        <v>0</v>
      </c>
      <c r="AN1372" s="10">
        <f>SUMIF($AS$2:AT1372,AS1372,$BA$2:BB1372)-BA1372</f>
        <v>187</v>
      </c>
      <c r="AO1372" s="10">
        <f>J1372</f>
        <v>4457</v>
      </c>
      <c r="AP1372" s="10">
        <f>K1372</f>
        <v>503</v>
      </c>
      <c r="AQ1372">
        <f>M1372</f>
        <v>7</v>
      </c>
      <c r="AR1372" s="10">
        <f>L1372</f>
        <v>0</v>
      </c>
      <c r="AS1372">
        <f t="shared" si="312"/>
        <v>503</v>
      </c>
      <c r="AT1372">
        <f t="shared" si="313"/>
        <v>4457</v>
      </c>
      <c r="AU1372">
        <f t="shared" si="314"/>
        <v>7</v>
      </c>
      <c r="AV1372">
        <f t="shared" si="315"/>
        <v>0</v>
      </c>
      <c r="AW1372">
        <f t="shared" si="316"/>
        <v>503</v>
      </c>
      <c r="AX1372">
        <f t="shared" si="317"/>
        <v>4457</v>
      </c>
      <c r="AY1372">
        <f>L1372</f>
        <v>0</v>
      </c>
      <c r="AZ1372">
        <f>M1372</f>
        <v>7</v>
      </c>
      <c r="BA1372">
        <f>AL1372</f>
        <v>3</v>
      </c>
      <c r="BB1372">
        <f>AK1372</f>
        <v>0</v>
      </c>
    </row>
    <row r="1373" spans="10:54" x14ac:dyDescent="0.3">
      <c r="J1373" s="10">
        <v>17444</v>
      </c>
      <c r="K1373" s="10">
        <v>503</v>
      </c>
      <c r="L1373" s="10">
        <v>1</v>
      </c>
      <c r="M1373" s="10">
        <v>1</v>
      </c>
      <c r="N1373" s="10" t="str">
        <f t="shared" si="303"/>
        <v>U</v>
      </c>
      <c r="O1373" s="10" t="str">
        <f t="shared" si="304"/>
        <v>U</v>
      </c>
      <c r="P1373" s="10">
        <f t="shared" si="305"/>
        <v>0</v>
      </c>
      <c r="Q1373" s="11">
        <f>IFERROR((SUMIF($J$2:K1373,J1373,$L$2:M1373)-L1373)/(COUNTIF($J$2:K1373,J1373)-1),0)</f>
        <v>1.1682692307692308</v>
      </c>
      <c r="R1373" s="11">
        <f>IFERROR((SUMIF($AO$2:AO1373,AO1373,$AQ$2:AR1373)-AQ1373)/(COUNTIF($J$2:K1373,J1373)-1),0)</f>
        <v>0.65865384615384615</v>
      </c>
      <c r="S1373" s="11">
        <f t="shared" si="306"/>
        <v>0.50961538461538469</v>
      </c>
      <c r="T1373" s="12">
        <f>IFERROR((SUMIF($AS$2:AT1373,AS1373,$AU$2:AV1373)-AU1373)/(COUNTIF($J$2:K1373,K1373)-1),0)</f>
        <v>1.3899371069182389</v>
      </c>
      <c r="U1373" s="12">
        <f>IFERROR((SUMIF($AW$2:AX1373,AW1373,$AY$2:AZ1373)-AY1373)/(COUNTIF($J$2:K1373,K1373)-1),0)</f>
        <v>1.6603773584905661</v>
      </c>
      <c r="V1373" s="12">
        <f t="shared" si="307"/>
        <v>-0.27044025157232721</v>
      </c>
      <c r="W1373" s="13">
        <f>IFERROR((SUMIF($J$2:J1373,J1373,L$2:L1373)-L1373)/(COUNTIF($J$2:J1373,J1373)-1),0)</f>
        <v>1.25</v>
      </c>
      <c r="X1373" s="13">
        <f>IFERROR((SUMIF($J$2:J1373,J1373,M$2:M1373)-M1373)/(COUNTIF($J$2:J1373,J1373)-1),0)</f>
        <v>1.37</v>
      </c>
      <c r="Y1373" s="13">
        <f t="shared" si="308"/>
        <v>-0.12000000000000011</v>
      </c>
      <c r="Z1373" s="10">
        <f>IFERROR((SUMIF($K$2:K1373,J1373,$M$2:M1373))/(COUNTIF($K$2:K1373,J1373)),0)</f>
        <v>1.0925925925925926</v>
      </c>
      <c r="AA1373" s="10">
        <f>IFERROR((SUMIF($K$2:K1373,J1373,$L$2:L1373))/(COUNTIF($K$2:K1373,J1373)),0)</f>
        <v>2.0555555555555554</v>
      </c>
      <c r="AB1373" s="10">
        <f t="shared" si="309"/>
        <v>-0.9629629629629628</v>
      </c>
      <c r="AC1373" s="13">
        <f>IFERROR((SUMIF($J$2:J1373,K1373,$L$2:L1373))/(COUNTIF($J$2:J1373,K1373)),0)</f>
        <v>1.5921052631578947</v>
      </c>
      <c r="AD1373" s="13">
        <f>IFERROR((SUMIF($J$2:J1373,K1373,$M$2:M1373))/(COUNTIF($J$2:J1373,K1373)),0)</f>
        <v>1.513157894736842</v>
      </c>
      <c r="AE1373" s="13">
        <f t="shared" si="310"/>
        <v>7.8947368421052655E-2</v>
      </c>
      <c r="AF1373" s="10">
        <f>IFERROR((SUMIF(K$2:K1373,K1373,M$2:M1373)-M1373)/(COUNTIF($K$2:K1373,K1373)-1),0)</f>
        <v>1.2048192771084338</v>
      </c>
      <c r="AG1373" s="10">
        <f>IFERROR((SUMIF(K$2:K1373,K1373,L$2:L1373)-L1373)/(COUNTIF($K$2:K1373,K1373)-1),0)</f>
        <v>1.7951807228915662</v>
      </c>
      <c r="AH1373" s="10">
        <f t="shared" si="311"/>
        <v>-0.59036144578313232</v>
      </c>
      <c r="AI1373" s="10">
        <f>IFERROR((AM1373)/(COUNTIF($J$2:K1373,J1373)-1),0)</f>
        <v>1.1346153846153846</v>
      </c>
      <c r="AJ1373" s="19">
        <f>IFERROR((AN1373)/(COUNTIF($J$2:K1373,K1373)-1),0)</f>
        <v>1.1949685534591195</v>
      </c>
      <c r="AK1373" s="10">
        <f>IF(N1373="S",3,IF(N1373="N",0,1))</f>
        <v>1</v>
      </c>
      <c r="AL1373" s="10">
        <f>IF(O1373="S",3,IF(O1373="N",0,1))</f>
        <v>1</v>
      </c>
      <c r="AM1373" s="10">
        <f>SUMIF($J$2:K1373,J1373,AK$2:AL1373)-AK1373</f>
        <v>236</v>
      </c>
      <c r="AN1373" s="10">
        <f>SUMIF($AS$2:AT1373,AS1373,$BA$2:BB1373)-BA1373</f>
        <v>190</v>
      </c>
      <c r="AO1373" s="10">
        <f>J1373</f>
        <v>17444</v>
      </c>
      <c r="AP1373" s="10">
        <f>K1373</f>
        <v>503</v>
      </c>
      <c r="AQ1373">
        <f>M1373</f>
        <v>1</v>
      </c>
      <c r="AR1373" s="10">
        <f>L1373</f>
        <v>1</v>
      </c>
      <c r="AS1373">
        <f t="shared" si="312"/>
        <v>503</v>
      </c>
      <c r="AT1373">
        <f t="shared" si="313"/>
        <v>17444</v>
      </c>
      <c r="AU1373">
        <f t="shared" si="314"/>
        <v>1</v>
      </c>
      <c r="AV1373">
        <f t="shared" si="315"/>
        <v>1</v>
      </c>
      <c r="AW1373">
        <f t="shared" si="316"/>
        <v>503</v>
      </c>
      <c r="AX1373">
        <f t="shared" si="317"/>
        <v>17444</v>
      </c>
      <c r="AY1373">
        <f>L1373</f>
        <v>1</v>
      </c>
      <c r="AZ1373">
        <f>M1373</f>
        <v>1</v>
      </c>
      <c r="BA1373">
        <f>AL1373</f>
        <v>1</v>
      </c>
      <c r="BB1373">
        <f>AK1373</f>
        <v>1</v>
      </c>
    </row>
    <row r="1374" spans="10:54" x14ac:dyDescent="0.3">
      <c r="J1374" s="10">
        <v>4441</v>
      </c>
      <c r="K1374" s="10">
        <v>14</v>
      </c>
      <c r="L1374" s="10">
        <v>4</v>
      </c>
      <c r="M1374" s="10">
        <v>0</v>
      </c>
      <c r="N1374" s="10" t="str">
        <f t="shared" si="303"/>
        <v>S</v>
      </c>
      <c r="O1374" s="10" t="str">
        <f t="shared" si="304"/>
        <v>N</v>
      </c>
      <c r="P1374" s="10">
        <f t="shared" si="305"/>
        <v>4</v>
      </c>
      <c r="Q1374" s="11">
        <f>IFERROR((SUMIF($J$2:K1374,J1374,$L$2:M1374)-L1374)/(COUNTIF($J$2:K1374,J1374)-1),0)</f>
        <v>1.5876288659793814</v>
      </c>
      <c r="R1374" s="11">
        <f>IFERROR((SUMIF($AO$2:AO1374,AO1374,$AQ$2:AR1374)-AQ1374)/(COUNTIF($J$2:K1374,J1374)-1),0)</f>
        <v>0.72164948453608246</v>
      </c>
      <c r="S1374" s="11">
        <f t="shared" si="306"/>
        <v>0.86597938144329889</v>
      </c>
      <c r="T1374" s="12">
        <f>IFERROR((SUMIF($AS$2:AT1374,AS1374,$AU$2:AV1374)-AU1374)/(COUNTIF($J$2:K1374,K1374)-1),0)</f>
        <v>1.7283464566929134</v>
      </c>
      <c r="U1374" s="12">
        <f>IFERROR((SUMIF($AW$2:AX1374,AW1374,$AY$2:AZ1374)-AY1374)/(COUNTIF($J$2:K1374,K1374)-1),0)</f>
        <v>1.1062992125984252</v>
      </c>
      <c r="V1374" s="12">
        <f t="shared" si="307"/>
        <v>0.62204724409448819</v>
      </c>
      <c r="W1374" s="13">
        <f>IFERROR((SUMIF($J$2:J1374,J1374,L$2:L1374)-L1374)/(COUNTIF($J$2:J1374,J1374)-1),0)</f>
        <v>1.4782608695652173</v>
      </c>
      <c r="X1374" s="13">
        <f>IFERROR((SUMIF($J$2:J1374,J1374,M$2:M1374)-M1374)/(COUNTIF($J$2:J1374,J1374)-1),0)</f>
        <v>1.5217391304347827</v>
      </c>
      <c r="Y1374" s="13">
        <f t="shared" si="308"/>
        <v>-4.347826086956541E-2</v>
      </c>
      <c r="Z1374" s="10">
        <f>IFERROR((SUMIF($K$2:K1374,J1374,$M$2:M1374))/(COUNTIF($K$2:K1374,J1374)),0)</f>
        <v>1.6862745098039216</v>
      </c>
      <c r="AA1374" s="10">
        <f>IFERROR((SUMIF($K$2:K1374,J1374,$L$2:L1374))/(COUNTIF($K$2:K1374,J1374)),0)</f>
        <v>1.6470588235294117</v>
      </c>
      <c r="AB1374" s="10">
        <f t="shared" si="309"/>
        <v>3.9215686274509887E-2</v>
      </c>
      <c r="AC1374" s="13">
        <f>IFERROR((SUMIF($J$2:J1374,K1374,$L$2:L1374))/(COUNTIF($J$2:J1374,K1374)),0)</f>
        <v>1.8166666666666667</v>
      </c>
      <c r="AD1374" s="13">
        <f>IFERROR((SUMIF($J$2:J1374,K1374,$M$2:M1374))/(COUNTIF($J$2:J1374,K1374)),0)</f>
        <v>1.0333333333333334</v>
      </c>
      <c r="AE1374" s="13">
        <f t="shared" si="310"/>
        <v>0.78333333333333321</v>
      </c>
      <c r="AF1374" s="10">
        <f>IFERROR((SUMIF(K$2:K1374,K1374,M$2:M1374)-M1374)/(COUNTIF($K$2:K1374,K1374)-1),0)</f>
        <v>1.6492537313432836</v>
      </c>
      <c r="AG1374" s="10">
        <f>IFERROR((SUMIF(K$2:K1374,K1374,L$2:L1374)-L1374)/(COUNTIF($K$2:K1374,K1374)-1),0)</f>
        <v>1.1716417910447761</v>
      </c>
      <c r="AH1374" s="10">
        <f t="shared" si="311"/>
        <v>0.47761194029850751</v>
      </c>
      <c r="AI1374" s="10">
        <f>IFERROR((AM1374)/(COUNTIF($J$2:K1374,J1374)-1),0)</f>
        <v>1.3711340206185567</v>
      </c>
      <c r="AJ1374" s="19">
        <f>IFERROR((AN1374)/(COUNTIF($J$2:K1374,K1374)-1),0)</f>
        <v>1.7440944881889764</v>
      </c>
      <c r="AK1374" s="10">
        <f>IF(N1374="S",3,IF(N1374="N",0,1))</f>
        <v>3</v>
      </c>
      <c r="AL1374" s="10">
        <f>IF(O1374="S",3,IF(O1374="N",0,1))</f>
        <v>0</v>
      </c>
      <c r="AM1374" s="10">
        <f>SUMIF($J$2:K1374,J1374,AK$2:AL1374)-AK1374</f>
        <v>133</v>
      </c>
      <c r="AN1374" s="10">
        <f>SUMIF($AS$2:AT1374,AS1374,$BA$2:BB1374)-BA1374</f>
        <v>443</v>
      </c>
      <c r="AO1374" s="10">
        <f>J1374</f>
        <v>4441</v>
      </c>
      <c r="AP1374" s="10">
        <f>K1374</f>
        <v>14</v>
      </c>
      <c r="AQ1374">
        <f>M1374</f>
        <v>0</v>
      </c>
      <c r="AR1374" s="10">
        <f>L1374</f>
        <v>4</v>
      </c>
      <c r="AS1374">
        <f t="shared" si="312"/>
        <v>14</v>
      </c>
      <c r="AT1374">
        <f t="shared" si="313"/>
        <v>4441</v>
      </c>
      <c r="AU1374">
        <f t="shared" si="314"/>
        <v>0</v>
      </c>
      <c r="AV1374">
        <f t="shared" si="315"/>
        <v>4</v>
      </c>
      <c r="AW1374">
        <f t="shared" si="316"/>
        <v>14</v>
      </c>
      <c r="AX1374">
        <f t="shared" si="317"/>
        <v>4441</v>
      </c>
      <c r="AY1374">
        <f>L1374</f>
        <v>4</v>
      </c>
      <c r="AZ1374">
        <f>M1374</f>
        <v>0</v>
      </c>
      <c r="BA1374">
        <f>AL1374</f>
        <v>0</v>
      </c>
      <c r="BB1374">
        <f>AK1374</f>
        <v>3</v>
      </c>
    </row>
    <row r="1375" spans="10:54" x14ac:dyDescent="0.3">
      <c r="J1375" s="10">
        <v>14</v>
      </c>
      <c r="K1375" s="10">
        <v>3551</v>
      </c>
      <c r="L1375" s="10">
        <v>0</v>
      </c>
      <c r="M1375" s="10">
        <v>0</v>
      </c>
      <c r="N1375" s="10" t="str">
        <f t="shared" si="303"/>
        <v>U</v>
      </c>
      <c r="O1375" s="10" t="str">
        <f t="shared" si="304"/>
        <v>U</v>
      </c>
      <c r="P1375" s="10">
        <f t="shared" si="305"/>
        <v>0</v>
      </c>
      <c r="Q1375" s="11">
        <f>IFERROR((SUMIF($J$2:K1375,J1375,$L$2:M1375)-L1375)/(COUNTIF($J$2:K1375,J1375)-1),0)</f>
        <v>1.7215686274509805</v>
      </c>
      <c r="R1375" s="11">
        <f>IFERROR((SUMIF($AO$2:AO1375,AO1375,$AQ$2:AR1375)-AQ1375)/(COUNTIF($J$2:K1375,J1375)-1),0)</f>
        <v>0.48627450980392156</v>
      </c>
      <c r="S1375" s="11">
        <f t="shared" si="306"/>
        <v>1.2352941176470589</v>
      </c>
      <c r="T1375" s="12">
        <f>IFERROR((SUMIF($AS$2:AT1375,AS1375,$AU$2:AV1375)-AU1375)/(COUNTIF($J$2:K1375,K1375)-1),0)</f>
        <v>1.6470588235294117</v>
      </c>
      <c r="U1375" s="12">
        <f>IFERROR((SUMIF($AW$2:AX1375,AW1375,$AY$2:AZ1375)-AY1375)/(COUNTIF($J$2:K1375,K1375)-1),0)</f>
        <v>1.6470588235294117</v>
      </c>
      <c r="V1375" s="12">
        <f t="shared" si="307"/>
        <v>0</v>
      </c>
      <c r="W1375" s="13">
        <f>IFERROR((SUMIF($J$2:J1375,J1375,L$2:L1375)-L1375)/(COUNTIF($J$2:J1375,J1375)-1),0)</f>
        <v>1.8166666666666667</v>
      </c>
      <c r="X1375" s="13">
        <f>IFERROR((SUMIF($J$2:J1375,J1375,M$2:M1375)-M1375)/(COUNTIF($J$2:J1375,J1375)-1),0)</f>
        <v>1.0333333333333334</v>
      </c>
      <c r="Y1375" s="13">
        <f t="shared" si="308"/>
        <v>0.78333333333333321</v>
      </c>
      <c r="Z1375" s="10">
        <f>IFERROR((SUMIF($K$2:K1375,J1375,$M$2:M1375))/(COUNTIF($K$2:K1375,J1375)),0)</f>
        <v>1.6370370370370371</v>
      </c>
      <c r="AA1375" s="10">
        <f>IFERROR((SUMIF($K$2:K1375,J1375,$L$2:L1375))/(COUNTIF($K$2:K1375,J1375)),0)</f>
        <v>1.1925925925925926</v>
      </c>
      <c r="AB1375" s="10">
        <f t="shared" si="309"/>
        <v>0.44444444444444442</v>
      </c>
      <c r="AC1375" s="13">
        <f>IFERROR((SUMIF($J$2:J1375,K1375,$L$2:L1375))/(COUNTIF($J$2:J1375,K1375)),0)</f>
        <v>1.75</v>
      </c>
      <c r="AD1375" s="13">
        <f>IFERROR((SUMIF($J$2:J1375,K1375,$M$2:M1375))/(COUNTIF($J$2:J1375,K1375)),0)</f>
        <v>0.75</v>
      </c>
      <c r="AE1375" s="13">
        <f t="shared" si="310"/>
        <v>1</v>
      </c>
      <c r="AF1375" s="10">
        <f>IFERROR((SUMIF(K$2:K1375,K1375,M$2:M1375)-M1375)/(COUNTIF($K$2:K1375,K1375)-1),0)</f>
        <v>1.5555555555555556</v>
      </c>
      <c r="AG1375" s="10">
        <f>IFERROR((SUMIF(K$2:K1375,K1375,L$2:L1375)-L1375)/(COUNTIF($K$2:K1375,K1375)-1),0)</f>
        <v>2.4444444444444446</v>
      </c>
      <c r="AH1375" s="10">
        <f t="shared" si="311"/>
        <v>-0.88888888888888906</v>
      </c>
      <c r="AI1375" s="10">
        <f>IFERROR((AM1375)/(COUNTIF($J$2:K1375,J1375)-1),0)</f>
        <v>1.7372549019607844</v>
      </c>
      <c r="AJ1375" s="19">
        <f>IFERROR((AN1375)/(COUNTIF($J$2:K1375,K1375)-1),0)</f>
        <v>1.6470588235294117</v>
      </c>
      <c r="AK1375" s="10">
        <f>IF(N1375="S",3,IF(N1375="N",0,1))</f>
        <v>1</v>
      </c>
      <c r="AL1375" s="10">
        <f>IF(O1375="S",3,IF(O1375="N",0,1))</f>
        <v>1</v>
      </c>
      <c r="AM1375" s="10">
        <f>SUMIF($J$2:K1375,J1375,AK$2:AL1375)-AK1375</f>
        <v>443</v>
      </c>
      <c r="AN1375" s="10">
        <f>SUMIF($AS$2:AT1375,AS1375,$BA$2:BB1375)-BA1375</f>
        <v>28</v>
      </c>
      <c r="AO1375" s="10">
        <f>J1375</f>
        <v>14</v>
      </c>
      <c r="AP1375" s="10">
        <f>K1375</f>
        <v>3551</v>
      </c>
      <c r="AQ1375">
        <f>M1375</f>
        <v>0</v>
      </c>
      <c r="AR1375" s="10">
        <f>L1375</f>
        <v>0</v>
      </c>
      <c r="AS1375">
        <f t="shared" si="312"/>
        <v>3551</v>
      </c>
      <c r="AT1375">
        <f t="shared" si="313"/>
        <v>14</v>
      </c>
      <c r="AU1375">
        <f t="shared" si="314"/>
        <v>0</v>
      </c>
      <c r="AV1375">
        <f t="shared" si="315"/>
        <v>0</v>
      </c>
      <c r="AW1375">
        <f t="shared" si="316"/>
        <v>3551</v>
      </c>
      <c r="AX1375">
        <f t="shared" si="317"/>
        <v>14</v>
      </c>
      <c r="AY1375">
        <f>L1375</f>
        <v>0</v>
      </c>
      <c r="AZ1375">
        <f>M1375</f>
        <v>0</v>
      </c>
      <c r="BA1375">
        <f>AL1375</f>
        <v>1</v>
      </c>
      <c r="BB1375">
        <f>AK1375</f>
        <v>1</v>
      </c>
    </row>
    <row r="1376" spans="10:54" x14ac:dyDescent="0.3">
      <c r="J1376" s="10">
        <v>17444</v>
      </c>
      <c r="K1376" s="10">
        <v>14</v>
      </c>
      <c r="L1376" s="10">
        <v>2</v>
      </c>
      <c r="M1376" s="10">
        <v>2</v>
      </c>
      <c r="N1376" s="10" t="str">
        <f t="shared" si="303"/>
        <v>U</v>
      </c>
      <c r="O1376" s="10" t="str">
        <f t="shared" si="304"/>
        <v>U</v>
      </c>
      <c r="P1376" s="10">
        <f t="shared" si="305"/>
        <v>0</v>
      </c>
      <c r="Q1376" s="11">
        <f>IFERROR((SUMIF($J$2:K1376,J1376,$L$2:M1376)-L1376)/(COUNTIF($J$2:K1376,J1376)-1),0)</f>
        <v>1.167464114832536</v>
      </c>
      <c r="R1376" s="11">
        <f>IFERROR((SUMIF($AO$2:AO1376,AO1376,$AQ$2:AR1376)-AQ1376)/(COUNTIF($J$2:K1376,J1376)-1),0)</f>
        <v>0.66028708133971292</v>
      </c>
      <c r="S1376" s="11">
        <f t="shared" si="306"/>
        <v>0.50717703349282306</v>
      </c>
      <c r="T1376" s="12">
        <f>IFERROR((SUMIF($AS$2:AT1376,AS1376,$AU$2:AV1376)-AU1376)/(COUNTIF($J$2:K1376,K1376)-1),0)</f>
        <v>1.71484375</v>
      </c>
      <c r="U1376" s="12">
        <f>IFERROR((SUMIF($AW$2:AX1376,AW1376,$AY$2:AZ1376)-AY1376)/(COUNTIF($J$2:K1376,K1376)-1),0)</f>
        <v>1.11328125</v>
      </c>
      <c r="V1376" s="12">
        <f t="shared" si="307"/>
        <v>0.6015625</v>
      </c>
      <c r="W1376" s="13">
        <f>IFERROR((SUMIF($J$2:J1376,J1376,L$2:L1376)-L1376)/(COUNTIF($J$2:J1376,J1376)-1),0)</f>
        <v>1.2475247524752475</v>
      </c>
      <c r="X1376" s="13">
        <f>IFERROR((SUMIF($J$2:J1376,J1376,M$2:M1376)-M1376)/(COUNTIF($J$2:J1376,J1376)-1),0)</f>
        <v>1.3663366336633664</v>
      </c>
      <c r="Y1376" s="13">
        <f t="shared" si="308"/>
        <v>-0.11881188118811892</v>
      </c>
      <c r="Z1376" s="10">
        <f>IFERROR((SUMIF($K$2:K1376,J1376,$M$2:M1376))/(COUNTIF($K$2:K1376,J1376)),0)</f>
        <v>1.0925925925925926</v>
      </c>
      <c r="AA1376" s="10">
        <f>IFERROR((SUMIF($K$2:K1376,J1376,$L$2:L1376))/(COUNTIF($K$2:K1376,J1376)),0)</f>
        <v>2.0555555555555554</v>
      </c>
      <c r="AB1376" s="10">
        <f t="shared" si="309"/>
        <v>-0.9629629629629628</v>
      </c>
      <c r="AC1376" s="13">
        <f>IFERROR((SUMIF($J$2:J1376,K1376,$L$2:L1376))/(COUNTIF($J$2:J1376,K1376)),0)</f>
        <v>1.8016528925619835</v>
      </c>
      <c r="AD1376" s="13">
        <f>IFERROR((SUMIF($J$2:J1376,K1376,$M$2:M1376))/(COUNTIF($J$2:J1376,K1376)),0)</f>
        <v>1.024793388429752</v>
      </c>
      <c r="AE1376" s="13">
        <f t="shared" si="310"/>
        <v>0.77685950413223148</v>
      </c>
      <c r="AF1376" s="10">
        <f>IFERROR((SUMIF(K$2:K1376,K1376,M$2:M1376)-M1376)/(COUNTIF($K$2:K1376,K1376)-1),0)</f>
        <v>1.6370370370370371</v>
      </c>
      <c r="AG1376" s="10">
        <f>IFERROR((SUMIF(K$2:K1376,K1376,L$2:L1376)-L1376)/(COUNTIF($K$2:K1376,K1376)-1),0)</f>
        <v>1.1925925925925926</v>
      </c>
      <c r="AH1376" s="10">
        <f t="shared" si="311"/>
        <v>0.44444444444444442</v>
      </c>
      <c r="AI1376" s="10">
        <f>IFERROR((AM1376)/(COUNTIF($J$2:K1376,J1376)-1),0)</f>
        <v>1.1339712918660287</v>
      </c>
      <c r="AJ1376" s="19">
        <f>IFERROR((AN1376)/(COUNTIF($J$2:K1376,K1376)-1),0)</f>
        <v>1.734375</v>
      </c>
      <c r="AK1376" s="10">
        <f>IF(N1376="S",3,IF(N1376="N",0,1))</f>
        <v>1</v>
      </c>
      <c r="AL1376" s="10">
        <f>IF(O1376="S",3,IF(O1376="N",0,1))</f>
        <v>1</v>
      </c>
      <c r="AM1376" s="10">
        <f>SUMIF($J$2:K1376,J1376,AK$2:AL1376)-AK1376</f>
        <v>237</v>
      </c>
      <c r="AN1376" s="10">
        <f>SUMIF($AS$2:AT1376,AS1376,$BA$2:BB1376)-BA1376</f>
        <v>444</v>
      </c>
      <c r="AO1376" s="10">
        <f>J1376</f>
        <v>17444</v>
      </c>
      <c r="AP1376" s="10">
        <f>K1376</f>
        <v>14</v>
      </c>
      <c r="AQ1376">
        <f>M1376</f>
        <v>2</v>
      </c>
      <c r="AR1376" s="10">
        <f>L1376</f>
        <v>2</v>
      </c>
      <c r="AS1376">
        <f t="shared" si="312"/>
        <v>14</v>
      </c>
      <c r="AT1376">
        <f t="shared" si="313"/>
        <v>17444</v>
      </c>
      <c r="AU1376">
        <f t="shared" si="314"/>
        <v>2</v>
      </c>
      <c r="AV1376">
        <f t="shared" si="315"/>
        <v>2</v>
      </c>
      <c r="AW1376">
        <f t="shared" si="316"/>
        <v>14</v>
      </c>
      <c r="AX1376">
        <f t="shared" si="317"/>
        <v>17444</v>
      </c>
      <c r="AY1376">
        <f>L1376</f>
        <v>2</v>
      </c>
      <c r="AZ1376">
        <f>M1376</f>
        <v>2</v>
      </c>
      <c r="BA1376">
        <f>AL1376</f>
        <v>1</v>
      </c>
      <c r="BB1376">
        <f>AK1376</f>
        <v>1</v>
      </c>
    </row>
    <row r="1377" spans="10:54" x14ac:dyDescent="0.3">
      <c r="J1377" s="10">
        <v>14</v>
      </c>
      <c r="K1377" s="10">
        <v>170</v>
      </c>
      <c r="L1377" s="10">
        <v>2</v>
      </c>
      <c r="M1377" s="10">
        <v>2</v>
      </c>
      <c r="N1377" s="10" t="str">
        <f t="shared" si="303"/>
        <v>U</v>
      </c>
      <c r="O1377" s="10" t="str">
        <f t="shared" si="304"/>
        <v>U</v>
      </c>
      <c r="P1377" s="10">
        <f t="shared" si="305"/>
        <v>0</v>
      </c>
      <c r="Q1377" s="11">
        <f>IFERROR((SUMIF($J$2:K1377,J1377,$L$2:M1377)-L1377)/(COUNTIF($J$2:K1377,J1377)-1),0)</f>
        <v>1.715953307392996</v>
      </c>
      <c r="R1377" s="11">
        <f>IFERROR((SUMIF($AO$2:AO1377,AO1377,$AQ$2:AR1377)-AQ1377)/(COUNTIF($J$2:K1377,J1377)-1),0)</f>
        <v>0.48249027237354086</v>
      </c>
      <c r="S1377" s="11">
        <f t="shared" si="306"/>
        <v>1.2334630350194551</v>
      </c>
      <c r="T1377" s="12">
        <f>IFERROR((SUMIF($AS$2:AT1377,AS1377,$AU$2:AV1377)-AU1377)/(COUNTIF($J$2:K1377,K1377)-1),0)</f>
        <v>1.748062015503876</v>
      </c>
      <c r="U1377" s="12">
        <f>IFERROR((SUMIF($AW$2:AX1377,AW1377,$AY$2:AZ1377)-AY1377)/(COUNTIF($J$2:K1377,K1377)-1),0)</f>
        <v>1.1124031007751938</v>
      </c>
      <c r="V1377" s="12">
        <f t="shared" si="307"/>
        <v>0.63565891472868219</v>
      </c>
      <c r="W1377" s="13">
        <f>IFERROR((SUMIF($J$2:J1377,J1377,L$2:L1377)-L1377)/(COUNTIF($J$2:J1377,J1377)-1),0)</f>
        <v>1.8016528925619835</v>
      </c>
      <c r="X1377" s="13">
        <f>IFERROR((SUMIF($J$2:J1377,J1377,M$2:M1377)-M1377)/(COUNTIF($J$2:J1377,J1377)-1),0)</f>
        <v>1.024793388429752</v>
      </c>
      <c r="Y1377" s="13">
        <f t="shared" si="308"/>
        <v>0.77685950413223148</v>
      </c>
      <c r="Z1377" s="10">
        <f>IFERROR((SUMIF($K$2:K1377,J1377,$M$2:M1377))/(COUNTIF($K$2:K1377,J1377)),0)</f>
        <v>1.6397058823529411</v>
      </c>
      <c r="AA1377" s="10">
        <f>IFERROR((SUMIF($K$2:K1377,J1377,$L$2:L1377))/(COUNTIF($K$2:K1377,J1377)),0)</f>
        <v>1.1985294117647058</v>
      </c>
      <c r="AB1377" s="10">
        <f t="shared" si="309"/>
        <v>0.44117647058823528</v>
      </c>
      <c r="AC1377" s="13">
        <f>IFERROR((SUMIF($J$2:J1377,K1377,$L$2:L1377))/(COUNTIF($J$2:J1377,K1377)),0)</f>
        <v>1.873015873015873</v>
      </c>
      <c r="AD1377" s="13">
        <f>IFERROR((SUMIF($J$2:J1377,K1377,$M$2:M1377))/(COUNTIF($J$2:J1377,K1377)),0)</f>
        <v>0.91269841269841268</v>
      </c>
      <c r="AE1377" s="13">
        <f t="shared" si="310"/>
        <v>0.96031746031746035</v>
      </c>
      <c r="AF1377" s="10">
        <f>IFERROR((SUMIF(K$2:K1377,K1377,M$2:M1377)-M1377)/(COUNTIF($K$2:K1377,K1377)-1),0)</f>
        <v>1.6287878787878789</v>
      </c>
      <c r="AG1377" s="10">
        <f>IFERROR((SUMIF(K$2:K1377,K1377,L$2:L1377)-L1377)/(COUNTIF($K$2:K1377,K1377)-1),0)</f>
        <v>1.303030303030303</v>
      </c>
      <c r="AH1377" s="10">
        <f t="shared" si="311"/>
        <v>0.32575757575757591</v>
      </c>
      <c r="AI1377" s="10">
        <f>IFERROR((AM1377)/(COUNTIF($J$2:K1377,J1377)-1),0)</f>
        <v>1.7315175097276265</v>
      </c>
      <c r="AJ1377" s="19">
        <f>IFERROR((AN1377)/(COUNTIF($J$2:K1377,K1377)-1),0)</f>
        <v>1.6976744186046511</v>
      </c>
      <c r="AK1377" s="10">
        <f>IF(N1377="S",3,IF(N1377="N",0,1))</f>
        <v>1</v>
      </c>
      <c r="AL1377" s="10">
        <f>IF(O1377="S",3,IF(O1377="N",0,1))</f>
        <v>1</v>
      </c>
      <c r="AM1377" s="10">
        <f>SUMIF($J$2:K1377,J1377,AK$2:AL1377)-AK1377</f>
        <v>445</v>
      </c>
      <c r="AN1377" s="10">
        <f>SUMIF($AS$2:AT1377,AS1377,$BA$2:BB1377)-BA1377</f>
        <v>438</v>
      </c>
      <c r="AO1377" s="10">
        <f>J1377</f>
        <v>14</v>
      </c>
      <c r="AP1377" s="10">
        <f>K1377</f>
        <v>170</v>
      </c>
      <c r="AQ1377">
        <f>M1377</f>
        <v>2</v>
      </c>
      <c r="AR1377" s="10">
        <f>L1377</f>
        <v>2</v>
      </c>
      <c r="AS1377">
        <f t="shared" si="312"/>
        <v>170</v>
      </c>
      <c r="AT1377">
        <f t="shared" si="313"/>
        <v>14</v>
      </c>
      <c r="AU1377">
        <f t="shared" si="314"/>
        <v>2</v>
      </c>
      <c r="AV1377">
        <f t="shared" si="315"/>
        <v>2</v>
      </c>
      <c r="AW1377">
        <f t="shared" si="316"/>
        <v>170</v>
      </c>
      <c r="AX1377">
        <f t="shared" si="317"/>
        <v>14</v>
      </c>
      <c r="AY1377">
        <f>L1377</f>
        <v>2</v>
      </c>
      <c r="AZ1377">
        <f>M1377</f>
        <v>2</v>
      </c>
      <c r="BA1377">
        <f>AL1377</f>
        <v>1</v>
      </c>
      <c r="BB1377">
        <f>AK1377</f>
        <v>1</v>
      </c>
    </row>
    <row r="1378" spans="10:54" x14ac:dyDescent="0.3">
      <c r="J1378" s="10">
        <v>409</v>
      </c>
      <c r="K1378" s="10">
        <v>14</v>
      </c>
      <c r="L1378" s="10">
        <v>2</v>
      </c>
      <c r="M1378" s="10">
        <v>3</v>
      </c>
      <c r="N1378" s="10" t="str">
        <f t="shared" si="303"/>
        <v>N</v>
      </c>
      <c r="O1378" s="10" t="str">
        <f t="shared" si="304"/>
        <v>S</v>
      </c>
      <c r="P1378" s="10">
        <f t="shared" si="305"/>
        <v>-1</v>
      </c>
      <c r="Q1378" s="11">
        <f>IFERROR((SUMIF($J$2:K1378,J1378,$L$2:M1378)-L1378)/(COUNTIF($J$2:K1378,J1378)-1),0)</f>
        <v>2.1563636363636363</v>
      </c>
      <c r="R1378" s="11">
        <f>IFERROR((SUMIF($AO$2:AO1378,AO1378,$AQ$2:AR1378)-AQ1378)/(COUNTIF($J$2:K1378,J1378)-1),0)</f>
        <v>0.38545454545454544</v>
      </c>
      <c r="S1378" s="11">
        <f t="shared" si="306"/>
        <v>1.7709090909090908</v>
      </c>
      <c r="T1378" s="12">
        <f>IFERROR((SUMIF($AS$2:AT1378,AS1378,$AU$2:AV1378)-AU1378)/(COUNTIF($J$2:K1378,K1378)-1),0)</f>
        <v>1.7170542635658914</v>
      </c>
      <c r="U1378" s="12">
        <f>IFERROR((SUMIF($AW$2:AX1378,AW1378,$AY$2:AZ1378)-AY1378)/(COUNTIF($J$2:K1378,K1378)-1),0)</f>
        <v>1.1201550387596899</v>
      </c>
      <c r="V1378" s="12">
        <f t="shared" si="307"/>
        <v>0.5968992248062015</v>
      </c>
      <c r="W1378" s="13">
        <f>IFERROR((SUMIF($J$2:J1378,J1378,L$2:L1378)-L1378)/(COUNTIF($J$2:J1378,J1378)-1),0)</f>
        <v>2.4</v>
      </c>
      <c r="X1378" s="13">
        <f>IFERROR((SUMIF($J$2:J1378,J1378,M$2:M1378)-M1378)/(COUNTIF($J$2:J1378,J1378)-1),0)</f>
        <v>0.81538461538461537</v>
      </c>
      <c r="Y1378" s="13">
        <f t="shared" si="308"/>
        <v>1.5846153846153845</v>
      </c>
      <c r="Z1378" s="10">
        <f>IFERROR((SUMIF($K$2:K1378,J1378,$M$2:M1378))/(COUNTIF($K$2:K1378,J1378)),0)</f>
        <v>1.9379310344827587</v>
      </c>
      <c r="AA1378" s="10">
        <f>IFERROR((SUMIF($K$2:K1378,J1378,$L$2:L1378))/(COUNTIF($K$2:K1378,J1378)),0)</f>
        <v>1.0275862068965518</v>
      </c>
      <c r="AB1378" s="10">
        <f t="shared" si="309"/>
        <v>0.91034482758620694</v>
      </c>
      <c r="AC1378" s="13">
        <f>IFERROR((SUMIF($J$2:J1378,K1378,$L$2:L1378))/(COUNTIF($J$2:J1378,K1378)),0)</f>
        <v>1.8032786885245902</v>
      </c>
      <c r="AD1378" s="13">
        <f>IFERROR((SUMIF($J$2:J1378,K1378,$M$2:M1378))/(COUNTIF($J$2:J1378,K1378)),0)</f>
        <v>1.0327868852459017</v>
      </c>
      <c r="AE1378" s="13">
        <f t="shared" si="310"/>
        <v>0.77049180327868849</v>
      </c>
      <c r="AF1378" s="10">
        <f>IFERROR((SUMIF(K$2:K1378,K1378,M$2:M1378)-M1378)/(COUNTIF($K$2:K1378,K1378)-1),0)</f>
        <v>1.6397058823529411</v>
      </c>
      <c r="AG1378" s="10">
        <f>IFERROR((SUMIF(K$2:K1378,K1378,L$2:L1378)-L1378)/(COUNTIF($K$2:K1378,K1378)-1),0)</f>
        <v>1.1985294117647058</v>
      </c>
      <c r="AH1378" s="10">
        <f t="shared" si="311"/>
        <v>0.44117647058823528</v>
      </c>
      <c r="AI1378" s="10">
        <f>IFERROR((AM1378)/(COUNTIF($J$2:K1378,J1378)-1),0)</f>
        <v>2.021818181818182</v>
      </c>
      <c r="AJ1378" s="19">
        <f>IFERROR((AN1378)/(COUNTIF($J$2:K1378,K1378)-1),0)</f>
        <v>1.7286821705426356</v>
      </c>
      <c r="AK1378" s="10">
        <f>IF(N1378="S",3,IF(N1378="N",0,1))</f>
        <v>0</v>
      </c>
      <c r="AL1378" s="10">
        <f>IF(O1378="S",3,IF(O1378="N",0,1))</f>
        <v>3</v>
      </c>
      <c r="AM1378" s="10">
        <f>SUMIF($J$2:K1378,J1378,AK$2:AL1378)-AK1378</f>
        <v>556</v>
      </c>
      <c r="AN1378" s="10">
        <f>SUMIF($AS$2:AT1378,AS1378,$BA$2:BB1378)-BA1378</f>
        <v>446</v>
      </c>
      <c r="AO1378" s="10">
        <f>J1378</f>
        <v>409</v>
      </c>
      <c r="AP1378" s="10">
        <f>K1378</f>
        <v>14</v>
      </c>
      <c r="AQ1378">
        <f>M1378</f>
        <v>3</v>
      </c>
      <c r="AR1378" s="10">
        <f>L1378</f>
        <v>2</v>
      </c>
      <c r="AS1378">
        <f t="shared" si="312"/>
        <v>14</v>
      </c>
      <c r="AT1378">
        <f t="shared" si="313"/>
        <v>409</v>
      </c>
      <c r="AU1378">
        <f t="shared" si="314"/>
        <v>3</v>
      </c>
      <c r="AV1378">
        <f t="shared" si="315"/>
        <v>2</v>
      </c>
      <c r="AW1378">
        <f t="shared" si="316"/>
        <v>14</v>
      </c>
      <c r="AX1378">
        <f t="shared" si="317"/>
        <v>409</v>
      </c>
      <c r="AY1378">
        <f>L1378</f>
        <v>2</v>
      </c>
      <c r="AZ1378">
        <f>M1378</f>
        <v>3</v>
      </c>
      <c r="BA1378">
        <f>AL1378</f>
        <v>3</v>
      </c>
      <c r="BB1378">
        <f>AK1378</f>
        <v>0</v>
      </c>
    </row>
    <row r="1379" spans="10:54" x14ac:dyDescent="0.3">
      <c r="J1379" s="10">
        <v>14</v>
      </c>
      <c r="K1379" s="10">
        <v>4441</v>
      </c>
      <c r="L1379" s="10">
        <v>0</v>
      </c>
      <c r="M1379" s="10">
        <v>2</v>
      </c>
      <c r="N1379" s="10" t="str">
        <f t="shared" si="303"/>
        <v>N</v>
      </c>
      <c r="O1379" s="10" t="str">
        <f t="shared" si="304"/>
        <v>S</v>
      </c>
      <c r="P1379" s="10">
        <f t="shared" si="305"/>
        <v>-2</v>
      </c>
      <c r="Q1379" s="11">
        <f>IFERROR((SUMIF($J$2:K1379,J1379,$L$2:M1379)-L1379)/(COUNTIF($J$2:K1379,J1379)-1),0)</f>
        <v>1.7220077220077219</v>
      </c>
      <c r="R1379" s="11">
        <f>IFERROR((SUMIF($AO$2:AO1379,AO1379,$AQ$2:AR1379)-AQ1379)/(COUNTIF($J$2:K1379,J1379)-1),0)</f>
        <v>0.48648648648648651</v>
      </c>
      <c r="S1379" s="11">
        <f t="shared" si="306"/>
        <v>1.2355212355212353</v>
      </c>
      <c r="T1379" s="12">
        <f>IFERROR((SUMIF($AS$2:AT1379,AS1379,$AU$2:AV1379)-AU1379)/(COUNTIF($J$2:K1379,K1379)-1),0)</f>
        <v>1.6122448979591837</v>
      </c>
      <c r="U1379" s="12">
        <f>IFERROR((SUMIF($AW$2:AX1379,AW1379,$AY$2:AZ1379)-AY1379)/(COUNTIF($J$2:K1379,K1379)-1),0)</f>
        <v>1.5714285714285714</v>
      </c>
      <c r="V1379" s="12">
        <f t="shared" si="307"/>
        <v>4.081632653061229E-2</v>
      </c>
      <c r="W1379" s="13">
        <f>IFERROR((SUMIF($J$2:J1379,J1379,L$2:L1379)-L1379)/(COUNTIF($J$2:J1379,J1379)-1),0)</f>
        <v>1.8032786885245902</v>
      </c>
      <c r="X1379" s="13">
        <f>IFERROR((SUMIF($J$2:J1379,J1379,M$2:M1379)-M1379)/(COUNTIF($J$2:J1379,J1379)-1),0)</f>
        <v>1.0327868852459017</v>
      </c>
      <c r="Y1379" s="13">
        <f t="shared" si="308"/>
        <v>0.77049180327868849</v>
      </c>
      <c r="Z1379" s="10">
        <f>IFERROR((SUMIF($K$2:K1379,J1379,$M$2:M1379))/(COUNTIF($K$2:K1379,J1379)),0)</f>
        <v>1.6496350364963503</v>
      </c>
      <c r="AA1379" s="10">
        <f>IFERROR((SUMIF($K$2:K1379,J1379,$L$2:L1379))/(COUNTIF($K$2:K1379,J1379)),0)</f>
        <v>1.2043795620437956</v>
      </c>
      <c r="AB1379" s="10">
        <f t="shared" si="309"/>
        <v>0.44525547445255476</v>
      </c>
      <c r="AC1379" s="13">
        <f>IFERROR((SUMIF($J$2:J1379,K1379,$L$2:L1379))/(COUNTIF($J$2:J1379,K1379)),0)</f>
        <v>1.5319148936170213</v>
      </c>
      <c r="AD1379" s="13">
        <f>IFERROR((SUMIF($J$2:J1379,K1379,$M$2:M1379))/(COUNTIF($J$2:J1379,K1379)),0)</f>
        <v>1.4893617021276595</v>
      </c>
      <c r="AE1379" s="13">
        <f t="shared" si="310"/>
        <v>4.2553191489361764E-2</v>
      </c>
      <c r="AF1379" s="10">
        <f>IFERROR((SUMIF(K$2:K1379,K1379,M$2:M1379)-M1379)/(COUNTIF($K$2:K1379,K1379)-1),0)</f>
        <v>1.6862745098039216</v>
      </c>
      <c r="AG1379" s="10">
        <f>IFERROR((SUMIF(K$2:K1379,K1379,L$2:L1379)-L1379)/(COUNTIF($K$2:K1379,K1379)-1),0)</f>
        <v>1.6470588235294117</v>
      </c>
      <c r="AH1379" s="10">
        <f t="shared" si="311"/>
        <v>3.9215686274509887E-2</v>
      </c>
      <c r="AI1379" s="10">
        <f>IFERROR((AM1379)/(COUNTIF($J$2:K1379,J1379)-1),0)</f>
        <v>1.7335907335907337</v>
      </c>
      <c r="AJ1379" s="19">
        <f>IFERROR((AN1379)/(COUNTIF($J$2:K1379,K1379)-1),0)</f>
        <v>1.3877551020408163</v>
      </c>
      <c r="AK1379" s="10">
        <f>IF(N1379="S",3,IF(N1379="N",0,1))</f>
        <v>0</v>
      </c>
      <c r="AL1379" s="10">
        <f>IF(O1379="S",3,IF(O1379="N",0,1))</f>
        <v>3</v>
      </c>
      <c r="AM1379" s="10">
        <f>SUMIF($J$2:K1379,J1379,AK$2:AL1379)-AK1379</f>
        <v>449</v>
      </c>
      <c r="AN1379" s="10">
        <f>SUMIF($AS$2:AT1379,AS1379,$BA$2:BB1379)-BA1379</f>
        <v>136</v>
      </c>
      <c r="AO1379" s="10">
        <f>J1379</f>
        <v>14</v>
      </c>
      <c r="AP1379" s="10">
        <f>K1379</f>
        <v>4441</v>
      </c>
      <c r="AQ1379">
        <f>M1379</f>
        <v>2</v>
      </c>
      <c r="AR1379" s="10">
        <f>L1379</f>
        <v>0</v>
      </c>
      <c r="AS1379">
        <f t="shared" si="312"/>
        <v>4441</v>
      </c>
      <c r="AT1379">
        <f t="shared" si="313"/>
        <v>14</v>
      </c>
      <c r="AU1379">
        <f t="shared" si="314"/>
        <v>2</v>
      </c>
      <c r="AV1379">
        <f t="shared" si="315"/>
        <v>0</v>
      </c>
      <c r="AW1379">
        <f t="shared" si="316"/>
        <v>4441</v>
      </c>
      <c r="AX1379">
        <f t="shared" si="317"/>
        <v>14</v>
      </c>
      <c r="AY1379">
        <f>L1379</f>
        <v>0</v>
      </c>
      <c r="AZ1379">
        <f>M1379</f>
        <v>2</v>
      </c>
      <c r="BA1379">
        <f>AL1379</f>
        <v>3</v>
      </c>
      <c r="BB1379">
        <f>AK1379</f>
        <v>0</v>
      </c>
    </row>
    <row r="1380" spans="10:54" x14ac:dyDescent="0.3">
      <c r="J1380" s="10">
        <v>3551</v>
      </c>
      <c r="K1380" s="10">
        <v>14</v>
      </c>
      <c r="L1380" s="10">
        <v>1</v>
      </c>
      <c r="M1380" s="10">
        <v>1</v>
      </c>
      <c r="N1380" s="10" t="str">
        <f t="shared" si="303"/>
        <v>U</v>
      </c>
      <c r="O1380" s="10" t="str">
        <f t="shared" si="304"/>
        <v>U</v>
      </c>
      <c r="P1380" s="10">
        <f t="shared" si="305"/>
        <v>0</v>
      </c>
      <c r="Q1380" s="11">
        <f>IFERROR((SUMIF($J$2:K1380,J1380,$L$2:M1380)-L1380)/(COUNTIF($J$2:K1380,J1380)-1),0)</f>
        <v>1.5555555555555556</v>
      </c>
      <c r="R1380" s="11">
        <f>IFERROR((SUMIF($AO$2:AO1380,AO1380,$AQ$2:AR1380)-AQ1380)/(COUNTIF($J$2:K1380,J1380)-1),0)</f>
        <v>0.33333333333333331</v>
      </c>
      <c r="S1380" s="11">
        <f t="shared" si="306"/>
        <v>1.2222222222222223</v>
      </c>
      <c r="T1380" s="12">
        <f>IFERROR((SUMIF($AS$2:AT1380,AS1380,$AU$2:AV1380)-AU1380)/(COUNTIF($J$2:K1380,K1380)-1),0)</f>
        <v>1.7153846153846153</v>
      </c>
      <c r="U1380" s="12">
        <f>IFERROR((SUMIF($AW$2:AX1380,AW1380,$AY$2:AZ1380)-AY1380)/(COUNTIF($J$2:K1380,K1380)-1),0)</f>
        <v>1.1269230769230769</v>
      </c>
      <c r="V1380" s="12">
        <f t="shared" si="307"/>
        <v>0.58846153846153837</v>
      </c>
      <c r="W1380" s="13">
        <f>IFERROR((SUMIF($J$2:J1380,J1380,L$2:L1380)-L1380)/(COUNTIF($J$2:J1380,J1380)-1),0)</f>
        <v>1.75</v>
      </c>
      <c r="X1380" s="13">
        <f>IFERROR((SUMIF($J$2:J1380,J1380,M$2:M1380)-M1380)/(COUNTIF($J$2:J1380,J1380)-1),0)</f>
        <v>0.75</v>
      </c>
      <c r="Y1380" s="13">
        <f t="shared" si="308"/>
        <v>1</v>
      </c>
      <c r="Z1380" s="10">
        <f>IFERROR((SUMIF($K$2:K1380,J1380,$M$2:M1380))/(COUNTIF($K$2:K1380,J1380)),0)</f>
        <v>1.4</v>
      </c>
      <c r="AA1380" s="10">
        <f>IFERROR((SUMIF($K$2:K1380,J1380,$L$2:L1380))/(COUNTIF($K$2:K1380,J1380)),0)</f>
        <v>2.2000000000000002</v>
      </c>
      <c r="AB1380" s="10">
        <f t="shared" si="309"/>
        <v>-0.80000000000000027</v>
      </c>
      <c r="AC1380" s="13">
        <f>IFERROR((SUMIF($J$2:J1380,K1380,$L$2:L1380))/(COUNTIF($J$2:J1380,K1380)),0)</f>
        <v>1.7886178861788617</v>
      </c>
      <c r="AD1380" s="13">
        <f>IFERROR((SUMIF($J$2:J1380,K1380,$M$2:M1380))/(COUNTIF($J$2:J1380,K1380)),0)</f>
        <v>1.0406504065040652</v>
      </c>
      <c r="AE1380" s="13">
        <f t="shared" si="310"/>
        <v>0.7479674796747966</v>
      </c>
      <c r="AF1380" s="10">
        <f>IFERROR((SUMIF(K$2:K1380,K1380,M$2:M1380)-M1380)/(COUNTIF($K$2:K1380,K1380)-1),0)</f>
        <v>1.6496350364963503</v>
      </c>
      <c r="AG1380" s="10">
        <f>IFERROR((SUMIF(K$2:K1380,K1380,L$2:L1380)-L1380)/(COUNTIF($K$2:K1380,K1380)-1),0)</f>
        <v>1.2043795620437956</v>
      </c>
      <c r="AH1380" s="10">
        <f t="shared" si="311"/>
        <v>0.44525547445255476</v>
      </c>
      <c r="AI1380" s="10">
        <f>IFERROR((AM1380)/(COUNTIF($J$2:K1380,J1380)-1),0)</f>
        <v>1.6111111111111112</v>
      </c>
      <c r="AJ1380" s="19">
        <f>IFERROR((AN1380)/(COUNTIF($J$2:K1380,K1380)-1),0)</f>
        <v>1.726923076923077</v>
      </c>
      <c r="AK1380" s="10">
        <f>IF(N1380="S",3,IF(N1380="N",0,1))</f>
        <v>1</v>
      </c>
      <c r="AL1380" s="10">
        <f>IF(O1380="S",3,IF(O1380="N",0,1))</f>
        <v>1</v>
      </c>
      <c r="AM1380" s="10">
        <f>SUMIF($J$2:K1380,J1380,AK$2:AL1380)-AK1380</f>
        <v>29</v>
      </c>
      <c r="AN1380" s="10">
        <f>SUMIF($AS$2:AT1380,AS1380,$BA$2:BB1380)-BA1380</f>
        <v>449</v>
      </c>
      <c r="AO1380" s="10">
        <f>J1380</f>
        <v>3551</v>
      </c>
      <c r="AP1380" s="10">
        <f>K1380</f>
        <v>14</v>
      </c>
      <c r="AQ1380">
        <f>M1380</f>
        <v>1</v>
      </c>
      <c r="AR1380" s="10">
        <f>L1380</f>
        <v>1</v>
      </c>
      <c r="AS1380">
        <f t="shared" si="312"/>
        <v>14</v>
      </c>
      <c r="AT1380">
        <f t="shared" si="313"/>
        <v>3551</v>
      </c>
      <c r="AU1380">
        <f t="shared" si="314"/>
        <v>1</v>
      </c>
      <c r="AV1380">
        <f t="shared" si="315"/>
        <v>1</v>
      </c>
      <c r="AW1380">
        <f t="shared" si="316"/>
        <v>14</v>
      </c>
      <c r="AX1380">
        <f t="shared" si="317"/>
        <v>3551</v>
      </c>
      <c r="AY1380">
        <f>L1380</f>
        <v>1</v>
      </c>
      <c r="AZ1380">
        <f>M1380</f>
        <v>1</v>
      </c>
      <c r="BA1380">
        <f>AL1380</f>
        <v>1</v>
      </c>
      <c r="BB1380">
        <f>AK1380</f>
        <v>1</v>
      </c>
    </row>
    <row r="1381" spans="10:54" x14ac:dyDescent="0.3">
      <c r="J1381" s="10">
        <v>14</v>
      </c>
      <c r="K1381" s="10">
        <v>17444</v>
      </c>
      <c r="L1381" s="10">
        <v>2</v>
      </c>
      <c r="M1381" s="10">
        <v>0</v>
      </c>
      <c r="N1381" s="10" t="str">
        <f t="shared" si="303"/>
        <v>S</v>
      </c>
      <c r="O1381" s="10" t="str">
        <f t="shared" si="304"/>
        <v>N</v>
      </c>
      <c r="P1381" s="10">
        <f t="shared" si="305"/>
        <v>2</v>
      </c>
      <c r="Q1381" s="11">
        <f>IFERROR((SUMIF($J$2:K1381,J1381,$L$2:M1381)-L1381)/(COUNTIF($J$2:K1381,J1381)-1),0)</f>
        <v>1.7126436781609196</v>
      </c>
      <c r="R1381" s="11">
        <f>IFERROR((SUMIF($AO$2:AO1381,AO1381,$AQ$2:AR1381)-AQ1381)/(COUNTIF($J$2:K1381,J1381)-1),0)</f>
        <v>0.49042145593869729</v>
      </c>
      <c r="S1381" s="11">
        <f t="shared" si="306"/>
        <v>1.2222222222222223</v>
      </c>
      <c r="T1381" s="12">
        <f>IFERROR((SUMIF($AS$2:AT1381,AS1381,$AU$2:AV1381)-AU1381)/(COUNTIF($J$2:K1381,K1381)-1),0)</f>
        <v>1.1714285714285715</v>
      </c>
      <c r="U1381" s="12">
        <f>IFERROR((SUMIF($AW$2:AX1381,AW1381,$AY$2:AZ1381)-AY1381)/(COUNTIF($J$2:K1381,K1381)-1),0)</f>
        <v>1.7238095238095239</v>
      </c>
      <c r="V1381" s="12">
        <f t="shared" si="307"/>
        <v>-0.55238095238095242</v>
      </c>
      <c r="W1381" s="13">
        <f>IFERROR((SUMIF($J$2:J1381,J1381,L$2:L1381)-L1381)/(COUNTIF($J$2:J1381,J1381)-1),0)</f>
        <v>1.7886178861788617</v>
      </c>
      <c r="X1381" s="13">
        <f>IFERROR((SUMIF($J$2:J1381,J1381,M$2:M1381)-M1381)/(COUNTIF($J$2:J1381,J1381)-1),0)</f>
        <v>1.0406504065040652</v>
      </c>
      <c r="Y1381" s="13">
        <f t="shared" si="308"/>
        <v>0.7479674796747966</v>
      </c>
      <c r="Z1381" s="10">
        <f>IFERROR((SUMIF($K$2:K1381,J1381,$M$2:M1381))/(COUNTIF($K$2:K1381,J1381)),0)</f>
        <v>1.644927536231884</v>
      </c>
      <c r="AA1381" s="10">
        <f>IFERROR((SUMIF($K$2:K1381,J1381,$L$2:L1381))/(COUNTIF($K$2:K1381,J1381)),0)</f>
        <v>1.2028985507246377</v>
      </c>
      <c r="AB1381" s="10">
        <f t="shared" si="309"/>
        <v>0.44202898550724634</v>
      </c>
      <c r="AC1381" s="13">
        <f>IFERROR((SUMIF($J$2:J1381,K1381,$L$2:L1381))/(COUNTIF($J$2:J1381,K1381)),0)</f>
        <v>1.2549019607843137</v>
      </c>
      <c r="AD1381" s="13">
        <f>IFERROR((SUMIF($J$2:J1381,K1381,$M$2:M1381))/(COUNTIF($J$2:J1381,K1381)),0)</f>
        <v>1.3725490196078431</v>
      </c>
      <c r="AE1381" s="13">
        <f t="shared" si="310"/>
        <v>-0.11764705882352944</v>
      </c>
      <c r="AF1381" s="10">
        <f>IFERROR((SUMIF(K$2:K1381,K1381,M$2:M1381)-M1381)/(COUNTIF($K$2:K1381,K1381)-1),0)</f>
        <v>1.0925925925925926</v>
      </c>
      <c r="AG1381" s="10">
        <f>IFERROR((SUMIF(K$2:K1381,K1381,L$2:L1381)-L1381)/(COUNTIF($K$2:K1381,K1381)-1),0)</f>
        <v>2.0555555555555554</v>
      </c>
      <c r="AH1381" s="10">
        <f t="shared" si="311"/>
        <v>-0.9629629629629628</v>
      </c>
      <c r="AI1381" s="10">
        <f>IFERROR((AM1381)/(COUNTIF($J$2:K1381,J1381)-1),0)</f>
        <v>1.7241379310344827</v>
      </c>
      <c r="AJ1381" s="19">
        <f>IFERROR((AN1381)/(COUNTIF($J$2:K1381,K1381)-1),0)</f>
        <v>1.1333333333333333</v>
      </c>
      <c r="AK1381" s="10">
        <f>IF(N1381="S",3,IF(N1381="N",0,1))</f>
        <v>3</v>
      </c>
      <c r="AL1381" s="10">
        <f>IF(O1381="S",3,IF(O1381="N",0,1))</f>
        <v>0</v>
      </c>
      <c r="AM1381" s="10">
        <f>SUMIF($J$2:K1381,J1381,AK$2:AL1381)-AK1381</f>
        <v>450</v>
      </c>
      <c r="AN1381" s="10">
        <f>SUMIF($AS$2:AT1381,AS1381,$BA$2:BB1381)-BA1381</f>
        <v>238</v>
      </c>
      <c r="AO1381" s="10">
        <f>J1381</f>
        <v>14</v>
      </c>
      <c r="AP1381" s="10">
        <f>K1381</f>
        <v>17444</v>
      </c>
      <c r="AQ1381">
        <f>M1381</f>
        <v>0</v>
      </c>
      <c r="AR1381" s="10">
        <f>L1381</f>
        <v>2</v>
      </c>
      <c r="AS1381">
        <f t="shared" si="312"/>
        <v>17444</v>
      </c>
      <c r="AT1381">
        <f t="shared" si="313"/>
        <v>14</v>
      </c>
      <c r="AU1381">
        <f t="shared" si="314"/>
        <v>0</v>
      </c>
      <c r="AV1381">
        <f t="shared" si="315"/>
        <v>2</v>
      </c>
      <c r="AW1381">
        <f t="shared" si="316"/>
        <v>17444</v>
      </c>
      <c r="AX1381">
        <f t="shared" si="317"/>
        <v>14</v>
      </c>
      <c r="AY1381">
        <f>L1381</f>
        <v>2</v>
      </c>
      <c r="AZ1381">
        <f>M1381</f>
        <v>0</v>
      </c>
      <c r="BA1381">
        <f>AL1381</f>
        <v>0</v>
      </c>
      <c r="BB1381">
        <f>AK1381</f>
        <v>3</v>
      </c>
    </row>
    <row r="1382" spans="10:54" x14ac:dyDescent="0.3">
      <c r="J1382" s="10">
        <v>170</v>
      </c>
      <c r="K1382" s="10">
        <v>14</v>
      </c>
      <c r="L1382" s="10">
        <v>2</v>
      </c>
      <c r="M1382" s="10">
        <v>3</v>
      </c>
      <c r="N1382" s="10" t="str">
        <f t="shared" si="303"/>
        <v>N</v>
      </c>
      <c r="O1382" s="10" t="str">
        <f t="shared" si="304"/>
        <v>S</v>
      </c>
      <c r="P1382" s="10">
        <f t="shared" si="305"/>
        <v>-1</v>
      </c>
      <c r="Q1382" s="11">
        <f>IFERROR((SUMIF($J$2:K1382,J1382,$L$2:M1382)-L1382)/(COUNTIF($J$2:K1382,J1382)-1),0)</f>
        <v>1.7490347490347491</v>
      </c>
      <c r="R1382" s="11">
        <f>IFERROR((SUMIF($AO$2:AO1382,AO1382,$AQ$2:AR1382)-AQ1382)/(COUNTIF($J$2:K1382,J1382)-1),0)</f>
        <v>0.44401544401544402</v>
      </c>
      <c r="S1382" s="11">
        <f t="shared" si="306"/>
        <v>1.3050193050193051</v>
      </c>
      <c r="T1382" s="12">
        <f>IFERROR((SUMIF($AS$2:AT1382,AS1382,$AU$2:AV1382)-AU1382)/(COUNTIF($J$2:K1382,K1382)-1),0)</f>
        <v>1.7137404580152671</v>
      </c>
      <c r="U1382" s="12">
        <f>IFERROR((SUMIF($AW$2:AX1382,AW1382,$AY$2:AZ1382)-AY1382)/(COUNTIF($J$2:K1382,K1382)-1),0)</f>
        <v>1.1221374045801527</v>
      </c>
      <c r="V1382" s="12">
        <f t="shared" si="307"/>
        <v>0.59160305343511443</v>
      </c>
      <c r="W1382" s="13">
        <f>IFERROR((SUMIF($J$2:J1382,J1382,L$2:L1382)-L1382)/(COUNTIF($J$2:J1382,J1382)-1),0)</f>
        <v>1.873015873015873</v>
      </c>
      <c r="X1382" s="13">
        <f>IFERROR((SUMIF($J$2:J1382,J1382,M$2:M1382)-M1382)/(COUNTIF($J$2:J1382,J1382)-1),0)</f>
        <v>0.91269841269841268</v>
      </c>
      <c r="Y1382" s="13">
        <f t="shared" si="308"/>
        <v>0.96031746031746035</v>
      </c>
      <c r="Z1382" s="10">
        <f>IFERROR((SUMIF($K$2:K1382,J1382,$M$2:M1382))/(COUNTIF($K$2:K1382,J1382)),0)</f>
        <v>1.631578947368421</v>
      </c>
      <c r="AA1382" s="10">
        <f>IFERROR((SUMIF($K$2:K1382,J1382,$L$2:L1382))/(COUNTIF($K$2:K1382,J1382)),0)</f>
        <v>1.3082706766917294</v>
      </c>
      <c r="AB1382" s="10">
        <f t="shared" si="309"/>
        <v>0.32330827067669166</v>
      </c>
      <c r="AC1382" s="13">
        <f>IFERROR((SUMIF($J$2:J1382,K1382,$L$2:L1382))/(COUNTIF($J$2:J1382,K1382)),0)</f>
        <v>1.7903225806451613</v>
      </c>
      <c r="AD1382" s="13">
        <f>IFERROR((SUMIF($J$2:J1382,K1382,$M$2:M1382))/(COUNTIF($J$2:J1382,K1382)),0)</f>
        <v>1.032258064516129</v>
      </c>
      <c r="AE1382" s="13">
        <f t="shared" si="310"/>
        <v>0.75806451612903225</v>
      </c>
      <c r="AF1382" s="10">
        <f>IFERROR((SUMIF(K$2:K1382,K1382,M$2:M1382)-M1382)/(COUNTIF($K$2:K1382,K1382)-1),0)</f>
        <v>1.644927536231884</v>
      </c>
      <c r="AG1382" s="10">
        <f>IFERROR((SUMIF(K$2:K1382,K1382,L$2:L1382)-L1382)/(COUNTIF($K$2:K1382,K1382)-1),0)</f>
        <v>1.2028985507246377</v>
      </c>
      <c r="AH1382" s="10">
        <f t="shared" si="311"/>
        <v>0.44202898550724634</v>
      </c>
      <c r="AI1382" s="10">
        <f>IFERROR((AM1382)/(COUNTIF($J$2:K1382,J1382)-1),0)</f>
        <v>1.6949806949806949</v>
      </c>
      <c r="AJ1382" s="19">
        <f>IFERROR((AN1382)/(COUNTIF($J$2:K1382,K1382)-1),0)</f>
        <v>1.7290076335877862</v>
      </c>
      <c r="AK1382" s="10">
        <f>IF(N1382="S",3,IF(N1382="N",0,1))</f>
        <v>0</v>
      </c>
      <c r="AL1382" s="10">
        <f>IF(O1382="S",3,IF(O1382="N",0,1))</f>
        <v>3</v>
      </c>
      <c r="AM1382" s="10">
        <f>SUMIF($J$2:K1382,J1382,AK$2:AL1382)-AK1382</f>
        <v>439</v>
      </c>
      <c r="AN1382" s="10">
        <f>SUMIF($AS$2:AT1382,AS1382,$BA$2:BB1382)-BA1382</f>
        <v>453</v>
      </c>
      <c r="AO1382" s="10">
        <f>J1382</f>
        <v>170</v>
      </c>
      <c r="AP1382" s="10">
        <f>K1382</f>
        <v>14</v>
      </c>
      <c r="AQ1382">
        <f>M1382</f>
        <v>3</v>
      </c>
      <c r="AR1382" s="10">
        <f>L1382</f>
        <v>2</v>
      </c>
      <c r="AS1382">
        <f t="shared" si="312"/>
        <v>14</v>
      </c>
      <c r="AT1382">
        <f t="shared" si="313"/>
        <v>170</v>
      </c>
      <c r="AU1382">
        <f t="shared" si="314"/>
        <v>3</v>
      </c>
      <c r="AV1382">
        <f t="shared" si="315"/>
        <v>2</v>
      </c>
      <c r="AW1382">
        <f t="shared" si="316"/>
        <v>14</v>
      </c>
      <c r="AX1382">
        <f t="shared" si="317"/>
        <v>170</v>
      </c>
      <c r="AY1382">
        <f>L1382</f>
        <v>2</v>
      </c>
      <c r="AZ1382">
        <f>M1382</f>
        <v>3</v>
      </c>
      <c r="BA1382">
        <f>AL1382</f>
        <v>3</v>
      </c>
      <c r="BB1382">
        <f>AK1382</f>
        <v>0</v>
      </c>
    </row>
    <row r="1383" spans="10:54" x14ac:dyDescent="0.3">
      <c r="J1383" s="10">
        <v>14</v>
      </c>
      <c r="K1383" s="10">
        <v>409</v>
      </c>
      <c r="L1383" s="10">
        <v>2</v>
      </c>
      <c r="M1383" s="10">
        <v>4</v>
      </c>
      <c r="N1383" s="10" t="str">
        <f t="shared" si="303"/>
        <v>N</v>
      </c>
      <c r="O1383" s="10" t="str">
        <f t="shared" si="304"/>
        <v>S</v>
      </c>
      <c r="P1383" s="10">
        <f t="shared" si="305"/>
        <v>-2</v>
      </c>
      <c r="Q1383" s="11">
        <f>IFERROR((SUMIF($J$2:K1383,J1383,$L$2:M1383)-L1383)/(COUNTIF($J$2:K1383,J1383)-1),0)</f>
        <v>1.7186311787072244</v>
      </c>
      <c r="R1383" s="11">
        <f>IFERROR((SUMIF($AO$2:AO1383,AO1383,$AQ$2:AR1383)-AQ1383)/(COUNTIF($J$2:K1383,J1383)-1),0)</f>
        <v>0.48669201520912547</v>
      </c>
      <c r="S1383" s="11">
        <f t="shared" si="306"/>
        <v>1.231939163498099</v>
      </c>
      <c r="T1383" s="12">
        <f>IFERROR((SUMIF($AS$2:AT1383,AS1383,$AU$2:AV1383)-AU1383)/(COUNTIF($J$2:K1383,K1383)-1),0)</f>
        <v>2.1557971014492754</v>
      </c>
      <c r="U1383" s="12">
        <f>IFERROR((SUMIF($AW$2:AX1383,AW1383,$AY$2:AZ1383)-AY1383)/(COUNTIF($J$2:K1383,K1383)-1),0)</f>
        <v>0.93478260869565222</v>
      </c>
      <c r="V1383" s="12">
        <f t="shared" si="307"/>
        <v>1.2210144927536231</v>
      </c>
      <c r="W1383" s="13">
        <f>IFERROR((SUMIF($J$2:J1383,J1383,L$2:L1383)-L1383)/(COUNTIF($J$2:J1383,J1383)-1),0)</f>
        <v>1.7903225806451613</v>
      </c>
      <c r="X1383" s="13">
        <f>IFERROR((SUMIF($J$2:J1383,J1383,M$2:M1383)-M1383)/(COUNTIF($J$2:J1383,J1383)-1),0)</f>
        <v>1.032258064516129</v>
      </c>
      <c r="Y1383" s="13">
        <f t="shared" si="308"/>
        <v>0.75806451612903225</v>
      </c>
      <c r="Z1383" s="10">
        <f>IFERROR((SUMIF($K$2:K1383,J1383,$M$2:M1383))/(COUNTIF($K$2:K1383,J1383)),0)</f>
        <v>1.6546762589928057</v>
      </c>
      <c r="AA1383" s="10">
        <f>IFERROR((SUMIF($K$2:K1383,J1383,$L$2:L1383))/(COUNTIF($K$2:K1383,J1383)),0)</f>
        <v>1.2086330935251799</v>
      </c>
      <c r="AB1383" s="10">
        <f t="shared" si="309"/>
        <v>0.44604316546762579</v>
      </c>
      <c r="AC1383" s="13">
        <f>IFERROR((SUMIF($J$2:J1383,K1383,$L$2:L1383))/(COUNTIF($J$2:J1383,K1383)),0)</f>
        <v>2.3969465648854964</v>
      </c>
      <c r="AD1383" s="13">
        <f>IFERROR((SUMIF($J$2:J1383,K1383,$M$2:M1383))/(COUNTIF($J$2:J1383,K1383)),0)</f>
        <v>0.83206106870229013</v>
      </c>
      <c r="AE1383" s="13">
        <f t="shared" si="310"/>
        <v>1.5648854961832064</v>
      </c>
      <c r="AF1383" s="10">
        <f>IFERROR((SUMIF(K$2:K1383,K1383,M$2:M1383)-M1383)/(COUNTIF($K$2:K1383,K1383)-1),0)</f>
        <v>1.9379310344827587</v>
      </c>
      <c r="AG1383" s="10">
        <f>IFERROR((SUMIF(K$2:K1383,K1383,L$2:L1383)-L1383)/(COUNTIF($K$2:K1383,K1383)-1),0)</f>
        <v>1.0275862068965518</v>
      </c>
      <c r="AH1383" s="10">
        <f t="shared" si="311"/>
        <v>0.91034482758620694</v>
      </c>
      <c r="AI1383" s="10">
        <f>IFERROR((AM1383)/(COUNTIF($J$2:K1383,J1383)-1),0)</f>
        <v>1.7338403041825095</v>
      </c>
      <c r="AJ1383" s="19">
        <f>IFERROR((AN1383)/(COUNTIF($J$2:K1383,K1383)-1),0)</f>
        <v>2.0144927536231885</v>
      </c>
      <c r="AK1383" s="10">
        <f>IF(N1383="S",3,IF(N1383="N",0,1))</f>
        <v>0</v>
      </c>
      <c r="AL1383" s="10">
        <f>IF(O1383="S",3,IF(O1383="N",0,1))</f>
        <v>3</v>
      </c>
      <c r="AM1383" s="10">
        <f>SUMIF($J$2:K1383,J1383,AK$2:AL1383)-AK1383</f>
        <v>456</v>
      </c>
      <c r="AN1383" s="10">
        <f>SUMIF($AS$2:AT1383,AS1383,$BA$2:BB1383)-BA1383</f>
        <v>556</v>
      </c>
      <c r="AO1383" s="10">
        <f>J1383</f>
        <v>14</v>
      </c>
      <c r="AP1383" s="10">
        <f>K1383</f>
        <v>409</v>
      </c>
      <c r="AQ1383">
        <f>M1383</f>
        <v>4</v>
      </c>
      <c r="AR1383" s="10">
        <f>L1383</f>
        <v>2</v>
      </c>
      <c r="AS1383">
        <f t="shared" si="312"/>
        <v>409</v>
      </c>
      <c r="AT1383">
        <f t="shared" si="313"/>
        <v>14</v>
      </c>
      <c r="AU1383">
        <f t="shared" si="314"/>
        <v>4</v>
      </c>
      <c r="AV1383">
        <f t="shared" si="315"/>
        <v>2</v>
      </c>
      <c r="AW1383">
        <f t="shared" si="316"/>
        <v>409</v>
      </c>
      <c r="AX1383">
        <f t="shared" si="317"/>
        <v>14</v>
      </c>
      <c r="AY1383">
        <f>L1383</f>
        <v>2</v>
      </c>
      <c r="AZ1383">
        <f>M1383</f>
        <v>4</v>
      </c>
      <c r="BA1383">
        <f>AL1383</f>
        <v>3</v>
      </c>
      <c r="BB1383">
        <f>AK1383</f>
        <v>0</v>
      </c>
    </row>
    <row r="1384" spans="10:54" x14ac:dyDescent="0.3">
      <c r="J1384" s="10">
        <v>4441</v>
      </c>
      <c r="K1384" s="10">
        <v>14</v>
      </c>
      <c r="L1384" s="10">
        <v>1</v>
      </c>
      <c r="M1384" s="10">
        <v>0</v>
      </c>
      <c r="N1384" s="10" t="str">
        <f t="shared" si="303"/>
        <v>S</v>
      </c>
      <c r="O1384" s="10" t="str">
        <f t="shared" si="304"/>
        <v>N</v>
      </c>
      <c r="P1384" s="10">
        <f t="shared" si="305"/>
        <v>1</v>
      </c>
      <c r="Q1384" s="11">
        <f>IFERROR((SUMIF($J$2:K1384,J1384,$L$2:M1384)-L1384)/(COUNTIF($J$2:K1384,J1384)-1),0)</f>
        <v>1.6161616161616161</v>
      </c>
      <c r="R1384" s="11">
        <f>IFERROR((SUMIF($AO$2:AO1384,AO1384,$AQ$2:AR1384)-AQ1384)/(COUNTIF($J$2:K1384,J1384)-1),0)</f>
        <v>0.70707070707070707</v>
      </c>
      <c r="S1384" s="11">
        <f t="shared" si="306"/>
        <v>0.90909090909090906</v>
      </c>
      <c r="T1384" s="12">
        <f>IFERROR((SUMIF($AS$2:AT1384,AS1384,$AU$2:AV1384)-AU1384)/(COUNTIF($J$2:K1384,K1384)-1),0)</f>
        <v>1.7196969696969697</v>
      </c>
      <c r="U1384" s="12">
        <f>IFERROR((SUMIF($AW$2:AX1384,AW1384,$AY$2:AZ1384)-AY1384)/(COUNTIF($J$2:K1384,K1384)-1),0)</f>
        <v>1.1363636363636365</v>
      </c>
      <c r="V1384" s="12">
        <f t="shared" si="307"/>
        <v>0.58333333333333326</v>
      </c>
      <c r="W1384" s="13">
        <f>IFERROR((SUMIF($J$2:J1384,J1384,L$2:L1384)-L1384)/(COUNTIF($J$2:J1384,J1384)-1),0)</f>
        <v>1.5319148936170213</v>
      </c>
      <c r="X1384" s="13">
        <f>IFERROR((SUMIF($J$2:J1384,J1384,M$2:M1384)-M1384)/(COUNTIF($J$2:J1384,J1384)-1),0)</f>
        <v>1.4893617021276595</v>
      </c>
      <c r="Y1384" s="13">
        <f t="shared" si="308"/>
        <v>4.2553191489361764E-2</v>
      </c>
      <c r="Z1384" s="10">
        <f>IFERROR((SUMIF($K$2:K1384,J1384,$M$2:M1384))/(COUNTIF($K$2:K1384,J1384)),0)</f>
        <v>1.6923076923076923</v>
      </c>
      <c r="AA1384" s="10">
        <f>IFERROR((SUMIF($K$2:K1384,J1384,$L$2:L1384))/(COUNTIF($K$2:K1384,J1384)),0)</f>
        <v>1.6153846153846154</v>
      </c>
      <c r="AB1384" s="10">
        <f t="shared" si="309"/>
        <v>7.6923076923076872E-2</v>
      </c>
      <c r="AC1384" s="13">
        <f>IFERROR((SUMIF($J$2:J1384,K1384,$L$2:L1384))/(COUNTIF($J$2:J1384,K1384)),0)</f>
        <v>1.792</v>
      </c>
      <c r="AD1384" s="13">
        <f>IFERROR((SUMIF($J$2:J1384,K1384,$M$2:M1384))/(COUNTIF($J$2:J1384,K1384)),0)</f>
        <v>1.056</v>
      </c>
      <c r="AE1384" s="13">
        <f t="shared" si="310"/>
        <v>0.73599999999999999</v>
      </c>
      <c r="AF1384" s="10">
        <f>IFERROR((SUMIF(K$2:K1384,K1384,M$2:M1384)-M1384)/(COUNTIF($K$2:K1384,K1384)-1),0)</f>
        <v>1.6546762589928057</v>
      </c>
      <c r="AG1384" s="10">
        <f>IFERROR((SUMIF(K$2:K1384,K1384,L$2:L1384)-L1384)/(COUNTIF($K$2:K1384,K1384)-1),0)</f>
        <v>1.2086330935251799</v>
      </c>
      <c r="AH1384" s="10">
        <f t="shared" si="311"/>
        <v>0.44604316546762579</v>
      </c>
      <c r="AI1384" s="10">
        <f>IFERROR((AM1384)/(COUNTIF($J$2:K1384,J1384)-1),0)</f>
        <v>1.404040404040404</v>
      </c>
      <c r="AJ1384" s="19">
        <f>IFERROR((AN1384)/(COUNTIF($J$2:K1384,K1384)-1),0)</f>
        <v>1.7272727272727273</v>
      </c>
      <c r="AK1384" s="10">
        <f>IF(N1384="S",3,IF(N1384="N",0,1))</f>
        <v>3</v>
      </c>
      <c r="AL1384" s="10">
        <f>IF(O1384="S",3,IF(O1384="N",0,1))</f>
        <v>0</v>
      </c>
      <c r="AM1384" s="10">
        <f>SUMIF($J$2:K1384,J1384,AK$2:AL1384)-AK1384</f>
        <v>139</v>
      </c>
      <c r="AN1384" s="10">
        <f>SUMIF($AS$2:AT1384,AS1384,$BA$2:BB1384)-BA1384</f>
        <v>456</v>
      </c>
      <c r="AO1384" s="10">
        <f>J1384</f>
        <v>4441</v>
      </c>
      <c r="AP1384" s="10">
        <f>K1384</f>
        <v>14</v>
      </c>
      <c r="AQ1384">
        <f>M1384</f>
        <v>0</v>
      </c>
      <c r="AR1384" s="10">
        <f>L1384</f>
        <v>1</v>
      </c>
      <c r="AS1384">
        <f t="shared" si="312"/>
        <v>14</v>
      </c>
      <c r="AT1384">
        <f t="shared" si="313"/>
        <v>4441</v>
      </c>
      <c r="AU1384">
        <f t="shared" si="314"/>
        <v>0</v>
      </c>
      <c r="AV1384">
        <f t="shared" si="315"/>
        <v>1</v>
      </c>
      <c r="AW1384">
        <f t="shared" si="316"/>
        <v>14</v>
      </c>
      <c r="AX1384">
        <f t="shared" si="317"/>
        <v>4441</v>
      </c>
      <c r="AY1384">
        <f>L1384</f>
        <v>1</v>
      </c>
      <c r="AZ1384">
        <f>M1384</f>
        <v>0</v>
      </c>
      <c r="BA1384">
        <f>AL1384</f>
        <v>0</v>
      </c>
      <c r="BB1384">
        <f>AK1384</f>
        <v>3</v>
      </c>
    </row>
    <row r="1385" spans="10:54" x14ac:dyDescent="0.3">
      <c r="J1385" s="10">
        <v>14</v>
      </c>
      <c r="K1385" s="10">
        <v>3551</v>
      </c>
      <c r="L1385" s="10">
        <v>5</v>
      </c>
      <c r="M1385" s="10">
        <v>2</v>
      </c>
      <c r="N1385" s="10" t="str">
        <f t="shared" si="303"/>
        <v>S</v>
      </c>
      <c r="O1385" s="10" t="str">
        <f t="shared" si="304"/>
        <v>N</v>
      </c>
      <c r="P1385" s="10">
        <f t="shared" si="305"/>
        <v>3</v>
      </c>
      <c r="Q1385" s="11">
        <f>IFERROR((SUMIF($J$2:K1385,J1385,$L$2:M1385)-L1385)/(COUNTIF($J$2:K1385,J1385)-1),0)</f>
        <v>1.7132075471698114</v>
      </c>
      <c r="R1385" s="11">
        <f>IFERROR((SUMIF($AO$2:AO1385,AO1385,$AQ$2:AR1385)-AQ1385)/(COUNTIF($J$2:K1385,J1385)-1),0)</f>
        <v>0.49811320754716981</v>
      </c>
      <c r="S1385" s="11">
        <f t="shared" si="306"/>
        <v>1.2150943396226417</v>
      </c>
      <c r="T1385" s="12">
        <f>IFERROR((SUMIF($AS$2:AT1385,AS1385,$AU$2:AV1385)-AU1385)/(COUNTIF($J$2:K1385,K1385)-1),0)</f>
        <v>1.5263157894736843</v>
      </c>
      <c r="U1385" s="12">
        <f>IFERROR((SUMIF($AW$2:AX1385,AW1385,$AY$2:AZ1385)-AY1385)/(COUNTIF($J$2:K1385,K1385)-1),0)</f>
        <v>1.5263157894736843</v>
      </c>
      <c r="V1385" s="12">
        <f t="shared" si="307"/>
        <v>0</v>
      </c>
      <c r="W1385" s="13">
        <f>IFERROR((SUMIF($J$2:J1385,J1385,L$2:L1385)-L1385)/(COUNTIF($J$2:J1385,J1385)-1),0)</f>
        <v>1.792</v>
      </c>
      <c r="X1385" s="13">
        <f>IFERROR((SUMIF($J$2:J1385,J1385,M$2:M1385)-M1385)/(COUNTIF($J$2:J1385,J1385)-1),0)</f>
        <v>1.056</v>
      </c>
      <c r="Y1385" s="13">
        <f t="shared" si="308"/>
        <v>0.73599999999999999</v>
      </c>
      <c r="Z1385" s="10">
        <f>IFERROR((SUMIF($K$2:K1385,J1385,$M$2:M1385))/(COUNTIF($K$2:K1385,J1385)),0)</f>
        <v>1.6428571428571428</v>
      </c>
      <c r="AA1385" s="10">
        <f>IFERROR((SUMIF($K$2:K1385,J1385,$L$2:L1385))/(COUNTIF($K$2:K1385,J1385)),0)</f>
        <v>1.2071428571428571</v>
      </c>
      <c r="AB1385" s="10">
        <f t="shared" si="309"/>
        <v>0.43571428571428572</v>
      </c>
      <c r="AC1385" s="13">
        <f>IFERROR((SUMIF($J$2:J1385,K1385,$L$2:L1385))/(COUNTIF($J$2:J1385,K1385)),0)</f>
        <v>1.6666666666666667</v>
      </c>
      <c r="AD1385" s="13">
        <f>IFERROR((SUMIF($J$2:J1385,K1385,$M$2:M1385))/(COUNTIF($J$2:J1385,K1385)),0)</f>
        <v>0.77777777777777779</v>
      </c>
      <c r="AE1385" s="13">
        <f t="shared" si="310"/>
        <v>0.88888888888888895</v>
      </c>
      <c r="AF1385" s="10">
        <f>IFERROR((SUMIF(K$2:K1385,K1385,M$2:M1385)-M1385)/(COUNTIF($K$2:K1385,K1385)-1),0)</f>
        <v>1.4</v>
      </c>
      <c r="AG1385" s="10">
        <f>IFERROR((SUMIF(K$2:K1385,K1385,L$2:L1385)-L1385)/(COUNTIF($K$2:K1385,K1385)-1),0)</f>
        <v>2.2000000000000002</v>
      </c>
      <c r="AH1385" s="10">
        <f t="shared" si="311"/>
        <v>-0.80000000000000027</v>
      </c>
      <c r="AI1385" s="10">
        <f>IFERROR((AM1385)/(COUNTIF($J$2:K1385,J1385)-1),0)</f>
        <v>1.7207547169811321</v>
      </c>
      <c r="AJ1385" s="19">
        <f>IFERROR((AN1385)/(COUNTIF($J$2:K1385,K1385)-1),0)</f>
        <v>1.5789473684210527</v>
      </c>
      <c r="AK1385" s="10">
        <f>IF(N1385="S",3,IF(N1385="N",0,1))</f>
        <v>3</v>
      </c>
      <c r="AL1385" s="10">
        <f>IF(O1385="S",3,IF(O1385="N",0,1))</f>
        <v>0</v>
      </c>
      <c r="AM1385" s="10">
        <f>SUMIF($J$2:K1385,J1385,AK$2:AL1385)-AK1385</f>
        <v>456</v>
      </c>
      <c r="AN1385" s="10">
        <f>SUMIF($AS$2:AT1385,AS1385,$BA$2:BB1385)-BA1385</f>
        <v>30</v>
      </c>
      <c r="AO1385" s="10">
        <f>J1385</f>
        <v>14</v>
      </c>
      <c r="AP1385" s="10">
        <f>K1385</f>
        <v>3551</v>
      </c>
      <c r="AQ1385">
        <f>M1385</f>
        <v>2</v>
      </c>
      <c r="AR1385" s="10">
        <f>L1385</f>
        <v>5</v>
      </c>
      <c r="AS1385">
        <f t="shared" si="312"/>
        <v>3551</v>
      </c>
      <c r="AT1385">
        <f t="shared" si="313"/>
        <v>14</v>
      </c>
      <c r="AU1385">
        <f t="shared" si="314"/>
        <v>2</v>
      </c>
      <c r="AV1385">
        <f t="shared" si="315"/>
        <v>5</v>
      </c>
      <c r="AW1385">
        <f t="shared" si="316"/>
        <v>3551</v>
      </c>
      <c r="AX1385">
        <f t="shared" si="317"/>
        <v>14</v>
      </c>
      <c r="AY1385">
        <f>L1385</f>
        <v>5</v>
      </c>
      <c r="AZ1385">
        <f>M1385</f>
        <v>2</v>
      </c>
      <c r="BA1385">
        <f>AL1385</f>
        <v>0</v>
      </c>
      <c r="BB1385">
        <f>AK1385</f>
        <v>3</v>
      </c>
    </row>
    <row r="1386" spans="10:54" x14ac:dyDescent="0.3">
      <c r="J1386" s="10">
        <v>17444</v>
      </c>
      <c r="K1386" s="10">
        <v>14</v>
      </c>
      <c r="L1386" s="10">
        <v>1</v>
      </c>
      <c r="M1386" s="10">
        <v>0</v>
      </c>
      <c r="N1386" s="10" t="str">
        <f t="shared" si="303"/>
        <v>S</v>
      </c>
      <c r="O1386" s="10" t="str">
        <f t="shared" si="304"/>
        <v>N</v>
      </c>
      <c r="P1386" s="10">
        <f t="shared" si="305"/>
        <v>1</v>
      </c>
      <c r="Q1386" s="11">
        <f>IFERROR((SUMIF($J$2:K1386,J1386,$L$2:M1386)-L1386)/(COUNTIF($J$2:K1386,J1386)-1),0)</f>
        <v>1.1658767772511849</v>
      </c>
      <c r="R1386" s="11">
        <f>IFERROR((SUMIF($AO$2:AO1386,AO1386,$AQ$2:AR1386)-AQ1386)/(COUNTIF($J$2:K1386,J1386)-1),0)</f>
        <v>0.6635071090047393</v>
      </c>
      <c r="S1386" s="11">
        <f t="shared" si="306"/>
        <v>0.50236966824644558</v>
      </c>
      <c r="T1386" s="12">
        <f>IFERROR((SUMIF($AS$2:AT1386,AS1386,$AU$2:AV1386)-AU1386)/(COUNTIF($J$2:K1386,K1386)-1),0)</f>
        <v>1.7255639097744362</v>
      </c>
      <c r="U1386" s="12">
        <f>IFERROR((SUMIF($AW$2:AX1386,AW1386,$AY$2:AZ1386)-AY1386)/(COUNTIF($J$2:K1386,K1386)-1),0)</f>
        <v>1.1390977443609023</v>
      </c>
      <c r="V1386" s="12">
        <f t="shared" si="307"/>
        <v>0.58646616541353391</v>
      </c>
      <c r="W1386" s="13">
        <f>IFERROR((SUMIF($J$2:J1386,J1386,L$2:L1386)-L1386)/(COUNTIF($J$2:J1386,J1386)-1),0)</f>
        <v>1.2549019607843137</v>
      </c>
      <c r="X1386" s="13">
        <f>IFERROR((SUMIF($J$2:J1386,J1386,M$2:M1386)-M1386)/(COUNTIF($J$2:J1386,J1386)-1),0)</f>
        <v>1.3725490196078431</v>
      </c>
      <c r="Y1386" s="13">
        <f t="shared" si="308"/>
        <v>-0.11764705882352944</v>
      </c>
      <c r="Z1386" s="10">
        <f>IFERROR((SUMIF($K$2:K1386,J1386,$M$2:M1386))/(COUNTIF($K$2:K1386,J1386)),0)</f>
        <v>1.0825688073394495</v>
      </c>
      <c r="AA1386" s="10">
        <f>IFERROR((SUMIF($K$2:K1386,J1386,$L$2:L1386))/(COUNTIF($K$2:K1386,J1386)),0)</f>
        <v>2.0550458715596331</v>
      </c>
      <c r="AB1386" s="10">
        <f t="shared" si="309"/>
        <v>-0.97247706422018365</v>
      </c>
      <c r="AC1386" s="13">
        <f>IFERROR((SUMIF($J$2:J1386,K1386,$L$2:L1386))/(COUNTIF($J$2:J1386,K1386)),0)</f>
        <v>1.8174603174603174</v>
      </c>
      <c r="AD1386" s="13">
        <f>IFERROR((SUMIF($J$2:J1386,K1386,$M$2:M1386))/(COUNTIF($J$2:J1386,K1386)),0)</f>
        <v>1.0634920634920635</v>
      </c>
      <c r="AE1386" s="13">
        <f t="shared" si="310"/>
        <v>0.75396825396825395</v>
      </c>
      <c r="AF1386" s="10">
        <f>IFERROR((SUMIF(K$2:K1386,K1386,M$2:M1386)-M1386)/(COUNTIF($K$2:K1386,K1386)-1),0)</f>
        <v>1.6428571428571428</v>
      </c>
      <c r="AG1386" s="10">
        <f>IFERROR((SUMIF(K$2:K1386,K1386,L$2:L1386)-L1386)/(COUNTIF($K$2:K1386,K1386)-1),0)</f>
        <v>1.2071428571428571</v>
      </c>
      <c r="AH1386" s="10">
        <f t="shared" si="311"/>
        <v>0.43571428571428572</v>
      </c>
      <c r="AI1386" s="10">
        <f>IFERROR((AM1386)/(COUNTIF($J$2:K1386,J1386)-1),0)</f>
        <v>1.127962085308057</v>
      </c>
      <c r="AJ1386" s="19">
        <f>IFERROR((AN1386)/(COUNTIF($J$2:K1386,K1386)-1),0)</f>
        <v>1.7255639097744362</v>
      </c>
      <c r="AK1386" s="10">
        <f>IF(N1386="S",3,IF(N1386="N",0,1))</f>
        <v>3</v>
      </c>
      <c r="AL1386" s="10">
        <f>IF(O1386="S",3,IF(O1386="N",0,1))</f>
        <v>0</v>
      </c>
      <c r="AM1386" s="10">
        <f>SUMIF($J$2:K1386,J1386,AK$2:AL1386)-AK1386</f>
        <v>238</v>
      </c>
      <c r="AN1386" s="10">
        <f>SUMIF($AS$2:AT1386,AS1386,$BA$2:BB1386)-BA1386</f>
        <v>459</v>
      </c>
      <c r="AO1386" s="10">
        <f>J1386</f>
        <v>17444</v>
      </c>
      <c r="AP1386" s="10">
        <f>K1386</f>
        <v>14</v>
      </c>
      <c r="AQ1386">
        <f>M1386</f>
        <v>0</v>
      </c>
      <c r="AR1386" s="10">
        <f>L1386</f>
        <v>1</v>
      </c>
      <c r="AS1386">
        <f t="shared" si="312"/>
        <v>14</v>
      </c>
      <c r="AT1386">
        <f t="shared" si="313"/>
        <v>17444</v>
      </c>
      <c r="AU1386">
        <f t="shared" si="314"/>
        <v>0</v>
      </c>
      <c r="AV1386">
        <f t="shared" si="315"/>
        <v>1</v>
      </c>
      <c r="AW1386">
        <f t="shared" si="316"/>
        <v>14</v>
      </c>
      <c r="AX1386">
        <f t="shared" si="317"/>
        <v>17444</v>
      </c>
      <c r="AY1386">
        <f>L1386</f>
        <v>1</v>
      </c>
      <c r="AZ1386">
        <f>M1386</f>
        <v>0</v>
      </c>
      <c r="BA1386">
        <f>AL1386</f>
        <v>0</v>
      </c>
      <c r="BB1386">
        <f>AK1386</f>
        <v>3</v>
      </c>
    </row>
    <row r="1387" spans="10:54" x14ac:dyDescent="0.3">
      <c r="J1387" s="10">
        <v>14</v>
      </c>
      <c r="K1387" s="10">
        <v>170</v>
      </c>
      <c r="L1387" s="10">
        <v>2</v>
      </c>
      <c r="M1387" s="10">
        <v>1</v>
      </c>
      <c r="N1387" s="10" t="str">
        <f t="shared" si="303"/>
        <v>S</v>
      </c>
      <c r="O1387" s="10" t="str">
        <f t="shared" si="304"/>
        <v>N</v>
      </c>
      <c r="P1387" s="10">
        <f t="shared" si="305"/>
        <v>1</v>
      </c>
      <c r="Q1387" s="11">
        <f>IFERROR((SUMIF($J$2:K1387,J1387,$L$2:M1387)-L1387)/(COUNTIF($J$2:K1387,J1387)-1),0)</f>
        <v>1.7191011235955056</v>
      </c>
      <c r="R1387" s="11">
        <f>IFERROR((SUMIF($AO$2:AO1387,AO1387,$AQ$2:AR1387)-AQ1387)/(COUNTIF($J$2:K1387,J1387)-1),0)</f>
        <v>0.50187265917602997</v>
      </c>
      <c r="S1387" s="11">
        <f t="shared" si="306"/>
        <v>1.2172284644194757</v>
      </c>
      <c r="T1387" s="12">
        <f>IFERROR((SUMIF($AS$2:AT1387,AS1387,$AU$2:AV1387)-AU1387)/(COUNTIF($J$2:K1387,K1387)-1),0)</f>
        <v>1.75</v>
      </c>
      <c r="U1387" s="12">
        <f>IFERROR((SUMIF($AW$2:AX1387,AW1387,$AY$2:AZ1387)-AY1387)/(COUNTIF($J$2:K1387,K1387)-1),0)</f>
        <v>1.1230769230769231</v>
      </c>
      <c r="V1387" s="12">
        <f t="shared" si="307"/>
        <v>0.62692307692307692</v>
      </c>
      <c r="W1387" s="13">
        <f>IFERROR((SUMIF($J$2:J1387,J1387,L$2:L1387)-L1387)/(COUNTIF($J$2:J1387,J1387)-1),0)</f>
        <v>1.8174603174603174</v>
      </c>
      <c r="X1387" s="13">
        <f>IFERROR((SUMIF($J$2:J1387,J1387,M$2:M1387)-M1387)/(COUNTIF($J$2:J1387,J1387)-1),0)</f>
        <v>1.0634920634920635</v>
      </c>
      <c r="Y1387" s="13">
        <f t="shared" si="308"/>
        <v>0.75396825396825395</v>
      </c>
      <c r="Z1387" s="10">
        <f>IFERROR((SUMIF($K$2:K1387,J1387,$M$2:M1387))/(COUNTIF($K$2:K1387,J1387)),0)</f>
        <v>1.6312056737588652</v>
      </c>
      <c r="AA1387" s="10">
        <f>IFERROR((SUMIF($K$2:K1387,J1387,$L$2:L1387))/(COUNTIF($K$2:K1387,J1387)),0)</f>
        <v>1.2056737588652482</v>
      </c>
      <c r="AB1387" s="10">
        <f t="shared" si="309"/>
        <v>0.42553191489361697</v>
      </c>
      <c r="AC1387" s="13">
        <f>IFERROR((SUMIF($J$2:J1387,K1387,$L$2:L1387))/(COUNTIF($J$2:J1387,K1387)),0)</f>
        <v>1.8740157480314961</v>
      </c>
      <c r="AD1387" s="13">
        <f>IFERROR((SUMIF($J$2:J1387,K1387,$M$2:M1387))/(COUNTIF($J$2:J1387,K1387)),0)</f>
        <v>0.92913385826771655</v>
      </c>
      <c r="AE1387" s="13">
        <f t="shared" si="310"/>
        <v>0.94488188976377951</v>
      </c>
      <c r="AF1387" s="10">
        <f>IFERROR((SUMIF(K$2:K1387,K1387,M$2:M1387)-M1387)/(COUNTIF($K$2:K1387,K1387)-1),0)</f>
        <v>1.631578947368421</v>
      </c>
      <c r="AG1387" s="10">
        <f>IFERROR((SUMIF(K$2:K1387,K1387,L$2:L1387)-L1387)/(COUNTIF($K$2:K1387,K1387)-1),0)</f>
        <v>1.3082706766917294</v>
      </c>
      <c r="AH1387" s="10">
        <f t="shared" si="311"/>
        <v>0.32330827067669166</v>
      </c>
      <c r="AI1387" s="10">
        <f>IFERROR((AM1387)/(COUNTIF($J$2:K1387,J1387)-1),0)</f>
        <v>1.7191011235955056</v>
      </c>
      <c r="AJ1387" s="19">
        <f>IFERROR((AN1387)/(COUNTIF($J$2:K1387,K1387)-1),0)</f>
        <v>1.6884615384615385</v>
      </c>
      <c r="AK1387" s="10">
        <f>IF(N1387="S",3,IF(N1387="N",0,1))</f>
        <v>3</v>
      </c>
      <c r="AL1387" s="10">
        <f>IF(O1387="S",3,IF(O1387="N",0,1))</f>
        <v>0</v>
      </c>
      <c r="AM1387" s="10">
        <f>SUMIF($J$2:K1387,J1387,AK$2:AL1387)-AK1387</f>
        <v>459</v>
      </c>
      <c r="AN1387" s="10">
        <f>SUMIF($AS$2:AT1387,AS1387,$BA$2:BB1387)-BA1387</f>
        <v>439</v>
      </c>
      <c r="AO1387" s="10">
        <f>J1387</f>
        <v>14</v>
      </c>
      <c r="AP1387" s="10">
        <f>K1387</f>
        <v>170</v>
      </c>
      <c r="AQ1387">
        <f>M1387</f>
        <v>1</v>
      </c>
      <c r="AR1387" s="10">
        <f>L1387</f>
        <v>2</v>
      </c>
      <c r="AS1387">
        <f t="shared" si="312"/>
        <v>170</v>
      </c>
      <c r="AT1387">
        <f t="shared" si="313"/>
        <v>14</v>
      </c>
      <c r="AU1387">
        <f t="shared" si="314"/>
        <v>1</v>
      </c>
      <c r="AV1387">
        <f t="shared" si="315"/>
        <v>2</v>
      </c>
      <c r="AW1387">
        <f t="shared" si="316"/>
        <v>170</v>
      </c>
      <c r="AX1387">
        <f t="shared" si="317"/>
        <v>14</v>
      </c>
      <c r="AY1387">
        <f>L1387</f>
        <v>2</v>
      </c>
      <c r="AZ1387">
        <f>M1387</f>
        <v>1</v>
      </c>
      <c r="BA1387">
        <f>AL1387</f>
        <v>0</v>
      </c>
      <c r="BB1387">
        <f>AK1387</f>
        <v>3</v>
      </c>
    </row>
    <row r="1388" spans="10:54" x14ac:dyDescent="0.3">
      <c r="J1388" s="10">
        <v>409</v>
      </c>
      <c r="K1388" s="10">
        <v>14</v>
      </c>
      <c r="L1388" s="10">
        <v>3</v>
      </c>
      <c r="M1388" s="10">
        <v>1</v>
      </c>
      <c r="N1388" s="10" t="str">
        <f t="shared" si="303"/>
        <v>S</v>
      </c>
      <c r="O1388" s="10" t="str">
        <f t="shared" si="304"/>
        <v>N</v>
      </c>
      <c r="P1388" s="10">
        <f t="shared" si="305"/>
        <v>2</v>
      </c>
      <c r="Q1388" s="11">
        <f>IFERROR((SUMIF($J$2:K1388,J1388,$L$2:M1388)-L1388)/(COUNTIF($J$2:K1388,J1388)-1),0)</f>
        <v>2.1624548736462095</v>
      </c>
      <c r="R1388" s="11">
        <f>IFERROR((SUMIF($AO$2:AO1388,AO1388,$AQ$2:AR1388)-AQ1388)/(COUNTIF($J$2:K1388,J1388)-1),0)</f>
        <v>0.39350180505415161</v>
      </c>
      <c r="S1388" s="11">
        <f t="shared" si="306"/>
        <v>1.7689530685920578</v>
      </c>
      <c r="T1388" s="12">
        <f>IFERROR((SUMIF($AS$2:AT1388,AS1388,$AU$2:AV1388)-AU1388)/(COUNTIF($J$2:K1388,K1388)-1),0)</f>
        <v>1.7201492537313432</v>
      </c>
      <c r="U1388" s="12">
        <f>IFERROR((SUMIF($AW$2:AX1388,AW1388,$AY$2:AZ1388)-AY1388)/(COUNTIF($J$2:K1388,K1388)-1),0)</f>
        <v>1.1380597014925373</v>
      </c>
      <c r="V1388" s="12">
        <f t="shared" si="307"/>
        <v>0.58208955223880587</v>
      </c>
      <c r="W1388" s="13">
        <f>IFERROR((SUMIF($J$2:J1388,J1388,L$2:L1388)-L1388)/(COUNTIF($J$2:J1388,J1388)-1),0)</f>
        <v>2.3969465648854964</v>
      </c>
      <c r="X1388" s="13">
        <f>IFERROR((SUMIF($J$2:J1388,J1388,M$2:M1388)-M1388)/(COUNTIF($J$2:J1388,J1388)-1),0)</f>
        <v>0.83206106870229013</v>
      </c>
      <c r="Y1388" s="13">
        <f t="shared" si="308"/>
        <v>1.5648854961832064</v>
      </c>
      <c r="Z1388" s="10">
        <f>IFERROR((SUMIF($K$2:K1388,J1388,$M$2:M1388))/(COUNTIF($K$2:K1388,J1388)),0)</f>
        <v>1.952054794520548</v>
      </c>
      <c r="AA1388" s="10">
        <f>IFERROR((SUMIF($K$2:K1388,J1388,$L$2:L1388))/(COUNTIF($K$2:K1388,J1388)),0)</f>
        <v>1.0342465753424657</v>
      </c>
      <c r="AB1388" s="10">
        <f t="shared" si="309"/>
        <v>0.91780821917808231</v>
      </c>
      <c r="AC1388" s="13">
        <f>IFERROR((SUMIF($J$2:J1388,K1388,$L$2:L1388))/(COUNTIF($J$2:J1388,K1388)),0)</f>
        <v>1.8188976377952757</v>
      </c>
      <c r="AD1388" s="13">
        <f>IFERROR((SUMIF($J$2:J1388,K1388,$M$2:M1388))/(COUNTIF($J$2:J1388,K1388)),0)</f>
        <v>1.0629921259842521</v>
      </c>
      <c r="AE1388" s="13">
        <f t="shared" si="310"/>
        <v>0.75590551181102361</v>
      </c>
      <c r="AF1388" s="10">
        <f>IFERROR((SUMIF(K$2:K1388,K1388,M$2:M1388)-M1388)/(COUNTIF($K$2:K1388,K1388)-1),0)</f>
        <v>1.6312056737588652</v>
      </c>
      <c r="AG1388" s="10">
        <f>IFERROR((SUMIF(K$2:K1388,K1388,L$2:L1388)-L1388)/(COUNTIF($K$2:K1388,K1388)-1),0)</f>
        <v>1.2056737588652482</v>
      </c>
      <c r="AH1388" s="10">
        <f t="shared" si="311"/>
        <v>0.42553191489361697</v>
      </c>
      <c r="AI1388" s="10">
        <f>IFERROR((AM1388)/(COUNTIF($J$2:K1388,J1388)-1),0)</f>
        <v>2.0180505415162453</v>
      </c>
      <c r="AJ1388" s="19">
        <f>IFERROR((AN1388)/(COUNTIF($J$2:K1388,K1388)-1),0)</f>
        <v>1.7238805970149254</v>
      </c>
      <c r="AK1388" s="10">
        <f>IF(N1388="S",3,IF(N1388="N",0,1))</f>
        <v>3</v>
      </c>
      <c r="AL1388" s="10">
        <f>IF(O1388="S",3,IF(O1388="N",0,1))</f>
        <v>0</v>
      </c>
      <c r="AM1388" s="10">
        <f>SUMIF($J$2:K1388,J1388,AK$2:AL1388)-AK1388</f>
        <v>559</v>
      </c>
      <c r="AN1388" s="10">
        <f>SUMIF($AS$2:AT1388,AS1388,$BA$2:BB1388)-BA1388</f>
        <v>462</v>
      </c>
      <c r="AO1388" s="10">
        <f>J1388</f>
        <v>409</v>
      </c>
      <c r="AP1388" s="10">
        <f>K1388</f>
        <v>14</v>
      </c>
      <c r="AQ1388">
        <f>M1388</f>
        <v>1</v>
      </c>
      <c r="AR1388" s="10">
        <f>L1388</f>
        <v>3</v>
      </c>
      <c r="AS1388">
        <f t="shared" si="312"/>
        <v>14</v>
      </c>
      <c r="AT1388">
        <f t="shared" si="313"/>
        <v>409</v>
      </c>
      <c r="AU1388">
        <f t="shared" si="314"/>
        <v>1</v>
      </c>
      <c r="AV1388">
        <f t="shared" si="315"/>
        <v>3</v>
      </c>
      <c r="AW1388">
        <f t="shared" si="316"/>
        <v>14</v>
      </c>
      <c r="AX1388">
        <f t="shared" si="317"/>
        <v>409</v>
      </c>
      <c r="AY1388">
        <f>L1388</f>
        <v>3</v>
      </c>
      <c r="AZ1388">
        <f>M1388</f>
        <v>1</v>
      </c>
      <c r="BA1388">
        <f>AL1388</f>
        <v>0</v>
      </c>
      <c r="BB1388">
        <f>AK1388</f>
        <v>3</v>
      </c>
    </row>
    <row r="1389" spans="10:54" x14ac:dyDescent="0.3">
      <c r="J1389" s="10">
        <v>14</v>
      </c>
      <c r="K1389" s="10">
        <v>4441</v>
      </c>
      <c r="L1389" s="10">
        <v>1</v>
      </c>
      <c r="M1389" s="10">
        <v>1</v>
      </c>
      <c r="N1389" s="10" t="str">
        <f t="shared" si="303"/>
        <v>U</v>
      </c>
      <c r="O1389" s="10" t="str">
        <f t="shared" si="304"/>
        <v>U</v>
      </c>
      <c r="P1389" s="10">
        <f t="shared" si="305"/>
        <v>0</v>
      </c>
      <c r="Q1389" s="11">
        <f>IFERROR((SUMIF($J$2:K1389,J1389,$L$2:M1389)-L1389)/(COUNTIF($J$2:K1389,J1389)-1),0)</f>
        <v>1.7174721189591078</v>
      </c>
      <c r="R1389" s="11">
        <f>IFERROR((SUMIF($AO$2:AO1389,AO1389,$AQ$2:AR1389)-AQ1389)/(COUNTIF($J$2:K1389,J1389)-1),0)</f>
        <v>0.5018587360594795</v>
      </c>
      <c r="S1389" s="11">
        <f t="shared" si="306"/>
        <v>1.2156133828996283</v>
      </c>
      <c r="T1389" s="12">
        <f>IFERROR((SUMIF($AS$2:AT1389,AS1389,$AU$2:AV1389)-AU1389)/(COUNTIF($J$2:K1389,K1389)-1),0)</f>
        <v>1.61</v>
      </c>
      <c r="U1389" s="12">
        <f>IFERROR((SUMIF($AW$2:AX1389,AW1389,$AY$2:AZ1389)-AY1389)/(COUNTIF($J$2:K1389,K1389)-1),0)</f>
        <v>1.54</v>
      </c>
      <c r="V1389" s="12">
        <f t="shared" si="307"/>
        <v>7.0000000000000062E-2</v>
      </c>
      <c r="W1389" s="13">
        <f>IFERROR((SUMIF($J$2:J1389,J1389,L$2:L1389)-L1389)/(COUNTIF($J$2:J1389,J1389)-1),0)</f>
        <v>1.8188976377952757</v>
      </c>
      <c r="X1389" s="13">
        <f>IFERROR((SUMIF($J$2:J1389,J1389,M$2:M1389)-M1389)/(COUNTIF($J$2:J1389,J1389)-1),0)</f>
        <v>1.0629921259842521</v>
      </c>
      <c r="Y1389" s="13">
        <f t="shared" si="308"/>
        <v>0.75590551181102361</v>
      </c>
      <c r="Z1389" s="10">
        <f>IFERROR((SUMIF($K$2:K1389,J1389,$M$2:M1389))/(COUNTIF($K$2:K1389,J1389)),0)</f>
        <v>1.6267605633802817</v>
      </c>
      <c r="AA1389" s="10">
        <f>IFERROR((SUMIF($K$2:K1389,J1389,$L$2:L1389))/(COUNTIF($K$2:K1389,J1389)),0)</f>
        <v>1.2183098591549295</v>
      </c>
      <c r="AB1389" s="10">
        <f t="shared" si="309"/>
        <v>0.40845070422535223</v>
      </c>
      <c r="AC1389" s="13">
        <f>IFERROR((SUMIF($J$2:J1389,K1389,$L$2:L1389))/(COUNTIF($J$2:J1389,K1389)),0)</f>
        <v>1.5208333333333333</v>
      </c>
      <c r="AD1389" s="13">
        <f>IFERROR((SUMIF($J$2:J1389,K1389,$M$2:M1389))/(COUNTIF($J$2:J1389,K1389)),0)</f>
        <v>1.4583333333333333</v>
      </c>
      <c r="AE1389" s="13">
        <f t="shared" si="310"/>
        <v>6.25E-2</v>
      </c>
      <c r="AF1389" s="10">
        <f>IFERROR((SUMIF(K$2:K1389,K1389,M$2:M1389)-M1389)/(COUNTIF($K$2:K1389,K1389)-1),0)</f>
        <v>1.6923076923076923</v>
      </c>
      <c r="AG1389" s="10">
        <f>IFERROR((SUMIF(K$2:K1389,K1389,L$2:L1389)-L1389)/(COUNTIF($K$2:K1389,K1389)-1),0)</f>
        <v>1.6153846153846154</v>
      </c>
      <c r="AH1389" s="10">
        <f t="shared" si="311"/>
        <v>7.6923076923076872E-2</v>
      </c>
      <c r="AI1389" s="10">
        <f>IFERROR((AM1389)/(COUNTIF($J$2:K1389,J1389)-1),0)</f>
        <v>1.7174721189591078</v>
      </c>
      <c r="AJ1389" s="19">
        <f>IFERROR((AN1389)/(COUNTIF($J$2:K1389,K1389)-1),0)</f>
        <v>1.42</v>
      </c>
      <c r="AK1389" s="10">
        <f>IF(N1389="S",3,IF(N1389="N",0,1))</f>
        <v>1</v>
      </c>
      <c r="AL1389" s="10">
        <f>IF(O1389="S",3,IF(O1389="N",0,1))</f>
        <v>1</v>
      </c>
      <c r="AM1389" s="10">
        <f>SUMIF($J$2:K1389,J1389,AK$2:AL1389)-AK1389</f>
        <v>462</v>
      </c>
      <c r="AN1389" s="10">
        <f>SUMIF($AS$2:AT1389,AS1389,$BA$2:BB1389)-BA1389</f>
        <v>142</v>
      </c>
      <c r="AO1389" s="10">
        <f>J1389</f>
        <v>14</v>
      </c>
      <c r="AP1389" s="10">
        <f>K1389</f>
        <v>4441</v>
      </c>
      <c r="AQ1389">
        <f>M1389</f>
        <v>1</v>
      </c>
      <c r="AR1389" s="10">
        <f>L1389</f>
        <v>1</v>
      </c>
      <c r="AS1389">
        <f t="shared" si="312"/>
        <v>4441</v>
      </c>
      <c r="AT1389">
        <f t="shared" si="313"/>
        <v>14</v>
      </c>
      <c r="AU1389">
        <f t="shared" si="314"/>
        <v>1</v>
      </c>
      <c r="AV1389">
        <f t="shared" si="315"/>
        <v>1</v>
      </c>
      <c r="AW1389">
        <f t="shared" si="316"/>
        <v>4441</v>
      </c>
      <c r="AX1389">
        <f t="shared" si="317"/>
        <v>14</v>
      </c>
      <c r="AY1389">
        <f>L1389</f>
        <v>1</v>
      </c>
      <c r="AZ1389">
        <f>M1389</f>
        <v>1</v>
      </c>
      <c r="BA1389">
        <f>AL1389</f>
        <v>1</v>
      </c>
      <c r="BB1389">
        <f>AK1389</f>
        <v>1</v>
      </c>
    </row>
    <row r="1390" spans="10:54" x14ac:dyDescent="0.3">
      <c r="J1390" s="10">
        <v>3551</v>
      </c>
      <c r="K1390" s="10">
        <v>14</v>
      </c>
      <c r="L1390" s="10">
        <v>2</v>
      </c>
      <c r="M1390" s="10">
        <v>0</v>
      </c>
      <c r="N1390" s="10" t="str">
        <f t="shared" si="303"/>
        <v>S</v>
      </c>
      <c r="O1390" s="10" t="str">
        <f t="shared" si="304"/>
        <v>N</v>
      </c>
      <c r="P1390" s="10">
        <f t="shared" si="305"/>
        <v>2</v>
      </c>
      <c r="Q1390" s="11">
        <f>IFERROR((SUMIF($J$2:K1390,J1390,$L$2:M1390)-L1390)/(COUNTIF($J$2:K1390,J1390)-1),0)</f>
        <v>1.55</v>
      </c>
      <c r="R1390" s="11">
        <f>IFERROR((SUMIF($AO$2:AO1390,AO1390,$AQ$2:AR1390)-AQ1390)/(COUNTIF($J$2:K1390,J1390)-1),0)</f>
        <v>0.35</v>
      </c>
      <c r="S1390" s="11">
        <f t="shared" si="306"/>
        <v>1.2000000000000002</v>
      </c>
      <c r="T1390" s="12">
        <f>IFERROR((SUMIF($AS$2:AT1390,AS1390,$AU$2:AV1390)-AU1390)/(COUNTIF($J$2:K1390,K1390)-1),0)</f>
        <v>1.7148148148148148</v>
      </c>
      <c r="U1390" s="12">
        <f>IFERROR((SUMIF($AW$2:AX1390,AW1390,$AY$2:AZ1390)-AY1390)/(COUNTIF($J$2:K1390,K1390)-1),0)</f>
        <v>1.1444444444444444</v>
      </c>
      <c r="V1390" s="12">
        <f t="shared" si="307"/>
        <v>0.57037037037037042</v>
      </c>
      <c r="W1390" s="13">
        <f>IFERROR((SUMIF($J$2:J1390,J1390,L$2:L1390)-L1390)/(COUNTIF($J$2:J1390,J1390)-1),0)</f>
        <v>1.6666666666666667</v>
      </c>
      <c r="X1390" s="13">
        <f>IFERROR((SUMIF($J$2:J1390,J1390,M$2:M1390)-M1390)/(COUNTIF($J$2:J1390,J1390)-1),0)</f>
        <v>0.77777777777777779</v>
      </c>
      <c r="Y1390" s="13">
        <f t="shared" si="308"/>
        <v>0.88888888888888895</v>
      </c>
      <c r="Z1390" s="10">
        <f>IFERROR((SUMIF($K$2:K1390,J1390,$M$2:M1390))/(COUNTIF($K$2:K1390,J1390)),0)</f>
        <v>1.4545454545454546</v>
      </c>
      <c r="AA1390" s="10">
        <f>IFERROR((SUMIF($K$2:K1390,J1390,$L$2:L1390))/(COUNTIF($K$2:K1390,J1390)),0)</f>
        <v>2.4545454545454546</v>
      </c>
      <c r="AB1390" s="10">
        <f t="shared" si="309"/>
        <v>-1</v>
      </c>
      <c r="AC1390" s="13">
        <f>IFERROR((SUMIF($J$2:J1390,K1390,$L$2:L1390))/(COUNTIF($J$2:J1390,K1390)),0)</f>
        <v>1.8125</v>
      </c>
      <c r="AD1390" s="13">
        <f>IFERROR((SUMIF($J$2:J1390,K1390,$M$2:M1390))/(COUNTIF($J$2:J1390,K1390)),0)</f>
        <v>1.0625</v>
      </c>
      <c r="AE1390" s="13">
        <f t="shared" si="310"/>
        <v>0.75</v>
      </c>
      <c r="AF1390" s="10">
        <f>IFERROR((SUMIF(K$2:K1390,K1390,M$2:M1390)-M1390)/(COUNTIF($K$2:K1390,K1390)-1),0)</f>
        <v>1.6267605633802817</v>
      </c>
      <c r="AG1390" s="10">
        <f>IFERROR((SUMIF(K$2:K1390,K1390,L$2:L1390)-L1390)/(COUNTIF($K$2:K1390,K1390)-1),0)</f>
        <v>1.2183098591549295</v>
      </c>
      <c r="AH1390" s="10">
        <f t="shared" si="311"/>
        <v>0.40845070422535223</v>
      </c>
      <c r="AI1390" s="10">
        <f>IFERROR((AM1390)/(COUNTIF($J$2:K1390,J1390)-1),0)</f>
        <v>1.5</v>
      </c>
      <c r="AJ1390" s="19">
        <f>IFERROR((AN1390)/(COUNTIF($J$2:K1390,K1390)-1),0)</f>
        <v>1.7148148148148148</v>
      </c>
      <c r="AK1390" s="10">
        <f>IF(N1390="S",3,IF(N1390="N",0,1))</f>
        <v>3</v>
      </c>
      <c r="AL1390" s="10">
        <f>IF(O1390="S",3,IF(O1390="N",0,1))</f>
        <v>0</v>
      </c>
      <c r="AM1390" s="10">
        <f>SUMIF($J$2:K1390,J1390,AK$2:AL1390)-AK1390</f>
        <v>30</v>
      </c>
      <c r="AN1390" s="10">
        <f>SUMIF($AS$2:AT1390,AS1390,$BA$2:BB1390)-BA1390</f>
        <v>463</v>
      </c>
      <c r="AO1390" s="10">
        <f>J1390</f>
        <v>3551</v>
      </c>
      <c r="AP1390" s="10">
        <f>K1390</f>
        <v>14</v>
      </c>
      <c r="AQ1390">
        <f>M1390</f>
        <v>0</v>
      </c>
      <c r="AR1390" s="10">
        <f>L1390</f>
        <v>2</v>
      </c>
      <c r="AS1390">
        <f t="shared" si="312"/>
        <v>14</v>
      </c>
      <c r="AT1390">
        <f t="shared" si="313"/>
        <v>3551</v>
      </c>
      <c r="AU1390">
        <f t="shared" si="314"/>
        <v>0</v>
      </c>
      <c r="AV1390">
        <f t="shared" si="315"/>
        <v>2</v>
      </c>
      <c r="AW1390">
        <f t="shared" si="316"/>
        <v>14</v>
      </c>
      <c r="AX1390">
        <f t="shared" si="317"/>
        <v>3551</v>
      </c>
      <c r="AY1390">
        <f>L1390</f>
        <v>2</v>
      </c>
      <c r="AZ1390">
        <f>M1390</f>
        <v>0</v>
      </c>
      <c r="BA1390">
        <f>AL1390</f>
        <v>0</v>
      </c>
      <c r="BB1390">
        <f>AK1390</f>
        <v>3</v>
      </c>
    </row>
    <row r="1391" spans="10:54" x14ac:dyDescent="0.3">
      <c r="J1391" s="10">
        <v>14</v>
      </c>
      <c r="K1391" s="10">
        <v>17444</v>
      </c>
      <c r="L1391" s="10">
        <v>2</v>
      </c>
      <c r="M1391" s="10">
        <v>1</v>
      </c>
      <c r="N1391" s="10" t="str">
        <f t="shared" si="303"/>
        <v>S</v>
      </c>
      <c r="O1391" s="10" t="str">
        <f t="shared" si="304"/>
        <v>N</v>
      </c>
      <c r="P1391" s="10">
        <f t="shared" si="305"/>
        <v>1</v>
      </c>
      <c r="Q1391" s="11">
        <f>IFERROR((SUMIF($J$2:K1391,J1391,$L$2:M1391)-L1391)/(COUNTIF($J$2:K1391,J1391)-1),0)</f>
        <v>1.7084870848708487</v>
      </c>
      <c r="R1391" s="11">
        <f>IFERROR((SUMIF($AO$2:AO1391,AO1391,$AQ$2:AR1391)-AQ1391)/(COUNTIF($J$2:K1391,J1391)-1),0)</f>
        <v>0.50184501845018448</v>
      </c>
      <c r="S1391" s="11">
        <f t="shared" si="306"/>
        <v>1.2066420664206641</v>
      </c>
      <c r="T1391" s="12">
        <f>IFERROR((SUMIF($AS$2:AT1391,AS1391,$AU$2:AV1391)-AU1391)/(COUNTIF($J$2:K1391,K1391)-1),0)</f>
        <v>1.1650943396226414</v>
      </c>
      <c r="U1391" s="12">
        <f>IFERROR((SUMIF($AW$2:AX1391,AW1391,$AY$2:AZ1391)-AY1391)/(COUNTIF($J$2:K1391,K1391)-1),0)</f>
        <v>1.7169811320754718</v>
      </c>
      <c r="V1391" s="12">
        <f t="shared" si="307"/>
        <v>-0.55188679245283034</v>
      </c>
      <c r="W1391" s="13">
        <f>IFERROR((SUMIF($J$2:J1391,J1391,L$2:L1391)-L1391)/(COUNTIF($J$2:J1391,J1391)-1),0)</f>
        <v>1.8125</v>
      </c>
      <c r="X1391" s="13">
        <f>IFERROR((SUMIF($J$2:J1391,J1391,M$2:M1391)-M1391)/(COUNTIF($J$2:J1391,J1391)-1),0)</f>
        <v>1.0625</v>
      </c>
      <c r="Y1391" s="13">
        <f t="shared" si="308"/>
        <v>0.75</v>
      </c>
      <c r="Z1391" s="10">
        <f>IFERROR((SUMIF($K$2:K1391,J1391,$M$2:M1391))/(COUNTIF($K$2:K1391,J1391)),0)</f>
        <v>1.6153846153846154</v>
      </c>
      <c r="AA1391" s="10">
        <f>IFERROR((SUMIF($K$2:K1391,J1391,$L$2:L1391))/(COUNTIF($K$2:K1391,J1391)),0)</f>
        <v>1.2237762237762237</v>
      </c>
      <c r="AB1391" s="10">
        <f t="shared" si="309"/>
        <v>0.39160839160839167</v>
      </c>
      <c r="AC1391" s="13">
        <f>IFERROR((SUMIF($J$2:J1391,K1391,$L$2:L1391))/(COUNTIF($J$2:J1391,K1391)),0)</f>
        <v>1.2524271844660195</v>
      </c>
      <c r="AD1391" s="13">
        <f>IFERROR((SUMIF($J$2:J1391,K1391,$M$2:M1391))/(COUNTIF($J$2:J1391,K1391)),0)</f>
        <v>1.3592233009708738</v>
      </c>
      <c r="AE1391" s="13">
        <f t="shared" si="310"/>
        <v>-0.10679611650485432</v>
      </c>
      <c r="AF1391" s="10">
        <f>IFERROR((SUMIF(K$2:K1391,K1391,M$2:M1391)-M1391)/(COUNTIF($K$2:K1391,K1391)-1),0)</f>
        <v>1.0825688073394495</v>
      </c>
      <c r="AG1391" s="10">
        <f>IFERROR((SUMIF(K$2:K1391,K1391,L$2:L1391)-L1391)/(COUNTIF($K$2:K1391,K1391)-1),0)</f>
        <v>2.0550458715596331</v>
      </c>
      <c r="AH1391" s="10">
        <f t="shared" si="311"/>
        <v>-0.97247706422018365</v>
      </c>
      <c r="AI1391" s="10">
        <f>IFERROR((AM1391)/(COUNTIF($J$2:K1391,J1391)-1),0)</f>
        <v>1.7084870848708487</v>
      </c>
      <c r="AJ1391" s="19">
        <f>IFERROR((AN1391)/(COUNTIF($J$2:K1391,K1391)-1),0)</f>
        <v>1.1367924528301887</v>
      </c>
      <c r="AK1391" s="10">
        <f>IF(N1391="S",3,IF(N1391="N",0,1))</f>
        <v>3</v>
      </c>
      <c r="AL1391" s="10">
        <f>IF(O1391="S",3,IF(O1391="N",0,1))</f>
        <v>0</v>
      </c>
      <c r="AM1391" s="10">
        <f>SUMIF($J$2:K1391,J1391,AK$2:AL1391)-AK1391</f>
        <v>463</v>
      </c>
      <c r="AN1391" s="10">
        <f>SUMIF($AS$2:AT1391,AS1391,$BA$2:BB1391)-BA1391</f>
        <v>241</v>
      </c>
      <c r="AO1391" s="10">
        <f>J1391</f>
        <v>14</v>
      </c>
      <c r="AP1391" s="10">
        <f>K1391</f>
        <v>17444</v>
      </c>
      <c r="AQ1391">
        <f>M1391</f>
        <v>1</v>
      </c>
      <c r="AR1391" s="10">
        <f>L1391</f>
        <v>2</v>
      </c>
      <c r="AS1391">
        <f t="shared" si="312"/>
        <v>17444</v>
      </c>
      <c r="AT1391">
        <f t="shared" si="313"/>
        <v>14</v>
      </c>
      <c r="AU1391">
        <f t="shared" si="314"/>
        <v>1</v>
      </c>
      <c r="AV1391">
        <f t="shared" si="315"/>
        <v>2</v>
      </c>
      <c r="AW1391">
        <f t="shared" si="316"/>
        <v>17444</v>
      </c>
      <c r="AX1391">
        <f t="shared" si="317"/>
        <v>14</v>
      </c>
      <c r="AY1391">
        <f>L1391</f>
        <v>2</v>
      </c>
      <c r="AZ1391">
        <f>M1391</f>
        <v>1</v>
      </c>
      <c r="BA1391">
        <f>AL1391</f>
        <v>0</v>
      </c>
      <c r="BB1391">
        <f>AK1391</f>
        <v>3</v>
      </c>
    </row>
    <row r="1392" spans="10:54" x14ac:dyDescent="0.3">
      <c r="J1392" s="10">
        <v>170</v>
      </c>
      <c r="K1392" s="10">
        <v>14</v>
      </c>
      <c r="L1392" s="10">
        <v>4</v>
      </c>
      <c r="M1392" s="10">
        <v>1</v>
      </c>
      <c r="N1392" s="10" t="str">
        <f t="shared" si="303"/>
        <v>S</v>
      </c>
      <c r="O1392" s="10" t="str">
        <f t="shared" si="304"/>
        <v>N</v>
      </c>
      <c r="P1392" s="10">
        <f t="shared" si="305"/>
        <v>3</v>
      </c>
      <c r="Q1392" s="11">
        <f>IFERROR((SUMIF($J$2:K1392,J1392,$L$2:M1392)-L1392)/(COUNTIF($J$2:K1392,J1392)-1),0)</f>
        <v>1.7471264367816093</v>
      </c>
      <c r="R1392" s="11">
        <f>IFERROR((SUMIF($AO$2:AO1392,AO1392,$AQ$2:AR1392)-AQ1392)/(COUNTIF($J$2:K1392,J1392)-1),0)</f>
        <v>0.45210727969348657</v>
      </c>
      <c r="S1392" s="11">
        <f t="shared" si="306"/>
        <v>1.2950191570881227</v>
      </c>
      <c r="T1392" s="12">
        <f>IFERROR((SUMIF($AS$2:AT1392,AS1392,$AU$2:AV1392)-AU1392)/(COUNTIF($J$2:K1392,K1392)-1),0)</f>
        <v>1.7095588235294117</v>
      </c>
      <c r="U1392" s="12">
        <f>IFERROR((SUMIF($AW$2:AX1392,AW1392,$AY$2:AZ1392)-AY1392)/(COUNTIF($J$2:K1392,K1392)-1),0)</f>
        <v>1.1470588235294117</v>
      </c>
      <c r="V1392" s="12">
        <f t="shared" si="307"/>
        <v>0.5625</v>
      </c>
      <c r="W1392" s="13">
        <f>IFERROR((SUMIF($J$2:J1392,J1392,L$2:L1392)-L1392)/(COUNTIF($J$2:J1392,J1392)-1),0)</f>
        <v>1.8740157480314961</v>
      </c>
      <c r="X1392" s="13">
        <f>IFERROR((SUMIF($J$2:J1392,J1392,M$2:M1392)-M1392)/(COUNTIF($J$2:J1392,J1392)-1),0)</f>
        <v>0.92913385826771655</v>
      </c>
      <c r="Y1392" s="13">
        <f t="shared" si="308"/>
        <v>0.94488188976377951</v>
      </c>
      <c r="Z1392" s="10">
        <f>IFERROR((SUMIF($K$2:K1392,J1392,$M$2:M1392))/(COUNTIF($K$2:K1392,J1392)),0)</f>
        <v>1.6268656716417911</v>
      </c>
      <c r="AA1392" s="10">
        <f>IFERROR((SUMIF($K$2:K1392,J1392,$L$2:L1392))/(COUNTIF($K$2:K1392,J1392)),0)</f>
        <v>1.3134328358208955</v>
      </c>
      <c r="AB1392" s="10">
        <f t="shared" si="309"/>
        <v>0.31343283582089554</v>
      </c>
      <c r="AC1392" s="13">
        <f>IFERROR((SUMIF($J$2:J1392,K1392,$L$2:L1392))/(COUNTIF($J$2:J1392,K1392)),0)</f>
        <v>1.8139534883720929</v>
      </c>
      <c r="AD1392" s="13">
        <f>IFERROR((SUMIF($J$2:J1392,K1392,$M$2:M1392))/(COUNTIF($J$2:J1392,K1392)),0)</f>
        <v>1.0620155038759691</v>
      </c>
      <c r="AE1392" s="13">
        <f t="shared" si="310"/>
        <v>0.75193798449612381</v>
      </c>
      <c r="AF1392" s="10">
        <f>IFERROR((SUMIF(K$2:K1392,K1392,M$2:M1392)-M1392)/(COUNTIF($K$2:K1392,K1392)-1),0)</f>
        <v>1.6153846153846154</v>
      </c>
      <c r="AG1392" s="10">
        <f>IFERROR((SUMIF(K$2:K1392,K1392,L$2:L1392)-L1392)/(COUNTIF($K$2:K1392,K1392)-1),0)</f>
        <v>1.2237762237762237</v>
      </c>
      <c r="AH1392" s="10">
        <f t="shared" si="311"/>
        <v>0.39160839160839167</v>
      </c>
      <c r="AI1392" s="10">
        <f>IFERROR((AM1392)/(COUNTIF($J$2:K1392,J1392)-1),0)</f>
        <v>1.6819923371647509</v>
      </c>
      <c r="AJ1392" s="19">
        <f>IFERROR((AN1392)/(COUNTIF($J$2:K1392,K1392)-1),0)</f>
        <v>1.713235294117647</v>
      </c>
      <c r="AK1392" s="10">
        <f>IF(N1392="S",3,IF(N1392="N",0,1))</f>
        <v>3</v>
      </c>
      <c r="AL1392" s="10">
        <f>IF(O1392="S",3,IF(O1392="N",0,1))</f>
        <v>0</v>
      </c>
      <c r="AM1392" s="10">
        <f>SUMIF($J$2:K1392,J1392,AK$2:AL1392)-AK1392</f>
        <v>439</v>
      </c>
      <c r="AN1392" s="10">
        <f>SUMIF($AS$2:AT1392,AS1392,$BA$2:BB1392)-BA1392</f>
        <v>466</v>
      </c>
      <c r="AO1392" s="10">
        <f>J1392</f>
        <v>170</v>
      </c>
      <c r="AP1392" s="10">
        <f>K1392</f>
        <v>14</v>
      </c>
      <c r="AQ1392">
        <f>M1392</f>
        <v>1</v>
      </c>
      <c r="AR1392" s="10">
        <f>L1392</f>
        <v>4</v>
      </c>
      <c r="AS1392">
        <f t="shared" si="312"/>
        <v>14</v>
      </c>
      <c r="AT1392">
        <f t="shared" si="313"/>
        <v>170</v>
      </c>
      <c r="AU1392">
        <f t="shared" si="314"/>
        <v>1</v>
      </c>
      <c r="AV1392">
        <f t="shared" si="315"/>
        <v>4</v>
      </c>
      <c r="AW1392">
        <f t="shared" si="316"/>
        <v>14</v>
      </c>
      <c r="AX1392">
        <f t="shared" si="317"/>
        <v>170</v>
      </c>
      <c r="AY1392">
        <f>L1392</f>
        <v>4</v>
      </c>
      <c r="AZ1392">
        <f>M1392</f>
        <v>1</v>
      </c>
      <c r="BA1392">
        <f>AL1392</f>
        <v>0</v>
      </c>
      <c r="BB1392">
        <f>AK1392</f>
        <v>3</v>
      </c>
    </row>
    <row r="1393" spans="10:54" x14ac:dyDescent="0.3">
      <c r="J1393" s="10">
        <v>14</v>
      </c>
      <c r="K1393" s="10">
        <v>409</v>
      </c>
      <c r="L1393" s="10">
        <v>1</v>
      </c>
      <c r="M1393" s="10">
        <v>1</v>
      </c>
      <c r="N1393" s="10" t="str">
        <f t="shared" si="303"/>
        <v>U</v>
      </c>
      <c r="O1393" s="10" t="str">
        <f t="shared" si="304"/>
        <v>U</v>
      </c>
      <c r="P1393" s="10">
        <f t="shared" si="305"/>
        <v>0</v>
      </c>
      <c r="Q1393" s="11">
        <f>IFERROR((SUMIF($J$2:K1393,J1393,$L$2:M1393)-L1393)/(COUNTIF($J$2:K1393,J1393)-1),0)</f>
        <v>1.7069597069597069</v>
      </c>
      <c r="R1393" s="11">
        <f>IFERROR((SUMIF($AO$2:AO1393,AO1393,$AQ$2:AR1393)-AQ1393)/(COUNTIF($J$2:K1393,J1393)-1),0)</f>
        <v>0.50183150183150182</v>
      </c>
      <c r="S1393" s="11">
        <f t="shared" si="306"/>
        <v>1.2051282051282051</v>
      </c>
      <c r="T1393" s="12">
        <f>IFERROR((SUMIF($AS$2:AT1393,AS1393,$AU$2:AV1393)-AU1393)/(COUNTIF($J$2:K1393,K1393)-1),0)</f>
        <v>2.1654676258992804</v>
      </c>
      <c r="U1393" s="12">
        <f>IFERROR((SUMIF($AW$2:AX1393,AW1393,$AY$2:AZ1393)-AY1393)/(COUNTIF($J$2:K1393,K1393)-1),0)</f>
        <v>0.9388489208633094</v>
      </c>
      <c r="V1393" s="12">
        <f t="shared" si="307"/>
        <v>1.2266187050359711</v>
      </c>
      <c r="W1393" s="13">
        <f>IFERROR((SUMIF($J$2:J1393,J1393,L$2:L1393)-L1393)/(COUNTIF($J$2:J1393,J1393)-1),0)</f>
        <v>1.8139534883720929</v>
      </c>
      <c r="X1393" s="13">
        <f>IFERROR((SUMIF($J$2:J1393,J1393,M$2:M1393)-M1393)/(COUNTIF($J$2:J1393,J1393)-1),0)</f>
        <v>1.0620155038759691</v>
      </c>
      <c r="Y1393" s="13">
        <f t="shared" si="308"/>
        <v>0.75193798449612381</v>
      </c>
      <c r="Z1393" s="10">
        <f>IFERROR((SUMIF($K$2:K1393,J1393,$M$2:M1393))/(COUNTIF($K$2:K1393,J1393)),0)</f>
        <v>1.6111111111111112</v>
      </c>
      <c r="AA1393" s="10">
        <f>IFERROR((SUMIF($K$2:K1393,J1393,$L$2:L1393))/(COUNTIF($K$2:K1393,J1393)),0)</f>
        <v>1.2430555555555556</v>
      </c>
      <c r="AB1393" s="10">
        <f t="shared" si="309"/>
        <v>0.36805555555555558</v>
      </c>
      <c r="AC1393" s="13">
        <f>IFERROR((SUMIF($J$2:J1393,K1393,$L$2:L1393))/(COUNTIF($J$2:J1393,K1393)),0)</f>
        <v>2.4015151515151514</v>
      </c>
      <c r="AD1393" s="13">
        <f>IFERROR((SUMIF($J$2:J1393,K1393,$M$2:M1393))/(COUNTIF($J$2:J1393,K1393)),0)</f>
        <v>0.83333333333333337</v>
      </c>
      <c r="AE1393" s="13">
        <f t="shared" si="310"/>
        <v>1.5681818181818179</v>
      </c>
      <c r="AF1393" s="10">
        <f>IFERROR((SUMIF(K$2:K1393,K1393,M$2:M1393)-M1393)/(COUNTIF($K$2:K1393,K1393)-1),0)</f>
        <v>1.952054794520548</v>
      </c>
      <c r="AG1393" s="10">
        <f>IFERROR((SUMIF(K$2:K1393,K1393,L$2:L1393)-L1393)/(COUNTIF($K$2:K1393,K1393)-1),0)</f>
        <v>1.0342465753424657</v>
      </c>
      <c r="AH1393" s="10">
        <f t="shared" si="311"/>
        <v>0.91780821917808231</v>
      </c>
      <c r="AI1393" s="10">
        <f>IFERROR((AM1393)/(COUNTIF($J$2:K1393,J1393)-1),0)</f>
        <v>1.7069597069597069</v>
      </c>
      <c r="AJ1393" s="19">
        <f>IFERROR((AN1393)/(COUNTIF($J$2:K1393,K1393)-1),0)</f>
        <v>2.0215827338129495</v>
      </c>
      <c r="AK1393" s="10">
        <f>IF(N1393="S",3,IF(N1393="N",0,1))</f>
        <v>1</v>
      </c>
      <c r="AL1393" s="10">
        <f>IF(O1393="S",3,IF(O1393="N",0,1))</f>
        <v>1</v>
      </c>
      <c r="AM1393" s="10">
        <f>SUMIF($J$2:K1393,J1393,AK$2:AL1393)-AK1393</f>
        <v>466</v>
      </c>
      <c r="AN1393" s="10">
        <f>SUMIF($AS$2:AT1393,AS1393,$BA$2:BB1393)-BA1393</f>
        <v>562</v>
      </c>
      <c r="AO1393" s="10">
        <f>J1393</f>
        <v>14</v>
      </c>
      <c r="AP1393" s="10">
        <f>K1393</f>
        <v>409</v>
      </c>
      <c r="AQ1393">
        <f>M1393</f>
        <v>1</v>
      </c>
      <c r="AR1393" s="10">
        <f>L1393</f>
        <v>1</v>
      </c>
      <c r="AS1393">
        <f t="shared" si="312"/>
        <v>409</v>
      </c>
      <c r="AT1393">
        <f t="shared" si="313"/>
        <v>14</v>
      </c>
      <c r="AU1393">
        <f t="shared" si="314"/>
        <v>1</v>
      </c>
      <c r="AV1393">
        <f t="shared" si="315"/>
        <v>1</v>
      </c>
      <c r="AW1393">
        <f t="shared" si="316"/>
        <v>409</v>
      </c>
      <c r="AX1393">
        <f t="shared" si="317"/>
        <v>14</v>
      </c>
      <c r="AY1393">
        <f>L1393</f>
        <v>1</v>
      </c>
      <c r="AZ1393">
        <f>M1393</f>
        <v>1</v>
      </c>
      <c r="BA1393">
        <f>AL1393</f>
        <v>1</v>
      </c>
      <c r="BB1393">
        <f>AK1393</f>
        <v>1</v>
      </c>
    </row>
    <row r="1394" spans="10:54" x14ac:dyDescent="0.3">
      <c r="J1394" s="10">
        <v>2364</v>
      </c>
      <c r="K1394" s="10">
        <v>14</v>
      </c>
      <c r="L1394" s="10">
        <v>0</v>
      </c>
      <c r="M1394" s="10">
        <v>6</v>
      </c>
      <c r="N1394" s="10" t="str">
        <f t="shared" si="303"/>
        <v>N</v>
      </c>
      <c r="O1394" s="10" t="str">
        <f t="shared" si="304"/>
        <v>S</v>
      </c>
      <c r="P1394" s="10">
        <f t="shared" si="305"/>
        <v>-6</v>
      </c>
      <c r="Q1394" s="11">
        <f>IFERROR((SUMIF($J$2:K1394,J1394,$L$2:M1394)-L1394)/(COUNTIF($J$2:K1394,J1394)-1),0)</f>
        <v>1</v>
      </c>
      <c r="R1394" s="11">
        <f>IFERROR((SUMIF($AO$2:AO1394,AO1394,$AQ$2:AR1394)-AQ1394)/(COUNTIF($J$2:K1394,J1394)-1),0)</f>
        <v>0.66666666666666663</v>
      </c>
      <c r="S1394" s="11">
        <f t="shared" si="306"/>
        <v>0.33333333333333337</v>
      </c>
      <c r="T1394" s="12">
        <f>IFERROR((SUMIF($AS$2:AT1394,AS1394,$AU$2:AV1394)-AU1394)/(COUNTIF($J$2:K1394,K1394)-1),0)</f>
        <v>1.7043795620437956</v>
      </c>
      <c r="U1394" s="12">
        <f>IFERROR((SUMIF($AW$2:AX1394,AW1394,$AY$2:AZ1394)-AY1394)/(COUNTIF($J$2:K1394,K1394)-1),0)</f>
        <v>1.1569343065693432</v>
      </c>
      <c r="V1394" s="12">
        <f t="shared" si="307"/>
        <v>0.54744525547445244</v>
      </c>
      <c r="W1394" s="13">
        <f>IFERROR((SUMIF($J$2:J1394,J1394,L$2:L1394)-L1394)/(COUNTIF($J$2:J1394,J1394)-1),0)</f>
        <v>0</v>
      </c>
      <c r="X1394" s="13">
        <f>IFERROR((SUMIF($J$2:J1394,J1394,M$2:M1394)-M1394)/(COUNTIF($J$2:J1394,J1394)-1),0)</f>
        <v>2</v>
      </c>
      <c r="Y1394" s="13">
        <f t="shared" si="308"/>
        <v>-2</v>
      </c>
      <c r="Z1394" s="10">
        <f>IFERROR((SUMIF($K$2:K1394,J1394,$M$2:M1394))/(COUNTIF($K$2:K1394,J1394)),0)</f>
        <v>1.5</v>
      </c>
      <c r="AA1394" s="10">
        <f>IFERROR((SUMIF($K$2:K1394,J1394,$L$2:L1394))/(COUNTIF($K$2:K1394,J1394)),0)</f>
        <v>3</v>
      </c>
      <c r="AB1394" s="10">
        <f t="shared" si="309"/>
        <v>-1.5</v>
      </c>
      <c r="AC1394" s="13">
        <f>IFERROR((SUMIF($J$2:J1394,K1394,$L$2:L1394))/(COUNTIF($J$2:J1394,K1394)),0)</f>
        <v>1.8076923076923077</v>
      </c>
      <c r="AD1394" s="13">
        <f>IFERROR((SUMIF($J$2:J1394,K1394,$M$2:M1394))/(COUNTIF($J$2:J1394,K1394)),0)</f>
        <v>1.0615384615384615</v>
      </c>
      <c r="AE1394" s="13">
        <f t="shared" si="310"/>
        <v>0.74615384615384617</v>
      </c>
      <c r="AF1394" s="10">
        <f>IFERROR((SUMIF(K$2:K1394,K1394,M$2:M1394)-M1394)/(COUNTIF($K$2:K1394,K1394)-1),0)</f>
        <v>1.6111111111111112</v>
      </c>
      <c r="AG1394" s="10">
        <f>IFERROR((SUMIF(K$2:K1394,K1394,L$2:L1394)-L1394)/(COUNTIF($K$2:K1394,K1394)-1),0)</f>
        <v>1.2430555555555556</v>
      </c>
      <c r="AH1394" s="10">
        <f t="shared" si="311"/>
        <v>0.36805555555555558</v>
      </c>
      <c r="AI1394" s="10">
        <f>IFERROR((AM1394)/(COUNTIF($J$2:K1394,J1394)-1),0)</f>
        <v>0</v>
      </c>
      <c r="AJ1394" s="19">
        <f>IFERROR((AN1394)/(COUNTIF($J$2:K1394,K1394)-1),0)</f>
        <v>1.7043795620437956</v>
      </c>
      <c r="AK1394" s="10">
        <f>IF(N1394="S",3,IF(N1394="N",0,1))</f>
        <v>0</v>
      </c>
      <c r="AL1394" s="10">
        <f>IF(O1394="S",3,IF(O1394="N",0,1))</f>
        <v>3</v>
      </c>
      <c r="AM1394" s="10">
        <f>SUMIF($J$2:K1394,J1394,AK$2:AL1394)-AK1394</f>
        <v>0</v>
      </c>
      <c r="AN1394" s="10">
        <f>SUMIF($AS$2:AT1394,AS1394,$BA$2:BB1394)-BA1394</f>
        <v>467</v>
      </c>
      <c r="AO1394" s="10">
        <f>J1394</f>
        <v>2364</v>
      </c>
      <c r="AP1394" s="10">
        <f>K1394</f>
        <v>14</v>
      </c>
      <c r="AQ1394">
        <f>M1394</f>
        <v>6</v>
      </c>
      <c r="AR1394" s="10">
        <f>L1394</f>
        <v>0</v>
      </c>
      <c r="AS1394">
        <f t="shared" si="312"/>
        <v>14</v>
      </c>
      <c r="AT1394">
        <f t="shared" si="313"/>
        <v>2364</v>
      </c>
      <c r="AU1394">
        <f t="shared" si="314"/>
        <v>6</v>
      </c>
      <c r="AV1394">
        <f t="shared" si="315"/>
        <v>0</v>
      </c>
      <c r="AW1394">
        <f t="shared" si="316"/>
        <v>14</v>
      </c>
      <c r="AX1394">
        <f t="shared" si="317"/>
        <v>2364</v>
      </c>
      <c r="AY1394">
        <f>L1394</f>
        <v>0</v>
      </c>
      <c r="AZ1394">
        <f>M1394</f>
        <v>6</v>
      </c>
      <c r="BA1394">
        <f>AL1394</f>
        <v>3</v>
      </c>
      <c r="BB1394">
        <f>AK1394</f>
        <v>0</v>
      </c>
    </row>
    <row r="1395" spans="10:54" x14ac:dyDescent="0.3">
      <c r="J1395" s="10">
        <v>20437</v>
      </c>
      <c r="K1395" s="10">
        <v>14</v>
      </c>
      <c r="L1395" s="10">
        <v>0</v>
      </c>
      <c r="M1395" s="10">
        <v>5</v>
      </c>
      <c r="N1395" s="10" t="str">
        <f t="shared" si="303"/>
        <v>N</v>
      </c>
      <c r="O1395" s="10" t="str">
        <f t="shared" si="304"/>
        <v>S</v>
      </c>
      <c r="P1395" s="10">
        <f t="shared" si="305"/>
        <v>-5</v>
      </c>
      <c r="Q1395" s="11">
        <f>IFERROR((SUMIF($J$2:K1395,J1395,$L$2:M1395)-L1395)/(COUNTIF($J$2:K1395,J1395)-1),0)</f>
        <v>0</v>
      </c>
      <c r="R1395" s="11">
        <f>IFERROR((SUMIF($AO$2:AO1395,AO1395,$AQ$2:AR1395)-AQ1395)/(COUNTIF($J$2:K1395,J1395)-1),0)</f>
        <v>0</v>
      </c>
      <c r="S1395" s="11">
        <f t="shared" si="306"/>
        <v>0</v>
      </c>
      <c r="T1395" s="12">
        <f>IFERROR((SUMIF($AS$2:AT1395,AS1395,$AU$2:AV1395)-AU1395)/(COUNTIF($J$2:K1395,K1395)-1),0)</f>
        <v>1.72</v>
      </c>
      <c r="U1395" s="12">
        <f>IFERROR((SUMIF($AW$2:AX1395,AW1395,$AY$2:AZ1395)-AY1395)/(COUNTIF($J$2:K1395,K1395)-1),0)</f>
        <v>1.1527272727272728</v>
      </c>
      <c r="V1395" s="12">
        <f t="shared" si="307"/>
        <v>0.56727272727272715</v>
      </c>
      <c r="W1395" s="13">
        <f>IFERROR((SUMIF($J$2:J1395,J1395,L$2:L1395)-L1395)/(COUNTIF($J$2:J1395,J1395)-1),0)</f>
        <v>0</v>
      </c>
      <c r="X1395" s="13">
        <f>IFERROR((SUMIF($J$2:J1395,J1395,M$2:M1395)-M1395)/(COUNTIF($J$2:J1395,J1395)-1),0)</f>
        <v>0</v>
      </c>
      <c r="Y1395" s="13">
        <f t="shared" si="308"/>
        <v>0</v>
      </c>
      <c r="Z1395" s="10">
        <f>IFERROR((SUMIF($K$2:K1395,J1395,$M$2:M1395))/(COUNTIF($K$2:K1395,J1395)),0)</f>
        <v>0</v>
      </c>
      <c r="AA1395" s="10">
        <f>IFERROR((SUMIF($K$2:K1395,J1395,$L$2:L1395))/(COUNTIF($K$2:K1395,J1395)),0)</f>
        <v>0</v>
      </c>
      <c r="AB1395" s="10">
        <f t="shared" si="309"/>
        <v>0</v>
      </c>
      <c r="AC1395" s="13">
        <f>IFERROR((SUMIF($J$2:J1395,K1395,$L$2:L1395))/(COUNTIF($J$2:J1395,K1395)),0)</f>
        <v>1.8076923076923077</v>
      </c>
      <c r="AD1395" s="13">
        <f>IFERROR((SUMIF($J$2:J1395,K1395,$M$2:M1395))/(COUNTIF($J$2:J1395,K1395)),0)</f>
        <v>1.0615384615384615</v>
      </c>
      <c r="AE1395" s="13">
        <f t="shared" si="310"/>
        <v>0.74615384615384617</v>
      </c>
      <c r="AF1395" s="10">
        <f>IFERROR((SUMIF(K$2:K1395,K1395,M$2:M1395)-M1395)/(COUNTIF($K$2:K1395,K1395)-1),0)</f>
        <v>1.6413793103448275</v>
      </c>
      <c r="AG1395" s="10">
        <f>IFERROR((SUMIF(K$2:K1395,K1395,L$2:L1395)-L1395)/(COUNTIF($K$2:K1395,K1395)-1),0)</f>
        <v>1.2344827586206897</v>
      </c>
      <c r="AH1395" s="10">
        <f t="shared" si="311"/>
        <v>0.40689655172413786</v>
      </c>
      <c r="AI1395" s="10">
        <f>IFERROR((AM1395)/(COUNTIF($J$2:K1395,J1395)-1),0)</f>
        <v>0</v>
      </c>
      <c r="AJ1395" s="19">
        <f>IFERROR((AN1395)/(COUNTIF($J$2:K1395,K1395)-1),0)</f>
        <v>1.709090909090909</v>
      </c>
      <c r="AK1395" s="10">
        <f>IF(N1395="S",3,IF(N1395="N",0,1))</f>
        <v>0</v>
      </c>
      <c r="AL1395" s="10">
        <f>IF(O1395="S",3,IF(O1395="N",0,1))</f>
        <v>3</v>
      </c>
      <c r="AM1395" s="10">
        <f>SUMIF($J$2:K1395,J1395,AK$2:AL1395)-AK1395</f>
        <v>0</v>
      </c>
      <c r="AN1395" s="10">
        <f>SUMIF($AS$2:AT1395,AS1395,$BA$2:BB1395)-BA1395</f>
        <v>470</v>
      </c>
      <c r="AO1395" s="10">
        <f>J1395</f>
        <v>20437</v>
      </c>
      <c r="AP1395" s="10">
        <f>K1395</f>
        <v>14</v>
      </c>
      <c r="AQ1395">
        <f>M1395</f>
        <v>5</v>
      </c>
      <c r="AR1395" s="10">
        <f>L1395</f>
        <v>0</v>
      </c>
      <c r="AS1395">
        <f t="shared" si="312"/>
        <v>14</v>
      </c>
      <c r="AT1395">
        <f t="shared" si="313"/>
        <v>20437</v>
      </c>
      <c r="AU1395">
        <f t="shared" si="314"/>
        <v>5</v>
      </c>
      <c r="AV1395">
        <f t="shared" si="315"/>
        <v>0</v>
      </c>
      <c r="AW1395">
        <f t="shared" si="316"/>
        <v>14</v>
      </c>
      <c r="AX1395">
        <f t="shared" si="317"/>
        <v>20437</v>
      </c>
      <c r="AY1395">
        <f>L1395</f>
        <v>0</v>
      </c>
      <c r="AZ1395">
        <f>M1395</f>
        <v>5</v>
      </c>
      <c r="BA1395">
        <f>AL1395</f>
        <v>3</v>
      </c>
      <c r="BB1395">
        <f>AK1395</f>
        <v>0</v>
      </c>
    </row>
    <row r="1396" spans="10:54" x14ac:dyDescent="0.3">
      <c r="J1396" s="10">
        <v>4467</v>
      </c>
      <c r="K1396" s="10">
        <v>14</v>
      </c>
      <c r="L1396" s="10">
        <v>0</v>
      </c>
      <c r="M1396" s="10">
        <v>6</v>
      </c>
      <c r="N1396" s="10" t="str">
        <f t="shared" si="303"/>
        <v>N</v>
      </c>
      <c r="O1396" s="10" t="str">
        <f t="shared" si="304"/>
        <v>S</v>
      </c>
      <c r="P1396" s="10">
        <f t="shared" si="305"/>
        <v>-6</v>
      </c>
      <c r="Q1396" s="11">
        <f>IFERROR((SUMIF($J$2:K1396,J1396,$L$2:M1396)-L1396)/(COUNTIF($J$2:K1396,J1396)-1),0)</f>
        <v>1.3333333333333333</v>
      </c>
      <c r="R1396" s="11">
        <f>IFERROR((SUMIF($AO$2:AO1396,AO1396,$AQ$2:AR1396)-AQ1396)/(COUNTIF($J$2:K1396,J1396)-1),0)</f>
        <v>0.33333333333333331</v>
      </c>
      <c r="S1396" s="11">
        <f t="shared" si="306"/>
        <v>1</v>
      </c>
      <c r="T1396" s="12">
        <f>IFERROR((SUMIF($AS$2:AT1396,AS1396,$AU$2:AV1396)-AU1396)/(COUNTIF($J$2:K1396,K1396)-1),0)</f>
        <v>1.7318840579710144</v>
      </c>
      <c r="U1396" s="12">
        <f>IFERROR((SUMIF($AW$2:AX1396,AW1396,$AY$2:AZ1396)-AY1396)/(COUNTIF($J$2:K1396,K1396)-1),0)</f>
        <v>1.1485507246376812</v>
      </c>
      <c r="V1396" s="12">
        <f t="shared" si="307"/>
        <v>0.58333333333333326</v>
      </c>
      <c r="W1396" s="13">
        <f>IFERROR((SUMIF($J$2:J1396,J1396,L$2:L1396)-L1396)/(COUNTIF($J$2:J1396,J1396)-1),0)</f>
        <v>0</v>
      </c>
      <c r="X1396" s="13">
        <f>IFERROR((SUMIF($J$2:J1396,J1396,M$2:M1396)-M1396)/(COUNTIF($J$2:J1396,J1396)-1),0)</f>
        <v>1</v>
      </c>
      <c r="Y1396" s="13">
        <f t="shared" si="308"/>
        <v>-1</v>
      </c>
      <c r="Z1396" s="10">
        <f>IFERROR((SUMIF($K$2:K1396,J1396,$M$2:M1396))/(COUNTIF($K$2:K1396,J1396)),0)</f>
        <v>2</v>
      </c>
      <c r="AA1396" s="10">
        <f>IFERROR((SUMIF($K$2:K1396,J1396,$L$2:L1396))/(COUNTIF($K$2:K1396,J1396)),0)</f>
        <v>2.5</v>
      </c>
      <c r="AB1396" s="10">
        <f t="shared" si="309"/>
        <v>-0.5</v>
      </c>
      <c r="AC1396" s="13">
        <f>IFERROR((SUMIF($J$2:J1396,K1396,$L$2:L1396))/(COUNTIF($J$2:J1396,K1396)),0)</f>
        <v>1.8076923076923077</v>
      </c>
      <c r="AD1396" s="13">
        <f>IFERROR((SUMIF($J$2:J1396,K1396,$M$2:M1396))/(COUNTIF($J$2:J1396,K1396)),0)</f>
        <v>1.0615384615384615</v>
      </c>
      <c r="AE1396" s="13">
        <f t="shared" si="310"/>
        <v>0.74615384615384617</v>
      </c>
      <c r="AF1396" s="10">
        <f>IFERROR((SUMIF(K$2:K1396,K1396,M$2:M1396)-M1396)/(COUNTIF($K$2:K1396,K1396)-1),0)</f>
        <v>1.6643835616438356</v>
      </c>
      <c r="AG1396" s="10">
        <f>IFERROR((SUMIF(K$2:K1396,K1396,L$2:L1396)-L1396)/(COUNTIF($K$2:K1396,K1396)-1),0)</f>
        <v>1.226027397260274</v>
      </c>
      <c r="AH1396" s="10">
        <f t="shared" si="311"/>
        <v>0.43835616438356162</v>
      </c>
      <c r="AI1396" s="10">
        <f>IFERROR((AM1396)/(COUNTIF($J$2:K1396,J1396)-1),0)</f>
        <v>1</v>
      </c>
      <c r="AJ1396" s="19">
        <f>IFERROR((AN1396)/(COUNTIF($J$2:K1396,K1396)-1),0)</f>
        <v>1.713768115942029</v>
      </c>
      <c r="AK1396" s="10">
        <f>IF(N1396="S",3,IF(N1396="N",0,1))</f>
        <v>0</v>
      </c>
      <c r="AL1396" s="10">
        <f>IF(O1396="S",3,IF(O1396="N",0,1))</f>
        <v>3</v>
      </c>
      <c r="AM1396" s="10">
        <f>SUMIF($J$2:K1396,J1396,AK$2:AL1396)-AK1396</f>
        <v>3</v>
      </c>
      <c r="AN1396" s="10">
        <f>SUMIF($AS$2:AT1396,AS1396,$BA$2:BB1396)-BA1396</f>
        <v>473</v>
      </c>
      <c r="AO1396" s="10">
        <f>J1396</f>
        <v>4467</v>
      </c>
      <c r="AP1396" s="10">
        <f>K1396</f>
        <v>14</v>
      </c>
      <c r="AQ1396">
        <f>M1396</f>
        <v>6</v>
      </c>
      <c r="AR1396" s="10">
        <f>L1396</f>
        <v>0</v>
      </c>
      <c r="AS1396">
        <f t="shared" si="312"/>
        <v>14</v>
      </c>
      <c r="AT1396">
        <f t="shared" si="313"/>
        <v>4467</v>
      </c>
      <c r="AU1396">
        <f t="shared" si="314"/>
        <v>6</v>
      </c>
      <c r="AV1396">
        <f t="shared" si="315"/>
        <v>0</v>
      </c>
      <c r="AW1396">
        <f t="shared" si="316"/>
        <v>14</v>
      </c>
      <c r="AX1396">
        <f t="shared" si="317"/>
        <v>4467</v>
      </c>
      <c r="AY1396">
        <f>L1396</f>
        <v>0</v>
      </c>
      <c r="AZ1396">
        <f>M1396</f>
        <v>6</v>
      </c>
      <c r="BA1396">
        <f>AL1396</f>
        <v>3</v>
      </c>
      <c r="BB1396">
        <f>AK1396</f>
        <v>0</v>
      </c>
    </row>
    <row r="1397" spans="10:54" x14ac:dyDescent="0.3">
      <c r="J1397" s="10">
        <v>2394</v>
      </c>
      <c r="K1397" s="10">
        <v>14</v>
      </c>
      <c r="L1397" s="10">
        <v>0</v>
      </c>
      <c r="M1397" s="10">
        <v>2</v>
      </c>
      <c r="N1397" s="10" t="str">
        <f t="shared" si="303"/>
        <v>N</v>
      </c>
      <c r="O1397" s="10" t="str">
        <f t="shared" si="304"/>
        <v>S</v>
      </c>
      <c r="P1397" s="10">
        <f t="shared" si="305"/>
        <v>-2</v>
      </c>
      <c r="Q1397" s="11">
        <f>IFERROR((SUMIF($J$2:K1397,J1397,$L$2:M1397)-L1397)/(COUNTIF($J$2:K1397,J1397)-1),0)</f>
        <v>1.0512820512820513</v>
      </c>
      <c r="R1397" s="11">
        <f>IFERROR((SUMIF($AO$2:AO1397,AO1397,$AQ$2:AR1397)-AQ1397)/(COUNTIF($J$2:K1397,J1397)-1),0)</f>
        <v>0.72649572649572647</v>
      </c>
      <c r="S1397" s="11">
        <f t="shared" si="306"/>
        <v>0.32478632478632485</v>
      </c>
      <c r="T1397" s="12">
        <f>IFERROR((SUMIF($AS$2:AT1397,AS1397,$AU$2:AV1397)-AU1397)/(COUNTIF($J$2:K1397,K1397)-1),0)</f>
        <v>1.7472924187725631</v>
      </c>
      <c r="U1397" s="12">
        <f>IFERROR((SUMIF($AW$2:AX1397,AW1397,$AY$2:AZ1397)-AY1397)/(COUNTIF($J$2:K1397,K1397)-1),0)</f>
        <v>1.144404332129964</v>
      </c>
      <c r="V1397" s="12">
        <f t="shared" si="307"/>
        <v>0.60288808664259919</v>
      </c>
      <c r="W1397" s="13">
        <f>IFERROR((SUMIF($J$2:J1397,J1397,L$2:L1397)-L1397)/(COUNTIF($J$2:J1397,J1397)-1),0)</f>
        <v>1.2413793103448276</v>
      </c>
      <c r="X1397" s="13">
        <f>IFERROR((SUMIF($J$2:J1397,J1397,M$2:M1397)-M1397)/(COUNTIF($J$2:J1397,J1397)-1),0)</f>
        <v>1.4655172413793103</v>
      </c>
      <c r="Y1397" s="13">
        <f t="shared" si="308"/>
        <v>-0.22413793103448265</v>
      </c>
      <c r="Z1397" s="10">
        <f>IFERROR((SUMIF($K$2:K1397,J1397,$M$2:M1397))/(COUNTIF($K$2:K1397,J1397)),0)</f>
        <v>0.86440677966101698</v>
      </c>
      <c r="AA1397" s="10">
        <f>IFERROR((SUMIF($K$2:K1397,J1397,$L$2:L1397))/(COUNTIF($K$2:K1397,J1397)),0)</f>
        <v>2.0847457627118646</v>
      </c>
      <c r="AB1397" s="10">
        <f t="shared" si="309"/>
        <v>-1.2203389830508478</v>
      </c>
      <c r="AC1397" s="13">
        <f>IFERROR((SUMIF($J$2:J1397,K1397,$L$2:L1397))/(COUNTIF($J$2:J1397,K1397)),0)</f>
        <v>1.8076923076923077</v>
      </c>
      <c r="AD1397" s="13">
        <f>IFERROR((SUMIF($J$2:J1397,K1397,$M$2:M1397))/(COUNTIF($J$2:J1397,K1397)),0)</f>
        <v>1.0615384615384615</v>
      </c>
      <c r="AE1397" s="13">
        <f t="shared" si="310"/>
        <v>0.74615384615384617</v>
      </c>
      <c r="AF1397" s="10">
        <f>IFERROR((SUMIF(K$2:K1397,K1397,M$2:M1397)-M1397)/(COUNTIF($K$2:K1397,K1397)-1),0)</f>
        <v>1.6938775510204083</v>
      </c>
      <c r="AG1397" s="10">
        <f>IFERROR((SUMIF(K$2:K1397,K1397,L$2:L1397)-L1397)/(COUNTIF($K$2:K1397,K1397)-1),0)</f>
        <v>1.217687074829932</v>
      </c>
      <c r="AH1397" s="10">
        <f t="shared" si="311"/>
        <v>0.47619047619047628</v>
      </c>
      <c r="AI1397" s="10">
        <f>IFERROR((AM1397)/(COUNTIF($J$2:K1397,J1397)-1),0)</f>
        <v>0.93162393162393164</v>
      </c>
      <c r="AJ1397" s="19">
        <f>IFERROR((AN1397)/(COUNTIF($J$2:K1397,K1397)-1),0)</f>
        <v>1.7184115523465704</v>
      </c>
      <c r="AK1397" s="10">
        <f>IF(N1397="S",3,IF(N1397="N",0,1))</f>
        <v>0</v>
      </c>
      <c r="AL1397" s="10">
        <f>IF(O1397="S",3,IF(O1397="N",0,1))</f>
        <v>3</v>
      </c>
      <c r="AM1397" s="10">
        <f>SUMIF($J$2:K1397,J1397,AK$2:AL1397)-AK1397</f>
        <v>109</v>
      </c>
      <c r="AN1397" s="10">
        <f>SUMIF($AS$2:AT1397,AS1397,$BA$2:BB1397)-BA1397</f>
        <v>476</v>
      </c>
      <c r="AO1397" s="10">
        <f>J1397</f>
        <v>2394</v>
      </c>
      <c r="AP1397" s="10">
        <f>K1397</f>
        <v>14</v>
      </c>
      <c r="AQ1397">
        <f>M1397</f>
        <v>2</v>
      </c>
      <c r="AR1397" s="10">
        <f>L1397</f>
        <v>0</v>
      </c>
      <c r="AS1397">
        <f t="shared" si="312"/>
        <v>14</v>
      </c>
      <c r="AT1397">
        <f t="shared" si="313"/>
        <v>2394</v>
      </c>
      <c r="AU1397">
        <f t="shared" si="314"/>
        <v>2</v>
      </c>
      <c r="AV1397">
        <f t="shared" si="315"/>
        <v>0</v>
      </c>
      <c r="AW1397">
        <f t="shared" si="316"/>
        <v>14</v>
      </c>
      <c r="AX1397">
        <f t="shared" si="317"/>
        <v>2394</v>
      </c>
      <c r="AY1397">
        <f>L1397</f>
        <v>0</v>
      </c>
      <c r="AZ1397">
        <f>M1397</f>
        <v>2</v>
      </c>
      <c r="BA1397">
        <f>AL1397</f>
        <v>3</v>
      </c>
      <c r="BB1397">
        <f>AK1397</f>
        <v>0</v>
      </c>
    </row>
    <row r="1398" spans="10:54" x14ac:dyDescent="0.3">
      <c r="J1398" s="10">
        <v>4441</v>
      </c>
      <c r="K1398" s="10">
        <v>14</v>
      </c>
      <c r="L1398" s="10">
        <v>0</v>
      </c>
      <c r="M1398" s="10">
        <v>3</v>
      </c>
      <c r="N1398" s="10" t="str">
        <f t="shared" si="303"/>
        <v>N</v>
      </c>
      <c r="O1398" s="10" t="str">
        <f t="shared" si="304"/>
        <v>S</v>
      </c>
      <c r="P1398" s="10">
        <f t="shared" si="305"/>
        <v>-3</v>
      </c>
      <c r="Q1398" s="11">
        <f>IFERROR((SUMIF($J$2:K1398,J1398,$L$2:M1398)-L1398)/(COUNTIF($J$2:K1398,J1398)-1),0)</f>
        <v>1.6039603960396041</v>
      </c>
      <c r="R1398" s="11">
        <f>IFERROR((SUMIF($AO$2:AO1398,AO1398,$AQ$2:AR1398)-AQ1398)/(COUNTIF($J$2:K1398,J1398)-1),0)</f>
        <v>0.69306930693069302</v>
      </c>
      <c r="S1398" s="11">
        <f t="shared" si="306"/>
        <v>0.91089108910891103</v>
      </c>
      <c r="T1398" s="12">
        <f>IFERROR((SUMIF($AS$2:AT1398,AS1398,$AU$2:AV1398)-AU1398)/(COUNTIF($J$2:K1398,K1398)-1),0)</f>
        <v>1.7482014388489209</v>
      </c>
      <c r="U1398" s="12">
        <f>IFERROR((SUMIF($AW$2:AX1398,AW1398,$AY$2:AZ1398)-AY1398)/(COUNTIF($J$2:K1398,K1398)-1),0)</f>
        <v>1.1402877697841727</v>
      </c>
      <c r="V1398" s="12">
        <f t="shared" si="307"/>
        <v>0.6079136690647482</v>
      </c>
      <c r="W1398" s="13">
        <f>IFERROR((SUMIF($J$2:J1398,J1398,L$2:L1398)-L1398)/(COUNTIF($J$2:J1398,J1398)-1),0)</f>
        <v>1.5208333333333333</v>
      </c>
      <c r="X1398" s="13">
        <f>IFERROR((SUMIF($J$2:J1398,J1398,M$2:M1398)-M1398)/(COUNTIF($J$2:J1398,J1398)-1),0)</f>
        <v>1.4583333333333333</v>
      </c>
      <c r="Y1398" s="13">
        <f t="shared" si="308"/>
        <v>6.25E-2</v>
      </c>
      <c r="Z1398" s="10">
        <f>IFERROR((SUMIF($K$2:K1398,J1398,$M$2:M1398))/(COUNTIF($K$2:K1398,J1398)),0)</f>
        <v>1.679245283018868</v>
      </c>
      <c r="AA1398" s="10">
        <f>IFERROR((SUMIF($K$2:K1398,J1398,$L$2:L1398))/(COUNTIF($K$2:K1398,J1398)),0)</f>
        <v>1.6037735849056605</v>
      </c>
      <c r="AB1398" s="10">
        <f t="shared" si="309"/>
        <v>7.547169811320753E-2</v>
      </c>
      <c r="AC1398" s="13">
        <f>IFERROR((SUMIF($J$2:J1398,K1398,$L$2:L1398))/(COUNTIF($J$2:J1398,K1398)),0)</f>
        <v>1.8076923076923077</v>
      </c>
      <c r="AD1398" s="13">
        <f>IFERROR((SUMIF($J$2:J1398,K1398,$M$2:M1398))/(COUNTIF($J$2:J1398,K1398)),0)</f>
        <v>1.0615384615384615</v>
      </c>
      <c r="AE1398" s="13">
        <f t="shared" si="310"/>
        <v>0.74615384615384617</v>
      </c>
      <c r="AF1398" s="10">
        <f>IFERROR((SUMIF(K$2:K1398,K1398,M$2:M1398)-M1398)/(COUNTIF($K$2:K1398,K1398)-1),0)</f>
        <v>1.6959459459459461</v>
      </c>
      <c r="AG1398" s="10">
        <f>IFERROR((SUMIF(K$2:K1398,K1398,L$2:L1398)-L1398)/(COUNTIF($K$2:K1398,K1398)-1),0)</f>
        <v>1.2094594594594594</v>
      </c>
      <c r="AH1398" s="10">
        <f t="shared" si="311"/>
        <v>0.48648648648648662</v>
      </c>
      <c r="AI1398" s="10">
        <f>IFERROR((AM1398)/(COUNTIF($J$2:K1398,J1398)-1),0)</f>
        <v>1.4158415841584158</v>
      </c>
      <c r="AJ1398" s="19">
        <f>IFERROR((AN1398)/(COUNTIF($J$2:K1398,K1398)-1),0)</f>
        <v>1.7230215827338129</v>
      </c>
      <c r="AK1398" s="10">
        <f>IF(N1398="S",3,IF(N1398="N",0,1))</f>
        <v>0</v>
      </c>
      <c r="AL1398" s="10">
        <f>IF(O1398="S",3,IF(O1398="N",0,1))</f>
        <v>3</v>
      </c>
      <c r="AM1398" s="10">
        <f>SUMIF($J$2:K1398,J1398,AK$2:AL1398)-AK1398</f>
        <v>143</v>
      </c>
      <c r="AN1398" s="10">
        <f>SUMIF($AS$2:AT1398,AS1398,$BA$2:BB1398)-BA1398</f>
        <v>479</v>
      </c>
      <c r="AO1398" s="10">
        <f>J1398</f>
        <v>4441</v>
      </c>
      <c r="AP1398" s="10">
        <f>K1398</f>
        <v>14</v>
      </c>
      <c r="AQ1398">
        <f>M1398</f>
        <v>3</v>
      </c>
      <c r="AR1398" s="10">
        <f>L1398</f>
        <v>0</v>
      </c>
      <c r="AS1398">
        <f t="shared" si="312"/>
        <v>14</v>
      </c>
      <c r="AT1398">
        <f t="shared" si="313"/>
        <v>4441</v>
      </c>
      <c r="AU1398">
        <f t="shared" si="314"/>
        <v>3</v>
      </c>
      <c r="AV1398">
        <f t="shared" si="315"/>
        <v>0</v>
      </c>
      <c r="AW1398">
        <f t="shared" si="316"/>
        <v>14</v>
      </c>
      <c r="AX1398">
        <f t="shared" si="317"/>
        <v>4441</v>
      </c>
      <c r="AY1398">
        <f>L1398</f>
        <v>0</v>
      </c>
      <c r="AZ1398">
        <f>M1398</f>
        <v>3</v>
      </c>
      <c r="BA1398">
        <f>AL1398</f>
        <v>3</v>
      </c>
      <c r="BB1398">
        <f>AK1398</f>
        <v>0</v>
      </c>
    </row>
    <row r="1399" spans="10:54" x14ac:dyDescent="0.3">
      <c r="J1399" s="10">
        <v>14</v>
      </c>
      <c r="K1399" s="10">
        <v>409</v>
      </c>
      <c r="L1399" s="10">
        <v>0</v>
      </c>
      <c r="M1399" s="10">
        <v>2</v>
      </c>
      <c r="N1399" s="10" t="str">
        <f t="shared" si="303"/>
        <v>N</v>
      </c>
      <c r="O1399" s="10" t="str">
        <f t="shared" si="304"/>
        <v>S</v>
      </c>
      <c r="P1399" s="10">
        <f t="shared" si="305"/>
        <v>-2</v>
      </c>
      <c r="Q1399" s="11">
        <f>IFERROR((SUMIF($J$2:K1399,J1399,$L$2:M1399)-L1399)/(COUNTIF($J$2:K1399,J1399)-1),0)</f>
        <v>1.7526881720430108</v>
      </c>
      <c r="R1399" s="11">
        <f>IFERROR((SUMIF($AO$2:AO1399,AO1399,$AQ$2:AR1399)-AQ1399)/(COUNTIF($J$2:K1399,J1399)-1),0)</f>
        <v>0.4946236559139785</v>
      </c>
      <c r="S1399" s="11">
        <f t="shared" si="306"/>
        <v>1.2580645161290323</v>
      </c>
      <c r="T1399" s="12">
        <f>IFERROR((SUMIF($AS$2:AT1399,AS1399,$AU$2:AV1399)-AU1399)/(COUNTIF($J$2:K1399,K1399)-1),0)</f>
        <v>2.161290322580645</v>
      </c>
      <c r="U1399" s="12">
        <f>IFERROR((SUMIF($AW$2:AX1399,AW1399,$AY$2:AZ1399)-AY1399)/(COUNTIF($J$2:K1399,K1399)-1),0)</f>
        <v>0.93906810035842292</v>
      </c>
      <c r="V1399" s="12">
        <f t="shared" si="307"/>
        <v>1.2222222222222221</v>
      </c>
      <c r="W1399" s="13">
        <f>IFERROR((SUMIF($J$2:J1399,J1399,L$2:L1399)-L1399)/(COUNTIF($J$2:J1399,J1399)-1),0)</f>
        <v>1.8076923076923077</v>
      </c>
      <c r="X1399" s="13">
        <f>IFERROR((SUMIF($J$2:J1399,J1399,M$2:M1399)-M1399)/(COUNTIF($J$2:J1399,J1399)-1),0)</f>
        <v>1.0615384615384615</v>
      </c>
      <c r="Y1399" s="13">
        <f t="shared" si="308"/>
        <v>0.74615384615384617</v>
      </c>
      <c r="Z1399" s="10">
        <f>IFERROR((SUMIF($K$2:K1399,J1399,$M$2:M1399))/(COUNTIF($K$2:K1399,J1399)),0)</f>
        <v>1.7046979865771812</v>
      </c>
      <c r="AA1399" s="10">
        <f>IFERROR((SUMIF($K$2:K1399,J1399,$L$2:L1399))/(COUNTIF($K$2:K1399,J1399)),0)</f>
        <v>1.2013422818791946</v>
      </c>
      <c r="AB1399" s="10">
        <f t="shared" si="309"/>
        <v>0.50335570469798663</v>
      </c>
      <c r="AC1399" s="13">
        <f>IFERROR((SUMIF($J$2:J1399,K1399,$L$2:L1399))/(COUNTIF($J$2:J1399,K1399)),0)</f>
        <v>2.4015151515151514</v>
      </c>
      <c r="AD1399" s="13">
        <f>IFERROR((SUMIF($J$2:J1399,K1399,$M$2:M1399))/(COUNTIF($J$2:J1399,K1399)),0)</f>
        <v>0.83333333333333337</v>
      </c>
      <c r="AE1399" s="13">
        <f t="shared" si="310"/>
        <v>1.5681818181818179</v>
      </c>
      <c r="AF1399" s="10">
        <f>IFERROR((SUMIF(K$2:K1399,K1399,M$2:M1399)-M1399)/(COUNTIF($K$2:K1399,K1399)-1),0)</f>
        <v>1.9455782312925169</v>
      </c>
      <c r="AG1399" s="10">
        <f>IFERROR((SUMIF(K$2:K1399,K1399,L$2:L1399)-L1399)/(COUNTIF($K$2:K1399,K1399)-1),0)</f>
        <v>1.0340136054421769</v>
      </c>
      <c r="AH1399" s="10">
        <f t="shared" si="311"/>
        <v>0.91156462585034004</v>
      </c>
      <c r="AI1399" s="10">
        <f>IFERROR((AM1399)/(COUNTIF($J$2:K1399,J1399)-1),0)</f>
        <v>1.7275985663082438</v>
      </c>
      <c r="AJ1399" s="19">
        <f>IFERROR((AN1399)/(COUNTIF($J$2:K1399,K1399)-1),0)</f>
        <v>2.0179211469534049</v>
      </c>
      <c r="AK1399" s="10">
        <f>IF(N1399="S",3,IF(N1399="N",0,1))</f>
        <v>0</v>
      </c>
      <c r="AL1399" s="10">
        <f>IF(O1399="S",3,IF(O1399="N",0,1))</f>
        <v>3</v>
      </c>
      <c r="AM1399" s="10">
        <f>SUMIF($J$2:K1399,J1399,AK$2:AL1399)-AK1399</f>
        <v>482</v>
      </c>
      <c r="AN1399" s="10">
        <f>SUMIF($AS$2:AT1399,AS1399,$BA$2:BB1399)-BA1399</f>
        <v>563</v>
      </c>
      <c r="AO1399" s="10">
        <f>J1399</f>
        <v>14</v>
      </c>
      <c r="AP1399" s="10">
        <f>K1399</f>
        <v>409</v>
      </c>
      <c r="AQ1399">
        <f>M1399</f>
        <v>2</v>
      </c>
      <c r="AR1399" s="10">
        <f>L1399</f>
        <v>0</v>
      </c>
      <c r="AS1399">
        <f t="shared" si="312"/>
        <v>409</v>
      </c>
      <c r="AT1399">
        <f t="shared" si="313"/>
        <v>14</v>
      </c>
      <c r="AU1399">
        <f t="shared" si="314"/>
        <v>2</v>
      </c>
      <c r="AV1399">
        <f t="shared" si="315"/>
        <v>0</v>
      </c>
      <c r="AW1399">
        <f t="shared" si="316"/>
        <v>409</v>
      </c>
      <c r="AX1399">
        <f t="shared" si="317"/>
        <v>14</v>
      </c>
      <c r="AY1399">
        <f>L1399</f>
        <v>0</v>
      </c>
      <c r="AZ1399">
        <f>M1399</f>
        <v>2</v>
      </c>
      <c r="BA1399">
        <f>AL1399</f>
        <v>3</v>
      </c>
      <c r="BB1399">
        <f>AK1399</f>
        <v>0</v>
      </c>
    </row>
    <row r="1400" spans="10:54" x14ac:dyDescent="0.3">
      <c r="J1400" s="10">
        <v>17444</v>
      </c>
      <c r="K1400" s="10">
        <v>409</v>
      </c>
      <c r="L1400" s="10">
        <v>0</v>
      </c>
      <c r="M1400" s="10">
        <v>5</v>
      </c>
      <c r="N1400" s="10" t="str">
        <f t="shared" si="303"/>
        <v>N</v>
      </c>
      <c r="O1400" s="10" t="str">
        <f t="shared" si="304"/>
        <v>S</v>
      </c>
      <c r="P1400" s="10">
        <f t="shared" si="305"/>
        <v>-5</v>
      </c>
      <c r="Q1400" s="11">
        <f>IFERROR((SUMIF($J$2:K1400,J1400,$L$2:M1400)-L1400)/(COUNTIF($J$2:K1400,J1400)-1),0)</f>
        <v>1.164319248826291</v>
      </c>
      <c r="R1400" s="11">
        <f>IFERROR((SUMIF($AO$2:AO1400,AO1400,$AQ$2:AR1400)-AQ1400)/(COUNTIF($J$2:K1400,J1400)-1),0)</f>
        <v>0.65727699530516437</v>
      </c>
      <c r="S1400" s="11">
        <f t="shared" si="306"/>
        <v>0.50704225352112664</v>
      </c>
      <c r="T1400" s="12">
        <f>IFERROR((SUMIF($AS$2:AT1400,AS1400,$AU$2:AV1400)-AU1400)/(COUNTIF($J$2:K1400,K1400)-1),0)</f>
        <v>2.1607142857142856</v>
      </c>
      <c r="U1400" s="12">
        <f>IFERROR((SUMIF($AW$2:AX1400,AW1400,$AY$2:AZ1400)-AY1400)/(COUNTIF($J$2:K1400,K1400)-1),0)</f>
        <v>0.93571428571428572</v>
      </c>
      <c r="V1400" s="12">
        <f t="shared" si="307"/>
        <v>1.2249999999999999</v>
      </c>
      <c r="W1400" s="13">
        <f>IFERROR((SUMIF($J$2:J1400,J1400,L$2:L1400)-L1400)/(COUNTIF($J$2:J1400,J1400)-1),0)</f>
        <v>1.2524271844660195</v>
      </c>
      <c r="X1400" s="13">
        <f>IFERROR((SUMIF($J$2:J1400,J1400,M$2:M1400)-M1400)/(COUNTIF($J$2:J1400,J1400)-1),0)</f>
        <v>1.3592233009708738</v>
      </c>
      <c r="Y1400" s="13">
        <f t="shared" si="308"/>
        <v>-0.10679611650485432</v>
      </c>
      <c r="Z1400" s="10">
        <f>IFERROR((SUMIF($K$2:K1400,J1400,$M$2:M1400))/(COUNTIF($K$2:K1400,J1400)),0)</f>
        <v>1.0818181818181818</v>
      </c>
      <c r="AA1400" s="10">
        <f>IFERROR((SUMIF($K$2:K1400,J1400,$L$2:L1400))/(COUNTIF($K$2:K1400,J1400)),0)</f>
        <v>2.0545454545454547</v>
      </c>
      <c r="AB1400" s="10">
        <f t="shared" si="309"/>
        <v>-0.97272727272727288</v>
      </c>
      <c r="AC1400" s="13">
        <f>IFERROR((SUMIF($J$2:J1400,K1400,$L$2:L1400))/(COUNTIF($J$2:J1400,K1400)),0)</f>
        <v>2.4015151515151514</v>
      </c>
      <c r="AD1400" s="13">
        <f>IFERROR((SUMIF($J$2:J1400,K1400,$M$2:M1400))/(COUNTIF($J$2:J1400,K1400)),0)</f>
        <v>0.83333333333333337</v>
      </c>
      <c r="AE1400" s="13">
        <f t="shared" si="310"/>
        <v>1.5681818181818179</v>
      </c>
      <c r="AF1400" s="10">
        <f>IFERROR((SUMIF(K$2:K1400,K1400,M$2:M1400)-M1400)/(COUNTIF($K$2:K1400,K1400)-1),0)</f>
        <v>1.9459459459459461</v>
      </c>
      <c r="AG1400" s="10">
        <f>IFERROR((SUMIF(K$2:K1400,K1400,L$2:L1400)-L1400)/(COUNTIF($K$2:K1400,K1400)-1),0)</f>
        <v>1.027027027027027</v>
      </c>
      <c r="AH1400" s="10">
        <f t="shared" si="311"/>
        <v>0.91891891891891908</v>
      </c>
      <c r="AI1400" s="10">
        <f>IFERROR((AM1400)/(COUNTIF($J$2:K1400,J1400)-1),0)</f>
        <v>1.1314553990610328</v>
      </c>
      <c r="AJ1400" s="19">
        <f>IFERROR((AN1400)/(COUNTIF($J$2:K1400,K1400)-1),0)</f>
        <v>2.0214285714285714</v>
      </c>
      <c r="AK1400" s="10">
        <f>IF(N1400="S",3,IF(N1400="N",0,1))</f>
        <v>0</v>
      </c>
      <c r="AL1400" s="10">
        <f>IF(O1400="S",3,IF(O1400="N",0,1))</f>
        <v>3</v>
      </c>
      <c r="AM1400" s="10">
        <f>SUMIF($J$2:K1400,J1400,AK$2:AL1400)-AK1400</f>
        <v>241</v>
      </c>
      <c r="AN1400" s="10">
        <f>SUMIF($AS$2:AT1400,AS1400,$BA$2:BB1400)-BA1400</f>
        <v>566</v>
      </c>
      <c r="AO1400" s="10">
        <f>J1400</f>
        <v>17444</v>
      </c>
      <c r="AP1400" s="10">
        <f>K1400</f>
        <v>409</v>
      </c>
      <c r="AQ1400">
        <f>M1400</f>
        <v>5</v>
      </c>
      <c r="AR1400" s="10">
        <f>L1400</f>
        <v>0</v>
      </c>
      <c r="AS1400">
        <f t="shared" si="312"/>
        <v>409</v>
      </c>
      <c r="AT1400">
        <f t="shared" si="313"/>
        <v>17444</v>
      </c>
      <c r="AU1400">
        <f t="shared" si="314"/>
        <v>5</v>
      </c>
      <c r="AV1400">
        <f t="shared" si="315"/>
        <v>0</v>
      </c>
      <c r="AW1400">
        <f t="shared" si="316"/>
        <v>409</v>
      </c>
      <c r="AX1400">
        <f t="shared" si="317"/>
        <v>17444</v>
      </c>
      <c r="AY1400">
        <f>L1400</f>
        <v>0</v>
      </c>
      <c r="AZ1400">
        <f>M1400</f>
        <v>5</v>
      </c>
      <c r="BA1400">
        <f>AL1400</f>
        <v>3</v>
      </c>
      <c r="BB1400">
        <f>AK1400</f>
        <v>0</v>
      </c>
    </row>
    <row r="1401" spans="10:54" x14ac:dyDescent="0.3">
      <c r="J1401" s="10">
        <v>4441</v>
      </c>
      <c r="K1401" s="10">
        <v>17444</v>
      </c>
      <c r="L1401" s="10">
        <v>0</v>
      </c>
      <c r="M1401" s="10">
        <v>1</v>
      </c>
      <c r="N1401" s="10" t="str">
        <f t="shared" si="303"/>
        <v>N</v>
      </c>
      <c r="O1401" s="10" t="str">
        <f t="shared" si="304"/>
        <v>S</v>
      </c>
      <c r="P1401" s="10">
        <f t="shared" si="305"/>
        <v>-1</v>
      </c>
      <c r="Q1401" s="11">
        <f>IFERROR((SUMIF($J$2:K1401,J1401,$L$2:M1401)-L1401)/(COUNTIF($J$2:K1401,J1401)-1),0)</f>
        <v>1.588235294117647</v>
      </c>
      <c r="R1401" s="11">
        <f>IFERROR((SUMIF($AO$2:AO1401,AO1401,$AQ$2:AR1401)-AQ1401)/(COUNTIF($J$2:K1401,J1401)-1),0)</f>
        <v>0.71568627450980393</v>
      </c>
      <c r="S1401" s="11">
        <f t="shared" si="306"/>
        <v>0.87254901960784303</v>
      </c>
      <c r="T1401" s="12">
        <f>IFERROR((SUMIF($AS$2:AT1401,AS1401,$AU$2:AV1401)-AU1401)/(COUNTIF($J$2:K1401,K1401)-1),0)</f>
        <v>1.1588785046728971</v>
      </c>
      <c r="U1401" s="12">
        <f>IFERROR((SUMIF($AW$2:AX1401,AW1401,$AY$2:AZ1401)-AY1401)/(COUNTIF($J$2:K1401,K1401)-1),0)</f>
        <v>1.733644859813084</v>
      </c>
      <c r="V1401" s="12">
        <f t="shared" si="307"/>
        <v>-0.57476635514018692</v>
      </c>
      <c r="W1401" s="13">
        <f>IFERROR((SUMIF($J$2:J1401,J1401,L$2:L1401)-L1401)/(COUNTIF($J$2:J1401,J1401)-1),0)</f>
        <v>1.489795918367347</v>
      </c>
      <c r="X1401" s="13">
        <f>IFERROR((SUMIF($J$2:J1401,J1401,M$2:M1401)-M1401)/(COUNTIF($J$2:J1401,J1401)-1),0)</f>
        <v>1.489795918367347</v>
      </c>
      <c r="Y1401" s="13">
        <f t="shared" si="308"/>
        <v>0</v>
      </c>
      <c r="Z1401" s="10">
        <f>IFERROR((SUMIF($K$2:K1401,J1401,$M$2:M1401))/(COUNTIF($K$2:K1401,J1401)),0)</f>
        <v>1.679245283018868</v>
      </c>
      <c r="AA1401" s="10">
        <f>IFERROR((SUMIF($K$2:K1401,J1401,$L$2:L1401))/(COUNTIF($K$2:K1401,J1401)),0)</f>
        <v>1.6037735849056605</v>
      </c>
      <c r="AB1401" s="10">
        <f t="shared" si="309"/>
        <v>7.547169811320753E-2</v>
      </c>
      <c r="AC1401" s="13">
        <f>IFERROR((SUMIF($J$2:J1401,K1401,$L$2:L1401))/(COUNTIF($J$2:J1401,K1401)),0)</f>
        <v>1.2403846153846154</v>
      </c>
      <c r="AD1401" s="13">
        <f>IFERROR((SUMIF($J$2:J1401,K1401,$M$2:M1401))/(COUNTIF($J$2:J1401,K1401)),0)</f>
        <v>1.3942307692307692</v>
      </c>
      <c r="AE1401" s="13">
        <f t="shared" si="310"/>
        <v>-0.15384615384615374</v>
      </c>
      <c r="AF1401" s="10">
        <f>IFERROR((SUMIF(K$2:K1401,K1401,M$2:M1401)-M1401)/(COUNTIF($K$2:K1401,K1401)-1),0)</f>
        <v>1.0818181818181818</v>
      </c>
      <c r="AG1401" s="10">
        <f>IFERROR((SUMIF(K$2:K1401,K1401,L$2:L1401)-L1401)/(COUNTIF($K$2:K1401,K1401)-1),0)</f>
        <v>2.0545454545454547</v>
      </c>
      <c r="AH1401" s="10">
        <f t="shared" si="311"/>
        <v>-0.97272727272727288</v>
      </c>
      <c r="AI1401" s="10">
        <f>IFERROR((AM1401)/(COUNTIF($J$2:K1401,J1401)-1),0)</f>
        <v>1.4019607843137254</v>
      </c>
      <c r="AJ1401" s="19">
        <f>IFERROR((AN1401)/(COUNTIF($J$2:K1401,K1401)-1),0)</f>
        <v>1.1261682242990654</v>
      </c>
      <c r="AK1401" s="10">
        <f>IF(N1401="S",3,IF(N1401="N",0,1))</f>
        <v>0</v>
      </c>
      <c r="AL1401" s="10">
        <f>IF(O1401="S",3,IF(O1401="N",0,1))</f>
        <v>3</v>
      </c>
      <c r="AM1401" s="10">
        <f>SUMIF($J$2:K1401,J1401,AK$2:AL1401)-AK1401</f>
        <v>143</v>
      </c>
      <c r="AN1401" s="10">
        <f>SUMIF($AS$2:AT1401,AS1401,$BA$2:BB1401)-BA1401</f>
        <v>241</v>
      </c>
      <c r="AO1401" s="10">
        <f>J1401</f>
        <v>4441</v>
      </c>
      <c r="AP1401" s="10">
        <f>K1401</f>
        <v>17444</v>
      </c>
      <c r="AQ1401">
        <f>M1401</f>
        <v>1</v>
      </c>
      <c r="AR1401" s="10">
        <f>L1401</f>
        <v>0</v>
      </c>
      <c r="AS1401">
        <f t="shared" si="312"/>
        <v>17444</v>
      </c>
      <c r="AT1401">
        <f t="shared" si="313"/>
        <v>4441</v>
      </c>
      <c r="AU1401">
        <f t="shared" si="314"/>
        <v>1</v>
      </c>
      <c r="AV1401">
        <f t="shared" si="315"/>
        <v>0</v>
      </c>
      <c r="AW1401">
        <f t="shared" si="316"/>
        <v>17444</v>
      </c>
      <c r="AX1401">
        <f t="shared" si="317"/>
        <v>4441</v>
      </c>
      <c r="AY1401">
        <f>L1401</f>
        <v>0</v>
      </c>
      <c r="AZ1401">
        <f>M1401</f>
        <v>1</v>
      </c>
      <c r="BA1401">
        <f>AL1401</f>
        <v>3</v>
      </c>
      <c r="BB1401">
        <f>AK1401</f>
        <v>0</v>
      </c>
    </row>
    <row r="1402" spans="10:54" x14ac:dyDescent="0.3">
      <c r="J1402" s="10">
        <v>17444</v>
      </c>
      <c r="K1402" s="10">
        <v>170</v>
      </c>
      <c r="L1402" s="10">
        <v>1</v>
      </c>
      <c r="M1402" s="10">
        <v>5</v>
      </c>
      <c r="N1402" s="10" t="str">
        <f t="shared" si="303"/>
        <v>N</v>
      </c>
      <c r="O1402" s="10" t="str">
        <f t="shared" si="304"/>
        <v>S</v>
      </c>
      <c r="P1402" s="10">
        <f t="shared" si="305"/>
        <v>-4</v>
      </c>
      <c r="Q1402" s="11">
        <f>IFERROR((SUMIF($J$2:K1402,J1402,$L$2:M1402)-L1402)/(COUNTIF($J$2:K1402,J1402)-1),0)</f>
        <v>1.1581395348837209</v>
      </c>
      <c r="R1402" s="11">
        <f>IFERROR((SUMIF($AO$2:AO1402,AO1402,$AQ$2:AR1402)-AQ1402)/(COUNTIF($J$2:K1402,J1402)-1),0)</f>
        <v>0.67441860465116277</v>
      </c>
      <c r="S1402" s="11">
        <f t="shared" si="306"/>
        <v>0.48372093023255813</v>
      </c>
      <c r="T1402" s="12">
        <f>IFERROR((SUMIF($AS$2:AT1402,AS1402,$AU$2:AV1402)-AU1402)/(COUNTIF($J$2:K1402,K1402)-1),0)</f>
        <v>1.7557251908396947</v>
      </c>
      <c r="U1402" s="12">
        <f>IFERROR((SUMIF($AW$2:AX1402,AW1402,$AY$2:AZ1402)-AY1402)/(COUNTIF($J$2:K1402,K1402)-1),0)</f>
        <v>1.1259541984732824</v>
      </c>
      <c r="V1402" s="12">
        <f t="shared" si="307"/>
        <v>0.62977099236641232</v>
      </c>
      <c r="W1402" s="13">
        <f>IFERROR((SUMIF($J$2:J1402,J1402,L$2:L1402)-L1402)/(COUNTIF($J$2:J1402,J1402)-1),0)</f>
        <v>1.2403846153846154</v>
      </c>
      <c r="X1402" s="13">
        <f>IFERROR((SUMIF($J$2:J1402,J1402,M$2:M1402)-M1402)/(COUNTIF($J$2:J1402,J1402)-1),0)</f>
        <v>1.3942307692307692</v>
      </c>
      <c r="Y1402" s="13">
        <f t="shared" si="308"/>
        <v>-0.15384615384615374</v>
      </c>
      <c r="Z1402" s="10">
        <f>IFERROR((SUMIF($K$2:K1402,J1402,$M$2:M1402))/(COUNTIF($K$2:K1402,J1402)),0)</f>
        <v>1.0810810810810811</v>
      </c>
      <c r="AA1402" s="10">
        <f>IFERROR((SUMIF($K$2:K1402,J1402,$L$2:L1402))/(COUNTIF($K$2:K1402,J1402)),0)</f>
        <v>2.0360360360360361</v>
      </c>
      <c r="AB1402" s="10">
        <f t="shared" si="309"/>
        <v>-0.95495495495495497</v>
      </c>
      <c r="AC1402" s="13">
        <f>IFERROR((SUMIF($J$2:J1402,K1402,$L$2:L1402))/(COUNTIF($J$2:J1402,K1402)),0)</f>
        <v>1.890625</v>
      </c>
      <c r="AD1402" s="13">
        <f>IFERROR((SUMIF($J$2:J1402,K1402,$M$2:M1402))/(COUNTIF($J$2:J1402,K1402)),0)</f>
        <v>0.9296875</v>
      </c>
      <c r="AE1402" s="13">
        <f t="shared" si="310"/>
        <v>0.9609375</v>
      </c>
      <c r="AF1402" s="10">
        <f>IFERROR((SUMIF(K$2:K1402,K1402,M$2:M1402)-M1402)/(COUNTIF($K$2:K1402,K1402)-1),0)</f>
        <v>1.6268656716417911</v>
      </c>
      <c r="AG1402" s="10">
        <f>IFERROR((SUMIF(K$2:K1402,K1402,L$2:L1402)-L1402)/(COUNTIF($K$2:K1402,K1402)-1),0)</f>
        <v>1.3134328358208955</v>
      </c>
      <c r="AH1402" s="10">
        <f t="shared" si="311"/>
        <v>0.31343283582089554</v>
      </c>
      <c r="AI1402" s="10">
        <f>IFERROR((AM1402)/(COUNTIF($J$2:K1402,J1402)-1),0)</f>
        <v>1.1348837209302325</v>
      </c>
      <c r="AJ1402" s="19">
        <f>IFERROR((AN1402)/(COUNTIF($J$2:K1402,K1402)-1),0)</f>
        <v>1.6870229007633588</v>
      </c>
      <c r="AK1402" s="10">
        <f>IF(N1402="S",3,IF(N1402="N",0,1))</f>
        <v>0</v>
      </c>
      <c r="AL1402" s="10">
        <f>IF(O1402="S",3,IF(O1402="N",0,1))</f>
        <v>3</v>
      </c>
      <c r="AM1402" s="10">
        <f>SUMIF($J$2:K1402,J1402,AK$2:AL1402)-AK1402</f>
        <v>244</v>
      </c>
      <c r="AN1402" s="10">
        <f>SUMIF($AS$2:AT1402,AS1402,$BA$2:BB1402)-BA1402</f>
        <v>442</v>
      </c>
      <c r="AO1402" s="10">
        <f>J1402</f>
        <v>17444</v>
      </c>
      <c r="AP1402" s="10">
        <f>K1402</f>
        <v>170</v>
      </c>
      <c r="AQ1402">
        <f>M1402</f>
        <v>5</v>
      </c>
      <c r="AR1402" s="10">
        <f>L1402</f>
        <v>1</v>
      </c>
      <c r="AS1402">
        <f t="shared" si="312"/>
        <v>170</v>
      </c>
      <c r="AT1402">
        <f t="shared" si="313"/>
        <v>17444</v>
      </c>
      <c r="AU1402">
        <f t="shared" si="314"/>
        <v>5</v>
      </c>
      <c r="AV1402">
        <f t="shared" si="315"/>
        <v>1</v>
      </c>
      <c r="AW1402">
        <f t="shared" si="316"/>
        <v>170</v>
      </c>
      <c r="AX1402">
        <f t="shared" si="317"/>
        <v>17444</v>
      </c>
      <c r="AY1402">
        <f>L1402</f>
        <v>1</v>
      </c>
      <c r="AZ1402">
        <f>M1402</f>
        <v>5</v>
      </c>
      <c r="BA1402">
        <f>AL1402</f>
        <v>3</v>
      </c>
      <c r="BB1402">
        <f>AK1402</f>
        <v>0</v>
      </c>
    </row>
    <row r="1403" spans="10:54" x14ac:dyDescent="0.3">
      <c r="J1403" s="10">
        <v>3551</v>
      </c>
      <c r="K1403" s="10">
        <v>17444</v>
      </c>
      <c r="L1403" s="10">
        <v>2</v>
      </c>
      <c r="M1403" s="10">
        <v>0</v>
      </c>
      <c r="N1403" s="10" t="str">
        <f t="shared" si="303"/>
        <v>S</v>
      </c>
      <c r="O1403" s="10" t="str">
        <f t="shared" si="304"/>
        <v>N</v>
      </c>
      <c r="P1403" s="10">
        <f t="shared" si="305"/>
        <v>2</v>
      </c>
      <c r="Q1403" s="11">
        <f>IFERROR((SUMIF($J$2:K1403,J1403,$L$2:M1403)-L1403)/(COUNTIF($J$2:K1403,J1403)-1),0)</f>
        <v>1.5714285714285714</v>
      </c>
      <c r="R1403" s="11">
        <f>IFERROR((SUMIF($AO$2:AO1403,AO1403,$AQ$2:AR1403)-AQ1403)/(COUNTIF($J$2:K1403,J1403)-1),0)</f>
        <v>0.33333333333333331</v>
      </c>
      <c r="S1403" s="11">
        <f t="shared" si="306"/>
        <v>1.2380952380952381</v>
      </c>
      <c r="T1403" s="12">
        <f>IFERROR((SUMIF($AS$2:AT1403,AS1403,$AU$2:AV1403)-AU1403)/(COUNTIF($J$2:K1403,K1403)-1),0)</f>
        <v>1.1574074074074074</v>
      </c>
      <c r="U1403" s="12">
        <f>IFERROR((SUMIF($AW$2:AX1403,AW1403,$AY$2:AZ1403)-AY1403)/(COUNTIF($J$2:K1403,K1403)-1),0)</f>
        <v>1.7407407407407407</v>
      </c>
      <c r="V1403" s="12">
        <f t="shared" si="307"/>
        <v>-0.58333333333333326</v>
      </c>
      <c r="W1403" s="13">
        <f>IFERROR((SUMIF($J$2:J1403,J1403,L$2:L1403)-L1403)/(COUNTIF($J$2:J1403,J1403)-1),0)</f>
        <v>1.7</v>
      </c>
      <c r="X1403" s="13">
        <f>IFERROR((SUMIF($J$2:J1403,J1403,M$2:M1403)-M1403)/(COUNTIF($J$2:J1403,J1403)-1),0)</f>
        <v>0.7</v>
      </c>
      <c r="Y1403" s="13">
        <f t="shared" si="308"/>
        <v>1</v>
      </c>
      <c r="Z1403" s="10">
        <f>IFERROR((SUMIF($K$2:K1403,J1403,$M$2:M1403))/(COUNTIF($K$2:K1403,J1403)),0)</f>
        <v>1.4545454545454546</v>
      </c>
      <c r="AA1403" s="10">
        <f>IFERROR((SUMIF($K$2:K1403,J1403,$L$2:L1403))/(COUNTIF($K$2:K1403,J1403)),0)</f>
        <v>2.4545454545454546</v>
      </c>
      <c r="AB1403" s="10">
        <f t="shared" si="309"/>
        <v>-1</v>
      </c>
      <c r="AC1403" s="13">
        <f>IFERROR((SUMIF($J$2:J1403,K1403,$L$2:L1403))/(COUNTIF($J$2:J1403,K1403)),0)</f>
        <v>1.2380952380952381</v>
      </c>
      <c r="AD1403" s="13">
        <f>IFERROR((SUMIF($J$2:J1403,K1403,$M$2:M1403))/(COUNTIF($J$2:J1403,K1403)),0)</f>
        <v>1.4285714285714286</v>
      </c>
      <c r="AE1403" s="13">
        <f t="shared" si="310"/>
        <v>-0.19047619047619047</v>
      </c>
      <c r="AF1403" s="10">
        <f>IFERROR((SUMIF(K$2:K1403,K1403,M$2:M1403)-M1403)/(COUNTIF($K$2:K1403,K1403)-1),0)</f>
        <v>1.0810810810810811</v>
      </c>
      <c r="AG1403" s="10">
        <f>IFERROR((SUMIF(K$2:K1403,K1403,L$2:L1403)-L1403)/(COUNTIF($K$2:K1403,K1403)-1),0)</f>
        <v>2.0360360360360361</v>
      </c>
      <c r="AH1403" s="10">
        <f t="shared" si="311"/>
        <v>-0.95495495495495497</v>
      </c>
      <c r="AI1403" s="10">
        <f>IFERROR((AM1403)/(COUNTIF($J$2:K1403,J1403)-1),0)</f>
        <v>1.5714285714285714</v>
      </c>
      <c r="AJ1403" s="19">
        <f>IFERROR((AN1403)/(COUNTIF($J$2:K1403,K1403)-1),0)</f>
        <v>1.1296296296296295</v>
      </c>
      <c r="AK1403" s="10">
        <f>IF(N1403="S",3,IF(N1403="N",0,1))</f>
        <v>3</v>
      </c>
      <c r="AL1403" s="10">
        <f>IF(O1403="S",3,IF(O1403="N",0,1))</f>
        <v>0</v>
      </c>
      <c r="AM1403" s="10">
        <f>SUMIF($J$2:K1403,J1403,AK$2:AL1403)-AK1403</f>
        <v>33</v>
      </c>
      <c r="AN1403" s="10">
        <f>SUMIF($AS$2:AT1403,AS1403,$BA$2:BB1403)-BA1403</f>
        <v>244</v>
      </c>
      <c r="AO1403" s="10">
        <f>J1403</f>
        <v>3551</v>
      </c>
      <c r="AP1403" s="10">
        <f>K1403</f>
        <v>17444</v>
      </c>
      <c r="AQ1403">
        <f>M1403</f>
        <v>0</v>
      </c>
      <c r="AR1403" s="10">
        <f>L1403</f>
        <v>2</v>
      </c>
      <c r="AS1403">
        <f t="shared" si="312"/>
        <v>17444</v>
      </c>
      <c r="AT1403">
        <f t="shared" si="313"/>
        <v>3551</v>
      </c>
      <c r="AU1403">
        <f t="shared" si="314"/>
        <v>0</v>
      </c>
      <c r="AV1403">
        <f t="shared" si="315"/>
        <v>2</v>
      </c>
      <c r="AW1403">
        <f t="shared" si="316"/>
        <v>17444</v>
      </c>
      <c r="AX1403">
        <f t="shared" si="317"/>
        <v>3551</v>
      </c>
      <c r="AY1403">
        <f>L1403</f>
        <v>2</v>
      </c>
      <c r="AZ1403">
        <f>M1403</f>
        <v>0</v>
      </c>
      <c r="BA1403">
        <f>AL1403</f>
        <v>0</v>
      </c>
      <c r="BB1403">
        <f>AK1403</f>
        <v>3</v>
      </c>
    </row>
    <row r="1404" spans="10:54" x14ac:dyDescent="0.3">
      <c r="J1404" s="10">
        <v>409</v>
      </c>
      <c r="K1404" s="10">
        <v>17444</v>
      </c>
      <c r="L1404" s="10">
        <v>4</v>
      </c>
      <c r="M1404" s="10">
        <v>1</v>
      </c>
      <c r="N1404" s="10" t="str">
        <f t="shared" si="303"/>
        <v>S</v>
      </c>
      <c r="O1404" s="10" t="str">
        <f t="shared" si="304"/>
        <v>N</v>
      </c>
      <c r="P1404" s="10">
        <f t="shared" si="305"/>
        <v>3</v>
      </c>
      <c r="Q1404" s="11">
        <f>IFERROR((SUMIF($J$2:K1404,J1404,$L$2:M1404)-L1404)/(COUNTIF($J$2:K1404,J1404)-1),0)</f>
        <v>2.1708185053380782</v>
      </c>
      <c r="R1404" s="11">
        <f>IFERROR((SUMIF($AO$2:AO1404,AO1404,$AQ$2:AR1404)-AQ1404)/(COUNTIF($J$2:K1404,J1404)-1),0)</f>
        <v>0.3914590747330961</v>
      </c>
      <c r="S1404" s="11">
        <f t="shared" si="306"/>
        <v>1.779359430604982</v>
      </c>
      <c r="T1404" s="12">
        <f>IFERROR((SUMIF($AS$2:AT1404,AS1404,$AU$2:AV1404)-AU1404)/(COUNTIF($J$2:K1404,K1404)-1),0)</f>
        <v>1.1520737327188939</v>
      </c>
      <c r="U1404" s="12">
        <f>IFERROR((SUMIF($AW$2:AX1404,AW1404,$AY$2:AZ1404)-AY1404)/(COUNTIF($J$2:K1404,K1404)-1),0)</f>
        <v>1.7419354838709677</v>
      </c>
      <c r="V1404" s="12">
        <f t="shared" si="307"/>
        <v>-0.58986175115207384</v>
      </c>
      <c r="W1404" s="13">
        <f>IFERROR((SUMIF($J$2:J1404,J1404,L$2:L1404)-L1404)/(COUNTIF($J$2:J1404,J1404)-1),0)</f>
        <v>2.4015151515151514</v>
      </c>
      <c r="X1404" s="13">
        <f>IFERROR((SUMIF($J$2:J1404,J1404,M$2:M1404)-M1404)/(COUNTIF($J$2:J1404,J1404)-1),0)</f>
        <v>0.83333333333333337</v>
      </c>
      <c r="Y1404" s="13">
        <f t="shared" si="308"/>
        <v>1.5681818181818179</v>
      </c>
      <c r="Z1404" s="10">
        <f>IFERROR((SUMIF($K$2:K1404,J1404,$M$2:M1404))/(COUNTIF($K$2:K1404,J1404)),0)</f>
        <v>1.9664429530201342</v>
      </c>
      <c r="AA1404" s="10">
        <f>IFERROR((SUMIF($K$2:K1404,J1404,$L$2:L1404))/(COUNTIF($K$2:K1404,J1404)),0)</f>
        <v>1.0201342281879195</v>
      </c>
      <c r="AB1404" s="10">
        <f t="shared" si="309"/>
        <v>0.94630872483221462</v>
      </c>
      <c r="AC1404" s="13">
        <f>IFERROR((SUMIF($J$2:J1404,K1404,$L$2:L1404))/(COUNTIF($J$2:J1404,K1404)),0)</f>
        <v>1.2380952380952381</v>
      </c>
      <c r="AD1404" s="13">
        <f>IFERROR((SUMIF($J$2:J1404,K1404,$M$2:M1404))/(COUNTIF($J$2:J1404,K1404)),0)</f>
        <v>1.4285714285714286</v>
      </c>
      <c r="AE1404" s="13">
        <f t="shared" si="310"/>
        <v>-0.19047619047619047</v>
      </c>
      <c r="AF1404" s="10">
        <f>IFERROR((SUMIF(K$2:K1404,K1404,M$2:M1404)-M1404)/(COUNTIF($K$2:K1404,K1404)-1),0)</f>
        <v>1.0714285714285714</v>
      </c>
      <c r="AG1404" s="10">
        <f>IFERROR((SUMIF(K$2:K1404,K1404,L$2:L1404)-L1404)/(COUNTIF($K$2:K1404,K1404)-1),0)</f>
        <v>2.0357142857142856</v>
      </c>
      <c r="AH1404" s="10">
        <f t="shared" si="311"/>
        <v>-0.96428571428571419</v>
      </c>
      <c r="AI1404" s="10">
        <f>IFERROR((AM1404)/(COUNTIF($J$2:K1404,J1404)-1),0)</f>
        <v>2.0249110320284696</v>
      </c>
      <c r="AJ1404" s="19">
        <f>IFERROR((AN1404)/(COUNTIF($J$2:K1404,K1404)-1),0)</f>
        <v>1.1244239631336406</v>
      </c>
      <c r="AK1404" s="10">
        <f>IF(N1404="S",3,IF(N1404="N",0,1))</f>
        <v>3</v>
      </c>
      <c r="AL1404" s="10">
        <f>IF(O1404="S",3,IF(O1404="N",0,1))</f>
        <v>0</v>
      </c>
      <c r="AM1404" s="10">
        <f>SUMIF($J$2:K1404,J1404,AK$2:AL1404)-AK1404</f>
        <v>569</v>
      </c>
      <c r="AN1404" s="10">
        <f>SUMIF($AS$2:AT1404,AS1404,$BA$2:BB1404)-BA1404</f>
        <v>244</v>
      </c>
      <c r="AO1404" s="10">
        <f>J1404</f>
        <v>409</v>
      </c>
      <c r="AP1404" s="10">
        <f>K1404</f>
        <v>17444</v>
      </c>
      <c r="AQ1404">
        <f>M1404</f>
        <v>1</v>
      </c>
      <c r="AR1404" s="10">
        <f>L1404</f>
        <v>4</v>
      </c>
      <c r="AS1404">
        <f t="shared" si="312"/>
        <v>17444</v>
      </c>
      <c r="AT1404">
        <f t="shared" si="313"/>
        <v>409</v>
      </c>
      <c r="AU1404">
        <f t="shared" si="314"/>
        <v>1</v>
      </c>
      <c r="AV1404">
        <f t="shared" si="315"/>
        <v>4</v>
      </c>
      <c r="AW1404">
        <f t="shared" si="316"/>
        <v>17444</v>
      </c>
      <c r="AX1404">
        <f t="shared" si="317"/>
        <v>409</v>
      </c>
      <c r="AY1404">
        <f>L1404</f>
        <v>4</v>
      </c>
      <c r="AZ1404">
        <f>M1404</f>
        <v>1</v>
      </c>
      <c r="BA1404">
        <f>AL1404</f>
        <v>0</v>
      </c>
      <c r="BB1404">
        <f>AK1404</f>
        <v>3</v>
      </c>
    </row>
    <row r="1405" spans="10:54" x14ac:dyDescent="0.3">
      <c r="J1405" s="10">
        <v>17444</v>
      </c>
      <c r="K1405" s="10">
        <v>4441</v>
      </c>
      <c r="L1405" s="10">
        <v>2</v>
      </c>
      <c r="M1405" s="10">
        <v>0</v>
      </c>
      <c r="N1405" s="10" t="str">
        <f t="shared" si="303"/>
        <v>S</v>
      </c>
      <c r="O1405" s="10" t="str">
        <f t="shared" si="304"/>
        <v>N</v>
      </c>
      <c r="P1405" s="10">
        <f t="shared" si="305"/>
        <v>2</v>
      </c>
      <c r="Q1405" s="11">
        <f>IFERROR((SUMIF($J$2:K1405,J1405,$L$2:M1405)-L1405)/(COUNTIF($J$2:K1405,J1405)-1),0)</f>
        <v>1.1513761467889909</v>
      </c>
      <c r="R1405" s="11">
        <f>IFERROR((SUMIF($AO$2:AO1405,AO1405,$AQ$2:AR1405)-AQ1405)/(COUNTIF($J$2:K1405,J1405)-1),0)</f>
        <v>0.68807339449541283</v>
      </c>
      <c r="S1405" s="11">
        <f t="shared" si="306"/>
        <v>0.46330275229357809</v>
      </c>
      <c r="T1405" s="12">
        <f>IFERROR((SUMIF($AS$2:AT1405,AS1405,$AU$2:AV1405)-AU1405)/(COUNTIF($J$2:K1405,K1405)-1),0)</f>
        <v>1.5728155339805825</v>
      </c>
      <c r="U1405" s="12">
        <f>IFERROR((SUMIF($AW$2:AX1405,AW1405,$AY$2:AZ1405)-AY1405)/(COUNTIF($J$2:K1405,K1405)-1),0)</f>
        <v>1.5436893203883495</v>
      </c>
      <c r="V1405" s="12">
        <f t="shared" si="307"/>
        <v>2.9126213592232997E-2</v>
      </c>
      <c r="W1405" s="13">
        <f>IFERROR((SUMIF($J$2:J1405,J1405,L$2:L1405)-L1405)/(COUNTIF($J$2:J1405,J1405)-1),0)</f>
        <v>1.2380952380952381</v>
      </c>
      <c r="X1405" s="13">
        <f>IFERROR((SUMIF($J$2:J1405,J1405,M$2:M1405)-M1405)/(COUNTIF($J$2:J1405,J1405)-1),0)</f>
        <v>1.4285714285714286</v>
      </c>
      <c r="Y1405" s="13">
        <f t="shared" si="308"/>
        <v>-0.19047619047619047</v>
      </c>
      <c r="Z1405" s="10">
        <f>IFERROR((SUMIF($K$2:K1405,J1405,$M$2:M1405))/(COUNTIF($K$2:K1405,J1405)),0)</f>
        <v>1.0707964601769913</v>
      </c>
      <c r="AA1405" s="10">
        <f>IFERROR((SUMIF($K$2:K1405,J1405,$L$2:L1405))/(COUNTIF($K$2:K1405,J1405)),0)</f>
        <v>2.0530973451327434</v>
      </c>
      <c r="AB1405" s="10">
        <f t="shared" si="309"/>
        <v>-0.98230088495575218</v>
      </c>
      <c r="AC1405" s="13">
        <f>IFERROR((SUMIF($J$2:J1405,K1405,$L$2:L1405))/(COUNTIF($J$2:J1405,K1405)),0)</f>
        <v>1.46</v>
      </c>
      <c r="AD1405" s="13">
        <f>IFERROR((SUMIF($J$2:J1405,K1405,$M$2:M1405))/(COUNTIF($J$2:J1405,K1405)),0)</f>
        <v>1.48</v>
      </c>
      <c r="AE1405" s="13">
        <f t="shared" si="310"/>
        <v>-2.0000000000000018E-2</v>
      </c>
      <c r="AF1405" s="10">
        <f>IFERROR((SUMIF(K$2:K1405,K1405,M$2:M1405)-M1405)/(COUNTIF($K$2:K1405,K1405)-1),0)</f>
        <v>1.679245283018868</v>
      </c>
      <c r="AG1405" s="10">
        <f>IFERROR((SUMIF(K$2:K1405,K1405,L$2:L1405)-L1405)/(COUNTIF($K$2:K1405,K1405)-1),0)</f>
        <v>1.6037735849056605</v>
      </c>
      <c r="AH1405" s="10">
        <f t="shared" si="311"/>
        <v>7.547169811320753E-2</v>
      </c>
      <c r="AI1405" s="10">
        <f>IFERROR((AM1405)/(COUNTIF($J$2:K1405,J1405)-1),0)</f>
        <v>1.1192660550458715</v>
      </c>
      <c r="AJ1405" s="19">
        <f>IFERROR((AN1405)/(COUNTIF($J$2:K1405,K1405)-1),0)</f>
        <v>1.3883495145631068</v>
      </c>
      <c r="AK1405" s="10">
        <f>IF(N1405="S",3,IF(N1405="N",0,1))</f>
        <v>3</v>
      </c>
      <c r="AL1405" s="10">
        <f>IF(O1405="S",3,IF(O1405="N",0,1))</f>
        <v>0</v>
      </c>
      <c r="AM1405" s="10">
        <f>SUMIF($J$2:K1405,J1405,AK$2:AL1405)-AK1405</f>
        <v>244</v>
      </c>
      <c r="AN1405" s="10">
        <f>SUMIF($AS$2:AT1405,AS1405,$BA$2:BB1405)-BA1405</f>
        <v>143</v>
      </c>
      <c r="AO1405" s="10">
        <f>J1405</f>
        <v>17444</v>
      </c>
      <c r="AP1405" s="10">
        <f>K1405</f>
        <v>4441</v>
      </c>
      <c r="AQ1405">
        <f>M1405</f>
        <v>0</v>
      </c>
      <c r="AR1405" s="10">
        <f>L1405</f>
        <v>2</v>
      </c>
      <c r="AS1405">
        <f t="shared" si="312"/>
        <v>4441</v>
      </c>
      <c r="AT1405">
        <f t="shared" si="313"/>
        <v>17444</v>
      </c>
      <c r="AU1405">
        <f t="shared" si="314"/>
        <v>0</v>
      </c>
      <c r="AV1405">
        <f t="shared" si="315"/>
        <v>2</v>
      </c>
      <c r="AW1405">
        <f t="shared" si="316"/>
        <v>4441</v>
      </c>
      <c r="AX1405">
        <f t="shared" si="317"/>
        <v>17444</v>
      </c>
      <c r="AY1405">
        <f>L1405</f>
        <v>2</v>
      </c>
      <c r="AZ1405">
        <f>M1405</f>
        <v>0</v>
      </c>
      <c r="BA1405">
        <f>AL1405</f>
        <v>0</v>
      </c>
      <c r="BB1405">
        <f>AK1405</f>
        <v>3</v>
      </c>
    </row>
    <row r="1406" spans="10:54" x14ac:dyDescent="0.3">
      <c r="J1406" s="10">
        <v>170</v>
      </c>
      <c r="K1406" s="10">
        <v>17444</v>
      </c>
      <c r="L1406" s="10">
        <v>3</v>
      </c>
      <c r="M1406" s="10">
        <v>0</v>
      </c>
      <c r="N1406" s="10" t="str">
        <f t="shared" si="303"/>
        <v>S</v>
      </c>
      <c r="O1406" s="10" t="str">
        <f t="shared" si="304"/>
        <v>N</v>
      </c>
      <c r="P1406" s="10">
        <f t="shared" si="305"/>
        <v>3</v>
      </c>
      <c r="Q1406" s="11">
        <f>IFERROR((SUMIF($J$2:K1406,J1406,$L$2:M1406)-L1406)/(COUNTIF($J$2:K1406,J1406)-1),0)</f>
        <v>1.768060836501901</v>
      </c>
      <c r="R1406" s="11">
        <f>IFERROR((SUMIF($AO$2:AO1406,AO1406,$AQ$2:AR1406)-AQ1406)/(COUNTIF($J$2:K1406,J1406)-1),0)</f>
        <v>0.45247148288973382</v>
      </c>
      <c r="S1406" s="11">
        <f t="shared" si="306"/>
        <v>1.3155893536121672</v>
      </c>
      <c r="T1406" s="12">
        <f>IFERROR((SUMIF($AS$2:AT1406,AS1406,$AU$2:AV1406)-AU1406)/(COUNTIF($J$2:K1406,K1406)-1),0)</f>
        <v>1.1552511415525115</v>
      </c>
      <c r="U1406" s="12">
        <f>IFERROR((SUMIF($AW$2:AX1406,AW1406,$AY$2:AZ1406)-AY1406)/(COUNTIF($J$2:K1406,K1406)-1),0)</f>
        <v>1.7442922374429224</v>
      </c>
      <c r="V1406" s="12">
        <f t="shared" si="307"/>
        <v>-0.58904109589041087</v>
      </c>
      <c r="W1406" s="13">
        <f>IFERROR((SUMIF($J$2:J1406,J1406,L$2:L1406)-L1406)/(COUNTIF($J$2:J1406,J1406)-1),0)</f>
        <v>1.890625</v>
      </c>
      <c r="X1406" s="13">
        <f>IFERROR((SUMIF($J$2:J1406,J1406,M$2:M1406)-M1406)/(COUNTIF($J$2:J1406,J1406)-1),0)</f>
        <v>0.9296875</v>
      </c>
      <c r="Y1406" s="13">
        <f t="shared" si="308"/>
        <v>0.9609375</v>
      </c>
      <c r="Z1406" s="10">
        <f>IFERROR((SUMIF($K$2:K1406,J1406,$M$2:M1406))/(COUNTIF($K$2:K1406,J1406)),0)</f>
        <v>1.6518518518518519</v>
      </c>
      <c r="AA1406" s="10">
        <f>IFERROR((SUMIF($K$2:K1406,J1406,$L$2:L1406))/(COUNTIF($K$2:K1406,J1406)),0)</f>
        <v>1.3111111111111111</v>
      </c>
      <c r="AB1406" s="10">
        <f t="shared" si="309"/>
        <v>0.34074074074074079</v>
      </c>
      <c r="AC1406" s="13">
        <f>IFERROR((SUMIF($J$2:J1406,K1406,$L$2:L1406))/(COUNTIF($J$2:J1406,K1406)),0)</f>
        <v>1.2452830188679245</v>
      </c>
      <c r="AD1406" s="13">
        <f>IFERROR((SUMIF($J$2:J1406,K1406,$M$2:M1406))/(COUNTIF($J$2:J1406,K1406)),0)</f>
        <v>1.4150943396226414</v>
      </c>
      <c r="AE1406" s="13">
        <f t="shared" si="310"/>
        <v>-0.16981132075471694</v>
      </c>
      <c r="AF1406" s="10">
        <f>IFERROR((SUMIF(K$2:K1406,K1406,M$2:M1406)-M1406)/(COUNTIF($K$2:K1406,K1406)-1),0)</f>
        <v>1.0707964601769913</v>
      </c>
      <c r="AG1406" s="10">
        <f>IFERROR((SUMIF(K$2:K1406,K1406,L$2:L1406)-L1406)/(COUNTIF($K$2:K1406,K1406)-1),0)</f>
        <v>2.0530973451327434</v>
      </c>
      <c r="AH1406" s="10">
        <f t="shared" si="311"/>
        <v>-0.98230088495575218</v>
      </c>
      <c r="AI1406" s="10">
        <f>IFERROR((AM1406)/(COUNTIF($J$2:K1406,J1406)-1),0)</f>
        <v>1.6920152091254752</v>
      </c>
      <c r="AJ1406" s="19">
        <f>IFERROR((AN1406)/(COUNTIF($J$2:K1406,K1406)-1),0)</f>
        <v>1.1278538812785388</v>
      </c>
      <c r="AK1406" s="10">
        <f>IF(N1406="S",3,IF(N1406="N",0,1))</f>
        <v>3</v>
      </c>
      <c r="AL1406" s="10">
        <f>IF(O1406="S",3,IF(O1406="N",0,1))</f>
        <v>0</v>
      </c>
      <c r="AM1406" s="10">
        <f>SUMIF($J$2:K1406,J1406,AK$2:AL1406)-AK1406</f>
        <v>445</v>
      </c>
      <c r="AN1406" s="10">
        <f>SUMIF($AS$2:AT1406,AS1406,$BA$2:BB1406)-BA1406</f>
        <v>247</v>
      </c>
      <c r="AO1406" s="10">
        <f>J1406</f>
        <v>170</v>
      </c>
      <c r="AP1406" s="10">
        <f>K1406</f>
        <v>17444</v>
      </c>
      <c r="AQ1406">
        <f>M1406</f>
        <v>0</v>
      </c>
      <c r="AR1406" s="10">
        <f>L1406</f>
        <v>3</v>
      </c>
      <c r="AS1406">
        <f t="shared" si="312"/>
        <v>17444</v>
      </c>
      <c r="AT1406">
        <f t="shared" si="313"/>
        <v>170</v>
      </c>
      <c r="AU1406">
        <f t="shared" si="314"/>
        <v>0</v>
      </c>
      <c r="AV1406">
        <f t="shared" si="315"/>
        <v>3</v>
      </c>
      <c r="AW1406">
        <f t="shared" si="316"/>
        <v>17444</v>
      </c>
      <c r="AX1406">
        <f t="shared" si="317"/>
        <v>170</v>
      </c>
      <c r="AY1406">
        <f>L1406</f>
        <v>3</v>
      </c>
      <c r="AZ1406">
        <f>M1406</f>
        <v>0</v>
      </c>
      <c r="BA1406">
        <f>AL1406</f>
        <v>0</v>
      </c>
      <c r="BB1406">
        <f>AK1406</f>
        <v>3</v>
      </c>
    </row>
    <row r="1407" spans="10:54" x14ac:dyDescent="0.3">
      <c r="J1407" s="10">
        <v>17444</v>
      </c>
      <c r="K1407" s="10">
        <v>3551</v>
      </c>
      <c r="L1407" s="10">
        <v>2</v>
      </c>
      <c r="M1407" s="10">
        <v>0</v>
      </c>
      <c r="N1407" s="10" t="str">
        <f t="shared" si="303"/>
        <v>S</v>
      </c>
      <c r="O1407" s="10" t="str">
        <f t="shared" si="304"/>
        <v>N</v>
      </c>
      <c r="P1407" s="10">
        <f t="shared" si="305"/>
        <v>2</v>
      </c>
      <c r="Q1407" s="11">
        <f>IFERROR((SUMIF($J$2:K1407,J1407,$L$2:M1407)-L1407)/(COUNTIF($J$2:K1407,J1407)-1),0)</f>
        <v>1.1499999999999999</v>
      </c>
      <c r="R1407" s="11">
        <f>IFERROR((SUMIF($AO$2:AO1407,AO1407,$AQ$2:AR1407)-AQ1407)/(COUNTIF($J$2:K1407,J1407)-1),0)</f>
        <v>0.68181818181818177</v>
      </c>
      <c r="S1407" s="11">
        <f t="shared" si="306"/>
        <v>0.46818181818181814</v>
      </c>
      <c r="T1407" s="12">
        <f>IFERROR((SUMIF($AS$2:AT1407,AS1407,$AU$2:AV1407)-AU1407)/(COUNTIF($J$2:K1407,K1407)-1),0)</f>
        <v>1.5909090909090908</v>
      </c>
      <c r="U1407" s="12">
        <f>IFERROR((SUMIF($AW$2:AX1407,AW1407,$AY$2:AZ1407)-AY1407)/(COUNTIF($J$2:K1407,K1407)-1),0)</f>
        <v>1.5454545454545454</v>
      </c>
      <c r="V1407" s="12">
        <f t="shared" si="307"/>
        <v>4.5454545454545414E-2</v>
      </c>
      <c r="W1407" s="13">
        <f>IFERROR((SUMIF($J$2:J1407,J1407,L$2:L1407)-L1407)/(COUNTIF($J$2:J1407,J1407)-1),0)</f>
        <v>1.2452830188679245</v>
      </c>
      <c r="X1407" s="13">
        <f>IFERROR((SUMIF($J$2:J1407,J1407,M$2:M1407)-M1407)/(COUNTIF($J$2:J1407,J1407)-1),0)</f>
        <v>1.4150943396226414</v>
      </c>
      <c r="Y1407" s="13">
        <f t="shared" si="308"/>
        <v>-0.16981132075471694</v>
      </c>
      <c r="Z1407" s="10">
        <f>IFERROR((SUMIF($K$2:K1407,J1407,$M$2:M1407))/(COUNTIF($K$2:K1407,J1407)),0)</f>
        <v>1.0614035087719298</v>
      </c>
      <c r="AA1407" s="10">
        <f>IFERROR((SUMIF($K$2:K1407,J1407,$L$2:L1407))/(COUNTIF($K$2:K1407,J1407)),0)</f>
        <v>2.0614035087719298</v>
      </c>
      <c r="AB1407" s="10">
        <f t="shared" si="309"/>
        <v>-1</v>
      </c>
      <c r="AC1407" s="13">
        <f>IFERROR((SUMIF($J$2:J1407,K1407,$L$2:L1407))/(COUNTIF($J$2:J1407,K1407)),0)</f>
        <v>1.7272727272727273</v>
      </c>
      <c r="AD1407" s="13">
        <f>IFERROR((SUMIF($J$2:J1407,K1407,$M$2:M1407))/(COUNTIF($J$2:J1407,K1407)),0)</f>
        <v>0.63636363636363635</v>
      </c>
      <c r="AE1407" s="13">
        <f t="shared" si="310"/>
        <v>1.0909090909090908</v>
      </c>
      <c r="AF1407" s="10">
        <f>IFERROR((SUMIF(K$2:K1407,K1407,M$2:M1407)-M1407)/(COUNTIF($K$2:K1407,K1407)-1),0)</f>
        <v>1.4545454545454546</v>
      </c>
      <c r="AG1407" s="10">
        <f>IFERROR((SUMIF(K$2:K1407,K1407,L$2:L1407)-L1407)/(COUNTIF($K$2:K1407,K1407)-1),0)</f>
        <v>2.4545454545454546</v>
      </c>
      <c r="AH1407" s="10">
        <f t="shared" si="311"/>
        <v>-1</v>
      </c>
      <c r="AI1407" s="10">
        <f>IFERROR((AM1407)/(COUNTIF($J$2:K1407,J1407)-1),0)</f>
        <v>1.1227272727272728</v>
      </c>
      <c r="AJ1407" s="19">
        <f>IFERROR((AN1407)/(COUNTIF($J$2:K1407,K1407)-1),0)</f>
        <v>1.6363636363636365</v>
      </c>
      <c r="AK1407" s="10">
        <f>IF(N1407="S",3,IF(N1407="N",0,1))</f>
        <v>3</v>
      </c>
      <c r="AL1407" s="10">
        <f>IF(O1407="S",3,IF(O1407="N",0,1))</f>
        <v>0</v>
      </c>
      <c r="AM1407" s="10">
        <f>SUMIF($J$2:K1407,J1407,AK$2:AL1407)-AK1407</f>
        <v>247</v>
      </c>
      <c r="AN1407" s="10">
        <f>SUMIF($AS$2:AT1407,AS1407,$BA$2:BB1407)-BA1407</f>
        <v>36</v>
      </c>
      <c r="AO1407" s="10">
        <f>J1407</f>
        <v>17444</v>
      </c>
      <c r="AP1407" s="10">
        <f>K1407</f>
        <v>3551</v>
      </c>
      <c r="AQ1407">
        <f>M1407</f>
        <v>0</v>
      </c>
      <c r="AR1407" s="10">
        <f>L1407</f>
        <v>2</v>
      </c>
      <c r="AS1407">
        <f t="shared" si="312"/>
        <v>3551</v>
      </c>
      <c r="AT1407">
        <f t="shared" si="313"/>
        <v>17444</v>
      </c>
      <c r="AU1407">
        <f t="shared" si="314"/>
        <v>0</v>
      </c>
      <c r="AV1407">
        <f t="shared" si="315"/>
        <v>2</v>
      </c>
      <c r="AW1407">
        <f t="shared" si="316"/>
        <v>3551</v>
      </c>
      <c r="AX1407">
        <f t="shared" si="317"/>
        <v>17444</v>
      </c>
      <c r="AY1407">
        <f>L1407</f>
        <v>2</v>
      </c>
      <c r="AZ1407">
        <f>M1407</f>
        <v>0</v>
      </c>
      <c r="BA1407">
        <f>AL1407</f>
        <v>0</v>
      </c>
      <c r="BB1407">
        <f>AK1407</f>
        <v>3</v>
      </c>
    </row>
    <row r="1408" spans="10:54" x14ac:dyDescent="0.3">
      <c r="J1408" s="10">
        <v>17444</v>
      </c>
      <c r="K1408" s="10">
        <v>409</v>
      </c>
      <c r="L1408" s="10">
        <v>0</v>
      </c>
      <c r="M1408" s="10">
        <v>2</v>
      </c>
      <c r="N1408" s="10" t="str">
        <f t="shared" si="303"/>
        <v>N</v>
      </c>
      <c r="O1408" s="10" t="str">
        <f t="shared" si="304"/>
        <v>S</v>
      </c>
      <c r="P1408" s="10">
        <f t="shared" si="305"/>
        <v>-2</v>
      </c>
      <c r="Q1408" s="11">
        <f>IFERROR((SUMIF($J$2:K1408,J1408,$L$2:M1408)-L1408)/(COUNTIF($J$2:K1408,J1408)-1),0)</f>
        <v>1.1538461538461537</v>
      </c>
      <c r="R1408" s="11">
        <f>IFERROR((SUMIF($AO$2:AO1408,AO1408,$AQ$2:AR1408)-AQ1408)/(COUNTIF($J$2:K1408,J1408)-1),0)</f>
        <v>0.67873303167420818</v>
      </c>
      <c r="S1408" s="11">
        <f t="shared" si="306"/>
        <v>0.47511312217194557</v>
      </c>
      <c r="T1408" s="12">
        <f>IFERROR((SUMIF($AS$2:AT1408,AS1408,$AU$2:AV1408)-AU1408)/(COUNTIF($J$2:K1408,K1408)-1),0)</f>
        <v>2.1773049645390072</v>
      </c>
      <c r="U1408" s="12">
        <f>IFERROR((SUMIF($AW$2:AX1408,AW1408,$AY$2:AZ1408)-AY1408)/(COUNTIF($J$2:K1408,K1408)-1),0)</f>
        <v>0.93262411347517726</v>
      </c>
      <c r="V1408" s="12">
        <f t="shared" si="307"/>
        <v>1.2446808510638299</v>
      </c>
      <c r="W1408" s="13">
        <f>IFERROR((SUMIF($J$2:J1408,J1408,L$2:L1408)-L1408)/(COUNTIF($J$2:J1408,J1408)-1),0)</f>
        <v>1.2523364485981308</v>
      </c>
      <c r="X1408" s="13">
        <f>IFERROR((SUMIF($J$2:J1408,J1408,M$2:M1408)-M1408)/(COUNTIF($J$2:J1408,J1408)-1),0)</f>
        <v>1.4018691588785046</v>
      </c>
      <c r="Y1408" s="13">
        <f t="shared" si="308"/>
        <v>-0.14953271028037385</v>
      </c>
      <c r="Z1408" s="10">
        <f>IFERROR((SUMIF($K$2:K1408,J1408,$M$2:M1408))/(COUNTIF($K$2:K1408,J1408)),0)</f>
        <v>1.0614035087719298</v>
      </c>
      <c r="AA1408" s="10">
        <f>IFERROR((SUMIF($K$2:K1408,J1408,$L$2:L1408))/(COUNTIF($K$2:K1408,J1408)),0)</f>
        <v>2.0614035087719298</v>
      </c>
      <c r="AB1408" s="10">
        <f t="shared" si="309"/>
        <v>-1</v>
      </c>
      <c r="AC1408" s="13">
        <f>IFERROR((SUMIF($J$2:J1408,K1408,$L$2:L1408))/(COUNTIF($J$2:J1408,K1408)),0)</f>
        <v>2.4135338345864663</v>
      </c>
      <c r="AD1408" s="13">
        <f>IFERROR((SUMIF($J$2:J1408,K1408,$M$2:M1408))/(COUNTIF($J$2:J1408,K1408)),0)</f>
        <v>0.83458646616541354</v>
      </c>
      <c r="AE1408" s="13">
        <f t="shared" si="310"/>
        <v>1.5789473684210527</v>
      </c>
      <c r="AF1408" s="10">
        <f>IFERROR((SUMIF(K$2:K1408,K1408,M$2:M1408)-M1408)/(COUNTIF($K$2:K1408,K1408)-1),0)</f>
        <v>1.9664429530201342</v>
      </c>
      <c r="AG1408" s="10">
        <f>IFERROR((SUMIF(K$2:K1408,K1408,L$2:L1408)-L1408)/(COUNTIF($K$2:K1408,K1408)-1),0)</f>
        <v>1.0201342281879195</v>
      </c>
      <c r="AH1408" s="10">
        <f t="shared" si="311"/>
        <v>0.94630872483221462</v>
      </c>
      <c r="AI1408" s="10">
        <f>IFERROR((AM1408)/(COUNTIF($J$2:K1408,J1408)-1),0)</f>
        <v>1.1312217194570136</v>
      </c>
      <c r="AJ1408" s="19">
        <f>IFERROR((AN1408)/(COUNTIF($J$2:K1408,K1408)-1),0)</f>
        <v>2.0283687943262412</v>
      </c>
      <c r="AK1408" s="10">
        <f>IF(N1408="S",3,IF(N1408="N",0,1))</f>
        <v>0</v>
      </c>
      <c r="AL1408" s="10">
        <f>IF(O1408="S",3,IF(O1408="N",0,1))</f>
        <v>3</v>
      </c>
      <c r="AM1408" s="10">
        <f>SUMIF($J$2:K1408,J1408,AK$2:AL1408)-AK1408</f>
        <v>250</v>
      </c>
      <c r="AN1408" s="10">
        <f>SUMIF($AS$2:AT1408,AS1408,$BA$2:BB1408)-BA1408</f>
        <v>572</v>
      </c>
      <c r="AO1408" s="10">
        <f>J1408</f>
        <v>17444</v>
      </c>
      <c r="AP1408" s="10">
        <f>K1408</f>
        <v>409</v>
      </c>
      <c r="AQ1408">
        <f>M1408</f>
        <v>2</v>
      </c>
      <c r="AR1408" s="10">
        <f>L1408</f>
        <v>0</v>
      </c>
      <c r="AS1408">
        <f t="shared" si="312"/>
        <v>409</v>
      </c>
      <c r="AT1408">
        <f t="shared" si="313"/>
        <v>17444</v>
      </c>
      <c r="AU1408">
        <f t="shared" si="314"/>
        <v>2</v>
      </c>
      <c r="AV1408">
        <f t="shared" si="315"/>
        <v>0</v>
      </c>
      <c r="AW1408">
        <f t="shared" si="316"/>
        <v>409</v>
      </c>
      <c r="AX1408">
        <f t="shared" si="317"/>
        <v>17444</v>
      </c>
      <c r="AY1408">
        <f>L1408</f>
        <v>0</v>
      </c>
      <c r="AZ1408">
        <f>M1408</f>
        <v>2</v>
      </c>
      <c r="BA1408">
        <f>AL1408</f>
        <v>3</v>
      </c>
      <c r="BB1408">
        <f>AK1408</f>
        <v>0</v>
      </c>
    </row>
    <row r="1409" spans="10:54" x14ac:dyDescent="0.3">
      <c r="J1409" s="10">
        <v>4441</v>
      </c>
      <c r="K1409" s="10">
        <v>17444</v>
      </c>
      <c r="L1409" s="10">
        <v>2</v>
      </c>
      <c r="M1409" s="10">
        <v>0</v>
      </c>
      <c r="N1409" s="10" t="str">
        <f t="shared" si="303"/>
        <v>S</v>
      </c>
      <c r="O1409" s="10" t="str">
        <f t="shared" si="304"/>
        <v>N</v>
      </c>
      <c r="P1409" s="10">
        <f t="shared" si="305"/>
        <v>2</v>
      </c>
      <c r="Q1409" s="11">
        <f>IFERROR((SUMIF($J$2:K1409,J1409,$L$2:M1409)-L1409)/(COUNTIF($J$2:K1409,J1409)-1),0)</f>
        <v>1.5576923076923077</v>
      </c>
      <c r="R1409" s="11">
        <f>IFERROR((SUMIF($AO$2:AO1409,AO1409,$AQ$2:AR1409)-AQ1409)/(COUNTIF($J$2:K1409,J1409)-1),0)</f>
        <v>0.71153846153846156</v>
      </c>
      <c r="S1409" s="11">
        <f t="shared" si="306"/>
        <v>0.84615384615384615</v>
      </c>
      <c r="T1409" s="12">
        <f>IFERROR((SUMIF($AS$2:AT1409,AS1409,$AU$2:AV1409)-AU1409)/(COUNTIF($J$2:K1409,K1409)-1),0)</f>
        <v>1.1486486486486487</v>
      </c>
      <c r="U1409" s="12">
        <f>IFERROR((SUMIF($AW$2:AX1409,AW1409,$AY$2:AZ1409)-AY1409)/(COUNTIF($J$2:K1409,K1409)-1),0)</f>
        <v>1.7432432432432432</v>
      </c>
      <c r="V1409" s="12">
        <f t="shared" si="307"/>
        <v>-0.59459459459459452</v>
      </c>
      <c r="W1409" s="13">
        <f>IFERROR((SUMIF($J$2:J1409,J1409,L$2:L1409)-L1409)/(COUNTIF($J$2:J1409,J1409)-1),0)</f>
        <v>1.46</v>
      </c>
      <c r="X1409" s="13">
        <f>IFERROR((SUMIF($J$2:J1409,J1409,M$2:M1409)-M1409)/(COUNTIF($J$2:J1409,J1409)-1),0)</f>
        <v>1.48</v>
      </c>
      <c r="Y1409" s="13">
        <f t="shared" si="308"/>
        <v>-2.0000000000000018E-2</v>
      </c>
      <c r="Z1409" s="10">
        <f>IFERROR((SUMIF($K$2:K1409,J1409,$M$2:M1409))/(COUNTIF($K$2:K1409,J1409)),0)</f>
        <v>1.6481481481481481</v>
      </c>
      <c r="AA1409" s="10">
        <f>IFERROR((SUMIF($K$2:K1409,J1409,$L$2:L1409))/(COUNTIF($K$2:K1409,J1409)),0)</f>
        <v>1.6111111111111112</v>
      </c>
      <c r="AB1409" s="10">
        <f t="shared" si="309"/>
        <v>3.7037037037036979E-2</v>
      </c>
      <c r="AC1409" s="13">
        <f>IFERROR((SUMIF($J$2:J1409,K1409,$L$2:L1409))/(COUNTIF($J$2:J1409,K1409)),0)</f>
        <v>1.2407407407407407</v>
      </c>
      <c r="AD1409" s="13">
        <f>IFERROR((SUMIF($J$2:J1409,K1409,$M$2:M1409))/(COUNTIF($J$2:J1409,K1409)),0)</f>
        <v>1.4074074074074074</v>
      </c>
      <c r="AE1409" s="13">
        <f t="shared" si="310"/>
        <v>-0.16666666666666674</v>
      </c>
      <c r="AF1409" s="10">
        <f>IFERROR((SUMIF(K$2:K1409,K1409,M$2:M1409)-M1409)/(COUNTIF($K$2:K1409,K1409)-1),0)</f>
        <v>1.0614035087719298</v>
      </c>
      <c r="AG1409" s="10">
        <f>IFERROR((SUMIF(K$2:K1409,K1409,L$2:L1409)-L1409)/(COUNTIF($K$2:K1409,K1409)-1),0)</f>
        <v>2.0614035087719298</v>
      </c>
      <c r="AH1409" s="10">
        <f t="shared" si="311"/>
        <v>-1</v>
      </c>
      <c r="AI1409" s="10">
        <f>IFERROR((AM1409)/(COUNTIF($J$2:K1409,J1409)-1),0)</f>
        <v>1.375</v>
      </c>
      <c r="AJ1409" s="19">
        <f>IFERROR((AN1409)/(COUNTIF($J$2:K1409,K1409)-1),0)</f>
        <v>1.1261261261261262</v>
      </c>
      <c r="AK1409" s="10">
        <f>IF(N1409="S",3,IF(N1409="N",0,1))</f>
        <v>3</v>
      </c>
      <c r="AL1409" s="10">
        <f>IF(O1409="S",3,IF(O1409="N",0,1))</f>
        <v>0</v>
      </c>
      <c r="AM1409" s="10">
        <f>SUMIF($J$2:K1409,J1409,AK$2:AL1409)-AK1409</f>
        <v>143</v>
      </c>
      <c r="AN1409" s="10">
        <f>SUMIF($AS$2:AT1409,AS1409,$BA$2:BB1409)-BA1409</f>
        <v>250</v>
      </c>
      <c r="AO1409" s="10">
        <f>J1409</f>
        <v>4441</v>
      </c>
      <c r="AP1409" s="10">
        <f>K1409</f>
        <v>17444</v>
      </c>
      <c r="AQ1409">
        <f>M1409</f>
        <v>0</v>
      </c>
      <c r="AR1409" s="10">
        <f>L1409</f>
        <v>2</v>
      </c>
      <c r="AS1409">
        <f t="shared" si="312"/>
        <v>17444</v>
      </c>
      <c r="AT1409">
        <f t="shared" si="313"/>
        <v>4441</v>
      </c>
      <c r="AU1409">
        <f t="shared" si="314"/>
        <v>0</v>
      </c>
      <c r="AV1409">
        <f t="shared" si="315"/>
        <v>2</v>
      </c>
      <c r="AW1409">
        <f t="shared" si="316"/>
        <v>17444</v>
      </c>
      <c r="AX1409">
        <f t="shared" si="317"/>
        <v>4441</v>
      </c>
      <c r="AY1409">
        <f>L1409</f>
        <v>2</v>
      </c>
      <c r="AZ1409">
        <f>M1409</f>
        <v>0</v>
      </c>
      <c r="BA1409">
        <f>AL1409</f>
        <v>0</v>
      </c>
      <c r="BB1409">
        <f>AK1409</f>
        <v>3</v>
      </c>
    </row>
    <row r="1410" spans="10:54" x14ac:dyDescent="0.3">
      <c r="J1410" s="10">
        <v>17444</v>
      </c>
      <c r="K1410" s="10">
        <v>170</v>
      </c>
      <c r="L1410" s="10">
        <v>0</v>
      </c>
      <c r="M1410" s="10">
        <v>1</v>
      </c>
      <c r="N1410" s="10" t="str">
        <f t="shared" si="303"/>
        <v>N</v>
      </c>
      <c r="O1410" s="10" t="str">
        <f t="shared" si="304"/>
        <v>S</v>
      </c>
      <c r="P1410" s="10">
        <f t="shared" si="305"/>
        <v>-1</v>
      </c>
      <c r="Q1410" s="11">
        <f>IFERROR((SUMIF($J$2:K1410,J1410,$L$2:M1410)-L1410)/(COUNTIF($J$2:K1410,J1410)-1),0)</f>
        <v>1.1434977578475336</v>
      </c>
      <c r="R1410" s="11">
        <f>IFERROR((SUMIF($AO$2:AO1410,AO1410,$AQ$2:AR1410)-AQ1410)/(COUNTIF($J$2:K1410,J1410)-1),0)</f>
        <v>0.68161434977578472</v>
      </c>
      <c r="S1410" s="11">
        <f t="shared" si="306"/>
        <v>0.46188340807174888</v>
      </c>
      <c r="T1410" s="12">
        <f>IFERROR((SUMIF($AS$2:AT1410,AS1410,$AU$2:AV1410)-AU1410)/(COUNTIF($J$2:K1410,K1410)-1),0)</f>
        <v>1.7727272727272727</v>
      </c>
      <c r="U1410" s="12">
        <f>IFERROR((SUMIF($AW$2:AX1410,AW1410,$AY$2:AZ1410)-AY1410)/(COUNTIF($J$2:K1410,K1410)-1),0)</f>
        <v>1.1212121212121211</v>
      </c>
      <c r="V1410" s="12">
        <f t="shared" si="307"/>
        <v>0.6515151515151516</v>
      </c>
      <c r="W1410" s="13">
        <f>IFERROR((SUMIF($J$2:J1410,J1410,L$2:L1410)-L1410)/(COUNTIF($J$2:J1410,J1410)-1),0)</f>
        <v>1.2407407407407407</v>
      </c>
      <c r="X1410" s="13">
        <f>IFERROR((SUMIF($J$2:J1410,J1410,M$2:M1410)-M1410)/(COUNTIF($J$2:J1410,J1410)-1),0)</f>
        <v>1.4074074074074074</v>
      </c>
      <c r="Y1410" s="13">
        <f t="shared" si="308"/>
        <v>-0.16666666666666674</v>
      </c>
      <c r="Z1410" s="10">
        <f>IFERROR((SUMIF($K$2:K1410,J1410,$M$2:M1410))/(COUNTIF($K$2:K1410,J1410)),0)</f>
        <v>1.0521739130434782</v>
      </c>
      <c r="AA1410" s="10">
        <f>IFERROR((SUMIF($K$2:K1410,J1410,$L$2:L1410))/(COUNTIF($K$2:K1410,J1410)),0)</f>
        <v>2.0608695652173914</v>
      </c>
      <c r="AB1410" s="10">
        <f t="shared" si="309"/>
        <v>-1.0086956521739132</v>
      </c>
      <c r="AC1410" s="13">
        <f>IFERROR((SUMIF($J$2:J1410,K1410,$L$2:L1410))/(COUNTIF($J$2:J1410,K1410)),0)</f>
        <v>1.8992248062015504</v>
      </c>
      <c r="AD1410" s="13">
        <f>IFERROR((SUMIF($J$2:J1410,K1410,$M$2:M1410))/(COUNTIF($J$2:J1410,K1410)),0)</f>
        <v>0.92248062015503873</v>
      </c>
      <c r="AE1410" s="13">
        <f t="shared" si="310"/>
        <v>0.9767441860465117</v>
      </c>
      <c r="AF1410" s="10">
        <f>IFERROR((SUMIF(K$2:K1410,K1410,M$2:M1410)-M1410)/(COUNTIF($K$2:K1410,K1410)-1),0)</f>
        <v>1.6518518518518519</v>
      </c>
      <c r="AG1410" s="10">
        <f>IFERROR((SUMIF(K$2:K1410,K1410,L$2:L1410)-L1410)/(COUNTIF($K$2:K1410,K1410)-1),0)</f>
        <v>1.3111111111111111</v>
      </c>
      <c r="AH1410" s="10">
        <f t="shared" si="311"/>
        <v>0.34074074074074079</v>
      </c>
      <c r="AI1410" s="10">
        <f>IFERROR((AM1410)/(COUNTIF($J$2:K1410,J1410)-1),0)</f>
        <v>1.1210762331838564</v>
      </c>
      <c r="AJ1410" s="19">
        <f>IFERROR((AN1410)/(COUNTIF($J$2:K1410,K1410)-1),0)</f>
        <v>1.696969696969697</v>
      </c>
      <c r="AK1410" s="10">
        <f>IF(N1410="S",3,IF(N1410="N",0,1))</f>
        <v>0</v>
      </c>
      <c r="AL1410" s="10">
        <f>IF(O1410="S",3,IF(O1410="N",0,1))</f>
        <v>3</v>
      </c>
      <c r="AM1410" s="10">
        <f>SUMIF($J$2:K1410,J1410,AK$2:AL1410)-AK1410</f>
        <v>250</v>
      </c>
      <c r="AN1410" s="10">
        <f>SUMIF($AS$2:AT1410,AS1410,$BA$2:BB1410)-BA1410</f>
        <v>448</v>
      </c>
      <c r="AO1410" s="10">
        <f>J1410</f>
        <v>17444</v>
      </c>
      <c r="AP1410" s="10">
        <f>K1410</f>
        <v>170</v>
      </c>
      <c r="AQ1410">
        <f>M1410</f>
        <v>1</v>
      </c>
      <c r="AR1410" s="10">
        <f>L1410</f>
        <v>0</v>
      </c>
      <c r="AS1410">
        <f t="shared" si="312"/>
        <v>170</v>
      </c>
      <c r="AT1410">
        <f t="shared" si="313"/>
        <v>17444</v>
      </c>
      <c r="AU1410">
        <f t="shared" si="314"/>
        <v>1</v>
      </c>
      <c r="AV1410">
        <f t="shared" si="315"/>
        <v>0</v>
      </c>
      <c r="AW1410">
        <f t="shared" si="316"/>
        <v>170</v>
      </c>
      <c r="AX1410">
        <f t="shared" si="317"/>
        <v>17444</v>
      </c>
      <c r="AY1410">
        <f>L1410</f>
        <v>0</v>
      </c>
      <c r="AZ1410">
        <f>M1410</f>
        <v>1</v>
      </c>
      <c r="BA1410">
        <f>AL1410</f>
        <v>3</v>
      </c>
      <c r="BB1410">
        <f>AK1410</f>
        <v>0</v>
      </c>
    </row>
    <row r="1411" spans="10:54" x14ac:dyDescent="0.3">
      <c r="J1411" s="10">
        <v>3551</v>
      </c>
      <c r="K1411" s="10">
        <v>17444</v>
      </c>
      <c r="L1411" s="10">
        <v>3</v>
      </c>
      <c r="M1411" s="10">
        <v>1</v>
      </c>
      <c r="N1411" s="10" t="str">
        <f t="shared" si="303"/>
        <v>S</v>
      </c>
      <c r="O1411" s="10" t="str">
        <f t="shared" si="304"/>
        <v>N</v>
      </c>
      <c r="P1411" s="10">
        <f t="shared" si="305"/>
        <v>2</v>
      </c>
      <c r="Q1411" s="11">
        <f>IFERROR((SUMIF($J$2:K1411,J1411,$L$2:M1411)-L1411)/(COUNTIF($J$2:K1411,J1411)-1),0)</f>
        <v>1.5217391304347827</v>
      </c>
      <c r="R1411" s="11">
        <f>IFERROR((SUMIF($AO$2:AO1411,AO1411,$AQ$2:AR1411)-AQ1411)/(COUNTIF($J$2:K1411,J1411)-1),0)</f>
        <v>0.30434782608695654</v>
      </c>
      <c r="S1411" s="11">
        <f t="shared" si="306"/>
        <v>1.2173913043478262</v>
      </c>
      <c r="T1411" s="12">
        <f>IFERROR((SUMIF($AS$2:AT1411,AS1411,$AU$2:AV1411)-AU1411)/(COUNTIF($J$2:K1411,K1411)-1),0)</f>
        <v>1.1383928571428572</v>
      </c>
      <c r="U1411" s="12">
        <f>IFERROR((SUMIF($AW$2:AX1411,AW1411,$AY$2:AZ1411)-AY1411)/(COUNTIF($J$2:K1411,K1411)-1),0)</f>
        <v>1.7410714285714286</v>
      </c>
      <c r="V1411" s="12">
        <f t="shared" si="307"/>
        <v>-0.6026785714285714</v>
      </c>
      <c r="W1411" s="13">
        <f>IFERROR((SUMIF($J$2:J1411,J1411,L$2:L1411)-L1411)/(COUNTIF($J$2:J1411,J1411)-1),0)</f>
        <v>1.7272727272727273</v>
      </c>
      <c r="X1411" s="13">
        <f>IFERROR((SUMIF($J$2:J1411,J1411,M$2:M1411)-M1411)/(COUNTIF($J$2:J1411,J1411)-1),0)</f>
        <v>0.63636363636363635</v>
      </c>
      <c r="Y1411" s="13">
        <f t="shared" si="308"/>
        <v>1.0909090909090908</v>
      </c>
      <c r="Z1411" s="10">
        <f>IFERROR((SUMIF($K$2:K1411,J1411,$M$2:M1411))/(COUNTIF($K$2:K1411,J1411)),0)</f>
        <v>1.3333333333333333</v>
      </c>
      <c r="AA1411" s="10">
        <f>IFERROR((SUMIF($K$2:K1411,J1411,$L$2:L1411))/(COUNTIF($K$2:K1411,J1411)),0)</f>
        <v>2.4166666666666665</v>
      </c>
      <c r="AB1411" s="10">
        <f t="shared" si="309"/>
        <v>-1.0833333333333333</v>
      </c>
      <c r="AC1411" s="13">
        <f>IFERROR((SUMIF($J$2:J1411,K1411,$L$2:L1411))/(COUNTIF($J$2:J1411,K1411)),0)</f>
        <v>1.2293577981651376</v>
      </c>
      <c r="AD1411" s="13">
        <f>IFERROR((SUMIF($J$2:J1411,K1411,$M$2:M1411))/(COUNTIF($J$2:J1411,K1411)),0)</f>
        <v>1.4036697247706422</v>
      </c>
      <c r="AE1411" s="13">
        <f t="shared" si="310"/>
        <v>-0.17431192660550465</v>
      </c>
      <c r="AF1411" s="10">
        <f>IFERROR((SUMIF(K$2:K1411,K1411,M$2:M1411)-M1411)/(COUNTIF($K$2:K1411,K1411)-1),0)</f>
        <v>1.0521739130434782</v>
      </c>
      <c r="AG1411" s="10">
        <f>IFERROR((SUMIF(K$2:K1411,K1411,L$2:L1411)-L1411)/(COUNTIF($K$2:K1411,K1411)-1),0)</f>
        <v>2.0608695652173914</v>
      </c>
      <c r="AH1411" s="10">
        <f t="shared" si="311"/>
        <v>-1.0086956521739132</v>
      </c>
      <c r="AI1411" s="10">
        <f>IFERROR((AM1411)/(COUNTIF($J$2:K1411,J1411)-1),0)</f>
        <v>1.5652173913043479</v>
      </c>
      <c r="AJ1411" s="19">
        <f>IFERROR((AN1411)/(COUNTIF($J$2:K1411,K1411)-1),0)</f>
        <v>1.1160714285714286</v>
      </c>
      <c r="AK1411" s="10">
        <f>IF(N1411="S",3,IF(N1411="N",0,1))</f>
        <v>3</v>
      </c>
      <c r="AL1411" s="10">
        <f>IF(O1411="S",3,IF(O1411="N",0,1))</f>
        <v>0</v>
      </c>
      <c r="AM1411" s="10">
        <f>SUMIF($J$2:K1411,J1411,AK$2:AL1411)-AK1411</f>
        <v>36</v>
      </c>
      <c r="AN1411" s="10">
        <f>SUMIF($AS$2:AT1411,AS1411,$BA$2:BB1411)-BA1411</f>
        <v>250</v>
      </c>
      <c r="AO1411" s="10">
        <f>J1411</f>
        <v>3551</v>
      </c>
      <c r="AP1411" s="10">
        <f>K1411</f>
        <v>17444</v>
      </c>
      <c r="AQ1411">
        <f>M1411</f>
        <v>1</v>
      </c>
      <c r="AR1411" s="10">
        <f>L1411</f>
        <v>3</v>
      </c>
      <c r="AS1411">
        <f t="shared" si="312"/>
        <v>17444</v>
      </c>
      <c r="AT1411">
        <f t="shared" si="313"/>
        <v>3551</v>
      </c>
      <c r="AU1411">
        <f t="shared" si="314"/>
        <v>1</v>
      </c>
      <c r="AV1411">
        <f t="shared" si="315"/>
        <v>3</v>
      </c>
      <c r="AW1411">
        <f t="shared" si="316"/>
        <v>17444</v>
      </c>
      <c r="AX1411">
        <f t="shared" si="317"/>
        <v>3551</v>
      </c>
      <c r="AY1411">
        <f>L1411</f>
        <v>3</v>
      </c>
      <c r="AZ1411">
        <f>M1411</f>
        <v>1</v>
      </c>
      <c r="BA1411">
        <f>AL1411</f>
        <v>0</v>
      </c>
      <c r="BB1411">
        <f>AK1411</f>
        <v>3</v>
      </c>
    </row>
    <row r="1412" spans="10:54" x14ac:dyDescent="0.3">
      <c r="J1412" s="10">
        <v>409</v>
      </c>
      <c r="K1412" s="10">
        <v>17444</v>
      </c>
      <c r="L1412" s="10">
        <v>6</v>
      </c>
      <c r="M1412" s="10">
        <v>0</v>
      </c>
      <c r="N1412" s="10" t="str">
        <f t="shared" si="303"/>
        <v>S</v>
      </c>
      <c r="O1412" s="10" t="str">
        <f t="shared" si="304"/>
        <v>N</v>
      </c>
      <c r="P1412" s="10">
        <f t="shared" si="305"/>
        <v>6</v>
      </c>
      <c r="Q1412" s="11">
        <f>IFERROR((SUMIF($J$2:K1412,J1412,$L$2:M1412)-L1412)/(COUNTIF($J$2:K1412,J1412)-1),0)</f>
        <v>2.1766784452296819</v>
      </c>
      <c r="R1412" s="11">
        <f>IFERROR((SUMIF($AO$2:AO1412,AO1412,$AQ$2:AR1412)-AQ1412)/(COUNTIF($J$2:K1412,J1412)-1),0)</f>
        <v>0.392226148409894</v>
      </c>
      <c r="S1412" s="11">
        <f t="shared" si="306"/>
        <v>1.7844522968197878</v>
      </c>
      <c r="T1412" s="12">
        <f>IFERROR((SUMIF($AS$2:AT1412,AS1412,$AU$2:AV1412)-AU1412)/(COUNTIF($J$2:K1412,K1412)-1),0)</f>
        <v>1.1377777777777778</v>
      </c>
      <c r="U1412" s="12">
        <f>IFERROR((SUMIF($AW$2:AX1412,AW1412,$AY$2:AZ1412)-AY1412)/(COUNTIF($J$2:K1412,K1412)-1),0)</f>
        <v>1.7466666666666666</v>
      </c>
      <c r="V1412" s="12">
        <f t="shared" si="307"/>
        <v>-0.60888888888888881</v>
      </c>
      <c r="W1412" s="13">
        <f>IFERROR((SUMIF($J$2:J1412,J1412,L$2:L1412)-L1412)/(COUNTIF($J$2:J1412,J1412)-1),0)</f>
        <v>2.4135338345864663</v>
      </c>
      <c r="X1412" s="13">
        <f>IFERROR((SUMIF($J$2:J1412,J1412,M$2:M1412)-M1412)/(COUNTIF($J$2:J1412,J1412)-1),0)</f>
        <v>0.83458646616541354</v>
      </c>
      <c r="Y1412" s="13">
        <f t="shared" si="308"/>
        <v>1.5789473684210527</v>
      </c>
      <c r="Z1412" s="10">
        <f>IFERROR((SUMIF($K$2:K1412,J1412,$M$2:M1412))/(COUNTIF($K$2:K1412,J1412)),0)</f>
        <v>1.9666666666666666</v>
      </c>
      <c r="AA1412" s="10">
        <f>IFERROR((SUMIF($K$2:K1412,J1412,$L$2:L1412))/(COUNTIF($K$2:K1412,J1412)),0)</f>
        <v>1.0133333333333334</v>
      </c>
      <c r="AB1412" s="10">
        <f t="shared" si="309"/>
        <v>0.95333333333333314</v>
      </c>
      <c r="AC1412" s="13">
        <f>IFERROR((SUMIF($J$2:J1412,K1412,$L$2:L1412))/(COUNTIF($J$2:J1412,K1412)),0)</f>
        <v>1.2293577981651376</v>
      </c>
      <c r="AD1412" s="13">
        <f>IFERROR((SUMIF($J$2:J1412,K1412,$M$2:M1412))/(COUNTIF($J$2:J1412,K1412)),0)</f>
        <v>1.4036697247706422</v>
      </c>
      <c r="AE1412" s="13">
        <f t="shared" si="310"/>
        <v>-0.17431192660550465</v>
      </c>
      <c r="AF1412" s="10">
        <f>IFERROR((SUMIF(K$2:K1412,K1412,M$2:M1412)-M1412)/(COUNTIF($K$2:K1412,K1412)-1),0)</f>
        <v>1.0517241379310345</v>
      </c>
      <c r="AG1412" s="10">
        <f>IFERROR((SUMIF(K$2:K1412,K1412,L$2:L1412)-L1412)/(COUNTIF($K$2:K1412,K1412)-1),0)</f>
        <v>2.0689655172413794</v>
      </c>
      <c r="AH1412" s="10">
        <f t="shared" si="311"/>
        <v>-1.017241379310345</v>
      </c>
      <c r="AI1412" s="10">
        <f>IFERROR((AM1412)/(COUNTIF($J$2:K1412,J1412)-1),0)</f>
        <v>2.0318021201413425</v>
      </c>
      <c r="AJ1412" s="19">
        <f>IFERROR((AN1412)/(COUNTIF($J$2:K1412,K1412)-1),0)</f>
        <v>1.1111111111111112</v>
      </c>
      <c r="AK1412" s="10">
        <f>IF(N1412="S",3,IF(N1412="N",0,1))</f>
        <v>3</v>
      </c>
      <c r="AL1412" s="10">
        <f>IF(O1412="S",3,IF(O1412="N",0,1))</f>
        <v>0</v>
      </c>
      <c r="AM1412" s="10">
        <f>SUMIF($J$2:K1412,J1412,AK$2:AL1412)-AK1412</f>
        <v>575</v>
      </c>
      <c r="AN1412" s="10">
        <f>SUMIF($AS$2:AT1412,AS1412,$BA$2:BB1412)-BA1412</f>
        <v>250</v>
      </c>
      <c r="AO1412" s="10">
        <f>J1412</f>
        <v>409</v>
      </c>
      <c r="AP1412" s="10">
        <f>K1412</f>
        <v>17444</v>
      </c>
      <c r="AQ1412">
        <f>M1412</f>
        <v>0</v>
      </c>
      <c r="AR1412" s="10">
        <f>L1412</f>
        <v>6</v>
      </c>
      <c r="AS1412">
        <f t="shared" si="312"/>
        <v>17444</v>
      </c>
      <c r="AT1412">
        <f t="shared" si="313"/>
        <v>409</v>
      </c>
      <c r="AU1412">
        <f t="shared" si="314"/>
        <v>0</v>
      </c>
      <c r="AV1412">
        <f t="shared" si="315"/>
        <v>6</v>
      </c>
      <c r="AW1412">
        <f t="shared" si="316"/>
        <v>17444</v>
      </c>
      <c r="AX1412">
        <f t="shared" si="317"/>
        <v>409</v>
      </c>
      <c r="AY1412">
        <f>L1412</f>
        <v>6</v>
      </c>
      <c r="AZ1412">
        <f>M1412</f>
        <v>0</v>
      </c>
      <c r="BA1412">
        <f>AL1412</f>
        <v>0</v>
      </c>
      <c r="BB1412">
        <f>AK1412</f>
        <v>3</v>
      </c>
    </row>
    <row r="1413" spans="10:54" x14ac:dyDescent="0.3">
      <c r="J1413" s="10">
        <v>17444</v>
      </c>
      <c r="K1413" s="10">
        <v>4441</v>
      </c>
      <c r="L1413" s="10">
        <v>2</v>
      </c>
      <c r="M1413" s="10">
        <v>0</v>
      </c>
      <c r="N1413" s="10" t="str">
        <f t="shared" si="303"/>
        <v>S</v>
      </c>
      <c r="O1413" s="10" t="str">
        <f t="shared" si="304"/>
        <v>N</v>
      </c>
      <c r="P1413" s="10">
        <f t="shared" si="305"/>
        <v>2</v>
      </c>
      <c r="Q1413" s="11">
        <f>IFERROR((SUMIF($J$2:K1413,J1413,$L$2:M1413)-L1413)/(COUNTIF($J$2:K1413,J1413)-1),0)</f>
        <v>1.1327433628318584</v>
      </c>
      <c r="R1413" s="11">
        <f>IFERROR((SUMIF($AO$2:AO1413,AO1413,$AQ$2:AR1413)-AQ1413)/(COUNTIF($J$2:K1413,J1413)-1),0)</f>
        <v>0.67699115044247793</v>
      </c>
      <c r="S1413" s="11">
        <f t="shared" si="306"/>
        <v>0.45575221238938046</v>
      </c>
      <c r="T1413" s="12">
        <f>IFERROR((SUMIF($AS$2:AT1413,AS1413,$AU$2:AV1413)-AU1413)/(COUNTIF($J$2:K1413,K1413)-1),0)</f>
        <v>1.5619047619047619</v>
      </c>
      <c r="U1413" s="12">
        <f>IFERROR((SUMIF($AW$2:AX1413,AW1413,$AY$2:AZ1413)-AY1413)/(COUNTIF($J$2:K1413,K1413)-1),0)</f>
        <v>1.5333333333333334</v>
      </c>
      <c r="V1413" s="12">
        <f t="shared" si="307"/>
        <v>2.857142857142847E-2</v>
      </c>
      <c r="W1413" s="13">
        <f>IFERROR((SUMIF($J$2:J1413,J1413,L$2:L1413)-L1413)/(COUNTIF($J$2:J1413,J1413)-1),0)</f>
        <v>1.2293577981651376</v>
      </c>
      <c r="X1413" s="13">
        <f>IFERROR((SUMIF($J$2:J1413,J1413,M$2:M1413)-M1413)/(COUNTIF($J$2:J1413,J1413)-1),0)</f>
        <v>1.4036697247706422</v>
      </c>
      <c r="Y1413" s="13">
        <f t="shared" si="308"/>
        <v>-0.17431192660550465</v>
      </c>
      <c r="Z1413" s="10">
        <f>IFERROR((SUMIF($K$2:K1413,J1413,$M$2:M1413))/(COUNTIF($K$2:K1413,J1413)),0)</f>
        <v>1.0427350427350428</v>
      </c>
      <c r="AA1413" s="10">
        <f>IFERROR((SUMIF($K$2:K1413,J1413,$L$2:L1413))/(COUNTIF($K$2:K1413,J1413)),0)</f>
        <v>2.1025641025641026</v>
      </c>
      <c r="AB1413" s="10">
        <f t="shared" si="309"/>
        <v>-1.0598290598290598</v>
      </c>
      <c r="AC1413" s="13">
        <f>IFERROR((SUMIF($J$2:J1413,K1413,$L$2:L1413))/(COUNTIF($J$2:J1413,K1413)),0)</f>
        <v>1.4705882352941178</v>
      </c>
      <c r="AD1413" s="13">
        <f>IFERROR((SUMIF($J$2:J1413,K1413,$M$2:M1413))/(COUNTIF($J$2:J1413,K1413)),0)</f>
        <v>1.4509803921568627</v>
      </c>
      <c r="AE1413" s="13">
        <f t="shared" si="310"/>
        <v>1.9607843137255054E-2</v>
      </c>
      <c r="AF1413" s="10">
        <f>IFERROR((SUMIF(K$2:K1413,K1413,M$2:M1413)-M1413)/(COUNTIF($K$2:K1413,K1413)-1),0)</f>
        <v>1.6481481481481481</v>
      </c>
      <c r="AG1413" s="10">
        <f>IFERROR((SUMIF(K$2:K1413,K1413,L$2:L1413)-L1413)/(COUNTIF($K$2:K1413,K1413)-1),0)</f>
        <v>1.6111111111111112</v>
      </c>
      <c r="AH1413" s="10">
        <f t="shared" si="311"/>
        <v>3.7037037037036979E-2</v>
      </c>
      <c r="AI1413" s="10">
        <f>IFERROR((AM1413)/(COUNTIF($J$2:K1413,J1413)-1),0)</f>
        <v>1.1061946902654867</v>
      </c>
      <c r="AJ1413" s="19">
        <f>IFERROR((AN1413)/(COUNTIF($J$2:K1413,K1413)-1),0)</f>
        <v>1.3904761904761904</v>
      </c>
      <c r="AK1413" s="10">
        <f>IF(N1413="S",3,IF(N1413="N",0,1))</f>
        <v>3</v>
      </c>
      <c r="AL1413" s="10">
        <f>IF(O1413="S",3,IF(O1413="N",0,1))</f>
        <v>0</v>
      </c>
      <c r="AM1413" s="10">
        <f>SUMIF($J$2:K1413,J1413,AK$2:AL1413)-AK1413</f>
        <v>250</v>
      </c>
      <c r="AN1413" s="10">
        <f>SUMIF($AS$2:AT1413,AS1413,$BA$2:BB1413)-BA1413</f>
        <v>146</v>
      </c>
      <c r="AO1413" s="10">
        <f>J1413</f>
        <v>17444</v>
      </c>
      <c r="AP1413" s="10">
        <f>K1413</f>
        <v>4441</v>
      </c>
      <c r="AQ1413">
        <f>M1413</f>
        <v>0</v>
      </c>
      <c r="AR1413" s="10">
        <f>L1413</f>
        <v>2</v>
      </c>
      <c r="AS1413">
        <f t="shared" si="312"/>
        <v>4441</v>
      </c>
      <c r="AT1413">
        <f t="shared" si="313"/>
        <v>17444</v>
      </c>
      <c r="AU1413">
        <f t="shared" si="314"/>
        <v>0</v>
      </c>
      <c r="AV1413">
        <f t="shared" si="315"/>
        <v>2</v>
      </c>
      <c r="AW1413">
        <f t="shared" si="316"/>
        <v>4441</v>
      </c>
      <c r="AX1413">
        <f t="shared" si="317"/>
        <v>17444</v>
      </c>
      <c r="AY1413">
        <f>L1413</f>
        <v>2</v>
      </c>
      <c r="AZ1413">
        <f>M1413</f>
        <v>0</v>
      </c>
      <c r="BA1413">
        <f>AL1413</f>
        <v>0</v>
      </c>
      <c r="BB1413">
        <f>AK1413</f>
        <v>3</v>
      </c>
    </row>
    <row r="1414" spans="10:54" x14ac:dyDescent="0.3">
      <c r="J1414" s="10">
        <v>170</v>
      </c>
      <c r="K1414" s="10">
        <v>17444</v>
      </c>
      <c r="L1414" s="10">
        <v>0</v>
      </c>
      <c r="M1414" s="10">
        <v>0</v>
      </c>
      <c r="N1414" s="10" t="str">
        <f t="shared" si="303"/>
        <v>U</v>
      </c>
      <c r="O1414" s="10" t="str">
        <f t="shared" si="304"/>
        <v>U</v>
      </c>
      <c r="P1414" s="10">
        <f t="shared" si="305"/>
        <v>0</v>
      </c>
      <c r="Q1414" s="11">
        <f>IFERROR((SUMIF($J$2:K1414,J1414,$L$2:M1414)-L1414)/(COUNTIF($J$2:K1414,J1414)-1),0)</f>
        <v>1.769811320754717</v>
      </c>
      <c r="R1414" s="11">
        <f>IFERROR((SUMIF($AO$2:AO1414,AO1414,$AQ$2:AR1414)-AQ1414)/(COUNTIF($J$2:K1414,J1414)-1),0)</f>
        <v>0.44905660377358492</v>
      </c>
      <c r="S1414" s="11">
        <f t="shared" si="306"/>
        <v>1.3207547169811322</v>
      </c>
      <c r="T1414" s="12">
        <f>IFERROR((SUMIF($AS$2:AT1414,AS1414,$AU$2:AV1414)-AU1414)/(COUNTIF($J$2:K1414,K1414)-1),0)</f>
        <v>1.1365638766519823</v>
      </c>
      <c r="U1414" s="12">
        <f>IFERROR((SUMIF($AW$2:AX1414,AW1414,$AY$2:AZ1414)-AY1414)/(COUNTIF($J$2:K1414,K1414)-1),0)</f>
        <v>1.7577092511013215</v>
      </c>
      <c r="V1414" s="12">
        <f t="shared" si="307"/>
        <v>-0.62114537444933915</v>
      </c>
      <c r="W1414" s="13">
        <f>IFERROR((SUMIF($J$2:J1414,J1414,L$2:L1414)-L1414)/(COUNTIF($J$2:J1414,J1414)-1),0)</f>
        <v>1.8992248062015504</v>
      </c>
      <c r="X1414" s="13">
        <f>IFERROR((SUMIF($J$2:J1414,J1414,M$2:M1414)-M1414)/(COUNTIF($J$2:J1414,J1414)-1),0)</f>
        <v>0.92248062015503873</v>
      </c>
      <c r="Y1414" s="13">
        <f t="shared" si="308"/>
        <v>0.9767441860465117</v>
      </c>
      <c r="Z1414" s="10">
        <f>IFERROR((SUMIF($K$2:K1414,J1414,$M$2:M1414))/(COUNTIF($K$2:K1414,J1414)),0)</f>
        <v>1.6470588235294117</v>
      </c>
      <c r="AA1414" s="10">
        <f>IFERROR((SUMIF($K$2:K1414,J1414,$L$2:L1414))/(COUNTIF($K$2:K1414,J1414)),0)</f>
        <v>1.3014705882352942</v>
      </c>
      <c r="AB1414" s="10">
        <f t="shared" si="309"/>
        <v>0.34558823529411753</v>
      </c>
      <c r="AC1414" s="13">
        <f>IFERROR((SUMIF($J$2:J1414,K1414,$L$2:L1414))/(COUNTIF($J$2:J1414,K1414)),0)</f>
        <v>1.2363636363636363</v>
      </c>
      <c r="AD1414" s="13">
        <f>IFERROR((SUMIF($J$2:J1414,K1414,$M$2:M1414))/(COUNTIF($J$2:J1414,K1414)),0)</f>
        <v>1.3909090909090909</v>
      </c>
      <c r="AE1414" s="13">
        <f t="shared" si="310"/>
        <v>-0.15454545454545454</v>
      </c>
      <c r="AF1414" s="10">
        <f>IFERROR((SUMIF(K$2:K1414,K1414,M$2:M1414)-M1414)/(COUNTIF($K$2:K1414,K1414)-1),0)</f>
        <v>1.0427350427350428</v>
      </c>
      <c r="AG1414" s="10">
        <f>IFERROR((SUMIF(K$2:K1414,K1414,L$2:L1414)-L1414)/(COUNTIF($K$2:K1414,K1414)-1),0)</f>
        <v>2.1025641025641026</v>
      </c>
      <c r="AH1414" s="10">
        <f t="shared" si="311"/>
        <v>-1.0598290598290598</v>
      </c>
      <c r="AI1414" s="10">
        <f>IFERROR((AM1414)/(COUNTIF($J$2:K1414,J1414)-1),0)</f>
        <v>1.7018867924528303</v>
      </c>
      <c r="AJ1414" s="19">
        <f>IFERROR((AN1414)/(COUNTIF($J$2:K1414,K1414)-1),0)</f>
        <v>1.1145374449339207</v>
      </c>
      <c r="AK1414" s="10">
        <f>IF(N1414="S",3,IF(N1414="N",0,1))</f>
        <v>1</v>
      </c>
      <c r="AL1414" s="10">
        <f>IF(O1414="S",3,IF(O1414="N",0,1))</f>
        <v>1</v>
      </c>
      <c r="AM1414" s="10">
        <f>SUMIF($J$2:K1414,J1414,AK$2:AL1414)-AK1414</f>
        <v>451</v>
      </c>
      <c r="AN1414" s="10">
        <f>SUMIF($AS$2:AT1414,AS1414,$BA$2:BB1414)-BA1414</f>
        <v>253</v>
      </c>
      <c r="AO1414" s="10">
        <f>J1414</f>
        <v>170</v>
      </c>
      <c r="AP1414" s="10">
        <f>K1414</f>
        <v>17444</v>
      </c>
      <c r="AQ1414">
        <f>M1414</f>
        <v>0</v>
      </c>
      <c r="AR1414" s="10">
        <f>L1414</f>
        <v>0</v>
      </c>
      <c r="AS1414">
        <f t="shared" si="312"/>
        <v>17444</v>
      </c>
      <c r="AT1414">
        <f t="shared" si="313"/>
        <v>170</v>
      </c>
      <c r="AU1414">
        <f t="shared" si="314"/>
        <v>0</v>
      </c>
      <c r="AV1414">
        <f t="shared" si="315"/>
        <v>0</v>
      </c>
      <c r="AW1414">
        <f t="shared" si="316"/>
        <v>17444</v>
      </c>
      <c r="AX1414">
        <f t="shared" si="317"/>
        <v>170</v>
      </c>
      <c r="AY1414">
        <f>L1414</f>
        <v>0</v>
      </c>
      <c r="AZ1414">
        <f>M1414</f>
        <v>0</v>
      </c>
      <c r="BA1414">
        <f>AL1414</f>
        <v>1</v>
      </c>
      <c r="BB1414">
        <f>AK1414</f>
        <v>1</v>
      </c>
    </row>
    <row r="1415" spans="10:54" x14ac:dyDescent="0.3">
      <c r="J1415" s="10">
        <v>17444</v>
      </c>
      <c r="K1415" s="10">
        <v>3551</v>
      </c>
      <c r="L1415" s="10">
        <v>0</v>
      </c>
      <c r="M1415" s="10">
        <v>1</v>
      </c>
      <c r="N1415" s="10" t="str">
        <f t="shared" si="303"/>
        <v>N</v>
      </c>
      <c r="O1415" s="10" t="str">
        <f t="shared" si="304"/>
        <v>S</v>
      </c>
      <c r="P1415" s="10">
        <f t="shared" si="305"/>
        <v>-1</v>
      </c>
      <c r="Q1415" s="11">
        <f>IFERROR((SUMIF($J$2:K1415,J1415,$L$2:M1415)-L1415)/(COUNTIF($J$2:K1415,J1415)-1),0)</f>
        <v>1.131578947368421</v>
      </c>
      <c r="R1415" s="11">
        <f>IFERROR((SUMIF($AO$2:AO1415,AO1415,$AQ$2:AR1415)-AQ1415)/(COUNTIF($J$2:K1415,J1415)-1),0)</f>
        <v>0.67105263157894735</v>
      </c>
      <c r="S1415" s="11">
        <f t="shared" si="306"/>
        <v>0.46052631578947367</v>
      </c>
      <c r="T1415" s="12">
        <f>IFERROR((SUMIF($AS$2:AT1415,AS1415,$AU$2:AV1415)-AU1415)/(COUNTIF($J$2:K1415,K1415)-1),0)</f>
        <v>1.5833333333333333</v>
      </c>
      <c r="U1415" s="12">
        <f>IFERROR((SUMIF($AW$2:AX1415,AW1415,$AY$2:AZ1415)-AY1415)/(COUNTIF($J$2:K1415,K1415)-1),0)</f>
        <v>1.5416666666666667</v>
      </c>
      <c r="V1415" s="12">
        <f t="shared" si="307"/>
        <v>4.1666666666666519E-2</v>
      </c>
      <c r="W1415" s="13">
        <f>IFERROR((SUMIF($J$2:J1415,J1415,L$2:L1415)-L1415)/(COUNTIF($J$2:J1415,J1415)-1),0)</f>
        <v>1.2363636363636363</v>
      </c>
      <c r="X1415" s="13">
        <f>IFERROR((SUMIF($J$2:J1415,J1415,M$2:M1415)-M1415)/(COUNTIF($J$2:J1415,J1415)-1),0)</f>
        <v>1.3909090909090909</v>
      </c>
      <c r="Y1415" s="13">
        <f t="shared" si="308"/>
        <v>-0.15454545454545454</v>
      </c>
      <c r="Z1415" s="10">
        <f>IFERROR((SUMIF($K$2:K1415,J1415,$M$2:M1415))/(COUNTIF($K$2:K1415,J1415)),0)</f>
        <v>1.0338983050847457</v>
      </c>
      <c r="AA1415" s="10">
        <f>IFERROR((SUMIF($K$2:K1415,J1415,$L$2:L1415))/(COUNTIF($K$2:K1415,J1415)),0)</f>
        <v>2.0847457627118646</v>
      </c>
      <c r="AB1415" s="10">
        <f t="shared" si="309"/>
        <v>-1.050847457627119</v>
      </c>
      <c r="AC1415" s="13">
        <f>IFERROR((SUMIF($J$2:J1415,K1415,$L$2:L1415))/(COUNTIF($J$2:J1415,K1415)),0)</f>
        <v>1.8333333333333333</v>
      </c>
      <c r="AD1415" s="13">
        <f>IFERROR((SUMIF($J$2:J1415,K1415,$M$2:M1415))/(COUNTIF($J$2:J1415,K1415)),0)</f>
        <v>0.66666666666666663</v>
      </c>
      <c r="AE1415" s="13">
        <f t="shared" si="310"/>
        <v>1.1666666666666665</v>
      </c>
      <c r="AF1415" s="10">
        <f>IFERROR((SUMIF(K$2:K1415,K1415,M$2:M1415)-M1415)/(COUNTIF($K$2:K1415,K1415)-1),0)</f>
        <v>1.3333333333333333</v>
      </c>
      <c r="AG1415" s="10">
        <f>IFERROR((SUMIF(K$2:K1415,K1415,L$2:L1415)-L1415)/(COUNTIF($K$2:K1415,K1415)-1),0)</f>
        <v>2.4166666666666665</v>
      </c>
      <c r="AH1415" s="10">
        <f t="shared" si="311"/>
        <v>-1.0833333333333333</v>
      </c>
      <c r="AI1415" s="10">
        <f>IFERROR((AM1415)/(COUNTIF($J$2:K1415,J1415)-1),0)</f>
        <v>1.1140350877192982</v>
      </c>
      <c r="AJ1415" s="19">
        <f>IFERROR((AN1415)/(COUNTIF($J$2:K1415,K1415)-1),0)</f>
        <v>1.625</v>
      </c>
      <c r="AK1415" s="10">
        <f>IF(N1415="S",3,IF(N1415="N",0,1))</f>
        <v>0</v>
      </c>
      <c r="AL1415" s="10">
        <f>IF(O1415="S",3,IF(O1415="N",0,1))</f>
        <v>3</v>
      </c>
      <c r="AM1415" s="10">
        <f>SUMIF($J$2:K1415,J1415,AK$2:AL1415)-AK1415</f>
        <v>254</v>
      </c>
      <c r="AN1415" s="10">
        <f>SUMIF($AS$2:AT1415,AS1415,$BA$2:BB1415)-BA1415</f>
        <v>39</v>
      </c>
      <c r="AO1415" s="10">
        <f>J1415</f>
        <v>17444</v>
      </c>
      <c r="AP1415" s="10">
        <f>K1415</f>
        <v>3551</v>
      </c>
      <c r="AQ1415">
        <f>M1415</f>
        <v>1</v>
      </c>
      <c r="AR1415" s="10">
        <f>L1415</f>
        <v>0</v>
      </c>
      <c r="AS1415">
        <f t="shared" si="312"/>
        <v>3551</v>
      </c>
      <c r="AT1415">
        <f t="shared" si="313"/>
        <v>17444</v>
      </c>
      <c r="AU1415">
        <f t="shared" si="314"/>
        <v>1</v>
      </c>
      <c r="AV1415">
        <f t="shared" si="315"/>
        <v>0</v>
      </c>
      <c r="AW1415">
        <f t="shared" si="316"/>
        <v>3551</v>
      </c>
      <c r="AX1415">
        <f t="shared" si="317"/>
        <v>17444</v>
      </c>
      <c r="AY1415">
        <f>L1415</f>
        <v>0</v>
      </c>
      <c r="AZ1415">
        <f>M1415</f>
        <v>1</v>
      </c>
      <c r="BA1415">
        <f>AL1415</f>
        <v>3</v>
      </c>
      <c r="BB1415">
        <f>AK1415</f>
        <v>0</v>
      </c>
    </row>
    <row r="1416" spans="10:54" x14ac:dyDescent="0.3">
      <c r="J1416" s="10">
        <v>19644</v>
      </c>
      <c r="K1416" s="10">
        <v>17444</v>
      </c>
      <c r="L1416" s="10">
        <v>0</v>
      </c>
      <c r="M1416" s="10">
        <v>6</v>
      </c>
      <c r="N1416" s="10" t="str">
        <f t="shared" si="303"/>
        <v>N</v>
      </c>
      <c r="O1416" s="10" t="str">
        <f t="shared" si="304"/>
        <v>S</v>
      </c>
      <c r="P1416" s="10">
        <f t="shared" si="305"/>
        <v>-6</v>
      </c>
      <c r="Q1416" s="11">
        <f>IFERROR((SUMIF($J$2:K1416,J1416,$L$2:M1416)-L1416)/(COUNTIF($J$2:K1416,J1416)-1),0)</f>
        <v>0</v>
      </c>
      <c r="R1416" s="11">
        <f>IFERROR((SUMIF($AO$2:AO1416,AO1416,$AQ$2:AR1416)-AQ1416)/(COUNTIF($J$2:K1416,J1416)-1),0)</f>
        <v>0</v>
      </c>
      <c r="S1416" s="11">
        <f t="shared" si="306"/>
        <v>0</v>
      </c>
      <c r="T1416" s="12">
        <f>IFERROR((SUMIF($AS$2:AT1416,AS1416,$AU$2:AV1416)-AU1416)/(COUNTIF($J$2:K1416,K1416)-1),0)</f>
        <v>1.1266375545851528</v>
      </c>
      <c r="U1416" s="12">
        <f>IFERROR((SUMIF($AW$2:AX1416,AW1416,$AY$2:AZ1416)-AY1416)/(COUNTIF($J$2:K1416,K1416)-1),0)</f>
        <v>1.7467248908296944</v>
      </c>
      <c r="V1416" s="12">
        <f t="shared" si="307"/>
        <v>-0.6200873362445416</v>
      </c>
      <c r="W1416" s="13">
        <f>IFERROR((SUMIF($J$2:J1416,J1416,L$2:L1416)-L1416)/(COUNTIF($J$2:J1416,J1416)-1),0)</f>
        <v>0</v>
      </c>
      <c r="X1416" s="13">
        <f>IFERROR((SUMIF($J$2:J1416,J1416,M$2:M1416)-M1416)/(COUNTIF($J$2:J1416,J1416)-1),0)</f>
        <v>0</v>
      </c>
      <c r="Y1416" s="13">
        <f t="shared" si="308"/>
        <v>0</v>
      </c>
      <c r="Z1416" s="10">
        <f>IFERROR((SUMIF($K$2:K1416,J1416,$M$2:M1416))/(COUNTIF($K$2:K1416,J1416)),0)</f>
        <v>0</v>
      </c>
      <c r="AA1416" s="10">
        <f>IFERROR((SUMIF($K$2:K1416,J1416,$L$2:L1416))/(COUNTIF($K$2:K1416,J1416)),0)</f>
        <v>0</v>
      </c>
      <c r="AB1416" s="10">
        <f t="shared" si="309"/>
        <v>0</v>
      </c>
      <c r="AC1416" s="13">
        <f>IFERROR((SUMIF($J$2:J1416,K1416,$L$2:L1416))/(COUNTIF($J$2:J1416,K1416)),0)</f>
        <v>1.2252252252252251</v>
      </c>
      <c r="AD1416" s="13">
        <f>IFERROR((SUMIF($J$2:J1416,K1416,$M$2:M1416))/(COUNTIF($J$2:J1416,K1416)),0)</f>
        <v>1.3873873873873874</v>
      </c>
      <c r="AE1416" s="13">
        <f t="shared" si="310"/>
        <v>-0.16216216216216228</v>
      </c>
      <c r="AF1416" s="10">
        <f>IFERROR((SUMIF(K$2:K1416,K1416,M$2:M1416)-M1416)/(COUNTIF($K$2:K1416,K1416)-1),0)</f>
        <v>1.0338983050847457</v>
      </c>
      <c r="AG1416" s="10">
        <f>IFERROR((SUMIF(K$2:K1416,K1416,L$2:L1416)-L1416)/(COUNTIF($K$2:K1416,K1416)-1),0)</f>
        <v>2.0847457627118646</v>
      </c>
      <c r="AH1416" s="10">
        <f t="shared" si="311"/>
        <v>-1.050847457627119</v>
      </c>
      <c r="AI1416" s="10">
        <f>IFERROR((AM1416)/(COUNTIF($J$2:K1416,J1416)-1),0)</f>
        <v>0</v>
      </c>
      <c r="AJ1416" s="19">
        <f>IFERROR((AN1416)/(COUNTIF($J$2:K1416,K1416)-1),0)</f>
        <v>1.1091703056768558</v>
      </c>
      <c r="AK1416" s="10">
        <f>IF(N1416="S",3,IF(N1416="N",0,1))</f>
        <v>0</v>
      </c>
      <c r="AL1416" s="10">
        <f>IF(O1416="S",3,IF(O1416="N",0,1))</f>
        <v>3</v>
      </c>
      <c r="AM1416" s="10">
        <f>SUMIF($J$2:K1416,J1416,AK$2:AL1416)-AK1416</f>
        <v>0</v>
      </c>
      <c r="AN1416" s="10">
        <f>SUMIF($AS$2:AT1416,AS1416,$BA$2:BB1416)-BA1416</f>
        <v>254</v>
      </c>
      <c r="AO1416" s="10">
        <f>J1416</f>
        <v>19644</v>
      </c>
      <c r="AP1416" s="10">
        <f>K1416</f>
        <v>17444</v>
      </c>
      <c r="AQ1416">
        <f>M1416</f>
        <v>6</v>
      </c>
      <c r="AR1416" s="10">
        <f>L1416</f>
        <v>0</v>
      </c>
      <c r="AS1416">
        <f t="shared" si="312"/>
        <v>17444</v>
      </c>
      <c r="AT1416">
        <f t="shared" si="313"/>
        <v>19644</v>
      </c>
      <c r="AU1416">
        <f t="shared" si="314"/>
        <v>6</v>
      </c>
      <c r="AV1416">
        <f t="shared" si="315"/>
        <v>0</v>
      </c>
      <c r="AW1416">
        <f t="shared" si="316"/>
        <v>17444</v>
      </c>
      <c r="AX1416">
        <f t="shared" si="317"/>
        <v>19644</v>
      </c>
      <c r="AY1416">
        <f>L1416</f>
        <v>0</v>
      </c>
      <c r="AZ1416">
        <f>M1416</f>
        <v>6</v>
      </c>
      <c r="BA1416">
        <f>AL1416</f>
        <v>3</v>
      </c>
      <c r="BB1416">
        <f>AK1416</f>
        <v>0</v>
      </c>
    </row>
    <row r="1417" spans="10:54" x14ac:dyDescent="0.3">
      <c r="J1417" s="10">
        <v>4441</v>
      </c>
      <c r="K1417" s="10">
        <v>17444</v>
      </c>
      <c r="L1417" s="10">
        <v>3</v>
      </c>
      <c r="M1417" s="10">
        <v>2</v>
      </c>
      <c r="N1417" s="10" t="str">
        <f t="shared" si="303"/>
        <v>S</v>
      </c>
      <c r="O1417" s="10" t="str">
        <f t="shared" si="304"/>
        <v>N</v>
      </c>
      <c r="P1417" s="10">
        <f t="shared" si="305"/>
        <v>1</v>
      </c>
      <c r="Q1417" s="11">
        <f>IFERROR((SUMIF($J$2:K1417,J1417,$L$2:M1417)-L1417)/(COUNTIF($J$2:K1417,J1417)-1),0)</f>
        <v>1.5471698113207548</v>
      </c>
      <c r="R1417" s="11">
        <f>IFERROR((SUMIF($AO$2:AO1417,AO1417,$AQ$2:AR1417)-AQ1417)/(COUNTIF($J$2:K1417,J1417)-1),0)</f>
        <v>0.69811320754716977</v>
      </c>
      <c r="S1417" s="11">
        <f t="shared" si="306"/>
        <v>0.84905660377358505</v>
      </c>
      <c r="T1417" s="12">
        <f>IFERROR((SUMIF($AS$2:AT1417,AS1417,$AU$2:AV1417)-AU1417)/(COUNTIF($J$2:K1417,K1417)-1),0)</f>
        <v>1.1478260869565218</v>
      </c>
      <c r="U1417" s="12">
        <f>IFERROR((SUMIF($AW$2:AX1417,AW1417,$AY$2:AZ1417)-AY1417)/(COUNTIF($J$2:K1417,K1417)-1),0)</f>
        <v>1.7391304347826086</v>
      </c>
      <c r="V1417" s="12">
        <f t="shared" si="307"/>
        <v>-0.59130434782608687</v>
      </c>
      <c r="W1417" s="13">
        <f>IFERROR((SUMIF($J$2:J1417,J1417,L$2:L1417)-L1417)/(COUNTIF($J$2:J1417,J1417)-1),0)</f>
        <v>1.4705882352941178</v>
      </c>
      <c r="X1417" s="13">
        <f>IFERROR((SUMIF($J$2:J1417,J1417,M$2:M1417)-M1417)/(COUNTIF($J$2:J1417,J1417)-1),0)</f>
        <v>1.4509803921568627</v>
      </c>
      <c r="Y1417" s="13">
        <f t="shared" si="308"/>
        <v>1.9607843137255054E-2</v>
      </c>
      <c r="Z1417" s="10">
        <f>IFERROR((SUMIF($K$2:K1417,J1417,$M$2:M1417))/(COUNTIF($K$2:K1417,J1417)),0)</f>
        <v>1.6181818181818182</v>
      </c>
      <c r="AA1417" s="10">
        <f>IFERROR((SUMIF($K$2:K1417,J1417,$L$2:L1417))/(COUNTIF($K$2:K1417,J1417)),0)</f>
        <v>1.6181818181818182</v>
      </c>
      <c r="AB1417" s="10">
        <f t="shared" si="309"/>
        <v>0</v>
      </c>
      <c r="AC1417" s="13">
        <f>IFERROR((SUMIF($J$2:J1417,K1417,$L$2:L1417))/(COUNTIF($J$2:J1417,K1417)),0)</f>
        <v>1.2252252252252251</v>
      </c>
      <c r="AD1417" s="13">
        <f>IFERROR((SUMIF($J$2:J1417,K1417,$M$2:M1417))/(COUNTIF($J$2:J1417,K1417)),0)</f>
        <v>1.3873873873873874</v>
      </c>
      <c r="AE1417" s="13">
        <f t="shared" si="310"/>
        <v>-0.16216216216216228</v>
      </c>
      <c r="AF1417" s="10">
        <f>IFERROR((SUMIF(K$2:K1417,K1417,M$2:M1417)-M1417)/(COUNTIF($K$2:K1417,K1417)-1),0)</f>
        <v>1.0756302521008403</v>
      </c>
      <c r="AG1417" s="10">
        <f>IFERROR((SUMIF(K$2:K1417,K1417,L$2:L1417)-L1417)/(COUNTIF($K$2:K1417,K1417)-1),0)</f>
        <v>2.0672268907563027</v>
      </c>
      <c r="AH1417" s="10">
        <f t="shared" si="311"/>
        <v>-0.99159663865546244</v>
      </c>
      <c r="AI1417" s="10">
        <f>IFERROR((AM1417)/(COUNTIF($J$2:K1417,J1417)-1),0)</f>
        <v>1.3773584905660377</v>
      </c>
      <c r="AJ1417" s="19">
        <f>IFERROR((AN1417)/(COUNTIF($J$2:K1417,K1417)-1),0)</f>
        <v>1.1173913043478261</v>
      </c>
      <c r="AK1417" s="10">
        <f>IF(N1417="S",3,IF(N1417="N",0,1))</f>
        <v>3</v>
      </c>
      <c r="AL1417" s="10">
        <f>IF(O1417="S",3,IF(O1417="N",0,1))</f>
        <v>0</v>
      </c>
      <c r="AM1417" s="10">
        <f>SUMIF($J$2:K1417,J1417,AK$2:AL1417)-AK1417</f>
        <v>146</v>
      </c>
      <c r="AN1417" s="10">
        <f>SUMIF($AS$2:AT1417,AS1417,$BA$2:BB1417)-BA1417</f>
        <v>257</v>
      </c>
      <c r="AO1417" s="10">
        <f>J1417</f>
        <v>4441</v>
      </c>
      <c r="AP1417" s="10">
        <f>K1417</f>
        <v>17444</v>
      </c>
      <c r="AQ1417">
        <f>M1417</f>
        <v>2</v>
      </c>
      <c r="AR1417" s="10">
        <f>L1417</f>
        <v>3</v>
      </c>
      <c r="AS1417">
        <f t="shared" si="312"/>
        <v>17444</v>
      </c>
      <c r="AT1417">
        <f t="shared" si="313"/>
        <v>4441</v>
      </c>
      <c r="AU1417">
        <f t="shared" si="314"/>
        <v>2</v>
      </c>
      <c r="AV1417">
        <f t="shared" si="315"/>
        <v>3</v>
      </c>
      <c r="AW1417">
        <f t="shared" si="316"/>
        <v>17444</v>
      </c>
      <c r="AX1417">
        <f t="shared" si="317"/>
        <v>4441</v>
      </c>
      <c r="AY1417">
        <f>L1417</f>
        <v>3</v>
      </c>
      <c r="AZ1417">
        <f>M1417</f>
        <v>2</v>
      </c>
      <c r="BA1417">
        <f>AL1417</f>
        <v>0</v>
      </c>
      <c r="BB1417">
        <f>AK1417</f>
        <v>3</v>
      </c>
    </row>
    <row r="1418" spans="10:54" x14ac:dyDescent="0.3">
      <c r="J1418" s="10">
        <v>3551</v>
      </c>
      <c r="K1418" s="10">
        <v>4441</v>
      </c>
      <c r="L1418" s="10">
        <v>1</v>
      </c>
      <c r="M1418" s="10">
        <v>2</v>
      </c>
      <c r="N1418" s="10" t="str">
        <f t="shared" si="303"/>
        <v>N</v>
      </c>
      <c r="O1418" s="10" t="str">
        <f t="shared" si="304"/>
        <v>S</v>
      </c>
      <c r="P1418" s="10">
        <f t="shared" si="305"/>
        <v>-1</v>
      </c>
      <c r="Q1418" s="11">
        <f>IFERROR((SUMIF($J$2:K1418,J1418,$L$2:M1418)-L1418)/(COUNTIF($J$2:K1418,J1418)-1),0)</f>
        <v>1.56</v>
      </c>
      <c r="R1418" s="11">
        <f>IFERROR((SUMIF($AO$2:AO1418,AO1418,$AQ$2:AR1418)-AQ1418)/(COUNTIF($J$2:K1418,J1418)-1),0)</f>
        <v>0.32</v>
      </c>
      <c r="S1418" s="11">
        <f t="shared" si="306"/>
        <v>1.24</v>
      </c>
      <c r="T1418" s="12">
        <f>IFERROR((SUMIF($AS$2:AT1418,AS1418,$AU$2:AV1418)-AU1418)/(COUNTIF($J$2:K1418,K1418)-1),0)</f>
        <v>1.5607476635514019</v>
      </c>
      <c r="U1418" s="12">
        <f>IFERROR((SUMIF($AW$2:AX1418,AW1418,$AY$2:AZ1418)-AY1418)/(COUNTIF($J$2:K1418,K1418)-1),0)</f>
        <v>1.5420560747663552</v>
      </c>
      <c r="V1418" s="12">
        <f t="shared" si="307"/>
        <v>1.8691588785046731E-2</v>
      </c>
      <c r="W1418" s="13">
        <f>IFERROR((SUMIF($J$2:J1418,J1418,L$2:L1418)-L1418)/(COUNTIF($J$2:J1418,J1418)-1),0)</f>
        <v>1.8333333333333333</v>
      </c>
      <c r="X1418" s="13">
        <f>IFERROR((SUMIF($J$2:J1418,J1418,M$2:M1418)-M1418)/(COUNTIF($J$2:J1418,J1418)-1),0)</f>
        <v>0.66666666666666663</v>
      </c>
      <c r="Y1418" s="13">
        <f t="shared" si="308"/>
        <v>1.1666666666666665</v>
      </c>
      <c r="Z1418" s="10">
        <f>IFERROR((SUMIF($K$2:K1418,J1418,$M$2:M1418))/(COUNTIF($K$2:K1418,J1418)),0)</f>
        <v>1.3076923076923077</v>
      </c>
      <c r="AA1418" s="10">
        <f>IFERROR((SUMIF($K$2:K1418,J1418,$L$2:L1418))/(COUNTIF($K$2:K1418,J1418)),0)</f>
        <v>2.2307692307692308</v>
      </c>
      <c r="AB1418" s="10">
        <f t="shared" si="309"/>
        <v>-0.92307692307692313</v>
      </c>
      <c r="AC1418" s="13">
        <f>IFERROR((SUMIF($J$2:J1418,K1418,$L$2:L1418))/(COUNTIF($J$2:J1418,K1418)),0)</f>
        <v>1.5</v>
      </c>
      <c r="AD1418" s="13">
        <f>IFERROR((SUMIF($J$2:J1418,K1418,$M$2:M1418))/(COUNTIF($J$2:J1418,K1418)),0)</f>
        <v>1.4615384615384615</v>
      </c>
      <c r="AE1418" s="13">
        <f t="shared" si="310"/>
        <v>3.8461538461538547E-2</v>
      </c>
      <c r="AF1418" s="10">
        <f>IFERROR((SUMIF(K$2:K1418,K1418,M$2:M1418)-M1418)/(COUNTIF($K$2:K1418,K1418)-1),0)</f>
        <v>1.6181818181818182</v>
      </c>
      <c r="AG1418" s="10">
        <f>IFERROR((SUMIF(K$2:K1418,K1418,L$2:L1418)-L1418)/(COUNTIF($K$2:K1418,K1418)-1),0)</f>
        <v>1.6181818181818182</v>
      </c>
      <c r="AH1418" s="10">
        <f t="shared" si="311"/>
        <v>0</v>
      </c>
      <c r="AI1418" s="10">
        <f>IFERROR((AM1418)/(COUNTIF($J$2:K1418,J1418)-1),0)</f>
        <v>1.68</v>
      </c>
      <c r="AJ1418" s="19">
        <f>IFERROR((AN1418)/(COUNTIF($J$2:K1418,K1418)-1),0)</f>
        <v>1.3925233644859814</v>
      </c>
      <c r="AK1418" s="10">
        <f>IF(N1418="S",3,IF(N1418="N",0,1))</f>
        <v>0</v>
      </c>
      <c r="AL1418" s="10">
        <f>IF(O1418="S",3,IF(O1418="N",0,1))</f>
        <v>3</v>
      </c>
      <c r="AM1418" s="10">
        <f>SUMIF($J$2:K1418,J1418,AK$2:AL1418)-AK1418</f>
        <v>42</v>
      </c>
      <c r="AN1418" s="10">
        <f>SUMIF($AS$2:AT1418,AS1418,$BA$2:BB1418)-BA1418</f>
        <v>149</v>
      </c>
      <c r="AO1418" s="10">
        <f>J1418</f>
        <v>3551</v>
      </c>
      <c r="AP1418" s="10">
        <f>K1418</f>
        <v>4441</v>
      </c>
      <c r="AQ1418">
        <f>M1418</f>
        <v>2</v>
      </c>
      <c r="AR1418" s="10">
        <f>L1418</f>
        <v>1</v>
      </c>
      <c r="AS1418">
        <f t="shared" si="312"/>
        <v>4441</v>
      </c>
      <c r="AT1418">
        <f t="shared" si="313"/>
        <v>3551</v>
      </c>
      <c r="AU1418">
        <f t="shared" si="314"/>
        <v>2</v>
      </c>
      <c r="AV1418">
        <f t="shared" si="315"/>
        <v>1</v>
      </c>
      <c r="AW1418">
        <f t="shared" si="316"/>
        <v>4441</v>
      </c>
      <c r="AX1418">
        <f t="shared" si="317"/>
        <v>3551</v>
      </c>
      <c r="AY1418">
        <f>L1418</f>
        <v>1</v>
      </c>
      <c r="AZ1418">
        <f>M1418</f>
        <v>2</v>
      </c>
      <c r="BA1418">
        <f>AL1418</f>
        <v>3</v>
      </c>
      <c r="BB1418">
        <f>AK1418</f>
        <v>0</v>
      </c>
    </row>
    <row r="1419" spans="10:54" x14ac:dyDescent="0.3">
      <c r="J1419" s="10">
        <v>170</v>
      </c>
      <c r="K1419" s="10">
        <v>3551</v>
      </c>
      <c r="L1419" s="10">
        <v>0</v>
      </c>
      <c r="M1419" s="10">
        <v>1</v>
      </c>
      <c r="N1419" s="10" t="str">
        <f t="shared" si="303"/>
        <v>N</v>
      </c>
      <c r="O1419" s="10" t="str">
        <f t="shared" si="304"/>
        <v>S</v>
      </c>
      <c r="P1419" s="10">
        <f t="shared" si="305"/>
        <v>-1</v>
      </c>
      <c r="Q1419" s="11">
        <f>IFERROR((SUMIF($J$2:K1419,J1419,$L$2:M1419)-L1419)/(COUNTIF($J$2:K1419,J1419)-1),0)</f>
        <v>1.763157894736842</v>
      </c>
      <c r="R1419" s="11">
        <f>IFERROR((SUMIF($AO$2:AO1419,AO1419,$AQ$2:AR1419)-AQ1419)/(COUNTIF($J$2:K1419,J1419)-1),0)</f>
        <v>0.44736842105263158</v>
      </c>
      <c r="S1419" s="11">
        <f t="shared" si="306"/>
        <v>1.3157894736842104</v>
      </c>
      <c r="T1419" s="12">
        <f>IFERROR((SUMIF($AS$2:AT1419,AS1419,$AU$2:AV1419)-AU1419)/(COUNTIF($J$2:K1419,K1419)-1),0)</f>
        <v>1.5384615384615385</v>
      </c>
      <c r="U1419" s="12">
        <f>IFERROR((SUMIF($AW$2:AX1419,AW1419,$AY$2:AZ1419)-AY1419)/(COUNTIF($J$2:K1419,K1419)-1),0)</f>
        <v>1.5</v>
      </c>
      <c r="V1419" s="12">
        <f t="shared" si="307"/>
        <v>3.8461538461538547E-2</v>
      </c>
      <c r="W1419" s="13">
        <f>IFERROR((SUMIF($J$2:J1419,J1419,L$2:L1419)-L1419)/(COUNTIF($J$2:J1419,J1419)-1),0)</f>
        <v>1.8846153846153846</v>
      </c>
      <c r="X1419" s="13">
        <f>IFERROR((SUMIF($J$2:J1419,J1419,M$2:M1419)-M1419)/(COUNTIF($J$2:J1419,J1419)-1),0)</f>
        <v>0.91538461538461535</v>
      </c>
      <c r="Y1419" s="13">
        <f t="shared" si="308"/>
        <v>0.96923076923076923</v>
      </c>
      <c r="Z1419" s="10">
        <f>IFERROR((SUMIF($K$2:K1419,J1419,$M$2:M1419))/(COUNTIF($K$2:K1419,J1419)),0)</f>
        <v>1.6470588235294117</v>
      </c>
      <c r="AA1419" s="10">
        <f>IFERROR((SUMIF($K$2:K1419,J1419,$L$2:L1419))/(COUNTIF($K$2:K1419,J1419)),0)</f>
        <v>1.3014705882352942</v>
      </c>
      <c r="AB1419" s="10">
        <f t="shared" si="309"/>
        <v>0.34558823529411753</v>
      </c>
      <c r="AC1419" s="13">
        <f>IFERROR((SUMIF($J$2:J1419,K1419,$L$2:L1419))/(COUNTIF($J$2:J1419,K1419)),0)</f>
        <v>1.7692307692307692</v>
      </c>
      <c r="AD1419" s="13">
        <f>IFERROR((SUMIF($J$2:J1419,K1419,$M$2:M1419))/(COUNTIF($J$2:J1419,K1419)),0)</f>
        <v>0.76923076923076927</v>
      </c>
      <c r="AE1419" s="13">
        <f t="shared" si="310"/>
        <v>0.99999999999999989</v>
      </c>
      <c r="AF1419" s="10">
        <f>IFERROR((SUMIF(K$2:K1419,K1419,M$2:M1419)-M1419)/(COUNTIF($K$2:K1419,K1419)-1),0)</f>
        <v>1.3076923076923077</v>
      </c>
      <c r="AG1419" s="10">
        <f>IFERROR((SUMIF(K$2:K1419,K1419,L$2:L1419)-L1419)/(COUNTIF($K$2:K1419,K1419)-1),0)</f>
        <v>2.2307692307692308</v>
      </c>
      <c r="AH1419" s="10">
        <f t="shared" si="311"/>
        <v>-0.92307692307692313</v>
      </c>
      <c r="AI1419" s="10">
        <f>IFERROR((AM1419)/(COUNTIF($J$2:K1419,J1419)-1),0)</f>
        <v>1.6992481203007519</v>
      </c>
      <c r="AJ1419" s="19">
        <f>IFERROR((AN1419)/(COUNTIF($J$2:K1419,K1419)-1),0)</f>
        <v>1.6153846153846154</v>
      </c>
      <c r="AK1419" s="10">
        <f>IF(N1419="S",3,IF(N1419="N",0,1))</f>
        <v>0</v>
      </c>
      <c r="AL1419" s="10">
        <f>IF(O1419="S",3,IF(O1419="N",0,1))</f>
        <v>3</v>
      </c>
      <c r="AM1419" s="10">
        <f>SUMIF($J$2:K1419,J1419,AK$2:AL1419)-AK1419</f>
        <v>452</v>
      </c>
      <c r="AN1419" s="10">
        <f>SUMIF($AS$2:AT1419,AS1419,$BA$2:BB1419)-BA1419</f>
        <v>42</v>
      </c>
      <c r="AO1419" s="10">
        <f>J1419</f>
        <v>170</v>
      </c>
      <c r="AP1419" s="10">
        <f>K1419</f>
        <v>3551</v>
      </c>
      <c r="AQ1419">
        <f>M1419</f>
        <v>1</v>
      </c>
      <c r="AR1419" s="10">
        <f>L1419</f>
        <v>0</v>
      </c>
      <c r="AS1419">
        <f t="shared" si="312"/>
        <v>3551</v>
      </c>
      <c r="AT1419">
        <f t="shared" si="313"/>
        <v>170</v>
      </c>
      <c r="AU1419">
        <f t="shared" si="314"/>
        <v>1</v>
      </c>
      <c r="AV1419">
        <f t="shared" si="315"/>
        <v>0</v>
      </c>
      <c r="AW1419">
        <f t="shared" si="316"/>
        <v>3551</v>
      </c>
      <c r="AX1419">
        <f t="shared" si="317"/>
        <v>170</v>
      </c>
      <c r="AY1419">
        <f>L1419</f>
        <v>0</v>
      </c>
      <c r="AZ1419">
        <f>M1419</f>
        <v>1</v>
      </c>
      <c r="BA1419">
        <f>AL1419</f>
        <v>3</v>
      </c>
      <c r="BB1419">
        <f>AK1419</f>
        <v>0</v>
      </c>
    </row>
    <row r="1420" spans="10:54" x14ac:dyDescent="0.3">
      <c r="J1420" s="10">
        <v>409</v>
      </c>
      <c r="K1420" s="10">
        <v>3551</v>
      </c>
      <c r="L1420" s="10">
        <v>5</v>
      </c>
      <c r="M1420" s="10">
        <v>0</v>
      </c>
      <c r="N1420" s="10" t="str">
        <f t="shared" si="303"/>
        <v>S</v>
      </c>
      <c r="O1420" s="10" t="str">
        <f t="shared" si="304"/>
        <v>N</v>
      </c>
      <c r="P1420" s="10">
        <f t="shared" si="305"/>
        <v>5</v>
      </c>
      <c r="Q1420" s="11">
        <f>IFERROR((SUMIF($J$2:K1420,J1420,$L$2:M1420)-L1420)/(COUNTIF($J$2:K1420,J1420)-1),0)</f>
        <v>2.1901408450704225</v>
      </c>
      <c r="R1420" s="11">
        <f>IFERROR((SUMIF($AO$2:AO1420,AO1420,$AQ$2:AR1420)-AQ1420)/(COUNTIF($J$2:K1420,J1420)-1),0)</f>
        <v>0.39084507042253519</v>
      </c>
      <c r="S1420" s="11">
        <f t="shared" si="306"/>
        <v>1.7992957746478873</v>
      </c>
      <c r="T1420" s="12">
        <f>IFERROR((SUMIF($AS$2:AT1420,AS1420,$AU$2:AV1420)-AU1420)/(COUNTIF($J$2:K1420,K1420)-1),0)</f>
        <v>1.5185185185185186</v>
      </c>
      <c r="U1420" s="12">
        <f>IFERROR((SUMIF($AW$2:AX1420,AW1420,$AY$2:AZ1420)-AY1420)/(COUNTIF($J$2:K1420,K1420)-1),0)</f>
        <v>1.4444444444444444</v>
      </c>
      <c r="V1420" s="12">
        <f t="shared" si="307"/>
        <v>7.4074074074074181E-2</v>
      </c>
      <c r="W1420" s="13">
        <f>IFERROR((SUMIF($J$2:J1420,J1420,L$2:L1420)-L1420)/(COUNTIF($J$2:J1420,J1420)-1),0)</f>
        <v>2.4402985074626864</v>
      </c>
      <c r="X1420" s="13">
        <f>IFERROR((SUMIF($J$2:J1420,J1420,M$2:M1420)-M1420)/(COUNTIF($J$2:J1420,J1420)-1),0)</f>
        <v>0.82835820895522383</v>
      </c>
      <c r="Y1420" s="13">
        <f t="shared" si="308"/>
        <v>1.6119402985074625</v>
      </c>
      <c r="Z1420" s="10">
        <f>IFERROR((SUMIF($K$2:K1420,J1420,$M$2:M1420))/(COUNTIF($K$2:K1420,J1420)),0)</f>
        <v>1.9666666666666666</v>
      </c>
      <c r="AA1420" s="10">
        <f>IFERROR((SUMIF($K$2:K1420,J1420,$L$2:L1420))/(COUNTIF($K$2:K1420,J1420)),0)</f>
        <v>1.0133333333333334</v>
      </c>
      <c r="AB1420" s="10">
        <f t="shared" si="309"/>
        <v>0.95333333333333314</v>
      </c>
      <c r="AC1420" s="13">
        <f>IFERROR((SUMIF($J$2:J1420,K1420,$L$2:L1420))/(COUNTIF($J$2:J1420,K1420)),0)</f>
        <v>1.7692307692307692</v>
      </c>
      <c r="AD1420" s="13">
        <f>IFERROR((SUMIF($J$2:J1420,K1420,$M$2:M1420))/(COUNTIF($J$2:J1420,K1420)),0)</f>
        <v>0.76923076923076927</v>
      </c>
      <c r="AE1420" s="13">
        <f t="shared" si="310"/>
        <v>0.99999999999999989</v>
      </c>
      <c r="AF1420" s="10">
        <f>IFERROR((SUMIF(K$2:K1420,K1420,M$2:M1420)-M1420)/(COUNTIF($K$2:K1420,K1420)-1),0)</f>
        <v>1.2857142857142858</v>
      </c>
      <c r="AG1420" s="10">
        <f>IFERROR((SUMIF(K$2:K1420,K1420,L$2:L1420)-L1420)/(COUNTIF($K$2:K1420,K1420)-1),0)</f>
        <v>2.0714285714285716</v>
      </c>
      <c r="AH1420" s="10">
        <f t="shared" si="311"/>
        <v>-0.78571428571428581</v>
      </c>
      <c r="AI1420" s="10">
        <f>IFERROR((AM1420)/(COUNTIF($J$2:K1420,J1420)-1),0)</f>
        <v>2.035211267605634</v>
      </c>
      <c r="AJ1420" s="19">
        <f>IFERROR((AN1420)/(COUNTIF($J$2:K1420,K1420)-1),0)</f>
        <v>1.6666666666666667</v>
      </c>
      <c r="AK1420" s="10">
        <f>IF(N1420="S",3,IF(N1420="N",0,1))</f>
        <v>3</v>
      </c>
      <c r="AL1420" s="10">
        <f>IF(O1420="S",3,IF(O1420="N",0,1))</f>
        <v>0</v>
      </c>
      <c r="AM1420" s="10">
        <f>SUMIF($J$2:K1420,J1420,AK$2:AL1420)-AK1420</f>
        <v>578</v>
      </c>
      <c r="AN1420" s="10">
        <f>SUMIF($AS$2:AT1420,AS1420,$BA$2:BB1420)-BA1420</f>
        <v>45</v>
      </c>
      <c r="AO1420" s="10">
        <f>J1420</f>
        <v>409</v>
      </c>
      <c r="AP1420" s="10">
        <f>K1420</f>
        <v>3551</v>
      </c>
      <c r="AQ1420">
        <f>M1420</f>
        <v>0</v>
      </c>
      <c r="AR1420" s="10">
        <f>L1420</f>
        <v>5</v>
      </c>
      <c r="AS1420">
        <f t="shared" si="312"/>
        <v>3551</v>
      </c>
      <c r="AT1420">
        <f t="shared" si="313"/>
        <v>409</v>
      </c>
      <c r="AU1420">
        <f t="shared" si="314"/>
        <v>0</v>
      </c>
      <c r="AV1420">
        <f t="shared" si="315"/>
        <v>5</v>
      </c>
      <c r="AW1420">
        <f t="shared" si="316"/>
        <v>3551</v>
      </c>
      <c r="AX1420">
        <f t="shared" si="317"/>
        <v>409</v>
      </c>
      <c r="AY1420">
        <f>L1420</f>
        <v>5</v>
      </c>
      <c r="AZ1420">
        <f>M1420</f>
        <v>0</v>
      </c>
      <c r="BA1420">
        <f>AL1420</f>
        <v>0</v>
      </c>
      <c r="BB1420">
        <f>AK1420</f>
        <v>3</v>
      </c>
    </row>
    <row r="1421" spans="10:54" x14ac:dyDescent="0.3">
      <c r="J1421" s="10">
        <v>4441</v>
      </c>
      <c r="K1421" s="10">
        <v>3551</v>
      </c>
      <c r="L1421" s="10">
        <v>0</v>
      </c>
      <c r="M1421" s="10">
        <v>0</v>
      </c>
      <c r="N1421" s="10" t="str">
        <f t="shared" si="303"/>
        <v>U</v>
      </c>
      <c r="O1421" s="10" t="str">
        <f t="shared" si="304"/>
        <v>U</v>
      </c>
      <c r="P1421" s="10">
        <f t="shared" si="305"/>
        <v>0</v>
      </c>
      <c r="Q1421" s="11">
        <f>IFERROR((SUMIF($J$2:K1421,J1421,$L$2:M1421)-L1421)/(COUNTIF($J$2:K1421,J1421)-1),0)</f>
        <v>1.5648148148148149</v>
      </c>
      <c r="R1421" s="11">
        <f>IFERROR((SUMIF($AO$2:AO1421,AO1421,$AQ$2:AR1421)-AQ1421)/(COUNTIF($J$2:K1421,J1421)-1),0)</f>
        <v>0.70370370370370372</v>
      </c>
      <c r="S1421" s="11">
        <f t="shared" si="306"/>
        <v>0.86111111111111116</v>
      </c>
      <c r="T1421" s="12">
        <f>IFERROR((SUMIF($AS$2:AT1421,AS1421,$AU$2:AV1421)-AU1421)/(COUNTIF($J$2:K1421,K1421)-1),0)</f>
        <v>1.4642857142857142</v>
      </c>
      <c r="U1421" s="12">
        <f>IFERROR((SUMIF($AW$2:AX1421,AW1421,$AY$2:AZ1421)-AY1421)/(COUNTIF($J$2:K1421,K1421)-1),0)</f>
        <v>1.5714285714285714</v>
      </c>
      <c r="V1421" s="12">
        <f t="shared" si="307"/>
        <v>-0.10714285714285721</v>
      </c>
      <c r="W1421" s="13">
        <f>IFERROR((SUMIF($J$2:J1421,J1421,L$2:L1421)-L1421)/(COUNTIF($J$2:J1421,J1421)-1),0)</f>
        <v>1.5</v>
      </c>
      <c r="X1421" s="13">
        <f>IFERROR((SUMIF($J$2:J1421,J1421,M$2:M1421)-M1421)/(COUNTIF($J$2:J1421,J1421)-1),0)</f>
        <v>1.4615384615384615</v>
      </c>
      <c r="Y1421" s="13">
        <f t="shared" si="308"/>
        <v>3.8461538461538547E-2</v>
      </c>
      <c r="Z1421" s="10">
        <f>IFERROR((SUMIF($K$2:K1421,J1421,$M$2:M1421))/(COUNTIF($K$2:K1421,J1421)),0)</f>
        <v>1.625</v>
      </c>
      <c r="AA1421" s="10">
        <f>IFERROR((SUMIF($K$2:K1421,J1421,$L$2:L1421))/(COUNTIF($K$2:K1421,J1421)),0)</f>
        <v>1.6071428571428572</v>
      </c>
      <c r="AB1421" s="10">
        <f t="shared" si="309"/>
        <v>1.7857142857142794E-2</v>
      </c>
      <c r="AC1421" s="13">
        <f>IFERROR((SUMIF($J$2:J1421,K1421,$L$2:L1421))/(COUNTIF($J$2:J1421,K1421)),0)</f>
        <v>1.7692307692307692</v>
      </c>
      <c r="AD1421" s="13">
        <f>IFERROR((SUMIF($J$2:J1421,K1421,$M$2:M1421))/(COUNTIF($J$2:J1421,K1421)),0)</f>
        <v>0.76923076923076927</v>
      </c>
      <c r="AE1421" s="13">
        <f t="shared" si="310"/>
        <v>0.99999999999999989</v>
      </c>
      <c r="AF1421" s="10">
        <f>IFERROR((SUMIF(K$2:K1421,K1421,M$2:M1421)-M1421)/(COUNTIF($K$2:K1421,K1421)-1),0)</f>
        <v>1.2</v>
      </c>
      <c r="AG1421" s="10">
        <f>IFERROR((SUMIF(K$2:K1421,K1421,L$2:L1421)-L1421)/(COUNTIF($K$2:K1421,K1421)-1),0)</f>
        <v>2.2666666666666666</v>
      </c>
      <c r="AH1421" s="10">
        <f t="shared" si="311"/>
        <v>-1.0666666666666667</v>
      </c>
      <c r="AI1421" s="10">
        <f>IFERROR((AM1421)/(COUNTIF($J$2:K1421,J1421)-1),0)</f>
        <v>1.4074074074074074</v>
      </c>
      <c r="AJ1421" s="19">
        <f>IFERROR((AN1421)/(COUNTIF($J$2:K1421,K1421)-1),0)</f>
        <v>1.6071428571428572</v>
      </c>
      <c r="AK1421" s="10">
        <f>IF(N1421="S",3,IF(N1421="N",0,1))</f>
        <v>1</v>
      </c>
      <c r="AL1421" s="10">
        <f>IF(O1421="S",3,IF(O1421="N",0,1))</f>
        <v>1</v>
      </c>
      <c r="AM1421" s="10">
        <f>SUMIF($J$2:K1421,J1421,AK$2:AL1421)-AK1421</f>
        <v>152</v>
      </c>
      <c r="AN1421" s="10">
        <f>SUMIF($AS$2:AT1421,AS1421,$BA$2:BB1421)-BA1421</f>
        <v>45</v>
      </c>
      <c r="AO1421" s="10">
        <f>J1421</f>
        <v>4441</v>
      </c>
      <c r="AP1421" s="10">
        <f>K1421</f>
        <v>3551</v>
      </c>
      <c r="AQ1421">
        <f>M1421</f>
        <v>0</v>
      </c>
      <c r="AR1421" s="10">
        <f>L1421</f>
        <v>0</v>
      </c>
      <c r="AS1421">
        <f t="shared" si="312"/>
        <v>3551</v>
      </c>
      <c r="AT1421">
        <f t="shared" si="313"/>
        <v>4441</v>
      </c>
      <c r="AU1421">
        <f t="shared" si="314"/>
        <v>0</v>
      </c>
      <c r="AV1421">
        <f t="shared" si="315"/>
        <v>0</v>
      </c>
      <c r="AW1421">
        <f t="shared" si="316"/>
        <v>3551</v>
      </c>
      <c r="AX1421">
        <f t="shared" si="317"/>
        <v>4441</v>
      </c>
      <c r="AY1421">
        <f>L1421</f>
        <v>0</v>
      </c>
      <c r="AZ1421">
        <f>M1421</f>
        <v>0</v>
      </c>
      <c r="BA1421">
        <f>AL1421</f>
        <v>1</v>
      </c>
      <c r="BB1421">
        <f>AK1421</f>
        <v>1</v>
      </c>
    </row>
    <row r="1422" spans="10:54" x14ac:dyDescent="0.3">
      <c r="J1422" s="10">
        <v>3551</v>
      </c>
      <c r="K1422" s="10">
        <v>170</v>
      </c>
      <c r="L1422" s="10">
        <v>2</v>
      </c>
      <c r="M1422" s="10">
        <v>0</v>
      </c>
      <c r="N1422" s="10" t="str">
        <f t="shared" si="303"/>
        <v>S</v>
      </c>
      <c r="O1422" s="10" t="str">
        <f t="shared" si="304"/>
        <v>N</v>
      </c>
      <c r="P1422" s="10">
        <f t="shared" si="305"/>
        <v>2</v>
      </c>
      <c r="Q1422" s="11">
        <f>IFERROR((SUMIF($J$2:K1422,J1422,$L$2:M1422)-L1422)/(COUNTIF($J$2:K1422,J1422)-1),0)</f>
        <v>1.4137931034482758</v>
      </c>
      <c r="R1422" s="11">
        <f>IFERROR((SUMIF($AO$2:AO1422,AO1422,$AQ$2:AR1422)-AQ1422)/(COUNTIF($J$2:K1422,J1422)-1),0)</f>
        <v>0.34482758620689657</v>
      </c>
      <c r="S1422" s="11">
        <f t="shared" si="306"/>
        <v>1.0689655172413792</v>
      </c>
      <c r="T1422" s="12">
        <f>IFERROR((SUMIF($AS$2:AT1422,AS1422,$AU$2:AV1422)-AU1422)/(COUNTIF($J$2:K1422,K1422)-1),0)</f>
        <v>1.7565543071161049</v>
      </c>
      <c r="U1422" s="12">
        <f>IFERROR((SUMIF($AW$2:AX1422,AW1422,$AY$2:AZ1422)-AY1422)/(COUNTIF($J$2:K1422,K1422)-1),0)</f>
        <v>1.1123595505617978</v>
      </c>
      <c r="V1422" s="12">
        <f t="shared" si="307"/>
        <v>0.64419475655430714</v>
      </c>
      <c r="W1422" s="13">
        <f>IFERROR((SUMIF($J$2:J1422,J1422,L$2:L1422)-L1422)/(COUNTIF($J$2:J1422,J1422)-1),0)</f>
        <v>1.7692307692307692</v>
      </c>
      <c r="X1422" s="13">
        <f>IFERROR((SUMIF($J$2:J1422,J1422,M$2:M1422)-M1422)/(COUNTIF($J$2:J1422,J1422)-1),0)</f>
        <v>0.76923076923076927</v>
      </c>
      <c r="Y1422" s="13">
        <f t="shared" si="308"/>
        <v>0.99999999999999989</v>
      </c>
      <c r="Z1422" s="10">
        <f>IFERROR((SUMIF($K$2:K1422,J1422,$M$2:M1422))/(COUNTIF($K$2:K1422,J1422)),0)</f>
        <v>1.125</v>
      </c>
      <c r="AA1422" s="10">
        <f>IFERROR((SUMIF($K$2:K1422,J1422,$L$2:L1422))/(COUNTIF($K$2:K1422,J1422)),0)</f>
        <v>2.125</v>
      </c>
      <c r="AB1422" s="10">
        <f t="shared" si="309"/>
        <v>-1</v>
      </c>
      <c r="AC1422" s="13">
        <f>IFERROR((SUMIF($J$2:J1422,K1422,$L$2:L1422))/(COUNTIF($J$2:J1422,K1422)),0)</f>
        <v>1.8702290076335877</v>
      </c>
      <c r="AD1422" s="13">
        <f>IFERROR((SUMIF($J$2:J1422,K1422,$M$2:M1422))/(COUNTIF($J$2:J1422,K1422)),0)</f>
        <v>0.91603053435114501</v>
      </c>
      <c r="AE1422" s="13">
        <f t="shared" si="310"/>
        <v>0.95419847328244267</v>
      </c>
      <c r="AF1422" s="10">
        <f>IFERROR((SUMIF(K$2:K1422,K1422,M$2:M1422)-M1422)/(COUNTIF($K$2:K1422,K1422)-1),0)</f>
        <v>1.6470588235294117</v>
      </c>
      <c r="AG1422" s="10">
        <f>IFERROR((SUMIF(K$2:K1422,K1422,L$2:L1422)-L1422)/(COUNTIF($K$2:K1422,K1422)-1),0)</f>
        <v>1.3014705882352942</v>
      </c>
      <c r="AH1422" s="10">
        <f t="shared" si="311"/>
        <v>0.34558823529411753</v>
      </c>
      <c r="AI1422" s="10">
        <f>IFERROR((AM1422)/(COUNTIF($J$2:K1422,J1422)-1),0)</f>
        <v>1.5862068965517242</v>
      </c>
      <c r="AJ1422" s="19">
        <f>IFERROR((AN1422)/(COUNTIF($J$2:K1422,K1422)-1),0)</f>
        <v>1.6928838951310861</v>
      </c>
      <c r="AK1422" s="10">
        <f>IF(N1422="S",3,IF(N1422="N",0,1))</f>
        <v>3</v>
      </c>
      <c r="AL1422" s="10">
        <f>IF(O1422="S",3,IF(O1422="N",0,1))</f>
        <v>0</v>
      </c>
      <c r="AM1422" s="10">
        <f>SUMIF($J$2:K1422,J1422,AK$2:AL1422)-AK1422</f>
        <v>46</v>
      </c>
      <c r="AN1422" s="10">
        <f>SUMIF($AS$2:AT1422,AS1422,$BA$2:BB1422)-BA1422</f>
        <v>452</v>
      </c>
      <c r="AO1422" s="10">
        <f>J1422</f>
        <v>3551</v>
      </c>
      <c r="AP1422" s="10">
        <f>K1422</f>
        <v>170</v>
      </c>
      <c r="AQ1422">
        <f>M1422</f>
        <v>0</v>
      </c>
      <c r="AR1422" s="10">
        <f>L1422</f>
        <v>2</v>
      </c>
      <c r="AS1422">
        <f t="shared" si="312"/>
        <v>170</v>
      </c>
      <c r="AT1422">
        <f t="shared" si="313"/>
        <v>3551</v>
      </c>
      <c r="AU1422">
        <f t="shared" si="314"/>
        <v>0</v>
      </c>
      <c r="AV1422">
        <f t="shared" si="315"/>
        <v>2</v>
      </c>
      <c r="AW1422">
        <f t="shared" si="316"/>
        <v>170</v>
      </c>
      <c r="AX1422">
        <f t="shared" si="317"/>
        <v>3551</v>
      </c>
      <c r="AY1422">
        <f>L1422</f>
        <v>2</v>
      </c>
      <c r="AZ1422">
        <f>M1422</f>
        <v>0</v>
      </c>
      <c r="BA1422">
        <f>AL1422</f>
        <v>0</v>
      </c>
      <c r="BB1422">
        <f>AK1422</f>
        <v>3</v>
      </c>
    </row>
    <row r="1423" spans="10:54" x14ac:dyDescent="0.3">
      <c r="J1423" s="10">
        <v>3551</v>
      </c>
      <c r="K1423" s="10">
        <v>409</v>
      </c>
      <c r="L1423" s="10">
        <v>4</v>
      </c>
      <c r="M1423" s="10">
        <v>1</v>
      </c>
      <c r="N1423" s="10" t="str">
        <f t="shared" si="303"/>
        <v>S</v>
      </c>
      <c r="O1423" s="10" t="str">
        <f t="shared" si="304"/>
        <v>N</v>
      </c>
      <c r="P1423" s="10">
        <f t="shared" si="305"/>
        <v>3</v>
      </c>
      <c r="Q1423" s="11">
        <f>IFERROR((SUMIF($J$2:K1423,J1423,$L$2:M1423)-L1423)/(COUNTIF($J$2:K1423,J1423)-1),0)</f>
        <v>1.4333333333333333</v>
      </c>
      <c r="R1423" s="11">
        <f>IFERROR((SUMIF($AO$2:AO1423,AO1423,$AQ$2:AR1423)-AQ1423)/(COUNTIF($J$2:K1423,J1423)-1),0)</f>
        <v>0.33333333333333331</v>
      </c>
      <c r="S1423" s="11">
        <f t="shared" si="306"/>
        <v>1.1000000000000001</v>
      </c>
      <c r="T1423" s="12">
        <f>IFERROR((SUMIF($AS$2:AT1423,AS1423,$AU$2:AV1423)-AU1423)/(COUNTIF($J$2:K1423,K1423)-1),0)</f>
        <v>2.2000000000000002</v>
      </c>
      <c r="U1423" s="12">
        <f>IFERROR((SUMIF($AW$2:AX1423,AW1423,$AY$2:AZ1423)-AY1423)/(COUNTIF($J$2:K1423,K1423)-1),0)</f>
        <v>0.92280701754385963</v>
      </c>
      <c r="V1423" s="12">
        <f t="shared" si="307"/>
        <v>1.2771929824561405</v>
      </c>
      <c r="W1423" s="13">
        <f>IFERROR((SUMIF($J$2:J1423,J1423,L$2:L1423)-L1423)/(COUNTIF($J$2:J1423,J1423)-1),0)</f>
        <v>1.7857142857142858</v>
      </c>
      <c r="X1423" s="13">
        <f>IFERROR((SUMIF($J$2:J1423,J1423,M$2:M1423)-M1423)/(COUNTIF($J$2:J1423,J1423)-1),0)</f>
        <v>0.7142857142857143</v>
      </c>
      <c r="Y1423" s="13">
        <f t="shared" si="308"/>
        <v>1.0714285714285716</v>
      </c>
      <c r="Z1423" s="10">
        <f>IFERROR((SUMIF($K$2:K1423,J1423,$M$2:M1423))/(COUNTIF($K$2:K1423,J1423)),0)</f>
        <v>1.125</v>
      </c>
      <c r="AA1423" s="10">
        <f>IFERROR((SUMIF($K$2:K1423,J1423,$L$2:L1423))/(COUNTIF($K$2:K1423,J1423)),0)</f>
        <v>2.125</v>
      </c>
      <c r="AB1423" s="10">
        <f t="shared" si="309"/>
        <v>-1</v>
      </c>
      <c r="AC1423" s="13">
        <f>IFERROR((SUMIF($J$2:J1423,K1423,$L$2:L1423))/(COUNTIF($J$2:J1423,K1423)),0)</f>
        <v>2.4592592592592593</v>
      </c>
      <c r="AD1423" s="13">
        <f>IFERROR((SUMIF($J$2:J1423,K1423,$M$2:M1423))/(COUNTIF($J$2:J1423,K1423)),0)</f>
        <v>0.82222222222222219</v>
      </c>
      <c r="AE1423" s="13">
        <f t="shared" si="310"/>
        <v>1.6370370370370371</v>
      </c>
      <c r="AF1423" s="10">
        <f>IFERROR((SUMIF(K$2:K1423,K1423,M$2:M1423)-M1423)/(COUNTIF($K$2:K1423,K1423)-1),0)</f>
        <v>1.9666666666666666</v>
      </c>
      <c r="AG1423" s="10">
        <f>IFERROR((SUMIF(K$2:K1423,K1423,L$2:L1423)-L1423)/(COUNTIF($K$2:K1423,K1423)-1),0)</f>
        <v>1.0133333333333334</v>
      </c>
      <c r="AH1423" s="10">
        <f t="shared" si="311"/>
        <v>0.95333333333333314</v>
      </c>
      <c r="AI1423" s="10">
        <f>IFERROR((AM1423)/(COUNTIF($J$2:K1423,J1423)-1),0)</f>
        <v>1.6333333333333333</v>
      </c>
      <c r="AJ1423" s="19">
        <f>IFERROR((AN1423)/(COUNTIF($J$2:K1423,K1423)-1),0)</f>
        <v>2.0385964912280703</v>
      </c>
      <c r="AK1423" s="10">
        <f>IF(N1423="S",3,IF(N1423="N",0,1))</f>
        <v>3</v>
      </c>
      <c r="AL1423" s="10">
        <f>IF(O1423="S",3,IF(O1423="N",0,1))</f>
        <v>0</v>
      </c>
      <c r="AM1423" s="10">
        <f>SUMIF($J$2:K1423,J1423,AK$2:AL1423)-AK1423</f>
        <v>49</v>
      </c>
      <c r="AN1423" s="10">
        <f>SUMIF($AS$2:AT1423,AS1423,$BA$2:BB1423)-BA1423</f>
        <v>581</v>
      </c>
      <c r="AO1423" s="10">
        <f>J1423</f>
        <v>3551</v>
      </c>
      <c r="AP1423" s="10">
        <f>K1423</f>
        <v>409</v>
      </c>
      <c r="AQ1423">
        <f>M1423</f>
        <v>1</v>
      </c>
      <c r="AR1423" s="10">
        <f>L1423</f>
        <v>4</v>
      </c>
      <c r="AS1423">
        <f t="shared" si="312"/>
        <v>409</v>
      </c>
      <c r="AT1423">
        <f t="shared" si="313"/>
        <v>3551</v>
      </c>
      <c r="AU1423">
        <f t="shared" si="314"/>
        <v>1</v>
      </c>
      <c r="AV1423">
        <f t="shared" si="315"/>
        <v>4</v>
      </c>
      <c r="AW1423">
        <f t="shared" si="316"/>
        <v>409</v>
      </c>
      <c r="AX1423">
        <f t="shared" si="317"/>
        <v>3551</v>
      </c>
      <c r="AY1423">
        <f>L1423</f>
        <v>4</v>
      </c>
      <c r="AZ1423">
        <f>M1423</f>
        <v>1</v>
      </c>
      <c r="BA1423">
        <f>AL1423</f>
        <v>0</v>
      </c>
      <c r="BB1423">
        <f>AK1423</f>
        <v>3</v>
      </c>
    </row>
    <row r="1424" spans="10:54" x14ac:dyDescent="0.3">
      <c r="J1424" s="10">
        <v>3551</v>
      </c>
      <c r="K1424" s="10">
        <v>4441</v>
      </c>
      <c r="L1424" s="10">
        <v>1</v>
      </c>
      <c r="M1424" s="10">
        <v>0</v>
      </c>
      <c r="N1424" s="10" t="str">
        <f t="shared" si="303"/>
        <v>S</v>
      </c>
      <c r="O1424" s="10" t="str">
        <f t="shared" si="304"/>
        <v>N</v>
      </c>
      <c r="P1424" s="10">
        <f t="shared" si="305"/>
        <v>1</v>
      </c>
      <c r="Q1424" s="11">
        <f>IFERROR((SUMIF($J$2:K1424,J1424,$L$2:M1424)-L1424)/(COUNTIF($J$2:K1424,J1424)-1),0)</f>
        <v>1.5161290322580645</v>
      </c>
      <c r="R1424" s="11">
        <f>IFERROR((SUMIF($AO$2:AO1424,AO1424,$AQ$2:AR1424)-AQ1424)/(COUNTIF($J$2:K1424,J1424)-1),0)</f>
        <v>0.35483870967741937</v>
      </c>
      <c r="S1424" s="11">
        <f t="shared" si="306"/>
        <v>1.161290322580645</v>
      </c>
      <c r="T1424" s="12">
        <f>IFERROR((SUMIF($AS$2:AT1424,AS1424,$AU$2:AV1424)-AU1424)/(COUNTIF($J$2:K1424,K1424)-1),0)</f>
        <v>1.5504587155963303</v>
      </c>
      <c r="U1424" s="12">
        <f>IFERROR((SUMIF($AW$2:AX1424,AW1424,$AY$2:AZ1424)-AY1424)/(COUNTIF($J$2:K1424,K1424)-1),0)</f>
        <v>1.5229357798165137</v>
      </c>
      <c r="V1424" s="12">
        <f t="shared" si="307"/>
        <v>2.7522935779816571E-2</v>
      </c>
      <c r="W1424" s="13">
        <f>IFERROR((SUMIF($J$2:J1424,J1424,L$2:L1424)-L1424)/(COUNTIF($J$2:J1424,J1424)-1),0)</f>
        <v>1.9333333333333333</v>
      </c>
      <c r="X1424" s="13">
        <f>IFERROR((SUMIF($J$2:J1424,J1424,M$2:M1424)-M1424)/(COUNTIF($J$2:J1424,J1424)-1),0)</f>
        <v>0.73333333333333328</v>
      </c>
      <c r="Y1424" s="13">
        <f t="shared" si="308"/>
        <v>1.2000000000000002</v>
      </c>
      <c r="Z1424" s="10">
        <f>IFERROR((SUMIF($K$2:K1424,J1424,$M$2:M1424))/(COUNTIF($K$2:K1424,J1424)),0)</f>
        <v>1.125</v>
      </c>
      <c r="AA1424" s="10">
        <f>IFERROR((SUMIF($K$2:K1424,J1424,$L$2:L1424))/(COUNTIF($K$2:K1424,J1424)),0)</f>
        <v>2.125</v>
      </c>
      <c r="AB1424" s="10">
        <f t="shared" si="309"/>
        <v>-1</v>
      </c>
      <c r="AC1424" s="13">
        <f>IFERROR((SUMIF($J$2:J1424,K1424,$L$2:L1424))/(COUNTIF($J$2:J1424,K1424)),0)</f>
        <v>1.4716981132075471</v>
      </c>
      <c r="AD1424" s="13">
        <f>IFERROR((SUMIF($J$2:J1424,K1424,$M$2:M1424))/(COUNTIF($J$2:J1424,K1424)),0)</f>
        <v>1.4339622641509433</v>
      </c>
      <c r="AE1424" s="13">
        <f t="shared" si="310"/>
        <v>3.7735849056603765E-2</v>
      </c>
      <c r="AF1424" s="10">
        <f>IFERROR((SUMIF(K$2:K1424,K1424,M$2:M1424)-M1424)/(COUNTIF($K$2:K1424,K1424)-1),0)</f>
        <v>1.625</v>
      </c>
      <c r="AG1424" s="10">
        <f>IFERROR((SUMIF(K$2:K1424,K1424,L$2:L1424)-L1424)/(COUNTIF($K$2:K1424,K1424)-1),0)</f>
        <v>1.6071428571428572</v>
      </c>
      <c r="AH1424" s="10">
        <f t="shared" si="311"/>
        <v>1.7857142857142794E-2</v>
      </c>
      <c r="AI1424" s="10">
        <f>IFERROR((AM1424)/(COUNTIF($J$2:K1424,J1424)-1),0)</f>
        <v>1.6774193548387097</v>
      </c>
      <c r="AJ1424" s="19">
        <f>IFERROR((AN1424)/(COUNTIF($J$2:K1424,K1424)-1),0)</f>
        <v>1.4036697247706422</v>
      </c>
      <c r="AK1424" s="10">
        <f>IF(N1424="S",3,IF(N1424="N",0,1))</f>
        <v>3</v>
      </c>
      <c r="AL1424" s="10">
        <f>IF(O1424="S",3,IF(O1424="N",0,1))</f>
        <v>0</v>
      </c>
      <c r="AM1424" s="10">
        <f>SUMIF($J$2:K1424,J1424,AK$2:AL1424)-AK1424</f>
        <v>52</v>
      </c>
      <c r="AN1424" s="10">
        <f>SUMIF($AS$2:AT1424,AS1424,$BA$2:BB1424)-BA1424</f>
        <v>153</v>
      </c>
      <c r="AO1424" s="10">
        <f>J1424</f>
        <v>3551</v>
      </c>
      <c r="AP1424" s="10">
        <f>K1424</f>
        <v>4441</v>
      </c>
      <c r="AQ1424">
        <f>M1424</f>
        <v>0</v>
      </c>
      <c r="AR1424" s="10">
        <f>L1424</f>
        <v>1</v>
      </c>
      <c r="AS1424">
        <f t="shared" si="312"/>
        <v>4441</v>
      </c>
      <c r="AT1424">
        <f t="shared" si="313"/>
        <v>3551</v>
      </c>
      <c r="AU1424">
        <f t="shared" si="314"/>
        <v>0</v>
      </c>
      <c r="AV1424">
        <f t="shared" si="315"/>
        <v>1</v>
      </c>
      <c r="AW1424">
        <f t="shared" si="316"/>
        <v>4441</v>
      </c>
      <c r="AX1424">
        <f t="shared" si="317"/>
        <v>3551</v>
      </c>
      <c r="AY1424">
        <f>L1424</f>
        <v>1</v>
      </c>
      <c r="AZ1424">
        <f>M1424</f>
        <v>0</v>
      </c>
      <c r="BA1424">
        <f>AL1424</f>
        <v>0</v>
      </c>
      <c r="BB1424">
        <f>AK1424</f>
        <v>3</v>
      </c>
    </row>
    <row r="1425" spans="10:54" x14ac:dyDescent="0.3">
      <c r="J1425" s="10">
        <v>170</v>
      </c>
      <c r="K1425" s="10">
        <v>3551</v>
      </c>
      <c r="L1425" s="10">
        <v>1</v>
      </c>
      <c r="M1425" s="10">
        <v>0</v>
      </c>
      <c r="N1425" s="10" t="str">
        <f t="shared" ref="N1425:N1488" si="318">IF(L1425&gt;M1425,"S",IF(L1425&lt;M1425,"N","U"))</f>
        <v>S</v>
      </c>
      <c r="O1425" s="10" t="str">
        <f t="shared" ref="O1425:O1488" si="319">IF(M1425&gt;L1425,"S",IF(M1425&lt;L1425,"N","U"))</f>
        <v>N</v>
      </c>
      <c r="P1425" s="10">
        <f t="shared" ref="P1425:P1488" si="320">L1425-M1425</f>
        <v>1</v>
      </c>
      <c r="Q1425" s="11">
        <f>IFERROR((SUMIF($J$2:K1425,J1425,$L$2:M1425)-L1425)/(COUNTIF($J$2:K1425,J1425)-1),0)</f>
        <v>1.75</v>
      </c>
      <c r="R1425" s="11">
        <f>IFERROR((SUMIF($AO$2:AO1425,AO1425,$AQ$2:AR1425)-AQ1425)/(COUNTIF($J$2:K1425,J1425)-1),0)</f>
        <v>0.44776119402985076</v>
      </c>
      <c r="S1425" s="11">
        <f t="shared" si="306"/>
        <v>1.3022388059701493</v>
      </c>
      <c r="T1425" s="12">
        <f>IFERROR((SUMIF($AS$2:AT1425,AS1425,$AU$2:AV1425)-AU1425)/(COUNTIF($J$2:K1425,K1425)-1),0)</f>
        <v>1.5</v>
      </c>
      <c r="U1425" s="12">
        <f>IFERROR((SUMIF($AW$2:AX1425,AW1425,$AY$2:AZ1425)-AY1425)/(COUNTIF($J$2:K1425,K1425)-1),0)</f>
        <v>1.40625</v>
      </c>
      <c r="V1425" s="12">
        <f t="shared" si="307"/>
        <v>9.375E-2</v>
      </c>
      <c r="W1425" s="13">
        <f>IFERROR((SUMIF($J$2:J1425,J1425,L$2:L1425)-L1425)/(COUNTIF($J$2:J1425,J1425)-1),0)</f>
        <v>1.8702290076335877</v>
      </c>
      <c r="X1425" s="13">
        <f>IFERROR((SUMIF($J$2:J1425,J1425,M$2:M1425)-M1425)/(COUNTIF($J$2:J1425,J1425)-1),0)</f>
        <v>0.91603053435114501</v>
      </c>
      <c r="Y1425" s="13">
        <f t="shared" si="308"/>
        <v>0.95419847328244267</v>
      </c>
      <c r="Z1425" s="10">
        <f>IFERROR((SUMIF($K$2:K1425,J1425,$M$2:M1425))/(COUNTIF($K$2:K1425,J1425)),0)</f>
        <v>1.635036496350365</v>
      </c>
      <c r="AA1425" s="10">
        <f>IFERROR((SUMIF($K$2:K1425,J1425,$L$2:L1425))/(COUNTIF($K$2:K1425,J1425)),0)</f>
        <v>1.3065693430656935</v>
      </c>
      <c r="AB1425" s="10">
        <f t="shared" si="309"/>
        <v>0.32846715328467146</v>
      </c>
      <c r="AC1425" s="13">
        <f>IFERROR((SUMIF($J$2:J1425,K1425,$L$2:L1425))/(COUNTIF($J$2:J1425,K1425)),0)</f>
        <v>1.875</v>
      </c>
      <c r="AD1425" s="13">
        <f>IFERROR((SUMIF($J$2:J1425,K1425,$M$2:M1425))/(COUNTIF($J$2:J1425,K1425)),0)</f>
        <v>0.6875</v>
      </c>
      <c r="AE1425" s="13">
        <f t="shared" si="310"/>
        <v>1.1875</v>
      </c>
      <c r="AF1425" s="10">
        <f>IFERROR((SUMIF(K$2:K1425,K1425,M$2:M1425)-M1425)/(COUNTIF($K$2:K1425,K1425)-1),0)</f>
        <v>1.125</v>
      </c>
      <c r="AG1425" s="10">
        <f>IFERROR((SUMIF(K$2:K1425,K1425,L$2:L1425)-L1425)/(COUNTIF($K$2:K1425,K1425)-1),0)</f>
        <v>2.125</v>
      </c>
      <c r="AH1425" s="10">
        <f t="shared" si="311"/>
        <v>-1</v>
      </c>
      <c r="AI1425" s="10">
        <f>IFERROR((AM1425)/(COUNTIF($J$2:K1425,J1425)-1),0)</f>
        <v>1.6865671641791045</v>
      </c>
      <c r="AJ1425" s="19">
        <f>IFERROR((AN1425)/(COUNTIF($J$2:K1425,K1425)-1),0)</f>
        <v>1.71875</v>
      </c>
      <c r="AK1425" s="10">
        <f>IF(N1425="S",3,IF(N1425="N",0,1))</f>
        <v>3</v>
      </c>
      <c r="AL1425" s="10">
        <f>IF(O1425="S",3,IF(O1425="N",0,1))</f>
        <v>0</v>
      </c>
      <c r="AM1425" s="10">
        <f>SUMIF($J$2:K1425,J1425,AK$2:AL1425)-AK1425</f>
        <v>452</v>
      </c>
      <c r="AN1425" s="10">
        <f>SUMIF($AS$2:AT1425,AS1425,$BA$2:BB1425)-BA1425</f>
        <v>55</v>
      </c>
      <c r="AO1425" s="10">
        <f>J1425</f>
        <v>170</v>
      </c>
      <c r="AP1425" s="10">
        <f>K1425</f>
        <v>3551</v>
      </c>
      <c r="AQ1425">
        <f>M1425</f>
        <v>0</v>
      </c>
      <c r="AR1425" s="10">
        <f>L1425</f>
        <v>1</v>
      </c>
      <c r="AS1425">
        <f t="shared" si="312"/>
        <v>3551</v>
      </c>
      <c r="AT1425">
        <f t="shared" si="313"/>
        <v>170</v>
      </c>
      <c r="AU1425">
        <f t="shared" si="314"/>
        <v>0</v>
      </c>
      <c r="AV1425">
        <f t="shared" si="315"/>
        <v>1</v>
      </c>
      <c r="AW1425">
        <f t="shared" si="316"/>
        <v>3551</v>
      </c>
      <c r="AX1425">
        <f t="shared" si="317"/>
        <v>170</v>
      </c>
      <c r="AY1425">
        <f>L1425</f>
        <v>1</v>
      </c>
      <c r="AZ1425">
        <f>M1425</f>
        <v>0</v>
      </c>
      <c r="BA1425">
        <f>AL1425</f>
        <v>0</v>
      </c>
      <c r="BB1425">
        <f>AK1425</f>
        <v>3</v>
      </c>
    </row>
    <row r="1426" spans="10:54" x14ac:dyDescent="0.3">
      <c r="J1426" s="10">
        <v>409</v>
      </c>
      <c r="K1426" s="10">
        <v>3551</v>
      </c>
      <c r="L1426" s="10">
        <v>0</v>
      </c>
      <c r="M1426" s="10">
        <v>1</v>
      </c>
      <c r="N1426" s="10" t="str">
        <f t="shared" si="318"/>
        <v>N</v>
      </c>
      <c r="O1426" s="10" t="str">
        <f t="shared" si="319"/>
        <v>S</v>
      </c>
      <c r="P1426" s="10">
        <f t="shared" si="320"/>
        <v>-1</v>
      </c>
      <c r="Q1426" s="11">
        <f>IFERROR((SUMIF($J$2:K1426,J1426,$L$2:M1426)-L1426)/(COUNTIF($J$2:K1426,J1426)-1),0)</f>
        <v>2.1958041958041958</v>
      </c>
      <c r="R1426" s="11">
        <f>IFERROR((SUMIF($AO$2:AO1426,AO1426,$AQ$2:AR1426)-AQ1426)/(COUNTIF($J$2:K1426,J1426)-1),0)</f>
        <v>0.38811188811188813</v>
      </c>
      <c r="S1426" s="11">
        <f t="shared" si="306"/>
        <v>1.8076923076923077</v>
      </c>
      <c r="T1426" s="12">
        <f>IFERROR((SUMIF($AS$2:AT1426,AS1426,$AU$2:AV1426)-AU1426)/(COUNTIF($J$2:K1426,K1426)-1),0)</f>
        <v>1.4545454545454546</v>
      </c>
      <c r="U1426" s="12">
        <f>IFERROR((SUMIF($AW$2:AX1426,AW1426,$AY$2:AZ1426)-AY1426)/(COUNTIF($J$2:K1426,K1426)-1),0)</f>
        <v>1.393939393939394</v>
      </c>
      <c r="V1426" s="12">
        <f t="shared" si="307"/>
        <v>6.0606060606060552E-2</v>
      </c>
      <c r="W1426" s="13">
        <f>IFERROR((SUMIF($J$2:J1426,J1426,L$2:L1426)-L1426)/(COUNTIF($J$2:J1426,J1426)-1),0)</f>
        <v>2.4592592592592593</v>
      </c>
      <c r="X1426" s="13">
        <f>IFERROR((SUMIF($J$2:J1426,J1426,M$2:M1426)-M1426)/(COUNTIF($J$2:J1426,J1426)-1),0)</f>
        <v>0.82222222222222219</v>
      </c>
      <c r="Y1426" s="13">
        <f t="shared" si="308"/>
        <v>1.6370370370370371</v>
      </c>
      <c r="Z1426" s="10">
        <f>IFERROR((SUMIF($K$2:K1426,J1426,$M$2:M1426))/(COUNTIF($K$2:K1426,J1426)),0)</f>
        <v>1.9602649006622517</v>
      </c>
      <c r="AA1426" s="10">
        <f>IFERROR((SUMIF($K$2:K1426,J1426,$L$2:L1426))/(COUNTIF($K$2:K1426,J1426)),0)</f>
        <v>1.0331125827814569</v>
      </c>
      <c r="AB1426" s="10">
        <f t="shared" si="309"/>
        <v>0.92715231788079477</v>
      </c>
      <c r="AC1426" s="13">
        <f>IFERROR((SUMIF($J$2:J1426,K1426,$L$2:L1426))/(COUNTIF($J$2:J1426,K1426)),0)</f>
        <v>1.875</v>
      </c>
      <c r="AD1426" s="13">
        <f>IFERROR((SUMIF($J$2:J1426,K1426,$M$2:M1426))/(COUNTIF($J$2:J1426,K1426)),0)</f>
        <v>0.6875</v>
      </c>
      <c r="AE1426" s="13">
        <f t="shared" si="310"/>
        <v>1.1875</v>
      </c>
      <c r="AF1426" s="10">
        <f>IFERROR((SUMIF(K$2:K1426,K1426,M$2:M1426)-M1426)/(COUNTIF($K$2:K1426,K1426)-1),0)</f>
        <v>1.0588235294117647</v>
      </c>
      <c r="AG1426" s="10">
        <f>IFERROR((SUMIF(K$2:K1426,K1426,L$2:L1426)-L1426)/(COUNTIF($K$2:K1426,K1426)-1),0)</f>
        <v>2.0588235294117645</v>
      </c>
      <c r="AH1426" s="10">
        <f t="shared" si="311"/>
        <v>-0.99999999999999978</v>
      </c>
      <c r="AI1426" s="10">
        <f>IFERROR((AM1426)/(COUNTIF($J$2:K1426,J1426)-1),0)</f>
        <v>2.0314685314685317</v>
      </c>
      <c r="AJ1426" s="19">
        <f>IFERROR((AN1426)/(COUNTIF($J$2:K1426,K1426)-1),0)</f>
        <v>1.6666666666666667</v>
      </c>
      <c r="AK1426" s="10">
        <f>IF(N1426="S",3,IF(N1426="N",0,1))</f>
        <v>0</v>
      </c>
      <c r="AL1426" s="10">
        <f>IF(O1426="S",3,IF(O1426="N",0,1))</f>
        <v>3</v>
      </c>
      <c r="AM1426" s="10">
        <f>SUMIF($J$2:K1426,J1426,AK$2:AL1426)-AK1426</f>
        <v>581</v>
      </c>
      <c r="AN1426" s="10">
        <f>SUMIF($AS$2:AT1426,AS1426,$BA$2:BB1426)-BA1426</f>
        <v>55</v>
      </c>
      <c r="AO1426" s="10">
        <f>J1426</f>
        <v>409</v>
      </c>
      <c r="AP1426" s="10">
        <f>K1426</f>
        <v>3551</v>
      </c>
      <c r="AQ1426">
        <f>M1426</f>
        <v>1</v>
      </c>
      <c r="AR1426" s="10">
        <f>L1426</f>
        <v>0</v>
      </c>
      <c r="AS1426">
        <f t="shared" si="312"/>
        <v>3551</v>
      </c>
      <c r="AT1426">
        <f t="shared" si="313"/>
        <v>409</v>
      </c>
      <c r="AU1426">
        <f t="shared" si="314"/>
        <v>1</v>
      </c>
      <c r="AV1426">
        <f t="shared" si="315"/>
        <v>0</v>
      </c>
      <c r="AW1426">
        <f t="shared" si="316"/>
        <v>3551</v>
      </c>
      <c r="AX1426">
        <f t="shared" si="317"/>
        <v>409</v>
      </c>
      <c r="AY1426">
        <f>L1426</f>
        <v>0</v>
      </c>
      <c r="AZ1426">
        <f>M1426</f>
        <v>1</v>
      </c>
      <c r="BA1426">
        <f>AL1426</f>
        <v>3</v>
      </c>
      <c r="BB1426">
        <f>AK1426</f>
        <v>0</v>
      </c>
    </row>
    <row r="1427" spans="10:54" x14ac:dyDescent="0.3">
      <c r="J1427" s="10">
        <v>4441</v>
      </c>
      <c r="K1427" s="10">
        <v>3551</v>
      </c>
      <c r="L1427" s="10">
        <v>2</v>
      </c>
      <c r="M1427" s="10">
        <v>0</v>
      </c>
      <c r="N1427" s="10" t="str">
        <f t="shared" si="318"/>
        <v>S</v>
      </c>
      <c r="O1427" s="10" t="str">
        <f t="shared" si="319"/>
        <v>N</v>
      </c>
      <c r="P1427" s="10">
        <f t="shared" si="320"/>
        <v>2</v>
      </c>
      <c r="Q1427" s="11">
        <f>IFERROR((SUMIF($J$2:K1427,J1427,$L$2:M1427)-L1427)/(COUNTIF($J$2:K1427,J1427)-1),0)</f>
        <v>1.5363636363636364</v>
      </c>
      <c r="R1427" s="11">
        <f>IFERROR((SUMIF($AO$2:AO1427,AO1427,$AQ$2:AR1427)-AQ1427)/(COUNTIF($J$2:K1427,J1427)-1),0)</f>
        <v>0.69090909090909092</v>
      </c>
      <c r="S1427" s="11">
        <f t="shared" si="306"/>
        <v>0.84545454545454546</v>
      </c>
      <c r="T1427" s="12">
        <f>IFERROR((SUMIF($AS$2:AT1427,AS1427,$AU$2:AV1427)-AU1427)/(COUNTIF($J$2:K1427,K1427)-1),0)</f>
        <v>1.4411764705882353</v>
      </c>
      <c r="U1427" s="12">
        <f>IFERROR((SUMIF($AW$2:AX1427,AW1427,$AY$2:AZ1427)-AY1427)/(COUNTIF($J$2:K1427,K1427)-1),0)</f>
        <v>1.3529411764705883</v>
      </c>
      <c r="V1427" s="12">
        <f t="shared" si="307"/>
        <v>8.8235294117646967E-2</v>
      </c>
      <c r="W1427" s="13">
        <f>IFERROR((SUMIF($J$2:J1427,J1427,L$2:L1427)-L1427)/(COUNTIF($J$2:J1427,J1427)-1),0)</f>
        <v>1.4716981132075471</v>
      </c>
      <c r="X1427" s="13">
        <f>IFERROR((SUMIF($J$2:J1427,J1427,M$2:M1427)-M1427)/(COUNTIF($J$2:J1427,J1427)-1),0)</f>
        <v>1.4339622641509433</v>
      </c>
      <c r="Y1427" s="13">
        <f t="shared" si="308"/>
        <v>3.7735849056603765E-2</v>
      </c>
      <c r="Z1427" s="10">
        <f>IFERROR((SUMIF($K$2:K1427,J1427,$M$2:M1427))/(COUNTIF($K$2:K1427,J1427)),0)</f>
        <v>1.5964912280701755</v>
      </c>
      <c r="AA1427" s="10">
        <f>IFERROR((SUMIF($K$2:K1427,J1427,$L$2:L1427))/(COUNTIF($K$2:K1427,J1427)),0)</f>
        <v>1.5964912280701755</v>
      </c>
      <c r="AB1427" s="10">
        <f t="shared" si="309"/>
        <v>0</v>
      </c>
      <c r="AC1427" s="13">
        <f>IFERROR((SUMIF($J$2:J1427,K1427,$L$2:L1427))/(COUNTIF($J$2:J1427,K1427)),0)</f>
        <v>1.875</v>
      </c>
      <c r="AD1427" s="13">
        <f>IFERROR((SUMIF($J$2:J1427,K1427,$M$2:M1427))/(COUNTIF($J$2:J1427,K1427)),0)</f>
        <v>0.6875</v>
      </c>
      <c r="AE1427" s="13">
        <f t="shared" si="310"/>
        <v>1.1875</v>
      </c>
      <c r="AF1427" s="10">
        <f>IFERROR((SUMIF(K$2:K1427,K1427,M$2:M1427)-M1427)/(COUNTIF($K$2:K1427,K1427)-1),0)</f>
        <v>1.0555555555555556</v>
      </c>
      <c r="AG1427" s="10">
        <f>IFERROR((SUMIF(K$2:K1427,K1427,L$2:L1427)-L1427)/(COUNTIF($K$2:K1427,K1427)-1),0)</f>
        <v>1.9444444444444444</v>
      </c>
      <c r="AH1427" s="10">
        <f t="shared" si="311"/>
        <v>-0.88888888888888884</v>
      </c>
      <c r="AI1427" s="10">
        <f>IFERROR((AM1427)/(COUNTIF($J$2:K1427,J1427)-1),0)</f>
        <v>1.3909090909090909</v>
      </c>
      <c r="AJ1427" s="19">
        <f>IFERROR((AN1427)/(COUNTIF($J$2:K1427,K1427)-1),0)</f>
        <v>1.7058823529411764</v>
      </c>
      <c r="AK1427" s="10">
        <f>IF(N1427="S",3,IF(N1427="N",0,1))</f>
        <v>3</v>
      </c>
      <c r="AL1427" s="10">
        <f>IF(O1427="S",3,IF(O1427="N",0,1))</f>
        <v>0</v>
      </c>
      <c r="AM1427" s="10">
        <f>SUMIF($J$2:K1427,J1427,AK$2:AL1427)-AK1427</f>
        <v>153</v>
      </c>
      <c r="AN1427" s="10">
        <f>SUMIF($AS$2:AT1427,AS1427,$BA$2:BB1427)-BA1427</f>
        <v>58</v>
      </c>
      <c r="AO1427" s="10">
        <f>J1427</f>
        <v>4441</v>
      </c>
      <c r="AP1427" s="10">
        <f>K1427</f>
        <v>3551</v>
      </c>
      <c r="AQ1427">
        <f>M1427</f>
        <v>0</v>
      </c>
      <c r="AR1427" s="10">
        <f>L1427</f>
        <v>2</v>
      </c>
      <c r="AS1427">
        <f t="shared" si="312"/>
        <v>3551</v>
      </c>
      <c r="AT1427">
        <f t="shared" si="313"/>
        <v>4441</v>
      </c>
      <c r="AU1427">
        <f t="shared" si="314"/>
        <v>0</v>
      </c>
      <c r="AV1427">
        <f t="shared" si="315"/>
        <v>2</v>
      </c>
      <c r="AW1427">
        <f t="shared" si="316"/>
        <v>3551</v>
      </c>
      <c r="AX1427">
        <f t="shared" si="317"/>
        <v>4441</v>
      </c>
      <c r="AY1427">
        <f>L1427</f>
        <v>2</v>
      </c>
      <c r="AZ1427">
        <f>M1427</f>
        <v>0</v>
      </c>
      <c r="BA1427">
        <f>AL1427</f>
        <v>0</v>
      </c>
      <c r="BB1427">
        <f>AK1427</f>
        <v>3</v>
      </c>
    </row>
    <row r="1428" spans="10:54" x14ac:dyDescent="0.3">
      <c r="J1428" s="10">
        <v>3551</v>
      </c>
      <c r="K1428" s="10">
        <v>170</v>
      </c>
      <c r="L1428" s="10">
        <v>1</v>
      </c>
      <c r="M1428" s="10">
        <v>3</v>
      </c>
      <c r="N1428" s="10" t="str">
        <f t="shared" si="318"/>
        <v>N</v>
      </c>
      <c r="O1428" s="10" t="str">
        <f t="shared" si="319"/>
        <v>S</v>
      </c>
      <c r="P1428" s="10">
        <f t="shared" si="320"/>
        <v>-2</v>
      </c>
      <c r="Q1428" s="11">
        <f>IFERROR((SUMIF($J$2:K1428,J1428,$L$2:M1428)-L1428)/(COUNTIF($J$2:K1428,J1428)-1),0)</f>
        <v>1.4</v>
      </c>
      <c r="R1428" s="11">
        <f>IFERROR((SUMIF($AO$2:AO1428,AO1428,$AQ$2:AR1428)-AQ1428)/(COUNTIF($J$2:K1428,J1428)-1),0)</f>
        <v>0.31428571428571428</v>
      </c>
      <c r="S1428" s="11">
        <f t="shared" si="306"/>
        <v>1.0857142857142856</v>
      </c>
      <c r="T1428" s="12">
        <f>IFERROR((SUMIF($AS$2:AT1428,AS1428,$AU$2:AV1428)-AU1428)/(COUNTIF($J$2:K1428,K1428)-1),0)</f>
        <v>1.7472118959107807</v>
      </c>
      <c r="U1428" s="12">
        <f>IFERROR((SUMIF($AW$2:AX1428,AW1428,$AY$2:AZ1428)-AY1428)/(COUNTIF($J$2:K1428,K1428)-1),0)</f>
        <v>1.1115241635687731</v>
      </c>
      <c r="V1428" s="12">
        <f t="shared" si="307"/>
        <v>0.63568773234200759</v>
      </c>
      <c r="W1428" s="13">
        <f>IFERROR((SUMIF($J$2:J1428,J1428,L$2:L1428)-L1428)/(COUNTIF($J$2:J1428,J1428)-1),0)</f>
        <v>1.875</v>
      </c>
      <c r="X1428" s="13">
        <f>IFERROR((SUMIF($J$2:J1428,J1428,M$2:M1428)-M1428)/(COUNTIF($J$2:J1428,J1428)-1),0)</f>
        <v>0.6875</v>
      </c>
      <c r="Y1428" s="13">
        <f t="shared" si="308"/>
        <v>1.1875</v>
      </c>
      <c r="Z1428" s="10">
        <f>IFERROR((SUMIF($K$2:K1428,J1428,$M$2:M1428))/(COUNTIF($K$2:K1428,J1428)),0)</f>
        <v>1</v>
      </c>
      <c r="AA1428" s="10">
        <f>IFERROR((SUMIF($K$2:K1428,J1428,$L$2:L1428))/(COUNTIF($K$2:K1428,J1428)),0)</f>
        <v>1.9473684210526316</v>
      </c>
      <c r="AB1428" s="10">
        <f t="shared" si="309"/>
        <v>-0.94736842105263164</v>
      </c>
      <c r="AC1428" s="13">
        <f>IFERROR((SUMIF($J$2:J1428,K1428,$L$2:L1428))/(COUNTIF($J$2:J1428,K1428)),0)</f>
        <v>1.8636363636363635</v>
      </c>
      <c r="AD1428" s="13">
        <f>IFERROR((SUMIF($J$2:J1428,K1428,$M$2:M1428))/(COUNTIF($J$2:J1428,K1428)),0)</f>
        <v>0.90909090909090906</v>
      </c>
      <c r="AE1428" s="13">
        <f t="shared" si="310"/>
        <v>0.95454545454545447</v>
      </c>
      <c r="AF1428" s="10">
        <f>IFERROR((SUMIF(K$2:K1428,K1428,M$2:M1428)-M1428)/(COUNTIF($K$2:K1428,K1428)-1),0)</f>
        <v>1.635036496350365</v>
      </c>
      <c r="AG1428" s="10">
        <f>IFERROR((SUMIF(K$2:K1428,K1428,L$2:L1428)-L1428)/(COUNTIF($K$2:K1428,K1428)-1),0)</f>
        <v>1.3065693430656935</v>
      </c>
      <c r="AH1428" s="10">
        <f t="shared" si="311"/>
        <v>0.32846715328467146</v>
      </c>
      <c r="AI1428" s="10">
        <f>IFERROR((AM1428)/(COUNTIF($J$2:K1428,J1428)-1),0)</f>
        <v>1.6571428571428573</v>
      </c>
      <c r="AJ1428" s="19">
        <f>IFERROR((AN1428)/(COUNTIF($J$2:K1428,K1428)-1),0)</f>
        <v>1.6914498141263941</v>
      </c>
      <c r="AK1428" s="10">
        <f>IF(N1428="S",3,IF(N1428="N",0,1))</f>
        <v>0</v>
      </c>
      <c r="AL1428" s="10">
        <f>IF(O1428="S",3,IF(O1428="N",0,1))</f>
        <v>3</v>
      </c>
      <c r="AM1428" s="10">
        <f>SUMIF($J$2:K1428,J1428,AK$2:AL1428)-AK1428</f>
        <v>58</v>
      </c>
      <c r="AN1428" s="10">
        <f>SUMIF($AS$2:AT1428,AS1428,$BA$2:BB1428)-BA1428</f>
        <v>455</v>
      </c>
      <c r="AO1428" s="10">
        <f>J1428</f>
        <v>3551</v>
      </c>
      <c r="AP1428" s="10">
        <f>K1428</f>
        <v>170</v>
      </c>
      <c r="AQ1428">
        <f>M1428</f>
        <v>3</v>
      </c>
      <c r="AR1428" s="10">
        <f>L1428</f>
        <v>1</v>
      </c>
      <c r="AS1428">
        <f t="shared" si="312"/>
        <v>170</v>
      </c>
      <c r="AT1428">
        <f t="shared" si="313"/>
        <v>3551</v>
      </c>
      <c r="AU1428">
        <f t="shared" si="314"/>
        <v>3</v>
      </c>
      <c r="AV1428">
        <f t="shared" si="315"/>
        <v>1</v>
      </c>
      <c r="AW1428">
        <f t="shared" si="316"/>
        <v>170</v>
      </c>
      <c r="AX1428">
        <f t="shared" si="317"/>
        <v>3551</v>
      </c>
      <c r="AY1428">
        <f>L1428</f>
        <v>1</v>
      </c>
      <c r="AZ1428">
        <f>M1428</f>
        <v>3</v>
      </c>
      <c r="BA1428">
        <f>AL1428</f>
        <v>3</v>
      </c>
      <c r="BB1428">
        <f>AK1428</f>
        <v>0</v>
      </c>
    </row>
    <row r="1429" spans="10:54" x14ac:dyDescent="0.3">
      <c r="J1429" s="10">
        <v>3551</v>
      </c>
      <c r="K1429" s="10">
        <v>409</v>
      </c>
      <c r="L1429" s="10">
        <v>2</v>
      </c>
      <c r="M1429" s="10">
        <v>2</v>
      </c>
      <c r="N1429" s="10" t="str">
        <f t="shared" si="318"/>
        <v>U</v>
      </c>
      <c r="O1429" s="10" t="str">
        <f t="shared" si="319"/>
        <v>U</v>
      </c>
      <c r="P1429" s="10">
        <f t="shared" si="320"/>
        <v>0</v>
      </c>
      <c r="Q1429" s="11">
        <f>IFERROR((SUMIF($J$2:K1429,J1429,$L$2:M1429)-L1429)/(COUNTIF($J$2:K1429,J1429)-1),0)</f>
        <v>1.3888888888888888</v>
      </c>
      <c r="R1429" s="11">
        <f>IFERROR((SUMIF($AO$2:AO1429,AO1429,$AQ$2:AR1429)-AQ1429)/(COUNTIF($J$2:K1429,J1429)-1),0)</f>
        <v>0.3888888888888889</v>
      </c>
      <c r="S1429" s="11">
        <f t="shared" si="306"/>
        <v>1</v>
      </c>
      <c r="T1429" s="12">
        <f>IFERROR((SUMIF($AS$2:AT1429,AS1429,$AU$2:AV1429)-AU1429)/(COUNTIF($J$2:K1429,K1429)-1),0)</f>
        <v>2.1881533101045294</v>
      </c>
      <c r="U1429" s="12">
        <f>IFERROR((SUMIF($AW$2:AX1429,AW1429,$AY$2:AZ1429)-AY1429)/(COUNTIF($J$2:K1429,K1429)-1),0)</f>
        <v>0.93379790940766549</v>
      </c>
      <c r="V1429" s="12">
        <f t="shared" si="307"/>
        <v>1.254355400696864</v>
      </c>
      <c r="W1429" s="13">
        <f>IFERROR((SUMIF($J$2:J1429,J1429,L$2:L1429)-L1429)/(COUNTIF($J$2:J1429,J1429)-1),0)</f>
        <v>1.8235294117647058</v>
      </c>
      <c r="X1429" s="13">
        <f>IFERROR((SUMIF($J$2:J1429,J1429,M$2:M1429)-M1429)/(COUNTIF($J$2:J1429,J1429)-1),0)</f>
        <v>0.82352941176470584</v>
      </c>
      <c r="Y1429" s="13">
        <f t="shared" si="308"/>
        <v>1</v>
      </c>
      <c r="Z1429" s="10">
        <f>IFERROR((SUMIF($K$2:K1429,J1429,$M$2:M1429))/(COUNTIF($K$2:K1429,J1429)),0)</f>
        <v>1</v>
      </c>
      <c r="AA1429" s="10">
        <f>IFERROR((SUMIF($K$2:K1429,J1429,$L$2:L1429))/(COUNTIF($K$2:K1429,J1429)),0)</f>
        <v>1.9473684210526316</v>
      </c>
      <c r="AB1429" s="10">
        <f t="shared" si="309"/>
        <v>-0.94736842105263164</v>
      </c>
      <c r="AC1429" s="13">
        <f>IFERROR((SUMIF($J$2:J1429,K1429,$L$2:L1429))/(COUNTIF($J$2:J1429,K1429)),0)</f>
        <v>2.4411764705882355</v>
      </c>
      <c r="AD1429" s="13">
        <f>IFERROR((SUMIF($J$2:J1429,K1429,$M$2:M1429))/(COUNTIF($J$2:J1429,K1429)),0)</f>
        <v>0.82352941176470584</v>
      </c>
      <c r="AE1429" s="13">
        <f t="shared" si="310"/>
        <v>1.6176470588235297</v>
      </c>
      <c r="AF1429" s="10">
        <f>IFERROR((SUMIF(K$2:K1429,K1429,M$2:M1429)-M1429)/(COUNTIF($K$2:K1429,K1429)-1),0)</f>
        <v>1.9602649006622517</v>
      </c>
      <c r="AG1429" s="10">
        <f>IFERROR((SUMIF(K$2:K1429,K1429,L$2:L1429)-L1429)/(COUNTIF($K$2:K1429,K1429)-1),0)</f>
        <v>1.0331125827814569</v>
      </c>
      <c r="AH1429" s="10">
        <f t="shared" si="311"/>
        <v>0.92715231788079477</v>
      </c>
      <c r="AI1429" s="10">
        <f>IFERROR((AM1429)/(COUNTIF($J$2:K1429,J1429)-1),0)</f>
        <v>1.6111111111111112</v>
      </c>
      <c r="AJ1429" s="19">
        <f>IFERROR((AN1429)/(COUNTIF($J$2:K1429,K1429)-1),0)</f>
        <v>2.024390243902439</v>
      </c>
      <c r="AK1429" s="10">
        <f>IF(N1429="S",3,IF(N1429="N",0,1))</f>
        <v>1</v>
      </c>
      <c r="AL1429" s="10">
        <f>IF(O1429="S",3,IF(O1429="N",0,1))</f>
        <v>1</v>
      </c>
      <c r="AM1429" s="10">
        <f>SUMIF($J$2:K1429,J1429,AK$2:AL1429)-AK1429</f>
        <v>58</v>
      </c>
      <c r="AN1429" s="10">
        <f>SUMIF($AS$2:AT1429,AS1429,$BA$2:BB1429)-BA1429</f>
        <v>581</v>
      </c>
      <c r="AO1429" s="10">
        <f>J1429</f>
        <v>3551</v>
      </c>
      <c r="AP1429" s="10">
        <f>K1429</f>
        <v>409</v>
      </c>
      <c r="AQ1429">
        <f>M1429</f>
        <v>2</v>
      </c>
      <c r="AR1429" s="10">
        <f>L1429</f>
        <v>2</v>
      </c>
      <c r="AS1429">
        <f t="shared" si="312"/>
        <v>409</v>
      </c>
      <c r="AT1429">
        <f t="shared" si="313"/>
        <v>3551</v>
      </c>
      <c r="AU1429">
        <f t="shared" si="314"/>
        <v>2</v>
      </c>
      <c r="AV1429">
        <f t="shared" si="315"/>
        <v>2</v>
      </c>
      <c r="AW1429">
        <f t="shared" si="316"/>
        <v>409</v>
      </c>
      <c r="AX1429">
        <f t="shared" si="317"/>
        <v>3551</v>
      </c>
      <c r="AY1429">
        <f>L1429</f>
        <v>2</v>
      </c>
      <c r="AZ1429">
        <f>M1429</f>
        <v>2</v>
      </c>
      <c r="BA1429">
        <f>AL1429</f>
        <v>1</v>
      </c>
      <c r="BB1429">
        <f>AK1429</f>
        <v>1</v>
      </c>
    </row>
    <row r="1430" spans="10:54" x14ac:dyDescent="0.3">
      <c r="J1430" s="10">
        <v>2446</v>
      </c>
      <c r="K1430" s="10">
        <v>3551</v>
      </c>
      <c r="L1430" s="10">
        <v>2</v>
      </c>
      <c r="M1430" s="10">
        <v>4</v>
      </c>
      <c r="N1430" s="10" t="str">
        <f t="shared" si="318"/>
        <v>N</v>
      </c>
      <c r="O1430" s="10" t="str">
        <f t="shared" si="319"/>
        <v>S</v>
      </c>
      <c r="P1430" s="10">
        <f t="shared" si="320"/>
        <v>-2</v>
      </c>
      <c r="Q1430" s="11">
        <f>IFERROR((SUMIF($J$2:K1430,J1430,$L$2:M1430)-L1430)/(COUNTIF($J$2:K1430,J1430)-1),0)</f>
        <v>0</v>
      </c>
      <c r="R1430" s="11">
        <f>IFERROR((SUMIF($AO$2:AO1430,AO1430,$AQ$2:AR1430)-AQ1430)/(COUNTIF($J$2:K1430,J1430)-1),0)</f>
        <v>1</v>
      </c>
      <c r="S1430" s="11">
        <f t="shared" si="306"/>
        <v>-1</v>
      </c>
      <c r="T1430" s="12">
        <f>IFERROR((SUMIF($AS$2:AT1430,AS1430,$AU$2:AV1430)-AU1430)/(COUNTIF($J$2:K1430,K1430)-1),0)</f>
        <v>1.4054054054054055</v>
      </c>
      <c r="U1430" s="12">
        <f>IFERROR((SUMIF($AW$2:AX1430,AW1430,$AY$2:AZ1430)-AY1430)/(COUNTIF($J$2:K1430,K1430)-1),0)</f>
        <v>1.4324324324324325</v>
      </c>
      <c r="V1430" s="12">
        <f t="shared" si="307"/>
        <v>-2.7027027027026973E-2</v>
      </c>
      <c r="W1430" s="13">
        <f>IFERROR((SUMIF($J$2:J1430,J1430,L$2:L1430)-L1430)/(COUNTIF($J$2:J1430,J1430)-1),0)</f>
        <v>0</v>
      </c>
      <c r="X1430" s="13">
        <f>IFERROR((SUMIF($J$2:J1430,J1430,M$2:M1430)-M1430)/(COUNTIF($J$2:J1430,J1430)-1),0)</f>
        <v>1</v>
      </c>
      <c r="Y1430" s="13">
        <f t="shared" si="308"/>
        <v>-1</v>
      </c>
      <c r="Z1430" s="10">
        <f>IFERROR((SUMIF($K$2:K1430,J1430,$M$2:M1430))/(COUNTIF($K$2:K1430,J1430)),0)</f>
        <v>0</v>
      </c>
      <c r="AA1430" s="10">
        <f>IFERROR((SUMIF($K$2:K1430,J1430,$L$2:L1430))/(COUNTIF($K$2:K1430,J1430)),0)</f>
        <v>0</v>
      </c>
      <c r="AB1430" s="10">
        <f t="shared" si="309"/>
        <v>0</v>
      </c>
      <c r="AC1430" s="13">
        <f>IFERROR((SUMIF($J$2:J1430,K1430,$L$2:L1430))/(COUNTIF($J$2:J1430,K1430)),0)</f>
        <v>1.8333333333333333</v>
      </c>
      <c r="AD1430" s="13">
        <f>IFERROR((SUMIF($J$2:J1430,K1430,$M$2:M1430))/(COUNTIF($J$2:J1430,K1430)),0)</f>
        <v>0.88888888888888884</v>
      </c>
      <c r="AE1430" s="13">
        <f t="shared" si="310"/>
        <v>0.94444444444444442</v>
      </c>
      <c r="AF1430" s="10">
        <f>IFERROR((SUMIF(K$2:K1430,K1430,M$2:M1430)-M1430)/(COUNTIF($K$2:K1430,K1430)-1),0)</f>
        <v>1</v>
      </c>
      <c r="AG1430" s="10">
        <f>IFERROR((SUMIF(K$2:K1430,K1430,L$2:L1430)-L1430)/(COUNTIF($K$2:K1430,K1430)-1),0)</f>
        <v>1.9473684210526316</v>
      </c>
      <c r="AH1430" s="10">
        <f t="shared" si="311"/>
        <v>-0.94736842105263164</v>
      </c>
      <c r="AI1430" s="10">
        <f>IFERROR((AM1430)/(COUNTIF($J$2:K1430,J1430)-1),0)</f>
        <v>0</v>
      </c>
      <c r="AJ1430" s="19">
        <f>IFERROR((AN1430)/(COUNTIF($J$2:K1430,K1430)-1),0)</f>
        <v>1.5945945945945945</v>
      </c>
      <c r="AK1430" s="10">
        <f>IF(N1430="S",3,IF(N1430="N",0,1))</f>
        <v>0</v>
      </c>
      <c r="AL1430" s="10">
        <f>IF(O1430="S",3,IF(O1430="N",0,1))</f>
        <v>3</v>
      </c>
      <c r="AM1430" s="10">
        <f>SUMIF($J$2:K1430,J1430,AK$2:AL1430)-AK1430</f>
        <v>0</v>
      </c>
      <c r="AN1430" s="10">
        <f>SUMIF($AS$2:AT1430,AS1430,$BA$2:BB1430)-BA1430</f>
        <v>59</v>
      </c>
      <c r="AO1430" s="10">
        <f>J1430</f>
        <v>2446</v>
      </c>
      <c r="AP1430" s="10">
        <f>K1430</f>
        <v>3551</v>
      </c>
      <c r="AQ1430">
        <f>M1430</f>
        <v>4</v>
      </c>
      <c r="AR1430" s="10">
        <f>L1430</f>
        <v>2</v>
      </c>
      <c r="AS1430">
        <f t="shared" si="312"/>
        <v>3551</v>
      </c>
      <c r="AT1430">
        <f t="shared" si="313"/>
        <v>2446</v>
      </c>
      <c r="AU1430">
        <f t="shared" si="314"/>
        <v>4</v>
      </c>
      <c r="AV1430">
        <f t="shared" si="315"/>
        <v>2</v>
      </c>
      <c r="AW1430">
        <f t="shared" si="316"/>
        <v>3551</v>
      </c>
      <c r="AX1430">
        <f t="shared" si="317"/>
        <v>2446</v>
      </c>
      <c r="AY1430">
        <f>L1430</f>
        <v>2</v>
      </c>
      <c r="AZ1430">
        <f>M1430</f>
        <v>4</v>
      </c>
      <c r="BA1430">
        <f>AL1430</f>
        <v>3</v>
      </c>
      <c r="BB1430">
        <f>AK1430</f>
        <v>0</v>
      </c>
    </row>
    <row r="1431" spans="10:54" x14ac:dyDescent="0.3">
      <c r="J1431" s="10">
        <v>4478</v>
      </c>
      <c r="K1431" s="10">
        <v>3551</v>
      </c>
      <c r="L1431" s="10">
        <v>0</v>
      </c>
      <c r="M1431" s="10">
        <v>5</v>
      </c>
      <c r="N1431" s="10" t="str">
        <f t="shared" si="318"/>
        <v>N</v>
      </c>
      <c r="O1431" s="10" t="str">
        <f t="shared" si="319"/>
        <v>S</v>
      </c>
      <c r="P1431" s="10">
        <f t="shared" si="320"/>
        <v>-5</v>
      </c>
      <c r="Q1431" s="11">
        <f>IFERROR((SUMIF($J$2:K1431,J1431,$L$2:M1431)-L1431)/(COUNTIF($J$2:K1431,J1431)-1),0)</f>
        <v>0</v>
      </c>
      <c r="R1431" s="11">
        <f>IFERROR((SUMIF($AO$2:AO1431,AO1431,$AQ$2:AR1431)-AQ1431)/(COUNTIF($J$2:K1431,J1431)-1),0)</f>
        <v>0</v>
      </c>
      <c r="S1431" s="11">
        <f t="shared" ref="S1431:S1494" si="321">Q1431-R1431</f>
        <v>0</v>
      </c>
      <c r="T1431" s="12">
        <f>IFERROR((SUMIF($AS$2:AT1431,AS1431,$AU$2:AV1431)-AU1431)/(COUNTIF($J$2:K1431,K1431)-1),0)</f>
        <v>1.4736842105263157</v>
      </c>
      <c r="U1431" s="12">
        <f>IFERROR((SUMIF($AW$2:AX1431,AW1431,$AY$2:AZ1431)-AY1431)/(COUNTIF($J$2:K1431,K1431)-1),0)</f>
        <v>1.4473684210526316</v>
      </c>
      <c r="V1431" s="12">
        <f t="shared" ref="V1431:V1494" si="322">T1431-U1431</f>
        <v>2.631578947368407E-2</v>
      </c>
      <c r="W1431" s="13">
        <f>IFERROR((SUMIF($J$2:J1431,J1431,L$2:L1431)-L1431)/(COUNTIF($J$2:J1431,J1431)-1),0)</f>
        <v>0</v>
      </c>
      <c r="X1431" s="13">
        <f>IFERROR((SUMIF($J$2:J1431,J1431,M$2:M1431)-M1431)/(COUNTIF($J$2:J1431,J1431)-1),0)</f>
        <v>0</v>
      </c>
      <c r="Y1431" s="13">
        <f t="shared" ref="Y1431:Y1494" si="323">W1431-X1431</f>
        <v>0</v>
      </c>
      <c r="Z1431" s="10">
        <f>IFERROR((SUMIF($K$2:K1431,J1431,$M$2:M1431))/(COUNTIF($K$2:K1431,J1431)),0)</f>
        <v>0</v>
      </c>
      <c r="AA1431" s="10">
        <f>IFERROR((SUMIF($K$2:K1431,J1431,$L$2:L1431))/(COUNTIF($K$2:K1431,J1431)),0)</f>
        <v>0</v>
      </c>
      <c r="AB1431" s="10">
        <f t="shared" ref="AB1431:AB1494" si="324">Z1431-AA1431</f>
        <v>0</v>
      </c>
      <c r="AC1431" s="13">
        <f>IFERROR((SUMIF($J$2:J1431,K1431,$L$2:L1431))/(COUNTIF($J$2:J1431,K1431)),0)</f>
        <v>1.8333333333333333</v>
      </c>
      <c r="AD1431" s="13">
        <f>IFERROR((SUMIF($J$2:J1431,K1431,$M$2:M1431))/(COUNTIF($J$2:J1431,K1431)),0)</f>
        <v>0.88888888888888884</v>
      </c>
      <c r="AE1431" s="13">
        <f t="shared" ref="AE1431:AE1494" si="325">AC1431-AD1431</f>
        <v>0.94444444444444442</v>
      </c>
      <c r="AF1431" s="10">
        <f>IFERROR((SUMIF(K$2:K1431,K1431,M$2:M1431)-M1431)/(COUNTIF($K$2:K1431,K1431)-1),0)</f>
        <v>1.1499999999999999</v>
      </c>
      <c r="AG1431" s="10">
        <f>IFERROR((SUMIF(K$2:K1431,K1431,L$2:L1431)-L1431)/(COUNTIF($K$2:K1431,K1431)-1),0)</f>
        <v>1.95</v>
      </c>
      <c r="AH1431" s="10">
        <f t="shared" ref="AH1431:AH1494" si="326">AF1431-AG1431</f>
        <v>-0.8</v>
      </c>
      <c r="AI1431" s="10">
        <f>IFERROR((AM1431)/(COUNTIF($J$2:K1431,J1431)-1),0)</f>
        <v>0</v>
      </c>
      <c r="AJ1431" s="19">
        <f>IFERROR((AN1431)/(COUNTIF($J$2:K1431,K1431)-1),0)</f>
        <v>1.631578947368421</v>
      </c>
      <c r="AK1431" s="10">
        <f>IF(N1431="S",3,IF(N1431="N",0,1))</f>
        <v>0</v>
      </c>
      <c r="AL1431" s="10">
        <f>IF(O1431="S",3,IF(O1431="N",0,1))</f>
        <v>3</v>
      </c>
      <c r="AM1431" s="10">
        <f>SUMIF($J$2:K1431,J1431,AK$2:AL1431)-AK1431</f>
        <v>0</v>
      </c>
      <c r="AN1431" s="10">
        <f>SUMIF($AS$2:AT1431,AS1431,$BA$2:BB1431)-BA1431</f>
        <v>62</v>
      </c>
      <c r="AO1431" s="10">
        <f>J1431</f>
        <v>4478</v>
      </c>
      <c r="AP1431" s="10">
        <f>K1431</f>
        <v>3551</v>
      </c>
      <c r="AQ1431">
        <f>M1431</f>
        <v>5</v>
      </c>
      <c r="AR1431" s="10">
        <f>L1431</f>
        <v>0</v>
      </c>
      <c r="AS1431">
        <f t="shared" ref="AS1431:AS1494" si="327">AP1431</f>
        <v>3551</v>
      </c>
      <c r="AT1431">
        <f t="shared" ref="AT1431:AT1494" si="328">AO1431</f>
        <v>4478</v>
      </c>
      <c r="AU1431">
        <f t="shared" ref="AU1431:AU1494" si="329">AQ1431</f>
        <v>5</v>
      </c>
      <c r="AV1431">
        <f t="shared" ref="AV1431:AV1494" si="330">AR1431</f>
        <v>0</v>
      </c>
      <c r="AW1431">
        <f t="shared" ref="AW1431:AW1494" si="331">AS1431</f>
        <v>3551</v>
      </c>
      <c r="AX1431">
        <f t="shared" ref="AX1431:AX1494" si="332">AT1431</f>
        <v>4478</v>
      </c>
      <c r="AY1431">
        <f>L1431</f>
        <v>0</v>
      </c>
      <c r="AZ1431">
        <f>M1431</f>
        <v>5</v>
      </c>
      <c r="BA1431">
        <f>AL1431</f>
        <v>3</v>
      </c>
      <c r="BB1431">
        <f>AK1431</f>
        <v>0</v>
      </c>
    </row>
    <row r="1432" spans="10:54" x14ac:dyDescent="0.3">
      <c r="J1432" s="10">
        <v>3551</v>
      </c>
      <c r="K1432" s="10">
        <v>856</v>
      </c>
      <c r="L1432" s="10">
        <v>1</v>
      </c>
      <c r="M1432" s="10">
        <v>1</v>
      </c>
      <c r="N1432" s="10" t="str">
        <f t="shared" si="318"/>
        <v>U</v>
      </c>
      <c r="O1432" s="10" t="str">
        <f t="shared" si="319"/>
        <v>U</v>
      </c>
      <c r="P1432" s="10">
        <f t="shared" si="320"/>
        <v>0</v>
      </c>
      <c r="Q1432" s="11">
        <f>IFERROR((SUMIF($J$2:K1432,J1432,$L$2:M1432)-L1432)/(COUNTIF($J$2:K1432,J1432)-1),0)</f>
        <v>1.5641025641025641</v>
      </c>
      <c r="R1432" s="11">
        <f>IFERROR((SUMIF($AO$2:AO1432,AO1432,$AQ$2:AR1432)-AQ1432)/(COUNTIF($J$2:K1432,J1432)-1),0)</f>
        <v>0.41025641025641024</v>
      </c>
      <c r="S1432" s="11">
        <f t="shared" si="321"/>
        <v>1.1538461538461537</v>
      </c>
      <c r="T1432" s="12">
        <f>IFERROR((SUMIF($AS$2:AT1432,AS1432,$AU$2:AV1432)-AU1432)/(COUNTIF($J$2:K1432,K1432)-1),0)</f>
        <v>1.1038961038961039</v>
      </c>
      <c r="U1432" s="12">
        <f>IFERROR((SUMIF($AW$2:AX1432,AW1432,$AY$2:AZ1432)-AY1432)/(COUNTIF($J$2:K1432,K1432)-1),0)</f>
        <v>1.6168831168831168</v>
      </c>
      <c r="V1432" s="12">
        <f t="shared" si="322"/>
        <v>-0.51298701298701288</v>
      </c>
      <c r="W1432" s="13">
        <f>IFERROR((SUMIF($J$2:J1432,J1432,L$2:L1432)-L1432)/(COUNTIF($J$2:J1432,J1432)-1),0)</f>
        <v>1.8333333333333333</v>
      </c>
      <c r="X1432" s="13">
        <f>IFERROR((SUMIF($J$2:J1432,J1432,M$2:M1432)-M1432)/(COUNTIF($J$2:J1432,J1432)-1),0)</f>
        <v>0.88888888888888884</v>
      </c>
      <c r="Y1432" s="13">
        <f t="shared" si="323"/>
        <v>0.94444444444444442</v>
      </c>
      <c r="Z1432" s="10">
        <f>IFERROR((SUMIF($K$2:K1432,J1432,$M$2:M1432))/(COUNTIF($K$2:K1432,J1432)),0)</f>
        <v>1.3333333333333333</v>
      </c>
      <c r="AA1432" s="10">
        <f>IFERROR((SUMIF($K$2:K1432,J1432,$L$2:L1432))/(COUNTIF($K$2:K1432,J1432)),0)</f>
        <v>1.8571428571428572</v>
      </c>
      <c r="AB1432" s="10">
        <f t="shared" si="324"/>
        <v>-0.52380952380952395</v>
      </c>
      <c r="AC1432" s="13">
        <f>IFERROR((SUMIF($J$2:J1432,K1432,$L$2:L1432))/(COUNTIF($J$2:J1432,K1432)),0)</f>
        <v>1.375</v>
      </c>
      <c r="AD1432" s="13">
        <f>IFERROR((SUMIF($J$2:J1432,K1432,$M$2:M1432))/(COUNTIF($J$2:J1432,K1432)),0)</f>
        <v>1.5</v>
      </c>
      <c r="AE1432" s="13">
        <f t="shared" si="325"/>
        <v>-0.125</v>
      </c>
      <c r="AF1432" s="10">
        <f>IFERROR((SUMIF(K$2:K1432,K1432,M$2:M1432)-M1432)/(COUNTIF($K$2:K1432,K1432)-1),0)</f>
        <v>0.86585365853658536</v>
      </c>
      <c r="AG1432" s="10">
        <f>IFERROR((SUMIF(K$2:K1432,K1432,L$2:L1432)-L1432)/(COUNTIF($K$2:K1432,K1432)-1),0)</f>
        <v>1.7195121951219512</v>
      </c>
      <c r="AH1432" s="10">
        <f t="shared" si="326"/>
        <v>-0.85365853658536583</v>
      </c>
      <c r="AI1432" s="10">
        <f>IFERROR((AM1432)/(COUNTIF($J$2:K1432,J1432)-1),0)</f>
        <v>1.6666666666666667</v>
      </c>
      <c r="AJ1432" s="19">
        <f>IFERROR((AN1432)/(COUNTIF($J$2:K1432,K1432)-1),0)</f>
        <v>1.0714285714285714</v>
      </c>
      <c r="AK1432" s="10">
        <f>IF(N1432="S",3,IF(N1432="N",0,1))</f>
        <v>1</v>
      </c>
      <c r="AL1432" s="10">
        <f>IF(O1432="S",3,IF(O1432="N",0,1))</f>
        <v>1</v>
      </c>
      <c r="AM1432" s="10">
        <f>SUMIF($J$2:K1432,J1432,AK$2:AL1432)-AK1432</f>
        <v>65</v>
      </c>
      <c r="AN1432" s="10">
        <f>SUMIF($AS$2:AT1432,AS1432,$BA$2:BB1432)-BA1432</f>
        <v>165</v>
      </c>
      <c r="AO1432" s="10">
        <f>J1432</f>
        <v>3551</v>
      </c>
      <c r="AP1432" s="10">
        <f>K1432</f>
        <v>856</v>
      </c>
      <c r="AQ1432">
        <f>M1432</f>
        <v>1</v>
      </c>
      <c r="AR1432" s="10">
        <f>L1432</f>
        <v>1</v>
      </c>
      <c r="AS1432">
        <f t="shared" si="327"/>
        <v>856</v>
      </c>
      <c r="AT1432">
        <f t="shared" si="328"/>
        <v>3551</v>
      </c>
      <c r="AU1432">
        <f t="shared" si="329"/>
        <v>1</v>
      </c>
      <c r="AV1432">
        <f t="shared" si="330"/>
        <v>1</v>
      </c>
      <c r="AW1432">
        <f t="shared" si="331"/>
        <v>856</v>
      </c>
      <c r="AX1432">
        <f t="shared" si="332"/>
        <v>3551</v>
      </c>
      <c r="AY1432">
        <f>L1432</f>
        <v>1</v>
      </c>
      <c r="AZ1432">
        <f>M1432</f>
        <v>1</v>
      </c>
      <c r="BA1432">
        <f>AL1432</f>
        <v>1</v>
      </c>
      <c r="BB1432">
        <f>AK1432</f>
        <v>1</v>
      </c>
    </row>
    <row r="1433" spans="10:54" x14ac:dyDescent="0.3">
      <c r="J1433" s="10">
        <v>3551</v>
      </c>
      <c r="K1433" s="10">
        <v>409</v>
      </c>
      <c r="L1433" s="10">
        <v>0</v>
      </c>
      <c r="M1433" s="10">
        <v>4</v>
      </c>
      <c r="N1433" s="10" t="str">
        <f t="shared" si="318"/>
        <v>N</v>
      </c>
      <c r="O1433" s="10" t="str">
        <f t="shared" si="319"/>
        <v>S</v>
      </c>
      <c r="P1433" s="10">
        <f t="shared" si="320"/>
        <v>-4</v>
      </c>
      <c r="Q1433" s="11">
        <f>IFERROR((SUMIF($J$2:K1433,J1433,$L$2:M1433)-L1433)/(COUNTIF($J$2:K1433,J1433)-1),0)</f>
        <v>1.55</v>
      </c>
      <c r="R1433" s="11">
        <f>IFERROR((SUMIF($AO$2:AO1433,AO1433,$AQ$2:AR1433)-AQ1433)/(COUNTIF($J$2:K1433,J1433)-1),0)</f>
        <v>0.42499999999999999</v>
      </c>
      <c r="S1433" s="11">
        <f t="shared" si="321"/>
        <v>1.125</v>
      </c>
      <c r="T1433" s="12">
        <f>IFERROR((SUMIF($AS$2:AT1433,AS1433,$AU$2:AV1433)-AU1433)/(COUNTIF($J$2:K1433,K1433)-1),0)</f>
        <v>2.1875</v>
      </c>
      <c r="U1433" s="12">
        <f>IFERROR((SUMIF($AW$2:AX1433,AW1433,$AY$2:AZ1433)-AY1433)/(COUNTIF($J$2:K1433,K1433)-1),0)</f>
        <v>0.9375</v>
      </c>
      <c r="V1433" s="12">
        <f t="shared" si="322"/>
        <v>1.25</v>
      </c>
      <c r="W1433" s="13">
        <f>IFERROR((SUMIF($J$2:J1433,J1433,L$2:L1433)-L1433)/(COUNTIF($J$2:J1433,J1433)-1),0)</f>
        <v>1.7894736842105263</v>
      </c>
      <c r="X1433" s="13">
        <f>IFERROR((SUMIF($J$2:J1433,J1433,M$2:M1433)-M1433)/(COUNTIF($J$2:J1433,J1433)-1),0)</f>
        <v>0.89473684210526316</v>
      </c>
      <c r="Y1433" s="13">
        <f t="shared" si="323"/>
        <v>0.89473684210526316</v>
      </c>
      <c r="Z1433" s="10">
        <f>IFERROR((SUMIF($K$2:K1433,J1433,$M$2:M1433))/(COUNTIF($K$2:K1433,J1433)),0)</f>
        <v>1.3333333333333333</v>
      </c>
      <c r="AA1433" s="10">
        <f>IFERROR((SUMIF($K$2:K1433,J1433,$L$2:L1433))/(COUNTIF($K$2:K1433,J1433)),0)</f>
        <v>1.8571428571428572</v>
      </c>
      <c r="AB1433" s="10">
        <f t="shared" si="324"/>
        <v>-0.52380952380952395</v>
      </c>
      <c r="AC1433" s="13">
        <f>IFERROR((SUMIF($J$2:J1433,K1433,$L$2:L1433))/(COUNTIF($J$2:J1433,K1433)),0)</f>
        <v>2.4411764705882355</v>
      </c>
      <c r="AD1433" s="13">
        <f>IFERROR((SUMIF($J$2:J1433,K1433,$M$2:M1433))/(COUNTIF($J$2:J1433,K1433)),0)</f>
        <v>0.82352941176470584</v>
      </c>
      <c r="AE1433" s="13">
        <f t="shared" si="325"/>
        <v>1.6176470588235297</v>
      </c>
      <c r="AF1433" s="10">
        <f>IFERROR((SUMIF(K$2:K1433,K1433,M$2:M1433)-M1433)/(COUNTIF($K$2:K1433,K1433)-1),0)</f>
        <v>1.9605263157894737</v>
      </c>
      <c r="AG1433" s="10">
        <f>IFERROR((SUMIF(K$2:K1433,K1433,L$2:L1433)-L1433)/(COUNTIF($K$2:K1433,K1433)-1),0)</f>
        <v>1.0394736842105263</v>
      </c>
      <c r="AH1433" s="10">
        <f t="shared" si="326"/>
        <v>0.92105263157894735</v>
      </c>
      <c r="AI1433" s="10">
        <f>IFERROR((AM1433)/(COUNTIF($J$2:K1433,J1433)-1),0)</f>
        <v>1.65</v>
      </c>
      <c r="AJ1433" s="19">
        <f>IFERROR((AN1433)/(COUNTIF($J$2:K1433,K1433)-1),0)</f>
        <v>2.0208333333333335</v>
      </c>
      <c r="AK1433" s="10">
        <f>IF(N1433="S",3,IF(N1433="N",0,1))</f>
        <v>0</v>
      </c>
      <c r="AL1433" s="10">
        <f>IF(O1433="S",3,IF(O1433="N",0,1))</f>
        <v>3</v>
      </c>
      <c r="AM1433" s="10">
        <f>SUMIF($J$2:K1433,J1433,AK$2:AL1433)-AK1433</f>
        <v>66</v>
      </c>
      <c r="AN1433" s="10">
        <f>SUMIF($AS$2:AT1433,AS1433,$BA$2:BB1433)-BA1433</f>
        <v>582</v>
      </c>
      <c r="AO1433" s="10">
        <f>J1433</f>
        <v>3551</v>
      </c>
      <c r="AP1433" s="10">
        <f>K1433</f>
        <v>409</v>
      </c>
      <c r="AQ1433">
        <f>M1433</f>
        <v>4</v>
      </c>
      <c r="AR1433" s="10">
        <f>L1433</f>
        <v>0</v>
      </c>
      <c r="AS1433">
        <f t="shared" si="327"/>
        <v>409</v>
      </c>
      <c r="AT1433">
        <f t="shared" si="328"/>
        <v>3551</v>
      </c>
      <c r="AU1433">
        <f t="shared" si="329"/>
        <v>4</v>
      </c>
      <c r="AV1433">
        <f t="shared" si="330"/>
        <v>0</v>
      </c>
      <c r="AW1433">
        <f t="shared" si="331"/>
        <v>409</v>
      </c>
      <c r="AX1433">
        <f t="shared" si="332"/>
        <v>3551</v>
      </c>
      <c r="AY1433">
        <f>L1433</f>
        <v>0</v>
      </c>
      <c r="AZ1433">
        <f>M1433</f>
        <v>4</v>
      </c>
      <c r="BA1433">
        <f>AL1433</f>
        <v>3</v>
      </c>
      <c r="BB1433">
        <f>AK1433</f>
        <v>0</v>
      </c>
    </row>
    <row r="1434" spans="10:54" x14ac:dyDescent="0.3">
      <c r="J1434" s="10">
        <v>1008</v>
      </c>
      <c r="K1434" s="10">
        <v>170</v>
      </c>
      <c r="L1434" s="10">
        <v>2</v>
      </c>
      <c r="M1434" s="10">
        <v>1</v>
      </c>
      <c r="N1434" s="10" t="str">
        <f t="shared" si="318"/>
        <v>S</v>
      </c>
      <c r="O1434" s="10" t="str">
        <f t="shared" si="319"/>
        <v>N</v>
      </c>
      <c r="P1434" s="10">
        <f t="shared" si="320"/>
        <v>1</v>
      </c>
      <c r="Q1434" s="11">
        <f>IFERROR((SUMIF($J$2:K1434,J1434,$L$2:M1434)-L1434)/(COUNTIF($J$2:K1434,J1434)-1),0)</f>
        <v>0</v>
      </c>
      <c r="R1434" s="11">
        <f>IFERROR((SUMIF($AO$2:AO1434,AO1434,$AQ$2:AR1434)-AQ1434)/(COUNTIF($J$2:K1434,J1434)-1),0)</f>
        <v>0</v>
      </c>
      <c r="S1434" s="11">
        <f t="shared" si="321"/>
        <v>0</v>
      </c>
      <c r="T1434" s="12">
        <f>IFERROR((SUMIF($AS$2:AT1434,AS1434,$AU$2:AV1434)-AU1434)/(COUNTIF($J$2:K1434,K1434)-1),0)</f>
        <v>1.7518518518518518</v>
      </c>
      <c r="U1434" s="12">
        <f>IFERROR((SUMIF($AW$2:AX1434,AW1434,$AY$2:AZ1434)-AY1434)/(COUNTIF($J$2:K1434,K1434)-1),0)</f>
        <v>1.1111111111111112</v>
      </c>
      <c r="V1434" s="12">
        <f t="shared" si="322"/>
        <v>0.64074074074074061</v>
      </c>
      <c r="W1434" s="13">
        <f>IFERROR((SUMIF($J$2:J1434,J1434,L$2:L1434)-L1434)/(COUNTIF($J$2:J1434,J1434)-1),0)</f>
        <v>0</v>
      </c>
      <c r="X1434" s="13">
        <f>IFERROR((SUMIF($J$2:J1434,J1434,M$2:M1434)-M1434)/(COUNTIF($J$2:J1434,J1434)-1),0)</f>
        <v>0</v>
      </c>
      <c r="Y1434" s="13">
        <f t="shared" si="323"/>
        <v>0</v>
      </c>
      <c r="Z1434" s="10">
        <f>IFERROR((SUMIF($K$2:K1434,J1434,$M$2:M1434))/(COUNTIF($K$2:K1434,J1434)),0)</f>
        <v>0</v>
      </c>
      <c r="AA1434" s="10">
        <f>IFERROR((SUMIF($K$2:K1434,J1434,$L$2:L1434))/(COUNTIF($K$2:K1434,J1434)),0)</f>
        <v>0</v>
      </c>
      <c r="AB1434" s="10">
        <f t="shared" si="324"/>
        <v>0</v>
      </c>
      <c r="AC1434" s="13">
        <f>IFERROR((SUMIF($J$2:J1434,K1434,$L$2:L1434))/(COUNTIF($J$2:J1434,K1434)),0)</f>
        <v>1.8636363636363635</v>
      </c>
      <c r="AD1434" s="13">
        <f>IFERROR((SUMIF($J$2:J1434,K1434,$M$2:M1434))/(COUNTIF($J$2:J1434,K1434)),0)</f>
        <v>0.90909090909090906</v>
      </c>
      <c r="AE1434" s="13">
        <f t="shared" si="325"/>
        <v>0.95454545454545447</v>
      </c>
      <c r="AF1434" s="10">
        <f>IFERROR((SUMIF(K$2:K1434,K1434,M$2:M1434)-M1434)/(COUNTIF($K$2:K1434,K1434)-1),0)</f>
        <v>1.644927536231884</v>
      </c>
      <c r="AG1434" s="10">
        <f>IFERROR((SUMIF(K$2:K1434,K1434,L$2:L1434)-L1434)/(COUNTIF($K$2:K1434,K1434)-1),0)</f>
        <v>1.3043478260869565</v>
      </c>
      <c r="AH1434" s="10">
        <f t="shared" si="326"/>
        <v>0.34057971014492749</v>
      </c>
      <c r="AI1434" s="10">
        <f>IFERROR((AM1434)/(COUNTIF($J$2:K1434,J1434)-1),0)</f>
        <v>0</v>
      </c>
      <c r="AJ1434" s="19">
        <f>IFERROR((AN1434)/(COUNTIF($J$2:K1434,K1434)-1),0)</f>
        <v>1.6962962962962962</v>
      </c>
      <c r="AK1434" s="10">
        <f>IF(N1434="S",3,IF(N1434="N",0,1))</f>
        <v>3</v>
      </c>
      <c r="AL1434" s="10">
        <f>IF(O1434="S",3,IF(O1434="N",0,1))</f>
        <v>0</v>
      </c>
      <c r="AM1434" s="10">
        <f>SUMIF($J$2:K1434,J1434,AK$2:AL1434)-AK1434</f>
        <v>0</v>
      </c>
      <c r="AN1434" s="10">
        <f>SUMIF($AS$2:AT1434,AS1434,$BA$2:BB1434)-BA1434</f>
        <v>458</v>
      </c>
      <c r="AO1434" s="10">
        <f>J1434</f>
        <v>1008</v>
      </c>
      <c r="AP1434" s="10">
        <f>K1434</f>
        <v>170</v>
      </c>
      <c r="AQ1434">
        <f>M1434</f>
        <v>1</v>
      </c>
      <c r="AR1434" s="10">
        <f>L1434</f>
        <v>2</v>
      </c>
      <c r="AS1434">
        <f t="shared" si="327"/>
        <v>170</v>
      </c>
      <c r="AT1434">
        <f t="shared" si="328"/>
        <v>1008</v>
      </c>
      <c r="AU1434">
        <f t="shared" si="329"/>
        <v>1</v>
      </c>
      <c r="AV1434">
        <f t="shared" si="330"/>
        <v>2</v>
      </c>
      <c r="AW1434">
        <f t="shared" si="331"/>
        <v>170</v>
      </c>
      <c r="AX1434">
        <f t="shared" si="332"/>
        <v>1008</v>
      </c>
      <c r="AY1434">
        <f>L1434</f>
        <v>2</v>
      </c>
      <c r="AZ1434">
        <f>M1434</f>
        <v>1</v>
      </c>
      <c r="BA1434">
        <f>AL1434</f>
        <v>0</v>
      </c>
      <c r="BB1434">
        <f>AK1434</f>
        <v>3</v>
      </c>
    </row>
    <row r="1435" spans="10:54" x14ac:dyDescent="0.3">
      <c r="J1435" s="10">
        <v>170</v>
      </c>
      <c r="K1435" s="10">
        <v>1008</v>
      </c>
      <c r="L1435" s="10">
        <v>3</v>
      </c>
      <c r="M1435" s="10">
        <v>3</v>
      </c>
      <c r="N1435" s="10" t="str">
        <f t="shared" si="318"/>
        <v>U</v>
      </c>
      <c r="O1435" s="10" t="str">
        <f t="shared" si="319"/>
        <v>U</v>
      </c>
      <c r="P1435" s="10">
        <f t="shared" si="320"/>
        <v>0</v>
      </c>
      <c r="Q1435" s="11">
        <f>IFERROR((SUMIF($J$2:K1435,J1435,$L$2:M1435)-L1435)/(COUNTIF($J$2:K1435,J1435)-1),0)</f>
        <v>1.7490774907749078</v>
      </c>
      <c r="R1435" s="11">
        <f>IFERROR((SUMIF($AO$2:AO1435,AO1435,$AQ$2:AR1435)-AQ1435)/(COUNTIF($J$2:K1435,J1435)-1),0)</f>
        <v>0.44280442804428044</v>
      </c>
      <c r="S1435" s="11">
        <f t="shared" si="321"/>
        <v>1.3062730627306274</v>
      </c>
      <c r="T1435" s="12">
        <f>IFERROR((SUMIF($AS$2:AT1435,AS1435,$AU$2:AV1435)-AU1435)/(COUNTIF($J$2:K1435,K1435)-1),0)</f>
        <v>2</v>
      </c>
      <c r="U1435" s="12">
        <f>IFERROR((SUMIF($AW$2:AX1435,AW1435,$AY$2:AZ1435)-AY1435)/(COUNTIF($J$2:K1435,K1435)-1),0)</f>
        <v>1</v>
      </c>
      <c r="V1435" s="12">
        <f t="shared" si="322"/>
        <v>1</v>
      </c>
      <c r="W1435" s="13">
        <f>IFERROR((SUMIF($J$2:J1435,J1435,L$2:L1435)-L1435)/(COUNTIF($J$2:J1435,J1435)-1),0)</f>
        <v>1.8636363636363635</v>
      </c>
      <c r="X1435" s="13">
        <f>IFERROR((SUMIF($J$2:J1435,J1435,M$2:M1435)-M1435)/(COUNTIF($J$2:J1435,J1435)-1),0)</f>
        <v>0.90909090909090906</v>
      </c>
      <c r="Y1435" s="13">
        <f t="shared" si="323"/>
        <v>0.95454545454545447</v>
      </c>
      <c r="Z1435" s="10">
        <f>IFERROR((SUMIF($K$2:K1435,J1435,$M$2:M1435))/(COUNTIF($K$2:K1435,J1435)),0)</f>
        <v>1.6402877697841727</v>
      </c>
      <c r="AA1435" s="10">
        <f>IFERROR((SUMIF($K$2:K1435,J1435,$L$2:L1435))/(COUNTIF($K$2:K1435,J1435)),0)</f>
        <v>1.3093525179856116</v>
      </c>
      <c r="AB1435" s="10">
        <f t="shared" si="324"/>
        <v>0.33093525179856109</v>
      </c>
      <c r="AC1435" s="13">
        <f>IFERROR((SUMIF($J$2:J1435,K1435,$L$2:L1435))/(COUNTIF($J$2:J1435,K1435)),0)</f>
        <v>2</v>
      </c>
      <c r="AD1435" s="13">
        <f>IFERROR((SUMIF($J$2:J1435,K1435,$M$2:M1435))/(COUNTIF($J$2:J1435,K1435)),0)</f>
        <v>1</v>
      </c>
      <c r="AE1435" s="13">
        <f t="shared" si="325"/>
        <v>1</v>
      </c>
      <c r="AF1435" s="10">
        <f>IFERROR((SUMIF(K$2:K1435,K1435,M$2:M1435)-M1435)/(COUNTIF($K$2:K1435,K1435)-1),0)</f>
        <v>0</v>
      </c>
      <c r="AG1435" s="10">
        <f>IFERROR((SUMIF(K$2:K1435,K1435,L$2:L1435)-L1435)/(COUNTIF($K$2:K1435,K1435)-1),0)</f>
        <v>0</v>
      </c>
      <c r="AH1435" s="10">
        <f t="shared" si="326"/>
        <v>0</v>
      </c>
      <c r="AI1435" s="10">
        <f>IFERROR((AM1435)/(COUNTIF($J$2:K1435,J1435)-1),0)</f>
        <v>1.6900369003690037</v>
      </c>
      <c r="AJ1435" s="19">
        <f>IFERROR((AN1435)/(COUNTIF($J$2:K1435,K1435)-1),0)</f>
        <v>3</v>
      </c>
      <c r="AK1435" s="10">
        <f>IF(N1435="S",3,IF(N1435="N",0,1))</f>
        <v>1</v>
      </c>
      <c r="AL1435" s="10">
        <f>IF(O1435="S",3,IF(O1435="N",0,1))</f>
        <v>1</v>
      </c>
      <c r="AM1435" s="10">
        <f>SUMIF($J$2:K1435,J1435,AK$2:AL1435)-AK1435</f>
        <v>458</v>
      </c>
      <c r="AN1435" s="10">
        <f>SUMIF($AS$2:AT1435,AS1435,$BA$2:BB1435)-BA1435</f>
        <v>3</v>
      </c>
      <c r="AO1435" s="10">
        <f>J1435</f>
        <v>170</v>
      </c>
      <c r="AP1435" s="10">
        <f>K1435</f>
        <v>1008</v>
      </c>
      <c r="AQ1435">
        <f>M1435</f>
        <v>3</v>
      </c>
      <c r="AR1435" s="10">
        <f>L1435</f>
        <v>3</v>
      </c>
      <c r="AS1435">
        <f t="shared" si="327"/>
        <v>1008</v>
      </c>
      <c r="AT1435">
        <f t="shared" si="328"/>
        <v>170</v>
      </c>
      <c r="AU1435">
        <f t="shared" si="329"/>
        <v>3</v>
      </c>
      <c r="AV1435">
        <f t="shared" si="330"/>
        <v>3</v>
      </c>
      <c r="AW1435">
        <f t="shared" si="331"/>
        <v>1008</v>
      </c>
      <c r="AX1435">
        <f t="shared" si="332"/>
        <v>170</v>
      </c>
      <c r="AY1435">
        <f>L1435</f>
        <v>3</v>
      </c>
      <c r="AZ1435">
        <f>M1435</f>
        <v>3</v>
      </c>
      <c r="BA1435">
        <f>AL1435</f>
        <v>1</v>
      </c>
      <c r="BB1435">
        <f>AK1435</f>
        <v>1</v>
      </c>
    </row>
    <row r="1436" spans="10:54" x14ac:dyDescent="0.3">
      <c r="J1436" s="10">
        <v>409</v>
      </c>
      <c r="K1436" s="10">
        <v>170</v>
      </c>
      <c r="L1436" s="10">
        <v>6</v>
      </c>
      <c r="M1436" s="10">
        <v>1</v>
      </c>
      <c r="N1436" s="10" t="str">
        <f t="shared" si="318"/>
        <v>S</v>
      </c>
      <c r="O1436" s="10" t="str">
        <f t="shared" si="319"/>
        <v>N</v>
      </c>
      <c r="P1436" s="10">
        <f t="shared" si="320"/>
        <v>5</v>
      </c>
      <c r="Q1436" s="11">
        <f>IFERROR((SUMIF($J$2:K1436,J1436,$L$2:M1436)-L1436)/(COUNTIF($J$2:K1436,J1436)-1),0)</f>
        <v>2.1937716262975777</v>
      </c>
      <c r="R1436" s="11">
        <f>IFERROR((SUMIF($AO$2:AO1436,AO1436,$AQ$2:AR1436)-AQ1436)/(COUNTIF($J$2:K1436,J1436)-1),0)</f>
        <v>0.38754325259515571</v>
      </c>
      <c r="S1436" s="11">
        <f t="shared" si="321"/>
        <v>1.8062283737024221</v>
      </c>
      <c r="T1436" s="12">
        <f>IFERROR((SUMIF($AS$2:AT1436,AS1436,$AU$2:AV1436)-AU1436)/(COUNTIF($J$2:K1436,K1436)-1),0)</f>
        <v>1.7536764705882353</v>
      </c>
      <c r="U1436" s="12">
        <f>IFERROR((SUMIF($AW$2:AX1436,AW1436,$AY$2:AZ1436)-AY1436)/(COUNTIF($J$2:K1436,K1436)-1),0)</f>
        <v>1.1213235294117647</v>
      </c>
      <c r="V1436" s="12">
        <f t="shared" si="322"/>
        <v>0.63235294117647056</v>
      </c>
      <c r="W1436" s="13">
        <f>IFERROR((SUMIF($J$2:J1436,J1436,L$2:L1436)-L1436)/(COUNTIF($J$2:J1436,J1436)-1),0)</f>
        <v>2.4411764705882355</v>
      </c>
      <c r="X1436" s="13">
        <f>IFERROR((SUMIF($J$2:J1436,J1436,M$2:M1436)-M1436)/(COUNTIF($J$2:J1436,J1436)-1),0)</f>
        <v>0.82352941176470584</v>
      </c>
      <c r="Y1436" s="13">
        <f t="shared" si="323"/>
        <v>1.6176470588235297</v>
      </c>
      <c r="Z1436" s="10">
        <f>IFERROR((SUMIF($K$2:K1436,J1436,$M$2:M1436))/(COUNTIF($K$2:K1436,J1436)),0)</f>
        <v>1.9738562091503269</v>
      </c>
      <c r="AA1436" s="10">
        <f>IFERROR((SUMIF($K$2:K1436,J1436,$L$2:L1436))/(COUNTIF($K$2:K1436,J1436)),0)</f>
        <v>1.0326797385620916</v>
      </c>
      <c r="AB1436" s="10">
        <f t="shared" si="324"/>
        <v>0.94117647058823528</v>
      </c>
      <c r="AC1436" s="13">
        <f>IFERROR((SUMIF($J$2:J1436,K1436,$L$2:L1436))/(COUNTIF($J$2:J1436,K1436)),0)</f>
        <v>1.8721804511278195</v>
      </c>
      <c r="AD1436" s="13">
        <f>IFERROR((SUMIF($J$2:J1436,K1436,$M$2:M1436))/(COUNTIF($J$2:J1436,K1436)),0)</f>
        <v>0.92481203007518797</v>
      </c>
      <c r="AE1436" s="13">
        <f t="shared" si="325"/>
        <v>0.94736842105263153</v>
      </c>
      <c r="AF1436" s="10">
        <f>IFERROR((SUMIF(K$2:K1436,K1436,M$2:M1436)-M1436)/(COUNTIF($K$2:K1436,K1436)-1),0)</f>
        <v>1.6402877697841727</v>
      </c>
      <c r="AG1436" s="10">
        <f>IFERROR((SUMIF(K$2:K1436,K1436,L$2:L1436)-L1436)/(COUNTIF($K$2:K1436,K1436)-1),0)</f>
        <v>1.3093525179856116</v>
      </c>
      <c r="AH1436" s="10">
        <f t="shared" si="326"/>
        <v>0.33093525179856109</v>
      </c>
      <c r="AI1436" s="10">
        <f>IFERROR((AM1436)/(COUNTIF($J$2:K1436,J1436)-1),0)</f>
        <v>2.0242214532871974</v>
      </c>
      <c r="AJ1436" s="19">
        <f>IFERROR((AN1436)/(COUNTIF($J$2:K1436,K1436)-1),0)</f>
        <v>1.6875</v>
      </c>
      <c r="AK1436" s="10">
        <f>IF(N1436="S",3,IF(N1436="N",0,1))</f>
        <v>3</v>
      </c>
      <c r="AL1436" s="10">
        <f>IF(O1436="S",3,IF(O1436="N",0,1))</f>
        <v>0</v>
      </c>
      <c r="AM1436" s="10">
        <f>SUMIF($J$2:K1436,J1436,AK$2:AL1436)-AK1436</f>
        <v>585</v>
      </c>
      <c r="AN1436" s="10">
        <f>SUMIF($AS$2:AT1436,AS1436,$BA$2:BB1436)-BA1436</f>
        <v>459</v>
      </c>
      <c r="AO1436" s="10">
        <f>J1436</f>
        <v>409</v>
      </c>
      <c r="AP1436" s="10">
        <f>K1436</f>
        <v>170</v>
      </c>
      <c r="AQ1436">
        <f>M1436</f>
        <v>1</v>
      </c>
      <c r="AR1436" s="10">
        <f>L1436</f>
        <v>6</v>
      </c>
      <c r="AS1436">
        <f t="shared" si="327"/>
        <v>170</v>
      </c>
      <c r="AT1436">
        <f t="shared" si="328"/>
        <v>409</v>
      </c>
      <c r="AU1436">
        <f t="shared" si="329"/>
        <v>1</v>
      </c>
      <c r="AV1436">
        <f t="shared" si="330"/>
        <v>6</v>
      </c>
      <c r="AW1436">
        <f t="shared" si="331"/>
        <v>170</v>
      </c>
      <c r="AX1436">
        <f t="shared" si="332"/>
        <v>409</v>
      </c>
      <c r="AY1436">
        <f>L1436</f>
        <v>6</v>
      </c>
      <c r="AZ1436">
        <f>M1436</f>
        <v>1</v>
      </c>
      <c r="BA1436">
        <f>AL1436</f>
        <v>0</v>
      </c>
      <c r="BB1436">
        <f>AK1436</f>
        <v>3</v>
      </c>
    </row>
    <row r="1437" spans="10:54" x14ac:dyDescent="0.3">
      <c r="J1437" s="10">
        <v>170</v>
      </c>
      <c r="K1437" s="10">
        <v>4441</v>
      </c>
      <c r="L1437" s="10">
        <v>3</v>
      </c>
      <c r="M1437" s="10">
        <v>0</v>
      </c>
      <c r="N1437" s="10" t="str">
        <f t="shared" si="318"/>
        <v>S</v>
      </c>
      <c r="O1437" s="10" t="str">
        <f t="shared" si="319"/>
        <v>N</v>
      </c>
      <c r="P1437" s="10">
        <f t="shared" si="320"/>
        <v>3</v>
      </c>
      <c r="Q1437" s="11">
        <f>IFERROR((SUMIF($J$2:K1437,J1437,$L$2:M1437)-L1437)/(COUNTIF($J$2:K1437,J1437)-1),0)</f>
        <v>1.7509157509157509</v>
      </c>
      <c r="R1437" s="11">
        <f>IFERROR((SUMIF($AO$2:AO1437,AO1437,$AQ$2:AR1437)-AQ1437)/(COUNTIF($J$2:K1437,J1437)-1),0)</f>
        <v>0.45054945054945056</v>
      </c>
      <c r="S1437" s="11">
        <f t="shared" si="321"/>
        <v>1.3003663003663004</v>
      </c>
      <c r="T1437" s="12">
        <f>IFERROR((SUMIF($AS$2:AT1437,AS1437,$AU$2:AV1437)-AU1437)/(COUNTIF($J$2:K1437,K1437)-1),0)</f>
        <v>1.5405405405405406</v>
      </c>
      <c r="U1437" s="12">
        <f>IFERROR((SUMIF($AW$2:AX1437,AW1437,$AY$2:AZ1437)-AY1437)/(COUNTIF($J$2:K1437,K1437)-1),0)</f>
        <v>1.5045045045045045</v>
      </c>
      <c r="V1437" s="12">
        <f t="shared" si="322"/>
        <v>3.6036036036036112E-2</v>
      </c>
      <c r="W1437" s="13">
        <f>IFERROR((SUMIF($J$2:J1437,J1437,L$2:L1437)-L1437)/(COUNTIF($J$2:J1437,J1437)-1),0)</f>
        <v>1.8721804511278195</v>
      </c>
      <c r="X1437" s="13">
        <f>IFERROR((SUMIF($J$2:J1437,J1437,M$2:M1437)-M1437)/(COUNTIF($J$2:J1437,J1437)-1),0)</f>
        <v>0.92481203007518797</v>
      </c>
      <c r="Y1437" s="13">
        <f t="shared" si="323"/>
        <v>0.94736842105263153</v>
      </c>
      <c r="Z1437" s="10">
        <f>IFERROR((SUMIF($K$2:K1437,J1437,$M$2:M1437))/(COUNTIF($K$2:K1437,J1437)),0)</f>
        <v>1.6357142857142857</v>
      </c>
      <c r="AA1437" s="10">
        <f>IFERROR((SUMIF($K$2:K1437,J1437,$L$2:L1437))/(COUNTIF($K$2:K1437,J1437)),0)</f>
        <v>1.3428571428571427</v>
      </c>
      <c r="AB1437" s="10">
        <f t="shared" si="324"/>
        <v>0.29285714285714293</v>
      </c>
      <c r="AC1437" s="13">
        <f>IFERROR((SUMIF($J$2:J1437,K1437,$L$2:L1437))/(COUNTIF($J$2:J1437,K1437)),0)</f>
        <v>1.4814814814814814</v>
      </c>
      <c r="AD1437" s="13">
        <f>IFERROR((SUMIF($J$2:J1437,K1437,$M$2:M1437))/(COUNTIF($J$2:J1437,K1437)),0)</f>
        <v>1.4074074074074074</v>
      </c>
      <c r="AE1437" s="13">
        <f t="shared" si="325"/>
        <v>7.4074074074073959E-2</v>
      </c>
      <c r="AF1437" s="10">
        <f>IFERROR((SUMIF(K$2:K1437,K1437,M$2:M1437)-M1437)/(COUNTIF($K$2:K1437,K1437)-1),0)</f>
        <v>1.5964912280701755</v>
      </c>
      <c r="AG1437" s="10">
        <f>IFERROR((SUMIF(K$2:K1437,K1437,L$2:L1437)-L1437)/(COUNTIF($K$2:K1437,K1437)-1),0)</f>
        <v>1.5964912280701755</v>
      </c>
      <c r="AH1437" s="10">
        <f t="shared" si="326"/>
        <v>0</v>
      </c>
      <c r="AI1437" s="10">
        <f>IFERROR((AM1437)/(COUNTIF($J$2:K1437,J1437)-1),0)</f>
        <v>1.6813186813186813</v>
      </c>
      <c r="AJ1437" s="19">
        <f>IFERROR((AN1437)/(COUNTIF($J$2:K1437,K1437)-1),0)</f>
        <v>1.4054054054054055</v>
      </c>
      <c r="AK1437" s="10">
        <f>IF(N1437="S",3,IF(N1437="N",0,1))</f>
        <v>3</v>
      </c>
      <c r="AL1437" s="10">
        <f>IF(O1437="S",3,IF(O1437="N",0,1))</f>
        <v>0</v>
      </c>
      <c r="AM1437" s="10">
        <f>SUMIF($J$2:K1437,J1437,AK$2:AL1437)-AK1437</f>
        <v>459</v>
      </c>
      <c r="AN1437" s="10">
        <f>SUMIF($AS$2:AT1437,AS1437,$BA$2:BB1437)-BA1437</f>
        <v>156</v>
      </c>
      <c r="AO1437" s="10">
        <f>J1437</f>
        <v>170</v>
      </c>
      <c r="AP1437" s="10">
        <f>K1437</f>
        <v>4441</v>
      </c>
      <c r="AQ1437">
        <f>M1437</f>
        <v>0</v>
      </c>
      <c r="AR1437" s="10">
        <f>L1437</f>
        <v>3</v>
      </c>
      <c r="AS1437">
        <f t="shared" si="327"/>
        <v>4441</v>
      </c>
      <c r="AT1437">
        <f t="shared" si="328"/>
        <v>170</v>
      </c>
      <c r="AU1437">
        <f t="shared" si="329"/>
        <v>0</v>
      </c>
      <c r="AV1437">
        <f t="shared" si="330"/>
        <v>3</v>
      </c>
      <c r="AW1437">
        <f t="shared" si="331"/>
        <v>4441</v>
      </c>
      <c r="AX1437">
        <f t="shared" si="332"/>
        <v>170</v>
      </c>
      <c r="AY1437">
        <f>L1437</f>
        <v>3</v>
      </c>
      <c r="AZ1437">
        <f>M1437</f>
        <v>0</v>
      </c>
      <c r="BA1437">
        <f>AL1437</f>
        <v>0</v>
      </c>
      <c r="BB1437">
        <f>AK1437</f>
        <v>3</v>
      </c>
    </row>
    <row r="1438" spans="10:54" x14ac:dyDescent="0.3">
      <c r="J1438" s="10">
        <v>170</v>
      </c>
      <c r="K1438" s="10">
        <v>409</v>
      </c>
      <c r="L1438" s="10">
        <v>1</v>
      </c>
      <c r="M1438" s="10">
        <v>2</v>
      </c>
      <c r="N1438" s="10" t="str">
        <f t="shared" si="318"/>
        <v>N</v>
      </c>
      <c r="O1438" s="10" t="str">
        <f t="shared" si="319"/>
        <v>S</v>
      </c>
      <c r="P1438" s="10">
        <f t="shared" si="320"/>
        <v>-1</v>
      </c>
      <c r="Q1438" s="11">
        <f>IFERROR((SUMIF($J$2:K1438,J1438,$L$2:M1438)-L1438)/(COUNTIF($J$2:K1438,J1438)-1),0)</f>
        <v>1.7554744525547445</v>
      </c>
      <c r="R1438" s="11">
        <f>IFERROR((SUMIF($AO$2:AO1438,AO1438,$AQ$2:AR1438)-AQ1438)/(COUNTIF($J$2:K1438,J1438)-1),0)</f>
        <v>0.4489051094890511</v>
      </c>
      <c r="S1438" s="11">
        <f t="shared" si="321"/>
        <v>1.3065693430656935</v>
      </c>
      <c r="T1438" s="12">
        <f>IFERROR((SUMIF($AS$2:AT1438,AS1438,$AU$2:AV1438)-AU1438)/(COUNTIF($J$2:K1438,K1438)-1),0)</f>
        <v>2.2068965517241379</v>
      </c>
      <c r="U1438" s="12">
        <f>IFERROR((SUMIF($AW$2:AX1438,AW1438,$AY$2:AZ1438)-AY1438)/(COUNTIF($J$2:K1438,K1438)-1),0)</f>
        <v>0.93448275862068964</v>
      </c>
      <c r="V1438" s="12">
        <f t="shared" si="322"/>
        <v>1.2724137931034483</v>
      </c>
      <c r="W1438" s="13">
        <f>IFERROR((SUMIF($J$2:J1438,J1438,L$2:L1438)-L1438)/(COUNTIF($J$2:J1438,J1438)-1),0)</f>
        <v>1.8805970149253732</v>
      </c>
      <c r="X1438" s="13">
        <f>IFERROR((SUMIF($J$2:J1438,J1438,M$2:M1438)-M1438)/(COUNTIF($J$2:J1438,J1438)-1),0)</f>
        <v>0.91791044776119401</v>
      </c>
      <c r="Y1438" s="13">
        <f t="shared" si="323"/>
        <v>0.96268656716417922</v>
      </c>
      <c r="Z1438" s="10">
        <f>IFERROR((SUMIF($K$2:K1438,J1438,$M$2:M1438))/(COUNTIF($K$2:K1438,J1438)),0)</f>
        <v>1.6357142857142857</v>
      </c>
      <c r="AA1438" s="10">
        <f>IFERROR((SUMIF($K$2:K1438,J1438,$L$2:L1438))/(COUNTIF($K$2:K1438,J1438)),0)</f>
        <v>1.3428571428571427</v>
      </c>
      <c r="AB1438" s="10">
        <f t="shared" si="324"/>
        <v>0.29285714285714293</v>
      </c>
      <c r="AC1438" s="13">
        <f>IFERROR((SUMIF($J$2:J1438,K1438,$L$2:L1438))/(COUNTIF($J$2:J1438,K1438)),0)</f>
        <v>2.4671532846715327</v>
      </c>
      <c r="AD1438" s="13">
        <f>IFERROR((SUMIF($J$2:J1438,K1438,$M$2:M1438))/(COUNTIF($J$2:J1438,K1438)),0)</f>
        <v>0.82481751824817517</v>
      </c>
      <c r="AE1438" s="13">
        <f t="shared" si="325"/>
        <v>1.6423357664233575</v>
      </c>
      <c r="AF1438" s="10">
        <f>IFERROR((SUMIF(K$2:K1438,K1438,M$2:M1438)-M1438)/(COUNTIF($K$2:K1438,K1438)-1),0)</f>
        <v>1.9738562091503269</v>
      </c>
      <c r="AG1438" s="10">
        <f>IFERROR((SUMIF(K$2:K1438,K1438,L$2:L1438)-L1438)/(COUNTIF($K$2:K1438,K1438)-1),0)</f>
        <v>1.0326797385620916</v>
      </c>
      <c r="AH1438" s="10">
        <f t="shared" si="326"/>
        <v>0.94117647058823528</v>
      </c>
      <c r="AI1438" s="10">
        <f>IFERROR((AM1438)/(COUNTIF($J$2:K1438,J1438)-1),0)</f>
        <v>1.6861313868613139</v>
      </c>
      <c r="AJ1438" s="19">
        <f>IFERROR((AN1438)/(COUNTIF($J$2:K1438,K1438)-1),0)</f>
        <v>2.0275862068965518</v>
      </c>
      <c r="AK1438" s="10">
        <f>IF(N1438="S",3,IF(N1438="N",0,1))</f>
        <v>0</v>
      </c>
      <c r="AL1438" s="10">
        <f>IF(O1438="S",3,IF(O1438="N",0,1))</f>
        <v>3</v>
      </c>
      <c r="AM1438" s="10">
        <f>SUMIF($J$2:K1438,J1438,AK$2:AL1438)-AK1438</f>
        <v>462</v>
      </c>
      <c r="AN1438" s="10">
        <f>SUMIF($AS$2:AT1438,AS1438,$BA$2:BB1438)-BA1438</f>
        <v>588</v>
      </c>
      <c r="AO1438" s="10">
        <f>J1438</f>
        <v>170</v>
      </c>
      <c r="AP1438" s="10">
        <f>K1438</f>
        <v>409</v>
      </c>
      <c r="AQ1438">
        <f>M1438</f>
        <v>2</v>
      </c>
      <c r="AR1438" s="10">
        <f>L1438</f>
        <v>1</v>
      </c>
      <c r="AS1438">
        <f t="shared" si="327"/>
        <v>409</v>
      </c>
      <c r="AT1438">
        <f t="shared" si="328"/>
        <v>170</v>
      </c>
      <c r="AU1438">
        <f t="shared" si="329"/>
        <v>2</v>
      </c>
      <c r="AV1438">
        <f t="shared" si="330"/>
        <v>1</v>
      </c>
      <c r="AW1438">
        <f t="shared" si="331"/>
        <v>409</v>
      </c>
      <c r="AX1438">
        <f t="shared" si="332"/>
        <v>170</v>
      </c>
      <c r="AY1438">
        <f>L1438</f>
        <v>1</v>
      </c>
      <c r="AZ1438">
        <f>M1438</f>
        <v>2</v>
      </c>
      <c r="BA1438">
        <f>AL1438</f>
        <v>3</v>
      </c>
      <c r="BB1438">
        <f>AK1438</f>
        <v>0</v>
      </c>
    </row>
    <row r="1439" spans="10:54" x14ac:dyDescent="0.3">
      <c r="J1439" s="10">
        <v>4441</v>
      </c>
      <c r="K1439" s="10">
        <v>170</v>
      </c>
      <c r="L1439" s="10">
        <v>1</v>
      </c>
      <c r="M1439" s="10">
        <v>1</v>
      </c>
      <c r="N1439" s="10" t="str">
        <f t="shared" si="318"/>
        <v>U</v>
      </c>
      <c r="O1439" s="10" t="str">
        <f t="shared" si="319"/>
        <v>U</v>
      </c>
      <c r="P1439" s="10">
        <f t="shared" si="320"/>
        <v>0</v>
      </c>
      <c r="Q1439" s="11">
        <f>IFERROR((SUMIF($J$2:K1439,J1439,$L$2:M1439)-L1439)/(COUNTIF($J$2:K1439,J1439)-1),0)</f>
        <v>1.5267857142857142</v>
      </c>
      <c r="R1439" s="11">
        <f>IFERROR((SUMIF($AO$2:AO1439,AO1439,$AQ$2:AR1439)-AQ1439)/(COUNTIF($J$2:K1439,J1439)-1),0)</f>
        <v>0.6785714285714286</v>
      </c>
      <c r="S1439" s="11">
        <f t="shared" si="321"/>
        <v>0.84821428571428559</v>
      </c>
      <c r="T1439" s="12">
        <f>IFERROR((SUMIF($AS$2:AT1439,AS1439,$AU$2:AV1439)-AU1439)/(COUNTIF($J$2:K1439,K1439)-1),0)</f>
        <v>1.7527272727272727</v>
      </c>
      <c r="U1439" s="12">
        <f>IFERROR((SUMIF($AW$2:AX1439,AW1439,$AY$2:AZ1439)-AY1439)/(COUNTIF($J$2:K1439,K1439)-1),0)</f>
        <v>1.1381818181818182</v>
      </c>
      <c r="V1439" s="12">
        <f t="shared" si="322"/>
        <v>0.61454545454545451</v>
      </c>
      <c r="W1439" s="13">
        <f>IFERROR((SUMIF($J$2:J1439,J1439,L$2:L1439)-L1439)/(COUNTIF($J$2:J1439,J1439)-1),0)</f>
        <v>1.4814814814814814</v>
      </c>
      <c r="X1439" s="13">
        <f>IFERROR((SUMIF($J$2:J1439,J1439,M$2:M1439)-M1439)/(COUNTIF($J$2:J1439,J1439)-1),0)</f>
        <v>1.4074074074074074</v>
      </c>
      <c r="Y1439" s="13">
        <f t="shared" si="323"/>
        <v>7.4074074074073959E-2</v>
      </c>
      <c r="Z1439" s="10">
        <f>IFERROR((SUMIF($K$2:K1439,J1439,$M$2:M1439))/(COUNTIF($K$2:K1439,J1439)),0)</f>
        <v>1.5689655172413792</v>
      </c>
      <c r="AA1439" s="10">
        <f>IFERROR((SUMIF($K$2:K1439,J1439,$L$2:L1439))/(COUNTIF($K$2:K1439,J1439)),0)</f>
        <v>1.6206896551724137</v>
      </c>
      <c r="AB1439" s="10">
        <f t="shared" si="324"/>
        <v>-5.1724137931034475E-2</v>
      </c>
      <c r="AC1439" s="13">
        <f>IFERROR((SUMIF($J$2:J1439,K1439,$L$2:L1439))/(COUNTIF($J$2:J1439,K1439)),0)</f>
        <v>1.874074074074074</v>
      </c>
      <c r="AD1439" s="13">
        <f>IFERROR((SUMIF($J$2:J1439,K1439,$M$2:M1439))/(COUNTIF($J$2:J1439,K1439)),0)</f>
        <v>0.92592592592592593</v>
      </c>
      <c r="AE1439" s="13">
        <f t="shared" si="325"/>
        <v>0.94814814814814807</v>
      </c>
      <c r="AF1439" s="10">
        <f>IFERROR((SUMIF(K$2:K1439,K1439,M$2:M1439)-M1439)/(COUNTIF($K$2:K1439,K1439)-1),0)</f>
        <v>1.6357142857142857</v>
      </c>
      <c r="AG1439" s="10">
        <f>IFERROR((SUMIF(K$2:K1439,K1439,L$2:L1439)-L1439)/(COUNTIF($K$2:K1439,K1439)-1),0)</f>
        <v>1.3428571428571427</v>
      </c>
      <c r="AH1439" s="10">
        <f t="shared" si="326"/>
        <v>0.29285714285714293</v>
      </c>
      <c r="AI1439" s="10">
        <f>IFERROR((AM1439)/(COUNTIF($J$2:K1439,J1439)-1),0)</f>
        <v>1.3928571428571428</v>
      </c>
      <c r="AJ1439" s="19">
        <f>IFERROR((AN1439)/(COUNTIF($J$2:K1439,K1439)-1),0)</f>
        <v>1.68</v>
      </c>
      <c r="AK1439" s="10">
        <f>IF(N1439="S",3,IF(N1439="N",0,1))</f>
        <v>1</v>
      </c>
      <c r="AL1439" s="10">
        <f>IF(O1439="S",3,IF(O1439="N",0,1))</f>
        <v>1</v>
      </c>
      <c r="AM1439" s="10">
        <f>SUMIF($J$2:K1439,J1439,AK$2:AL1439)-AK1439</f>
        <v>156</v>
      </c>
      <c r="AN1439" s="10">
        <f>SUMIF($AS$2:AT1439,AS1439,$BA$2:BB1439)-BA1439</f>
        <v>462</v>
      </c>
      <c r="AO1439" s="10">
        <f>J1439</f>
        <v>4441</v>
      </c>
      <c r="AP1439" s="10">
        <f>K1439</f>
        <v>170</v>
      </c>
      <c r="AQ1439">
        <f>M1439</f>
        <v>1</v>
      </c>
      <c r="AR1439" s="10">
        <f>L1439</f>
        <v>1</v>
      </c>
      <c r="AS1439">
        <f t="shared" si="327"/>
        <v>170</v>
      </c>
      <c r="AT1439">
        <f t="shared" si="328"/>
        <v>4441</v>
      </c>
      <c r="AU1439">
        <f t="shared" si="329"/>
        <v>1</v>
      </c>
      <c r="AV1439">
        <f t="shared" si="330"/>
        <v>1</v>
      </c>
      <c r="AW1439">
        <f t="shared" si="331"/>
        <v>170</v>
      </c>
      <c r="AX1439">
        <f t="shared" si="332"/>
        <v>4441</v>
      </c>
      <c r="AY1439">
        <f>L1439</f>
        <v>1</v>
      </c>
      <c r="AZ1439">
        <f>M1439</f>
        <v>1</v>
      </c>
      <c r="BA1439">
        <f>AL1439</f>
        <v>1</v>
      </c>
      <c r="BB1439">
        <f>AK1439</f>
        <v>1</v>
      </c>
    </row>
    <row r="1440" spans="10:54" x14ac:dyDescent="0.3">
      <c r="J1440" s="10">
        <v>409</v>
      </c>
      <c r="K1440" s="10">
        <v>170</v>
      </c>
      <c r="L1440" s="10">
        <v>1</v>
      </c>
      <c r="M1440" s="10">
        <v>2</v>
      </c>
      <c r="N1440" s="10" t="str">
        <f t="shared" si="318"/>
        <v>N</v>
      </c>
      <c r="O1440" s="10" t="str">
        <f t="shared" si="319"/>
        <v>S</v>
      </c>
      <c r="P1440" s="10">
        <f t="shared" si="320"/>
        <v>-1</v>
      </c>
      <c r="Q1440" s="11">
        <f>IFERROR((SUMIF($J$2:K1440,J1440,$L$2:M1440)-L1440)/(COUNTIF($J$2:K1440,J1440)-1),0)</f>
        <v>2.2061855670103094</v>
      </c>
      <c r="R1440" s="11">
        <f>IFERROR((SUMIF($AO$2:AO1440,AO1440,$AQ$2:AR1440)-AQ1440)/(COUNTIF($J$2:K1440,J1440)-1),0)</f>
        <v>0.38831615120274915</v>
      </c>
      <c r="S1440" s="11">
        <f t="shared" si="321"/>
        <v>1.8178694158075603</v>
      </c>
      <c r="T1440" s="12">
        <f>IFERROR((SUMIF($AS$2:AT1440,AS1440,$AU$2:AV1440)-AU1440)/(COUNTIF($J$2:K1440,K1440)-1),0)</f>
        <v>1.75</v>
      </c>
      <c r="U1440" s="12">
        <f>IFERROR((SUMIF($AW$2:AX1440,AW1440,$AY$2:AZ1440)-AY1440)/(COUNTIF($J$2:K1440,K1440)-1),0)</f>
        <v>1.1376811594202898</v>
      </c>
      <c r="V1440" s="12">
        <f t="shared" si="322"/>
        <v>0.6123188405797102</v>
      </c>
      <c r="W1440" s="13">
        <f>IFERROR((SUMIF($J$2:J1440,J1440,L$2:L1440)-L1440)/(COUNTIF($J$2:J1440,J1440)-1),0)</f>
        <v>2.4671532846715327</v>
      </c>
      <c r="X1440" s="13">
        <f>IFERROR((SUMIF($J$2:J1440,J1440,M$2:M1440)-M1440)/(COUNTIF($J$2:J1440,J1440)-1),0)</f>
        <v>0.82481751824817517</v>
      </c>
      <c r="Y1440" s="13">
        <f t="shared" si="323"/>
        <v>1.6423357664233575</v>
      </c>
      <c r="Z1440" s="10">
        <f>IFERROR((SUMIF($K$2:K1440,J1440,$M$2:M1440))/(COUNTIF($K$2:K1440,J1440)),0)</f>
        <v>1.974025974025974</v>
      </c>
      <c r="AA1440" s="10">
        <f>IFERROR((SUMIF($K$2:K1440,J1440,$L$2:L1440))/(COUNTIF($K$2:K1440,J1440)),0)</f>
        <v>1.0324675324675325</v>
      </c>
      <c r="AB1440" s="10">
        <f t="shared" si="324"/>
        <v>0.94155844155844148</v>
      </c>
      <c r="AC1440" s="13">
        <f>IFERROR((SUMIF($J$2:J1440,K1440,$L$2:L1440))/(COUNTIF($J$2:J1440,K1440)),0)</f>
        <v>1.874074074074074</v>
      </c>
      <c r="AD1440" s="13">
        <f>IFERROR((SUMIF($J$2:J1440,K1440,$M$2:M1440))/(COUNTIF($J$2:J1440,K1440)),0)</f>
        <v>0.92592592592592593</v>
      </c>
      <c r="AE1440" s="13">
        <f t="shared" si="325"/>
        <v>0.94814814814814807</v>
      </c>
      <c r="AF1440" s="10">
        <f>IFERROR((SUMIF(K$2:K1440,K1440,M$2:M1440)-M1440)/(COUNTIF($K$2:K1440,K1440)-1),0)</f>
        <v>1.6312056737588652</v>
      </c>
      <c r="AG1440" s="10">
        <f>IFERROR((SUMIF(K$2:K1440,K1440,L$2:L1440)-L1440)/(COUNTIF($K$2:K1440,K1440)-1),0)</f>
        <v>1.3404255319148937</v>
      </c>
      <c r="AH1440" s="10">
        <f t="shared" si="326"/>
        <v>0.2907801418439715</v>
      </c>
      <c r="AI1440" s="10">
        <f>IFERROR((AM1440)/(COUNTIF($J$2:K1440,J1440)-1),0)</f>
        <v>2.0309278350515463</v>
      </c>
      <c r="AJ1440" s="19">
        <f>IFERROR((AN1440)/(COUNTIF($J$2:K1440,K1440)-1),0)</f>
        <v>1.6775362318840579</v>
      </c>
      <c r="AK1440" s="10">
        <f>IF(N1440="S",3,IF(N1440="N",0,1))</f>
        <v>0</v>
      </c>
      <c r="AL1440" s="10">
        <f>IF(O1440="S",3,IF(O1440="N",0,1))</f>
        <v>3</v>
      </c>
      <c r="AM1440" s="10">
        <f>SUMIF($J$2:K1440,J1440,AK$2:AL1440)-AK1440</f>
        <v>591</v>
      </c>
      <c r="AN1440" s="10">
        <f>SUMIF($AS$2:AT1440,AS1440,$BA$2:BB1440)-BA1440</f>
        <v>463</v>
      </c>
      <c r="AO1440" s="10">
        <f>J1440</f>
        <v>409</v>
      </c>
      <c r="AP1440" s="10">
        <f>K1440</f>
        <v>170</v>
      </c>
      <c r="AQ1440">
        <f>M1440</f>
        <v>2</v>
      </c>
      <c r="AR1440" s="10">
        <f>L1440</f>
        <v>1</v>
      </c>
      <c r="AS1440">
        <f t="shared" si="327"/>
        <v>170</v>
      </c>
      <c r="AT1440">
        <f t="shared" si="328"/>
        <v>409</v>
      </c>
      <c r="AU1440">
        <f t="shared" si="329"/>
        <v>2</v>
      </c>
      <c r="AV1440">
        <f t="shared" si="330"/>
        <v>1</v>
      </c>
      <c r="AW1440">
        <f t="shared" si="331"/>
        <v>170</v>
      </c>
      <c r="AX1440">
        <f t="shared" si="332"/>
        <v>409</v>
      </c>
      <c r="AY1440">
        <f>L1440</f>
        <v>1</v>
      </c>
      <c r="AZ1440">
        <f>M1440</f>
        <v>2</v>
      </c>
      <c r="BA1440">
        <f>AL1440</f>
        <v>3</v>
      </c>
      <c r="BB1440">
        <f>AK1440</f>
        <v>0</v>
      </c>
    </row>
    <row r="1441" spans="10:54" x14ac:dyDescent="0.3">
      <c r="J1441" s="10">
        <v>170</v>
      </c>
      <c r="K1441" s="10">
        <v>4441</v>
      </c>
      <c r="L1441" s="10">
        <v>4</v>
      </c>
      <c r="M1441" s="10">
        <v>1</v>
      </c>
      <c r="N1441" s="10" t="str">
        <f t="shared" si="318"/>
        <v>S</v>
      </c>
      <c r="O1441" s="10" t="str">
        <f t="shared" si="319"/>
        <v>N</v>
      </c>
      <c r="P1441" s="10">
        <f t="shared" si="320"/>
        <v>3</v>
      </c>
      <c r="Q1441" s="11">
        <f>IFERROR((SUMIF($J$2:K1441,J1441,$L$2:M1441)-L1441)/(COUNTIF($J$2:K1441,J1441)-1),0)</f>
        <v>1.7509025270758123</v>
      </c>
      <c r="R1441" s="11">
        <f>IFERROR((SUMIF($AO$2:AO1441,AO1441,$AQ$2:AR1441)-AQ1441)/(COUNTIF($J$2:K1441,J1441)-1),0)</f>
        <v>0.45126353790613716</v>
      </c>
      <c r="S1441" s="11">
        <f t="shared" si="321"/>
        <v>1.2996389891696751</v>
      </c>
      <c r="T1441" s="12">
        <f>IFERROR((SUMIF($AS$2:AT1441,AS1441,$AU$2:AV1441)-AU1441)/(COUNTIF($J$2:K1441,K1441)-1),0)</f>
        <v>1.5221238938053097</v>
      </c>
      <c r="U1441" s="12">
        <f>IFERROR((SUMIF($AW$2:AX1441,AW1441,$AY$2:AZ1441)-AY1441)/(COUNTIF($J$2:K1441,K1441)-1),0)</f>
        <v>1.5132743362831858</v>
      </c>
      <c r="V1441" s="12">
        <f t="shared" si="322"/>
        <v>8.8495575221239076E-3</v>
      </c>
      <c r="W1441" s="13">
        <f>IFERROR((SUMIF($J$2:J1441,J1441,L$2:L1441)-L1441)/(COUNTIF($J$2:J1441,J1441)-1),0)</f>
        <v>1.874074074074074</v>
      </c>
      <c r="X1441" s="13">
        <f>IFERROR((SUMIF($J$2:J1441,J1441,M$2:M1441)-M1441)/(COUNTIF($J$2:J1441,J1441)-1),0)</f>
        <v>0.92592592592592593</v>
      </c>
      <c r="Y1441" s="13">
        <f t="shared" si="323"/>
        <v>0.94814814814814807</v>
      </c>
      <c r="Z1441" s="10">
        <f>IFERROR((SUMIF($K$2:K1441,J1441,$M$2:M1441))/(COUNTIF($K$2:K1441,J1441)),0)</f>
        <v>1.6338028169014085</v>
      </c>
      <c r="AA1441" s="10">
        <f>IFERROR((SUMIF($K$2:K1441,J1441,$L$2:L1441))/(COUNTIF($K$2:K1441,J1441)),0)</f>
        <v>1.3380281690140845</v>
      </c>
      <c r="AB1441" s="10">
        <f t="shared" si="324"/>
        <v>0.29577464788732399</v>
      </c>
      <c r="AC1441" s="13">
        <f>IFERROR((SUMIF($J$2:J1441,K1441,$L$2:L1441))/(COUNTIF($J$2:J1441,K1441)),0)</f>
        <v>1.4727272727272727</v>
      </c>
      <c r="AD1441" s="13">
        <f>IFERROR((SUMIF($J$2:J1441,K1441,$M$2:M1441))/(COUNTIF($J$2:J1441,K1441)),0)</f>
        <v>1.4</v>
      </c>
      <c r="AE1441" s="13">
        <f t="shared" si="325"/>
        <v>7.2727272727272751E-2</v>
      </c>
      <c r="AF1441" s="10">
        <f>IFERROR((SUMIF(K$2:K1441,K1441,M$2:M1441)-M1441)/(COUNTIF($K$2:K1441,K1441)-1),0)</f>
        <v>1.5689655172413792</v>
      </c>
      <c r="AG1441" s="10">
        <f>IFERROR((SUMIF(K$2:K1441,K1441,L$2:L1441)-L1441)/(COUNTIF($K$2:K1441,K1441)-1),0)</f>
        <v>1.6206896551724137</v>
      </c>
      <c r="AH1441" s="10">
        <f t="shared" si="326"/>
        <v>-5.1724137931034475E-2</v>
      </c>
      <c r="AI1441" s="10">
        <f>IFERROR((AM1441)/(COUNTIF($J$2:K1441,J1441)-1),0)</f>
        <v>1.6823104693140793</v>
      </c>
      <c r="AJ1441" s="19">
        <f>IFERROR((AN1441)/(COUNTIF($J$2:K1441,K1441)-1),0)</f>
        <v>1.3893805309734513</v>
      </c>
      <c r="AK1441" s="10">
        <f>IF(N1441="S",3,IF(N1441="N",0,1))</f>
        <v>3</v>
      </c>
      <c r="AL1441" s="10">
        <f>IF(O1441="S",3,IF(O1441="N",0,1))</f>
        <v>0</v>
      </c>
      <c r="AM1441" s="10">
        <f>SUMIF($J$2:K1441,J1441,AK$2:AL1441)-AK1441</f>
        <v>466</v>
      </c>
      <c r="AN1441" s="10">
        <f>SUMIF($AS$2:AT1441,AS1441,$BA$2:BB1441)-BA1441</f>
        <v>157</v>
      </c>
      <c r="AO1441" s="10">
        <f>J1441</f>
        <v>170</v>
      </c>
      <c r="AP1441" s="10">
        <f>K1441</f>
        <v>4441</v>
      </c>
      <c r="AQ1441">
        <f>M1441</f>
        <v>1</v>
      </c>
      <c r="AR1441" s="10">
        <f>L1441</f>
        <v>4</v>
      </c>
      <c r="AS1441">
        <f t="shared" si="327"/>
        <v>4441</v>
      </c>
      <c r="AT1441">
        <f t="shared" si="328"/>
        <v>170</v>
      </c>
      <c r="AU1441">
        <f t="shared" si="329"/>
        <v>1</v>
      </c>
      <c r="AV1441">
        <f t="shared" si="330"/>
        <v>4</v>
      </c>
      <c r="AW1441">
        <f t="shared" si="331"/>
        <v>4441</v>
      </c>
      <c r="AX1441">
        <f t="shared" si="332"/>
        <v>170</v>
      </c>
      <c r="AY1441">
        <f>L1441</f>
        <v>4</v>
      </c>
      <c r="AZ1441">
        <f>M1441</f>
        <v>1</v>
      </c>
      <c r="BA1441">
        <f>AL1441</f>
        <v>0</v>
      </c>
      <c r="BB1441">
        <f>AK1441</f>
        <v>3</v>
      </c>
    </row>
    <row r="1442" spans="10:54" x14ac:dyDescent="0.3">
      <c r="J1442" s="10">
        <v>170</v>
      </c>
      <c r="K1442" s="10">
        <v>409</v>
      </c>
      <c r="L1442" s="10">
        <v>3</v>
      </c>
      <c r="M1442" s="10">
        <v>3</v>
      </c>
      <c r="N1442" s="10" t="str">
        <f t="shared" si="318"/>
        <v>U</v>
      </c>
      <c r="O1442" s="10" t="str">
        <f t="shared" si="319"/>
        <v>U</v>
      </c>
      <c r="P1442" s="10">
        <f t="shared" si="320"/>
        <v>0</v>
      </c>
      <c r="Q1442" s="11">
        <f>IFERROR((SUMIF($J$2:K1442,J1442,$L$2:M1442)-L1442)/(COUNTIF($J$2:K1442,J1442)-1),0)</f>
        <v>1.7589928057553956</v>
      </c>
      <c r="R1442" s="11">
        <f>IFERROR((SUMIF($AO$2:AO1442,AO1442,$AQ$2:AR1442)-AQ1442)/(COUNTIF($J$2:K1442,J1442)-1),0)</f>
        <v>0.45323741007194246</v>
      </c>
      <c r="S1442" s="11">
        <f t="shared" si="321"/>
        <v>1.3057553956834531</v>
      </c>
      <c r="T1442" s="12">
        <f>IFERROR((SUMIF($AS$2:AT1442,AS1442,$AU$2:AV1442)-AU1442)/(COUNTIF($J$2:K1442,K1442)-1),0)</f>
        <v>2.202054794520548</v>
      </c>
      <c r="U1442" s="12">
        <f>IFERROR((SUMIF($AW$2:AX1442,AW1442,$AY$2:AZ1442)-AY1442)/(COUNTIF($J$2:K1442,K1442)-1),0)</f>
        <v>0.93835616438356162</v>
      </c>
      <c r="V1442" s="12">
        <f t="shared" si="322"/>
        <v>1.2636986301369864</v>
      </c>
      <c r="W1442" s="13">
        <f>IFERROR((SUMIF($J$2:J1442,J1442,L$2:L1442)-L1442)/(COUNTIF($J$2:J1442,J1442)-1),0)</f>
        <v>1.8897058823529411</v>
      </c>
      <c r="X1442" s="13">
        <f>IFERROR((SUMIF($J$2:J1442,J1442,M$2:M1442)-M1442)/(COUNTIF($J$2:J1442,J1442)-1),0)</f>
        <v>0.92647058823529416</v>
      </c>
      <c r="Y1442" s="13">
        <f t="shared" si="323"/>
        <v>0.96323529411764697</v>
      </c>
      <c r="Z1442" s="10">
        <f>IFERROR((SUMIF($K$2:K1442,J1442,$M$2:M1442))/(COUNTIF($K$2:K1442,J1442)),0)</f>
        <v>1.6338028169014085</v>
      </c>
      <c r="AA1442" s="10">
        <f>IFERROR((SUMIF($K$2:K1442,J1442,$L$2:L1442))/(COUNTIF($K$2:K1442,J1442)),0)</f>
        <v>1.3380281690140845</v>
      </c>
      <c r="AB1442" s="10">
        <f t="shared" si="324"/>
        <v>0.29577464788732399</v>
      </c>
      <c r="AC1442" s="13">
        <f>IFERROR((SUMIF($J$2:J1442,K1442,$L$2:L1442))/(COUNTIF($J$2:J1442,K1442)),0)</f>
        <v>2.4565217391304346</v>
      </c>
      <c r="AD1442" s="13">
        <f>IFERROR((SUMIF($J$2:J1442,K1442,$M$2:M1442))/(COUNTIF($J$2:J1442,K1442)),0)</f>
        <v>0.83333333333333337</v>
      </c>
      <c r="AE1442" s="13">
        <f t="shared" si="325"/>
        <v>1.6231884057971011</v>
      </c>
      <c r="AF1442" s="10">
        <f>IFERROR((SUMIF(K$2:K1442,K1442,M$2:M1442)-M1442)/(COUNTIF($K$2:K1442,K1442)-1),0)</f>
        <v>1.974025974025974</v>
      </c>
      <c r="AG1442" s="10">
        <f>IFERROR((SUMIF(K$2:K1442,K1442,L$2:L1442)-L1442)/(COUNTIF($K$2:K1442,K1442)-1),0)</f>
        <v>1.0324675324675325</v>
      </c>
      <c r="AH1442" s="10">
        <f t="shared" si="326"/>
        <v>0.94155844155844148</v>
      </c>
      <c r="AI1442" s="10">
        <f>IFERROR((AM1442)/(COUNTIF($J$2:K1442,J1442)-1),0)</f>
        <v>1.6870503597122302</v>
      </c>
      <c r="AJ1442" s="19">
        <f>IFERROR((AN1442)/(COUNTIF($J$2:K1442,K1442)-1),0)</f>
        <v>2.0239726027397262</v>
      </c>
      <c r="AK1442" s="10">
        <f>IF(N1442="S",3,IF(N1442="N",0,1))</f>
        <v>1</v>
      </c>
      <c r="AL1442" s="10">
        <f>IF(O1442="S",3,IF(O1442="N",0,1))</f>
        <v>1</v>
      </c>
      <c r="AM1442" s="10">
        <f>SUMIF($J$2:K1442,J1442,AK$2:AL1442)-AK1442</f>
        <v>469</v>
      </c>
      <c r="AN1442" s="10">
        <f>SUMIF($AS$2:AT1442,AS1442,$BA$2:BB1442)-BA1442</f>
        <v>591</v>
      </c>
      <c r="AO1442" s="10">
        <f>J1442</f>
        <v>170</v>
      </c>
      <c r="AP1442" s="10">
        <f>K1442</f>
        <v>409</v>
      </c>
      <c r="AQ1442">
        <f>M1442</f>
        <v>3</v>
      </c>
      <c r="AR1442" s="10">
        <f>L1442</f>
        <v>3</v>
      </c>
      <c r="AS1442">
        <f t="shared" si="327"/>
        <v>409</v>
      </c>
      <c r="AT1442">
        <f t="shared" si="328"/>
        <v>170</v>
      </c>
      <c r="AU1442">
        <f t="shared" si="329"/>
        <v>3</v>
      </c>
      <c r="AV1442">
        <f t="shared" si="330"/>
        <v>3</v>
      </c>
      <c r="AW1442">
        <f t="shared" si="331"/>
        <v>409</v>
      </c>
      <c r="AX1442">
        <f t="shared" si="332"/>
        <v>170</v>
      </c>
      <c r="AY1442">
        <f>L1442</f>
        <v>3</v>
      </c>
      <c r="AZ1442">
        <f>M1442</f>
        <v>3</v>
      </c>
      <c r="BA1442">
        <f>AL1442</f>
        <v>1</v>
      </c>
      <c r="BB1442">
        <f>AK1442</f>
        <v>1</v>
      </c>
    </row>
    <row r="1443" spans="10:54" x14ac:dyDescent="0.3">
      <c r="J1443" s="10">
        <v>4441</v>
      </c>
      <c r="K1443" s="10">
        <v>170</v>
      </c>
      <c r="L1443" s="10">
        <v>0</v>
      </c>
      <c r="M1443" s="10">
        <v>5</v>
      </c>
      <c r="N1443" s="10" t="str">
        <f t="shared" si="318"/>
        <v>N</v>
      </c>
      <c r="O1443" s="10" t="str">
        <f t="shared" si="319"/>
        <v>S</v>
      </c>
      <c r="P1443" s="10">
        <f t="shared" si="320"/>
        <v>-5</v>
      </c>
      <c r="Q1443" s="11">
        <f>IFERROR((SUMIF($J$2:K1443,J1443,$L$2:M1443)-L1443)/(COUNTIF($J$2:K1443,J1443)-1),0)</f>
        <v>1.5175438596491229</v>
      </c>
      <c r="R1443" s="11">
        <f>IFERROR((SUMIF($AO$2:AO1443,AO1443,$AQ$2:AR1443)-AQ1443)/(COUNTIF($J$2:K1443,J1443)-1),0)</f>
        <v>0.67543859649122806</v>
      </c>
      <c r="S1443" s="11">
        <f t="shared" si="321"/>
        <v>0.8421052631578948</v>
      </c>
      <c r="T1443" s="12">
        <f>IFERROR((SUMIF($AS$2:AT1443,AS1443,$AU$2:AV1443)-AU1443)/(COUNTIF($J$2:K1443,K1443)-1),0)</f>
        <v>1.7634408602150538</v>
      </c>
      <c r="U1443" s="12">
        <f>IFERROR((SUMIF($AW$2:AX1443,AW1443,$AY$2:AZ1443)-AY1443)/(COUNTIF($J$2:K1443,K1443)-1),0)</f>
        <v>1.1433691756272402</v>
      </c>
      <c r="V1443" s="12">
        <f t="shared" si="322"/>
        <v>0.62007168458781359</v>
      </c>
      <c r="W1443" s="13">
        <f>IFERROR((SUMIF($J$2:J1443,J1443,L$2:L1443)-L1443)/(COUNTIF($J$2:J1443,J1443)-1),0)</f>
        <v>1.4727272727272727</v>
      </c>
      <c r="X1443" s="13">
        <f>IFERROR((SUMIF($J$2:J1443,J1443,M$2:M1443)-M1443)/(COUNTIF($J$2:J1443,J1443)-1),0)</f>
        <v>1.4</v>
      </c>
      <c r="Y1443" s="13">
        <f t="shared" si="323"/>
        <v>7.2727272727272751E-2</v>
      </c>
      <c r="Z1443" s="10">
        <f>IFERROR((SUMIF($K$2:K1443,J1443,$M$2:M1443))/(COUNTIF($K$2:K1443,J1443)),0)</f>
        <v>1.5593220338983051</v>
      </c>
      <c r="AA1443" s="10">
        <f>IFERROR((SUMIF($K$2:K1443,J1443,$L$2:L1443))/(COUNTIF($K$2:K1443,J1443)),0)</f>
        <v>1.6610169491525424</v>
      </c>
      <c r="AB1443" s="10">
        <f t="shared" si="324"/>
        <v>-0.10169491525423724</v>
      </c>
      <c r="AC1443" s="13">
        <f>IFERROR((SUMIF($J$2:J1443,K1443,$L$2:L1443))/(COUNTIF($J$2:J1443,K1443)),0)</f>
        <v>1.8978102189781021</v>
      </c>
      <c r="AD1443" s="13">
        <f>IFERROR((SUMIF($J$2:J1443,K1443,$M$2:M1443))/(COUNTIF($J$2:J1443,K1443)),0)</f>
        <v>0.94160583941605835</v>
      </c>
      <c r="AE1443" s="13">
        <f t="shared" si="325"/>
        <v>0.95620437956204374</v>
      </c>
      <c r="AF1443" s="10">
        <f>IFERROR((SUMIF(K$2:K1443,K1443,M$2:M1443)-M1443)/(COUNTIF($K$2:K1443,K1443)-1),0)</f>
        <v>1.6338028169014085</v>
      </c>
      <c r="AG1443" s="10">
        <f>IFERROR((SUMIF(K$2:K1443,K1443,L$2:L1443)-L1443)/(COUNTIF($K$2:K1443,K1443)-1),0)</f>
        <v>1.3380281690140845</v>
      </c>
      <c r="AH1443" s="10">
        <f t="shared" si="326"/>
        <v>0.29577464788732399</v>
      </c>
      <c r="AI1443" s="10">
        <f>IFERROR((AM1443)/(COUNTIF($J$2:K1443,J1443)-1),0)</f>
        <v>1.3771929824561404</v>
      </c>
      <c r="AJ1443" s="19">
        <f>IFERROR((AN1443)/(COUNTIF($J$2:K1443,K1443)-1),0)</f>
        <v>1.6845878136200716</v>
      </c>
      <c r="AK1443" s="10">
        <f>IF(N1443="S",3,IF(N1443="N",0,1))</f>
        <v>0</v>
      </c>
      <c r="AL1443" s="10">
        <f>IF(O1443="S",3,IF(O1443="N",0,1))</f>
        <v>3</v>
      </c>
      <c r="AM1443" s="10">
        <f>SUMIF($J$2:K1443,J1443,AK$2:AL1443)-AK1443</f>
        <v>157</v>
      </c>
      <c r="AN1443" s="10">
        <f>SUMIF($AS$2:AT1443,AS1443,$BA$2:BB1443)-BA1443</f>
        <v>470</v>
      </c>
      <c r="AO1443" s="10">
        <f>J1443</f>
        <v>4441</v>
      </c>
      <c r="AP1443" s="10">
        <f>K1443</f>
        <v>170</v>
      </c>
      <c r="AQ1443">
        <f>M1443</f>
        <v>5</v>
      </c>
      <c r="AR1443" s="10">
        <f>L1443</f>
        <v>0</v>
      </c>
      <c r="AS1443">
        <f t="shared" si="327"/>
        <v>170</v>
      </c>
      <c r="AT1443">
        <f t="shared" si="328"/>
        <v>4441</v>
      </c>
      <c r="AU1443">
        <f t="shared" si="329"/>
        <v>5</v>
      </c>
      <c r="AV1443">
        <f t="shared" si="330"/>
        <v>0</v>
      </c>
      <c r="AW1443">
        <f t="shared" si="331"/>
        <v>170</v>
      </c>
      <c r="AX1443">
        <f t="shared" si="332"/>
        <v>4441</v>
      </c>
      <c r="AY1443">
        <f>L1443</f>
        <v>0</v>
      </c>
      <c r="AZ1443">
        <f>M1443</f>
        <v>5</v>
      </c>
      <c r="BA1443">
        <f>AL1443</f>
        <v>3</v>
      </c>
      <c r="BB1443">
        <f>AK1443</f>
        <v>0</v>
      </c>
    </row>
    <row r="1444" spans="10:54" x14ac:dyDescent="0.3">
      <c r="J1444" s="10">
        <v>12210</v>
      </c>
      <c r="K1444" s="10">
        <v>170</v>
      </c>
      <c r="L1444" s="10">
        <v>0</v>
      </c>
      <c r="M1444" s="10">
        <v>1</v>
      </c>
      <c r="N1444" s="10" t="str">
        <f t="shared" si="318"/>
        <v>N</v>
      </c>
      <c r="O1444" s="10" t="str">
        <f t="shared" si="319"/>
        <v>S</v>
      </c>
      <c r="P1444" s="10">
        <f t="shared" si="320"/>
        <v>-1</v>
      </c>
      <c r="Q1444" s="11">
        <f>IFERROR((SUMIF($J$2:K1444,J1444,$L$2:M1444)-L1444)/(COUNTIF($J$2:K1444,J1444)-1),0)</f>
        <v>0</v>
      </c>
      <c r="R1444" s="11">
        <f>IFERROR((SUMIF($AO$2:AO1444,AO1444,$AQ$2:AR1444)-AQ1444)/(COUNTIF($J$2:K1444,J1444)-1),0)</f>
        <v>0</v>
      </c>
      <c r="S1444" s="11">
        <f t="shared" si="321"/>
        <v>0</v>
      </c>
      <c r="T1444" s="12">
        <f>IFERROR((SUMIF($AS$2:AT1444,AS1444,$AU$2:AV1444)-AU1444)/(COUNTIF($J$2:K1444,K1444)-1),0)</f>
        <v>1.7749999999999999</v>
      </c>
      <c r="U1444" s="12">
        <f>IFERROR((SUMIF($AW$2:AX1444,AW1444,$AY$2:AZ1444)-AY1444)/(COUNTIF($J$2:K1444,K1444)-1),0)</f>
        <v>1.1392857142857142</v>
      </c>
      <c r="V1444" s="12">
        <f t="shared" si="322"/>
        <v>0.63571428571428568</v>
      </c>
      <c r="W1444" s="13">
        <f>IFERROR((SUMIF($J$2:J1444,J1444,L$2:L1444)-L1444)/(COUNTIF($J$2:J1444,J1444)-1),0)</f>
        <v>0</v>
      </c>
      <c r="X1444" s="13">
        <f>IFERROR((SUMIF($J$2:J1444,J1444,M$2:M1444)-M1444)/(COUNTIF($J$2:J1444,J1444)-1),0)</f>
        <v>0</v>
      </c>
      <c r="Y1444" s="13">
        <f t="shared" si="323"/>
        <v>0</v>
      </c>
      <c r="Z1444" s="10">
        <f>IFERROR((SUMIF($K$2:K1444,J1444,$M$2:M1444))/(COUNTIF($K$2:K1444,J1444)),0)</f>
        <v>0</v>
      </c>
      <c r="AA1444" s="10">
        <f>IFERROR((SUMIF($K$2:K1444,J1444,$L$2:L1444))/(COUNTIF($K$2:K1444,J1444)),0)</f>
        <v>0</v>
      </c>
      <c r="AB1444" s="10">
        <f t="shared" si="324"/>
        <v>0</v>
      </c>
      <c r="AC1444" s="13">
        <f>IFERROR((SUMIF($J$2:J1444,K1444,$L$2:L1444))/(COUNTIF($J$2:J1444,K1444)),0)</f>
        <v>1.8978102189781021</v>
      </c>
      <c r="AD1444" s="13">
        <f>IFERROR((SUMIF($J$2:J1444,K1444,$M$2:M1444))/(COUNTIF($J$2:J1444,K1444)),0)</f>
        <v>0.94160583941605835</v>
      </c>
      <c r="AE1444" s="13">
        <f t="shared" si="325"/>
        <v>0.95620437956204374</v>
      </c>
      <c r="AF1444" s="10">
        <f>IFERROR((SUMIF(K$2:K1444,K1444,M$2:M1444)-M1444)/(COUNTIF($K$2:K1444,K1444)-1),0)</f>
        <v>1.6573426573426573</v>
      </c>
      <c r="AG1444" s="10">
        <f>IFERROR((SUMIF(K$2:K1444,K1444,L$2:L1444)-L1444)/(COUNTIF($K$2:K1444,K1444)-1),0)</f>
        <v>1.3286713286713288</v>
      </c>
      <c r="AH1444" s="10">
        <f t="shared" si="326"/>
        <v>0.32867132867132853</v>
      </c>
      <c r="AI1444" s="10">
        <f>IFERROR((AM1444)/(COUNTIF($J$2:K1444,J1444)-1),0)</f>
        <v>0</v>
      </c>
      <c r="AJ1444" s="19">
        <f>IFERROR((AN1444)/(COUNTIF($J$2:K1444,K1444)-1),0)</f>
        <v>1.6892857142857143</v>
      </c>
      <c r="AK1444" s="10">
        <f>IF(N1444="S",3,IF(N1444="N",0,1))</f>
        <v>0</v>
      </c>
      <c r="AL1444" s="10">
        <f>IF(O1444="S",3,IF(O1444="N",0,1))</f>
        <v>3</v>
      </c>
      <c r="AM1444" s="10">
        <f>SUMIF($J$2:K1444,J1444,AK$2:AL1444)-AK1444</f>
        <v>0</v>
      </c>
      <c r="AN1444" s="10">
        <f>SUMIF($AS$2:AT1444,AS1444,$BA$2:BB1444)-BA1444</f>
        <v>473</v>
      </c>
      <c r="AO1444" s="10">
        <f>J1444</f>
        <v>12210</v>
      </c>
      <c r="AP1444" s="10">
        <f>K1444</f>
        <v>170</v>
      </c>
      <c r="AQ1444">
        <f>M1444</f>
        <v>1</v>
      </c>
      <c r="AR1444" s="10">
        <f>L1444</f>
        <v>0</v>
      </c>
      <c r="AS1444">
        <f t="shared" si="327"/>
        <v>170</v>
      </c>
      <c r="AT1444">
        <f t="shared" si="328"/>
        <v>12210</v>
      </c>
      <c r="AU1444">
        <f t="shared" si="329"/>
        <v>1</v>
      </c>
      <c r="AV1444">
        <f t="shared" si="330"/>
        <v>0</v>
      </c>
      <c r="AW1444">
        <f t="shared" si="331"/>
        <v>170</v>
      </c>
      <c r="AX1444">
        <f t="shared" si="332"/>
        <v>12210</v>
      </c>
      <c r="AY1444">
        <f>L1444</f>
        <v>0</v>
      </c>
      <c r="AZ1444">
        <f>M1444</f>
        <v>1</v>
      </c>
      <c r="BA1444">
        <f>AL1444</f>
        <v>3</v>
      </c>
      <c r="BB1444">
        <f>AK1444</f>
        <v>0</v>
      </c>
    </row>
    <row r="1445" spans="10:54" x14ac:dyDescent="0.3">
      <c r="J1445" s="10">
        <v>2232</v>
      </c>
      <c r="K1445" s="10">
        <v>170</v>
      </c>
      <c r="L1445" s="10">
        <v>0</v>
      </c>
      <c r="M1445" s="10">
        <v>1</v>
      </c>
      <c r="N1445" s="10" t="str">
        <f t="shared" si="318"/>
        <v>N</v>
      </c>
      <c r="O1445" s="10" t="str">
        <f t="shared" si="319"/>
        <v>S</v>
      </c>
      <c r="P1445" s="10">
        <f t="shared" si="320"/>
        <v>-1</v>
      </c>
      <c r="Q1445" s="11">
        <f>IFERROR((SUMIF($J$2:K1445,J1445,$L$2:M1445)-L1445)/(COUNTIF($J$2:K1445,J1445)-1),0)</f>
        <v>0</v>
      </c>
      <c r="R1445" s="11">
        <f>IFERROR((SUMIF($AO$2:AO1445,AO1445,$AQ$2:AR1445)-AQ1445)/(COUNTIF($J$2:K1445,J1445)-1),0)</f>
        <v>0</v>
      </c>
      <c r="S1445" s="11">
        <f t="shared" si="321"/>
        <v>0</v>
      </c>
      <c r="T1445" s="12">
        <f>IFERROR((SUMIF($AS$2:AT1445,AS1445,$AU$2:AV1445)-AU1445)/(COUNTIF($J$2:K1445,K1445)-1),0)</f>
        <v>1.7722419928825623</v>
      </c>
      <c r="U1445" s="12">
        <f>IFERROR((SUMIF($AW$2:AX1445,AW1445,$AY$2:AZ1445)-AY1445)/(COUNTIF($J$2:K1445,K1445)-1),0)</f>
        <v>1.1352313167259787</v>
      </c>
      <c r="V1445" s="12">
        <f t="shared" si="322"/>
        <v>0.63701067615658369</v>
      </c>
      <c r="W1445" s="13">
        <f>IFERROR((SUMIF($J$2:J1445,J1445,L$2:L1445)-L1445)/(COUNTIF($J$2:J1445,J1445)-1),0)</f>
        <v>0</v>
      </c>
      <c r="X1445" s="13">
        <f>IFERROR((SUMIF($J$2:J1445,J1445,M$2:M1445)-M1445)/(COUNTIF($J$2:J1445,J1445)-1),0)</f>
        <v>0</v>
      </c>
      <c r="Y1445" s="13">
        <f t="shared" si="323"/>
        <v>0</v>
      </c>
      <c r="Z1445" s="10">
        <f>IFERROR((SUMIF($K$2:K1445,J1445,$M$2:M1445))/(COUNTIF($K$2:K1445,J1445)),0)</f>
        <v>0</v>
      </c>
      <c r="AA1445" s="10">
        <f>IFERROR((SUMIF($K$2:K1445,J1445,$L$2:L1445))/(COUNTIF($K$2:K1445,J1445)),0)</f>
        <v>0</v>
      </c>
      <c r="AB1445" s="10">
        <f t="shared" si="324"/>
        <v>0</v>
      </c>
      <c r="AC1445" s="13">
        <f>IFERROR((SUMIF($J$2:J1445,K1445,$L$2:L1445))/(COUNTIF($J$2:J1445,K1445)),0)</f>
        <v>1.8978102189781021</v>
      </c>
      <c r="AD1445" s="13">
        <f>IFERROR((SUMIF($J$2:J1445,K1445,$M$2:M1445))/(COUNTIF($J$2:J1445,K1445)),0)</f>
        <v>0.94160583941605835</v>
      </c>
      <c r="AE1445" s="13">
        <f t="shared" si="325"/>
        <v>0.95620437956204374</v>
      </c>
      <c r="AF1445" s="10">
        <f>IFERROR((SUMIF(K$2:K1445,K1445,M$2:M1445)-M1445)/(COUNTIF($K$2:K1445,K1445)-1),0)</f>
        <v>1.6527777777777777</v>
      </c>
      <c r="AG1445" s="10">
        <f>IFERROR((SUMIF(K$2:K1445,K1445,L$2:L1445)-L1445)/(COUNTIF($K$2:K1445,K1445)-1),0)</f>
        <v>1.3194444444444444</v>
      </c>
      <c r="AH1445" s="10">
        <f t="shared" si="326"/>
        <v>0.33333333333333326</v>
      </c>
      <c r="AI1445" s="10">
        <f>IFERROR((AM1445)/(COUNTIF($J$2:K1445,J1445)-1),0)</f>
        <v>0</v>
      </c>
      <c r="AJ1445" s="19">
        <f>IFERROR((AN1445)/(COUNTIF($J$2:K1445,K1445)-1),0)</f>
        <v>1.6939501779359432</v>
      </c>
      <c r="AK1445" s="10">
        <f>IF(N1445="S",3,IF(N1445="N",0,1))</f>
        <v>0</v>
      </c>
      <c r="AL1445" s="10">
        <f>IF(O1445="S",3,IF(O1445="N",0,1))</f>
        <v>3</v>
      </c>
      <c r="AM1445" s="10">
        <f>SUMIF($J$2:K1445,J1445,AK$2:AL1445)-AK1445</f>
        <v>0</v>
      </c>
      <c r="AN1445" s="10">
        <f>SUMIF($AS$2:AT1445,AS1445,$BA$2:BB1445)-BA1445</f>
        <v>476</v>
      </c>
      <c r="AO1445" s="10">
        <f>J1445</f>
        <v>2232</v>
      </c>
      <c r="AP1445" s="10">
        <f>K1445</f>
        <v>170</v>
      </c>
      <c r="AQ1445">
        <f>M1445</f>
        <v>1</v>
      </c>
      <c r="AR1445" s="10">
        <f>L1445</f>
        <v>0</v>
      </c>
      <c r="AS1445">
        <f t="shared" si="327"/>
        <v>170</v>
      </c>
      <c r="AT1445">
        <f t="shared" si="328"/>
        <v>2232</v>
      </c>
      <c r="AU1445">
        <f t="shared" si="329"/>
        <v>1</v>
      </c>
      <c r="AV1445">
        <f t="shared" si="330"/>
        <v>0</v>
      </c>
      <c r="AW1445">
        <f t="shared" si="331"/>
        <v>170</v>
      </c>
      <c r="AX1445">
        <f t="shared" si="332"/>
        <v>2232</v>
      </c>
      <c r="AY1445">
        <f>L1445</f>
        <v>0</v>
      </c>
      <c r="AZ1445">
        <f>M1445</f>
        <v>1</v>
      </c>
      <c r="BA1445">
        <f>AL1445</f>
        <v>3</v>
      </c>
      <c r="BB1445">
        <f>AK1445</f>
        <v>0</v>
      </c>
    </row>
    <row r="1446" spans="10:54" x14ac:dyDescent="0.3">
      <c r="J1446" s="10">
        <v>4441</v>
      </c>
      <c r="K1446" s="10">
        <v>170</v>
      </c>
      <c r="L1446" s="10">
        <v>2</v>
      </c>
      <c r="M1446" s="10">
        <v>1</v>
      </c>
      <c r="N1446" s="10" t="str">
        <f t="shared" si="318"/>
        <v>S</v>
      </c>
      <c r="O1446" s="10" t="str">
        <f t="shared" si="319"/>
        <v>N</v>
      </c>
      <c r="P1446" s="10">
        <f t="shared" si="320"/>
        <v>1</v>
      </c>
      <c r="Q1446" s="11">
        <f>IFERROR((SUMIF($J$2:K1446,J1446,$L$2:M1446)-L1446)/(COUNTIF($J$2:K1446,J1446)-1),0)</f>
        <v>1.5043478260869565</v>
      </c>
      <c r="R1446" s="11">
        <f>IFERROR((SUMIF($AO$2:AO1446,AO1446,$AQ$2:AR1446)-AQ1446)/(COUNTIF($J$2:K1446,J1446)-1),0)</f>
        <v>0.71304347826086956</v>
      </c>
      <c r="S1446" s="11">
        <f t="shared" si="321"/>
        <v>0.79130434782608694</v>
      </c>
      <c r="T1446" s="12">
        <f>IFERROR((SUMIF($AS$2:AT1446,AS1446,$AU$2:AV1446)-AU1446)/(COUNTIF($J$2:K1446,K1446)-1),0)</f>
        <v>1.7695035460992907</v>
      </c>
      <c r="U1446" s="12">
        <f>IFERROR((SUMIF($AW$2:AX1446,AW1446,$AY$2:AZ1446)-AY1446)/(COUNTIF($J$2:K1446,K1446)-1),0)</f>
        <v>1.1312056737588652</v>
      </c>
      <c r="V1446" s="12">
        <f t="shared" si="322"/>
        <v>0.63829787234042556</v>
      </c>
      <c r="W1446" s="13">
        <f>IFERROR((SUMIF($J$2:J1446,J1446,L$2:L1446)-L1446)/(COUNTIF($J$2:J1446,J1446)-1),0)</f>
        <v>1.4464285714285714</v>
      </c>
      <c r="X1446" s="13">
        <f>IFERROR((SUMIF($J$2:J1446,J1446,M$2:M1446)-M1446)/(COUNTIF($J$2:J1446,J1446)-1),0)</f>
        <v>1.4642857142857142</v>
      </c>
      <c r="Y1446" s="13">
        <f t="shared" si="323"/>
        <v>-1.7857142857142794E-2</v>
      </c>
      <c r="Z1446" s="10">
        <f>IFERROR((SUMIF($K$2:K1446,J1446,$M$2:M1446))/(COUNTIF($K$2:K1446,J1446)),0)</f>
        <v>1.5593220338983051</v>
      </c>
      <c r="AA1446" s="10">
        <f>IFERROR((SUMIF($K$2:K1446,J1446,$L$2:L1446))/(COUNTIF($K$2:K1446,J1446)),0)</f>
        <v>1.6610169491525424</v>
      </c>
      <c r="AB1446" s="10">
        <f t="shared" si="324"/>
        <v>-0.10169491525423724</v>
      </c>
      <c r="AC1446" s="13">
        <f>IFERROR((SUMIF($J$2:J1446,K1446,$L$2:L1446))/(COUNTIF($J$2:J1446,K1446)),0)</f>
        <v>1.8978102189781021</v>
      </c>
      <c r="AD1446" s="13">
        <f>IFERROR((SUMIF($J$2:J1446,K1446,$M$2:M1446))/(COUNTIF($J$2:J1446,K1446)),0)</f>
        <v>0.94160583941605835</v>
      </c>
      <c r="AE1446" s="13">
        <f t="shared" si="325"/>
        <v>0.95620437956204374</v>
      </c>
      <c r="AF1446" s="10">
        <f>IFERROR((SUMIF(K$2:K1446,K1446,M$2:M1446)-M1446)/(COUNTIF($K$2:K1446,K1446)-1),0)</f>
        <v>1.6482758620689655</v>
      </c>
      <c r="AG1446" s="10">
        <f>IFERROR((SUMIF(K$2:K1446,K1446,L$2:L1446)-L1446)/(COUNTIF($K$2:K1446,K1446)-1),0)</f>
        <v>1.3103448275862069</v>
      </c>
      <c r="AH1446" s="10">
        <f t="shared" si="326"/>
        <v>0.33793103448275863</v>
      </c>
      <c r="AI1446" s="10">
        <f>IFERROR((AM1446)/(COUNTIF($J$2:K1446,J1446)-1),0)</f>
        <v>1.3652173913043477</v>
      </c>
      <c r="AJ1446" s="19">
        <f>IFERROR((AN1446)/(COUNTIF($J$2:K1446,K1446)-1),0)</f>
        <v>1.698581560283688</v>
      </c>
      <c r="AK1446" s="10">
        <f>IF(N1446="S",3,IF(N1446="N",0,1))</f>
        <v>3</v>
      </c>
      <c r="AL1446" s="10">
        <f>IF(O1446="S",3,IF(O1446="N",0,1))</f>
        <v>0</v>
      </c>
      <c r="AM1446" s="10">
        <f>SUMIF($J$2:K1446,J1446,AK$2:AL1446)-AK1446</f>
        <v>157</v>
      </c>
      <c r="AN1446" s="10">
        <f>SUMIF($AS$2:AT1446,AS1446,$BA$2:BB1446)-BA1446</f>
        <v>479</v>
      </c>
      <c r="AO1446" s="10">
        <f>J1446</f>
        <v>4441</v>
      </c>
      <c r="AP1446" s="10">
        <f>K1446</f>
        <v>170</v>
      </c>
      <c r="AQ1446">
        <f>M1446</f>
        <v>1</v>
      </c>
      <c r="AR1446" s="10">
        <f>L1446</f>
        <v>2</v>
      </c>
      <c r="AS1446">
        <f t="shared" si="327"/>
        <v>170</v>
      </c>
      <c r="AT1446">
        <f t="shared" si="328"/>
        <v>4441</v>
      </c>
      <c r="AU1446">
        <f t="shared" si="329"/>
        <v>1</v>
      </c>
      <c r="AV1446">
        <f t="shared" si="330"/>
        <v>2</v>
      </c>
      <c r="AW1446">
        <f t="shared" si="331"/>
        <v>170</v>
      </c>
      <c r="AX1446">
        <f t="shared" si="332"/>
        <v>4441</v>
      </c>
      <c r="AY1446">
        <f>L1446</f>
        <v>2</v>
      </c>
      <c r="AZ1446">
        <f>M1446</f>
        <v>1</v>
      </c>
      <c r="BA1446">
        <f>AL1446</f>
        <v>0</v>
      </c>
      <c r="BB1446">
        <f>AK1446</f>
        <v>3</v>
      </c>
    </row>
    <row r="1447" spans="10:54" x14ac:dyDescent="0.3">
      <c r="J1447" s="10">
        <v>10625</v>
      </c>
      <c r="K1447" s="10">
        <v>409</v>
      </c>
      <c r="L1447" s="10">
        <v>2</v>
      </c>
      <c r="M1447" s="10">
        <v>1</v>
      </c>
      <c r="N1447" s="10" t="str">
        <f t="shared" si="318"/>
        <v>S</v>
      </c>
      <c r="O1447" s="10" t="str">
        <f t="shared" si="319"/>
        <v>N</v>
      </c>
      <c r="P1447" s="10">
        <f t="shared" si="320"/>
        <v>1</v>
      </c>
      <c r="Q1447" s="11">
        <f>IFERROR((SUMIF($J$2:K1447,J1447,$L$2:M1447)-L1447)/(COUNTIF($J$2:K1447,J1447)-1),0)</f>
        <v>0</v>
      </c>
      <c r="R1447" s="11">
        <f>IFERROR((SUMIF($AO$2:AO1447,AO1447,$AQ$2:AR1447)-AQ1447)/(COUNTIF($J$2:K1447,J1447)-1),0)</f>
        <v>0</v>
      </c>
      <c r="S1447" s="11">
        <f t="shared" si="321"/>
        <v>0</v>
      </c>
      <c r="T1447" s="12">
        <f>IFERROR((SUMIF($AS$2:AT1447,AS1447,$AU$2:AV1447)-AU1447)/(COUNTIF($J$2:K1447,K1447)-1),0)</f>
        <v>2.204778156996587</v>
      </c>
      <c r="U1447" s="12">
        <f>IFERROR((SUMIF($AW$2:AX1447,AW1447,$AY$2:AZ1447)-AY1447)/(COUNTIF($J$2:K1447,K1447)-1),0)</f>
        <v>0.94539249146757676</v>
      </c>
      <c r="V1447" s="12">
        <f t="shared" si="322"/>
        <v>1.2593856655290101</v>
      </c>
      <c r="W1447" s="13">
        <f>IFERROR((SUMIF($J$2:J1447,J1447,L$2:L1447)-L1447)/(COUNTIF($J$2:J1447,J1447)-1),0)</f>
        <v>0</v>
      </c>
      <c r="X1447" s="13">
        <f>IFERROR((SUMIF($J$2:J1447,J1447,M$2:M1447)-M1447)/(COUNTIF($J$2:J1447,J1447)-1),0)</f>
        <v>0</v>
      </c>
      <c r="Y1447" s="13">
        <f t="shared" si="323"/>
        <v>0</v>
      </c>
      <c r="Z1447" s="10">
        <f>IFERROR((SUMIF($K$2:K1447,J1447,$M$2:M1447))/(COUNTIF($K$2:K1447,J1447)),0)</f>
        <v>0</v>
      </c>
      <c r="AA1447" s="10">
        <f>IFERROR((SUMIF($K$2:K1447,J1447,$L$2:L1447))/(COUNTIF($K$2:K1447,J1447)),0)</f>
        <v>0</v>
      </c>
      <c r="AB1447" s="10">
        <f t="shared" si="324"/>
        <v>0</v>
      </c>
      <c r="AC1447" s="13">
        <f>IFERROR((SUMIF($J$2:J1447,K1447,$L$2:L1447))/(COUNTIF($J$2:J1447,K1447)),0)</f>
        <v>2.4565217391304346</v>
      </c>
      <c r="AD1447" s="13">
        <f>IFERROR((SUMIF($J$2:J1447,K1447,$M$2:M1447))/(COUNTIF($J$2:J1447,K1447)),0)</f>
        <v>0.83333333333333337</v>
      </c>
      <c r="AE1447" s="13">
        <f t="shared" si="325"/>
        <v>1.6231884057971011</v>
      </c>
      <c r="AF1447" s="10">
        <f>IFERROR((SUMIF(K$2:K1447,K1447,M$2:M1447)-M1447)/(COUNTIF($K$2:K1447,K1447)-1),0)</f>
        <v>1.9806451612903226</v>
      </c>
      <c r="AG1447" s="10">
        <f>IFERROR((SUMIF(K$2:K1447,K1447,L$2:L1447)-L1447)/(COUNTIF($K$2:K1447,K1447)-1),0)</f>
        <v>1.0451612903225806</v>
      </c>
      <c r="AH1447" s="10">
        <f t="shared" si="326"/>
        <v>0.93548387096774199</v>
      </c>
      <c r="AI1447" s="10">
        <f>IFERROR((AM1447)/(COUNTIF($J$2:K1447,J1447)-1),0)</f>
        <v>0</v>
      </c>
      <c r="AJ1447" s="19">
        <f>IFERROR((AN1447)/(COUNTIF($J$2:K1447,K1447)-1),0)</f>
        <v>2.0204778156996586</v>
      </c>
      <c r="AK1447" s="10">
        <f>IF(N1447="S",3,IF(N1447="N",0,1))</f>
        <v>3</v>
      </c>
      <c r="AL1447" s="10">
        <f>IF(O1447="S",3,IF(O1447="N",0,1))</f>
        <v>0</v>
      </c>
      <c r="AM1447" s="10">
        <f>SUMIF($J$2:K1447,J1447,AK$2:AL1447)-AK1447</f>
        <v>0</v>
      </c>
      <c r="AN1447" s="10">
        <f>SUMIF($AS$2:AT1447,AS1447,$BA$2:BB1447)-BA1447</f>
        <v>592</v>
      </c>
      <c r="AO1447" s="10">
        <f>J1447</f>
        <v>10625</v>
      </c>
      <c r="AP1447" s="10">
        <f>K1447</f>
        <v>409</v>
      </c>
      <c r="AQ1447">
        <f>M1447</f>
        <v>1</v>
      </c>
      <c r="AR1447" s="10">
        <f>L1447</f>
        <v>2</v>
      </c>
      <c r="AS1447">
        <f t="shared" si="327"/>
        <v>409</v>
      </c>
      <c r="AT1447">
        <f t="shared" si="328"/>
        <v>10625</v>
      </c>
      <c r="AU1447">
        <f t="shared" si="329"/>
        <v>1</v>
      </c>
      <c r="AV1447">
        <f t="shared" si="330"/>
        <v>2</v>
      </c>
      <c r="AW1447">
        <f t="shared" si="331"/>
        <v>409</v>
      </c>
      <c r="AX1447">
        <f t="shared" si="332"/>
        <v>10625</v>
      </c>
      <c r="AY1447">
        <f>L1447</f>
        <v>2</v>
      </c>
      <c r="AZ1447">
        <f>M1447</f>
        <v>1</v>
      </c>
      <c r="BA1447">
        <f>AL1447</f>
        <v>0</v>
      </c>
      <c r="BB1447">
        <f>AK1447</f>
        <v>3</v>
      </c>
    </row>
    <row r="1448" spans="10:54" x14ac:dyDescent="0.3">
      <c r="J1448" s="10">
        <v>409</v>
      </c>
      <c r="K1448" s="10">
        <v>10625</v>
      </c>
      <c r="L1448" s="10">
        <v>2</v>
      </c>
      <c r="M1448" s="10">
        <v>0</v>
      </c>
      <c r="N1448" s="10" t="str">
        <f t="shared" si="318"/>
        <v>S</v>
      </c>
      <c r="O1448" s="10" t="str">
        <f t="shared" si="319"/>
        <v>N</v>
      </c>
      <c r="P1448" s="10">
        <f t="shared" si="320"/>
        <v>2</v>
      </c>
      <c r="Q1448" s="11">
        <f>IFERROR((SUMIF($J$2:K1448,J1448,$L$2:M1448)-L1448)/(COUNTIF($J$2:K1448,J1448)-1),0)</f>
        <v>2.2006802721088436</v>
      </c>
      <c r="R1448" s="11">
        <f>IFERROR((SUMIF($AO$2:AO1448,AO1448,$AQ$2:AR1448)-AQ1448)/(COUNTIF($J$2:K1448,J1448)-1),0)</f>
        <v>0.391156462585034</v>
      </c>
      <c r="S1448" s="11">
        <f t="shared" si="321"/>
        <v>1.8095238095238098</v>
      </c>
      <c r="T1448" s="12">
        <f>IFERROR((SUMIF($AS$2:AT1448,AS1448,$AU$2:AV1448)-AU1448)/(COUNTIF($J$2:K1448,K1448)-1),0)</f>
        <v>2</v>
      </c>
      <c r="U1448" s="12">
        <f>IFERROR((SUMIF($AW$2:AX1448,AW1448,$AY$2:AZ1448)-AY1448)/(COUNTIF($J$2:K1448,K1448)-1),0)</f>
        <v>1</v>
      </c>
      <c r="V1448" s="12">
        <f t="shared" si="322"/>
        <v>1</v>
      </c>
      <c r="W1448" s="13">
        <f>IFERROR((SUMIF($J$2:J1448,J1448,L$2:L1448)-L1448)/(COUNTIF($J$2:J1448,J1448)-1),0)</f>
        <v>2.4565217391304346</v>
      </c>
      <c r="X1448" s="13">
        <f>IFERROR((SUMIF($J$2:J1448,J1448,M$2:M1448)-M1448)/(COUNTIF($J$2:J1448,J1448)-1),0)</f>
        <v>0.83333333333333337</v>
      </c>
      <c r="Y1448" s="13">
        <f t="shared" si="323"/>
        <v>1.6231884057971011</v>
      </c>
      <c r="Z1448" s="10">
        <f>IFERROR((SUMIF($K$2:K1448,J1448,$M$2:M1448))/(COUNTIF($K$2:K1448,J1448)),0)</f>
        <v>1.9743589743589745</v>
      </c>
      <c r="AA1448" s="10">
        <f>IFERROR((SUMIF($K$2:K1448,J1448,$L$2:L1448))/(COUNTIF($K$2:K1448,J1448)),0)</f>
        <v>1.0512820512820513</v>
      </c>
      <c r="AB1448" s="10">
        <f t="shared" si="324"/>
        <v>0.92307692307692313</v>
      </c>
      <c r="AC1448" s="13">
        <f>IFERROR((SUMIF($J$2:J1448,K1448,$L$2:L1448))/(COUNTIF($J$2:J1448,K1448)),0)</f>
        <v>2</v>
      </c>
      <c r="AD1448" s="13">
        <f>IFERROR((SUMIF($J$2:J1448,K1448,$M$2:M1448))/(COUNTIF($J$2:J1448,K1448)),0)</f>
        <v>1</v>
      </c>
      <c r="AE1448" s="13">
        <f t="shared" si="325"/>
        <v>1</v>
      </c>
      <c r="AF1448" s="10">
        <f>IFERROR((SUMIF(K$2:K1448,K1448,M$2:M1448)-M1448)/(COUNTIF($K$2:K1448,K1448)-1),0)</f>
        <v>0</v>
      </c>
      <c r="AG1448" s="10">
        <f>IFERROR((SUMIF(K$2:K1448,K1448,L$2:L1448)-L1448)/(COUNTIF($K$2:K1448,K1448)-1),0)</f>
        <v>0</v>
      </c>
      <c r="AH1448" s="10">
        <f t="shared" si="326"/>
        <v>0</v>
      </c>
      <c r="AI1448" s="10">
        <f>IFERROR((AM1448)/(COUNTIF($J$2:K1448,J1448)-1),0)</f>
        <v>2.0136054421768708</v>
      </c>
      <c r="AJ1448" s="19">
        <f>IFERROR((AN1448)/(COUNTIF($J$2:K1448,K1448)-1),0)</f>
        <v>3</v>
      </c>
      <c r="AK1448" s="10">
        <f>IF(N1448="S",3,IF(N1448="N",0,1))</f>
        <v>3</v>
      </c>
      <c r="AL1448" s="10">
        <f>IF(O1448="S",3,IF(O1448="N",0,1))</f>
        <v>0</v>
      </c>
      <c r="AM1448" s="10">
        <f>SUMIF($J$2:K1448,J1448,AK$2:AL1448)-AK1448</f>
        <v>592</v>
      </c>
      <c r="AN1448" s="10">
        <f>SUMIF($AS$2:AT1448,AS1448,$BA$2:BB1448)-BA1448</f>
        <v>3</v>
      </c>
      <c r="AO1448" s="10">
        <f>J1448</f>
        <v>409</v>
      </c>
      <c r="AP1448" s="10">
        <f>K1448</f>
        <v>10625</v>
      </c>
      <c r="AQ1448">
        <f>M1448</f>
        <v>0</v>
      </c>
      <c r="AR1448" s="10">
        <f>L1448</f>
        <v>2</v>
      </c>
      <c r="AS1448">
        <f t="shared" si="327"/>
        <v>10625</v>
      </c>
      <c r="AT1448">
        <f t="shared" si="328"/>
        <v>409</v>
      </c>
      <c r="AU1448">
        <f t="shared" si="329"/>
        <v>0</v>
      </c>
      <c r="AV1448">
        <f t="shared" si="330"/>
        <v>2</v>
      </c>
      <c r="AW1448">
        <f t="shared" si="331"/>
        <v>10625</v>
      </c>
      <c r="AX1448">
        <f t="shared" si="332"/>
        <v>409</v>
      </c>
      <c r="AY1448">
        <f>L1448</f>
        <v>2</v>
      </c>
      <c r="AZ1448">
        <f>M1448</f>
        <v>0</v>
      </c>
      <c r="BA1448">
        <f>AL1448</f>
        <v>0</v>
      </c>
      <c r="BB1448">
        <f>AK1448</f>
        <v>3</v>
      </c>
    </row>
    <row r="1449" spans="10:54" x14ac:dyDescent="0.3">
      <c r="J1449" s="10">
        <v>409</v>
      </c>
      <c r="K1449" s="10">
        <v>496</v>
      </c>
      <c r="L1449" s="10">
        <v>2</v>
      </c>
      <c r="M1449" s="10">
        <v>1</v>
      </c>
      <c r="N1449" s="10" t="str">
        <f t="shared" si="318"/>
        <v>S</v>
      </c>
      <c r="O1449" s="10" t="str">
        <f t="shared" si="319"/>
        <v>N</v>
      </c>
      <c r="P1449" s="10">
        <f t="shared" si="320"/>
        <v>1</v>
      </c>
      <c r="Q1449" s="11">
        <f>IFERROR((SUMIF($J$2:K1449,J1449,$L$2:M1449)-L1449)/(COUNTIF($J$2:K1449,J1449)-1),0)</f>
        <v>2.2000000000000002</v>
      </c>
      <c r="R1449" s="11">
        <f>IFERROR((SUMIF($AO$2:AO1449,AO1449,$AQ$2:AR1449)-AQ1449)/(COUNTIF($J$2:K1449,J1449)-1),0)</f>
        <v>0.38983050847457629</v>
      </c>
      <c r="S1449" s="11">
        <f t="shared" si="321"/>
        <v>1.8101694915254238</v>
      </c>
      <c r="T1449" s="12">
        <f>IFERROR((SUMIF($AS$2:AT1449,AS1449,$AU$2:AV1449)-AU1449)/(COUNTIF($J$2:K1449,K1449)-1),0)</f>
        <v>0.5</v>
      </c>
      <c r="U1449" s="12">
        <f>IFERROR((SUMIF($AW$2:AX1449,AW1449,$AY$2:AZ1449)-AY1449)/(COUNTIF($J$2:K1449,K1449)-1),0)</f>
        <v>2</v>
      </c>
      <c r="V1449" s="12">
        <f t="shared" si="322"/>
        <v>-1.5</v>
      </c>
      <c r="W1449" s="13">
        <f>IFERROR((SUMIF($J$2:J1449,J1449,L$2:L1449)-L1449)/(COUNTIF($J$2:J1449,J1449)-1),0)</f>
        <v>2.4532374100719423</v>
      </c>
      <c r="X1449" s="13">
        <f>IFERROR((SUMIF($J$2:J1449,J1449,M$2:M1449)-M1449)/(COUNTIF($J$2:J1449,J1449)-1),0)</f>
        <v>0.82733812949640284</v>
      </c>
      <c r="Y1449" s="13">
        <f t="shared" si="323"/>
        <v>1.6258992805755395</v>
      </c>
      <c r="Z1449" s="10">
        <f>IFERROR((SUMIF($K$2:K1449,J1449,$M$2:M1449))/(COUNTIF($K$2:K1449,J1449)),0)</f>
        <v>1.9743589743589745</v>
      </c>
      <c r="AA1449" s="10">
        <f>IFERROR((SUMIF($K$2:K1449,J1449,$L$2:L1449))/(COUNTIF($K$2:K1449,J1449)),0)</f>
        <v>1.0512820512820513</v>
      </c>
      <c r="AB1449" s="10">
        <f t="shared" si="324"/>
        <v>0.92307692307692313</v>
      </c>
      <c r="AC1449" s="13">
        <f>IFERROR((SUMIF($J$2:J1449,K1449,$L$2:L1449))/(COUNTIF($J$2:J1449,K1449)),0)</f>
        <v>1</v>
      </c>
      <c r="AD1449" s="13">
        <f>IFERROR((SUMIF($J$2:J1449,K1449,$M$2:M1449))/(COUNTIF($J$2:J1449,K1449)),0)</f>
        <v>2</v>
      </c>
      <c r="AE1449" s="13">
        <f t="shared" si="325"/>
        <v>-1</v>
      </c>
      <c r="AF1449" s="10">
        <f>IFERROR((SUMIF(K$2:K1449,K1449,M$2:M1449)-M1449)/(COUNTIF($K$2:K1449,K1449)-1),0)</f>
        <v>0</v>
      </c>
      <c r="AG1449" s="10">
        <f>IFERROR((SUMIF(K$2:K1449,K1449,L$2:L1449)-L1449)/(COUNTIF($K$2:K1449,K1449)-1),0)</f>
        <v>2</v>
      </c>
      <c r="AH1449" s="10">
        <f t="shared" si="326"/>
        <v>-2</v>
      </c>
      <c r="AI1449" s="10">
        <f>IFERROR((AM1449)/(COUNTIF($J$2:K1449,J1449)-1),0)</f>
        <v>2.0169491525423728</v>
      </c>
      <c r="AJ1449" s="19">
        <f>IFERROR((AN1449)/(COUNTIF($J$2:K1449,K1449)-1),0)</f>
        <v>0</v>
      </c>
      <c r="AK1449" s="10">
        <f>IF(N1449="S",3,IF(N1449="N",0,1))</f>
        <v>3</v>
      </c>
      <c r="AL1449" s="10">
        <f>IF(O1449="S",3,IF(O1449="N",0,1))</f>
        <v>0</v>
      </c>
      <c r="AM1449" s="10">
        <f>SUMIF($J$2:K1449,J1449,AK$2:AL1449)-AK1449</f>
        <v>595</v>
      </c>
      <c r="AN1449" s="10">
        <f>SUMIF($AS$2:AT1449,AS1449,$BA$2:BB1449)-BA1449</f>
        <v>0</v>
      </c>
      <c r="AO1449" s="10">
        <f>J1449</f>
        <v>409</v>
      </c>
      <c r="AP1449" s="10">
        <f>K1449</f>
        <v>496</v>
      </c>
      <c r="AQ1449">
        <f>M1449</f>
        <v>1</v>
      </c>
      <c r="AR1449" s="10">
        <f>L1449</f>
        <v>2</v>
      </c>
      <c r="AS1449">
        <f t="shared" si="327"/>
        <v>496</v>
      </c>
      <c r="AT1449">
        <f t="shared" si="328"/>
        <v>409</v>
      </c>
      <c r="AU1449">
        <f t="shared" si="329"/>
        <v>1</v>
      </c>
      <c r="AV1449">
        <f t="shared" si="330"/>
        <v>2</v>
      </c>
      <c r="AW1449">
        <f t="shared" si="331"/>
        <v>496</v>
      </c>
      <c r="AX1449">
        <f t="shared" si="332"/>
        <v>409</v>
      </c>
      <c r="AY1449">
        <f>L1449</f>
        <v>2</v>
      </c>
      <c r="AZ1449">
        <f>M1449</f>
        <v>1</v>
      </c>
      <c r="BA1449">
        <f>AL1449</f>
        <v>0</v>
      </c>
      <c r="BB1449">
        <f>AK1449</f>
        <v>3</v>
      </c>
    </row>
    <row r="1450" spans="10:54" x14ac:dyDescent="0.3">
      <c r="J1450" s="10">
        <v>496</v>
      </c>
      <c r="K1450" s="10">
        <v>409</v>
      </c>
      <c r="L1450" s="10">
        <v>3</v>
      </c>
      <c r="M1450" s="10">
        <v>0</v>
      </c>
      <c r="N1450" s="10" t="str">
        <f t="shared" si="318"/>
        <v>S</v>
      </c>
      <c r="O1450" s="10" t="str">
        <f t="shared" si="319"/>
        <v>N</v>
      </c>
      <c r="P1450" s="10">
        <f t="shared" si="320"/>
        <v>3</v>
      </c>
      <c r="Q1450" s="11">
        <f>IFERROR((SUMIF($J$2:K1450,J1450,$L$2:M1450)-L1450)/(COUNTIF($J$2:K1450,J1450)-1),0)</f>
        <v>0.66666666666666663</v>
      </c>
      <c r="R1450" s="11">
        <f>IFERROR((SUMIF($AO$2:AO1450,AO1450,$AQ$2:AR1450)-AQ1450)/(COUNTIF($J$2:K1450,J1450)-1),0)</f>
        <v>0.66666666666666663</v>
      </c>
      <c r="S1450" s="11">
        <f t="shared" si="321"/>
        <v>0</v>
      </c>
      <c r="T1450" s="12">
        <f>IFERROR((SUMIF($AS$2:AT1450,AS1450,$AU$2:AV1450)-AU1450)/(COUNTIF($J$2:K1450,K1450)-1),0)</f>
        <v>2.1993243243243241</v>
      </c>
      <c r="U1450" s="12">
        <f>IFERROR((SUMIF($AW$2:AX1450,AW1450,$AY$2:AZ1450)-AY1450)/(COUNTIF($J$2:K1450,K1450)-1),0)</f>
        <v>0.94594594594594594</v>
      </c>
      <c r="V1450" s="12">
        <f t="shared" si="322"/>
        <v>1.2533783783783781</v>
      </c>
      <c r="W1450" s="13">
        <f>IFERROR((SUMIF($J$2:J1450,J1450,L$2:L1450)-L1450)/(COUNTIF($J$2:J1450,J1450)-1),0)</f>
        <v>1</v>
      </c>
      <c r="X1450" s="13">
        <f>IFERROR((SUMIF($J$2:J1450,J1450,M$2:M1450)-M1450)/(COUNTIF($J$2:J1450,J1450)-1),0)</f>
        <v>2</v>
      </c>
      <c r="Y1450" s="13">
        <f t="shared" si="323"/>
        <v>-1</v>
      </c>
      <c r="Z1450" s="10">
        <f>IFERROR((SUMIF($K$2:K1450,J1450,$M$2:M1450))/(COUNTIF($K$2:K1450,J1450)),0)</f>
        <v>0.5</v>
      </c>
      <c r="AA1450" s="10">
        <f>IFERROR((SUMIF($K$2:K1450,J1450,$L$2:L1450))/(COUNTIF($K$2:K1450,J1450)),0)</f>
        <v>2</v>
      </c>
      <c r="AB1450" s="10">
        <f t="shared" si="324"/>
        <v>-1.5</v>
      </c>
      <c r="AC1450" s="13">
        <f>IFERROR((SUMIF($J$2:J1450,K1450,$L$2:L1450))/(COUNTIF($J$2:J1450,K1450)),0)</f>
        <v>2.4500000000000002</v>
      </c>
      <c r="AD1450" s="13">
        <f>IFERROR((SUMIF($J$2:J1450,K1450,$M$2:M1450))/(COUNTIF($J$2:J1450,K1450)),0)</f>
        <v>0.82857142857142863</v>
      </c>
      <c r="AE1450" s="13">
        <f t="shared" si="325"/>
        <v>1.6214285714285714</v>
      </c>
      <c r="AF1450" s="10">
        <f>IFERROR((SUMIF(K$2:K1450,K1450,M$2:M1450)-M1450)/(COUNTIF($K$2:K1450,K1450)-1),0)</f>
        <v>1.9743589743589745</v>
      </c>
      <c r="AG1450" s="10">
        <f>IFERROR((SUMIF(K$2:K1450,K1450,L$2:L1450)-L1450)/(COUNTIF($K$2:K1450,K1450)-1),0)</f>
        <v>1.0512820512820513</v>
      </c>
      <c r="AH1450" s="10">
        <f t="shared" si="326"/>
        <v>0.92307692307692313</v>
      </c>
      <c r="AI1450" s="10">
        <f>IFERROR((AM1450)/(COUNTIF($J$2:K1450,J1450)-1),0)</f>
        <v>0</v>
      </c>
      <c r="AJ1450" s="19">
        <f>IFERROR((AN1450)/(COUNTIF($J$2:K1450,K1450)-1),0)</f>
        <v>2.0202702702702702</v>
      </c>
      <c r="AK1450" s="10">
        <f>IF(N1450="S",3,IF(N1450="N",0,1))</f>
        <v>3</v>
      </c>
      <c r="AL1450" s="10">
        <f>IF(O1450="S",3,IF(O1450="N",0,1))</f>
        <v>0</v>
      </c>
      <c r="AM1450" s="10">
        <f>SUMIF($J$2:K1450,J1450,AK$2:AL1450)-AK1450</f>
        <v>0</v>
      </c>
      <c r="AN1450" s="10">
        <f>SUMIF($AS$2:AT1450,AS1450,$BA$2:BB1450)-BA1450</f>
        <v>598</v>
      </c>
      <c r="AO1450" s="10">
        <f>J1450</f>
        <v>496</v>
      </c>
      <c r="AP1450" s="10">
        <f>K1450</f>
        <v>409</v>
      </c>
      <c r="AQ1450">
        <f>M1450</f>
        <v>0</v>
      </c>
      <c r="AR1450" s="10">
        <f>L1450</f>
        <v>3</v>
      </c>
      <c r="AS1450">
        <f t="shared" si="327"/>
        <v>409</v>
      </c>
      <c r="AT1450">
        <f t="shared" si="328"/>
        <v>496</v>
      </c>
      <c r="AU1450">
        <f t="shared" si="329"/>
        <v>0</v>
      </c>
      <c r="AV1450">
        <f t="shared" si="330"/>
        <v>3</v>
      </c>
      <c r="AW1450">
        <f t="shared" si="331"/>
        <v>409</v>
      </c>
      <c r="AX1450">
        <f t="shared" si="332"/>
        <v>496</v>
      </c>
      <c r="AY1450">
        <f>L1450</f>
        <v>3</v>
      </c>
      <c r="AZ1450">
        <f>M1450</f>
        <v>0</v>
      </c>
      <c r="BA1450">
        <f>AL1450</f>
        <v>0</v>
      </c>
      <c r="BB1450">
        <f>AK1450</f>
        <v>3</v>
      </c>
    </row>
    <row r="1451" spans="10:54" x14ac:dyDescent="0.3">
      <c r="J1451" s="10">
        <v>409</v>
      </c>
      <c r="K1451" s="10">
        <v>371</v>
      </c>
      <c r="L1451" s="10">
        <v>2</v>
      </c>
      <c r="M1451" s="10">
        <v>2</v>
      </c>
      <c r="N1451" s="10" t="str">
        <f t="shared" si="318"/>
        <v>U</v>
      </c>
      <c r="O1451" s="10" t="str">
        <f t="shared" si="319"/>
        <v>U</v>
      </c>
      <c r="P1451" s="10">
        <f t="shared" si="320"/>
        <v>0</v>
      </c>
      <c r="Q1451" s="11">
        <f>IFERROR((SUMIF($J$2:K1451,J1451,$L$2:M1451)-L1451)/(COUNTIF($J$2:K1451,J1451)-1),0)</f>
        <v>2.191919191919192</v>
      </c>
      <c r="R1451" s="11">
        <f>IFERROR((SUMIF($AO$2:AO1451,AO1451,$AQ$2:AR1451)-AQ1451)/(COUNTIF($J$2:K1451,J1451)-1),0)</f>
        <v>0.39057239057239057</v>
      </c>
      <c r="S1451" s="11">
        <f t="shared" si="321"/>
        <v>1.8013468013468015</v>
      </c>
      <c r="T1451" s="12">
        <f>IFERROR((SUMIF($AS$2:AT1451,AS1451,$AU$2:AV1451)-AU1451)/(COUNTIF($J$2:K1451,K1451)-1),0)</f>
        <v>2</v>
      </c>
      <c r="U1451" s="12">
        <f>IFERROR((SUMIF($AW$2:AX1451,AW1451,$AY$2:AZ1451)-AY1451)/(COUNTIF($J$2:K1451,K1451)-1),0)</f>
        <v>2</v>
      </c>
      <c r="V1451" s="12">
        <f t="shared" si="322"/>
        <v>0</v>
      </c>
      <c r="W1451" s="13">
        <f>IFERROR((SUMIF($J$2:J1451,J1451,L$2:L1451)-L1451)/(COUNTIF($J$2:J1451,J1451)-1),0)</f>
        <v>2.4500000000000002</v>
      </c>
      <c r="X1451" s="13">
        <f>IFERROR((SUMIF($J$2:J1451,J1451,M$2:M1451)-M1451)/(COUNTIF($J$2:J1451,J1451)-1),0)</f>
        <v>0.82857142857142863</v>
      </c>
      <c r="Y1451" s="13">
        <f t="shared" si="323"/>
        <v>1.6214285714285714</v>
      </c>
      <c r="Z1451" s="10">
        <f>IFERROR((SUMIF($K$2:K1451,J1451,$M$2:M1451))/(COUNTIF($K$2:K1451,J1451)),0)</f>
        <v>1.9617834394904459</v>
      </c>
      <c r="AA1451" s="10">
        <f>IFERROR((SUMIF($K$2:K1451,J1451,$L$2:L1451))/(COUNTIF($K$2:K1451,J1451)),0)</f>
        <v>1.0636942675159236</v>
      </c>
      <c r="AB1451" s="10">
        <f t="shared" si="324"/>
        <v>0.89808917197452232</v>
      </c>
      <c r="AC1451" s="13">
        <f>IFERROR((SUMIF($J$2:J1451,K1451,$L$2:L1451))/(COUNTIF($J$2:J1451,K1451)),0)</f>
        <v>1</v>
      </c>
      <c r="AD1451" s="13">
        <f>IFERROR((SUMIF($J$2:J1451,K1451,$M$2:M1451))/(COUNTIF($J$2:J1451,K1451)),0)</f>
        <v>1</v>
      </c>
      <c r="AE1451" s="13">
        <f t="shared" si="325"/>
        <v>0</v>
      </c>
      <c r="AF1451" s="10">
        <f>IFERROR((SUMIF(K$2:K1451,K1451,M$2:M1451)-M1451)/(COUNTIF($K$2:K1451,K1451)-1),0)</f>
        <v>3</v>
      </c>
      <c r="AG1451" s="10">
        <f>IFERROR((SUMIF(K$2:K1451,K1451,L$2:L1451)-L1451)/(COUNTIF($K$2:K1451,K1451)-1),0)</f>
        <v>3</v>
      </c>
      <c r="AH1451" s="10">
        <f t="shared" si="326"/>
        <v>0</v>
      </c>
      <c r="AI1451" s="10">
        <f>IFERROR((AM1451)/(COUNTIF($J$2:K1451,J1451)-1),0)</f>
        <v>2.0134680134680134</v>
      </c>
      <c r="AJ1451" s="19">
        <f>IFERROR((AN1451)/(COUNTIF($J$2:K1451,K1451)-1),0)</f>
        <v>1</v>
      </c>
      <c r="AK1451" s="10">
        <f>IF(N1451="S",3,IF(N1451="N",0,1))</f>
        <v>1</v>
      </c>
      <c r="AL1451" s="10">
        <f>IF(O1451="S",3,IF(O1451="N",0,1))</f>
        <v>1</v>
      </c>
      <c r="AM1451" s="10">
        <f>SUMIF($J$2:K1451,J1451,AK$2:AL1451)-AK1451</f>
        <v>598</v>
      </c>
      <c r="AN1451" s="10">
        <f>SUMIF($AS$2:AT1451,AS1451,$BA$2:BB1451)-BA1451</f>
        <v>2</v>
      </c>
      <c r="AO1451" s="10">
        <f>J1451</f>
        <v>409</v>
      </c>
      <c r="AP1451" s="10">
        <f>K1451</f>
        <v>371</v>
      </c>
      <c r="AQ1451">
        <f>M1451</f>
        <v>2</v>
      </c>
      <c r="AR1451" s="10">
        <f>L1451</f>
        <v>2</v>
      </c>
      <c r="AS1451">
        <f t="shared" si="327"/>
        <v>371</v>
      </c>
      <c r="AT1451">
        <f t="shared" si="328"/>
        <v>409</v>
      </c>
      <c r="AU1451">
        <f t="shared" si="329"/>
        <v>2</v>
      </c>
      <c r="AV1451">
        <f t="shared" si="330"/>
        <v>2</v>
      </c>
      <c r="AW1451">
        <f t="shared" si="331"/>
        <v>371</v>
      </c>
      <c r="AX1451">
        <f t="shared" si="332"/>
        <v>409</v>
      </c>
      <c r="AY1451">
        <f>L1451</f>
        <v>2</v>
      </c>
      <c r="AZ1451">
        <f>M1451</f>
        <v>2</v>
      </c>
      <c r="BA1451">
        <f>AL1451</f>
        <v>1</v>
      </c>
      <c r="BB1451">
        <f>AK1451</f>
        <v>1</v>
      </c>
    </row>
    <row r="1452" spans="10:54" x14ac:dyDescent="0.3">
      <c r="J1452" s="10">
        <v>13499</v>
      </c>
      <c r="K1452" s="10">
        <v>409</v>
      </c>
      <c r="L1452" s="10">
        <v>1</v>
      </c>
      <c r="M1452" s="10">
        <v>2</v>
      </c>
      <c r="N1452" s="10" t="str">
        <f t="shared" si="318"/>
        <v>N</v>
      </c>
      <c r="O1452" s="10" t="str">
        <f t="shared" si="319"/>
        <v>S</v>
      </c>
      <c r="P1452" s="10">
        <f t="shared" si="320"/>
        <v>-1</v>
      </c>
      <c r="Q1452" s="11">
        <f>IFERROR((SUMIF($J$2:K1452,J1452,$L$2:M1452)-L1452)/(COUNTIF($J$2:K1452,J1452)-1),0)</f>
        <v>0</v>
      </c>
      <c r="R1452" s="11">
        <f>IFERROR((SUMIF($AO$2:AO1452,AO1452,$AQ$2:AR1452)-AQ1452)/(COUNTIF($J$2:K1452,J1452)-1),0)</f>
        <v>0</v>
      </c>
      <c r="S1452" s="11">
        <f t="shared" si="321"/>
        <v>0</v>
      </c>
      <c r="T1452" s="12">
        <f>IFERROR((SUMIF($AS$2:AT1452,AS1452,$AU$2:AV1452)-AU1452)/(COUNTIF($J$2:K1452,K1452)-1),0)</f>
        <v>2.1912751677852347</v>
      </c>
      <c r="U1452" s="12">
        <f>IFERROR((SUMIF($AW$2:AX1452,AW1452,$AY$2:AZ1452)-AY1452)/(COUNTIF($J$2:K1452,K1452)-1),0)</f>
        <v>0.9563758389261745</v>
      </c>
      <c r="V1452" s="12">
        <f t="shared" si="322"/>
        <v>1.2348993288590602</v>
      </c>
      <c r="W1452" s="13">
        <f>IFERROR((SUMIF($J$2:J1452,J1452,L$2:L1452)-L1452)/(COUNTIF($J$2:J1452,J1452)-1),0)</f>
        <v>0</v>
      </c>
      <c r="X1452" s="13">
        <f>IFERROR((SUMIF($J$2:J1452,J1452,M$2:M1452)-M1452)/(COUNTIF($J$2:J1452,J1452)-1),0)</f>
        <v>0</v>
      </c>
      <c r="Y1452" s="13">
        <f t="shared" si="323"/>
        <v>0</v>
      </c>
      <c r="Z1452" s="10">
        <f>IFERROR((SUMIF($K$2:K1452,J1452,$M$2:M1452))/(COUNTIF($K$2:K1452,J1452)),0)</f>
        <v>0</v>
      </c>
      <c r="AA1452" s="10">
        <f>IFERROR((SUMIF($K$2:K1452,J1452,$L$2:L1452))/(COUNTIF($K$2:K1452,J1452)),0)</f>
        <v>0</v>
      </c>
      <c r="AB1452" s="10">
        <f t="shared" si="324"/>
        <v>0</v>
      </c>
      <c r="AC1452" s="13">
        <f>IFERROR((SUMIF($J$2:J1452,K1452,$L$2:L1452))/(COUNTIF($J$2:J1452,K1452)),0)</f>
        <v>2.4468085106382977</v>
      </c>
      <c r="AD1452" s="13">
        <f>IFERROR((SUMIF($J$2:J1452,K1452,$M$2:M1452))/(COUNTIF($J$2:J1452,K1452)),0)</f>
        <v>0.83687943262411346</v>
      </c>
      <c r="AE1452" s="13">
        <f t="shared" si="325"/>
        <v>1.6099290780141842</v>
      </c>
      <c r="AF1452" s="10">
        <f>IFERROR((SUMIF(K$2:K1452,K1452,M$2:M1452)-M1452)/(COUNTIF($K$2:K1452,K1452)-1),0)</f>
        <v>1.9617834394904459</v>
      </c>
      <c r="AG1452" s="10">
        <f>IFERROR((SUMIF(K$2:K1452,K1452,L$2:L1452)-L1452)/(COUNTIF($K$2:K1452,K1452)-1),0)</f>
        <v>1.0636942675159236</v>
      </c>
      <c r="AH1452" s="10">
        <f t="shared" si="326"/>
        <v>0.89808917197452232</v>
      </c>
      <c r="AI1452" s="10">
        <f>IFERROR((AM1452)/(COUNTIF($J$2:K1452,J1452)-1),0)</f>
        <v>0</v>
      </c>
      <c r="AJ1452" s="19">
        <f>IFERROR((AN1452)/(COUNTIF($J$2:K1452,K1452)-1),0)</f>
        <v>2.0100671140939599</v>
      </c>
      <c r="AK1452" s="10">
        <f>IF(N1452="S",3,IF(N1452="N",0,1))</f>
        <v>0</v>
      </c>
      <c r="AL1452" s="10">
        <f>IF(O1452="S",3,IF(O1452="N",0,1))</f>
        <v>3</v>
      </c>
      <c r="AM1452" s="10">
        <f>SUMIF($J$2:K1452,J1452,AK$2:AL1452)-AK1452</f>
        <v>0</v>
      </c>
      <c r="AN1452" s="10">
        <f>SUMIF($AS$2:AT1452,AS1452,$BA$2:BB1452)-BA1452</f>
        <v>599</v>
      </c>
      <c r="AO1452" s="10">
        <f>J1452</f>
        <v>13499</v>
      </c>
      <c r="AP1452" s="10">
        <f>K1452</f>
        <v>409</v>
      </c>
      <c r="AQ1452">
        <f>M1452</f>
        <v>2</v>
      </c>
      <c r="AR1452" s="10">
        <f>L1452</f>
        <v>1</v>
      </c>
      <c r="AS1452">
        <f t="shared" si="327"/>
        <v>409</v>
      </c>
      <c r="AT1452">
        <f t="shared" si="328"/>
        <v>13499</v>
      </c>
      <c r="AU1452">
        <f t="shared" si="329"/>
        <v>2</v>
      </c>
      <c r="AV1452">
        <f t="shared" si="330"/>
        <v>1</v>
      </c>
      <c r="AW1452">
        <f t="shared" si="331"/>
        <v>409</v>
      </c>
      <c r="AX1452">
        <f t="shared" si="332"/>
        <v>13499</v>
      </c>
      <c r="AY1452">
        <f>L1452</f>
        <v>1</v>
      </c>
      <c r="AZ1452">
        <f>M1452</f>
        <v>2</v>
      </c>
      <c r="BA1452">
        <f>AL1452</f>
        <v>3</v>
      </c>
      <c r="BB1452">
        <f>AK1452</f>
        <v>0</v>
      </c>
    </row>
    <row r="1453" spans="10:54" x14ac:dyDescent="0.3">
      <c r="J1453" s="10">
        <v>409</v>
      </c>
      <c r="K1453" s="10">
        <v>419</v>
      </c>
      <c r="L1453" s="10">
        <v>4</v>
      </c>
      <c r="M1453" s="10">
        <v>2</v>
      </c>
      <c r="N1453" s="10" t="str">
        <f t="shared" si="318"/>
        <v>S</v>
      </c>
      <c r="O1453" s="10" t="str">
        <f t="shared" si="319"/>
        <v>N</v>
      </c>
      <c r="P1453" s="10">
        <f t="shared" si="320"/>
        <v>2</v>
      </c>
      <c r="Q1453" s="11">
        <f>IFERROR((SUMIF($J$2:K1453,J1453,$L$2:M1453)-L1453)/(COUNTIF($J$2:K1453,J1453)-1),0)</f>
        <v>2.1906354515050168</v>
      </c>
      <c r="R1453" s="11">
        <f>IFERROR((SUMIF($AO$2:AO1453,AO1453,$AQ$2:AR1453)-AQ1453)/(COUNTIF($J$2:K1453,J1453)-1),0)</f>
        <v>0.39464882943143814</v>
      </c>
      <c r="S1453" s="11">
        <f t="shared" si="321"/>
        <v>1.7959866220735787</v>
      </c>
      <c r="T1453" s="12">
        <f>IFERROR((SUMIF($AS$2:AT1453,AS1453,$AU$2:AV1453)-AU1453)/(COUNTIF($J$2:K1453,K1453)-1),0)</f>
        <v>1.25</v>
      </c>
      <c r="U1453" s="12">
        <f>IFERROR((SUMIF($AW$2:AX1453,AW1453,$AY$2:AZ1453)-AY1453)/(COUNTIF($J$2:K1453,K1453)-1),0)</f>
        <v>1.75</v>
      </c>
      <c r="V1453" s="12">
        <f t="shared" si="322"/>
        <v>-0.5</v>
      </c>
      <c r="W1453" s="13">
        <f>IFERROR((SUMIF($J$2:J1453,J1453,L$2:L1453)-L1453)/(COUNTIF($J$2:J1453,J1453)-1),0)</f>
        <v>2.4468085106382977</v>
      </c>
      <c r="X1453" s="13">
        <f>IFERROR((SUMIF($J$2:J1453,J1453,M$2:M1453)-M1453)/(COUNTIF($J$2:J1453,J1453)-1),0)</f>
        <v>0.83687943262411346</v>
      </c>
      <c r="Y1453" s="13">
        <f t="shared" si="323"/>
        <v>1.6099290780141842</v>
      </c>
      <c r="Z1453" s="10">
        <f>IFERROR((SUMIF($K$2:K1453,J1453,$M$2:M1453))/(COUNTIF($K$2:K1453,J1453)),0)</f>
        <v>1.9620253164556962</v>
      </c>
      <c r="AA1453" s="10">
        <f>IFERROR((SUMIF($K$2:K1453,J1453,$L$2:L1453))/(COUNTIF($K$2:K1453,J1453)),0)</f>
        <v>1.0632911392405062</v>
      </c>
      <c r="AB1453" s="10">
        <f t="shared" si="324"/>
        <v>0.89873417721519</v>
      </c>
      <c r="AC1453" s="13">
        <f>IFERROR((SUMIF($J$2:J1453,K1453,$L$2:L1453))/(COUNTIF($J$2:J1453,K1453)),0)</f>
        <v>0.5</v>
      </c>
      <c r="AD1453" s="13">
        <f>IFERROR((SUMIF($J$2:J1453,K1453,$M$2:M1453))/(COUNTIF($J$2:J1453,K1453)),0)</f>
        <v>2</v>
      </c>
      <c r="AE1453" s="13">
        <f t="shared" si="325"/>
        <v>-1.5</v>
      </c>
      <c r="AF1453" s="10">
        <f>IFERROR((SUMIF(K$2:K1453,K1453,M$2:M1453)-M1453)/(COUNTIF($K$2:K1453,K1453)-1),0)</f>
        <v>2</v>
      </c>
      <c r="AG1453" s="10">
        <f>IFERROR((SUMIF(K$2:K1453,K1453,L$2:L1453)-L1453)/(COUNTIF($K$2:K1453,K1453)-1),0)</f>
        <v>1.5</v>
      </c>
      <c r="AH1453" s="10">
        <f t="shared" si="326"/>
        <v>0.5</v>
      </c>
      <c r="AI1453" s="10">
        <f>IFERROR((AM1453)/(COUNTIF($J$2:K1453,J1453)-1),0)</f>
        <v>2.0133779264214047</v>
      </c>
      <c r="AJ1453" s="19">
        <f>IFERROR((AN1453)/(COUNTIF($J$2:K1453,K1453)-1),0)</f>
        <v>1</v>
      </c>
      <c r="AK1453" s="10">
        <f>IF(N1453="S",3,IF(N1453="N",0,1))</f>
        <v>3</v>
      </c>
      <c r="AL1453" s="10">
        <f>IF(O1453="S",3,IF(O1453="N",0,1))</f>
        <v>0</v>
      </c>
      <c r="AM1453" s="10">
        <f>SUMIF($J$2:K1453,J1453,AK$2:AL1453)-AK1453</f>
        <v>602</v>
      </c>
      <c r="AN1453" s="10">
        <f>SUMIF($AS$2:AT1453,AS1453,$BA$2:BB1453)-BA1453</f>
        <v>4</v>
      </c>
      <c r="AO1453" s="10">
        <f>J1453</f>
        <v>409</v>
      </c>
      <c r="AP1453" s="10">
        <f>K1453</f>
        <v>419</v>
      </c>
      <c r="AQ1453">
        <f>M1453</f>
        <v>2</v>
      </c>
      <c r="AR1453" s="10">
        <f>L1453</f>
        <v>4</v>
      </c>
      <c r="AS1453">
        <f t="shared" si="327"/>
        <v>419</v>
      </c>
      <c r="AT1453">
        <f t="shared" si="328"/>
        <v>409</v>
      </c>
      <c r="AU1453">
        <f t="shared" si="329"/>
        <v>2</v>
      </c>
      <c r="AV1453">
        <f t="shared" si="330"/>
        <v>4</v>
      </c>
      <c r="AW1453">
        <f t="shared" si="331"/>
        <v>419</v>
      </c>
      <c r="AX1453">
        <f t="shared" si="332"/>
        <v>409</v>
      </c>
      <c r="AY1453">
        <f>L1453</f>
        <v>4</v>
      </c>
      <c r="AZ1453">
        <f>M1453</f>
        <v>2</v>
      </c>
      <c r="BA1453">
        <f>AL1453</f>
        <v>0</v>
      </c>
      <c r="BB1453">
        <f>AK1453</f>
        <v>3</v>
      </c>
    </row>
    <row r="1454" spans="10:54" x14ac:dyDescent="0.3">
      <c r="J1454" s="10">
        <v>419</v>
      </c>
      <c r="K1454" s="10">
        <v>409</v>
      </c>
      <c r="L1454" s="10">
        <v>1</v>
      </c>
      <c r="M1454" s="10">
        <v>5</v>
      </c>
      <c r="N1454" s="10" t="str">
        <f t="shared" si="318"/>
        <v>N</v>
      </c>
      <c r="O1454" s="10" t="str">
        <f t="shared" si="319"/>
        <v>S</v>
      </c>
      <c r="P1454" s="10">
        <f t="shared" si="320"/>
        <v>-4</v>
      </c>
      <c r="Q1454" s="11">
        <f>IFERROR((SUMIF($J$2:K1454,J1454,$L$2:M1454)-L1454)/(COUNTIF($J$2:K1454,J1454)-1),0)</f>
        <v>1.4</v>
      </c>
      <c r="R1454" s="11">
        <f>IFERROR((SUMIF($AO$2:AO1454,AO1454,$AQ$2:AR1454)-AQ1454)/(COUNTIF($J$2:K1454,J1454)-1),0)</f>
        <v>0.8</v>
      </c>
      <c r="S1454" s="11">
        <f t="shared" si="321"/>
        <v>0.59999999999999987</v>
      </c>
      <c r="T1454" s="12">
        <f>IFERROR((SUMIF($AS$2:AT1454,AS1454,$AU$2:AV1454)-AU1454)/(COUNTIF($J$2:K1454,K1454)-1),0)</f>
        <v>2.1966666666666668</v>
      </c>
      <c r="U1454" s="12">
        <f>IFERROR((SUMIF($AW$2:AX1454,AW1454,$AY$2:AZ1454)-AY1454)/(COUNTIF($J$2:K1454,K1454)-1),0)</f>
        <v>0.96</v>
      </c>
      <c r="V1454" s="12">
        <f t="shared" si="322"/>
        <v>1.2366666666666668</v>
      </c>
      <c r="W1454" s="13">
        <f>IFERROR((SUMIF($J$2:J1454,J1454,L$2:L1454)-L1454)/(COUNTIF($J$2:J1454,J1454)-1),0)</f>
        <v>0.5</v>
      </c>
      <c r="X1454" s="13">
        <f>IFERROR((SUMIF($J$2:J1454,J1454,M$2:M1454)-M1454)/(COUNTIF($J$2:J1454,J1454)-1),0)</f>
        <v>2</v>
      </c>
      <c r="Y1454" s="13">
        <f t="shared" si="323"/>
        <v>-1.5</v>
      </c>
      <c r="Z1454" s="10">
        <f>IFERROR((SUMIF($K$2:K1454,J1454,$M$2:M1454))/(COUNTIF($K$2:K1454,J1454)),0)</f>
        <v>2</v>
      </c>
      <c r="AA1454" s="10">
        <f>IFERROR((SUMIF($K$2:K1454,J1454,$L$2:L1454))/(COUNTIF($K$2:K1454,J1454)),0)</f>
        <v>2.3333333333333335</v>
      </c>
      <c r="AB1454" s="10">
        <f t="shared" si="324"/>
        <v>-0.33333333333333348</v>
      </c>
      <c r="AC1454" s="13">
        <f>IFERROR((SUMIF($J$2:J1454,K1454,$L$2:L1454))/(COUNTIF($J$2:J1454,K1454)),0)</f>
        <v>2.4577464788732395</v>
      </c>
      <c r="AD1454" s="13">
        <f>IFERROR((SUMIF($J$2:J1454,K1454,$M$2:M1454))/(COUNTIF($J$2:J1454,K1454)),0)</f>
        <v>0.84507042253521125</v>
      </c>
      <c r="AE1454" s="13">
        <f t="shared" si="325"/>
        <v>1.6126760563380282</v>
      </c>
      <c r="AF1454" s="10">
        <f>IFERROR((SUMIF(K$2:K1454,K1454,M$2:M1454)-M1454)/(COUNTIF($K$2:K1454,K1454)-1),0)</f>
        <v>1.9620253164556962</v>
      </c>
      <c r="AG1454" s="10">
        <f>IFERROR((SUMIF(K$2:K1454,K1454,L$2:L1454)-L1454)/(COUNTIF($K$2:K1454,K1454)-1),0)</f>
        <v>1.0632911392405062</v>
      </c>
      <c r="AH1454" s="10">
        <f t="shared" si="326"/>
        <v>0.89873417721519</v>
      </c>
      <c r="AI1454" s="10">
        <f>IFERROR((AM1454)/(COUNTIF($J$2:K1454,J1454)-1),0)</f>
        <v>0.8</v>
      </c>
      <c r="AJ1454" s="19">
        <f>IFERROR((AN1454)/(COUNTIF($J$2:K1454,K1454)-1),0)</f>
        <v>2.0166666666666666</v>
      </c>
      <c r="AK1454" s="10">
        <f>IF(N1454="S",3,IF(N1454="N",0,1))</f>
        <v>0</v>
      </c>
      <c r="AL1454" s="10">
        <f>IF(O1454="S",3,IF(O1454="N",0,1))</f>
        <v>3</v>
      </c>
      <c r="AM1454" s="10">
        <f>SUMIF($J$2:K1454,J1454,AK$2:AL1454)-AK1454</f>
        <v>4</v>
      </c>
      <c r="AN1454" s="10">
        <f>SUMIF($AS$2:AT1454,AS1454,$BA$2:BB1454)-BA1454</f>
        <v>605</v>
      </c>
      <c r="AO1454" s="10">
        <f>J1454</f>
        <v>419</v>
      </c>
      <c r="AP1454" s="10">
        <f>K1454</f>
        <v>409</v>
      </c>
      <c r="AQ1454">
        <f>M1454</f>
        <v>5</v>
      </c>
      <c r="AR1454" s="10">
        <f>L1454</f>
        <v>1</v>
      </c>
      <c r="AS1454">
        <f t="shared" si="327"/>
        <v>409</v>
      </c>
      <c r="AT1454">
        <f t="shared" si="328"/>
        <v>419</v>
      </c>
      <c r="AU1454">
        <f t="shared" si="329"/>
        <v>5</v>
      </c>
      <c r="AV1454">
        <f t="shared" si="330"/>
        <v>1</v>
      </c>
      <c r="AW1454">
        <f t="shared" si="331"/>
        <v>409</v>
      </c>
      <c r="AX1454">
        <f t="shared" si="332"/>
        <v>419</v>
      </c>
      <c r="AY1454">
        <f>L1454</f>
        <v>1</v>
      </c>
      <c r="AZ1454">
        <f>M1454</f>
        <v>5</v>
      </c>
      <c r="BA1454">
        <f>AL1454</f>
        <v>3</v>
      </c>
      <c r="BB1454">
        <f>AK1454</f>
        <v>0</v>
      </c>
    </row>
    <row r="1455" spans="10:54" x14ac:dyDescent="0.3">
      <c r="J1455" s="10">
        <v>371</v>
      </c>
      <c r="K1455" s="10">
        <v>409</v>
      </c>
      <c r="L1455" s="10">
        <v>1</v>
      </c>
      <c r="M1455" s="10">
        <v>3</v>
      </c>
      <c r="N1455" s="10" t="str">
        <f t="shared" si="318"/>
        <v>N</v>
      </c>
      <c r="O1455" s="10" t="str">
        <f t="shared" si="319"/>
        <v>S</v>
      </c>
      <c r="P1455" s="10">
        <f t="shared" si="320"/>
        <v>-2</v>
      </c>
      <c r="Q1455" s="11">
        <f>IFERROR((SUMIF($J$2:K1455,J1455,$L$2:M1455)-L1455)/(COUNTIF($J$2:K1455,J1455)-1),0)</f>
        <v>2</v>
      </c>
      <c r="R1455" s="11">
        <f>IFERROR((SUMIF($AO$2:AO1455,AO1455,$AQ$2:AR1455)-AQ1455)/(COUNTIF($J$2:K1455,J1455)-1),0)</f>
        <v>0.33333333333333331</v>
      </c>
      <c r="S1455" s="11">
        <f t="shared" si="321"/>
        <v>1.6666666666666667</v>
      </c>
      <c r="T1455" s="12">
        <f>IFERROR((SUMIF($AS$2:AT1455,AS1455,$AU$2:AV1455)-AU1455)/(COUNTIF($J$2:K1455,K1455)-1),0)</f>
        <v>2.2059800664451825</v>
      </c>
      <c r="U1455" s="12">
        <f>IFERROR((SUMIF($AW$2:AX1455,AW1455,$AY$2:AZ1455)-AY1455)/(COUNTIF($J$2:K1455,K1455)-1),0)</f>
        <v>0.96013289036544847</v>
      </c>
      <c r="V1455" s="12">
        <f t="shared" si="322"/>
        <v>1.2458471760797341</v>
      </c>
      <c r="W1455" s="13">
        <f>IFERROR((SUMIF($J$2:J1455,J1455,L$2:L1455)-L1455)/(COUNTIF($J$2:J1455,J1455)-1),0)</f>
        <v>1</v>
      </c>
      <c r="X1455" s="13">
        <f>IFERROR((SUMIF($J$2:J1455,J1455,M$2:M1455)-M1455)/(COUNTIF($J$2:J1455,J1455)-1),0)</f>
        <v>1</v>
      </c>
      <c r="Y1455" s="13">
        <f t="shared" si="323"/>
        <v>0</v>
      </c>
      <c r="Z1455" s="10">
        <f>IFERROR((SUMIF($K$2:K1455,J1455,$M$2:M1455))/(COUNTIF($K$2:K1455,J1455)),0)</f>
        <v>2.5</v>
      </c>
      <c r="AA1455" s="10">
        <f>IFERROR((SUMIF($K$2:K1455,J1455,$L$2:L1455))/(COUNTIF($K$2:K1455,J1455)),0)</f>
        <v>2.5</v>
      </c>
      <c r="AB1455" s="10">
        <f t="shared" si="324"/>
        <v>0</v>
      </c>
      <c r="AC1455" s="13">
        <f>IFERROR((SUMIF($J$2:J1455,K1455,$L$2:L1455))/(COUNTIF($J$2:J1455,K1455)),0)</f>
        <v>2.4577464788732395</v>
      </c>
      <c r="AD1455" s="13">
        <f>IFERROR((SUMIF($J$2:J1455,K1455,$M$2:M1455))/(COUNTIF($J$2:J1455,K1455)),0)</f>
        <v>0.84507042253521125</v>
      </c>
      <c r="AE1455" s="13">
        <f t="shared" si="325"/>
        <v>1.6126760563380282</v>
      </c>
      <c r="AF1455" s="10">
        <f>IFERROR((SUMIF(K$2:K1455,K1455,M$2:M1455)-M1455)/(COUNTIF($K$2:K1455,K1455)-1),0)</f>
        <v>1.9811320754716981</v>
      </c>
      <c r="AG1455" s="10">
        <f>IFERROR((SUMIF(K$2:K1455,K1455,L$2:L1455)-L1455)/(COUNTIF($K$2:K1455,K1455)-1),0)</f>
        <v>1.0628930817610063</v>
      </c>
      <c r="AH1455" s="10">
        <f t="shared" si="326"/>
        <v>0.91823899371069184</v>
      </c>
      <c r="AI1455" s="10">
        <f>IFERROR((AM1455)/(COUNTIF($J$2:K1455,J1455)-1),0)</f>
        <v>1</v>
      </c>
      <c r="AJ1455" s="19">
        <f>IFERROR((AN1455)/(COUNTIF($J$2:K1455,K1455)-1),0)</f>
        <v>2.0199335548172757</v>
      </c>
      <c r="AK1455" s="10">
        <f>IF(N1455="S",3,IF(N1455="N",0,1))</f>
        <v>0</v>
      </c>
      <c r="AL1455" s="10">
        <f>IF(O1455="S",3,IF(O1455="N",0,1))</f>
        <v>3</v>
      </c>
      <c r="AM1455" s="10">
        <f>SUMIF($J$2:K1455,J1455,AK$2:AL1455)-AK1455</f>
        <v>3</v>
      </c>
      <c r="AN1455" s="10">
        <f>SUMIF($AS$2:AT1455,AS1455,$BA$2:BB1455)-BA1455</f>
        <v>608</v>
      </c>
      <c r="AO1455" s="10">
        <f>J1455</f>
        <v>371</v>
      </c>
      <c r="AP1455" s="10">
        <f>K1455</f>
        <v>409</v>
      </c>
      <c r="AQ1455">
        <f>M1455</f>
        <v>3</v>
      </c>
      <c r="AR1455" s="10">
        <f>L1455</f>
        <v>1</v>
      </c>
      <c r="AS1455">
        <f t="shared" si="327"/>
        <v>409</v>
      </c>
      <c r="AT1455">
        <f t="shared" si="328"/>
        <v>371</v>
      </c>
      <c r="AU1455">
        <f t="shared" si="329"/>
        <v>3</v>
      </c>
      <c r="AV1455">
        <f t="shared" si="330"/>
        <v>1</v>
      </c>
      <c r="AW1455">
        <f t="shared" si="331"/>
        <v>409</v>
      </c>
      <c r="AX1455">
        <f t="shared" si="332"/>
        <v>371</v>
      </c>
      <c r="AY1455">
        <f>L1455</f>
        <v>1</v>
      </c>
      <c r="AZ1455">
        <f>M1455</f>
        <v>3</v>
      </c>
      <c r="BA1455">
        <f>AL1455</f>
        <v>3</v>
      </c>
      <c r="BB1455">
        <f>AK1455</f>
        <v>0</v>
      </c>
    </row>
    <row r="1456" spans="10:54" x14ac:dyDescent="0.3">
      <c r="J1456" s="10">
        <v>409</v>
      </c>
      <c r="K1456" s="10">
        <v>13499</v>
      </c>
      <c r="L1456" s="10">
        <v>5</v>
      </c>
      <c r="M1456" s="10">
        <v>1</v>
      </c>
      <c r="N1456" s="10" t="str">
        <f t="shared" si="318"/>
        <v>S</v>
      </c>
      <c r="O1456" s="10" t="str">
        <f t="shared" si="319"/>
        <v>N</v>
      </c>
      <c r="P1456" s="10">
        <f t="shared" si="320"/>
        <v>4</v>
      </c>
      <c r="Q1456" s="11">
        <f>IFERROR((SUMIF($J$2:K1456,J1456,$L$2:M1456)-L1456)/(COUNTIF($J$2:K1456,J1456)-1),0)</f>
        <v>2.2086092715231787</v>
      </c>
      <c r="R1456" s="11">
        <f>IFERROR((SUMIF($AO$2:AO1456,AO1456,$AQ$2:AR1456)-AQ1456)/(COUNTIF($J$2:K1456,J1456)-1),0)</f>
        <v>0.39735099337748342</v>
      </c>
      <c r="S1456" s="11">
        <f t="shared" si="321"/>
        <v>1.8112582781456952</v>
      </c>
      <c r="T1456" s="12">
        <f>IFERROR((SUMIF($AS$2:AT1456,AS1456,$AU$2:AV1456)-AU1456)/(COUNTIF($J$2:K1456,K1456)-1),0)</f>
        <v>1</v>
      </c>
      <c r="U1456" s="12">
        <f>IFERROR((SUMIF($AW$2:AX1456,AW1456,$AY$2:AZ1456)-AY1456)/(COUNTIF($J$2:K1456,K1456)-1),0)</f>
        <v>2</v>
      </c>
      <c r="V1456" s="12">
        <f t="shared" si="322"/>
        <v>-1</v>
      </c>
      <c r="W1456" s="13">
        <f>IFERROR((SUMIF($J$2:J1456,J1456,L$2:L1456)-L1456)/(COUNTIF($J$2:J1456,J1456)-1),0)</f>
        <v>2.4577464788732395</v>
      </c>
      <c r="X1456" s="13">
        <f>IFERROR((SUMIF($J$2:J1456,J1456,M$2:M1456)-M1456)/(COUNTIF($J$2:J1456,J1456)-1),0)</f>
        <v>0.84507042253521125</v>
      </c>
      <c r="Y1456" s="13">
        <f t="shared" si="323"/>
        <v>1.6126760563380282</v>
      </c>
      <c r="Z1456" s="10">
        <f>IFERROR((SUMIF($K$2:K1456,J1456,$M$2:M1456))/(COUNTIF($K$2:K1456,J1456)),0)</f>
        <v>1.9875</v>
      </c>
      <c r="AA1456" s="10">
        <f>IFERROR((SUMIF($K$2:K1456,J1456,$L$2:L1456))/(COUNTIF($K$2:K1456,J1456)),0)</f>
        <v>1.0625</v>
      </c>
      <c r="AB1456" s="10">
        <f t="shared" si="324"/>
        <v>0.92500000000000004</v>
      </c>
      <c r="AC1456" s="13">
        <f>IFERROR((SUMIF($J$2:J1456,K1456,$L$2:L1456))/(COUNTIF($J$2:J1456,K1456)),0)</f>
        <v>1</v>
      </c>
      <c r="AD1456" s="13">
        <f>IFERROR((SUMIF($J$2:J1456,K1456,$M$2:M1456))/(COUNTIF($J$2:J1456,K1456)),0)</f>
        <v>2</v>
      </c>
      <c r="AE1456" s="13">
        <f t="shared" si="325"/>
        <v>-1</v>
      </c>
      <c r="AF1456" s="10">
        <f>IFERROR((SUMIF(K$2:K1456,K1456,M$2:M1456)-M1456)/(COUNTIF($K$2:K1456,K1456)-1),0)</f>
        <v>0</v>
      </c>
      <c r="AG1456" s="10">
        <f>IFERROR((SUMIF(K$2:K1456,K1456,L$2:L1456)-L1456)/(COUNTIF($K$2:K1456,K1456)-1),0)</f>
        <v>0</v>
      </c>
      <c r="AH1456" s="10">
        <f t="shared" si="326"/>
        <v>0</v>
      </c>
      <c r="AI1456" s="10">
        <f>IFERROR((AM1456)/(COUNTIF($J$2:K1456,J1456)-1),0)</f>
        <v>2.0231788079470197</v>
      </c>
      <c r="AJ1456" s="19">
        <f>IFERROR((AN1456)/(COUNTIF($J$2:K1456,K1456)-1),0)</f>
        <v>0</v>
      </c>
      <c r="AK1456" s="10">
        <f>IF(N1456="S",3,IF(N1456="N",0,1))</f>
        <v>3</v>
      </c>
      <c r="AL1456" s="10">
        <f>IF(O1456="S",3,IF(O1456="N",0,1))</f>
        <v>0</v>
      </c>
      <c r="AM1456" s="10">
        <f>SUMIF($J$2:K1456,J1456,AK$2:AL1456)-AK1456</f>
        <v>611</v>
      </c>
      <c r="AN1456" s="10">
        <f>SUMIF($AS$2:AT1456,AS1456,$BA$2:BB1456)-BA1456</f>
        <v>0</v>
      </c>
      <c r="AO1456" s="10">
        <f>J1456</f>
        <v>409</v>
      </c>
      <c r="AP1456" s="10">
        <f>K1456</f>
        <v>13499</v>
      </c>
      <c r="AQ1456">
        <f>M1456</f>
        <v>1</v>
      </c>
      <c r="AR1456" s="10">
        <f>L1456</f>
        <v>5</v>
      </c>
      <c r="AS1456">
        <f t="shared" si="327"/>
        <v>13499</v>
      </c>
      <c r="AT1456">
        <f t="shared" si="328"/>
        <v>409</v>
      </c>
      <c r="AU1456">
        <f t="shared" si="329"/>
        <v>1</v>
      </c>
      <c r="AV1456">
        <f t="shared" si="330"/>
        <v>5</v>
      </c>
      <c r="AW1456">
        <f t="shared" si="331"/>
        <v>13499</v>
      </c>
      <c r="AX1456">
        <f t="shared" si="332"/>
        <v>409</v>
      </c>
      <c r="AY1456">
        <f>L1456</f>
        <v>5</v>
      </c>
      <c r="AZ1456">
        <f>M1456</f>
        <v>1</v>
      </c>
      <c r="BA1456">
        <f>AL1456</f>
        <v>0</v>
      </c>
      <c r="BB1456">
        <f>AK1456</f>
        <v>3</v>
      </c>
    </row>
    <row r="1457" spans="10:54" x14ac:dyDescent="0.3">
      <c r="J1457" s="10">
        <v>1050</v>
      </c>
      <c r="K1457" s="10">
        <v>409</v>
      </c>
      <c r="L1457" s="10">
        <v>2</v>
      </c>
      <c r="M1457" s="10">
        <v>1</v>
      </c>
      <c r="N1457" s="10" t="str">
        <f t="shared" si="318"/>
        <v>S</v>
      </c>
      <c r="O1457" s="10" t="str">
        <f t="shared" si="319"/>
        <v>N</v>
      </c>
      <c r="P1457" s="10">
        <f t="shared" si="320"/>
        <v>1</v>
      </c>
      <c r="Q1457" s="11">
        <f>IFERROR((SUMIF($J$2:K1457,J1457,$L$2:M1457)-L1457)/(COUNTIF($J$2:K1457,J1457)-1),0)</f>
        <v>0</v>
      </c>
      <c r="R1457" s="11">
        <f>IFERROR((SUMIF($AO$2:AO1457,AO1457,$AQ$2:AR1457)-AQ1457)/(COUNTIF($J$2:K1457,J1457)-1),0)</f>
        <v>0.5</v>
      </c>
      <c r="S1457" s="11">
        <f t="shared" si="321"/>
        <v>-0.5</v>
      </c>
      <c r="T1457" s="12">
        <f>IFERROR((SUMIF($AS$2:AT1457,AS1457,$AU$2:AV1457)-AU1457)/(COUNTIF($J$2:K1457,K1457)-1),0)</f>
        <v>2.217821782178218</v>
      </c>
      <c r="U1457" s="12">
        <f>IFERROR((SUMIF($AW$2:AX1457,AW1457,$AY$2:AZ1457)-AY1457)/(COUNTIF($J$2:K1457,K1457)-1),0)</f>
        <v>0.96039603960396036</v>
      </c>
      <c r="V1457" s="12">
        <f t="shared" si="322"/>
        <v>1.2574257425742577</v>
      </c>
      <c r="W1457" s="13">
        <f>IFERROR((SUMIF($J$2:J1457,J1457,L$2:L1457)-L1457)/(COUNTIF($J$2:J1457,J1457)-1),0)</f>
        <v>0</v>
      </c>
      <c r="X1457" s="13">
        <f>IFERROR((SUMIF($J$2:J1457,J1457,M$2:M1457)-M1457)/(COUNTIF($J$2:J1457,J1457)-1),0)</f>
        <v>1</v>
      </c>
      <c r="Y1457" s="13">
        <f t="shared" si="323"/>
        <v>-1</v>
      </c>
      <c r="Z1457" s="10">
        <f>IFERROR((SUMIF($K$2:K1457,J1457,$M$2:M1457))/(COUNTIF($K$2:K1457,J1457)),0)</f>
        <v>0</v>
      </c>
      <c r="AA1457" s="10">
        <f>IFERROR((SUMIF($K$2:K1457,J1457,$L$2:L1457))/(COUNTIF($K$2:K1457,J1457)),0)</f>
        <v>2</v>
      </c>
      <c r="AB1457" s="10">
        <f t="shared" si="324"/>
        <v>-2</v>
      </c>
      <c r="AC1457" s="13">
        <f>IFERROR((SUMIF($J$2:J1457,K1457,$L$2:L1457))/(COUNTIF($J$2:J1457,K1457)),0)</f>
        <v>2.4755244755244754</v>
      </c>
      <c r="AD1457" s="13">
        <f>IFERROR((SUMIF($J$2:J1457,K1457,$M$2:M1457))/(COUNTIF($J$2:J1457,K1457)),0)</f>
        <v>0.84615384615384615</v>
      </c>
      <c r="AE1457" s="13">
        <f t="shared" si="325"/>
        <v>1.6293706293706292</v>
      </c>
      <c r="AF1457" s="10">
        <f>IFERROR((SUMIF(K$2:K1457,K1457,M$2:M1457)-M1457)/(COUNTIF($K$2:K1457,K1457)-1),0)</f>
        <v>1.9875</v>
      </c>
      <c r="AG1457" s="10">
        <f>IFERROR((SUMIF(K$2:K1457,K1457,L$2:L1457)-L1457)/(COUNTIF($K$2:K1457,K1457)-1),0)</f>
        <v>1.0625</v>
      </c>
      <c r="AH1457" s="10">
        <f t="shared" si="326"/>
        <v>0.92500000000000004</v>
      </c>
      <c r="AI1457" s="10">
        <f>IFERROR((AM1457)/(COUNTIF($J$2:K1457,J1457)-1),0)</f>
        <v>0</v>
      </c>
      <c r="AJ1457" s="19">
        <f>IFERROR((AN1457)/(COUNTIF($J$2:K1457,K1457)-1),0)</f>
        <v>2.0264026402640263</v>
      </c>
      <c r="AK1457" s="10">
        <f>IF(N1457="S",3,IF(N1457="N",0,1))</f>
        <v>3</v>
      </c>
      <c r="AL1457" s="10">
        <f>IF(O1457="S",3,IF(O1457="N",0,1))</f>
        <v>0</v>
      </c>
      <c r="AM1457" s="10">
        <f>SUMIF($J$2:K1457,J1457,AK$2:AL1457)-AK1457</f>
        <v>0</v>
      </c>
      <c r="AN1457" s="10">
        <f>SUMIF($AS$2:AT1457,AS1457,$BA$2:BB1457)-BA1457</f>
        <v>614</v>
      </c>
      <c r="AO1457" s="10">
        <f>J1457</f>
        <v>1050</v>
      </c>
      <c r="AP1457" s="10">
        <f>K1457</f>
        <v>409</v>
      </c>
      <c r="AQ1457">
        <f>M1457</f>
        <v>1</v>
      </c>
      <c r="AR1457" s="10">
        <f>L1457</f>
        <v>2</v>
      </c>
      <c r="AS1457">
        <f t="shared" si="327"/>
        <v>409</v>
      </c>
      <c r="AT1457">
        <f t="shared" si="328"/>
        <v>1050</v>
      </c>
      <c r="AU1457">
        <f t="shared" si="329"/>
        <v>1</v>
      </c>
      <c r="AV1457">
        <f t="shared" si="330"/>
        <v>2</v>
      </c>
      <c r="AW1457">
        <f t="shared" si="331"/>
        <v>409</v>
      </c>
      <c r="AX1457">
        <f t="shared" si="332"/>
        <v>1050</v>
      </c>
      <c r="AY1457">
        <f>L1457</f>
        <v>2</v>
      </c>
      <c r="AZ1457">
        <f>M1457</f>
        <v>1</v>
      </c>
      <c r="BA1457">
        <f>AL1457</f>
        <v>0</v>
      </c>
      <c r="BB1457">
        <f>AK1457</f>
        <v>3</v>
      </c>
    </row>
    <row r="1458" spans="10:54" x14ac:dyDescent="0.3">
      <c r="J1458" s="10">
        <v>409</v>
      </c>
      <c r="K1458" s="10">
        <v>1050</v>
      </c>
      <c r="L1458" s="10">
        <v>1</v>
      </c>
      <c r="M1458" s="10">
        <v>3</v>
      </c>
      <c r="N1458" s="10" t="str">
        <f t="shared" si="318"/>
        <v>N</v>
      </c>
      <c r="O1458" s="10" t="str">
        <f t="shared" si="319"/>
        <v>S</v>
      </c>
      <c r="P1458" s="10">
        <f t="shared" si="320"/>
        <v>-2</v>
      </c>
      <c r="Q1458" s="11">
        <f>IFERROR((SUMIF($J$2:K1458,J1458,$L$2:M1458)-L1458)/(COUNTIF($J$2:K1458,J1458)-1),0)</f>
        <v>2.2138157894736841</v>
      </c>
      <c r="R1458" s="11">
        <f>IFERROR((SUMIF($AO$2:AO1458,AO1458,$AQ$2:AR1458)-AQ1458)/(COUNTIF($J$2:K1458,J1458)-1),0)</f>
        <v>0.39802631578947367</v>
      </c>
      <c r="S1458" s="11">
        <f t="shared" si="321"/>
        <v>1.8157894736842104</v>
      </c>
      <c r="T1458" s="12">
        <f>IFERROR((SUMIF($AS$2:AT1458,AS1458,$AU$2:AV1458)-AU1458)/(COUNTIF($J$2:K1458,K1458)-1),0)</f>
        <v>0.66666666666666663</v>
      </c>
      <c r="U1458" s="12">
        <f>IFERROR((SUMIF($AW$2:AX1458,AW1458,$AY$2:AZ1458)-AY1458)/(COUNTIF($J$2:K1458,K1458)-1),0)</f>
        <v>1.3333333333333333</v>
      </c>
      <c r="V1458" s="12">
        <f t="shared" si="322"/>
        <v>-0.66666666666666663</v>
      </c>
      <c r="W1458" s="13">
        <f>IFERROR((SUMIF($J$2:J1458,J1458,L$2:L1458)-L1458)/(COUNTIF($J$2:J1458,J1458)-1),0)</f>
        <v>2.4755244755244754</v>
      </c>
      <c r="X1458" s="13">
        <f>IFERROR((SUMIF($J$2:J1458,J1458,M$2:M1458)-M1458)/(COUNTIF($J$2:J1458,J1458)-1),0)</f>
        <v>0.84615384615384615</v>
      </c>
      <c r="Y1458" s="13">
        <f t="shared" si="323"/>
        <v>1.6293706293706292</v>
      </c>
      <c r="Z1458" s="10">
        <f>IFERROR((SUMIF($K$2:K1458,J1458,$M$2:M1458))/(COUNTIF($K$2:K1458,J1458)),0)</f>
        <v>1.9813664596273293</v>
      </c>
      <c r="AA1458" s="10">
        <f>IFERROR((SUMIF($K$2:K1458,J1458,$L$2:L1458))/(COUNTIF($K$2:K1458,J1458)),0)</f>
        <v>1.0683229813664596</v>
      </c>
      <c r="AB1458" s="10">
        <f t="shared" si="324"/>
        <v>0.91304347826086962</v>
      </c>
      <c r="AC1458" s="13">
        <f>IFERROR((SUMIF($J$2:J1458,K1458,$L$2:L1458))/(COUNTIF($J$2:J1458,K1458)),0)</f>
        <v>1</v>
      </c>
      <c r="AD1458" s="13">
        <f>IFERROR((SUMIF($J$2:J1458,K1458,$M$2:M1458))/(COUNTIF($J$2:J1458,K1458)),0)</f>
        <v>1</v>
      </c>
      <c r="AE1458" s="13">
        <f t="shared" si="325"/>
        <v>0</v>
      </c>
      <c r="AF1458" s="10">
        <f>IFERROR((SUMIF(K$2:K1458,K1458,M$2:M1458)-M1458)/(COUNTIF($K$2:K1458,K1458)-1),0)</f>
        <v>0</v>
      </c>
      <c r="AG1458" s="10">
        <f>IFERROR((SUMIF(K$2:K1458,K1458,L$2:L1458)-L1458)/(COUNTIF($K$2:K1458,K1458)-1),0)</f>
        <v>2</v>
      </c>
      <c r="AH1458" s="10">
        <f t="shared" si="326"/>
        <v>-2</v>
      </c>
      <c r="AI1458" s="10">
        <f>IFERROR((AM1458)/(COUNTIF($J$2:K1458,J1458)-1),0)</f>
        <v>2.0197368421052633</v>
      </c>
      <c r="AJ1458" s="19">
        <f>IFERROR((AN1458)/(COUNTIF($J$2:K1458,K1458)-1),0)</f>
        <v>1</v>
      </c>
      <c r="AK1458" s="10">
        <f>IF(N1458="S",3,IF(N1458="N",0,1))</f>
        <v>0</v>
      </c>
      <c r="AL1458" s="10">
        <f>IF(O1458="S",3,IF(O1458="N",0,1))</f>
        <v>3</v>
      </c>
      <c r="AM1458" s="10">
        <f>SUMIF($J$2:K1458,J1458,AK$2:AL1458)-AK1458</f>
        <v>614</v>
      </c>
      <c r="AN1458" s="10">
        <f>SUMIF($AS$2:AT1458,AS1458,$BA$2:BB1458)-BA1458</f>
        <v>3</v>
      </c>
      <c r="AO1458" s="10">
        <f>J1458</f>
        <v>409</v>
      </c>
      <c r="AP1458" s="10">
        <f>K1458</f>
        <v>1050</v>
      </c>
      <c r="AQ1458">
        <f>M1458</f>
        <v>3</v>
      </c>
      <c r="AR1458" s="10">
        <f>L1458</f>
        <v>1</v>
      </c>
      <c r="AS1458">
        <f t="shared" si="327"/>
        <v>1050</v>
      </c>
      <c r="AT1458">
        <f t="shared" si="328"/>
        <v>409</v>
      </c>
      <c r="AU1458">
        <f t="shared" si="329"/>
        <v>3</v>
      </c>
      <c r="AV1458">
        <f t="shared" si="330"/>
        <v>1</v>
      </c>
      <c r="AW1458">
        <f t="shared" si="331"/>
        <v>1050</v>
      </c>
      <c r="AX1458">
        <f t="shared" si="332"/>
        <v>409</v>
      </c>
      <c r="AY1458">
        <f>L1458</f>
        <v>1</v>
      </c>
      <c r="AZ1458">
        <f>M1458</f>
        <v>3</v>
      </c>
      <c r="BA1458">
        <f>AL1458</f>
        <v>3</v>
      </c>
      <c r="BB1458">
        <f>AK1458</f>
        <v>0</v>
      </c>
    </row>
    <row r="1459" spans="10:54" x14ac:dyDescent="0.3">
      <c r="J1459" s="10">
        <v>4441</v>
      </c>
      <c r="K1459" s="10">
        <v>409</v>
      </c>
      <c r="L1459" s="10">
        <v>1</v>
      </c>
      <c r="M1459" s="10">
        <v>0</v>
      </c>
      <c r="N1459" s="10" t="str">
        <f t="shared" si="318"/>
        <v>S</v>
      </c>
      <c r="O1459" s="10" t="str">
        <f t="shared" si="319"/>
        <v>N</v>
      </c>
      <c r="P1459" s="10">
        <f t="shared" si="320"/>
        <v>1</v>
      </c>
      <c r="Q1459" s="11">
        <f>IFERROR((SUMIF($J$2:K1459,J1459,$L$2:M1459)-L1459)/(COUNTIF($J$2:K1459,J1459)-1),0)</f>
        <v>1.5086206896551724</v>
      </c>
      <c r="R1459" s="11">
        <f>IFERROR((SUMIF($AO$2:AO1459,AO1459,$AQ$2:AR1459)-AQ1459)/(COUNTIF($J$2:K1459,J1459)-1),0)</f>
        <v>0.71551724137931039</v>
      </c>
      <c r="S1459" s="11">
        <f t="shared" si="321"/>
        <v>0.79310344827586199</v>
      </c>
      <c r="T1459" s="12">
        <f>IFERROR((SUMIF($AS$2:AT1459,AS1459,$AU$2:AV1459)-AU1459)/(COUNTIF($J$2:K1459,K1459)-1),0)</f>
        <v>2.2098360655737705</v>
      </c>
      <c r="U1459" s="12">
        <f>IFERROR((SUMIF($AW$2:AX1459,AW1459,$AY$2:AZ1459)-AY1459)/(COUNTIF($J$2:K1459,K1459)-1),0)</f>
        <v>0.97049180327868856</v>
      </c>
      <c r="V1459" s="12">
        <f t="shared" si="322"/>
        <v>1.2393442622950821</v>
      </c>
      <c r="W1459" s="13">
        <f>IFERROR((SUMIF($J$2:J1459,J1459,L$2:L1459)-L1459)/(COUNTIF($J$2:J1459,J1459)-1),0)</f>
        <v>1.4561403508771931</v>
      </c>
      <c r="X1459" s="13">
        <f>IFERROR((SUMIF($J$2:J1459,J1459,M$2:M1459)-M1459)/(COUNTIF($J$2:J1459,J1459)-1),0)</f>
        <v>1.4561403508771931</v>
      </c>
      <c r="Y1459" s="13">
        <f t="shared" si="323"/>
        <v>0</v>
      </c>
      <c r="Z1459" s="10">
        <f>IFERROR((SUMIF($K$2:K1459,J1459,$M$2:M1459))/(COUNTIF($K$2:K1459,J1459)),0)</f>
        <v>1.5593220338983051</v>
      </c>
      <c r="AA1459" s="10">
        <f>IFERROR((SUMIF($K$2:K1459,J1459,$L$2:L1459))/(COUNTIF($K$2:K1459,J1459)),0)</f>
        <v>1.6610169491525424</v>
      </c>
      <c r="AB1459" s="10">
        <f t="shared" si="324"/>
        <v>-0.10169491525423724</v>
      </c>
      <c r="AC1459" s="13">
        <f>IFERROR((SUMIF($J$2:J1459,K1459,$L$2:L1459))/(COUNTIF($J$2:J1459,K1459)),0)</f>
        <v>2.4652777777777777</v>
      </c>
      <c r="AD1459" s="13">
        <f>IFERROR((SUMIF($J$2:J1459,K1459,$M$2:M1459))/(COUNTIF($J$2:J1459,K1459)),0)</f>
        <v>0.86111111111111116</v>
      </c>
      <c r="AE1459" s="13">
        <f t="shared" si="325"/>
        <v>1.6041666666666665</v>
      </c>
      <c r="AF1459" s="10">
        <f>IFERROR((SUMIF(K$2:K1459,K1459,M$2:M1459)-M1459)/(COUNTIF($K$2:K1459,K1459)-1),0)</f>
        <v>1.9813664596273293</v>
      </c>
      <c r="AG1459" s="10">
        <f>IFERROR((SUMIF(K$2:K1459,K1459,L$2:L1459)-L1459)/(COUNTIF($K$2:K1459,K1459)-1),0)</f>
        <v>1.0683229813664596</v>
      </c>
      <c r="AH1459" s="10">
        <f t="shared" si="326"/>
        <v>0.91304347826086962</v>
      </c>
      <c r="AI1459" s="10">
        <f>IFERROR((AM1459)/(COUNTIF($J$2:K1459,J1459)-1),0)</f>
        <v>1.3793103448275863</v>
      </c>
      <c r="AJ1459" s="19">
        <f>IFERROR((AN1459)/(COUNTIF($J$2:K1459,K1459)-1),0)</f>
        <v>2.0131147540983605</v>
      </c>
      <c r="AK1459" s="10">
        <f>IF(N1459="S",3,IF(N1459="N",0,1))</f>
        <v>3</v>
      </c>
      <c r="AL1459" s="10">
        <f>IF(O1459="S",3,IF(O1459="N",0,1))</f>
        <v>0</v>
      </c>
      <c r="AM1459" s="10">
        <f>SUMIF($J$2:K1459,J1459,AK$2:AL1459)-AK1459</f>
        <v>160</v>
      </c>
      <c r="AN1459" s="10">
        <f>SUMIF($AS$2:AT1459,AS1459,$BA$2:BB1459)-BA1459</f>
        <v>614</v>
      </c>
      <c r="AO1459" s="10">
        <f>J1459</f>
        <v>4441</v>
      </c>
      <c r="AP1459" s="10">
        <f>K1459</f>
        <v>409</v>
      </c>
      <c r="AQ1459">
        <f>M1459</f>
        <v>0</v>
      </c>
      <c r="AR1459" s="10">
        <f>L1459</f>
        <v>1</v>
      </c>
      <c r="AS1459">
        <f t="shared" si="327"/>
        <v>409</v>
      </c>
      <c r="AT1459">
        <f t="shared" si="328"/>
        <v>4441</v>
      </c>
      <c r="AU1459">
        <f t="shared" si="329"/>
        <v>0</v>
      </c>
      <c r="AV1459">
        <f t="shared" si="330"/>
        <v>1</v>
      </c>
      <c r="AW1459">
        <f t="shared" si="331"/>
        <v>409</v>
      </c>
      <c r="AX1459">
        <f t="shared" si="332"/>
        <v>4441</v>
      </c>
      <c r="AY1459">
        <f>L1459</f>
        <v>1</v>
      </c>
      <c r="AZ1459">
        <f>M1459</f>
        <v>0</v>
      </c>
      <c r="BA1459">
        <f>AL1459</f>
        <v>0</v>
      </c>
      <c r="BB1459">
        <f>AK1459</f>
        <v>3</v>
      </c>
    </row>
    <row r="1460" spans="10:54" x14ac:dyDescent="0.3">
      <c r="J1460" s="10">
        <v>409</v>
      </c>
      <c r="K1460" s="10">
        <v>4441</v>
      </c>
      <c r="L1460" s="10">
        <v>2</v>
      </c>
      <c r="M1460" s="10">
        <v>2</v>
      </c>
      <c r="N1460" s="10" t="str">
        <f t="shared" si="318"/>
        <v>U</v>
      </c>
      <c r="O1460" s="10" t="str">
        <f t="shared" si="319"/>
        <v>U</v>
      </c>
      <c r="P1460" s="10">
        <f t="shared" si="320"/>
        <v>0</v>
      </c>
      <c r="Q1460" s="11">
        <f>IFERROR((SUMIF($J$2:K1460,J1460,$L$2:M1460)-L1460)/(COUNTIF($J$2:K1460,J1460)-1),0)</f>
        <v>2.2026143790849675</v>
      </c>
      <c r="R1460" s="11">
        <f>IFERROR((SUMIF($AO$2:AO1460,AO1460,$AQ$2:AR1460)-AQ1460)/(COUNTIF($J$2:K1460,J1460)-1),0)</f>
        <v>0.40522875816993464</v>
      </c>
      <c r="S1460" s="11">
        <f t="shared" si="321"/>
        <v>1.797385620915033</v>
      </c>
      <c r="T1460" s="12">
        <f>IFERROR((SUMIF($AS$2:AT1460,AS1460,$AU$2:AV1460)-AU1460)/(COUNTIF($J$2:K1460,K1460)-1),0)</f>
        <v>1.5042735042735043</v>
      </c>
      <c r="U1460" s="12">
        <f>IFERROR((SUMIF($AW$2:AX1460,AW1460,$AY$2:AZ1460)-AY1460)/(COUNTIF($J$2:K1460,K1460)-1),0)</f>
        <v>1.5470085470085471</v>
      </c>
      <c r="V1460" s="12">
        <f t="shared" si="322"/>
        <v>-4.2735042735042805E-2</v>
      </c>
      <c r="W1460" s="13">
        <f>IFERROR((SUMIF($J$2:J1460,J1460,L$2:L1460)-L1460)/(COUNTIF($J$2:J1460,J1460)-1),0)</f>
        <v>2.4652777777777777</v>
      </c>
      <c r="X1460" s="13">
        <f>IFERROR((SUMIF($J$2:J1460,J1460,M$2:M1460)-M1460)/(COUNTIF($J$2:J1460,J1460)-1),0)</f>
        <v>0.86111111111111116</v>
      </c>
      <c r="Y1460" s="13">
        <f t="shared" si="323"/>
        <v>1.6041666666666665</v>
      </c>
      <c r="Z1460" s="10">
        <f>IFERROR((SUMIF($K$2:K1460,J1460,$M$2:M1460))/(COUNTIF($K$2:K1460,J1460)),0)</f>
        <v>1.9691358024691359</v>
      </c>
      <c r="AA1460" s="10">
        <f>IFERROR((SUMIF($K$2:K1460,J1460,$L$2:L1460))/(COUNTIF($K$2:K1460,J1460)),0)</f>
        <v>1.0679012345679013</v>
      </c>
      <c r="AB1460" s="10">
        <f t="shared" si="324"/>
        <v>0.90123456790123457</v>
      </c>
      <c r="AC1460" s="13">
        <f>IFERROR((SUMIF($J$2:J1460,K1460,$L$2:L1460))/(COUNTIF($J$2:J1460,K1460)),0)</f>
        <v>1.4482758620689655</v>
      </c>
      <c r="AD1460" s="13">
        <f>IFERROR((SUMIF($J$2:J1460,K1460,$M$2:M1460))/(COUNTIF($J$2:J1460,K1460)),0)</f>
        <v>1.4310344827586208</v>
      </c>
      <c r="AE1460" s="13">
        <f t="shared" si="325"/>
        <v>1.7241379310344751E-2</v>
      </c>
      <c r="AF1460" s="10">
        <f>IFERROR((SUMIF(K$2:K1460,K1460,M$2:M1460)-M1460)/(COUNTIF($K$2:K1460,K1460)-1),0)</f>
        <v>1.5593220338983051</v>
      </c>
      <c r="AG1460" s="10">
        <f>IFERROR((SUMIF(K$2:K1460,K1460,L$2:L1460)-L1460)/(COUNTIF($K$2:K1460,K1460)-1),0)</f>
        <v>1.6610169491525424</v>
      </c>
      <c r="AH1460" s="10">
        <f t="shared" si="326"/>
        <v>-0.10169491525423724</v>
      </c>
      <c r="AI1460" s="10">
        <f>IFERROR((AM1460)/(COUNTIF($J$2:K1460,J1460)-1),0)</f>
        <v>2.0065359477124183</v>
      </c>
      <c r="AJ1460" s="19">
        <f>IFERROR((AN1460)/(COUNTIF($J$2:K1460,K1460)-1),0)</f>
        <v>1.3931623931623931</v>
      </c>
      <c r="AK1460" s="10">
        <f>IF(N1460="S",3,IF(N1460="N",0,1))</f>
        <v>1</v>
      </c>
      <c r="AL1460" s="10">
        <f>IF(O1460="S",3,IF(O1460="N",0,1))</f>
        <v>1</v>
      </c>
      <c r="AM1460" s="10">
        <f>SUMIF($J$2:K1460,J1460,AK$2:AL1460)-AK1460</f>
        <v>614</v>
      </c>
      <c r="AN1460" s="10">
        <f>SUMIF($AS$2:AT1460,AS1460,$BA$2:BB1460)-BA1460</f>
        <v>163</v>
      </c>
      <c r="AO1460" s="10">
        <f>J1460</f>
        <v>409</v>
      </c>
      <c r="AP1460" s="10">
        <f>K1460</f>
        <v>4441</v>
      </c>
      <c r="AQ1460">
        <f>M1460</f>
        <v>2</v>
      </c>
      <c r="AR1460" s="10">
        <f>L1460</f>
        <v>2</v>
      </c>
      <c r="AS1460">
        <f t="shared" si="327"/>
        <v>4441</v>
      </c>
      <c r="AT1460">
        <f t="shared" si="328"/>
        <v>409</v>
      </c>
      <c r="AU1460">
        <f t="shared" si="329"/>
        <v>2</v>
      </c>
      <c r="AV1460">
        <f t="shared" si="330"/>
        <v>2</v>
      </c>
      <c r="AW1460">
        <f t="shared" si="331"/>
        <v>4441</v>
      </c>
      <c r="AX1460">
        <f t="shared" si="332"/>
        <v>409</v>
      </c>
      <c r="AY1460">
        <f>L1460</f>
        <v>2</v>
      </c>
      <c r="AZ1460">
        <f>M1460</f>
        <v>2</v>
      </c>
      <c r="BA1460">
        <f>AL1460</f>
        <v>1</v>
      </c>
      <c r="BB1460">
        <f>AK1460</f>
        <v>1</v>
      </c>
    </row>
    <row r="1461" spans="10:54" x14ac:dyDescent="0.3">
      <c r="J1461" s="10">
        <v>4441</v>
      </c>
      <c r="K1461" s="10">
        <v>409</v>
      </c>
      <c r="L1461" s="10">
        <v>3</v>
      </c>
      <c r="M1461" s="10">
        <v>2</v>
      </c>
      <c r="N1461" s="10" t="str">
        <f t="shared" si="318"/>
        <v>S</v>
      </c>
      <c r="O1461" s="10" t="str">
        <f t="shared" si="319"/>
        <v>N</v>
      </c>
      <c r="P1461" s="10">
        <f t="shared" si="320"/>
        <v>1</v>
      </c>
      <c r="Q1461" s="11">
        <f>IFERROR((SUMIF($J$2:K1461,J1461,$L$2:M1461)-L1461)/(COUNTIF($J$2:K1461,J1461)-1),0)</f>
        <v>1.5084745762711864</v>
      </c>
      <c r="R1461" s="11">
        <f>IFERROR((SUMIF($AO$2:AO1461,AO1461,$AQ$2:AR1461)-AQ1461)/(COUNTIF($J$2:K1461,J1461)-1),0)</f>
        <v>0.70338983050847459</v>
      </c>
      <c r="S1461" s="11">
        <f t="shared" si="321"/>
        <v>0.80508474576271183</v>
      </c>
      <c r="T1461" s="12">
        <f>IFERROR((SUMIF($AS$2:AT1461,AS1461,$AU$2:AV1461)-AU1461)/(COUNTIF($J$2:K1461,K1461)-1),0)</f>
        <v>2.2019543973941369</v>
      </c>
      <c r="U1461" s="12">
        <f>IFERROR((SUMIF($AW$2:AX1461,AW1461,$AY$2:AZ1461)-AY1461)/(COUNTIF($J$2:K1461,K1461)-1),0)</f>
        <v>0.97394136807817588</v>
      </c>
      <c r="V1461" s="12">
        <f t="shared" si="322"/>
        <v>1.228013029315961</v>
      </c>
      <c r="W1461" s="13">
        <f>IFERROR((SUMIF($J$2:J1461,J1461,L$2:L1461)-L1461)/(COUNTIF($J$2:J1461,J1461)-1),0)</f>
        <v>1.4482758620689655</v>
      </c>
      <c r="X1461" s="13">
        <f>IFERROR((SUMIF($J$2:J1461,J1461,M$2:M1461)-M1461)/(COUNTIF($J$2:J1461,J1461)-1),0)</f>
        <v>1.4310344827586208</v>
      </c>
      <c r="Y1461" s="13">
        <f t="shared" si="323"/>
        <v>1.7241379310344751E-2</v>
      </c>
      <c r="Z1461" s="10">
        <f>IFERROR((SUMIF($K$2:K1461,J1461,$M$2:M1461))/(COUNTIF($K$2:K1461,J1461)),0)</f>
        <v>1.5666666666666667</v>
      </c>
      <c r="AA1461" s="10">
        <f>IFERROR((SUMIF($K$2:K1461,J1461,$L$2:L1461))/(COUNTIF($K$2:K1461,J1461)),0)</f>
        <v>1.6666666666666667</v>
      </c>
      <c r="AB1461" s="10">
        <f t="shared" si="324"/>
        <v>-0.10000000000000009</v>
      </c>
      <c r="AC1461" s="13">
        <f>IFERROR((SUMIF($J$2:J1461,K1461,$L$2:L1461))/(COUNTIF($J$2:J1461,K1461)),0)</f>
        <v>2.4620689655172412</v>
      </c>
      <c r="AD1461" s="13">
        <f>IFERROR((SUMIF($J$2:J1461,K1461,$M$2:M1461))/(COUNTIF($J$2:J1461,K1461)),0)</f>
        <v>0.86896551724137927</v>
      </c>
      <c r="AE1461" s="13">
        <f t="shared" si="325"/>
        <v>1.5931034482758619</v>
      </c>
      <c r="AF1461" s="10">
        <f>IFERROR((SUMIF(K$2:K1461,K1461,M$2:M1461)-M1461)/(COUNTIF($K$2:K1461,K1461)-1),0)</f>
        <v>1.9691358024691359</v>
      </c>
      <c r="AG1461" s="10">
        <f>IFERROR((SUMIF(K$2:K1461,K1461,L$2:L1461)-L1461)/(COUNTIF($K$2:K1461,K1461)-1),0)</f>
        <v>1.0679012345679013</v>
      </c>
      <c r="AH1461" s="10">
        <f t="shared" si="326"/>
        <v>0.90123456790123457</v>
      </c>
      <c r="AI1461" s="10">
        <f>IFERROR((AM1461)/(COUNTIF($J$2:K1461,J1461)-1),0)</f>
        <v>1.3898305084745763</v>
      </c>
      <c r="AJ1461" s="19">
        <f>IFERROR((AN1461)/(COUNTIF($J$2:K1461,K1461)-1),0)</f>
        <v>2.003257328990228</v>
      </c>
      <c r="AK1461" s="10">
        <f>IF(N1461="S",3,IF(N1461="N",0,1))</f>
        <v>3</v>
      </c>
      <c r="AL1461" s="10">
        <f>IF(O1461="S",3,IF(O1461="N",0,1))</f>
        <v>0</v>
      </c>
      <c r="AM1461" s="10">
        <f>SUMIF($J$2:K1461,J1461,AK$2:AL1461)-AK1461</f>
        <v>164</v>
      </c>
      <c r="AN1461" s="10">
        <f>SUMIF($AS$2:AT1461,AS1461,$BA$2:BB1461)-BA1461</f>
        <v>615</v>
      </c>
      <c r="AO1461" s="10">
        <f>J1461</f>
        <v>4441</v>
      </c>
      <c r="AP1461" s="10">
        <f>K1461</f>
        <v>409</v>
      </c>
      <c r="AQ1461">
        <f>M1461</f>
        <v>2</v>
      </c>
      <c r="AR1461" s="10">
        <f>L1461</f>
        <v>3</v>
      </c>
      <c r="AS1461">
        <f t="shared" si="327"/>
        <v>409</v>
      </c>
      <c r="AT1461">
        <f t="shared" si="328"/>
        <v>4441</v>
      </c>
      <c r="AU1461">
        <f t="shared" si="329"/>
        <v>2</v>
      </c>
      <c r="AV1461">
        <f t="shared" si="330"/>
        <v>3</v>
      </c>
      <c r="AW1461">
        <f t="shared" si="331"/>
        <v>409</v>
      </c>
      <c r="AX1461">
        <f t="shared" si="332"/>
        <v>4441</v>
      </c>
      <c r="AY1461">
        <f>L1461</f>
        <v>3</v>
      </c>
      <c r="AZ1461">
        <f>M1461</f>
        <v>2</v>
      </c>
      <c r="BA1461">
        <f>AL1461</f>
        <v>0</v>
      </c>
      <c r="BB1461">
        <f>AK1461</f>
        <v>3</v>
      </c>
    </row>
    <row r="1462" spans="10:54" x14ac:dyDescent="0.3">
      <c r="J1462" s="10">
        <v>409</v>
      </c>
      <c r="K1462" s="10">
        <v>4441</v>
      </c>
      <c r="L1462" s="10">
        <v>3</v>
      </c>
      <c r="M1462" s="10">
        <v>0</v>
      </c>
      <c r="N1462" s="10" t="str">
        <f t="shared" si="318"/>
        <v>S</v>
      </c>
      <c r="O1462" s="10" t="str">
        <f t="shared" si="319"/>
        <v>N</v>
      </c>
      <c r="P1462" s="10">
        <f t="shared" si="320"/>
        <v>3</v>
      </c>
      <c r="Q1462" s="11">
        <f>IFERROR((SUMIF($J$2:K1462,J1462,$L$2:M1462)-L1462)/(COUNTIF($J$2:K1462,J1462)-1),0)</f>
        <v>2.2012987012987013</v>
      </c>
      <c r="R1462" s="11">
        <f>IFERROR((SUMIF($AO$2:AO1462,AO1462,$AQ$2:AR1462)-AQ1462)/(COUNTIF($J$2:K1462,J1462)-1),0)</f>
        <v>0.40909090909090912</v>
      </c>
      <c r="S1462" s="11">
        <f t="shared" si="321"/>
        <v>1.7922077922077921</v>
      </c>
      <c r="T1462" s="12">
        <f>IFERROR((SUMIF($AS$2:AT1462,AS1462,$AU$2:AV1462)-AU1462)/(COUNTIF($J$2:K1462,K1462)-1),0)</f>
        <v>1.5210084033613445</v>
      </c>
      <c r="U1462" s="12">
        <f>IFERROR((SUMIF($AW$2:AX1462,AW1462,$AY$2:AZ1462)-AY1462)/(COUNTIF($J$2:K1462,K1462)-1),0)</f>
        <v>1.5546218487394958</v>
      </c>
      <c r="V1462" s="12">
        <f t="shared" si="322"/>
        <v>-3.3613445378151363E-2</v>
      </c>
      <c r="W1462" s="13">
        <f>IFERROR((SUMIF($J$2:J1462,J1462,L$2:L1462)-L1462)/(COUNTIF($J$2:J1462,J1462)-1),0)</f>
        <v>2.4620689655172412</v>
      </c>
      <c r="X1462" s="13">
        <f>IFERROR((SUMIF($J$2:J1462,J1462,M$2:M1462)-M1462)/(COUNTIF($J$2:J1462,J1462)-1),0)</f>
        <v>0.86896551724137927</v>
      </c>
      <c r="Y1462" s="13">
        <f t="shared" si="323"/>
        <v>1.5931034482758619</v>
      </c>
      <c r="Z1462" s="10">
        <f>IFERROR((SUMIF($K$2:K1462,J1462,$M$2:M1462))/(COUNTIF($K$2:K1462,J1462)),0)</f>
        <v>1.9693251533742331</v>
      </c>
      <c r="AA1462" s="10">
        <f>IFERROR((SUMIF($K$2:K1462,J1462,$L$2:L1462))/(COUNTIF($K$2:K1462,J1462)),0)</f>
        <v>1.0797546012269938</v>
      </c>
      <c r="AB1462" s="10">
        <f t="shared" si="324"/>
        <v>0.88957055214723924</v>
      </c>
      <c r="AC1462" s="13">
        <f>IFERROR((SUMIF($J$2:J1462,K1462,$L$2:L1462))/(COUNTIF($J$2:J1462,K1462)),0)</f>
        <v>1.4745762711864407</v>
      </c>
      <c r="AD1462" s="13">
        <f>IFERROR((SUMIF($J$2:J1462,K1462,$M$2:M1462))/(COUNTIF($J$2:J1462,K1462)),0)</f>
        <v>1.4406779661016949</v>
      </c>
      <c r="AE1462" s="13">
        <f t="shared" si="325"/>
        <v>3.3898305084745894E-2</v>
      </c>
      <c r="AF1462" s="10">
        <f>IFERROR((SUMIF(K$2:K1462,K1462,M$2:M1462)-M1462)/(COUNTIF($K$2:K1462,K1462)-1),0)</f>
        <v>1.5666666666666667</v>
      </c>
      <c r="AG1462" s="10">
        <f>IFERROR((SUMIF(K$2:K1462,K1462,L$2:L1462)-L1462)/(COUNTIF($K$2:K1462,K1462)-1),0)</f>
        <v>1.6666666666666667</v>
      </c>
      <c r="AH1462" s="10">
        <f t="shared" si="326"/>
        <v>-0.10000000000000009</v>
      </c>
      <c r="AI1462" s="10">
        <f>IFERROR((AM1462)/(COUNTIF($J$2:K1462,J1462)-1),0)</f>
        <v>1.9967532467532467</v>
      </c>
      <c r="AJ1462" s="19">
        <f>IFERROR((AN1462)/(COUNTIF($J$2:K1462,K1462)-1),0)</f>
        <v>1.403361344537815</v>
      </c>
      <c r="AK1462" s="10">
        <f>IF(N1462="S",3,IF(N1462="N",0,1))</f>
        <v>3</v>
      </c>
      <c r="AL1462" s="10">
        <f>IF(O1462="S",3,IF(O1462="N",0,1))</f>
        <v>0</v>
      </c>
      <c r="AM1462" s="10">
        <f>SUMIF($J$2:K1462,J1462,AK$2:AL1462)-AK1462</f>
        <v>615</v>
      </c>
      <c r="AN1462" s="10">
        <f>SUMIF($AS$2:AT1462,AS1462,$BA$2:BB1462)-BA1462</f>
        <v>167</v>
      </c>
      <c r="AO1462" s="10">
        <f>J1462</f>
        <v>409</v>
      </c>
      <c r="AP1462" s="10">
        <f>K1462</f>
        <v>4441</v>
      </c>
      <c r="AQ1462">
        <f>M1462</f>
        <v>0</v>
      </c>
      <c r="AR1462" s="10">
        <f>L1462</f>
        <v>3</v>
      </c>
      <c r="AS1462">
        <f t="shared" si="327"/>
        <v>4441</v>
      </c>
      <c r="AT1462">
        <f t="shared" si="328"/>
        <v>409</v>
      </c>
      <c r="AU1462">
        <f t="shared" si="329"/>
        <v>0</v>
      </c>
      <c r="AV1462">
        <f t="shared" si="330"/>
        <v>3</v>
      </c>
      <c r="AW1462">
        <f t="shared" si="331"/>
        <v>4441</v>
      </c>
      <c r="AX1462">
        <f t="shared" si="332"/>
        <v>409</v>
      </c>
      <c r="AY1462">
        <f>L1462</f>
        <v>3</v>
      </c>
      <c r="AZ1462">
        <f>M1462</f>
        <v>0</v>
      </c>
      <c r="BA1462">
        <f>AL1462</f>
        <v>0</v>
      </c>
      <c r="BB1462">
        <f>AK1462</f>
        <v>3</v>
      </c>
    </row>
    <row r="1463" spans="10:54" x14ac:dyDescent="0.3">
      <c r="J1463" s="10">
        <v>8086</v>
      </c>
      <c r="K1463" s="10">
        <v>409</v>
      </c>
      <c r="L1463" s="10">
        <v>1</v>
      </c>
      <c r="M1463" s="10">
        <v>1</v>
      </c>
      <c r="N1463" s="10" t="str">
        <f t="shared" si="318"/>
        <v>U</v>
      </c>
      <c r="O1463" s="10" t="str">
        <f t="shared" si="319"/>
        <v>U</v>
      </c>
      <c r="P1463" s="10">
        <f t="shared" si="320"/>
        <v>0</v>
      </c>
      <c r="Q1463" s="11">
        <f>IFERROR((SUMIF($J$2:K1463,J1463,$L$2:M1463)-L1463)/(COUNTIF($J$2:K1463,J1463)-1),0)</f>
        <v>1.5</v>
      </c>
      <c r="R1463" s="11">
        <f>IFERROR((SUMIF($AO$2:AO1463,AO1463,$AQ$2:AR1463)-AQ1463)/(COUNTIF($J$2:K1463,J1463)-1),0)</f>
        <v>4.5</v>
      </c>
      <c r="S1463" s="11">
        <f t="shared" si="321"/>
        <v>-3</v>
      </c>
      <c r="T1463" s="12">
        <f>IFERROR((SUMIF($AS$2:AT1463,AS1463,$AU$2:AV1463)-AU1463)/(COUNTIF($J$2:K1463,K1463)-1),0)</f>
        <v>2.203883495145631</v>
      </c>
      <c r="U1463" s="12">
        <f>IFERROR((SUMIF($AW$2:AX1463,AW1463,$AY$2:AZ1463)-AY1463)/(COUNTIF($J$2:K1463,K1463)-1),0)</f>
        <v>0.97734627831715215</v>
      </c>
      <c r="V1463" s="12">
        <f t="shared" si="322"/>
        <v>1.2265372168284787</v>
      </c>
      <c r="W1463" s="13">
        <f>IFERROR((SUMIF($J$2:J1463,J1463,L$2:L1463)-L1463)/(COUNTIF($J$2:J1463,J1463)-1),0)</f>
        <v>1.5</v>
      </c>
      <c r="X1463" s="13">
        <f>IFERROR((SUMIF($J$2:J1463,J1463,M$2:M1463)-M1463)/(COUNTIF($J$2:J1463,J1463)-1),0)</f>
        <v>4.5</v>
      </c>
      <c r="Y1463" s="13">
        <f t="shared" si="323"/>
        <v>-3</v>
      </c>
      <c r="Z1463" s="10">
        <f>IFERROR((SUMIF($K$2:K1463,J1463,$M$2:M1463))/(COUNTIF($K$2:K1463,J1463)),0)</f>
        <v>0</v>
      </c>
      <c r="AA1463" s="10">
        <f>IFERROR((SUMIF($K$2:K1463,J1463,$L$2:L1463))/(COUNTIF($K$2:K1463,J1463)),0)</f>
        <v>0</v>
      </c>
      <c r="AB1463" s="10">
        <f t="shared" si="324"/>
        <v>0</v>
      </c>
      <c r="AC1463" s="13">
        <f>IFERROR((SUMIF($J$2:J1463,K1463,$L$2:L1463))/(COUNTIF($J$2:J1463,K1463)),0)</f>
        <v>2.4657534246575343</v>
      </c>
      <c r="AD1463" s="13">
        <f>IFERROR((SUMIF($J$2:J1463,K1463,$M$2:M1463))/(COUNTIF($J$2:J1463,K1463)),0)</f>
        <v>0.86301369863013699</v>
      </c>
      <c r="AE1463" s="13">
        <f t="shared" si="325"/>
        <v>1.6027397260273974</v>
      </c>
      <c r="AF1463" s="10">
        <f>IFERROR((SUMIF(K$2:K1463,K1463,M$2:M1463)-M1463)/(COUNTIF($K$2:K1463,K1463)-1),0)</f>
        <v>1.9693251533742331</v>
      </c>
      <c r="AG1463" s="10">
        <f>IFERROR((SUMIF(K$2:K1463,K1463,L$2:L1463)-L1463)/(COUNTIF($K$2:K1463,K1463)-1),0)</f>
        <v>1.0797546012269938</v>
      </c>
      <c r="AH1463" s="10">
        <f t="shared" si="326"/>
        <v>0.88957055214723924</v>
      </c>
      <c r="AI1463" s="10">
        <f>IFERROR((AM1463)/(COUNTIF($J$2:K1463,J1463)-1),0)</f>
        <v>0</v>
      </c>
      <c r="AJ1463" s="19">
        <f>IFERROR((AN1463)/(COUNTIF($J$2:K1463,K1463)-1),0)</f>
        <v>2</v>
      </c>
      <c r="AK1463" s="10">
        <f>IF(N1463="S",3,IF(N1463="N",0,1))</f>
        <v>1</v>
      </c>
      <c r="AL1463" s="10">
        <f>IF(O1463="S",3,IF(O1463="N",0,1))</f>
        <v>1</v>
      </c>
      <c r="AM1463" s="10">
        <f>SUMIF($J$2:K1463,J1463,AK$2:AL1463)-AK1463</f>
        <v>0</v>
      </c>
      <c r="AN1463" s="10">
        <f>SUMIF($AS$2:AT1463,AS1463,$BA$2:BB1463)-BA1463</f>
        <v>618</v>
      </c>
      <c r="AO1463" s="10">
        <f>J1463</f>
        <v>8086</v>
      </c>
      <c r="AP1463" s="10">
        <f>K1463</f>
        <v>409</v>
      </c>
      <c r="AQ1463">
        <f>M1463</f>
        <v>1</v>
      </c>
      <c r="AR1463" s="10">
        <f>L1463</f>
        <v>1</v>
      </c>
      <c r="AS1463">
        <f t="shared" si="327"/>
        <v>409</v>
      </c>
      <c r="AT1463">
        <f t="shared" si="328"/>
        <v>8086</v>
      </c>
      <c r="AU1463">
        <f t="shared" si="329"/>
        <v>1</v>
      </c>
      <c r="AV1463">
        <f t="shared" si="330"/>
        <v>1</v>
      </c>
      <c r="AW1463">
        <f t="shared" si="331"/>
        <v>409</v>
      </c>
      <c r="AX1463">
        <f t="shared" si="332"/>
        <v>8086</v>
      </c>
      <c r="AY1463">
        <f>L1463</f>
        <v>1</v>
      </c>
      <c r="AZ1463">
        <f>M1463</f>
        <v>1</v>
      </c>
      <c r="BA1463">
        <f>AL1463</f>
        <v>1</v>
      </c>
      <c r="BB1463">
        <f>AK1463</f>
        <v>1</v>
      </c>
    </row>
    <row r="1464" spans="10:54" x14ac:dyDescent="0.3">
      <c r="J1464" s="10">
        <v>676</v>
      </c>
      <c r="K1464" s="10">
        <v>409</v>
      </c>
      <c r="L1464" s="10">
        <v>1</v>
      </c>
      <c r="M1464" s="10">
        <v>1</v>
      </c>
      <c r="N1464" s="10" t="str">
        <f t="shared" si="318"/>
        <v>U</v>
      </c>
      <c r="O1464" s="10" t="str">
        <f t="shared" si="319"/>
        <v>U</v>
      </c>
      <c r="P1464" s="10">
        <f t="shared" si="320"/>
        <v>0</v>
      </c>
      <c r="Q1464" s="11">
        <f>IFERROR((SUMIF($J$2:K1464,J1464,$L$2:M1464)-L1464)/(COUNTIF($J$2:K1464,J1464)-1),0)</f>
        <v>0</v>
      </c>
      <c r="R1464" s="11">
        <f>IFERROR((SUMIF($AO$2:AO1464,AO1464,$AQ$2:AR1464)-AQ1464)/(COUNTIF($J$2:K1464,J1464)-1),0)</f>
        <v>2</v>
      </c>
      <c r="S1464" s="11">
        <f t="shared" si="321"/>
        <v>-2</v>
      </c>
      <c r="T1464" s="12">
        <f>IFERROR((SUMIF($AS$2:AT1464,AS1464,$AU$2:AV1464)-AU1464)/(COUNTIF($J$2:K1464,K1464)-1),0)</f>
        <v>2.2000000000000002</v>
      </c>
      <c r="U1464" s="12">
        <f>IFERROR((SUMIF($AW$2:AX1464,AW1464,$AY$2:AZ1464)-AY1464)/(COUNTIF($J$2:K1464,K1464)-1),0)</f>
        <v>0.97741935483870968</v>
      </c>
      <c r="V1464" s="12">
        <f t="shared" si="322"/>
        <v>1.2225806451612904</v>
      </c>
      <c r="W1464" s="13">
        <f>IFERROR((SUMIF($J$2:J1464,J1464,L$2:L1464)-L1464)/(COUNTIF($J$2:J1464,J1464)-1),0)</f>
        <v>0</v>
      </c>
      <c r="X1464" s="13">
        <f>IFERROR((SUMIF($J$2:J1464,J1464,M$2:M1464)-M1464)/(COUNTIF($J$2:J1464,J1464)-1),0)</f>
        <v>2</v>
      </c>
      <c r="Y1464" s="13">
        <f t="shared" si="323"/>
        <v>-2</v>
      </c>
      <c r="Z1464" s="10">
        <f>IFERROR((SUMIF($K$2:K1464,J1464,$M$2:M1464))/(COUNTIF($K$2:K1464,J1464)),0)</f>
        <v>0</v>
      </c>
      <c r="AA1464" s="10">
        <f>IFERROR((SUMIF($K$2:K1464,J1464,$L$2:L1464))/(COUNTIF($K$2:K1464,J1464)),0)</f>
        <v>0</v>
      </c>
      <c r="AB1464" s="10">
        <f t="shared" si="324"/>
        <v>0</v>
      </c>
      <c r="AC1464" s="13">
        <f>IFERROR((SUMIF($J$2:J1464,K1464,$L$2:L1464))/(COUNTIF($J$2:J1464,K1464)),0)</f>
        <v>2.4657534246575343</v>
      </c>
      <c r="AD1464" s="13">
        <f>IFERROR((SUMIF($J$2:J1464,K1464,$M$2:M1464))/(COUNTIF($J$2:J1464,K1464)),0)</f>
        <v>0.86301369863013699</v>
      </c>
      <c r="AE1464" s="13">
        <f t="shared" si="325"/>
        <v>1.6027397260273974</v>
      </c>
      <c r="AF1464" s="10">
        <f>IFERROR((SUMIF(K$2:K1464,K1464,M$2:M1464)-M1464)/(COUNTIF($K$2:K1464,K1464)-1),0)</f>
        <v>1.9634146341463414</v>
      </c>
      <c r="AG1464" s="10">
        <f>IFERROR((SUMIF(K$2:K1464,K1464,L$2:L1464)-L1464)/(COUNTIF($K$2:K1464,K1464)-1),0)</f>
        <v>1.0792682926829269</v>
      </c>
      <c r="AH1464" s="10">
        <f t="shared" si="326"/>
        <v>0.88414634146341453</v>
      </c>
      <c r="AI1464" s="10">
        <f>IFERROR((AM1464)/(COUNTIF($J$2:K1464,J1464)-1),0)</f>
        <v>0</v>
      </c>
      <c r="AJ1464" s="19">
        <f>IFERROR((AN1464)/(COUNTIF($J$2:K1464,K1464)-1),0)</f>
        <v>1.9967741935483871</v>
      </c>
      <c r="AK1464" s="10">
        <f>IF(N1464="S",3,IF(N1464="N",0,1))</f>
        <v>1</v>
      </c>
      <c r="AL1464" s="10">
        <f>IF(O1464="S",3,IF(O1464="N",0,1))</f>
        <v>1</v>
      </c>
      <c r="AM1464" s="10">
        <f>SUMIF($J$2:K1464,J1464,AK$2:AL1464)-AK1464</f>
        <v>0</v>
      </c>
      <c r="AN1464" s="10">
        <f>SUMIF($AS$2:AT1464,AS1464,$BA$2:BB1464)-BA1464</f>
        <v>619</v>
      </c>
      <c r="AO1464" s="10">
        <f>J1464</f>
        <v>676</v>
      </c>
      <c r="AP1464" s="10">
        <f>K1464</f>
        <v>409</v>
      </c>
      <c r="AQ1464">
        <f>M1464</f>
        <v>1</v>
      </c>
      <c r="AR1464" s="10">
        <f>L1464</f>
        <v>1</v>
      </c>
      <c r="AS1464">
        <f t="shared" si="327"/>
        <v>409</v>
      </c>
      <c r="AT1464">
        <f t="shared" si="328"/>
        <v>676</v>
      </c>
      <c r="AU1464">
        <f t="shared" si="329"/>
        <v>1</v>
      </c>
      <c r="AV1464">
        <f t="shared" si="330"/>
        <v>1</v>
      </c>
      <c r="AW1464">
        <f t="shared" si="331"/>
        <v>409</v>
      </c>
      <c r="AX1464">
        <f t="shared" si="332"/>
        <v>676</v>
      </c>
      <c r="AY1464">
        <f>L1464</f>
        <v>1</v>
      </c>
      <c r="AZ1464">
        <f>M1464</f>
        <v>1</v>
      </c>
      <c r="BA1464">
        <f>AL1464</f>
        <v>1</v>
      </c>
      <c r="BB1464">
        <f>AK1464</f>
        <v>1</v>
      </c>
    </row>
    <row r="1465" spans="10:54" x14ac:dyDescent="0.3">
      <c r="J1465" s="10">
        <v>2444</v>
      </c>
      <c r="K1465" s="10">
        <v>409</v>
      </c>
      <c r="L1465" s="10">
        <v>1</v>
      </c>
      <c r="M1465" s="10">
        <v>2</v>
      </c>
      <c r="N1465" s="10" t="str">
        <f t="shared" si="318"/>
        <v>N</v>
      </c>
      <c r="O1465" s="10" t="str">
        <f t="shared" si="319"/>
        <v>S</v>
      </c>
      <c r="P1465" s="10">
        <f t="shared" si="320"/>
        <v>-1</v>
      </c>
      <c r="Q1465" s="11">
        <f>IFERROR((SUMIF($J$2:K1465,J1465,$L$2:M1465)-L1465)/(COUNTIF($J$2:K1465,J1465)-1),0)</f>
        <v>1.2243589743589745</v>
      </c>
      <c r="R1465" s="11">
        <f>IFERROR((SUMIF($AO$2:AO1465,AO1465,$AQ$2:AR1465)-AQ1465)/(COUNTIF($J$2:K1465,J1465)-1),0)</f>
        <v>0.69871794871794868</v>
      </c>
      <c r="S1465" s="11">
        <f t="shared" si="321"/>
        <v>0.52564102564102577</v>
      </c>
      <c r="T1465" s="12">
        <f>IFERROR((SUMIF($AS$2:AT1465,AS1465,$AU$2:AV1465)-AU1465)/(COUNTIF($J$2:K1465,K1465)-1),0)</f>
        <v>2.1961414790996785</v>
      </c>
      <c r="U1465" s="12">
        <f>IFERROR((SUMIF($AW$2:AX1465,AW1465,$AY$2:AZ1465)-AY1465)/(COUNTIF($J$2:K1465,K1465)-1),0)</f>
        <v>0.977491961414791</v>
      </c>
      <c r="V1465" s="12">
        <f t="shared" si="322"/>
        <v>1.2186495176848875</v>
      </c>
      <c r="W1465" s="13">
        <f>IFERROR((SUMIF($J$2:J1465,J1465,L$2:L1465)-L1465)/(COUNTIF($J$2:J1465,J1465)-1),0)</f>
        <v>1.2162162162162162</v>
      </c>
      <c r="X1465" s="13">
        <f>IFERROR((SUMIF($J$2:J1465,J1465,M$2:M1465)-M1465)/(COUNTIF($J$2:J1465,J1465)-1),0)</f>
        <v>1.472972972972973</v>
      </c>
      <c r="Y1465" s="13">
        <f t="shared" si="323"/>
        <v>-0.2567567567567568</v>
      </c>
      <c r="Z1465" s="10">
        <f>IFERROR((SUMIF($K$2:K1465,J1465,$M$2:M1465))/(COUNTIF($K$2:K1465,J1465)),0)</f>
        <v>1.2317073170731707</v>
      </c>
      <c r="AA1465" s="10">
        <f>IFERROR((SUMIF($K$2:K1465,J1465,$L$2:L1465))/(COUNTIF($K$2:K1465,J1465)),0)</f>
        <v>1.6585365853658536</v>
      </c>
      <c r="AB1465" s="10">
        <f t="shared" si="324"/>
        <v>-0.42682926829268286</v>
      </c>
      <c r="AC1465" s="13">
        <f>IFERROR((SUMIF($J$2:J1465,K1465,$L$2:L1465))/(COUNTIF($J$2:J1465,K1465)),0)</f>
        <v>2.4657534246575343</v>
      </c>
      <c r="AD1465" s="13">
        <f>IFERROR((SUMIF($J$2:J1465,K1465,$M$2:M1465))/(COUNTIF($J$2:J1465,K1465)),0)</f>
        <v>0.86301369863013699</v>
      </c>
      <c r="AE1465" s="13">
        <f t="shared" si="325"/>
        <v>1.6027397260273974</v>
      </c>
      <c r="AF1465" s="10">
        <f>IFERROR((SUMIF(K$2:K1465,K1465,M$2:M1465)-M1465)/(COUNTIF($K$2:K1465,K1465)-1),0)</f>
        <v>1.9575757575757575</v>
      </c>
      <c r="AG1465" s="10">
        <f>IFERROR((SUMIF(K$2:K1465,K1465,L$2:L1465)-L1465)/(COUNTIF($K$2:K1465,K1465)-1),0)</f>
        <v>1.0787878787878789</v>
      </c>
      <c r="AH1465" s="10">
        <f t="shared" si="326"/>
        <v>0.87878787878787867</v>
      </c>
      <c r="AI1465" s="10">
        <f>IFERROR((AM1465)/(COUNTIF($J$2:K1465,J1465)-1),0)</f>
        <v>1.1666666666666667</v>
      </c>
      <c r="AJ1465" s="19">
        <f>IFERROR((AN1465)/(COUNTIF($J$2:K1465,K1465)-1),0)</f>
        <v>1.9935691318327975</v>
      </c>
      <c r="AK1465" s="10">
        <f>IF(N1465="S",3,IF(N1465="N",0,1))</f>
        <v>0</v>
      </c>
      <c r="AL1465" s="10">
        <f>IF(O1465="S",3,IF(O1465="N",0,1))</f>
        <v>3</v>
      </c>
      <c r="AM1465" s="10">
        <f>SUMIF($J$2:K1465,J1465,AK$2:AL1465)-AK1465</f>
        <v>182</v>
      </c>
      <c r="AN1465" s="10">
        <f>SUMIF($AS$2:AT1465,AS1465,$BA$2:BB1465)-BA1465</f>
        <v>620</v>
      </c>
      <c r="AO1465" s="10">
        <f>J1465</f>
        <v>2444</v>
      </c>
      <c r="AP1465" s="10">
        <f>K1465</f>
        <v>409</v>
      </c>
      <c r="AQ1465">
        <f>M1465</f>
        <v>2</v>
      </c>
      <c r="AR1465" s="10">
        <f>L1465</f>
        <v>1</v>
      </c>
      <c r="AS1465">
        <f t="shared" si="327"/>
        <v>409</v>
      </c>
      <c r="AT1465">
        <f t="shared" si="328"/>
        <v>2444</v>
      </c>
      <c r="AU1465">
        <f t="shared" si="329"/>
        <v>2</v>
      </c>
      <c r="AV1465">
        <f t="shared" si="330"/>
        <v>1</v>
      </c>
      <c r="AW1465">
        <f t="shared" si="331"/>
        <v>409</v>
      </c>
      <c r="AX1465">
        <f t="shared" si="332"/>
        <v>2444</v>
      </c>
      <c r="AY1465">
        <f>L1465</f>
        <v>1</v>
      </c>
      <c r="AZ1465">
        <f>M1465</f>
        <v>2</v>
      </c>
      <c r="BA1465">
        <f>AL1465</f>
        <v>3</v>
      </c>
      <c r="BB1465">
        <f>AK1465</f>
        <v>0</v>
      </c>
    </row>
    <row r="1466" spans="10:54" x14ac:dyDescent="0.3">
      <c r="J1466" s="10">
        <v>7141</v>
      </c>
      <c r="K1466" s="10">
        <v>4441</v>
      </c>
      <c r="L1466" s="10">
        <v>2</v>
      </c>
      <c r="M1466" s="10">
        <v>4</v>
      </c>
      <c r="N1466" s="10" t="str">
        <f t="shared" si="318"/>
        <v>N</v>
      </c>
      <c r="O1466" s="10" t="str">
        <f t="shared" si="319"/>
        <v>S</v>
      </c>
      <c r="P1466" s="10">
        <f t="shared" si="320"/>
        <v>-2</v>
      </c>
      <c r="Q1466" s="11">
        <f>IFERROR((SUMIF($J$2:K1466,J1466,$L$2:M1466)-L1466)/(COUNTIF($J$2:K1466,J1466)-1),0)</f>
        <v>0</v>
      </c>
      <c r="R1466" s="11">
        <f>IFERROR((SUMIF($AO$2:AO1466,AO1466,$AQ$2:AR1466)-AQ1466)/(COUNTIF($J$2:K1466,J1466)-1),0)</f>
        <v>4</v>
      </c>
      <c r="S1466" s="11">
        <f t="shared" si="321"/>
        <v>-4</v>
      </c>
      <c r="T1466" s="12">
        <f>IFERROR((SUMIF($AS$2:AT1466,AS1466,$AU$2:AV1466)-AU1466)/(COUNTIF($J$2:K1466,K1466)-1),0)</f>
        <v>1.5083333333333333</v>
      </c>
      <c r="U1466" s="12">
        <f>IFERROR((SUMIF($AW$2:AX1466,AW1466,$AY$2:AZ1466)-AY1466)/(COUNTIF($J$2:K1466,K1466)-1),0)</f>
        <v>1.5666666666666667</v>
      </c>
      <c r="V1466" s="12">
        <f t="shared" si="322"/>
        <v>-5.8333333333333348E-2</v>
      </c>
      <c r="W1466" s="13">
        <f>IFERROR((SUMIF($J$2:J1466,J1466,L$2:L1466)-L1466)/(COUNTIF($J$2:J1466,J1466)-1),0)</f>
        <v>0</v>
      </c>
      <c r="X1466" s="13">
        <f>IFERROR((SUMIF($J$2:J1466,J1466,M$2:M1466)-M1466)/(COUNTIF($J$2:J1466,J1466)-1),0)</f>
        <v>4</v>
      </c>
      <c r="Y1466" s="13">
        <f t="shared" si="323"/>
        <v>-4</v>
      </c>
      <c r="Z1466" s="10">
        <f>IFERROR((SUMIF($K$2:K1466,J1466,$M$2:M1466))/(COUNTIF($K$2:K1466,J1466)),0)</f>
        <v>0</v>
      </c>
      <c r="AA1466" s="10">
        <f>IFERROR((SUMIF($K$2:K1466,J1466,$L$2:L1466))/(COUNTIF($K$2:K1466,J1466)),0)</f>
        <v>0</v>
      </c>
      <c r="AB1466" s="10">
        <f t="shared" si="324"/>
        <v>0</v>
      </c>
      <c r="AC1466" s="13">
        <f>IFERROR((SUMIF($J$2:J1466,K1466,$L$2:L1466))/(COUNTIF($J$2:J1466,K1466)),0)</f>
        <v>1.4745762711864407</v>
      </c>
      <c r="AD1466" s="13">
        <f>IFERROR((SUMIF($J$2:J1466,K1466,$M$2:M1466))/(COUNTIF($J$2:J1466,K1466)),0)</f>
        <v>1.4406779661016949</v>
      </c>
      <c r="AE1466" s="13">
        <f t="shared" si="325"/>
        <v>3.3898305084745894E-2</v>
      </c>
      <c r="AF1466" s="10">
        <f>IFERROR((SUMIF(K$2:K1466,K1466,M$2:M1466)-M1466)/(COUNTIF($K$2:K1466,K1466)-1),0)</f>
        <v>1.540983606557377</v>
      </c>
      <c r="AG1466" s="10">
        <f>IFERROR((SUMIF(K$2:K1466,K1466,L$2:L1466)-L1466)/(COUNTIF($K$2:K1466,K1466)-1),0)</f>
        <v>1.6885245901639345</v>
      </c>
      <c r="AH1466" s="10">
        <f t="shared" si="326"/>
        <v>-0.14754098360655754</v>
      </c>
      <c r="AI1466" s="10">
        <f>IFERROR((AM1466)/(COUNTIF($J$2:K1466,J1466)-1),0)</f>
        <v>0</v>
      </c>
      <c r="AJ1466" s="19">
        <f>IFERROR((AN1466)/(COUNTIF($J$2:K1466,K1466)-1),0)</f>
        <v>1.3916666666666666</v>
      </c>
      <c r="AK1466" s="10">
        <f>IF(N1466="S",3,IF(N1466="N",0,1))</f>
        <v>0</v>
      </c>
      <c r="AL1466" s="10">
        <f>IF(O1466="S",3,IF(O1466="N",0,1))</f>
        <v>3</v>
      </c>
      <c r="AM1466" s="10">
        <f>SUMIF($J$2:K1466,J1466,AK$2:AL1466)-AK1466</f>
        <v>0</v>
      </c>
      <c r="AN1466" s="10">
        <f>SUMIF($AS$2:AT1466,AS1466,$BA$2:BB1466)-BA1466</f>
        <v>167</v>
      </c>
      <c r="AO1466" s="10">
        <f>J1466</f>
        <v>7141</v>
      </c>
      <c r="AP1466" s="10">
        <f>K1466</f>
        <v>4441</v>
      </c>
      <c r="AQ1466">
        <f>M1466</f>
        <v>4</v>
      </c>
      <c r="AR1466" s="10">
        <f>L1466</f>
        <v>2</v>
      </c>
      <c r="AS1466">
        <f t="shared" si="327"/>
        <v>4441</v>
      </c>
      <c r="AT1466">
        <f t="shared" si="328"/>
        <v>7141</v>
      </c>
      <c r="AU1466">
        <f t="shared" si="329"/>
        <v>4</v>
      </c>
      <c r="AV1466">
        <f t="shared" si="330"/>
        <v>2</v>
      </c>
      <c r="AW1466">
        <f t="shared" si="331"/>
        <v>4441</v>
      </c>
      <c r="AX1466">
        <f t="shared" si="332"/>
        <v>7141</v>
      </c>
      <c r="AY1466">
        <f>L1466</f>
        <v>2</v>
      </c>
      <c r="AZ1466">
        <f>M1466</f>
        <v>4</v>
      </c>
      <c r="BA1466">
        <f>AL1466</f>
        <v>3</v>
      </c>
      <c r="BB1466">
        <f>AK1466</f>
        <v>0</v>
      </c>
    </row>
    <row r="1467" spans="10:54" x14ac:dyDescent="0.3">
      <c r="J1467" s="10">
        <v>170</v>
      </c>
      <c r="K1467" s="10">
        <v>266</v>
      </c>
      <c r="L1467" s="10">
        <v>3</v>
      </c>
      <c r="M1467" s="10">
        <v>0</v>
      </c>
      <c r="N1467" s="10" t="str">
        <f t="shared" si="318"/>
        <v>S</v>
      </c>
      <c r="O1467" s="10" t="str">
        <f t="shared" si="319"/>
        <v>N</v>
      </c>
      <c r="P1467" s="10">
        <f t="shared" si="320"/>
        <v>3</v>
      </c>
      <c r="Q1467" s="11">
        <f>IFERROR((SUMIF($J$2:K1467,J1467,$L$2:M1467)-L1467)/(COUNTIF($J$2:K1467,J1467)-1),0)</f>
        <v>1.7667844522968197</v>
      </c>
      <c r="R1467" s="11">
        <f>IFERROR((SUMIF($AO$2:AO1467,AO1467,$AQ$2:AR1467)-AQ1467)/(COUNTIF($J$2:K1467,J1467)-1),0)</f>
        <v>0.45583038869257952</v>
      </c>
      <c r="S1467" s="11">
        <f t="shared" si="321"/>
        <v>1.3109540636042403</v>
      </c>
      <c r="T1467" s="12">
        <f>IFERROR((SUMIF($AS$2:AT1467,AS1467,$AU$2:AV1467)-AU1467)/(COUNTIF($J$2:K1467,K1467)-1),0)</f>
        <v>1.4404761904761905</v>
      </c>
      <c r="U1467" s="12">
        <f>IFERROR((SUMIF($AW$2:AX1467,AW1467,$AY$2:AZ1467)-AY1467)/(COUNTIF($J$2:K1467,K1467)-1),0)</f>
        <v>1.3373015873015872</v>
      </c>
      <c r="V1467" s="12">
        <f t="shared" si="322"/>
        <v>0.10317460317460325</v>
      </c>
      <c r="W1467" s="13">
        <f>IFERROR((SUMIF($J$2:J1467,J1467,L$2:L1467)-L1467)/(COUNTIF($J$2:J1467,J1467)-1),0)</f>
        <v>1.8978102189781021</v>
      </c>
      <c r="X1467" s="13">
        <f>IFERROR((SUMIF($J$2:J1467,J1467,M$2:M1467)-M1467)/(COUNTIF($J$2:J1467,J1467)-1),0)</f>
        <v>0.94160583941605835</v>
      </c>
      <c r="Y1467" s="13">
        <f t="shared" si="323"/>
        <v>0.95620437956204374</v>
      </c>
      <c r="Z1467" s="10">
        <f>IFERROR((SUMIF($K$2:K1467,J1467,$M$2:M1467))/(COUNTIF($K$2:K1467,J1467)),0)</f>
        <v>1.6438356164383561</v>
      </c>
      <c r="AA1467" s="10">
        <f>IFERROR((SUMIF($K$2:K1467,J1467,$L$2:L1467))/(COUNTIF($K$2:K1467,J1467)),0)</f>
        <v>1.3150684931506849</v>
      </c>
      <c r="AB1467" s="10">
        <f t="shared" si="324"/>
        <v>0.32876712328767121</v>
      </c>
      <c r="AC1467" s="13">
        <f>IFERROR((SUMIF($J$2:J1467,K1467,$L$2:L1467))/(COUNTIF($J$2:J1467,K1467)),0)</f>
        <v>1.5819672131147542</v>
      </c>
      <c r="AD1467" s="13">
        <f>IFERROR((SUMIF($J$2:J1467,K1467,$M$2:M1467))/(COUNTIF($J$2:J1467,K1467)),0)</f>
        <v>1.180327868852459</v>
      </c>
      <c r="AE1467" s="13">
        <f t="shared" si="325"/>
        <v>0.40163934426229519</v>
      </c>
      <c r="AF1467" s="10">
        <f>IFERROR((SUMIF(K$2:K1467,K1467,M$2:M1467)-M1467)/(COUNTIF($K$2:K1467,K1467)-1),0)</f>
        <v>1.3076923076923077</v>
      </c>
      <c r="AG1467" s="10">
        <f>IFERROR((SUMIF(K$2:K1467,K1467,L$2:L1467)-L1467)/(COUNTIF($K$2:K1467,K1467)-1),0)</f>
        <v>1.4846153846153847</v>
      </c>
      <c r="AH1467" s="10">
        <f t="shared" si="326"/>
        <v>-0.17692307692307696</v>
      </c>
      <c r="AI1467" s="10">
        <f>IFERROR((AM1467)/(COUNTIF($J$2:K1467,J1467)-1),0)</f>
        <v>1.6925795053003534</v>
      </c>
      <c r="AJ1467" s="19">
        <f>IFERROR((AN1467)/(COUNTIF($J$2:K1467,K1467)-1),0)</f>
        <v>1.3928571428571428</v>
      </c>
      <c r="AK1467" s="10">
        <f>IF(N1467="S",3,IF(N1467="N",0,1))</f>
        <v>3</v>
      </c>
      <c r="AL1467" s="10">
        <f>IF(O1467="S",3,IF(O1467="N",0,1))</f>
        <v>0</v>
      </c>
      <c r="AM1467" s="10">
        <f>SUMIF($J$2:K1467,J1467,AK$2:AL1467)-AK1467</f>
        <v>479</v>
      </c>
      <c r="AN1467" s="10">
        <f>SUMIF($AS$2:AT1467,AS1467,$BA$2:BB1467)-BA1467</f>
        <v>351</v>
      </c>
      <c r="AO1467" s="10">
        <f>J1467</f>
        <v>170</v>
      </c>
      <c r="AP1467" s="10">
        <f>K1467</f>
        <v>266</v>
      </c>
      <c r="AQ1467">
        <f>M1467</f>
        <v>0</v>
      </c>
      <c r="AR1467" s="10">
        <f>L1467</f>
        <v>3</v>
      </c>
      <c r="AS1467">
        <f t="shared" si="327"/>
        <v>266</v>
      </c>
      <c r="AT1467">
        <f t="shared" si="328"/>
        <v>170</v>
      </c>
      <c r="AU1467">
        <f t="shared" si="329"/>
        <v>0</v>
      </c>
      <c r="AV1467">
        <f t="shared" si="330"/>
        <v>3</v>
      </c>
      <c r="AW1467">
        <f t="shared" si="331"/>
        <v>266</v>
      </c>
      <c r="AX1467">
        <f t="shared" si="332"/>
        <v>170</v>
      </c>
      <c r="AY1467">
        <f>L1467</f>
        <v>3</v>
      </c>
      <c r="AZ1467">
        <f>M1467</f>
        <v>0</v>
      </c>
      <c r="BA1467">
        <f>AL1467</f>
        <v>0</v>
      </c>
      <c r="BB1467">
        <f>AK1467</f>
        <v>3</v>
      </c>
    </row>
    <row r="1468" spans="10:54" x14ac:dyDescent="0.3">
      <c r="J1468" s="10">
        <v>266</v>
      </c>
      <c r="K1468" s="10">
        <v>4441</v>
      </c>
      <c r="L1468" s="10">
        <v>0</v>
      </c>
      <c r="M1468" s="10">
        <v>0</v>
      </c>
      <c r="N1468" s="10" t="str">
        <f t="shared" si="318"/>
        <v>U</v>
      </c>
      <c r="O1468" s="10" t="str">
        <f t="shared" si="319"/>
        <v>U</v>
      </c>
      <c r="P1468" s="10">
        <f t="shared" si="320"/>
        <v>0</v>
      </c>
      <c r="Q1468" s="11">
        <f>IFERROR((SUMIF($J$2:K1468,J1468,$L$2:M1468)-L1468)/(COUNTIF($J$2:K1468,J1468)-1),0)</f>
        <v>1.4347826086956521</v>
      </c>
      <c r="R1468" s="11">
        <f>IFERROR((SUMIF($AO$2:AO1468,AO1468,$AQ$2:AR1468)-AQ1468)/(COUNTIF($J$2:K1468,J1468)-1),0)</f>
        <v>0.56916996047430835</v>
      </c>
      <c r="S1468" s="11">
        <f t="shared" si="321"/>
        <v>0.86561264822134376</v>
      </c>
      <c r="T1468" s="12">
        <f>IFERROR((SUMIF($AS$2:AT1468,AS1468,$AU$2:AV1468)-AU1468)/(COUNTIF($J$2:K1468,K1468)-1),0)</f>
        <v>1.5289256198347108</v>
      </c>
      <c r="U1468" s="12">
        <f>IFERROR((SUMIF($AW$2:AX1468,AW1468,$AY$2:AZ1468)-AY1468)/(COUNTIF($J$2:K1468,K1468)-1),0)</f>
        <v>1.5702479338842976</v>
      </c>
      <c r="V1468" s="12">
        <f t="shared" si="322"/>
        <v>-4.1322314049586861E-2</v>
      </c>
      <c r="W1468" s="13">
        <f>IFERROR((SUMIF($J$2:J1468,J1468,L$2:L1468)-L1468)/(COUNTIF($J$2:J1468,J1468)-1),0)</f>
        <v>1.5819672131147542</v>
      </c>
      <c r="X1468" s="13">
        <f>IFERROR((SUMIF($J$2:J1468,J1468,M$2:M1468)-M1468)/(COUNTIF($J$2:J1468,J1468)-1),0)</f>
        <v>1.180327868852459</v>
      </c>
      <c r="Y1468" s="13">
        <f t="shared" si="323"/>
        <v>0.40163934426229519</v>
      </c>
      <c r="Z1468" s="10">
        <f>IFERROR((SUMIF($K$2:K1468,J1468,$M$2:M1468))/(COUNTIF($K$2:K1468,J1468)),0)</f>
        <v>1.2977099236641221</v>
      </c>
      <c r="AA1468" s="10">
        <f>IFERROR((SUMIF($K$2:K1468,J1468,$L$2:L1468))/(COUNTIF($K$2:K1468,J1468)),0)</f>
        <v>1.4961832061068703</v>
      </c>
      <c r="AB1468" s="10">
        <f t="shared" si="324"/>
        <v>-0.1984732824427482</v>
      </c>
      <c r="AC1468" s="13">
        <f>IFERROR((SUMIF($J$2:J1468,K1468,$L$2:L1468))/(COUNTIF($J$2:J1468,K1468)),0)</f>
        <v>1.4745762711864407</v>
      </c>
      <c r="AD1468" s="13">
        <f>IFERROR((SUMIF($J$2:J1468,K1468,$M$2:M1468))/(COUNTIF($J$2:J1468,K1468)),0)</f>
        <v>1.4406779661016949</v>
      </c>
      <c r="AE1468" s="13">
        <f t="shared" si="325"/>
        <v>3.3898305084745894E-2</v>
      </c>
      <c r="AF1468" s="10">
        <f>IFERROR((SUMIF(K$2:K1468,K1468,M$2:M1468)-M1468)/(COUNTIF($K$2:K1468,K1468)-1),0)</f>
        <v>1.5806451612903225</v>
      </c>
      <c r="AG1468" s="10">
        <f>IFERROR((SUMIF(K$2:K1468,K1468,L$2:L1468)-L1468)/(COUNTIF($K$2:K1468,K1468)-1),0)</f>
        <v>1.6935483870967742</v>
      </c>
      <c r="AH1468" s="10">
        <f t="shared" si="326"/>
        <v>-0.11290322580645173</v>
      </c>
      <c r="AI1468" s="10">
        <f>IFERROR((AM1468)/(COUNTIF($J$2:K1468,J1468)-1),0)</f>
        <v>1.3873517786561265</v>
      </c>
      <c r="AJ1468" s="19">
        <f>IFERROR((AN1468)/(COUNTIF($J$2:K1468,K1468)-1),0)</f>
        <v>1.4049586776859504</v>
      </c>
      <c r="AK1468" s="10">
        <f>IF(N1468="S",3,IF(N1468="N",0,1))</f>
        <v>1</v>
      </c>
      <c r="AL1468" s="10">
        <f>IF(O1468="S",3,IF(O1468="N",0,1))</f>
        <v>1</v>
      </c>
      <c r="AM1468" s="10">
        <f>SUMIF($J$2:K1468,J1468,AK$2:AL1468)-AK1468</f>
        <v>351</v>
      </c>
      <c r="AN1468" s="10">
        <f>SUMIF($AS$2:AT1468,AS1468,$BA$2:BB1468)-BA1468</f>
        <v>170</v>
      </c>
      <c r="AO1468" s="10">
        <f>J1468</f>
        <v>266</v>
      </c>
      <c r="AP1468" s="10">
        <f>K1468</f>
        <v>4441</v>
      </c>
      <c r="AQ1468">
        <f>M1468</f>
        <v>0</v>
      </c>
      <c r="AR1468" s="10">
        <f>L1468</f>
        <v>0</v>
      </c>
      <c r="AS1468">
        <f t="shared" si="327"/>
        <v>4441</v>
      </c>
      <c r="AT1468">
        <f t="shared" si="328"/>
        <v>266</v>
      </c>
      <c r="AU1468">
        <f t="shared" si="329"/>
        <v>0</v>
      </c>
      <c r="AV1468">
        <f t="shared" si="330"/>
        <v>0</v>
      </c>
      <c r="AW1468">
        <f t="shared" si="331"/>
        <v>4441</v>
      </c>
      <c r="AX1468">
        <f t="shared" si="332"/>
        <v>266</v>
      </c>
      <c r="AY1468">
        <f>L1468</f>
        <v>0</v>
      </c>
      <c r="AZ1468">
        <f>M1468</f>
        <v>0</v>
      </c>
      <c r="BA1468">
        <f>AL1468</f>
        <v>1</v>
      </c>
      <c r="BB1468">
        <f>AK1468</f>
        <v>1</v>
      </c>
    </row>
    <row r="1469" spans="10:54" x14ac:dyDescent="0.3">
      <c r="J1469" s="10">
        <v>856</v>
      </c>
      <c r="K1469" s="10">
        <v>266</v>
      </c>
      <c r="L1469" s="10">
        <v>4</v>
      </c>
      <c r="M1469" s="10">
        <v>1</v>
      </c>
      <c r="N1469" s="10" t="str">
        <f t="shared" si="318"/>
        <v>S</v>
      </c>
      <c r="O1469" s="10" t="str">
        <f t="shared" si="319"/>
        <v>N</v>
      </c>
      <c r="P1469" s="10">
        <f t="shared" si="320"/>
        <v>3</v>
      </c>
      <c r="Q1469" s="11">
        <f>IFERROR((SUMIF($J$2:K1469,J1469,$L$2:M1469)-L1469)/(COUNTIF($J$2:K1469,J1469)-1),0)</f>
        <v>1.1032258064516129</v>
      </c>
      <c r="R1469" s="11">
        <f>IFERROR((SUMIF($AO$2:AO1469,AO1469,$AQ$2:AR1469)-AQ1469)/(COUNTIF($J$2:K1469,J1469)-1),0)</f>
        <v>0.6967741935483871</v>
      </c>
      <c r="S1469" s="11">
        <f t="shared" si="321"/>
        <v>0.40645161290322585</v>
      </c>
      <c r="T1469" s="12">
        <f>IFERROR((SUMIF($AS$2:AT1469,AS1469,$AU$2:AV1469)-AU1469)/(COUNTIF($J$2:K1469,K1469)-1),0)</f>
        <v>1.4291338582677164</v>
      </c>
      <c r="U1469" s="12">
        <f>IFERROR((SUMIF($AW$2:AX1469,AW1469,$AY$2:AZ1469)-AY1469)/(COUNTIF($J$2:K1469,K1469)-1),0)</f>
        <v>1.3385826771653544</v>
      </c>
      <c r="V1469" s="12">
        <f t="shared" si="322"/>
        <v>9.0551181102362044E-2</v>
      </c>
      <c r="W1469" s="13">
        <f>IFERROR((SUMIF($J$2:J1469,J1469,L$2:L1469)-L1469)/(COUNTIF($J$2:J1469,J1469)-1),0)</f>
        <v>1.375</v>
      </c>
      <c r="X1469" s="13">
        <f>IFERROR((SUMIF($J$2:J1469,J1469,M$2:M1469)-M1469)/(COUNTIF($J$2:J1469,J1469)-1),0)</f>
        <v>1.5</v>
      </c>
      <c r="Y1469" s="13">
        <f t="shared" si="323"/>
        <v>-0.125</v>
      </c>
      <c r="Z1469" s="10">
        <f>IFERROR((SUMIF($K$2:K1469,J1469,$M$2:M1469))/(COUNTIF($K$2:K1469,J1469)),0)</f>
        <v>0.86746987951807231</v>
      </c>
      <c r="AA1469" s="10">
        <f>IFERROR((SUMIF($K$2:K1469,J1469,$L$2:L1469))/(COUNTIF($K$2:K1469,J1469)),0)</f>
        <v>1.7108433734939759</v>
      </c>
      <c r="AB1469" s="10">
        <f t="shared" si="324"/>
        <v>-0.84337349397590355</v>
      </c>
      <c r="AC1469" s="13">
        <f>IFERROR((SUMIF($J$2:J1469,K1469,$L$2:L1469))/(COUNTIF($J$2:J1469,K1469)),0)</f>
        <v>1.5691056910569106</v>
      </c>
      <c r="AD1469" s="13">
        <f>IFERROR((SUMIF($J$2:J1469,K1469,$M$2:M1469))/(COUNTIF($J$2:J1469,K1469)),0)</f>
        <v>1.1707317073170731</v>
      </c>
      <c r="AE1469" s="13">
        <f t="shared" si="325"/>
        <v>0.39837398373983746</v>
      </c>
      <c r="AF1469" s="10">
        <f>IFERROR((SUMIF(K$2:K1469,K1469,M$2:M1469)-M1469)/(COUNTIF($K$2:K1469,K1469)-1),0)</f>
        <v>1.2977099236641221</v>
      </c>
      <c r="AG1469" s="10">
        <f>IFERROR((SUMIF(K$2:K1469,K1469,L$2:L1469)-L1469)/(COUNTIF($K$2:K1469,K1469)-1),0)</f>
        <v>1.4961832061068703</v>
      </c>
      <c r="AH1469" s="10">
        <f t="shared" si="326"/>
        <v>-0.1984732824427482</v>
      </c>
      <c r="AI1469" s="10">
        <f>IFERROR((AM1469)/(COUNTIF($J$2:K1469,J1469)-1),0)</f>
        <v>1.0709677419354839</v>
      </c>
      <c r="AJ1469" s="19">
        <f>IFERROR((AN1469)/(COUNTIF($J$2:K1469,K1469)-1),0)</f>
        <v>1.3858267716535433</v>
      </c>
      <c r="AK1469" s="10">
        <f>IF(N1469="S",3,IF(N1469="N",0,1))</f>
        <v>3</v>
      </c>
      <c r="AL1469" s="10">
        <f>IF(O1469="S",3,IF(O1469="N",0,1))</f>
        <v>0</v>
      </c>
      <c r="AM1469" s="10">
        <f>SUMIF($J$2:K1469,J1469,AK$2:AL1469)-AK1469</f>
        <v>166</v>
      </c>
      <c r="AN1469" s="10">
        <f>SUMIF($AS$2:AT1469,AS1469,$BA$2:BB1469)-BA1469</f>
        <v>352</v>
      </c>
      <c r="AO1469" s="10">
        <f>J1469</f>
        <v>856</v>
      </c>
      <c r="AP1469" s="10">
        <f>K1469</f>
        <v>266</v>
      </c>
      <c r="AQ1469">
        <f>M1469</f>
        <v>1</v>
      </c>
      <c r="AR1469" s="10">
        <f>L1469</f>
        <v>4</v>
      </c>
      <c r="AS1469">
        <f t="shared" si="327"/>
        <v>266</v>
      </c>
      <c r="AT1469">
        <f t="shared" si="328"/>
        <v>856</v>
      </c>
      <c r="AU1469">
        <f t="shared" si="329"/>
        <v>1</v>
      </c>
      <c r="AV1469">
        <f t="shared" si="330"/>
        <v>4</v>
      </c>
      <c r="AW1469">
        <f t="shared" si="331"/>
        <v>266</v>
      </c>
      <c r="AX1469">
        <f t="shared" si="332"/>
        <v>856</v>
      </c>
      <c r="AY1469">
        <f>L1469</f>
        <v>4</v>
      </c>
      <c r="AZ1469">
        <f>M1469</f>
        <v>1</v>
      </c>
      <c r="BA1469">
        <f>AL1469</f>
        <v>0</v>
      </c>
      <c r="BB1469">
        <f>AK1469</f>
        <v>3</v>
      </c>
    </row>
    <row r="1470" spans="10:54" x14ac:dyDescent="0.3">
      <c r="J1470" s="10">
        <v>266</v>
      </c>
      <c r="K1470" s="10">
        <v>409</v>
      </c>
      <c r="L1470" s="10">
        <v>1</v>
      </c>
      <c r="M1470" s="10">
        <v>4</v>
      </c>
      <c r="N1470" s="10" t="str">
        <f t="shared" si="318"/>
        <v>N</v>
      </c>
      <c r="O1470" s="10" t="str">
        <f t="shared" si="319"/>
        <v>S</v>
      </c>
      <c r="P1470" s="10">
        <f t="shared" si="320"/>
        <v>-3</v>
      </c>
      <c r="Q1470" s="11">
        <f>IFERROR((SUMIF($J$2:K1470,J1470,$L$2:M1470)-L1470)/(COUNTIF($J$2:K1470,J1470)-1),0)</f>
        <v>1.4274509803921569</v>
      </c>
      <c r="R1470" s="11">
        <f>IFERROR((SUMIF($AO$2:AO1470,AO1470,$AQ$2:AR1470)-AQ1470)/(COUNTIF($J$2:K1470,J1470)-1),0)</f>
        <v>0.56470588235294117</v>
      </c>
      <c r="S1470" s="11">
        <f t="shared" si="321"/>
        <v>0.86274509803921573</v>
      </c>
      <c r="T1470" s="12">
        <f>IFERROR((SUMIF($AS$2:AT1470,AS1470,$AU$2:AV1470)-AU1470)/(COUNTIF($J$2:K1470,K1470)-1),0)</f>
        <v>2.1955128205128207</v>
      </c>
      <c r="U1470" s="12">
        <f>IFERROR((SUMIF($AW$2:AX1470,AW1470,$AY$2:AZ1470)-AY1470)/(COUNTIF($J$2:K1470,K1470)-1),0)</f>
        <v>0.97756410256410253</v>
      </c>
      <c r="V1470" s="12">
        <f t="shared" si="322"/>
        <v>1.2179487179487181</v>
      </c>
      <c r="W1470" s="13">
        <f>IFERROR((SUMIF($J$2:J1470,J1470,L$2:L1470)-L1470)/(COUNTIF($J$2:J1470,J1470)-1),0)</f>
        <v>1.5691056910569106</v>
      </c>
      <c r="X1470" s="13">
        <f>IFERROR((SUMIF($J$2:J1470,J1470,M$2:M1470)-M1470)/(COUNTIF($J$2:J1470,J1470)-1),0)</f>
        <v>1.1707317073170731</v>
      </c>
      <c r="Y1470" s="13">
        <f t="shared" si="323"/>
        <v>0.39837398373983746</v>
      </c>
      <c r="Z1470" s="10">
        <f>IFERROR((SUMIF($K$2:K1470,J1470,$M$2:M1470))/(COUNTIF($K$2:K1470,J1470)),0)</f>
        <v>1.2954545454545454</v>
      </c>
      <c r="AA1470" s="10">
        <f>IFERROR((SUMIF($K$2:K1470,J1470,$L$2:L1470))/(COUNTIF($K$2:K1470,J1470)),0)</f>
        <v>1.5151515151515151</v>
      </c>
      <c r="AB1470" s="10">
        <f t="shared" si="324"/>
        <v>-0.21969696969696972</v>
      </c>
      <c r="AC1470" s="13">
        <f>IFERROR((SUMIF($J$2:J1470,K1470,$L$2:L1470))/(COUNTIF($J$2:J1470,K1470)),0)</f>
        <v>2.4657534246575343</v>
      </c>
      <c r="AD1470" s="13">
        <f>IFERROR((SUMIF($J$2:J1470,K1470,$M$2:M1470))/(COUNTIF($J$2:J1470,K1470)),0)</f>
        <v>0.86301369863013699</v>
      </c>
      <c r="AE1470" s="13">
        <f t="shared" si="325"/>
        <v>1.6027397260273974</v>
      </c>
      <c r="AF1470" s="10">
        <f>IFERROR((SUMIF(K$2:K1470,K1470,M$2:M1470)-M1470)/(COUNTIF($K$2:K1470,K1470)-1),0)</f>
        <v>1.9578313253012047</v>
      </c>
      <c r="AG1470" s="10">
        <f>IFERROR((SUMIF(K$2:K1470,K1470,L$2:L1470)-L1470)/(COUNTIF($K$2:K1470,K1470)-1),0)</f>
        <v>1.0783132530120483</v>
      </c>
      <c r="AH1470" s="10">
        <f t="shared" si="326"/>
        <v>0.87951807228915646</v>
      </c>
      <c r="AI1470" s="10">
        <f>IFERROR((AM1470)/(COUNTIF($J$2:K1470,J1470)-1),0)</f>
        <v>1.3803921568627451</v>
      </c>
      <c r="AJ1470" s="19">
        <f>IFERROR((AN1470)/(COUNTIF($J$2:K1470,K1470)-1),0)</f>
        <v>1.9967948717948718</v>
      </c>
      <c r="AK1470" s="10">
        <f>IF(N1470="S",3,IF(N1470="N",0,1))</f>
        <v>0</v>
      </c>
      <c r="AL1470" s="10">
        <f>IF(O1470="S",3,IF(O1470="N",0,1))</f>
        <v>3</v>
      </c>
      <c r="AM1470" s="10">
        <f>SUMIF($J$2:K1470,J1470,AK$2:AL1470)-AK1470</f>
        <v>352</v>
      </c>
      <c r="AN1470" s="10">
        <f>SUMIF($AS$2:AT1470,AS1470,$BA$2:BB1470)-BA1470</f>
        <v>623</v>
      </c>
      <c r="AO1470" s="10">
        <f>J1470</f>
        <v>266</v>
      </c>
      <c r="AP1470" s="10">
        <f>K1470</f>
        <v>409</v>
      </c>
      <c r="AQ1470">
        <f>M1470</f>
        <v>4</v>
      </c>
      <c r="AR1470" s="10">
        <f>L1470</f>
        <v>1</v>
      </c>
      <c r="AS1470">
        <f t="shared" si="327"/>
        <v>409</v>
      </c>
      <c r="AT1470">
        <f t="shared" si="328"/>
        <v>266</v>
      </c>
      <c r="AU1470">
        <f t="shared" si="329"/>
        <v>4</v>
      </c>
      <c r="AV1470">
        <f t="shared" si="330"/>
        <v>1</v>
      </c>
      <c r="AW1470">
        <f t="shared" si="331"/>
        <v>409</v>
      </c>
      <c r="AX1470">
        <f t="shared" si="332"/>
        <v>266</v>
      </c>
      <c r="AY1470">
        <f>L1470</f>
        <v>1</v>
      </c>
      <c r="AZ1470">
        <f>M1470</f>
        <v>4</v>
      </c>
      <c r="BA1470">
        <f>AL1470</f>
        <v>3</v>
      </c>
      <c r="BB1470">
        <f>AK1470</f>
        <v>0</v>
      </c>
    </row>
    <row r="1471" spans="10:54" x14ac:dyDescent="0.3">
      <c r="J1471" s="10">
        <v>503</v>
      </c>
      <c r="K1471" s="10">
        <v>266</v>
      </c>
      <c r="L1471" s="10">
        <v>3</v>
      </c>
      <c r="M1471" s="10">
        <v>1</v>
      </c>
      <c r="N1471" s="10" t="str">
        <f t="shared" si="318"/>
        <v>S</v>
      </c>
      <c r="O1471" s="10" t="str">
        <f t="shared" si="319"/>
        <v>N</v>
      </c>
      <c r="P1471" s="10">
        <f t="shared" si="320"/>
        <v>2</v>
      </c>
      <c r="Q1471" s="11">
        <f>IFERROR((SUMIF($J$2:K1471,J1471,$L$2:M1471)-L1471)/(COUNTIF($J$2:K1471,J1471)-1),0)</f>
        <v>1.3875</v>
      </c>
      <c r="R1471" s="11">
        <f>IFERROR((SUMIF($AO$2:AO1471,AO1471,$AQ$2:AR1471)-AQ1471)/(COUNTIF($J$2:K1471,J1471)-1),0)</f>
        <v>0.71875</v>
      </c>
      <c r="S1471" s="11">
        <f t="shared" si="321"/>
        <v>0.66874999999999996</v>
      </c>
      <c r="T1471" s="12">
        <f>IFERROR((SUMIF($AS$2:AT1471,AS1471,$AU$2:AV1471)-AU1471)/(COUNTIF($J$2:K1471,K1471)-1),0)</f>
        <v>1.42578125</v>
      </c>
      <c r="U1471" s="12">
        <f>IFERROR((SUMIF($AW$2:AX1471,AW1471,$AY$2:AZ1471)-AY1471)/(COUNTIF($J$2:K1471,K1471)-1),0)</f>
        <v>1.359375</v>
      </c>
      <c r="V1471" s="12">
        <f t="shared" si="322"/>
        <v>6.640625E-2</v>
      </c>
      <c r="W1471" s="13">
        <f>IFERROR((SUMIF($J$2:J1471,J1471,L$2:L1471)-L1471)/(COUNTIF($J$2:J1471,J1471)-1),0)</f>
        <v>1.5921052631578947</v>
      </c>
      <c r="X1471" s="13">
        <f>IFERROR((SUMIF($J$2:J1471,J1471,M$2:M1471)-M1471)/(COUNTIF($J$2:J1471,J1471)-1),0)</f>
        <v>1.513157894736842</v>
      </c>
      <c r="Y1471" s="13">
        <f t="shared" si="323"/>
        <v>7.8947368421052655E-2</v>
      </c>
      <c r="Z1471" s="10">
        <f>IFERROR((SUMIF($K$2:K1471,J1471,$M$2:M1471))/(COUNTIF($K$2:K1471,J1471)),0)</f>
        <v>1.2023809523809523</v>
      </c>
      <c r="AA1471" s="10">
        <f>IFERROR((SUMIF($K$2:K1471,J1471,$L$2:L1471))/(COUNTIF($K$2:K1471,J1471)),0)</f>
        <v>1.7857142857142858</v>
      </c>
      <c r="AB1471" s="10">
        <f t="shared" si="324"/>
        <v>-0.58333333333333348</v>
      </c>
      <c r="AC1471" s="13">
        <f>IFERROR((SUMIF($J$2:J1471,K1471,$L$2:L1471))/(COUNTIF($J$2:J1471,K1471)),0)</f>
        <v>1.564516129032258</v>
      </c>
      <c r="AD1471" s="13">
        <f>IFERROR((SUMIF($J$2:J1471,K1471,$M$2:M1471))/(COUNTIF($J$2:J1471,K1471)),0)</f>
        <v>1.1935483870967742</v>
      </c>
      <c r="AE1471" s="13">
        <f t="shared" si="325"/>
        <v>0.37096774193548376</v>
      </c>
      <c r="AF1471" s="10">
        <f>IFERROR((SUMIF(K$2:K1471,K1471,M$2:M1471)-M1471)/(COUNTIF($K$2:K1471,K1471)-1),0)</f>
        <v>1.2954545454545454</v>
      </c>
      <c r="AG1471" s="10">
        <f>IFERROR((SUMIF(K$2:K1471,K1471,L$2:L1471)-L1471)/(COUNTIF($K$2:K1471,K1471)-1),0)</f>
        <v>1.5151515151515151</v>
      </c>
      <c r="AH1471" s="10">
        <f t="shared" si="326"/>
        <v>-0.21969696969696972</v>
      </c>
      <c r="AI1471" s="10">
        <f>IFERROR((AM1471)/(COUNTIF($J$2:K1471,J1471)-1),0)</f>
        <v>1.1937500000000001</v>
      </c>
      <c r="AJ1471" s="19">
        <f>IFERROR((AN1471)/(COUNTIF($J$2:K1471,K1471)-1),0)</f>
        <v>1.375</v>
      </c>
      <c r="AK1471" s="10">
        <f>IF(N1471="S",3,IF(N1471="N",0,1))</f>
        <v>3</v>
      </c>
      <c r="AL1471" s="10">
        <f>IF(O1471="S",3,IF(O1471="N",0,1))</f>
        <v>0</v>
      </c>
      <c r="AM1471" s="10">
        <f>SUMIF($J$2:K1471,J1471,AK$2:AL1471)-AK1471</f>
        <v>191</v>
      </c>
      <c r="AN1471" s="10">
        <f>SUMIF($AS$2:AT1471,AS1471,$BA$2:BB1471)-BA1471</f>
        <v>352</v>
      </c>
      <c r="AO1471" s="10">
        <f>J1471</f>
        <v>503</v>
      </c>
      <c r="AP1471" s="10">
        <f>K1471</f>
        <v>266</v>
      </c>
      <c r="AQ1471">
        <f>M1471</f>
        <v>1</v>
      </c>
      <c r="AR1471" s="10">
        <f>L1471</f>
        <v>3</v>
      </c>
      <c r="AS1471">
        <f t="shared" si="327"/>
        <v>266</v>
      </c>
      <c r="AT1471">
        <f t="shared" si="328"/>
        <v>503</v>
      </c>
      <c r="AU1471">
        <f t="shared" si="329"/>
        <v>1</v>
      </c>
      <c r="AV1471">
        <f t="shared" si="330"/>
        <v>3</v>
      </c>
      <c r="AW1471">
        <f t="shared" si="331"/>
        <v>266</v>
      </c>
      <c r="AX1471">
        <f t="shared" si="332"/>
        <v>503</v>
      </c>
      <c r="AY1471">
        <f>L1471</f>
        <v>3</v>
      </c>
      <c r="AZ1471">
        <f>M1471</f>
        <v>1</v>
      </c>
      <c r="BA1471">
        <f>AL1471</f>
        <v>0</v>
      </c>
      <c r="BB1471">
        <f>AK1471</f>
        <v>3</v>
      </c>
    </row>
    <row r="1472" spans="10:54" x14ac:dyDescent="0.3">
      <c r="J1472" s="10">
        <v>266</v>
      </c>
      <c r="K1472" s="10">
        <v>122</v>
      </c>
      <c r="L1472" s="10">
        <v>1</v>
      </c>
      <c r="M1472" s="10">
        <v>0</v>
      </c>
      <c r="N1472" s="10" t="str">
        <f t="shared" si="318"/>
        <v>S</v>
      </c>
      <c r="O1472" s="10" t="str">
        <f t="shared" si="319"/>
        <v>N</v>
      </c>
      <c r="P1472" s="10">
        <f t="shared" si="320"/>
        <v>1</v>
      </c>
      <c r="Q1472" s="11">
        <f>IFERROR((SUMIF($J$2:K1472,J1472,$L$2:M1472)-L1472)/(COUNTIF($J$2:K1472,J1472)-1),0)</f>
        <v>1.4241245136186771</v>
      </c>
      <c r="R1472" s="11">
        <f>IFERROR((SUMIF($AO$2:AO1472,AO1472,$AQ$2:AR1472)-AQ1472)/(COUNTIF($J$2:K1472,J1472)-1),0)</f>
        <v>0.57587548638132291</v>
      </c>
      <c r="S1472" s="11">
        <f t="shared" si="321"/>
        <v>0.84824902723735418</v>
      </c>
      <c r="T1472" s="12">
        <f>IFERROR((SUMIF($AS$2:AT1472,AS1472,$AU$2:AV1472)-AU1472)/(COUNTIF($J$2:K1472,K1472)-1),0)</f>
        <v>1.5239852398523985</v>
      </c>
      <c r="U1472" s="12">
        <f>IFERROR((SUMIF($AW$2:AX1472,AW1472,$AY$2:AZ1472)-AY1472)/(COUNTIF($J$2:K1472,K1472)-1),0)</f>
        <v>1.1586715867158672</v>
      </c>
      <c r="V1472" s="12">
        <f t="shared" si="322"/>
        <v>0.3653136531365313</v>
      </c>
      <c r="W1472" s="13">
        <f>IFERROR((SUMIF($J$2:J1472,J1472,L$2:L1472)-L1472)/(COUNTIF($J$2:J1472,J1472)-1),0)</f>
        <v>1.564516129032258</v>
      </c>
      <c r="X1472" s="13">
        <f>IFERROR((SUMIF($J$2:J1472,J1472,M$2:M1472)-M1472)/(COUNTIF($J$2:J1472,J1472)-1),0)</f>
        <v>1.1935483870967742</v>
      </c>
      <c r="Y1472" s="13">
        <f t="shared" si="323"/>
        <v>0.37096774193548376</v>
      </c>
      <c r="Z1472" s="10">
        <f>IFERROR((SUMIF($K$2:K1472,J1472,$M$2:M1472))/(COUNTIF($K$2:K1472,J1472)),0)</f>
        <v>1.2932330827067668</v>
      </c>
      <c r="AA1472" s="10">
        <f>IFERROR((SUMIF($K$2:K1472,J1472,$L$2:L1472))/(COUNTIF($K$2:K1472,J1472)),0)</f>
        <v>1.5263157894736843</v>
      </c>
      <c r="AB1472" s="10">
        <f t="shared" si="324"/>
        <v>-0.23308270676691745</v>
      </c>
      <c r="AC1472" s="13">
        <f>IFERROR((SUMIF($J$2:J1472,K1472,$L$2:L1472))/(COUNTIF($J$2:J1472,K1472)),0)</f>
        <v>1.6046511627906976</v>
      </c>
      <c r="AD1472" s="13">
        <f>IFERROR((SUMIF($J$2:J1472,K1472,$M$2:M1472))/(COUNTIF($J$2:J1472,K1472)),0)</f>
        <v>1.1550387596899225</v>
      </c>
      <c r="AE1472" s="13">
        <f t="shared" si="325"/>
        <v>0.4496124031007751</v>
      </c>
      <c r="AF1472" s="10">
        <f>IFERROR((SUMIF(K$2:K1472,K1472,M$2:M1472)-M1472)/(COUNTIF($K$2:K1472,K1472)-1),0)</f>
        <v>1.4507042253521127</v>
      </c>
      <c r="AG1472" s="10">
        <f>IFERROR((SUMIF(K$2:K1472,K1472,L$2:L1472)-L1472)/(COUNTIF($K$2:K1472,K1472)-1),0)</f>
        <v>1.1619718309859155</v>
      </c>
      <c r="AH1472" s="10">
        <f t="shared" si="326"/>
        <v>0.28873239436619724</v>
      </c>
      <c r="AI1472" s="10">
        <f>IFERROR((AM1472)/(COUNTIF($J$2:K1472,J1472)-1),0)</f>
        <v>1.3696498054474708</v>
      </c>
      <c r="AJ1472" s="19">
        <f>IFERROR((AN1472)/(COUNTIF($J$2:K1472,K1472)-1),0)</f>
        <v>1.5608856088560885</v>
      </c>
      <c r="AK1472" s="10">
        <f>IF(N1472="S",3,IF(N1472="N",0,1))</f>
        <v>3</v>
      </c>
      <c r="AL1472" s="10">
        <f>IF(O1472="S",3,IF(O1472="N",0,1))</f>
        <v>0</v>
      </c>
      <c r="AM1472" s="10">
        <f>SUMIF($J$2:K1472,J1472,AK$2:AL1472)-AK1472</f>
        <v>352</v>
      </c>
      <c r="AN1472" s="10">
        <f>SUMIF($AS$2:AT1472,AS1472,$BA$2:BB1472)-BA1472</f>
        <v>423</v>
      </c>
      <c r="AO1472" s="10">
        <f>J1472</f>
        <v>266</v>
      </c>
      <c r="AP1472" s="10">
        <f>K1472</f>
        <v>122</v>
      </c>
      <c r="AQ1472">
        <f>M1472</f>
        <v>0</v>
      </c>
      <c r="AR1472" s="10">
        <f>L1472</f>
        <v>1</v>
      </c>
      <c r="AS1472">
        <f t="shared" si="327"/>
        <v>122</v>
      </c>
      <c r="AT1472">
        <f t="shared" si="328"/>
        <v>266</v>
      </c>
      <c r="AU1472">
        <f t="shared" si="329"/>
        <v>0</v>
      </c>
      <c r="AV1472">
        <f t="shared" si="330"/>
        <v>1</v>
      </c>
      <c r="AW1472">
        <f t="shared" si="331"/>
        <v>122</v>
      </c>
      <c r="AX1472">
        <f t="shared" si="332"/>
        <v>266</v>
      </c>
      <c r="AY1472">
        <f>L1472</f>
        <v>1</v>
      </c>
      <c r="AZ1472">
        <f>M1472</f>
        <v>0</v>
      </c>
      <c r="BA1472">
        <f>AL1472</f>
        <v>0</v>
      </c>
      <c r="BB1472">
        <f>AK1472</f>
        <v>3</v>
      </c>
    </row>
    <row r="1473" spans="10:54" x14ac:dyDescent="0.3">
      <c r="J1473" s="10">
        <v>10131</v>
      </c>
      <c r="K1473" s="10">
        <v>266</v>
      </c>
      <c r="L1473" s="10">
        <v>4</v>
      </c>
      <c r="M1473" s="10">
        <v>1</v>
      </c>
      <c r="N1473" s="10" t="str">
        <f t="shared" si="318"/>
        <v>S</v>
      </c>
      <c r="O1473" s="10" t="str">
        <f t="shared" si="319"/>
        <v>N</v>
      </c>
      <c r="P1473" s="10">
        <f t="shared" si="320"/>
        <v>3</v>
      </c>
      <c r="Q1473" s="11">
        <f>IFERROR((SUMIF($J$2:K1473,J1473,$L$2:M1473)-L1473)/(COUNTIF($J$2:K1473,J1473)-1),0)</f>
        <v>1.611764705882353</v>
      </c>
      <c r="R1473" s="11">
        <f>IFERROR((SUMIF($AO$2:AO1473,AO1473,$AQ$2:AR1473)-AQ1473)/(COUNTIF($J$2:K1473,J1473)-1),0)</f>
        <v>0.83529411764705885</v>
      </c>
      <c r="S1473" s="11">
        <f t="shared" si="321"/>
        <v>0.77647058823529413</v>
      </c>
      <c r="T1473" s="12">
        <f>IFERROR((SUMIF($AS$2:AT1473,AS1473,$AU$2:AV1473)-AU1473)/(COUNTIF($J$2:K1473,K1473)-1),0)</f>
        <v>1.4224806201550388</v>
      </c>
      <c r="U1473" s="12">
        <f>IFERROR((SUMIF($AW$2:AX1473,AW1473,$AY$2:AZ1473)-AY1473)/(COUNTIF($J$2:K1473,K1473)-1),0)</f>
        <v>1.3604651162790697</v>
      </c>
      <c r="V1473" s="12">
        <f t="shared" si="322"/>
        <v>6.2015503875969102E-2</v>
      </c>
      <c r="W1473" s="13">
        <f>IFERROR((SUMIF($J$2:J1473,J1473,L$2:L1473)-L1473)/(COUNTIF($J$2:J1473,J1473)-1),0)</f>
        <v>1.5714285714285714</v>
      </c>
      <c r="X1473" s="13">
        <f>IFERROR((SUMIF($J$2:J1473,J1473,M$2:M1473)-M1473)/(COUNTIF($J$2:J1473,J1473)-1),0)</f>
        <v>1.6904761904761905</v>
      </c>
      <c r="Y1473" s="13">
        <f t="shared" si="323"/>
        <v>-0.11904761904761907</v>
      </c>
      <c r="Z1473" s="10">
        <f>IFERROR((SUMIF($K$2:K1473,J1473,$M$2:M1473))/(COUNTIF($K$2:K1473,J1473)),0)</f>
        <v>1.6511627906976745</v>
      </c>
      <c r="AA1473" s="10">
        <f>IFERROR((SUMIF($K$2:K1473,J1473,$L$2:L1473))/(COUNTIF($K$2:K1473,J1473)),0)</f>
        <v>1.8139534883720929</v>
      </c>
      <c r="AB1473" s="10">
        <f t="shared" si="324"/>
        <v>-0.16279069767441845</v>
      </c>
      <c r="AC1473" s="13">
        <f>IFERROR((SUMIF($J$2:J1473,K1473,$L$2:L1473))/(COUNTIF($J$2:J1473,K1473)),0)</f>
        <v>1.56</v>
      </c>
      <c r="AD1473" s="13">
        <f>IFERROR((SUMIF($J$2:J1473,K1473,$M$2:M1473))/(COUNTIF($J$2:J1473,K1473)),0)</f>
        <v>1.1839999999999999</v>
      </c>
      <c r="AE1473" s="13">
        <f t="shared" si="325"/>
        <v>0.37600000000000011</v>
      </c>
      <c r="AF1473" s="10">
        <f>IFERROR((SUMIF(K$2:K1473,K1473,M$2:M1473)-M1473)/(COUNTIF($K$2:K1473,K1473)-1),0)</f>
        <v>1.2932330827067668</v>
      </c>
      <c r="AG1473" s="10">
        <f>IFERROR((SUMIF(K$2:K1473,K1473,L$2:L1473)-L1473)/(COUNTIF($K$2:K1473,K1473)-1),0)</f>
        <v>1.5263157894736843</v>
      </c>
      <c r="AH1473" s="10">
        <f t="shared" si="326"/>
        <v>-0.23308270676691745</v>
      </c>
      <c r="AI1473" s="10">
        <f>IFERROR((AM1473)/(COUNTIF($J$2:K1473,J1473)-1),0)</f>
        <v>1.3294117647058823</v>
      </c>
      <c r="AJ1473" s="19">
        <f>IFERROR((AN1473)/(COUNTIF($J$2:K1473,K1473)-1),0)</f>
        <v>1.375968992248062</v>
      </c>
      <c r="AK1473" s="10">
        <f>IF(N1473="S",3,IF(N1473="N",0,1))</f>
        <v>3</v>
      </c>
      <c r="AL1473" s="10">
        <f>IF(O1473="S",3,IF(O1473="N",0,1))</f>
        <v>0</v>
      </c>
      <c r="AM1473" s="10">
        <f>SUMIF($J$2:K1473,J1473,AK$2:AL1473)-AK1473</f>
        <v>113</v>
      </c>
      <c r="AN1473" s="10">
        <f>SUMIF($AS$2:AT1473,AS1473,$BA$2:BB1473)-BA1473</f>
        <v>355</v>
      </c>
      <c r="AO1473" s="10">
        <f>J1473</f>
        <v>10131</v>
      </c>
      <c r="AP1473" s="10">
        <f>K1473</f>
        <v>266</v>
      </c>
      <c r="AQ1473">
        <f>M1473</f>
        <v>1</v>
      </c>
      <c r="AR1473" s="10">
        <f>L1473</f>
        <v>4</v>
      </c>
      <c r="AS1473">
        <f t="shared" si="327"/>
        <v>266</v>
      </c>
      <c r="AT1473">
        <f t="shared" si="328"/>
        <v>10131</v>
      </c>
      <c r="AU1473">
        <f t="shared" si="329"/>
        <v>1</v>
      </c>
      <c r="AV1473">
        <f t="shared" si="330"/>
        <v>4</v>
      </c>
      <c r="AW1473">
        <f t="shared" si="331"/>
        <v>266</v>
      </c>
      <c r="AX1473">
        <f t="shared" si="332"/>
        <v>10131</v>
      </c>
      <c r="AY1473">
        <f>L1473</f>
        <v>4</v>
      </c>
      <c r="AZ1473">
        <f>M1473</f>
        <v>1</v>
      </c>
      <c r="BA1473">
        <f>AL1473</f>
        <v>0</v>
      </c>
      <c r="BB1473">
        <f>AK1473</f>
        <v>3</v>
      </c>
    </row>
    <row r="1474" spans="10:54" x14ac:dyDescent="0.3">
      <c r="J1474" s="10">
        <v>14</v>
      </c>
      <c r="K1474" s="10">
        <v>266</v>
      </c>
      <c r="L1474" s="10">
        <v>1</v>
      </c>
      <c r="M1474" s="10">
        <v>1</v>
      </c>
      <c r="N1474" s="10" t="str">
        <f t="shared" si="318"/>
        <v>U</v>
      </c>
      <c r="O1474" s="10" t="str">
        <f t="shared" si="319"/>
        <v>U</v>
      </c>
      <c r="P1474" s="10">
        <f t="shared" si="320"/>
        <v>0</v>
      </c>
      <c r="Q1474" s="11">
        <f>IFERROR((SUMIF($J$2:K1474,J1474,$L$2:M1474)-L1474)/(COUNTIF($J$2:K1474,J1474)-1),0)</f>
        <v>1.7464285714285714</v>
      </c>
      <c r="R1474" s="11">
        <f>IFERROR((SUMIF($AO$2:AO1474,AO1474,$AQ$2:AR1474)-AQ1474)/(COUNTIF($J$2:K1474,J1474)-1),0)</f>
        <v>0.5</v>
      </c>
      <c r="S1474" s="11">
        <f t="shared" si="321"/>
        <v>1.2464285714285714</v>
      </c>
      <c r="T1474" s="12">
        <f>IFERROR((SUMIF($AS$2:AT1474,AS1474,$AU$2:AV1474)-AU1474)/(COUNTIF($J$2:K1474,K1474)-1),0)</f>
        <v>1.4208494208494209</v>
      </c>
      <c r="U1474" s="12">
        <f>IFERROR((SUMIF($AW$2:AX1474,AW1474,$AY$2:AZ1474)-AY1474)/(COUNTIF($J$2:K1474,K1474)-1),0)</f>
        <v>1.3706563706563706</v>
      </c>
      <c r="V1474" s="12">
        <f t="shared" si="322"/>
        <v>5.0193050193050315E-2</v>
      </c>
      <c r="W1474" s="13">
        <f>IFERROR((SUMIF($J$2:J1474,J1474,L$2:L1474)-L1474)/(COUNTIF($J$2:J1474,J1474)-1),0)</f>
        <v>1.7938931297709924</v>
      </c>
      <c r="X1474" s="13">
        <f>IFERROR((SUMIF($J$2:J1474,J1474,M$2:M1474)-M1474)/(COUNTIF($J$2:J1474,J1474)-1),0)</f>
        <v>1.0687022900763359</v>
      </c>
      <c r="Y1474" s="13">
        <f t="shared" si="323"/>
        <v>0.72519083969465647</v>
      </c>
      <c r="Z1474" s="10">
        <f>IFERROR((SUMIF($K$2:K1474,J1474,$M$2:M1474))/(COUNTIF($K$2:K1474,J1474)),0)</f>
        <v>1.7046979865771812</v>
      </c>
      <c r="AA1474" s="10">
        <f>IFERROR((SUMIF($K$2:K1474,J1474,$L$2:L1474))/(COUNTIF($K$2:K1474,J1474)),0)</f>
        <v>1.2013422818791946</v>
      </c>
      <c r="AB1474" s="10">
        <f t="shared" si="324"/>
        <v>0.50335570469798663</v>
      </c>
      <c r="AC1474" s="13">
        <f>IFERROR((SUMIF($J$2:J1474,K1474,$L$2:L1474))/(COUNTIF($J$2:J1474,K1474)),0)</f>
        <v>1.56</v>
      </c>
      <c r="AD1474" s="13">
        <f>IFERROR((SUMIF($J$2:J1474,K1474,$M$2:M1474))/(COUNTIF($J$2:J1474,K1474)),0)</f>
        <v>1.1839999999999999</v>
      </c>
      <c r="AE1474" s="13">
        <f t="shared" si="325"/>
        <v>0.37600000000000011</v>
      </c>
      <c r="AF1474" s="10">
        <f>IFERROR((SUMIF(K$2:K1474,K1474,M$2:M1474)-M1474)/(COUNTIF($K$2:K1474,K1474)-1),0)</f>
        <v>1.291044776119403</v>
      </c>
      <c r="AG1474" s="10">
        <f>IFERROR((SUMIF(K$2:K1474,K1474,L$2:L1474)-L1474)/(COUNTIF($K$2:K1474,K1474)-1),0)</f>
        <v>1.544776119402985</v>
      </c>
      <c r="AH1474" s="10">
        <f t="shared" si="326"/>
        <v>-0.25373134328358193</v>
      </c>
      <c r="AI1474" s="10">
        <f>IFERROR((AM1474)/(COUNTIF($J$2:K1474,J1474)-1),0)</f>
        <v>1.7214285714285715</v>
      </c>
      <c r="AJ1474" s="19">
        <f>IFERROR((AN1474)/(COUNTIF($J$2:K1474,K1474)-1),0)</f>
        <v>1.3706563706563706</v>
      </c>
      <c r="AK1474" s="10">
        <f>IF(N1474="S",3,IF(N1474="N",0,1))</f>
        <v>1</v>
      </c>
      <c r="AL1474" s="10">
        <f>IF(O1474="S",3,IF(O1474="N",0,1))</f>
        <v>1</v>
      </c>
      <c r="AM1474" s="10">
        <f>SUMIF($J$2:K1474,J1474,AK$2:AL1474)-AK1474</f>
        <v>482</v>
      </c>
      <c r="AN1474" s="10">
        <f>SUMIF($AS$2:AT1474,AS1474,$BA$2:BB1474)-BA1474</f>
        <v>355</v>
      </c>
      <c r="AO1474" s="10">
        <f>J1474</f>
        <v>14</v>
      </c>
      <c r="AP1474" s="10">
        <f>K1474</f>
        <v>266</v>
      </c>
      <c r="AQ1474">
        <f>M1474</f>
        <v>1</v>
      </c>
      <c r="AR1474" s="10">
        <f>L1474</f>
        <v>1</v>
      </c>
      <c r="AS1474">
        <f t="shared" si="327"/>
        <v>266</v>
      </c>
      <c r="AT1474">
        <f t="shared" si="328"/>
        <v>14</v>
      </c>
      <c r="AU1474">
        <f t="shared" si="329"/>
        <v>1</v>
      </c>
      <c r="AV1474">
        <f t="shared" si="330"/>
        <v>1</v>
      </c>
      <c r="AW1474">
        <f t="shared" si="331"/>
        <v>266</v>
      </c>
      <c r="AX1474">
        <f t="shared" si="332"/>
        <v>14</v>
      </c>
      <c r="AY1474">
        <f>L1474</f>
        <v>1</v>
      </c>
      <c r="AZ1474">
        <f>M1474</f>
        <v>1</v>
      </c>
      <c r="BA1474">
        <f>AL1474</f>
        <v>1</v>
      </c>
      <c r="BB1474">
        <f>AK1474</f>
        <v>1</v>
      </c>
    </row>
    <row r="1475" spans="10:54" x14ac:dyDescent="0.3">
      <c r="J1475" s="10">
        <v>266</v>
      </c>
      <c r="K1475" s="10">
        <v>3551</v>
      </c>
      <c r="L1475" s="10">
        <v>2</v>
      </c>
      <c r="M1475" s="10">
        <v>0</v>
      </c>
      <c r="N1475" s="10" t="str">
        <f t="shared" si="318"/>
        <v>S</v>
      </c>
      <c r="O1475" s="10" t="str">
        <f t="shared" si="319"/>
        <v>N</v>
      </c>
      <c r="P1475" s="10">
        <f t="shared" si="320"/>
        <v>2</v>
      </c>
      <c r="Q1475" s="11">
        <f>IFERROR((SUMIF($J$2:K1475,J1475,$L$2:M1475)-L1475)/(COUNTIF($J$2:K1475,J1475)-1),0)</f>
        <v>1.4192307692307693</v>
      </c>
      <c r="R1475" s="11">
        <f>IFERROR((SUMIF($AO$2:AO1475,AO1475,$AQ$2:AR1475)-AQ1475)/(COUNTIF($J$2:K1475,J1475)-1),0)</f>
        <v>0.56923076923076921</v>
      </c>
      <c r="S1475" s="11">
        <f t="shared" si="321"/>
        <v>0.85000000000000009</v>
      </c>
      <c r="T1475" s="12">
        <f>IFERROR((SUMIF($AS$2:AT1475,AS1475,$AU$2:AV1475)-AU1475)/(COUNTIF($J$2:K1475,K1475)-1),0)</f>
        <v>1.5121951219512195</v>
      </c>
      <c r="U1475" s="12">
        <f>IFERROR((SUMIF($AW$2:AX1475,AW1475,$AY$2:AZ1475)-AY1475)/(COUNTIF($J$2:K1475,K1475)-1),0)</f>
        <v>1.4634146341463414</v>
      </c>
      <c r="V1475" s="12">
        <f t="shared" si="322"/>
        <v>4.8780487804878092E-2</v>
      </c>
      <c r="W1475" s="13">
        <f>IFERROR((SUMIF($J$2:J1475,J1475,L$2:L1475)-L1475)/(COUNTIF($J$2:J1475,J1475)-1),0)</f>
        <v>1.56</v>
      </c>
      <c r="X1475" s="13">
        <f>IFERROR((SUMIF($J$2:J1475,J1475,M$2:M1475)-M1475)/(COUNTIF($J$2:J1475,J1475)-1),0)</f>
        <v>1.1839999999999999</v>
      </c>
      <c r="Y1475" s="13">
        <f t="shared" si="323"/>
        <v>0.37600000000000011</v>
      </c>
      <c r="Z1475" s="10">
        <f>IFERROR((SUMIF($K$2:K1475,J1475,$M$2:M1475))/(COUNTIF($K$2:K1475,J1475)),0)</f>
        <v>1.288888888888889</v>
      </c>
      <c r="AA1475" s="10">
        <f>IFERROR((SUMIF($K$2:K1475,J1475,$L$2:L1475))/(COUNTIF($K$2:K1475,J1475)),0)</f>
        <v>1.5407407407407407</v>
      </c>
      <c r="AB1475" s="10">
        <f t="shared" si="324"/>
        <v>-0.25185185185185177</v>
      </c>
      <c r="AC1475" s="13">
        <f>IFERROR((SUMIF($J$2:J1475,K1475,$L$2:L1475))/(COUNTIF($J$2:J1475,K1475)),0)</f>
        <v>1.7</v>
      </c>
      <c r="AD1475" s="13">
        <f>IFERROR((SUMIF($J$2:J1475,K1475,$M$2:M1475))/(COUNTIF($J$2:J1475,K1475)),0)</f>
        <v>1.05</v>
      </c>
      <c r="AE1475" s="13">
        <f t="shared" si="325"/>
        <v>0.64999999999999991</v>
      </c>
      <c r="AF1475" s="10">
        <f>IFERROR((SUMIF(K$2:K1475,K1475,M$2:M1475)-M1475)/(COUNTIF($K$2:K1475,K1475)-1),0)</f>
        <v>1.3333333333333333</v>
      </c>
      <c r="AG1475" s="10">
        <f>IFERROR((SUMIF(K$2:K1475,K1475,L$2:L1475)-L1475)/(COUNTIF($K$2:K1475,K1475)-1),0)</f>
        <v>1.8571428571428572</v>
      </c>
      <c r="AH1475" s="10">
        <f t="shared" si="326"/>
        <v>-0.52380952380952395</v>
      </c>
      <c r="AI1475" s="10">
        <f>IFERROR((AM1475)/(COUNTIF($J$2:K1475,J1475)-1),0)</f>
        <v>1.3692307692307693</v>
      </c>
      <c r="AJ1475" s="19">
        <f>IFERROR((AN1475)/(COUNTIF($J$2:K1475,K1475)-1),0)</f>
        <v>1.6097560975609757</v>
      </c>
      <c r="AK1475" s="10">
        <f>IF(N1475="S",3,IF(N1475="N",0,1))</f>
        <v>3</v>
      </c>
      <c r="AL1475" s="10">
        <f>IF(O1475="S",3,IF(O1475="N",0,1))</f>
        <v>0</v>
      </c>
      <c r="AM1475" s="10">
        <f>SUMIF($J$2:K1475,J1475,AK$2:AL1475)-AK1475</f>
        <v>356</v>
      </c>
      <c r="AN1475" s="10">
        <f>SUMIF($AS$2:AT1475,AS1475,$BA$2:BB1475)-BA1475</f>
        <v>66</v>
      </c>
      <c r="AO1475" s="10">
        <f>J1475</f>
        <v>266</v>
      </c>
      <c r="AP1475" s="10">
        <f>K1475</f>
        <v>3551</v>
      </c>
      <c r="AQ1475">
        <f>M1475</f>
        <v>0</v>
      </c>
      <c r="AR1475" s="10">
        <f>L1475</f>
        <v>2</v>
      </c>
      <c r="AS1475">
        <f t="shared" si="327"/>
        <v>3551</v>
      </c>
      <c r="AT1475">
        <f t="shared" si="328"/>
        <v>266</v>
      </c>
      <c r="AU1475">
        <f t="shared" si="329"/>
        <v>0</v>
      </c>
      <c r="AV1475">
        <f t="shared" si="330"/>
        <v>2</v>
      </c>
      <c r="AW1475">
        <f t="shared" si="331"/>
        <v>3551</v>
      </c>
      <c r="AX1475">
        <f t="shared" si="332"/>
        <v>266</v>
      </c>
      <c r="AY1475">
        <f>L1475</f>
        <v>2</v>
      </c>
      <c r="AZ1475">
        <f>M1475</f>
        <v>0</v>
      </c>
      <c r="BA1475">
        <f>AL1475</f>
        <v>0</v>
      </c>
      <c r="BB1475">
        <f>AK1475</f>
        <v>3</v>
      </c>
    </row>
    <row r="1476" spans="10:54" x14ac:dyDescent="0.3">
      <c r="J1476" s="10">
        <v>266</v>
      </c>
      <c r="K1476" s="10">
        <v>170</v>
      </c>
      <c r="L1476" s="10">
        <v>0</v>
      </c>
      <c r="M1476" s="10">
        <v>1</v>
      </c>
      <c r="N1476" s="10" t="str">
        <f t="shared" si="318"/>
        <v>N</v>
      </c>
      <c r="O1476" s="10" t="str">
        <f t="shared" si="319"/>
        <v>S</v>
      </c>
      <c r="P1476" s="10">
        <f t="shared" si="320"/>
        <v>-1</v>
      </c>
      <c r="Q1476" s="11">
        <f>IFERROR((SUMIF($J$2:K1476,J1476,$L$2:M1476)-L1476)/(COUNTIF($J$2:K1476,J1476)-1),0)</f>
        <v>1.421455938697318</v>
      </c>
      <c r="R1476" s="11">
        <f>IFERROR((SUMIF($AO$2:AO1476,AO1476,$AQ$2:AR1476)-AQ1476)/(COUNTIF($J$2:K1476,J1476)-1),0)</f>
        <v>0.56704980842911878</v>
      </c>
      <c r="S1476" s="11">
        <f t="shared" si="321"/>
        <v>0.85440613026819923</v>
      </c>
      <c r="T1476" s="12">
        <f>IFERROR((SUMIF($AS$2:AT1476,AS1476,$AU$2:AV1476)-AU1476)/(COUNTIF($J$2:K1476,K1476)-1),0)</f>
        <v>1.7711267605633803</v>
      </c>
      <c r="U1476" s="12">
        <f>IFERROR((SUMIF($AW$2:AX1476,AW1476,$AY$2:AZ1476)-AY1476)/(COUNTIF($J$2:K1476,K1476)-1),0)</f>
        <v>1.130281690140845</v>
      </c>
      <c r="V1476" s="12">
        <f t="shared" si="322"/>
        <v>0.64084507042253525</v>
      </c>
      <c r="W1476" s="13">
        <f>IFERROR((SUMIF($J$2:J1476,J1476,L$2:L1476)-L1476)/(COUNTIF($J$2:J1476,J1476)-1),0)</f>
        <v>1.5634920634920635</v>
      </c>
      <c r="X1476" s="13">
        <f>IFERROR((SUMIF($J$2:J1476,J1476,M$2:M1476)-M1476)/(COUNTIF($J$2:J1476,J1476)-1),0)</f>
        <v>1.1746031746031746</v>
      </c>
      <c r="Y1476" s="13">
        <f t="shared" si="323"/>
        <v>0.38888888888888884</v>
      </c>
      <c r="Z1476" s="10">
        <f>IFERROR((SUMIF($K$2:K1476,J1476,$M$2:M1476))/(COUNTIF($K$2:K1476,J1476)),0)</f>
        <v>1.288888888888889</v>
      </c>
      <c r="AA1476" s="10">
        <f>IFERROR((SUMIF($K$2:K1476,J1476,$L$2:L1476))/(COUNTIF($K$2:K1476,J1476)),0)</f>
        <v>1.5407407407407407</v>
      </c>
      <c r="AB1476" s="10">
        <f t="shared" si="324"/>
        <v>-0.25185185185185177</v>
      </c>
      <c r="AC1476" s="13">
        <f>IFERROR((SUMIF($J$2:J1476,K1476,$L$2:L1476))/(COUNTIF($J$2:J1476,K1476)),0)</f>
        <v>1.9057971014492754</v>
      </c>
      <c r="AD1476" s="13">
        <f>IFERROR((SUMIF($J$2:J1476,K1476,$M$2:M1476))/(COUNTIF($J$2:J1476,K1476)),0)</f>
        <v>0.93478260869565222</v>
      </c>
      <c r="AE1476" s="13">
        <f t="shared" si="325"/>
        <v>0.97101449275362317</v>
      </c>
      <c r="AF1476" s="10">
        <f>IFERROR((SUMIF(K$2:K1476,K1476,M$2:M1476)-M1476)/(COUNTIF($K$2:K1476,K1476)-1),0)</f>
        <v>1.6438356164383561</v>
      </c>
      <c r="AG1476" s="10">
        <f>IFERROR((SUMIF(K$2:K1476,K1476,L$2:L1476)-L1476)/(COUNTIF($K$2:K1476,K1476)-1),0)</f>
        <v>1.3150684931506849</v>
      </c>
      <c r="AH1476" s="10">
        <f t="shared" si="326"/>
        <v>0.32876712328767121</v>
      </c>
      <c r="AI1476" s="10">
        <f>IFERROR((AM1476)/(COUNTIF($J$2:K1476,J1476)-1),0)</f>
        <v>1.3754789272030652</v>
      </c>
      <c r="AJ1476" s="19">
        <f>IFERROR((AN1476)/(COUNTIF($J$2:K1476,K1476)-1),0)</f>
        <v>1.6971830985915493</v>
      </c>
      <c r="AK1476" s="10">
        <f>IF(N1476="S",3,IF(N1476="N",0,1))</f>
        <v>0</v>
      </c>
      <c r="AL1476" s="10">
        <f>IF(O1476="S",3,IF(O1476="N",0,1))</f>
        <v>3</v>
      </c>
      <c r="AM1476" s="10">
        <f>SUMIF($J$2:K1476,J1476,AK$2:AL1476)-AK1476</f>
        <v>359</v>
      </c>
      <c r="AN1476" s="10">
        <f>SUMIF($AS$2:AT1476,AS1476,$BA$2:BB1476)-BA1476</f>
        <v>482</v>
      </c>
      <c r="AO1476" s="10">
        <f>J1476</f>
        <v>266</v>
      </c>
      <c r="AP1476" s="10">
        <f>K1476</f>
        <v>170</v>
      </c>
      <c r="AQ1476">
        <f>M1476</f>
        <v>1</v>
      </c>
      <c r="AR1476" s="10">
        <f>L1476</f>
        <v>0</v>
      </c>
      <c r="AS1476">
        <f t="shared" si="327"/>
        <v>170</v>
      </c>
      <c r="AT1476">
        <f t="shared" si="328"/>
        <v>266</v>
      </c>
      <c r="AU1476">
        <f t="shared" si="329"/>
        <v>1</v>
      </c>
      <c r="AV1476">
        <f t="shared" si="330"/>
        <v>0</v>
      </c>
      <c r="AW1476">
        <f t="shared" si="331"/>
        <v>170</v>
      </c>
      <c r="AX1476">
        <f t="shared" si="332"/>
        <v>266</v>
      </c>
      <c r="AY1476">
        <f>L1476</f>
        <v>0</v>
      </c>
      <c r="AZ1476">
        <f>M1476</f>
        <v>1</v>
      </c>
      <c r="BA1476">
        <f>AL1476</f>
        <v>3</v>
      </c>
      <c r="BB1476">
        <f>AK1476</f>
        <v>0</v>
      </c>
    </row>
    <row r="1477" spans="10:54" x14ac:dyDescent="0.3">
      <c r="J1477" s="10">
        <v>4441</v>
      </c>
      <c r="K1477" s="10">
        <v>266</v>
      </c>
      <c r="L1477" s="10">
        <v>1</v>
      </c>
      <c r="M1477" s="10">
        <v>1</v>
      </c>
      <c r="N1477" s="10" t="str">
        <f t="shared" si="318"/>
        <v>U</v>
      </c>
      <c r="O1477" s="10" t="str">
        <f t="shared" si="319"/>
        <v>U</v>
      </c>
      <c r="P1477" s="10">
        <f t="shared" si="320"/>
        <v>0</v>
      </c>
      <c r="Q1477" s="11">
        <f>IFERROR((SUMIF($J$2:K1477,J1477,$L$2:M1477)-L1477)/(COUNTIF($J$2:K1477,J1477)-1),0)</f>
        <v>1.5163934426229508</v>
      </c>
      <c r="R1477" s="11">
        <f>IFERROR((SUMIF($AO$2:AO1477,AO1477,$AQ$2:AR1477)-AQ1477)/(COUNTIF($J$2:K1477,J1477)-1),0)</f>
        <v>0.69672131147540983</v>
      </c>
      <c r="S1477" s="11">
        <f t="shared" si="321"/>
        <v>0.81967213114754101</v>
      </c>
      <c r="T1477" s="12">
        <f>IFERROR((SUMIF($AS$2:AT1477,AS1477,$AU$2:AV1477)-AU1477)/(COUNTIF($J$2:K1477,K1477)-1),0)</f>
        <v>1.416030534351145</v>
      </c>
      <c r="U1477" s="12">
        <f>IFERROR((SUMIF($AW$2:AX1477,AW1477,$AY$2:AZ1477)-AY1477)/(COUNTIF($J$2:K1477,K1477)-1),0)</f>
        <v>1.3625954198473282</v>
      </c>
      <c r="V1477" s="12">
        <f t="shared" si="322"/>
        <v>5.3435114503816772E-2</v>
      </c>
      <c r="W1477" s="13">
        <f>IFERROR((SUMIF($J$2:J1477,J1477,L$2:L1477)-L1477)/(COUNTIF($J$2:J1477,J1477)-1),0)</f>
        <v>1.4745762711864407</v>
      </c>
      <c r="X1477" s="13">
        <f>IFERROR((SUMIF($J$2:J1477,J1477,M$2:M1477)-M1477)/(COUNTIF($J$2:J1477,J1477)-1),0)</f>
        <v>1.4406779661016949</v>
      </c>
      <c r="Y1477" s="13">
        <f t="shared" si="323"/>
        <v>3.3898305084745894E-2</v>
      </c>
      <c r="Z1477" s="10">
        <f>IFERROR((SUMIF($K$2:K1477,J1477,$M$2:M1477))/(COUNTIF($K$2:K1477,J1477)),0)</f>
        <v>1.5555555555555556</v>
      </c>
      <c r="AA1477" s="10">
        <f>IFERROR((SUMIF($K$2:K1477,J1477,$L$2:L1477))/(COUNTIF($K$2:K1477,J1477)),0)</f>
        <v>1.6666666666666667</v>
      </c>
      <c r="AB1477" s="10">
        <f t="shared" si="324"/>
        <v>-0.11111111111111116</v>
      </c>
      <c r="AC1477" s="13">
        <f>IFERROR((SUMIF($J$2:J1477,K1477,$L$2:L1477))/(COUNTIF($J$2:J1477,K1477)),0)</f>
        <v>1.5511811023622046</v>
      </c>
      <c r="AD1477" s="13">
        <f>IFERROR((SUMIF($J$2:J1477,K1477,$M$2:M1477))/(COUNTIF($J$2:J1477,K1477)),0)</f>
        <v>1.1732283464566928</v>
      </c>
      <c r="AE1477" s="13">
        <f t="shared" si="325"/>
        <v>0.37795275590551181</v>
      </c>
      <c r="AF1477" s="10">
        <f>IFERROR((SUMIF(K$2:K1477,K1477,M$2:M1477)-M1477)/(COUNTIF($K$2:K1477,K1477)-1),0)</f>
        <v>1.288888888888889</v>
      </c>
      <c r="AG1477" s="10">
        <f>IFERROR((SUMIF(K$2:K1477,K1477,L$2:L1477)-L1477)/(COUNTIF($K$2:K1477,K1477)-1),0)</f>
        <v>1.5407407407407407</v>
      </c>
      <c r="AH1477" s="10">
        <f t="shared" si="326"/>
        <v>-0.25185185185185177</v>
      </c>
      <c r="AI1477" s="10">
        <f>IFERROR((AM1477)/(COUNTIF($J$2:K1477,J1477)-1),0)</f>
        <v>1.401639344262295</v>
      </c>
      <c r="AJ1477" s="19">
        <f>IFERROR((AN1477)/(COUNTIF($J$2:K1477,K1477)-1),0)</f>
        <v>1.3702290076335877</v>
      </c>
      <c r="AK1477" s="10">
        <f>IF(N1477="S",3,IF(N1477="N",0,1))</f>
        <v>1</v>
      </c>
      <c r="AL1477" s="10">
        <f>IF(O1477="S",3,IF(O1477="N",0,1))</f>
        <v>1</v>
      </c>
      <c r="AM1477" s="10">
        <f>SUMIF($J$2:K1477,J1477,AK$2:AL1477)-AK1477</f>
        <v>171</v>
      </c>
      <c r="AN1477" s="10">
        <f>SUMIF($AS$2:AT1477,AS1477,$BA$2:BB1477)-BA1477</f>
        <v>359</v>
      </c>
      <c r="AO1477" s="10">
        <f>J1477</f>
        <v>4441</v>
      </c>
      <c r="AP1477" s="10">
        <f>K1477</f>
        <v>266</v>
      </c>
      <c r="AQ1477">
        <f>M1477</f>
        <v>1</v>
      </c>
      <c r="AR1477" s="10">
        <f>L1477</f>
        <v>1</v>
      </c>
      <c r="AS1477">
        <f t="shared" si="327"/>
        <v>266</v>
      </c>
      <c r="AT1477">
        <f t="shared" si="328"/>
        <v>4441</v>
      </c>
      <c r="AU1477">
        <f t="shared" si="329"/>
        <v>1</v>
      </c>
      <c r="AV1477">
        <f t="shared" si="330"/>
        <v>1</v>
      </c>
      <c r="AW1477">
        <f t="shared" si="331"/>
        <v>266</v>
      </c>
      <c r="AX1477">
        <f t="shared" si="332"/>
        <v>4441</v>
      </c>
      <c r="AY1477">
        <f>L1477</f>
        <v>1</v>
      </c>
      <c r="AZ1477">
        <f>M1477</f>
        <v>1</v>
      </c>
      <c r="BA1477">
        <f>AL1477</f>
        <v>1</v>
      </c>
      <c r="BB1477">
        <f>AK1477</f>
        <v>1</v>
      </c>
    </row>
    <row r="1478" spans="10:54" x14ac:dyDescent="0.3">
      <c r="J1478" s="10">
        <v>266</v>
      </c>
      <c r="K1478" s="10">
        <v>856</v>
      </c>
      <c r="L1478" s="10">
        <v>0</v>
      </c>
      <c r="M1478" s="10">
        <v>1</v>
      </c>
      <c r="N1478" s="10" t="str">
        <f t="shared" si="318"/>
        <v>N</v>
      </c>
      <c r="O1478" s="10" t="str">
        <f t="shared" si="319"/>
        <v>S</v>
      </c>
      <c r="P1478" s="10">
        <f t="shared" si="320"/>
        <v>-1</v>
      </c>
      <c r="Q1478" s="11">
        <f>IFERROR((SUMIF($J$2:K1478,J1478,$L$2:M1478)-L1478)/(COUNTIF($J$2:K1478,J1478)-1),0)</f>
        <v>1.414448669201521</v>
      </c>
      <c r="R1478" s="11">
        <f>IFERROR((SUMIF($AO$2:AO1478,AO1478,$AQ$2:AR1478)-AQ1478)/(COUNTIF($J$2:K1478,J1478)-1),0)</f>
        <v>0.56653992395437258</v>
      </c>
      <c r="S1478" s="11">
        <f t="shared" si="321"/>
        <v>0.84790874524714843</v>
      </c>
      <c r="T1478" s="12">
        <f>IFERROR((SUMIF($AS$2:AT1478,AS1478,$AU$2:AV1478)-AU1478)/(COUNTIF($J$2:K1478,K1478)-1),0)</f>
        <v>1.1217948717948718</v>
      </c>
      <c r="U1478" s="12">
        <f>IFERROR((SUMIF($AW$2:AX1478,AW1478,$AY$2:AZ1478)-AY1478)/(COUNTIF($J$2:K1478,K1478)-1),0)</f>
        <v>1.608974358974359</v>
      </c>
      <c r="V1478" s="12">
        <f t="shared" si="322"/>
        <v>-0.48717948717948723</v>
      </c>
      <c r="W1478" s="13">
        <f>IFERROR((SUMIF($J$2:J1478,J1478,L$2:L1478)-L1478)/(COUNTIF($J$2:J1478,J1478)-1),0)</f>
        <v>1.5511811023622046</v>
      </c>
      <c r="X1478" s="13">
        <f>IFERROR((SUMIF($J$2:J1478,J1478,M$2:M1478)-M1478)/(COUNTIF($J$2:J1478,J1478)-1),0)</f>
        <v>1.1732283464566928</v>
      </c>
      <c r="Y1478" s="13">
        <f t="shared" si="323"/>
        <v>0.37795275590551181</v>
      </c>
      <c r="Z1478" s="10">
        <f>IFERROR((SUMIF($K$2:K1478,J1478,$M$2:M1478))/(COUNTIF($K$2:K1478,J1478)),0)</f>
        <v>1.286764705882353</v>
      </c>
      <c r="AA1478" s="10">
        <f>IFERROR((SUMIF($K$2:K1478,J1478,$L$2:L1478))/(COUNTIF($K$2:K1478,J1478)),0)</f>
        <v>1.536764705882353</v>
      </c>
      <c r="AB1478" s="10">
        <f t="shared" si="324"/>
        <v>-0.25</v>
      </c>
      <c r="AC1478" s="13">
        <f>IFERROR((SUMIF($J$2:J1478,K1478,$L$2:L1478))/(COUNTIF($J$2:J1478,K1478)),0)</f>
        <v>1.4109589041095891</v>
      </c>
      <c r="AD1478" s="13">
        <f>IFERROR((SUMIF($J$2:J1478,K1478,$M$2:M1478))/(COUNTIF($J$2:J1478,K1478)),0)</f>
        <v>1.4931506849315068</v>
      </c>
      <c r="AE1478" s="13">
        <f t="shared" si="325"/>
        <v>-8.2191780821917693E-2</v>
      </c>
      <c r="AF1478" s="10">
        <f>IFERROR((SUMIF(K$2:K1478,K1478,M$2:M1478)-M1478)/(COUNTIF($K$2:K1478,K1478)-1),0)</f>
        <v>0.86746987951807231</v>
      </c>
      <c r="AG1478" s="10">
        <f>IFERROR((SUMIF(K$2:K1478,K1478,L$2:L1478)-L1478)/(COUNTIF($K$2:K1478,K1478)-1),0)</f>
        <v>1.7108433734939759</v>
      </c>
      <c r="AH1478" s="10">
        <f t="shared" si="326"/>
        <v>-0.84337349397590355</v>
      </c>
      <c r="AI1478" s="10">
        <f>IFERROR((AM1478)/(COUNTIF($J$2:K1478,J1478)-1),0)</f>
        <v>1.3688212927756653</v>
      </c>
      <c r="AJ1478" s="19">
        <f>IFERROR((AN1478)/(COUNTIF($J$2:K1478,K1478)-1),0)</f>
        <v>1.0833333333333333</v>
      </c>
      <c r="AK1478" s="10">
        <f>IF(N1478="S",3,IF(N1478="N",0,1))</f>
        <v>0</v>
      </c>
      <c r="AL1478" s="10">
        <f>IF(O1478="S",3,IF(O1478="N",0,1))</f>
        <v>3</v>
      </c>
      <c r="AM1478" s="10">
        <f>SUMIF($J$2:K1478,J1478,AK$2:AL1478)-AK1478</f>
        <v>360</v>
      </c>
      <c r="AN1478" s="10">
        <f>SUMIF($AS$2:AT1478,AS1478,$BA$2:BB1478)-BA1478</f>
        <v>169</v>
      </c>
      <c r="AO1478" s="10">
        <f>J1478</f>
        <v>266</v>
      </c>
      <c r="AP1478" s="10">
        <f>K1478</f>
        <v>856</v>
      </c>
      <c r="AQ1478">
        <f>M1478</f>
        <v>1</v>
      </c>
      <c r="AR1478" s="10">
        <f>L1478</f>
        <v>0</v>
      </c>
      <c r="AS1478">
        <f t="shared" si="327"/>
        <v>856</v>
      </c>
      <c r="AT1478">
        <f t="shared" si="328"/>
        <v>266</v>
      </c>
      <c r="AU1478">
        <f t="shared" si="329"/>
        <v>1</v>
      </c>
      <c r="AV1478">
        <f t="shared" si="330"/>
        <v>0</v>
      </c>
      <c r="AW1478">
        <f t="shared" si="331"/>
        <v>856</v>
      </c>
      <c r="AX1478">
        <f t="shared" si="332"/>
        <v>266</v>
      </c>
      <c r="AY1478">
        <f>L1478</f>
        <v>0</v>
      </c>
      <c r="AZ1478">
        <f>M1478</f>
        <v>1</v>
      </c>
      <c r="BA1478">
        <f>AL1478</f>
        <v>3</v>
      </c>
      <c r="BB1478">
        <f>AK1478</f>
        <v>0</v>
      </c>
    </row>
    <row r="1479" spans="10:54" x14ac:dyDescent="0.3">
      <c r="J1479" s="10">
        <v>409</v>
      </c>
      <c r="K1479" s="10">
        <v>266</v>
      </c>
      <c r="L1479" s="10">
        <v>2</v>
      </c>
      <c r="M1479" s="10">
        <v>1</v>
      </c>
      <c r="N1479" s="10" t="str">
        <f t="shared" si="318"/>
        <v>S</v>
      </c>
      <c r="O1479" s="10" t="str">
        <f t="shared" si="319"/>
        <v>N</v>
      </c>
      <c r="P1479" s="10">
        <f t="shared" si="320"/>
        <v>1</v>
      </c>
      <c r="Q1479" s="11">
        <f>IFERROR((SUMIF($J$2:K1479,J1479,$L$2:M1479)-L1479)/(COUNTIF($J$2:K1479,J1479)-1),0)</f>
        <v>2.2012779552715656</v>
      </c>
      <c r="R1479" s="11">
        <f>IFERROR((SUMIF($AO$2:AO1479,AO1479,$AQ$2:AR1479)-AQ1479)/(COUNTIF($J$2:K1479,J1479)-1),0)</f>
        <v>0.402555910543131</v>
      </c>
      <c r="S1479" s="11">
        <f t="shared" si="321"/>
        <v>1.7987220447284344</v>
      </c>
      <c r="T1479" s="12">
        <f>IFERROR((SUMIF($AS$2:AT1479,AS1479,$AU$2:AV1479)-AU1479)/(COUNTIF($J$2:K1479,K1479)-1),0)</f>
        <v>1.4090909090909092</v>
      </c>
      <c r="U1479" s="12">
        <f>IFERROR((SUMIF($AW$2:AX1479,AW1479,$AY$2:AZ1479)-AY1479)/(COUNTIF($J$2:K1479,K1479)-1),0)</f>
        <v>1.3598484848484849</v>
      </c>
      <c r="V1479" s="12">
        <f t="shared" si="322"/>
        <v>4.924242424242431E-2</v>
      </c>
      <c r="W1479" s="13">
        <f>IFERROR((SUMIF($J$2:J1479,J1479,L$2:L1479)-L1479)/(COUNTIF($J$2:J1479,J1479)-1),0)</f>
        <v>2.4657534246575343</v>
      </c>
      <c r="X1479" s="13">
        <f>IFERROR((SUMIF($J$2:J1479,J1479,M$2:M1479)-M1479)/(COUNTIF($J$2:J1479,J1479)-1),0)</f>
        <v>0.86301369863013699</v>
      </c>
      <c r="Y1479" s="13">
        <f t="shared" si="323"/>
        <v>1.6027397260273974</v>
      </c>
      <c r="Z1479" s="10">
        <f>IFERROR((SUMIF($K$2:K1479,J1479,$M$2:M1479))/(COUNTIF($K$2:K1479,J1479)),0)</f>
        <v>1.9700598802395211</v>
      </c>
      <c r="AA1479" s="10">
        <f>IFERROR((SUMIF($K$2:K1479,J1479,$L$2:L1479))/(COUNTIF($K$2:K1479,J1479)),0)</f>
        <v>1.0778443113772456</v>
      </c>
      <c r="AB1479" s="10">
        <f t="shared" si="324"/>
        <v>0.89221556886227549</v>
      </c>
      <c r="AC1479" s="13">
        <f>IFERROR((SUMIF($J$2:J1479,K1479,$L$2:L1479))/(COUNTIF($J$2:J1479,K1479)),0)</f>
        <v>1.5390625</v>
      </c>
      <c r="AD1479" s="13">
        <f>IFERROR((SUMIF($J$2:J1479,K1479,$M$2:M1479))/(COUNTIF($J$2:J1479,K1479)),0)</f>
        <v>1.171875</v>
      </c>
      <c r="AE1479" s="13">
        <f t="shared" si="325"/>
        <v>0.3671875</v>
      </c>
      <c r="AF1479" s="10">
        <f>IFERROR((SUMIF(K$2:K1479,K1479,M$2:M1479)-M1479)/(COUNTIF($K$2:K1479,K1479)-1),0)</f>
        <v>1.286764705882353</v>
      </c>
      <c r="AG1479" s="10">
        <f>IFERROR((SUMIF(K$2:K1479,K1479,L$2:L1479)-L1479)/(COUNTIF($K$2:K1479,K1479)-1),0)</f>
        <v>1.536764705882353</v>
      </c>
      <c r="AH1479" s="10">
        <f t="shared" si="326"/>
        <v>-0.25</v>
      </c>
      <c r="AI1479" s="10">
        <f>IFERROR((AM1479)/(COUNTIF($J$2:K1479,J1479)-1),0)</f>
        <v>2</v>
      </c>
      <c r="AJ1479" s="19">
        <f>IFERROR((AN1479)/(COUNTIF($J$2:K1479,K1479)-1),0)</f>
        <v>1.3636363636363635</v>
      </c>
      <c r="AK1479" s="10">
        <f>IF(N1479="S",3,IF(N1479="N",0,1))</f>
        <v>3</v>
      </c>
      <c r="AL1479" s="10">
        <f>IF(O1479="S",3,IF(O1479="N",0,1))</f>
        <v>0</v>
      </c>
      <c r="AM1479" s="10">
        <f>SUMIF($J$2:K1479,J1479,AK$2:AL1479)-AK1479</f>
        <v>626</v>
      </c>
      <c r="AN1479" s="10">
        <f>SUMIF($AS$2:AT1479,AS1479,$BA$2:BB1479)-BA1479</f>
        <v>360</v>
      </c>
      <c r="AO1479" s="10">
        <f>J1479</f>
        <v>409</v>
      </c>
      <c r="AP1479" s="10">
        <f>K1479</f>
        <v>266</v>
      </c>
      <c r="AQ1479">
        <f>M1479</f>
        <v>1</v>
      </c>
      <c r="AR1479" s="10">
        <f>L1479</f>
        <v>2</v>
      </c>
      <c r="AS1479">
        <f t="shared" si="327"/>
        <v>266</v>
      </c>
      <c r="AT1479">
        <f t="shared" si="328"/>
        <v>409</v>
      </c>
      <c r="AU1479">
        <f t="shared" si="329"/>
        <v>1</v>
      </c>
      <c r="AV1479">
        <f t="shared" si="330"/>
        <v>2</v>
      </c>
      <c r="AW1479">
        <f t="shared" si="331"/>
        <v>266</v>
      </c>
      <c r="AX1479">
        <f t="shared" si="332"/>
        <v>409</v>
      </c>
      <c r="AY1479">
        <f>L1479</f>
        <v>2</v>
      </c>
      <c r="AZ1479">
        <f>M1479</f>
        <v>1</v>
      </c>
      <c r="BA1479">
        <f>AL1479</f>
        <v>0</v>
      </c>
      <c r="BB1479">
        <f>AK1479</f>
        <v>3</v>
      </c>
    </row>
    <row r="1480" spans="10:54" x14ac:dyDescent="0.3">
      <c r="J1480" s="10">
        <v>266</v>
      </c>
      <c r="K1480" s="10">
        <v>503</v>
      </c>
      <c r="L1480" s="10">
        <v>1</v>
      </c>
      <c r="M1480" s="10">
        <v>1</v>
      </c>
      <c r="N1480" s="10" t="str">
        <f t="shared" si="318"/>
        <v>U</v>
      </c>
      <c r="O1480" s="10" t="str">
        <f t="shared" si="319"/>
        <v>U</v>
      </c>
      <c r="P1480" s="10">
        <f t="shared" si="320"/>
        <v>0</v>
      </c>
      <c r="Q1480" s="11">
        <f>IFERROR((SUMIF($J$2:K1480,J1480,$L$2:M1480)-L1480)/(COUNTIF($J$2:K1480,J1480)-1),0)</f>
        <v>1.4075471698113207</v>
      </c>
      <c r="R1480" s="11">
        <f>IFERROR((SUMIF($AO$2:AO1480,AO1480,$AQ$2:AR1480)-AQ1480)/(COUNTIF($J$2:K1480,J1480)-1),0)</f>
        <v>0.56603773584905659</v>
      </c>
      <c r="S1480" s="11">
        <f t="shared" si="321"/>
        <v>0.84150943396226408</v>
      </c>
      <c r="T1480" s="12">
        <f>IFERROR((SUMIF($AS$2:AT1480,AS1480,$AU$2:AV1480)-AU1480)/(COUNTIF($J$2:K1480,K1480)-1),0)</f>
        <v>1.3975155279503106</v>
      </c>
      <c r="U1480" s="12">
        <f>IFERROR((SUMIF($AW$2:AX1480,AW1480,$AY$2:AZ1480)-AY1480)/(COUNTIF($J$2:K1480,K1480)-1),0)</f>
        <v>1.6521739130434783</v>
      </c>
      <c r="V1480" s="12">
        <f t="shared" si="322"/>
        <v>-0.25465838509316763</v>
      </c>
      <c r="W1480" s="13">
        <f>IFERROR((SUMIF($J$2:J1480,J1480,L$2:L1480)-L1480)/(COUNTIF($J$2:J1480,J1480)-1),0)</f>
        <v>1.5390625</v>
      </c>
      <c r="X1480" s="13">
        <f>IFERROR((SUMIF($J$2:J1480,J1480,M$2:M1480)-M1480)/(COUNTIF($J$2:J1480,J1480)-1),0)</f>
        <v>1.171875</v>
      </c>
      <c r="Y1480" s="13">
        <f t="shared" si="323"/>
        <v>0.3671875</v>
      </c>
      <c r="Z1480" s="10">
        <f>IFERROR((SUMIF($K$2:K1480,J1480,$M$2:M1480))/(COUNTIF($K$2:K1480,J1480)),0)</f>
        <v>1.2846715328467153</v>
      </c>
      <c r="AA1480" s="10">
        <f>IFERROR((SUMIF($K$2:K1480,J1480,$L$2:L1480))/(COUNTIF($K$2:K1480,J1480)),0)</f>
        <v>1.5401459854014599</v>
      </c>
      <c r="AB1480" s="10">
        <f t="shared" si="324"/>
        <v>-0.25547445255474455</v>
      </c>
      <c r="AC1480" s="13">
        <f>IFERROR((SUMIF($J$2:J1480,K1480,$L$2:L1480))/(COUNTIF($J$2:J1480,K1480)),0)</f>
        <v>1.6103896103896105</v>
      </c>
      <c r="AD1480" s="13">
        <f>IFERROR((SUMIF($J$2:J1480,K1480,$M$2:M1480))/(COUNTIF($J$2:J1480,K1480)),0)</f>
        <v>1.5064935064935066</v>
      </c>
      <c r="AE1480" s="13">
        <f t="shared" si="325"/>
        <v>0.10389610389610393</v>
      </c>
      <c r="AF1480" s="10">
        <f>IFERROR((SUMIF(K$2:K1480,K1480,M$2:M1480)-M1480)/(COUNTIF($K$2:K1480,K1480)-1),0)</f>
        <v>1.2023809523809523</v>
      </c>
      <c r="AG1480" s="10">
        <f>IFERROR((SUMIF(K$2:K1480,K1480,L$2:L1480)-L1480)/(COUNTIF($K$2:K1480,K1480)-1),0)</f>
        <v>1.7857142857142858</v>
      </c>
      <c r="AH1480" s="10">
        <f t="shared" si="326"/>
        <v>-0.58333333333333348</v>
      </c>
      <c r="AI1480" s="10">
        <f>IFERROR((AM1480)/(COUNTIF($J$2:K1480,J1480)-1),0)</f>
        <v>1.3584905660377358</v>
      </c>
      <c r="AJ1480" s="19">
        <f>IFERROR((AN1480)/(COUNTIF($J$2:K1480,K1480)-1),0)</f>
        <v>1.2049689440993789</v>
      </c>
      <c r="AK1480" s="10">
        <f>IF(N1480="S",3,IF(N1480="N",0,1))</f>
        <v>1</v>
      </c>
      <c r="AL1480" s="10">
        <f>IF(O1480="S",3,IF(O1480="N",0,1))</f>
        <v>1</v>
      </c>
      <c r="AM1480" s="10">
        <f>SUMIF($J$2:K1480,J1480,AK$2:AL1480)-AK1480</f>
        <v>360</v>
      </c>
      <c r="AN1480" s="10">
        <f>SUMIF($AS$2:AT1480,AS1480,$BA$2:BB1480)-BA1480</f>
        <v>194</v>
      </c>
      <c r="AO1480" s="10">
        <f>J1480</f>
        <v>266</v>
      </c>
      <c r="AP1480" s="10">
        <f>K1480</f>
        <v>503</v>
      </c>
      <c r="AQ1480">
        <f>M1480</f>
        <v>1</v>
      </c>
      <c r="AR1480" s="10">
        <f>L1480</f>
        <v>1</v>
      </c>
      <c r="AS1480">
        <f t="shared" si="327"/>
        <v>503</v>
      </c>
      <c r="AT1480">
        <f t="shared" si="328"/>
        <v>266</v>
      </c>
      <c r="AU1480">
        <f t="shared" si="329"/>
        <v>1</v>
      </c>
      <c r="AV1480">
        <f t="shared" si="330"/>
        <v>1</v>
      </c>
      <c r="AW1480">
        <f t="shared" si="331"/>
        <v>503</v>
      </c>
      <c r="AX1480">
        <f t="shared" si="332"/>
        <v>266</v>
      </c>
      <c r="AY1480">
        <f>L1480</f>
        <v>1</v>
      </c>
      <c r="AZ1480">
        <f>M1480</f>
        <v>1</v>
      </c>
      <c r="BA1480">
        <f>AL1480</f>
        <v>1</v>
      </c>
      <c r="BB1480">
        <f>AK1480</f>
        <v>1</v>
      </c>
    </row>
    <row r="1481" spans="10:54" x14ac:dyDescent="0.3">
      <c r="J1481" s="10">
        <v>122</v>
      </c>
      <c r="K1481" s="10">
        <v>266</v>
      </c>
      <c r="L1481" s="10">
        <v>3</v>
      </c>
      <c r="M1481" s="10">
        <v>2</v>
      </c>
      <c r="N1481" s="10" t="str">
        <f t="shared" si="318"/>
        <v>S</v>
      </c>
      <c r="O1481" s="10" t="str">
        <f t="shared" si="319"/>
        <v>N</v>
      </c>
      <c r="P1481" s="10">
        <f t="shared" si="320"/>
        <v>1</v>
      </c>
      <c r="Q1481" s="11">
        <f>IFERROR((SUMIF($J$2:K1481,J1481,$L$2:M1481)-L1481)/(COUNTIF($J$2:K1481,J1481)-1),0)</f>
        <v>1.5183823529411764</v>
      </c>
      <c r="R1481" s="11">
        <f>IFERROR((SUMIF($AO$2:AO1481,AO1481,$AQ$2:AR1481)-AQ1481)/(COUNTIF($J$2:K1481,J1481)-1),0)</f>
        <v>0.54779411764705888</v>
      </c>
      <c r="S1481" s="11">
        <f t="shared" si="321"/>
        <v>0.97058823529411753</v>
      </c>
      <c r="T1481" s="12">
        <f>IFERROR((SUMIF($AS$2:AT1481,AS1481,$AU$2:AV1481)-AU1481)/(COUNTIF($J$2:K1481,K1481)-1),0)</f>
        <v>1.4060150375939851</v>
      </c>
      <c r="U1481" s="12">
        <f>IFERROR((SUMIF($AW$2:AX1481,AW1481,$AY$2:AZ1481)-AY1481)/(COUNTIF($J$2:K1481,K1481)-1),0)</f>
        <v>1.3609022556390977</v>
      </c>
      <c r="V1481" s="12">
        <f t="shared" si="322"/>
        <v>4.5112781954887327E-2</v>
      </c>
      <c r="W1481" s="13">
        <f>IFERROR((SUMIF($J$2:J1481,J1481,L$2:L1481)-L1481)/(COUNTIF($J$2:J1481,J1481)-1),0)</f>
        <v>1.6046511627906976</v>
      </c>
      <c r="X1481" s="13">
        <f>IFERROR((SUMIF($J$2:J1481,J1481,M$2:M1481)-M1481)/(COUNTIF($J$2:J1481,J1481)-1),0)</f>
        <v>1.1550387596899225</v>
      </c>
      <c r="Y1481" s="13">
        <f t="shared" si="323"/>
        <v>0.4496124031007751</v>
      </c>
      <c r="Z1481" s="10">
        <f>IFERROR((SUMIF($K$2:K1481,J1481,$M$2:M1481))/(COUNTIF($K$2:K1481,J1481)),0)</f>
        <v>1.4405594405594406</v>
      </c>
      <c r="AA1481" s="10">
        <f>IFERROR((SUMIF($K$2:K1481,J1481,$L$2:L1481))/(COUNTIF($K$2:K1481,J1481)),0)</f>
        <v>1.1608391608391608</v>
      </c>
      <c r="AB1481" s="10">
        <f t="shared" si="324"/>
        <v>0.2797202797202798</v>
      </c>
      <c r="AC1481" s="13">
        <f>IFERROR((SUMIF($J$2:J1481,K1481,$L$2:L1481))/(COUNTIF($J$2:J1481,K1481)),0)</f>
        <v>1.5348837209302326</v>
      </c>
      <c r="AD1481" s="13">
        <f>IFERROR((SUMIF($J$2:J1481,K1481,$M$2:M1481))/(COUNTIF($J$2:J1481,K1481)),0)</f>
        <v>1.1705426356589148</v>
      </c>
      <c r="AE1481" s="13">
        <f t="shared" si="325"/>
        <v>0.36434108527131781</v>
      </c>
      <c r="AF1481" s="10">
        <f>IFERROR((SUMIF(K$2:K1481,K1481,M$2:M1481)-M1481)/(COUNTIF($K$2:K1481,K1481)-1),0)</f>
        <v>1.2846715328467153</v>
      </c>
      <c r="AG1481" s="10">
        <f>IFERROR((SUMIF(K$2:K1481,K1481,L$2:L1481)-L1481)/(COUNTIF($K$2:K1481,K1481)-1),0)</f>
        <v>1.5401459854014599</v>
      </c>
      <c r="AH1481" s="10">
        <f t="shared" si="326"/>
        <v>-0.25547445255474455</v>
      </c>
      <c r="AI1481" s="10">
        <f>IFERROR((AM1481)/(COUNTIF($J$2:K1481,J1481)-1),0)</f>
        <v>1.5551470588235294</v>
      </c>
      <c r="AJ1481" s="19">
        <f>IFERROR((AN1481)/(COUNTIF($J$2:K1481,K1481)-1),0)</f>
        <v>1.3571428571428572</v>
      </c>
      <c r="AK1481" s="10">
        <f>IF(N1481="S",3,IF(N1481="N",0,1))</f>
        <v>3</v>
      </c>
      <c r="AL1481" s="10">
        <f>IF(O1481="S",3,IF(O1481="N",0,1))</f>
        <v>0</v>
      </c>
      <c r="AM1481" s="10">
        <f>SUMIF($J$2:K1481,J1481,AK$2:AL1481)-AK1481</f>
        <v>423</v>
      </c>
      <c r="AN1481" s="10">
        <f>SUMIF($AS$2:AT1481,AS1481,$BA$2:BB1481)-BA1481</f>
        <v>361</v>
      </c>
      <c r="AO1481" s="10">
        <f>J1481</f>
        <v>122</v>
      </c>
      <c r="AP1481" s="10">
        <f>K1481</f>
        <v>266</v>
      </c>
      <c r="AQ1481">
        <f>M1481</f>
        <v>2</v>
      </c>
      <c r="AR1481" s="10">
        <f>L1481</f>
        <v>3</v>
      </c>
      <c r="AS1481">
        <f t="shared" si="327"/>
        <v>266</v>
      </c>
      <c r="AT1481">
        <f t="shared" si="328"/>
        <v>122</v>
      </c>
      <c r="AU1481">
        <f t="shared" si="329"/>
        <v>2</v>
      </c>
      <c r="AV1481">
        <f t="shared" si="330"/>
        <v>3</v>
      </c>
      <c r="AW1481">
        <f t="shared" si="331"/>
        <v>266</v>
      </c>
      <c r="AX1481">
        <f t="shared" si="332"/>
        <v>122</v>
      </c>
      <c r="AY1481">
        <f>L1481</f>
        <v>3</v>
      </c>
      <c r="AZ1481">
        <f>M1481</f>
        <v>2</v>
      </c>
      <c r="BA1481">
        <f>AL1481</f>
        <v>0</v>
      </c>
      <c r="BB1481">
        <f>AK1481</f>
        <v>3</v>
      </c>
    </row>
    <row r="1482" spans="10:54" x14ac:dyDescent="0.3">
      <c r="J1482" s="10">
        <v>266</v>
      </c>
      <c r="K1482" s="10">
        <v>10131</v>
      </c>
      <c r="L1482" s="10">
        <v>1</v>
      </c>
      <c r="M1482" s="10">
        <v>0</v>
      </c>
      <c r="N1482" s="10" t="str">
        <f t="shared" si="318"/>
        <v>S</v>
      </c>
      <c r="O1482" s="10" t="str">
        <f t="shared" si="319"/>
        <v>N</v>
      </c>
      <c r="P1482" s="10">
        <f t="shared" si="320"/>
        <v>1</v>
      </c>
      <c r="Q1482" s="11">
        <f>IFERROR((SUMIF($J$2:K1482,J1482,$L$2:M1482)-L1482)/(COUNTIF($J$2:K1482,J1482)-1),0)</f>
        <v>1.4082397003745319</v>
      </c>
      <c r="R1482" s="11">
        <f>IFERROR((SUMIF($AO$2:AO1482,AO1482,$AQ$2:AR1482)-AQ1482)/(COUNTIF($J$2:K1482,J1482)-1),0)</f>
        <v>0.56554307116104874</v>
      </c>
      <c r="S1482" s="11">
        <f t="shared" si="321"/>
        <v>0.84269662921348321</v>
      </c>
      <c r="T1482" s="12">
        <f>IFERROR((SUMIF($AS$2:AT1482,AS1482,$AU$2:AV1482)-AU1482)/(COUNTIF($J$2:K1482,K1482)-1),0)</f>
        <v>1.6395348837209303</v>
      </c>
      <c r="U1482" s="12">
        <f>IFERROR((SUMIF($AW$2:AX1482,AW1482,$AY$2:AZ1482)-AY1482)/(COUNTIF($J$2:K1482,K1482)-1),0)</f>
        <v>1.7441860465116279</v>
      </c>
      <c r="V1482" s="12">
        <f t="shared" si="322"/>
        <v>-0.10465116279069764</v>
      </c>
      <c r="W1482" s="13">
        <f>IFERROR((SUMIF($J$2:J1482,J1482,L$2:L1482)-L1482)/(COUNTIF($J$2:J1482,J1482)-1),0)</f>
        <v>1.5348837209302326</v>
      </c>
      <c r="X1482" s="13">
        <f>IFERROR((SUMIF($J$2:J1482,J1482,M$2:M1482)-M1482)/(COUNTIF($J$2:J1482,J1482)-1),0)</f>
        <v>1.1705426356589148</v>
      </c>
      <c r="Y1482" s="13">
        <f t="shared" si="323"/>
        <v>0.36434108527131781</v>
      </c>
      <c r="Z1482" s="10">
        <f>IFERROR((SUMIF($K$2:K1482,J1482,$M$2:M1482))/(COUNTIF($K$2:K1482,J1482)),0)</f>
        <v>1.2898550724637681</v>
      </c>
      <c r="AA1482" s="10">
        <f>IFERROR((SUMIF($K$2:K1482,J1482,$L$2:L1482))/(COUNTIF($K$2:K1482,J1482)),0)</f>
        <v>1.5507246376811594</v>
      </c>
      <c r="AB1482" s="10">
        <f t="shared" si="324"/>
        <v>-0.26086956521739135</v>
      </c>
      <c r="AC1482" s="13">
        <f>IFERROR((SUMIF($J$2:J1482,K1482,$L$2:L1482))/(COUNTIF($J$2:J1482,K1482)),0)</f>
        <v>1.6279069767441861</v>
      </c>
      <c r="AD1482" s="13">
        <f>IFERROR((SUMIF($J$2:J1482,K1482,$M$2:M1482))/(COUNTIF($J$2:J1482,K1482)),0)</f>
        <v>1.6744186046511629</v>
      </c>
      <c r="AE1482" s="13">
        <f t="shared" si="325"/>
        <v>-4.6511627906976827E-2</v>
      </c>
      <c r="AF1482" s="10">
        <f>IFERROR((SUMIF(K$2:K1482,K1482,M$2:M1482)-M1482)/(COUNTIF($K$2:K1482,K1482)-1),0)</f>
        <v>1.6511627906976745</v>
      </c>
      <c r="AG1482" s="10">
        <f>IFERROR((SUMIF(K$2:K1482,K1482,L$2:L1482)-L1482)/(COUNTIF($K$2:K1482,K1482)-1),0)</f>
        <v>1.8139534883720929</v>
      </c>
      <c r="AH1482" s="10">
        <f t="shared" si="326"/>
        <v>-0.16279069767441845</v>
      </c>
      <c r="AI1482" s="10">
        <f>IFERROR((AM1482)/(COUNTIF($J$2:K1482,J1482)-1),0)</f>
        <v>1.3520599250936329</v>
      </c>
      <c r="AJ1482" s="19">
        <f>IFERROR((AN1482)/(COUNTIF($J$2:K1482,K1482)-1),0)</f>
        <v>1.3488372093023255</v>
      </c>
      <c r="AK1482" s="10">
        <f>IF(N1482="S",3,IF(N1482="N",0,1))</f>
        <v>3</v>
      </c>
      <c r="AL1482" s="10">
        <f>IF(O1482="S",3,IF(O1482="N",0,1))</f>
        <v>0</v>
      </c>
      <c r="AM1482" s="10">
        <f>SUMIF($J$2:K1482,J1482,AK$2:AL1482)-AK1482</f>
        <v>361</v>
      </c>
      <c r="AN1482" s="10">
        <f>SUMIF($AS$2:AT1482,AS1482,$BA$2:BB1482)-BA1482</f>
        <v>116</v>
      </c>
      <c r="AO1482" s="10">
        <f>J1482</f>
        <v>266</v>
      </c>
      <c r="AP1482" s="10">
        <f>K1482</f>
        <v>10131</v>
      </c>
      <c r="AQ1482">
        <f>M1482</f>
        <v>0</v>
      </c>
      <c r="AR1482" s="10">
        <f>L1482</f>
        <v>1</v>
      </c>
      <c r="AS1482">
        <f t="shared" si="327"/>
        <v>10131</v>
      </c>
      <c r="AT1482">
        <f t="shared" si="328"/>
        <v>266</v>
      </c>
      <c r="AU1482">
        <f t="shared" si="329"/>
        <v>0</v>
      </c>
      <c r="AV1482">
        <f t="shared" si="330"/>
        <v>1</v>
      </c>
      <c r="AW1482">
        <f t="shared" si="331"/>
        <v>10131</v>
      </c>
      <c r="AX1482">
        <f t="shared" si="332"/>
        <v>266</v>
      </c>
      <c r="AY1482">
        <f>L1482</f>
        <v>1</v>
      </c>
      <c r="AZ1482">
        <f>M1482</f>
        <v>0</v>
      </c>
      <c r="BA1482">
        <f>AL1482</f>
        <v>0</v>
      </c>
      <c r="BB1482">
        <f>AK1482</f>
        <v>3</v>
      </c>
    </row>
    <row r="1483" spans="10:54" x14ac:dyDescent="0.3">
      <c r="J1483" s="10">
        <v>266</v>
      </c>
      <c r="K1483" s="10">
        <v>14</v>
      </c>
      <c r="L1483" s="10">
        <v>4</v>
      </c>
      <c r="M1483" s="10">
        <v>2</v>
      </c>
      <c r="N1483" s="10" t="str">
        <f t="shared" si="318"/>
        <v>S</v>
      </c>
      <c r="O1483" s="10" t="str">
        <f t="shared" si="319"/>
        <v>N</v>
      </c>
      <c r="P1483" s="10">
        <f t="shared" si="320"/>
        <v>2</v>
      </c>
      <c r="Q1483" s="11">
        <f>IFERROR((SUMIF($J$2:K1483,J1483,$L$2:M1483)-L1483)/(COUNTIF($J$2:K1483,J1483)-1),0)</f>
        <v>1.4067164179104477</v>
      </c>
      <c r="R1483" s="11">
        <f>IFERROR((SUMIF($AO$2:AO1483,AO1483,$AQ$2:AR1483)-AQ1483)/(COUNTIF($J$2:K1483,J1483)-1),0)</f>
        <v>0.56343283582089554</v>
      </c>
      <c r="S1483" s="11">
        <f t="shared" si="321"/>
        <v>0.84328358208955212</v>
      </c>
      <c r="T1483" s="12">
        <f>IFERROR((SUMIF($AS$2:AT1483,AS1483,$AU$2:AV1483)-AU1483)/(COUNTIF($J$2:K1483,K1483)-1),0)</f>
        <v>1.7437722419928825</v>
      </c>
      <c r="U1483" s="12">
        <f>IFERROR((SUMIF($AW$2:AX1483,AW1483,$AY$2:AZ1483)-AY1483)/(COUNTIF($J$2:K1483,K1483)-1),0)</f>
        <v>1.1387900355871887</v>
      </c>
      <c r="V1483" s="12">
        <f t="shared" si="322"/>
        <v>0.60498220640569378</v>
      </c>
      <c r="W1483" s="13">
        <f>IFERROR((SUMIF($J$2:J1483,J1483,L$2:L1483)-L1483)/(COUNTIF($J$2:J1483,J1483)-1),0)</f>
        <v>1.5307692307692307</v>
      </c>
      <c r="X1483" s="13">
        <f>IFERROR((SUMIF($J$2:J1483,J1483,M$2:M1483)-M1483)/(COUNTIF($J$2:J1483,J1483)-1),0)</f>
        <v>1.1615384615384616</v>
      </c>
      <c r="Y1483" s="13">
        <f t="shared" si="323"/>
        <v>0.36923076923076903</v>
      </c>
      <c r="Z1483" s="10">
        <f>IFERROR((SUMIF($K$2:K1483,J1483,$M$2:M1483))/(COUNTIF($K$2:K1483,J1483)),0)</f>
        <v>1.2898550724637681</v>
      </c>
      <c r="AA1483" s="10">
        <f>IFERROR((SUMIF($K$2:K1483,J1483,$L$2:L1483))/(COUNTIF($K$2:K1483,J1483)),0)</f>
        <v>1.5507246376811594</v>
      </c>
      <c r="AB1483" s="10">
        <f t="shared" si="324"/>
        <v>-0.26086956521739135</v>
      </c>
      <c r="AC1483" s="13">
        <f>IFERROR((SUMIF($J$2:J1483,K1483,$L$2:L1483))/(COUNTIF($J$2:J1483,K1483)),0)</f>
        <v>1.7878787878787878</v>
      </c>
      <c r="AD1483" s="13">
        <f>IFERROR((SUMIF($J$2:J1483,K1483,$M$2:M1483))/(COUNTIF($J$2:J1483,K1483)),0)</f>
        <v>1.0681818181818181</v>
      </c>
      <c r="AE1483" s="13">
        <f t="shared" si="325"/>
        <v>0.71969696969696972</v>
      </c>
      <c r="AF1483" s="10">
        <f>IFERROR((SUMIF(K$2:K1483,K1483,M$2:M1483)-M1483)/(COUNTIF($K$2:K1483,K1483)-1),0)</f>
        <v>1.7046979865771812</v>
      </c>
      <c r="AG1483" s="10">
        <f>IFERROR((SUMIF(K$2:K1483,K1483,L$2:L1483)-L1483)/(COUNTIF($K$2:K1483,K1483)-1),0)</f>
        <v>1.2013422818791946</v>
      </c>
      <c r="AH1483" s="10">
        <f t="shared" si="326"/>
        <v>0.50335570469798663</v>
      </c>
      <c r="AI1483" s="10">
        <f>IFERROR((AM1483)/(COUNTIF($J$2:K1483,J1483)-1),0)</f>
        <v>1.3582089552238805</v>
      </c>
      <c r="AJ1483" s="19">
        <f>IFERROR((AN1483)/(COUNTIF($J$2:K1483,K1483)-1),0)</f>
        <v>1.7188612099644127</v>
      </c>
      <c r="AK1483" s="10">
        <f>IF(N1483="S",3,IF(N1483="N",0,1))</f>
        <v>3</v>
      </c>
      <c r="AL1483" s="10">
        <f>IF(O1483="S",3,IF(O1483="N",0,1))</f>
        <v>0</v>
      </c>
      <c r="AM1483" s="10">
        <f>SUMIF($J$2:K1483,J1483,AK$2:AL1483)-AK1483</f>
        <v>364</v>
      </c>
      <c r="AN1483" s="10">
        <f>SUMIF($AS$2:AT1483,AS1483,$BA$2:BB1483)-BA1483</f>
        <v>483</v>
      </c>
      <c r="AO1483" s="10">
        <f>J1483</f>
        <v>266</v>
      </c>
      <c r="AP1483" s="10">
        <f>K1483</f>
        <v>14</v>
      </c>
      <c r="AQ1483">
        <f>M1483</f>
        <v>2</v>
      </c>
      <c r="AR1483" s="10">
        <f>L1483</f>
        <v>4</v>
      </c>
      <c r="AS1483">
        <f t="shared" si="327"/>
        <v>14</v>
      </c>
      <c r="AT1483">
        <f t="shared" si="328"/>
        <v>266</v>
      </c>
      <c r="AU1483">
        <f t="shared" si="329"/>
        <v>2</v>
      </c>
      <c r="AV1483">
        <f t="shared" si="330"/>
        <v>4</v>
      </c>
      <c r="AW1483">
        <f t="shared" si="331"/>
        <v>14</v>
      </c>
      <c r="AX1483">
        <f t="shared" si="332"/>
        <v>266</v>
      </c>
      <c r="AY1483">
        <f>L1483</f>
        <v>4</v>
      </c>
      <c r="AZ1483">
        <f>M1483</f>
        <v>2</v>
      </c>
      <c r="BA1483">
        <f>AL1483</f>
        <v>0</v>
      </c>
      <c r="BB1483">
        <f>AK1483</f>
        <v>3</v>
      </c>
    </row>
    <row r="1484" spans="10:54" x14ac:dyDescent="0.3">
      <c r="J1484" s="10">
        <v>3551</v>
      </c>
      <c r="K1484" s="10">
        <v>266</v>
      </c>
      <c r="L1484" s="10">
        <v>1</v>
      </c>
      <c r="M1484" s="10">
        <v>3</v>
      </c>
      <c r="N1484" s="10" t="str">
        <f t="shared" si="318"/>
        <v>N</v>
      </c>
      <c r="O1484" s="10" t="str">
        <f t="shared" si="319"/>
        <v>S</v>
      </c>
      <c r="P1484" s="10">
        <f t="shared" si="320"/>
        <v>-2</v>
      </c>
      <c r="Q1484" s="11">
        <f>IFERROR((SUMIF($J$2:K1484,J1484,$L$2:M1484)-L1484)/(COUNTIF($J$2:K1484,J1484)-1),0)</f>
        <v>1.4761904761904763</v>
      </c>
      <c r="R1484" s="11">
        <f>IFERROR((SUMIF($AO$2:AO1484,AO1484,$AQ$2:AR1484)-AQ1484)/(COUNTIF($J$2:K1484,J1484)-1),0)</f>
        <v>0.5</v>
      </c>
      <c r="S1484" s="11">
        <f t="shared" si="321"/>
        <v>0.97619047619047628</v>
      </c>
      <c r="T1484" s="12">
        <f>IFERROR((SUMIF($AS$2:AT1484,AS1484,$AU$2:AV1484)-AU1484)/(COUNTIF($J$2:K1484,K1484)-1),0)</f>
        <v>1.4163568773234201</v>
      </c>
      <c r="U1484" s="12">
        <f>IFERROR((SUMIF($AW$2:AX1484,AW1484,$AY$2:AZ1484)-AY1484)/(COUNTIF($J$2:K1484,K1484)-1),0)</f>
        <v>1.3643122676579926</v>
      </c>
      <c r="V1484" s="12">
        <f t="shared" si="322"/>
        <v>5.2044609665427455E-2</v>
      </c>
      <c r="W1484" s="13">
        <f>IFERROR((SUMIF($J$2:J1484,J1484,L$2:L1484)-L1484)/(COUNTIF($J$2:J1484,J1484)-1),0)</f>
        <v>1.7</v>
      </c>
      <c r="X1484" s="13">
        <f>IFERROR((SUMIF($J$2:J1484,J1484,M$2:M1484)-M1484)/(COUNTIF($J$2:J1484,J1484)-1),0)</f>
        <v>1.05</v>
      </c>
      <c r="Y1484" s="13">
        <f t="shared" si="323"/>
        <v>0.64999999999999991</v>
      </c>
      <c r="Z1484" s="10">
        <f>IFERROR((SUMIF($K$2:K1484,J1484,$M$2:M1484))/(COUNTIF($K$2:K1484,J1484)),0)</f>
        <v>1.2727272727272727</v>
      </c>
      <c r="AA1484" s="10">
        <f>IFERROR((SUMIF($K$2:K1484,J1484,$L$2:L1484))/(COUNTIF($K$2:K1484,J1484)),0)</f>
        <v>1.8636363636363635</v>
      </c>
      <c r="AB1484" s="10">
        <f t="shared" si="324"/>
        <v>-0.59090909090909083</v>
      </c>
      <c r="AC1484" s="13">
        <f>IFERROR((SUMIF($J$2:J1484,K1484,$L$2:L1484))/(COUNTIF($J$2:J1484,K1484)),0)</f>
        <v>1.5496183206106871</v>
      </c>
      <c r="AD1484" s="13">
        <f>IFERROR((SUMIF($J$2:J1484,K1484,$M$2:M1484))/(COUNTIF($J$2:J1484,K1484)),0)</f>
        <v>1.16793893129771</v>
      </c>
      <c r="AE1484" s="13">
        <f t="shared" si="325"/>
        <v>0.38167938931297707</v>
      </c>
      <c r="AF1484" s="10">
        <f>IFERROR((SUMIF(K$2:K1484,K1484,M$2:M1484)-M1484)/(COUNTIF($K$2:K1484,K1484)-1),0)</f>
        <v>1.2898550724637681</v>
      </c>
      <c r="AG1484" s="10">
        <f>IFERROR((SUMIF(K$2:K1484,K1484,L$2:L1484)-L1484)/(COUNTIF($K$2:K1484,K1484)-1),0)</f>
        <v>1.5507246376811594</v>
      </c>
      <c r="AH1484" s="10">
        <f t="shared" si="326"/>
        <v>-0.26086956521739135</v>
      </c>
      <c r="AI1484" s="10">
        <f>IFERROR((AM1484)/(COUNTIF($J$2:K1484,J1484)-1),0)</f>
        <v>1.5714285714285714</v>
      </c>
      <c r="AJ1484" s="19">
        <f>IFERROR((AN1484)/(COUNTIF($J$2:K1484,K1484)-1),0)</f>
        <v>1.3643122676579926</v>
      </c>
      <c r="AK1484" s="10">
        <f>IF(N1484="S",3,IF(N1484="N",0,1))</f>
        <v>0</v>
      </c>
      <c r="AL1484" s="10">
        <f>IF(O1484="S",3,IF(O1484="N",0,1))</f>
        <v>3</v>
      </c>
      <c r="AM1484" s="10">
        <f>SUMIF($J$2:K1484,J1484,AK$2:AL1484)-AK1484</f>
        <v>66</v>
      </c>
      <c r="AN1484" s="10">
        <f>SUMIF($AS$2:AT1484,AS1484,$BA$2:BB1484)-BA1484</f>
        <v>367</v>
      </c>
      <c r="AO1484" s="10">
        <f>J1484</f>
        <v>3551</v>
      </c>
      <c r="AP1484" s="10">
        <f>K1484</f>
        <v>266</v>
      </c>
      <c r="AQ1484">
        <f>M1484</f>
        <v>3</v>
      </c>
      <c r="AR1484" s="10">
        <f>L1484</f>
        <v>1</v>
      </c>
      <c r="AS1484">
        <f t="shared" si="327"/>
        <v>266</v>
      </c>
      <c r="AT1484">
        <f t="shared" si="328"/>
        <v>3551</v>
      </c>
      <c r="AU1484">
        <f t="shared" si="329"/>
        <v>3</v>
      </c>
      <c r="AV1484">
        <f t="shared" si="330"/>
        <v>1</v>
      </c>
      <c r="AW1484">
        <f t="shared" si="331"/>
        <v>266</v>
      </c>
      <c r="AX1484">
        <f t="shared" si="332"/>
        <v>3551</v>
      </c>
      <c r="AY1484">
        <f>L1484</f>
        <v>1</v>
      </c>
      <c r="AZ1484">
        <f>M1484</f>
        <v>3</v>
      </c>
      <c r="BA1484">
        <f>AL1484</f>
        <v>3</v>
      </c>
      <c r="BB1484">
        <f>AK1484</f>
        <v>0</v>
      </c>
    </row>
    <row r="1485" spans="10:54" x14ac:dyDescent="0.3">
      <c r="J1485" s="10">
        <v>170</v>
      </c>
      <c r="K1485" s="10">
        <v>266</v>
      </c>
      <c r="L1485" s="10">
        <v>2</v>
      </c>
      <c r="M1485" s="10">
        <v>1</v>
      </c>
      <c r="N1485" s="10" t="str">
        <f t="shared" si="318"/>
        <v>S</v>
      </c>
      <c r="O1485" s="10" t="str">
        <f t="shared" si="319"/>
        <v>N</v>
      </c>
      <c r="P1485" s="10">
        <f t="shared" si="320"/>
        <v>1</v>
      </c>
      <c r="Q1485" s="11">
        <f>IFERROR((SUMIF($J$2:K1485,J1485,$L$2:M1485)-L1485)/(COUNTIF($J$2:K1485,J1485)-1),0)</f>
        <v>1.7684210526315789</v>
      </c>
      <c r="R1485" s="11">
        <f>IFERROR((SUMIF($AO$2:AO1485,AO1485,$AQ$2:AR1485)-AQ1485)/(COUNTIF($J$2:K1485,J1485)-1),0)</f>
        <v>0.45263157894736844</v>
      </c>
      <c r="S1485" s="11">
        <f t="shared" si="321"/>
        <v>1.3157894736842104</v>
      </c>
      <c r="T1485" s="12">
        <f>IFERROR((SUMIF($AS$2:AT1485,AS1485,$AU$2:AV1485)-AU1485)/(COUNTIF($J$2:K1485,K1485)-1),0)</f>
        <v>1.4222222222222223</v>
      </c>
      <c r="U1485" s="12">
        <f>IFERROR((SUMIF($AW$2:AX1485,AW1485,$AY$2:AZ1485)-AY1485)/(COUNTIF($J$2:K1485,K1485)-1),0)</f>
        <v>1.3629629629629629</v>
      </c>
      <c r="V1485" s="12">
        <f t="shared" si="322"/>
        <v>5.9259259259259345E-2</v>
      </c>
      <c r="W1485" s="13">
        <f>IFERROR((SUMIF($J$2:J1485,J1485,L$2:L1485)-L1485)/(COUNTIF($J$2:J1485,J1485)-1),0)</f>
        <v>1.9057971014492754</v>
      </c>
      <c r="X1485" s="13">
        <f>IFERROR((SUMIF($J$2:J1485,J1485,M$2:M1485)-M1485)/(COUNTIF($J$2:J1485,J1485)-1),0)</f>
        <v>0.93478260869565222</v>
      </c>
      <c r="Y1485" s="13">
        <f t="shared" si="323"/>
        <v>0.97101449275362317</v>
      </c>
      <c r="Z1485" s="10">
        <f>IFERROR((SUMIF($K$2:K1485,J1485,$M$2:M1485))/(COUNTIF($K$2:K1485,J1485)),0)</f>
        <v>1.6394557823129252</v>
      </c>
      <c r="AA1485" s="10">
        <f>IFERROR((SUMIF($K$2:K1485,J1485,$L$2:L1485))/(COUNTIF($K$2:K1485,J1485)),0)</f>
        <v>1.3061224489795917</v>
      </c>
      <c r="AB1485" s="10">
        <f t="shared" si="324"/>
        <v>0.33333333333333348</v>
      </c>
      <c r="AC1485" s="13">
        <f>IFERROR((SUMIF($J$2:J1485,K1485,$L$2:L1485))/(COUNTIF($J$2:J1485,K1485)),0)</f>
        <v>1.5496183206106871</v>
      </c>
      <c r="AD1485" s="13">
        <f>IFERROR((SUMIF($J$2:J1485,K1485,$M$2:M1485))/(COUNTIF($J$2:J1485,K1485)),0)</f>
        <v>1.16793893129771</v>
      </c>
      <c r="AE1485" s="13">
        <f t="shared" si="325"/>
        <v>0.38167938931297707</v>
      </c>
      <c r="AF1485" s="10">
        <f>IFERROR((SUMIF(K$2:K1485,K1485,M$2:M1485)-M1485)/(COUNTIF($K$2:K1485,K1485)-1),0)</f>
        <v>1.3021582733812949</v>
      </c>
      <c r="AG1485" s="10">
        <f>IFERROR((SUMIF(K$2:K1485,K1485,L$2:L1485)-L1485)/(COUNTIF($K$2:K1485,K1485)-1),0)</f>
        <v>1.5467625899280575</v>
      </c>
      <c r="AH1485" s="10">
        <f t="shared" si="326"/>
        <v>-0.24460431654676262</v>
      </c>
      <c r="AI1485" s="10">
        <f>IFERROR((AM1485)/(COUNTIF($J$2:K1485,J1485)-1),0)</f>
        <v>1.7017543859649122</v>
      </c>
      <c r="AJ1485" s="19">
        <f>IFERROR((AN1485)/(COUNTIF($J$2:K1485,K1485)-1),0)</f>
        <v>1.3703703703703705</v>
      </c>
      <c r="AK1485" s="10">
        <f>IF(N1485="S",3,IF(N1485="N",0,1))</f>
        <v>3</v>
      </c>
      <c r="AL1485" s="10">
        <f>IF(O1485="S",3,IF(O1485="N",0,1))</f>
        <v>0</v>
      </c>
      <c r="AM1485" s="10">
        <f>SUMIF($J$2:K1485,J1485,AK$2:AL1485)-AK1485</f>
        <v>485</v>
      </c>
      <c r="AN1485" s="10">
        <f>SUMIF($AS$2:AT1485,AS1485,$BA$2:BB1485)-BA1485</f>
        <v>370</v>
      </c>
      <c r="AO1485" s="10">
        <f>J1485</f>
        <v>170</v>
      </c>
      <c r="AP1485" s="10">
        <f>K1485</f>
        <v>266</v>
      </c>
      <c r="AQ1485">
        <f>M1485</f>
        <v>1</v>
      </c>
      <c r="AR1485" s="10">
        <f>L1485</f>
        <v>2</v>
      </c>
      <c r="AS1485">
        <f t="shared" si="327"/>
        <v>266</v>
      </c>
      <c r="AT1485">
        <f t="shared" si="328"/>
        <v>170</v>
      </c>
      <c r="AU1485">
        <f t="shared" si="329"/>
        <v>1</v>
      </c>
      <c r="AV1485">
        <f t="shared" si="330"/>
        <v>2</v>
      </c>
      <c r="AW1485">
        <f t="shared" si="331"/>
        <v>266</v>
      </c>
      <c r="AX1485">
        <f t="shared" si="332"/>
        <v>170</v>
      </c>
      <c r="AY1485">
        <f>L1485</f>
        <v>2</v>
      </c>
      <c r="AZ1485">
        <f>M1485</f>
        <v>1</v>
      </c>
      <c r="BA1485">
        <f>AL1485</f>
        <v>0</v>
      </c>
      <c r="BB1485">
        <f>AK1485</f>
        <v>3</v>
      </c>
    </row>
    <row r="1486" spans="10:54" x14ac:dyDescent="0.3">
      <c r="J1486" s="10">
        <v>266</v>
      </c>
      <c r="K1486" s="10">
        <v>4441</v>
      </c>
      <c r="L1486" s="10">
        <v>1</v>
      </c>
      <c r="M1486" s="10">
        <v>0</v>
      </c>
      <c r="N1486" s="10" t="str">
        <f t="shared" si="318"/>
        <v>S</v>
      </c>
      <c r="O1486" s="10" t="str">
        <f t="shared" si="319"/>
        <v>N</v>
      </c>
      <c r="P1486" s="10">
        <f t="shared" si="320"/>
        <v>1</v>
      </c>
      <c r="Q1486" s="11">
        <f>IFERROR((SUMIF($J$2:K1486,J1486,$L$2:M1486)-L1486)/(COUNTIF($J$2:K1486,J1486)-1),0)</f>
        <v>1.4206642066420665</v>
      </c>
      <c r="R1486" s="11">
        <f>IFERROR((SUMIF($AO$2:AO1486,AO1486,$AQ$2:AR1486)-AQ1486)/(COUNTIF($J$2:K1486,J1486)-1),0)</f>
        <v>0.56457564575645758</v>
      </c>
      <c r="S1486" s="11">
        <f t="shared" si="321"/>
        <v>0.85608856088560892</v>
      </c>
      <c r="T1486" s="12">
        <f>IFERROR((SUMIF($AS$2:AT1486,AS1486,$AU$2:AV1486)-AU1486)/(COUNTIF($J$2:K1486,K1486)-1),0)</f>
        <v>1.5121951219512195</v>
      </c>
      <c r="U1486" s="12">
        <f>IFERROR((SUMIF($AW$2:AX1486,AW1486,$AY$2:AZ1486)-AY1486)/(COUNTIF($J$2:K1486,K1486)-1),0)</f>
        <v>1.5528455284552845</v>
      </c>
      <c r="V1486" s="12">
        <f t="shared" si="322"/>
        <v>-4.0650406504064929E-2</v>
      </c>
      <c r="W1486" s="13">
        <f>IFERROR((SUMIF($J$2:J1486,J1486,L$2:L1486)-L1486)/(COUNTIF($J$2:J1486,J1486)-1),0)</f>
        <v>1.5496183206106871</v>
      </c>
      <c r="X1486" s="13">
        <f>IFERROR((SUMIF($J$2:J1486,J1486,M$2:M1486)-M1486)/(COUNTIF($J$2:J1486,J1486)-1),0)</f>
        <v>1.16793893129771</v>
      </c>
      <c r="Y1486" s="13">
        <f t="shared" si="323"/>
        <v>0.38167938931297707</v>
      </c>
      <c r="Z1486" s="10">
        <f>IFERROR((SUMIF($K$2:K1486,J1486,$M$2:M1486))/(COUNTIF($K$2:K1486,J1486)),0)</f>
        <v>1.3</v>
      </c>
      <c r="AA1486" s="10">
        <f>IFERROR((SUMIF($K$2:K1486,J1486,$L$2:L1486))/(COUNTIF($K$2:K1486,J1486)),0)</f>
        <v>1.55</v>
      </c>
      <c r="AB1486" s="10">
        <f t="shared" si="324"/>
        <v>-0.25</v>
      </c>
      <c r="AC1486" s="13">
        <f>IFERROR((SUMIF($J$2:J1486,K1486,$L$2:L1486))/(COUNTIF($J$2:J1486,K1486)),0)</f>
        <v>1.4666666666666666</v>
      </c>
      <c r="AD1486" s="13">
        <f>IFERROR((SUMIF($J$2:J1486,K1486,$M$2:M1486))/(COUNTIF($J$2:J1486,K1486)),0)</f>
        <v>1.4333333333333333</v>
      </c>
      <c r="AE1486" s="13">
        <f t="shared" si="325"/>
        <v>3.3333333333333215E-2</v>
      </c>
      <c r="AF1486" s="10">
        <f>IFERROR((SUMIF(K$2:K1486,K1486,M$2:M1486)-M1486)/(COUNTIF($K$2:K1486,K1486)-1),0)</f>
        <v>1.5555555555555556</v>
      </c>
      <c r="AG1486" s="10">
        <f>IFERROR((SUMIF(K$2:K1486,K1486,L$2:L1486)-L1486)/(COUNTIF($K$2:K1486,K1486)-1),0)</f>
        <v>1.6666666666666667</v>
      </c>
      <c r="AH1486" s="10">
        <f t="shared" si="326"/>
        <v>-0.11111111111111116</v>
      </c>
      <c r="AI1486" s="10">
        <f>IFERROR((AM1486)/(COUNTIF($J$2:K1486,J1486)-1),0)</f>
        <v>1.3653136531365313</v>
      </c>
      <c r="AJ1486" s="19">
        <f>IFERROR((AN1486)/(COUNTIF($J$2:K1486,K1486)-1),0)</f>
        <v>1.3983739837398375</v>
      </c>
      <c r="AK1486" s="10">
        <f>IF(N1486="S",3,IF(N1486="N",0,1))</f>
        <v>3</v>
      </c>
      <c r="AL1486" s="10">
        <f>IF(O1486="S",3,IF(O1486="N",0,1))</f>
        <v>0</v>
      </c>
      <c r="AM1486" s="10">
        <f>SUMIF($J$2:K1486,J1486,AK$2:AL1486)-AK1486</f>
        <v>370</v>
      </c>
      <c r="AN1486" s="10">
        <f>SUMIF($AS$2:AT1486,AS1486,$BA$2:BB1486)-BA1486</f>
        <v>172</v>
      </c>
      <c r="AO1486" s="10">
        <f>J1486</f>
        <v>266</v>
      </c>
      <c r="AP1486" s="10">
        <f>K1486</f>
        <v>4441</v>
      </c>
      <c r="AQ1486">
        <f>M1486</f>
        <v>0</v>
      </c>
      <c r="AR1486" s="10">
        <f>L1486</f>
        <v>1</v>
      </c>
      <c r="AS1486">
        <f t="shared" si="327"/>
        <v>4441</v>
      </c>
      <c r="AT1486">
        <f t="shared" si="328"/>
        <v>266</v>
      </c>
      <c r="AU1486">
        <f t="shared" si="329"/>
        <v>0</v>
      </c>
      <c r="AV1486">
        <f t="shared" si="330"/>
        <v>1</v>
      </c>
      <c r="AW1486">
        <f t="shared" si="331"/>
        <v>4441</v>
      </c>
      <c r="AX1486">
        <f t="shared" si="332"/>
        <v>266</v>
      </c>
      <c r="AY1486">
        <f>L1486</f>
        <v>1</v>
      </c>
      <c r="AZ1486">
        <f>M1486</f>
        <v>0</v>
      </c>
      <c r="BA1486">
        <f>AL1486</f>
        <v>0</v>
      </c>
      <c r="BB1486">
        <f>AK1486</f>
        <v>3</v>
      </c>
    </row>
    <row r="1487" spans="10:54" x14ac:dyDescent="0.3">
      <c r="J1487" s="10">
        <v>856</v>
      </c>
      <c r="K1487" s="10">
        <v>266</v>
      </c>
      <c r="L1487" s="10">
        <v>3</v>
      </c>
      <c r="M1487" s="10">
        <v>3</v>
      </c>
      <c r="N1487" s="10" t="str">
        <f t="shared" si="318"/>
        <v>U</v>
      </c>
      <c r="O1487" s="10" t="str">
        <f t="shared" si="319"/>
        <v>U</v>
      </c>
      <c r="P1487" s="10">
        <f t="shared" si="320"/>
        <v>0</v>
      </c>
      <c r="Q1487" s="11">
        <f>IFERROR((SUMIF($J$2:K1487,J1487,$L$2:M1487)-L1487)/(COUNTIF($J$2:K1487,J1487)-1),0)</f>
        <v>1.1210191082802548</v>
      </c>
      <c r="R1487" s="11">
        <f>IFERROR((SUMIF($AO$2:AO1487,AO1487,$AQ$2:AR1487)-AQ1487)/(COUNTIF($J$2:K1487,J1487)-1),0)</f>
        <v>0.69426751592356684</v>
      </c>
      <c r="S1487" s="11">
        <f t="shared" si="321"/>
        <v>0.42675159235668791</v>
      </c>
      <c r="T1487" s="12">
        <f>IFERROR((SUMIF($AS$2:AT1487,AS1487,$AU$2:AV1487)-AU1487)/(COUNTIF($J$2:K1487,K1487)-1),0)</f>
        <v>1.4191176470588236</v>
      </c>
      <c r="U1487" s="12">
        <f>IFERROR((SUMIF($AW$2:AX1487,AW1487,$AY$2:AZ1487)-AY1487)/(COUNTIF($J$2:K1487,K1487)-1),0)</f>
        <v>1.3602941176470589</v>
      </c>
      <c r="V1487" s="12">
        <f t="shared" si="322"/>
        <v>5.8823529411764719E-2</v>
      </c>
      <c r="W1487" s="13">
        <f>IFERROR((SUMIF($J$2:J1487,J1487,L$2:L1487)-L1487)/(COUNTIF($J$2:J1487,J1487)-1),0)</f>
        <v>1.4109589041095891</v>
      </c>
      <c r="X1487" s="13">
        <f>IFERROR((SUMIF($J$2:J1487,J1487,M$2:M1487)-M1487)/(COUNTIF($J$2:J1487,J1487)-1),0)</f>
        <v>1.4931506849315068</v>
      </c>
      <c r="Y1487" s="13">
        <f t="shared" si="323"/>
        <v>-8.2191780821917693E-2</v>
      </c>
      <c r="Z1487" s="10">
        <f>IFERROR((SUMIF($K$2:K1487,J1487,$M$2:M1487))/(COUNTIF($K$2:K1487,J1487)),0)</f>
        <v>0.86904761904761907</v>
      </c>
      <c r="AA1487" s="10">
        <f>IFERROR((SUMIF($K$2:K1487,J1487,$L$2:L1487))/(COUNTIF($K$2:K1487,J1487)),0)</f>
        <v>1.6904761904761905</v>
      </c>
      <c r="AB1487" s="10">
        <f t="shared" si="324"/>
        <v>-0.8214285714285714</v>
      </c>
      <c r="AC1487" s="13">
        <f>IFERROR((SUMIF($J$2:J1487,K1487,$L$2:L1487))/(COUNTIF($J$2:J1487,K1487)),0)</f>
        <v>1.5454545454545454</v>
      </c>
      <c r="AD1487" s="13">
        <f>IFERROR((SUMIF($J$2:J1487,K1487,$M$2:M1487))/(COUNTIF($J$2:J1487,K1487)),0)</f>
        <v>1.1590909090909092</v>
      </c>
      <c r="AE1487" s="13">
        <f t="shared" si="325"/>
        <v>0.38636363636363624</v>
      </c>
      <c r="AF1487" s="10">
        <f>IFERROR((SUMIF(K$2:K1487,K1487,M$2:M1487)-M1487)/(COUNTIF($K$2:K1487,K1487)-1),0)</f>
        <v>1.3</v>
      </c>
      <c r="AG1487" s="10">
        <f>IFERROR((SUMIF(K$2:K1487,K1487,L$2:L1487)-L1487)/(COUNTIF($K$2:K1487,K1487)-1),0)</f>
        <v>1.55</v>
      </c>
      <c r="AH1487" s="10">
        <f t="shared" si="326"/>
        <v>-0.25</v>
      </c>
      <c r="AI1487" s="10">
        <f>IFERROR((AM1487)/(COUNTIF($J$2:K1487,J1487)-1),0)</f>
        <v>1.0955414012738853</v>
      </c>
      <c r="AJ1487" s="19">
        <f>IFERROR((AN1487)/(COUNTIF($J$2:K1487,K1487)-1),0)</f>
        <v>1.3713235294117647</v>
      </c>
      <c r="AK1487" s="10">
        <f>IF(N1487="S",3,IF(N1487="N",0,1))</f>
        <v>1</v>
      </c>
      <c r="AL1487" s="10">
        <f>IF(O1487="S",3,IF(O1487="N",0,1))</f>
        <v>1</v>
      </c>
      <c r="AM1487" s="10">
        <f>SUMIF($J$2:K1487,J1487,AK$2:AL1487)-AK1487</f>
        <v>172</v>
      </c>
      <c r="AN1487" s="10">
        <f>SUMIF($AS$2:AT1487,AS1487,$BA$2:BB1487)-BA1487</f>
        <v>373</v>
      </c>
      <c r="AO1487" s="10">
        <f>J1487</f>
        <v>856</v>
      </c>
      <c r="AP1487" s="10">
        <f>K1487</f>
        <v>266</v>
      </c>
      <c r="AQ1487">
        <f>M1487</f>
        <v>3</v>
      </c>
      <c r="AR1487" s="10">
        <f>L1487</f>
        <v>3</v>
      </c>
      <c r="AS1487">
        <f t="shared" si="327"/>
        <v>266</v>
      </c>
      <c r="AT1487">
        <f t="shared" si="328"/>
        <v>856</v>
      </c>
      <c r="AU1487">
        <f t="shared" si="329"/>
        <v>3</v>
      </c>
      <c r="AV1487">
        <f t="shared" si="330"/>
        <v>3</v>
      </c>
      <c r="AW1487">
        <f t="shared" si="331"/>
        <v>266</v>
      </c>
      <c r="AX1487">
        <f t="shared" si="332"/>
        <v>856</v>
      </c>
      <c r="AY1487">
        <f>L1487</f>
        <v>3</v>
      </c>
      <c r="AZ1487">
        <f>M1487</f>
        <v>3</v>
      </c>
      <c r="BA1487">
        <f>AL1487</f>
        <v>1</v>
      </c>
      <c r="BB1487">
        <f>AK1487</f>
        <v>1</v>
      </c>
    </row>
    <row r="1488" spans="10:54" x14ac:dyDescent="0.3">
      <c r="J1488" s="10">
        <v>266</v>
      </c>
      <c r="K1488" s="10">
        <v>409</v>
      </c>
      <c r="L1488" s="10">
        <v>1</v>
      </c>
      <c r="M1488" s="10">
        <v>0</v>
      </c>
      <c r="N1488" s="10" t="str">
        <f t="shared" si="318"/>
        <v>S</v>
      </c>
      <c r="O1488" s="10" t="str">
        <f t="shared" si="319"/>
        <v>N</v>
      </c>
      <c r="P1488" s="10">
        <f t="shared" si="320"/>
        <v>1</v>
      </c>
      <c r="Q1488" s="11">
        <f>IFERROR((SUMIF($J$2:K1488,J1488,$L$2:M1488)-L1488)/(COUNTIF($J$2:K1488,J1488)-1),0)</f>
        <v>1.424908424908425</v>
      </c>
      <c r="R1488" s="11">
        <f>IFERROR((SUMIF($AO$2:AO1488,AO1488,$AQ$2:AR1488)-AQ1488)/(COUNTIF($J$2:K1488,J1488)-1),0)</f>
        <v>0.56043956043956045</v>
      </c>
      <c r="S1488" s="11">
        <f t="shared" si="321"/>
        <v>0.86446886446886451</v>
      </c>
      <c r="T1488" s="12">
        <f>IFERROR((SUMIF($AS$2:AT1488,AS1488,$AU$2:AV1488)-AU1488)/(COUNTIF($J$2:K1488,K1488)-1),0)</f>
        <v>2.2006369426751591</v>
      </c>
      <c r="U1488" s="12">
        <f>IFERROR((SUMIF($AW$2:AX1488,AW1488,$AY$2:AZ1488)-AY1488)/(COUNTIF($J$2:K1488,K1488)-1),0)</f>
        <v>0.97770700636942676</v>
      </c>
      <c r="V1488" s="12">
        <f t="shared" si="322"/>
        <v>1.2229299363057322</v>
      </c>
      <c r="W1488" s="13">
        <f>IFERROR((SUMIF($J$2:J1488,J1488,L$2:L1488)-L1488)/(COUNTIF($J$2:J1488,J1488)-1),0)</f>
        <v>1.5454545454545454</v>
      </c>
      <c r="X1488" s="13">
        <f>IFERROR((SUMIF($J$2:J1488,J1488,M$2:M1488)-M1488)/(COUNTIF($J$2:J1488,J1488)-1),0)</f>
        <v>1.1590909090909092</v>
      </c>
      <c r="Y1488" s="13">
        <f t="shared" si="323"/>
        <v>0.38636363636363624</v>
      </c>
      <c r="Z1488" s="10">
        <f>IFERROR((SUMIF($K$2:K1488,J1488,$M$2:M1488))/(COUNTIF($K$2:K1488,J1488)),0)</f>
        <v>1.3120567375886525</v>
      </c>
      <c r="AA1488" s="10">
        <f>IFERROR((SUMIF($K$2:K1488,J1488,$L$2:L1488))/(COUNTIF($K$2:K1488,J1488)),0)</f>
        <v>1.5602836879432624</v>
      </c>
      <c r="AB1488" s="10">
        <f t="shared" si="324"/>
        <v>-0.24822695035460995</v>
      </c>
      <c r="AC1488" s="13">
        <f>IFERROR((SUMIF($J$2:J1488,K1488,$L$2:L1488))/(COUNTIF($J$2:J1488,K1488)),0)</f>
        <v>2.4625850340136055</v>
      </c>
      <c r="AD1488" s="13">
        <f>IFERROR((SUMIF($J$2:J1488,K1488,$M$2:M1488))/(COUNTIF($J$2:J1488,K1488)),0)</f>
        <v>0.86394557823129248</v>
      </c>
      <c r="AE1488" s="13">
        <f t="shared" si="325"/>
        <v>1.5986394557823131</v>
      </c>
      <c r="AF1488" s="10">
        <f>IFERROR((SUMIF(K$2:K1488,K1488,M$2:M1488)-M1488)/(COUNTIF($K$2:K1488,K1488)-1),0)</f>
        <v>1.9700598802395211</v>
      </c>
      <c r="AG1488" s="10">
        <f>IFERROR((SUMIF(K$2:K1488,K1488,L$2:L1488)-L1488)/(COUNTIF($K$2:K1488,K1488)-1),0)</f>
        <v>1.0778443113772456</v>
      </c>
      <c r="AH1488" s="10">
        <f t="shared" si="326"/>
        <v>0.89221556886227549</v>
      </c>
      <c r="AI1488" s="10">
        <f>IFERROR((AM1488)/(COUNTIF($J$2:K1488,J1488)-1),0)</f>
        <v>1.36996336996337</v>
      </c>
      <c r="AJ1488" s="19">
        <f>IFERROR((AN1488)/(COUNTIF($J$2:K1488,K1488)-1),0)</f>
        <v>2.0031847133757963</v>
      </c>
      <c r="AK1488" s="10">
        <f>IF(N1488="S",3,IF(N1488="N",0,1))</f>
        <v>3</v>
      </c>
      <c r="AL1488" s="10">
        <f>IF(O1488="S",3,IF(O1488="N",0,1))</f>
        <v>0</v>
      </c>
      <c r="AM1488" s="10">
        <f>SUMIF($J$2:K1488,J1488,AK$2:AL1488)-AK1488</f>
        <v>374</v>
      </c>
      <c r="AN1488" s="10">
        <f>SUMIF($AS$2:AT1488,AS1488,$BA$2:BB1488)-BA1488</f>
        <v>629</v>
      </c>
      <c r="AO1488" s="10">
        <f>J1488</f>
        <v>266</v>
      </c>
      <c r="AP1488" s="10">
        <f>K1488</f>
        <v>409</v>
      </c>
      <c r="AQ1488">
        <f>M1488</f>
        <v>0</v>
      </c>
      <c r="AR1488" s="10">
        <f>L1488</f>
        <v>1</v>
      </c>
      <c r="AS1488">
        <f t="shared" si="327"/>
        <v>409</v>
      </c>
      <c r="AT1488">
        <f t="shared" si="328"/>
        <v>266</v>
      </c>
      <c r="AU1488">
        <f t="shared" si="329"/>
        <v>0</v>
      </c>
      <c r="AV1488">
        <f t="shared" si="330"/>
        <v>1</v>
      </c>
      <c r="AW1488">
        <f t="shared" si="331"/>
        <v>409</v>
      </c>
      <c r="AX1488">
        <f t="shared" si="332"/>
        <v>266</v>
      </c>
      <c r="AY1488">
        <f>L1488</f>
        <v>1</v>
      </c>
      <c r="AZ1488">
        <f>M1488</f>
        <v>0</v>
      </c>
      <c r="BA1488">
        <f>AL1488</f>
        <v>0</v>
      </c>
      <c r="BB1488">
        <f>AK1488</f>
        <v>3</v>
      </c>
    </row>
    <row r="1489" spans="10:54" x14ac:dyDescent="0.3">
      <c r="J1489" s="10">
        <v>503</v>
      </c>
      <c r="K1489" s="10">
        <v>266</v>
      </c>
      <c r="L1489" s="10">
        <v>0</v>
      </c>
      <c r="M1489" s="10">
        <v>0</v>
      </c>
      <c r="N1489" s="10" t="str">
        <f t="shared" ref="N1489:N1552" si="333">IF(L1489&gt;M1489,"S",IF(L1489&lt;M1489,"N","U"))</f>
        <v>U</v>
      </c>
      <c r="O1489" s="10" t="str">
        <f t="shared" ref="O1489:O1552" si="334">IF(M1489&gt;L1489,"S",IF(M1489&lt;L1489,"N","U"))</f>
        <v>U</v>
      </c>
      <c r="P1489" s="10">
        <f t="shared" ref="P1489:P1552" si="335">L1489-M1489</f>
        <v>0</v>
      </c>
      <c r="Q1489" s="11">
        <f>IFERROR((SUMIF($J$2:K1489,J1489,$L$2:M1489)-L1489)/(COUNTIF($J$2:K1489,J1489)-1),0)</f>
        <v>1.3950617283950617</v>
      </c>
      <c r="R1489" s="11">
        <f>IFERROR((SUMIF($AO$2:AO1489,AO1489,$AQ$2:AR1489)-AQ1489)/(COUNTIF($J$2:K1489,J1489)-1),0)</f>
        <v>0.71604938271604934</v>
      </c>
      <c r="S1489" s="11">
        <f t="shared" si="321"/>
        <v>0.67901234567901236</v>
      </c>
      <c r="T1489" s="12">
        <f>IFERROR((SUMIF($AS$2:AT1489,AS1489,$AU$2:AV1489)-AU1489)/(COUNTIF($J$2:K1489,K1489)-1),0)</f>
        <v>1.4233576642335766</v>
      </c>
      <c r="U1489" s="12">
        <f>IFERROR((SUMIF($AW$2:AX1489,AW1489,$AY$2:AZ1489)-AY1489)/(COUNTIF($J$2:K1489,K1489)-1),0)</f>
        <v>1.3613138686131387</v>
      </c>
      <c r="V1489" s="12">
        <f t="shared" si="322"/>
        <v>6.2043795620437825E-2</v>
      </c>
      <c r="W1489" s="13">
        <f>IFERROR((SUMIF($J$2:J1489,J1489,L$2:L1489)-L1489)/(COUNTIF($J$2:J1489,J1489)-1),0)</f>
        <v>1.6103896103896105</v>
      </c>
      <c r="X1489" s="13">
        <f>IFERROR((SUMIF($J$2:J1489,J1489,M$2:M1489)-M1489)/(COUNTIF($J$2:J1489,J1489)-1),0)</f>
        <v>1.5064935064935066</v>
      </c>
      <c r="Y1489" s="13">
        <f t="shared" si="323"/>
        <v>0.10389610389610393</v>
      </c>
      <c r="Z1489" s="10">
        <f>IFERROR((SUMIF($K$2:K1489,J1489,$M$2:M1489))/(COUNTIF($K$2:K1489,J1489)),0)</f>
        <v>1.2</v>
      </c>
      <c r="AA1489" s="10">
        <f>IFERROR((SUMIF($K$2:K1489,J1489,$L$2:L1489))/(COUNTIF($K$2:K1489,J1489)),0)</f>
        <v>1.776470588235294</v>
      </c>
      <c r="AB1489" s="10">
        <f t="shared" si="324"/>
        <v>-0.57647058823529407</v>
      </c>
      <c r="AC1489" s="13">
        <f>IFERROR((SUMIF($J$2:J1489,K1489,$L$2:L1489))/(COUNTIF($J$2:J1489,K1489)),0)</f>
        <v>1.5413533834586466</v>
      </c>
      <c r="AD1489" s="13">
        <f>IFERROR((SUMIF($J$2:J1489,K1489,$M$2:M1489))/(COUNTIF($J$2:J1489,K1489)),0)</f>
        <v>1.1503759398496241</v>
      </c>
      <c r="AE1489" s="13">
        <f t="shared" si="325"/>
        <v>0.39097744360902253</v>
      </c>
      <c r="AF1489" s="10">
        <f>IFERROR((SUMIF(K$2:K1489,K1489,M$2:M1489)-M1489)/(COUNTIF($K$2:K1489,K1489)-1),0)</f>
        <v>1.3120567375886525</v>
      </c>
      <c r="AG1489" s="10">
        <f>IFERROR((SUMIF(K$2:K1489,K1489,L$2:L1489)-L1489)/(COUNTIF($K$2:K1489,K1489)-1),0)</f>
        <v>1.5602836879432624</v>
      </c>
      <c r="AH1489" s="10">
        <f t="shared" si="326"/>
        <v>-0.24822695035460995</v>
      </c>
      <c r="AI1489" s="10">
        <f>IFERROR((AM1489)/(COUNTIF($J$2:K1489,J1489)-1),0)</f>
        <v>1.2037037037037037</v>
      </c>
      <c r="AJ1489" s="19">
        <f>IFERROR((AN1489)/(COUNTIF($J$2:K1489,K1489)-1),0)</f>
        <v>1.3759124087591241</v>
      </c>
      <c r="AK1489" s="10">
        <f>IF(N1489="S",3,IF(N1489="N",0,1))</f>
        <v>1</v>
      </c>
      <c r="AL1489" s="10">
        <f>IF(O1489="S",3,IF(O1489="N",0,1))</f>
        <v>1</v>
      </c>
      <c r="AM1489" s="10">
        <f>SUMIF($J$2:K1489,J1489,AK$2:AL1489)-AK1489</f>
        <v>195</v>
      </c>
      <c r="AN1489" s="10">
        <f>SUMIF($AS$2:AT1489,AS1489,$BA$2:BB1489)-BA1489</f>
        <v>377</v>
      </c>
      <c r="AO1489" s="10">
        <f>J1489</f>
        <v>503</v>
      </c>
      <c r="AP1489" s="10">
        <f>K1489</f>
        <v>266</v>
      </c>
      <c r="AQ1489">
        <f>M1489</f>
        <v>0</v>
      </c>
      <c r="AR1489" s="10">
        <f>L1489</f>
        <v>0</v>
      </c>
      <c r="AS1489">
        <f t="shared" si="327"/>
        <v>266</v>
      </c>
      <c r="AT1489">
        <f t="shared" si="328"/>
        <v>503</v>
      </c>
      <c r="AU1489">
        <f t="shared" si="329"/>
        <v>0</v>
      </c>
      <c r="AV1489">
        <f t="shared" si="330"/>
        <v>0</v>
      </c>
      <c r="AW1489">
        <f t="shared" si="331"/>
        <v>266</v>
      </c>
      <c r="AX1489">
        <f t="shared" si="332"/>
        <v>503</v>
      </c>
      <c r="AY1489">
        <f>L1489</f>
        <v>0</v>
      </c>
      <c r="AZ1489">
        <f>M1489</f>
        <v>0</v>
      </c>
      <c r="BA1489">
        <f>AL1489</f>
        <v>1</v>
      </c>
      <c r="BB1489">
        <f>AK1489</f>
        <v>1</v>
      </c>
    </row>
    <row r="1490" spans="10:54" x14ac:dyDescent="0.3">
      <c r="J1490" s="10">
        <v>266</v>
      </c>
      <c r="K1490" s="10">
        <v>122</v>
      </c>
      <c r="L1490" s="10">
        <v>0</v>
      </c>
      <c r="M1490" s="10">
        <v>1</v>
      </c>
      <c r="N1490" s="10" t="str">
        <f t="shared" si="333"/>
        <v>N</v>
      </c>
      <c r="O1490" s="10" t="str">
        <f t="shared" si="334"/>
        <v>S</v>
      </c>
      <c r="P1490" s="10">
        <f t="shared" si="335"/>
        <v>-1</v>
      </c>
      <c r="Q1490" s="11">
        <f>IFERROR((SUMIF($J$2:K1490,J1490,$L$2:M1490)-L1490)/(COUNTIF($J$2:K1490,J1490)-1),0)</f>
        <v>1.4181818181818182</v>
      </c>
      <c r="R1490" s="11">
        <f>IFERROR((SUMIF($AO$2:AO1490,AO1490,$AQ$2:AR1490)-AQ1490)/(COUNTIF($J$2:K1490,J1490)-1),0)</f>
        <v>0.55636363636363639</v>
      </c>
      <c r="S1490" s="11">
        <f t="shared" si="321"/>
        <v>0.86181818181818182</v>
      </c>
      <c r="T1490" s="12">
        <f>IFERROR((SUMIF($AS$2:AT1490,AS1490,$AU$2:AV1490)-AU1490)/(COUNTIF($J$2:K1490,K1490)-1),0)</f>
        <v>1.5238095238095237</v>
      </c>
      <c r="U1490" s="12">
        <f>IFERROR((SUMIF($AW$2:AX1490,AW1490,$AY$2:AZ1490)-AY1490)/(COUNTIF($J$2:K1490,K1490)-1),0)</f>
        <v>1.1611721611721613</v>
      </c>
      <c r="V1490" s="12">
        <f t="shared" si="322"/>
        <v>0.36263736263736246</v>
      </c>
      <c r="W1490" s="13">
        <f>IFERROR((SUMIF($J$2:J1490,J1490,L$2:L1490)-L1490)/(COUNTIF($J$2:J1490,J1490)-1),0)</f>
        <v>1.5413533834586466</v>
      </c>
      <c r="X1490" s="13">
        <f>IFERROR((SUMIF($J$2:J1490,J1490,M$2:M1490)-M1490)/(COUNTIF($J$2:J1490,J1490)-1),0)</f>
        <v>1.1503759398496241</v>
      </c>
      <c r="Y1490" s="13">
        <f t="shared" si="323"/>
        <v>0.39097744360902253</v>
      </c>
      <c r="Z1490" s="10">
        <f>IFERROR((SUMIF($K$2:K1490,J1490,$M$2:M1490))/(COUNTIF($K$2:K1490,J1490)),0)</f>
        <v>1.3028169014084507</v>
      </c>
      <c r="AA1490" s="10">
        <f>IFERROR((SUMIF($K$2:K1490,J1490,$L$2:L1490))/(COUNTIF($K$2:K1490,J1490)),0)</f>
        <v>1.5492957746478873</v>
      </c>
      <c r="AB1490" s="10">
        <f t="shared" si="324"/>
        <v>-0.24647887323943651</v>
      </c>
      <c r="AC1490" s="13">
        <f>IFERROR((SUMIF($J$2:J1490,K1490,$L$2:L1490))/(COUNTIF($J$2:J1490,K1490)),0)</f>
        <v>1.6153846153846154</v>
      </c>
      <c r="AD1490" s="13">
        <f>IFERROR((SUMIF($J$2:J1490,K1490,$M$2:M1490))/(COUNTIF($J$2:J1490,K1490)),0)</f>
        <v>1.1615384615384616</v>
      </c>
      <c r="AE1490" s="13">
        <f t="shared" si="325"/>
        <v>0.45384615384615379</v>
      </c>
      <c r="AF1490" s="10">
        <f>IFERROR((SUMIF(K$2:K1490,K1490,M$2:M1490)-M1490)/(COUNTIF($K$2:K1490,K1490)-1),0)</f>
        <v>1.4405594405594406</v>
      </c>
      <c r="AG1490" s="10">
        <f>IFERROR((SUMIF(K$2:K1490,K1490,L$2:L1490)-L1490)/(COUNTIF($K$2:K1490,K1490)-1),0)</f>
        <v>1.1608391608391608</v>
      </c>
      <c r="AH1490" s="10">
        <f t="shared" si="326"/>
        <v>0.2797202797202798</v>
      </c>
      <c r="AI1490" s="10">
        <f>IFERROR((AM1490)/(COUNTIF($J$2:K1490,J1490)-1),0)</f>
        <v>1.3745454545454545</v>
      </c>
      <c r="AJ1490" s="19">
        <f>IFERROR((AN1490)/(COUNTIF($J$2:K1490,K1490)-1),0)</f>
        <v>1.5604395604395604</v>
      </c>
      <c r="AK1490" s="10">
        <f>IF(N1490="S",3,IF(N1490="N",0,1))</f>
        <v>0</v>
      </c>
      <c r="AL1490" s="10">
        <f>IF(O1490="S",3,IF(O1490="N",0,1))</f>
        <v>3</v>
      </c>
      <c r="AM1490" s="10">
        <f>SUMIF($J$2:K1490,J1490,AK$2:AL1490)-AK1490</f>
        <v>378</v>
      </c>
      <c r="AN1490" s="10">
        <f>SUMIF($AS$2:AT1490,AS1490,$BA$2:BB1490)-BA1490</f>
        <v>426</v>
      </c>
      <c r="AO1490" s="10">
        <f>J1490</f>
        <v>266</v>
      </c>
      <c r="AP1490" s="10">
        <f>K1490</f>
        <v>122</v>
      </c>
      <c r="AQ1490">
        <f>M1490</f>
        <v>1</v>
      </c>
      <c r="AR1490" s="10">
        <f>L1490</f>
        <v>0</v>
      </c>
      <c r="AS1490">
        <f t="shared" si="327"/>
        <v>122</v>
      </c>
      <c r="AT1490">
        <f t="shared" si="328"/>
        <v>266</v>
      </c>
      <c r="AU1490">
        <f t="shared" si="329"/>
        <v>1</v>
      </c>
      <c r="AV1490">
        <f t="shared" si="330"/>
        <v>0</v>
      </c>
      <c r="AW1490">
        <f t="shared" si="331"/>
        <v>122</v>
      </c>
      <c r="AX1490">
        <f t="shared" si="332"/>
        <v>266</v>
      </c>
      <c r="AY1490">
        <f>L1490</f>
        <v>0</v>
      </c>
      <c r="AZ1490">
        <f>M1490</f>
        <v>1</v>
      </c>
      <c r="BA1490">
        <f>AL1490</f>
        <v>3</v>
      </c>
      <c r="BB1490">
        <f>AK1490</f>
        <v>0</v>
      </c>
    </row>
    <row r="1491" spans="10:54" x14ac:dyDescent="0.3">
      <c r="J1491" s="10">
        <v>10131</v>
      </c>
      <c r="K1491" s="10">
        <v>266</v>
      </c>
      <c r="L1491" s="10">
        <v>2</v>
      </c>
      <c r="M1491" s="10">
        <v>2</v>
      </c>
      <c r="N1491" s="10" t="str">
        <f t="shared" si="333"/>
        <v>U</v>
      </c>
      <c r="O1491" s="10" t="str">
        <f t="shared" si="334"/>
        <v>U</v>
      </c>
      <c r="P1491" s="10">
        <f t="shared" si="335"/>
        <v>0</v>
      </c>
      <c r="Q1491" s="11">
        <f>IFERROR((SUMIF($J$2:K1491,J1491,$L$2:M1491)-L1491)/(COUNTIF($J$2:K1491,J1491)-1),0)</f>
        <v>1.6206896551724137</v>
      </c>
      <c r="R1491" s="11">
        <f>IFERROR((SUMIF($AO$2:AO1491,AO1491,$AQ$2:AR1491)-AQ1491)/(COUNTIF($J$2:K1491,J1491)-1),0)</f>
        <v>0.82758620689655171</v>
      </c>
      <c r="S1491" s="11">
        <f t="shared" si="321"/>
        <v>0.79310344827586199</v>
      </c>
      <c r="T1491" s="12">
        <f>IFERROR((SUMIF($AS$2:AT1491,AS1491,$AU$2:AV1491)-AU1491)/(COUNTIF($J$2:K1491,K1491)-1),0)</f>
        <v>1.4130434782608696</v>
      </c>
      <c r="U1491" s="12">
        <f>IFERROR((SUMIF($AW$2:AX1491,AW1491,$AY$2:AZ1491)-AY1491)/(COUNTIF($J$2:K1491,K1491)-1),0)</f>
        <v>1.355072463768116</v>
      </c>
      <c r="V1491" s="12">
        <f t="shared" si="322"/>
        <v>5.7971014492753659E-2</v>
      </c>
      <c r="W1491" s="13">
        <f>IFERROR((SUMIF($J$2:J1491,J1491,L$2:L1491)-L1491)/(COUNTIF($J$2:J1491,J1491)-1),0)</f>
        <v>1.6279069767441861</v>
      </c>
      <c r="X1491" s="13">
        <f>IFERROR((SUMIF($J$2:J1491,J1491,M$2:M1491)-M1491)/(COUNTIF($J$2:J1491,J1491)-1),0)</f>
        <v>1.6744186046511629</v>
      </c>
      <c r="Y1491" s="13">
        <f t="shared" si="323"/>
        <v>-4.6511627906976827E-2</v>
      </c>
      <c r="Z1491" s="10">
        <f>IFERROR((SUMIF($K$2:K1491,J1491,$M$2:M1491))/(COUNTIF($K$2:K1491,J1491)),0)</f>
        <v>1.6136363636363635</v>
      </c>
      <c r="AA1491" s="10">
        <f>IFERROR((SUMIF($K$2:K1491,J1491,$L$2:L1491))/(COUNTIF($K$2:K1491,J1491)),0)</f>
        <v>1.7954545454545454</v>
      </c>
      <c r="AB1491" s="10">
        <f t="shared" si="324"/>
        <v>-0.18181818181818188</v>
      </c>
      <c r="AC1491" s="13">
        <f>IFERROR((SUMIF($J$2:J1491,K1491,$L$2:L1491))/(COUNTIF($J$2:J1491,K1491)),0)</f>
        <v>1.5298507462686568</v>
      </c>
      <c r="AD1491" s="13">
        <f>IFERROR((SUMIF($J$2:J1491,K1491,$M$2:M1491))/(COUNTIF($J$2:J1491,K1491)),0)</f>
        <v>1.1492537313432836</v>
      </c>
      <c r="AE1491" s="13">
        <f t="shared" si="325"/>
        <v>0.38059701492537323</v>
      </c>
      <c r="AF1491" s="10">
        <f>IFERROR((SUMIF(K$2:K1491,K1491,M$2:M1491)-M1491)/(COUNTIF($K$2:K1491,K1491)-1),0)</f>
        <v>1.3028169014084507</v>
      </c>
      <c r="AG1491" s="10">
        <f>IFERROR((SUMIF(K$2:K1491,K1491,L$2:L1491)-L1491)/(COUNTIF($K$2:K1491,K1491)-1),0)</f>
        <v>1.5492957746478873</v>
      </c>
      <c r="AH1491" s="10">
        <f t="shared" si="326"/>
        <v>-0.24647887323943651</v>
      </c>
      <c r="AI1491" s="10">
        <f>IFERROR((AM1491)/(COUNTIF($J$2:K1491,J1491)-1),0)</f>
        <v>1.3333333333333333</v>
      </c>
      <c r="AJ1491" s="19">
        <f>IFERROR((AN1491)/(COUNTIF($J$2:K1491,K1491)-1),0)</f>
        <v>1.3695652173913044</v>
      </c>
      <c r="AK1491" s="10">
        <f>IF(N1491="S",3,IF(N1491="N",0,1))</f>
        <v>1</v>
      </c>
      <c r="AL1491" s="10">
        <f>IF(O1491="S",3,IF(O1491="N",0,1))</f>
        <v>1</v>
      </c>
      <c r="AM1491" s="10">
        <f>SUMIF($J$2:K1491,J1491,AK$2:AL1491)-AK1491</f>
        <v>116</v>
      </c>
      <c r="AN1491" s="10">
        <f>SUMIF($AS$2:AT1491,AS1491,$BA$2:BB1491)-BA1491</f>
        <v>378</v>
      </c>
      <c r="AO1491" s="10">
        <f>J1491</f>
        <v>10131</v>
      </c>
      <c r="AP1491" s="10">
        <f>K1491</f>
        <v>266</v>
      </c>
      <c r="AQ1491">
        <f>M1491</f>
        <v>2</v>
      </c>
      <c r="AR1491" s="10">
        <f>L1491</f>
        <v>2</v>
      </c>
      <c r="AS1491">
        <f t="shared" si="327"/>
        <v>266</v>
      </c>
      <c r="AT1491">
        <f t="shared" si="328"/>
        <v>10131</v>
      </c>
      <c r="AU1491">
        <f t="shared" si="329"/>
        <v>2</v>
      </c>
      <c r="AV1491">
        <f t="shared" si="330"/>
        <v>2</v>
      </c>
      <c r="AW1491">
        <f t="shared" si="331"/>
        <v>266</v>
      </c>
      <c r="AX1491">
        <f t="shared" si="332"/>
        <v>10131</v>
      </c>
      <c r="AY1491">
        <f>L1491</f>
        <v>2</v>
      </c>
      <c r="AZ1491">
        <f>M1491</f>
        <v>2</v>
      </c>
      <c r="BA1491">
        <f>AL1491</f>
        <v>1</v>
      </c>
      <c r="BB1491">
        <f>AK1491</f>
        <v>1</v>
      </c>
    </row>
    <row r="1492" spans="10:54" x14ac:dyDescent="0.3">
      <c r="J1492" s="10">
        <v>14</v>
      </c>
      <c r="K1492" s="10">
        <v>266</v>
      </c>
      <c r="L1492" s="10">
        <v>3</v>
      </c>
      <c r="M1492" s="10">
        <v>1</v>
      </c>
      <c r="N1492" s="10" t="str">
        <f t="shared" si="333"/>
        <v>S</v>
      </c>
      <c r="O1492" s="10" t="str">
        <f t="shared" si="334"/>
        <v>N</v>
      </c>
      <c r="P1492" s="10">
        <f t="shared" si="335"/>
        <v>2</v>
      </c>
      <c r="Q1492" s="11">
        <f>IFERROR((SUMIF($J$2:K1492,J1492,$L$2:M1492)-L1492)/(COUNTIF($J$2:K1492,J1492)-1),0)</f>
        <v>1.7446808510638299</v>
      </c>
      <c r="R1492" s="11">
        <f>IFERROR((SUMIF($AO$2:AO1492,AO1492,$AQ$2:AR1492)-AQ1492)/(COUNTIF($J$2:K1492,J1492)-1),0)</f>
        <v>0.5</v>
      </c>
      <c r="S1492" s="11">
        <f t="shared" si="321"/>
        <v>1.2446808510638299</v>
      </c>
      <c r="T1492" s="12">
        <f>IFERROR((SUMIF($AS$2:AT1492,AS1492,$AU$2:AV1492)-AU1492)/(COUNTIF($J$2:K1492,K1492)-1),0)</f>
        <v>1.4151624548736461</v>
      </c>
      <c r="U1492" s="12">
        <f>IFERROR((SUMIF($AW$2:AX1492,AW1492,$AY$2:AZ1492)-AY1492)/(COUNTIF($J$2:K1492,K1492)-1),0)</f>
        <v>1.3574007220216606</v>
      </c>
      <c r="V1492" s="12">
        <f t="shared" si="322"/>
        <v>5.7761732851985492E-2</v>
      </c>
      <c r="W1492" s="13">
        <f>IFERROR((SUMIF($J$2:J1492,J1492,L$2:L1492)-L1492)/(COUNTIF($J$2:J1492,J1492)-1),0)</f>
        <v>1.7878787878787878</v>
      </c>
      <c r="X1492" s="13">
        <f>IFERROR((SUMIF($J$2:J1492,J1492,M$2:M1492)-M1492)/(COUNTIF($J$2:J1492,J1492)-1),0)</f>
        <v>1.0681818181818181</v>
      </c>
      <c r="Y1492" s="13">
        <f t="shared" si="323"/>
        <v>0.71969696969696972</v>
      </c>
      <c r="Z1492" s="10">
        <f>IFERROR((SUMIF($K$2:K1492,J1492,$M$2:M1492))/(COUNTIF($K$2:K1492,J1492)),0)</f>
        <v>1.7066666666666668</v>
      </c>
      <c r="AA1492" s="10">
        <f>IFERROR((SUMIF($K$2:K1492,J1492,$L$2:L1492))/(COUNTIF($K$2:K1492,J1492)),0)</f>
        <v>1.22</v>
      </c>
      <c r="AB1492" s="10">
        <f t="shared" si="324"/>
        <v>0.4866666666666668</v>
      </c>
      <c r="AC1492" s="13">
        <f>IFERROR((SUMIF($J$2:J1492,K1492,$L$2:L1492))/(COUNTIF($J$2:J1492,K1492)),0)</f>
        <v>1.5298507462686568</v>
      </c>
      <c r="AD1492" s="13">
        <f>IFERROR((SUMIF($J$2:J1492,K1492,$M$2:M1492))/(COUNTIF($J$2:J1492,K1492)),0)</f>
        <v>1.1492537313432836</v>
      </c>
      <c r="AE1492" s="13">
        <f t="shared" si="325"/>
        <v>0.38059701492537323</v>
      </c>
      <c r="AF1492" s="10">
        <f>IFERROR((SUMIF(K$2:K1492,K1492,M$2:M1492)-M1492)/(COUNTIF($K$2:K1492,K1492)-1),0)</f>
        <v>1.3076923076923077</v>
      </c>
      <c r="AG1492" s="10">
        <f>IFERROR((SUMIF(K$2:K1492,K1492,L$2:L1492)-L1492)/(COUNTIF($K$2:K1492,K1492)-1),0)</f>
        <v>1.5524475524475525</v>
      </c>
      <c r="AH1492" s="10">
        <f t="shared" si="326"/>
        <v>-0.24475524475524479</v>
      </c>
      <c r="AI1492" s="10">
        <f>IFERROR((AM1492)/(COUNTIF($J$2:K1492,J1492)-1),0)</f>
        <v>1.7127659574468086</v>
      </c>
      <c r="AJ1492" s="19">
        <f>IFERROR((AN1492)/(COUNTIF($J$2:K1492,K1492)-1),0)</f>
        <v>1.3682310469314078</v>
      </c>
      <c r="AK1492" s="10">
        <f>IF(N1492="S",3,IF(N1492="N",0,1))</f>
        <v>3</v>
      </c>
      <c r="AL1492" s="10">
        <f>IF(O1492="S",3,IF(O1492="N",0,1))</f>
        <v>0</v>
      </c>
      <c r="AM1492" s="10">
        <f>SUMIF($J$2:K1492,J1492,AK$2:AL1492)-AK1492</f>
        <v>483</v>
      </c>
      <c r="AN1492" s="10">
        <f>SUMIF($AS$2:AT1492,AS1492,$BA$2:BB1492)-BA1492</f>
        <v>379</v>
      </c>
      <c r="AO1492" s="10">
        <f>J1492</f>
        <v>14</v>
      </c>
      <c r="AP1492" s="10">
        <f>K1492</f>
        <v>266</v>
      </c>
      <c r="AQ1492">
        <f>M1492</f>
        <v>1</v>
      </c>
      <c r="AR1492" s="10">
        <f>L1492</f>
        <v>3</v>
      </c>
      <c r="AS1492">
        <f t="shared" si="327"/>
        <v>266</v>
      </c>
      <c r="AT1492">
        <f t="shared" si="328"/>
        <v>14</v>
      </c>
      <c r="AU1492">
        <f t="shared" si="329"/>
        <v>1</v>
      </c>
      <c r="AV1492">
        <f t="shared" si="330"/>
        <v>3</v>
      </c>
      <c r="AW1492">
        <f t="shared" si="331"/>
        <v>266</v>
      </c>
      <c r="AX1492">
        <f t="shared" si="332"/>
        <v>14</v>
      </c>
      <c r="AY1492">
        <f>L1492</f>
        <v>3</v>
      </c>
      <c r="AZ1492">
        <f>M1492</f>
        <v>1</v>
      </c>
      <c r="BA1492">
        <f>AL1492</f>
        <v>0</v>
      </c>
      <c r="BB1492">
        <f>AK1492</f>
        <v>3</v>
      </c>
    </row>
    <row r="1493" spans="10:54" x14ac:dyDescent="0.3">
      <c r="J1493" s="10">
        <v>266</v>
      </c>
      <c r="K1493" s="10">
        <v>3551</v>
      </c>
      <c r="L1493" s="10">
        <v>0</v>
      </c>
      <c r="M1493" s="10">
        <v>2</v>
      </c>
      <c r="N1493" s="10" t="str">
        <f t="shared" si="333"/>
        <v>N</v>
      </c>
      <c r="O1493" s="10" t="str">
        <f t="shared" si="334"/>
        <v>S</v>
      </c>
      <c r="P1493" s="10">
        <f t="shared" si="335"/>
        <v>-2</v>
      </c>
      <c r="Q1493" s="11">
        <f>IFERROR((SUMIF($J$2:K1493,J1493,$L$2:M1493)-L1493)/(COUNTIF($J$2:K1493,J1493)-1),0)</f>
        <v>1.4136690647482015</v>
      </c>
      <c r="R1493" s="11">
        <f>IFERROR((SUMIF($AO$2:AO1493,AO1493,$AQ$2:AR1493)-AQ1493)/(COUNTIF($J$2:K1493,J1493)-1),0)</f>
        <v>0.5539568345323741</v>
      </c>
      <c r="S1493" s="11">
        <f t="shared" si="321"/>
        <v>0.85971223021582743</v>
      </c>
      <c r="T1493" s="12">
        <f>IFERROR((SUMIF($AS$2:AT1493,AS1493,$AU$2:AV1493)-AU1493)/(COUNTIF($J$2:K1493,K1493)-1),0)</f>
        <v>1.4651162790697674</v>
      </c>
      <c r="U1493" s="12">
        <f>IFERROR((SUMIF($AW$2:AX1493,AW1493,$AY$2:AZ1493)-AY1493)/(COUNTIF($J$2:K1493,K1493)-1),0)</f>
        <v>1.5116279069767442</v>
      </c>
      <c r="V1493" s="12">
        <f t="shared" si="322"/>
        <v>-4.6511627906976827E-2</v>
      </c>
      <c r="W1493" s="13">
        <f>IFERROR((SUMIF($J$2:J1493,J1493,L$2:L1493)-L1493)/(COUNTIF($J$2:J1493,J1493)-1),0)</f>
        <v>1.5298507462686568</v>
      </c>
      <c r="X1493" s="13">
        <f>IFERROR((SUMIF($J$2:J1493,J1493,M$2:M1493)-M1493)/(COUNTIF($J$2:J1493,J1493)-1),0)</f>
        <v>1.1492537313432836</v>
      </c>
      <c r="Y1493" s="13">
        <f t="shared" si="323"/>
        <v>0.38059701492537323</v>
      </c>
      <c r="Z1493" s="10">
        <f>IFERROR((SUMIF($K$2:K1493,J1493,$M$2:M1493))/(COUNTIF($K$2:K1493,J1493)),0)</f>
        <v>1.3055555555555556</v>
      </c>
      <c r="AA1493" s="10">
        <f>IFERROR((SUMIF($K$2:K1493,J1493,$L$2:L1493))/(COUNTIF($K$2:K1493,J1493)),0)</f>
        <v>1.5625</v>
      </c>
      <c r="AB1493" s="10">
        <f t="shared" si="324"/>
        <v>-0.25694444444444442</v>
      </c>
      <c r="AC1493" s="13">
        <f>IFERROR((SUMIF($J$2:J1493,K1493,$L$2:L1493))/(COUNTIF($J$2:J1493,K1493)),0)</f>
        <v>1.6666666666666667</v>
      </c>
      <c r="AD1493" s="13">
        <f>IFERROR((SUMIF($J$2:J1493,K1493,$M$2:M1493))/(COUNTIF($J$2:J1493,K1493)),0)</f>
        <v>1.1428571428571428</v>
      </c>
      <c r="AE1493" s="13">
        <f t="shared" si="325"/>
        <v>0.52380952380952395</v>
      </c>
      <c r="AF1493" s="10">
        <f>IFERROR((SUMIF(K$2:K1493,K1493,M$2:M1493)-M1493)/(COUNTIF($K$2:K1493,K1493)-1),0)</f>
        <v>1.2727272727272727</v>
      </c>
      <c r="AG1493" s="10">
        <f>IFERROR((SUMIF(K$2:K1493,K1493,L$2:L1493)-L1493)/(COUNTIF($K$2:K1493,K1493)-1),0)</f>
        <v>1.8636363636363635</v>
      </c>
      <c r="AH1493" s="10">
        <f t="shared" si="326"/>
        <v>-0.59090909090909083</v>
      </c>
      <c r="AI1493" s="10">
        <f>IFERROR((AM1493)/(COUNTIF($J$2:K1493,J1493)-1),0)</f>
        <v>1.3633093525179856</v>
      </c>
      <c r="AJ1493" s="19">
        <f>IFERROR((AN1493)/(COUNTIF($J$2:K1493,K1493)-1),0)</f>
        <v>1.5348837209302326</v>
      </c>
      <c r="AK1493" s="10">
        <f>IF(N1493="S",3,IF(N1493="N",0,1))</f>
        <v>0</v>
      </c>
      <c r="AL1493" s="10">
        <f>IF(O1493="S",3,IF(O1493="N",0,1))</f>
        <v>3</v>
      </c>
      <c r="AM1493" s="10">
        <f>SUMIF($J$2:K1493,J1493,AK$2:AL1493)-AK1493</f>
        <v>379</v>
      </c>
      <c r="AN1493" s="10">
        <f>SUMIF($AS$2:AT1493,AS1493,$BA$2:BB1493)-BA1493</f>
        <v>66</v>
      </c>
      <c r="AO1493" s="10">
        <f>J1493</f>
        <v>266</v>
      </c>
      <c r="AP1493" s="10">
        <f>K1493</f>
        <v>3551</v>
      </c>
      <c r="AQ1493">
        <f>M1493</f>
        <v>2</v>
      </c>
      <c r="AR1493" s="10">
        <f>L1493</f>
        <v>0</v>
      </c>
      <c r="AS1493">
        <f t="shared" si="327"/>
        <v>3551</v>
      </c>
      <c r="AT1493">
        <f t="shared" si="328"/>
        <v>266</v>
      </c>
      <c r="AU1493">
        <f t="shared" si="329"/>
        <v>2</v>
      </c>
      <c r="AV1493">
        <f t="shared" si="330"/>
        <v>0</v>
      </c>
      <c r="AW1493">
        <f t="shared" si="331"/>
        <v>3551</v>
      </c>
      <c r="AX1493">
        <f t="shared" si="332"/>
        <v>266</v>
      </c>
      <c r="AY1493">
        <f>L1493</f>
        <v>0</v>
      </c>
      <c r="AZ1493">
        <f>M1493</f>
        <v>2</v>
      </c>
      <c r="BA1493">
        <f>AL1493</f>
        <v>3</v>
      </c>
      <c r="BB1493">
        <f>AK1493</f>
        <v>0</v>
      </c>
    </row>
    <row r="1494" spans="10:54" x14ac:dyDescent="0.3">
      <c r="J1494" s="10">
        <v>266</v>
      </c>
      <c r="K1494" s="10">
        <v>170</v>
      </c>
      <c r="L1494" s="10">
        <v>1</v>
      </c>
      <c r="M1494" s="10">
        <v>0</v>
      </c>
      <c r="N1494" s="10" t="str">
        <f t="shared" si="333"/>
        <v>S</v>
      </c>
      <c r="O1494" s="10" t="str">
        <f t="shared" si="334"/>
        <v>N</v>
      </c>
      <c r="P1494" s="10">
        <f t="shared" si="335"/>
        <v>1</v>
      </c>
      <c r="Q1494" s="11">
        <f>IFERROR((SUMIF($J$2:K1494,J1494,$L$2:M1494)-L1494)/(COUNTIF($J$2:K1494,J1494)-1),0)</f>
        <v>1.4086021505376345</v>
      </c>
      <c r="R1494" s="11">
        <f>IFERROR((SUMIF($AO$2:AO1494,AO1494,$AQ$2:AR1494)-AQ1494)/(COUNTIF($J$2:K1494,J1494)-1),0)</f>
        <v>0.55913978494623651</v>
      </c>
      <c r="S1494" s="11">
        <f t="shared" si="321"/>
        <v>0.84946236559139798</v>
      </c>
      <c r="T1494" s="12">
        <f>IFERROR((SUMIF($AS$2:AT1494,AS1494,$AU$2:AV1494)-AU1494)/(COUNTIF($J$2:K1494,K1494)-1),0)</f>
        <v>1.7692307692307692</v>
      </c>
      <c r="U1494" s="12">
        <f>IFERROR((SUMIF($AW$2:AX1494,AW1494,$AY$2:AZ1494)-AY1494)/(COUNTIF($J$2:K1494,K1494)-1),0)</f>
        <v>1.1258741258741258</v>
      </c>
      <c r="V1494" s="12">
        <f t="shared" si="322"/>
        <v>0.64335664335664333</v>
      </c>
      <c r="W1494" s="13">
        <f>IFERROR((SUMIF($J$2:J1494,J1494,L$2:L1494)-L1494)/(COUNTIF($J$2:J1494,J1494)-1),0)</f>
        <v>1.5185185185185186</v>
      </c>
      <c r="X1494" s="13">
        <f>IFERROR((SUMIF($J$2:J1494,J1494,M$2:M1494)-M1494)/(COUNTIF($J$2:J1494,J1494)-1),0)</f>
        <v>1.1555555555555554</v>
      </c>
      <c r="Y1494" s="13">
        <f t="shared" si="323"/>
        <v>0.36296296296296315</v>
      </c>
      <c r="Z1494" s="10">
        <f>IFERROR((SUMIF($K$2:K1494,J1494,$M$2:M1494))/(COUNTIF($K$2:K1494,J1494)),0)</f>
        <v>1.3055555555555556</v>
      </c>
      <c r="AA1494" s="10">
        <f>IFERROR((SUMIF($K$2:K1494,J1494,$L$2:L1494))/(COUNTIF($K$2:K1494,J1494)),0)</f>
        <v>1.5625</v>
      </c>
      <c r="AB1494" s="10">
        <f t="shared" si="324"/>
        <v>-0.25694444444444442</v>
      </c>
      <c r="AC1494" s="13">
        <f>IFERROR((SUMIF($J$2:J1494,K1494,$L$2:L1494))/(COUNTIF($J$2:J1494,K1494)),0)</f>
        <v>1.9064748201438848</v>
      </c>
      <c r="AD1494" s="13">
        <f>IFERROR((SUMIF($J$2:J1494,K1494,$M$2:M1494))/(COUNTIF($J$2:J1494,K1494)),0)</f>
        <v>0.93525179856115104</v>
      </c>
      <c r="AE1494" s="13">
        <f t="shared" si="325"/>
        <v>0.97122302158273377</v>
      </c>
      <c r="AF1494" s="10">
        <f>IFERROR((SUMIF(K$2:K1494,K1494,M$2:M1494)-M1494)/(COUNTIF($K$2:K1494,K1494)-1),0)</f>
        <v>1.6394557823129252</v>
      </c>
      <c r="AG1494" s="10">
        <f>IFERROR((SUMIF(K$2:K1494,K1494,L$2:L1494)-L1494)/(COUNTIF($K$2:K1494,K1494)-1),0)</f>
        <v>1.3061224489795917</v>
      </c>
      <c r="AH1494" s="10">
        <f t="shared" si="326"/>
        <v>0.33333333333333348</v>
      </c>
      <c r="AI1494" s="10">
        <f>IFERROR((AM1494)/(COUNTIF($J$2:K1494,J1494)-1),0)</f>
        <v>1.3584229390681004</v>
      </c>
      <c r="AJ1494" s="19">
        <f>IFERROR((AN1494)/(COUNTIF($J$2:K1494,K1494)-1),0)</f>
        <v>1.7062937062937062</v>
      </c>
      <c r="AK1494" s="10">
        <f>IF(N1494="S",3,IF(N1494="N",0,1))</f>
        <v>3</v>
      </c>
      <c r="AL1494" s="10">
        <f>IF(O1494="S",3,IF(O1494="N",0,1))</f>
        <v>0</v>
      </c>
      <c r="AM1494" s="10">
        <f>SUMIF($J$2:K1494,J1494,AK$2:AL1494)-AK1494</f>
        <v>379</v>
      </c>
      <c r="AN1494" s="10">
        <f>SUMIF($AS$2:AT1494,AS1494,$BA$2:BB1494)-BA1494</f>
        <v>488</v>
      </c>
      <c r="AO1494" s="10">
        <f>J1494</f>
        <v>266</v>
      </c>
      <c r="AP1494" s="10">
        <f>K1494</f>
        <v>170</v>
      </c>
      <c r="AQ1494">
        <f>M1494</f>
        <v>0</v>
      </c>
      <c r="AR1494" s="10">
        <f>L1494</f>
        <v>1</v>
      </c>
      <c r="AS1494">
        <f t="shared" si="327"/>
        <v>170</v>
      </c>
      <c r="AT1494">
        <f t="shared" si="328"/>
        <v>266</v>
      </c>
      <c r="AU1494">
        <f t="shared" si="329"/>
        <v>0</v>
      </c>
      <c r="AV1494">
        <f t="shared" si="330"/>
        <v>1</v>
      </c>
      <c r="AW1494">
        <f t="shared" si="331"/>
        <v>170</v>
      </c>
      <c r="AX1494">
        <f t="shared" si="332"/>
        <v>266</v>
      </c>
      <c r="AY1494">
        <f>L1494</f>
        <v>1</v>
      </c>
      <c r="AZ1494">
        <f>M1494</f>
        <v>0</v>
      </c>
      <c r="BA1494">
        <f>AL1494</f>
        <v>0</v>
      </c>
      <c r="BB1494">
        <f>AK1494</f>
        <v>3</v>
      </c>
    </row>
    <row r="1495" spans="10:54" x14ac:dyDescent="0.3">
      <c r="J1495" s="10">
        <v>4441</v>
      </c>
      <c r="K1495" s="10">
        <v>266</v>
      </c>
      <c r="L1495" s="10">
        <v>1</v>
      </c>
      <c r="M1495" s="10">
        <v>0</v>
      </c>
      <c r="N1495" s="10" t="str">
        <f t="shared" si="333"/>
        <v>S</v>
      </c>
      <c r="O1495" s="10" t="str">
        <f t="shared" si="334"/>
        <v>N</v>
      </c>
      <c r="P1495" s="10">
        <f t="shared" si="335"/>
        <v>1</v>
      </c>
      <c r="Q1495" s="11">
        <f>IFERROR((SUMIF($J$2:K1495,J1495,$L$2:M1495)-L1495)/(COUNTIF($J$2:K1495,J1495)-1),0)</f>
        <v>1.5</v>
      </c>
      <c r="R1495" s="11">
        <f>IFERROR((SUMIF($AO$2:AO1495,AO1495,$AQ$2:AR1495)-AQ1495)/(COUNTIF($J$2:K1495,J1495)-1),0)</f>
        <v>0.69354838709677424</v>
      </c>
      <c r="S1495" s="11">
        <f t="shared" ref="S1495:S1558" si="336">Q1495-R1495</f>
        <v>0.80645161290322576</v>
      </c>
      <c r="T1495" s="12">
        <f>IFERROR((SUMIF($AS$2:AT1495,AS1495,$AU$2:AV1495)-AU1495)/(COUNTIF($J$2:K1495,K1495)-1),0)</f>
        <v>1.4071428571428573</v>
      </c>
      <c r="U1495" s="12">
        <f>IFERROR((SUMIF($AW$2:AX1495,AW1495,$AY$2:AZ1495)-AY1495)/(COUNTIF($J$2:K1495,K1495)-1),0)</f>
        <v>1.3607142857142858</v>
      </c>
      <c r="V1495" s="12">
        <f t="shared" ref="V1495:V1558" si="337">T1495-U1495</f>
        <v>4.6428571428571486E-2</v>
      </c>
      <c r="W1495" s="13">
        <f>IFERROR((SUMIF($J$2:J1495,J1495,L$2:L1495)-L1495)/(COUNTIF($J$2:J1495,J1495)-1),0)</f>
        <v>1.4666666666666666</v>
      </c>
      <c r="X1495" s="13">
        <f>IFERROR((SUMIF($J$2:J1495,J1495,M$2:M1495)-M1495)/(COUNTIF($J$2:J1495,J1495)-1),0)</f>
        <v>1.4333333333333333</v>
      </c>
      <c r="Y1495" s="13">
        <f t="shared" ref="Y1495:Y1558" si="338">W1495-X1495</f>
        <v>3.3333333333333215E-2</v>
      </c>
      <c r="Z1495" s="10">
        <f>IFERROR((SUMIF($K$2:K1495,J1495,$M$2:M1495))/(COUNTIF($K$2:K1495,J1495)),0)</f>
        <v>1.53125</v>
      </c>
      <c r="AA1495" s="10">
        <f>IFERROR((SUMIF($K$2:K1495,J1495,$L$2:L1495))/(COUNTIF($K$2:K1495,J1495)),0)</f>
        <v>1.65625</v>
      </c>
      <c r="AB1495" s="10">
        <f t="shared" ref="AB1495:AB1558" si="339">Z1495-AA1495</f>
        <v>-0.125</v>
      </c>
      <c r="AC1495" s="13">
        <f>IFERROR((SUMIF($J$2:J1495,K1495,$L$2:L1495))/(COUNTIF($J$2:J1495,K1495)),0)</f>
        <v>1.5147058823529411</v>
      </c>
      <c r="AD1495" s="13">
        <f>IFERROR((SUMIF($J$2:J1495,K1495,$M$2:M1495))/(COUNTIF($J$2:J1495,K1495)),0)</f>
        <v>1.1470588235294117</v>
      </c>
      <c r="AE1495" s="13">
        <f t="shared" ref="AE1495:AE1558" si="340">AC1495-AD1495</f>
        <v>0.36764705882352944</v>
      </c>
      <c r="AF1495" s="10">
        <f>IFERROR((SUMIF(K$2:K1495,K1495,M$2:M1495)-M1495)/(COUNTIF($K$2:K1495,K1495)-1),0)</f>
        <v>1.3055555555555556</v>
      </c>
      <c r="AG1495" s="10">
        <f>IFERROR((SUMIF(K$2:K1495,K1495,L$2:L1495)-L1495)/(COUNTIF($K$2:K1495,K1495)-1),0)</f>
        <v>1.5625</v>
      </c>
      <c r="AH1495" s="10">
        <f t="shared" ref="AH1495:AH1558" si="341">AF1495-AG1495</f>
        <v>-0.25694444444444442</v>
      </c>
      <c r="AI1495" s="10">
        <f>IFERROR((AM1495)/(COUNTIF($J$2:K1495,J1495)-1),0)</f>
        <v>1.3870967741935485</v>
      </c>
      <c r="AJ1495" s="19">
        <f>IFERROR((AN1495)/(COUNTIF($J$2:K1495,K1495)-1),0)</f>
        <v>1.3642857142857143</v>
      </c>
      <c r="AK1495" s="10">
        <f>IF(N1495="S",3,IF(N1495="N",0,1))</f>
        <v>3</v>
      </c>
      <c r="AL1495" s="10">
        <f>IF(O1495="S",3,IF(O1495="N",0,1))</f>
        <v>0</v>
      </c>
      <c r="AM1495" s="10">
        <f>SUMIF($J$2:K1495,J1495,AK$2:AL1495)-AK1495</f>
        <v>172</v>
      </c>
      <c r="AN1495" s="10">
        <f>SUMIF($AS$2:AT1495,AS1495,$BA$2:BB1495)-BA1495</f>
        <v>382</v>
      </c>
      <c r="AO1495" s="10">
        <f>J1495</f>
        <v>4441</v>
      </c>
      <c r="AP1495" s="10">
        <f>K1495</f>
        <v>266</v>
      </c>
      <c r="AQ1495">
        <f>M1495</f>
        <v>0</v>
      </c>
      <c r="AR1495" s="10">
        <f>L1495</f>
        <v>1</v>
      </c>
      <c r="AS1495">
        <f t="shared" ref="AS1495:AS1558" si="342">AP1495</f>
        <v>266</v>
      </c>
      <c r="AT1495">
        <f t="shared" ref="AT1495:AT1558" si="343">AO1495</f>
        <v>4441</v>
      </c>
      <c r="AU1495">
        <f t="shared" ref="AU1495:AU1558" si="344">AQ1495</f>
        <v>0</v>
      </c>
      <c r="AV1495">
        <f t="shared" ref="AV1495:AV1558" si="345">AR1495</f>
        <v>1</v>
      </c>
      <c r="AW1495">
        <f t="shared" ref="AW1495:AW1558" si="346">AS1495</f>
        <v>266</v>
      </c>
      <c r="AX1495">
        <f t="shared" ref="AX1495:AX1558" si="347">AT1495</f>
        <v>4441</v>
      </c>
      <c r="AY1495">
        <f>L1495</f>
        <v>1</v>
      </c>
      <c r="AZ1495">
        <f>M1495</f>
        <v>0</v>
      </c>
      <c r="BA1495">
        <f>AL1495</f>
        <v>0</v>
      </c>
      <c r="BB1495">
        <f>AK1495</f>
        <v>3</v>
      </c>
    </row>
    <row r="1496" spans="10:54" x14ac:dyDescent="0.3">
      <c r="J1496" s="10">
        <v>266</v>
      </c>
      <c r="K1496" s="10">
        <v>856</v>
      </c>
      <c r="L1496" s="10">
        <v>1</v>
      </c>
      <c r="M1496" s="10">
        <v>0</v>
      </c>
      <c r="N1496" s="10" t="str">
        <f t="shared" si="333"/>
        <v>S</v>
      </c>
      <c r="O1496" s="10" t="str">
        <f t="shared" si="334"/>
        <v>N</v>
      </c>
      <c r="P1496" s="10">
        <f t="shared" si="335"/>
        <v>1</v>
      </c>
      <c r="Q1496" s="11">
        <f>IFERROR((SUMIF($J$2:K1496,J1496,$L$2:M1496)-L1496)/(COUNTIF($J$2:K1496,J1496)-1),0)</f>
        <v>1.4021352313167259</v>
      </c>
      <c r="R1496" s="11">
        <f>IFERROR((SUMIF($AO$2:AO1496,AO1496,$AQ$2:AR1496)-AQ1496)/(COUNTIF($J$2:K1496,J1496)-1),0)</f>
        <v>0.55516014234875444</v>
      </c>
      <c r="S1496" s="11">
        <f t="shared" si="336"/>
        <v>0.84697508896797147</v>
      </c>
      <c r="T1496" s="12">
        <f>IFERROR((SUMIF($AS$2:AT1496,AS1496,$AU$2:AV1496)-AU1496)/(COUNTIF($J$2:K1496,K1496)-1),0)</f>
        <v>1.1329113924050633</v>
      </c>
      <c r="U1496" s="12">
        <f>IFERROR((SUMIF($AW$2:AX1496,AW1496,$AY$2:AZ1496)-AY1496)/(COUNTIF($J$2:K1496,K1496)-1),0)</f>
        <v>1.6075949367088607</v>
      </c>
      <c r="V1496" s="12">
        <f t="shared" si="337"/>
        <v>-0.47468354430379733</v>
      </c>
      <c r="W1496" s="13">
        <f>IFERROR((SUMIF($J$2:J1496,J1496,L$2:L1496)-L1496)/(COUNTIF($J$2:J1496,J1496)-1),0)</f>
        <v>1.5147058823529411</v>
      </c>
      <c r="X1496" s="13">
        <f>IFERROR((SUMIF($J$2:J1496,J1496,M$2:M1496)-M1496)/(COUNTIF($J$2:J1496,J1496)-1),0)</f>
        <v>1.1470588235294117</v>
      </c>
      <c r="Y1496" s="13">
        <f t="shared" si="338"/>
        <v>0.36764705882352944</v>
      </c>
      <c r="Z1496" s="10">
        <f>IFERROR((SUMIF($K$2:K1496,J1496,$M$2:M1496))/(COUNTIF($K$2:K1496,J1496)),0)</f>
        <v>1.296551724137931</v>
      </c>
      <c r="AA1496" s="10">
        <f>IFERROR((SUMIF($K$2:K1496,J1496,$L$2:L1496))/(COUNTIF($K$2:K1496,J1496)),0)</f>
        <v>1.5586206896551724</v>
      </c>
      <c r="AB1496" s="10">
        <f t="shared" si="339"/>
        <v>-0.26206896551724146</v>
      </c>
      <c r="AC1496" s="13">
        <f>IFERROR((SUMIF($J$2:J1496,K1496,$L$2:L1496))/(COUNTIF($J$2:J1496,K1496)),0)</f>
        <v>1.4324324324324325</v>
      </c>
      <c r="AD1496" s="13">
        <f>IFERROR((SUMIF($J$2:J1496,K1496,$M$2:M1496))/(COUNTIF($J$2:J1496,K1496)),0)</f>
        <v>1.5135135135135136</v>
      </c>
      <c r="AE1496" s="13">
        <f t="shared" si="340"/>
        <v>-8.1081081081081141E-2</v>
      </c>
      <c r="AF1496" s="10">
        <f>IFERROR((SUMIF(K$2:K1496,K1496,M$2:M1496)-M1496)/(COUNTIF($K$2:K1496,K1496)-1),0)</f>
        <v>0.86904761904761907</v>
      </c>
      <c r="AG1496" s="10">
        <f>IFERROR((SUMIF(K$2:K1496,K1496,L$2:L1496)-L1496)/(COUNTIF($K$2:K1496,K1496)-1),0)</f>
        <v>1.6904761904761905</v>
      </c>
      <c r="AH1496" s="10">
        <f t="shared" si="341"/>
        <v>-0.8214285714285714</v>
      </c>
      <c r="AI1496" s="10">
        <f>IFERROR((AM1496)/(COUNTIF($J$2:K1496,J1496)-1),0)</f>
        <v>1.3594306049822065</v>
      </c>
      <c r="AJ1496" s="19">
        <f>IFERROR((AN1496)/(COUNTIF($J$2:K1496,K1496)-1),0)</f>
        <v>1.0949367088607596</v>
      </c>
      <c r="AK1496" s="10">
        <f>IF(N1496="S",3,IF(N1496="N",0,1))</f>
        <v>3</v>
      </c>
      <c r="AL1496" s="10">
        <f>IF(O1496="S",3,IF(O1496="N",0,1))</f>
        <v>0</v>
      </c>
      <c r="AM1496" s="10">
        <f>SUMIF($J$2:K1496,J1496,AK$2:AL1496)-AK1496</f>
        <v>382</v>
      </c>
      <c r="AN1496" s="10">
        <f>SUMIF($AS$2:AT1496,AS1496,$BA$2:BB1496)-BA1496</f>
        <v>173</v>
      </c>
      <c r="AO1496" s="10">
        <f>J1496</f>
        <v>266</v>
      </c>
      <c r="AP1496" s="10">
        <f>K1496</f>
        <v>856</v>
      </c>
      <c r="AQ1496">
        <f>M1496</f>
        <v>0</v>
      </c>
      <c r="AR1496" s="10">
        <f>L1496</f>
        <v>1</v>
      </c>
      <c r="AS1496">
        <f t="shared" si="342"/>
        <v>856</v>
      </c>
      <c r="AT1496">
        <f t="shared" si="343"/>
        <v>266</v>
      </c>
      <c r="AU1496">
        <f t="shared" si="344"/>
        <v>0</v>
      </c>
      <c r="AV1496">
        <f t="shared" si="345"/>
        <v>1</v>
      </c>
      <c r="AW1496">
        <f t="shared" si="346"/>
        <v>856</v>
      </c>
      <c r="AX1496">
        <f t="shared" si="347"/>
        <v>266</v>
      </c>
      <c r="AY1496">
        <f>L1496</f>
        <v>1</v>
      </c>
      <c r="AZ1496">
        <f>M1496</f>
        <v>0</v>
      </c>
      <c r="BA1496">
        <f>AL1496</f>
        <v>0</v>
      </c>
      <c r="BB1496">
        <f>AK1496</f>
        <v>3</v>
      </c>
    </row>
    <row r="1497" spans="10:54" x14ac:dyDescent="0.3">
      <c r="J1497" s="10">
        <v>409</v>
      </c>
      <c r="K1497" s="10">
        <v>266</v>
      </c>
      <c r="L1497" s="10">
        <v>2</v>
      </c>
      <c r="M1497" s="10">
        <v>1</v>
      </c>
      <c r="N1497" s="10" t="str">
        <f t="shared" si="333"/>
        <v>S</v>
      </c>
      <c r="O1497" s="10" t="str">
        <f t="shared" si="334"/>
        <v>N</v>
      </c>
      <c r="P1497" s="10">
        <f t="shared" si="335"/>
        <v>1</v>
      </c>
      <c r="Q1497" s="11">
        <f>IFERROR((SUMIF($J$2:K1497,J1497,$L$2:M1497)-L1497)/(COUNTIF($J$2:K1497,J1497)-1),0)</f>
        <v>2.1936507936507939</v>
      </c>
      <c r="R1497" s="11">
        <f>IFERROR((SUMIF($AO$2:AO1497,AO1497,$AQ$2:AR1497)-AQ1497)/(COUNTIF($J$2:K1497,J1497)-1),0)</f>
        <v>0.40317460317460319</v>
      </c>
      <c r="S1497" s="11">
        <f t="shared" si="336"/>
        <v>1.7904761904761908</v>
      </c>
      <c r="T1497" s="12">
        <f>IFERROR((SUMIF($AS$2:AT1497,AS1497,$AU$2:AV1497)-AU1497)/(COUNTIF($J$2:K1497,K1497)-1),0)</f>
        <v>1.4007092198581561</v>
      </c>
      <c r="U1497" s="12">
        <f>IFERROR((SUMIF($AW$2:AX1497,AW1497,$AY$2:AZ1497)-AY1497)/(COUNTIF($J$2:K1497,K1497)-1),0)</f>
        <v>1.3546099290780143</v>
      </c>
      <c r="V1497" s="12">
        <f t="shared" si="337"/>
        <v>4.6099290780141855E-2</v>
      </c>
      <c r="W1497" s="13">
        <f>IFERROR((SUMIF($J$2:J1497,J1497,L$2:L1497)-L1497)/(COUNTIF($J$2:J1497,J1497)-1),0)</f>
        <v>2.4625850340136055</v>
      </c>
      <c r="X1497" s="13">
        <f>IFERROR((SUMIF($J$2:J1497,J1497,M$2:M1497)-M1497)/(COUNTIF($J$2:J1497,J1497)-1),0)</f>
        <v>0.86394557823129248</v>
      </c>
      <c r="Y1497" s="13">
        <f t="shared" si="338"/>
        <v>1.5986394557823131</v>
      </c>
      <c r="Z1497" s="10">
        <f>IFERROR((SUMIF($K$2:K1497,J1497,$M$2:M1497))/(COUNTIF($K$2:K1497,J1497)),0)</f>
        <v>1.9583333333333333</v>
      </c>
      <c r="AA1497" s="10">
        <f>IFERROR((SUMIF($K$2:K1497,J1497,$L$2:L1497))/(COUNTIF($K$2:K1497,J1497)),0)</f>
        <v>1.0773809523809523</v>
      </c>
      <c r="AB1497" s="10">
        <f t="shared" si="339"/>
        <v>0.88095238095238093</v>
      </c>
      <c r="AC1497" s="13">
        <f>IFERROR((SUMIF($J$2:J1497,K1497,$L$2:L1497))/(COUNTIF($J$2:J1497,K1497)),0)</f>
        <v>1.5109489051094891</v>
      </c>
      <c r="AD1497" s="13">
        <f>IFERROR((SUMIF($J$2:J1497,K1497,$M$2:M1497))/(COUNTIF($J$2:J1497,K1497)),0)</f>
        <v>1.1386861313868613</v>
      </c>
      <c r="AE1497" s="13">
        <f t="shared" si="340"/>
        <v>0.37226277372262784</v>
      </c>
      <c r="AF1497" s="10">
        <f>IFERROR((SUMIF(K$2:K1497,K1497,M$2:M1497)-M1497)/(COUNTIF($K$2:K1497,K1497)-1),0)</f>
        <v>1.296551724137931</v>
      </c>
      <c r="AG1497" s="10">
        <f>IFERROR((SUMIF(K$2:K1497,K1497,L$2:L1497)-L1497)/(COUNTIF($K$2:K1497,K1497)-1),0)</f>
        <v>1.5586206896551724</v>
      </c>
      <c r="AH1497" s="10">
        <f t="shared" si="341"/>
        <v>-0.26206896551724146</v>
      </c>
      <c r="AI1497" s="10">
        <f>IFERROR((AM1497)/(COUNTIF($J$2:K1497,J1497)-1),0)</f>
        <v>1.9968253968253968</v>
      </c>
      <c r="AJ1497" s="19">
        <f>IFERROR((AN1497)/(COUNTIF($J$2:K1497,K1497)-1),0)</f>
        <v>1.3652482269503545</v>
      </c>
      <c r="AK1497" s="10">
        <f>IF(N1497="S",3,IF(N1497="N",0,1))</f>
        <v>3</v>
      </c>
      <c r="AL1497" s="10">
        <f>IF(O1497="S",3,IF(O1497="N",0,1))</f>
        <v>0</v>
      </c>
      <c r="AM1497" s="10">
        <f>SUMIF($J$2:K1497,J1497,AK$2:AL1497)-AK1497</f>
        <v>629</v>
      </c>
      <c r="AN1497" s="10">
        <f>SUMIF($AS$2:AT1497,AS1497,$BA$2:BB1497)-BA1497</f>
        <v>385</v>
      </c>
      <c r="AO1497" s="10">
        <f>J1497</f>
        <v>409</v>
      </c>
      <c r="AP1497" s="10">
        <f>K1497</f>
        <v>266</v>
      </c>
      <c r="AQ1497">
        <f>M1497</f>
        <v>1</v>
      </c>
      <c r="AR1497" s="10">
        <f>L1497</f>
        <v>2</v>
      </c>
      <c r="AS1497">
        <f t="shared" si="342"/>
        <v>266</v>
      </c>
      <c r="AT1497">
        <f t="shared" si="343"/>
        <v>409</v>
      </c>
      <c r="AU1497">
        <f t="shared" si="344"/>
        <v>1</v>
      </c>
      <c r="AV1497">
        <f t="shared" si="345"/>
        <v>2</v>
      </c>
      <c r="AW1497">
        <f t="shared" si="346"/>
        <v>266</v>
      </c>
      <c r="AX1497">
        <f t="shared" si="347"/>
        <v>409</v>
      </c>
      <c r="AY1497">
        <f>L1497</f>
        <v>2</v>
      </c>
      <c r="AZ1497">
        <f>M1497</f>
        <v>1</v>
      </c>
      <c r="BA1497">
        <f>AL1497</f>
        <v>0</v>
      </c>
      <c r="BB1497">
        <f>AK1497</f>
        <v>3</v>
      </c>
    </row>
    <row r="1498" spans="10:54" x14ac:dyDescent="0.3">
      <c r="J1498" s="10">
        <v>266</v>
      </c>
      <c r="K1498" s="10">
        <v>503</v>
      </c>
      <c r="L1498" s="10">
        <v>1</v>
      </c>
      <c r="M1498" s="10">
        <v>0</v>
      </c>
      <c r="N1498" s="10" t="str">
        <f t="shared" si="333"/>
        <v>S</v>
      </c>
      <c r="O1498" s="10" t="str">
        <f t="shared" si="334"/>
        <v>N</v>
      </c>
      <c r="P1498" s="10">
        <f t="shared" si="335"/>
        <v>1</v>
      </c>
      <c r="Q1498" s="11">
        <f>IFERROR((SUMIF($J$2:K1498,J1498,$L$2:M1498)-L1498)/(COUNTIF($J$2:K1498,J1498)-1),0)</f>
        <v>1.3992932862190812</v>
      </c>
      <c r="R1498" s="11">
        <f>IFERROR((SUMIF($AO$2:AO1498,AO1498,$AQ$2:AR1498)-AQ1498)/(COUNTIF($J$2:K1498,J1498)-1),0)</f>
        <v>0.5512367491166078</v>
      </c>
      <c r="S1498" s="11">
        <f t="shared" si="336"/>
        <v>0.84805653710247342</v>
      </c>
      <c r="T1498" s="12">
        <f>IFERROR((SUMIF($AS$2:AT1498,AS1498,$AU$2:AV1498)-AU1498)/(COUNTIF($J$2:K1498,K1498)-1),0)</f>
        <v>1.3865030674846626</v>
      </c>
      <c r="U1498" s="12">
        <f>IFERROR((SUMIF($AW$2:AX1498,AW1498,$AY$2:AZ1498)-AY1498)/(COUNTIF($J$2:K1498,K1498)-1),0)</f>
        <v>1.638036809815951</v>
      </c>
      <c r="V1498" s="12">
        <f t="shared" si="337"/>
        <v>-0.25153374233128845</v>
      </c>
      <c r="W1498" s="13">
        <f>IFERROR((SUMIF($J$2:J1498,J1498,L$2:L1498)-L1498)/(COUNTIF($J$2:J1498,J1498)-1),0)</f>
        <v>1.5109489051094891</v>
      </c>
      <c r="X1498" s="13">
        <f>IFERROR((SUMIF($J$2:J1498,J1498,M$2:M1498)-M1498)/(COUNTIF($J$2:J1498,J1498)-1),0)</f>
        <v>1.1386861313868613</v>
      </c>
      <c r="Y1498" s="13">
        <f t="shared" si="338"/>
        <v>0.37226277372262784</v>
      </c>
      <c r="Z1498" s="10">
        <f>IFERROR((SUMIF($K$2:K1498,J1498,$M$2:M1498))/(COUNTIF($K$2:K1498,J1498)),0)</f>
        <v>1.2945205479452055</v>
      </c>
      <c r="AA1498" s="10">
        <f>IFERROR((SUMIF($K$2:K1498,J1498,$L$2:L1498))/(COUNTIF($K$2:K1498,J1498)),0)</f>
        <v>1.5616438356164384</v>
      </c>
      <c r="AB1498" s="10">
        <f t="shared" si="339"/>
        <v>-0.26712328767123283</v>
      </c>
      <c r="AC1498" s="13">
        <f>IFERROR((SUMIF($J$2:J1498,K1498,$L$2:L1498))/(COUNTIF($J$2:J1498,K1498)),0)</f>
        <v>1.5897435897435896</v>
      </c>
      <c r="AD1498" s="13">
        <f>IFERROR((SUMIF($J$2:J1498,K1498,$M$2:M1498))/(COUNTIF($J$2:J1498,K1498)),0)</f>
        <v>1.4871794871794872</v>
      </c>
      <c r="AE1498" s="13">
        <f t="shared" si="340"/>
        <v>0.10256410256410242</v>
      </c>
      <c r="AF1498" s="10">
        <f>IFERROR((SUMIF(K$2:K1498,K1498,M$2:M1498)-M1498)/(COUNTIF($K$2:K1498,K1498)-1),0)</f>
        <v>1.2</v>
      </c>
      <c r="AG1498" s="10">
        <f>IFERROR((SUMIF(K$2:K1498,K1498,L$2:L1498)-L1498)/(COUNTIF($K$2:K1498,K1498)-1),0)</f>
        <v>1.776470588235294</v>
      </c>
      <c r="AH1498" s="10">
        <f t="shared" si="341"/>
        <v>-0.57647058823529407</v>
      </c>
      <c r="AI1498" s="10">
        <f>IFERROR((AM1498)/(COUNTIF($J$2:K1498,J1498)-1),0)</f>
        <v>1.3604240282685511</v>
      </c>
      <c r="AJ1498" s="19">
        <f>IFERROR((AN1498)/(COUNTIF($J$2:K1498,K1498)-1),0)</f>
        <v>1.2024539877300613</v>
      </c>
      <c r="AK1498" s="10">
        <f>IF(N1498="S",3,IF(N1498="N",0,1))</f>
        <v>3</v>
      </c>
      <c r="AL1498" s="10">
        <f>IF(O1498="S",3,IF(O1498="N",0,1))</f>
        <v>0</v>
      </c>
      <c r="AM1498" s="10">
        <f>SUMIF($J$2:K1498,J1498,AK$2:AL1498)-AK1498</f>
        <v>385</v>
      </c>
      <c r="AN1498" s="10">
        <f>SUMIF($AS$2:AT1498,AS1498,$BA$2:BB1498)-BA1498</f>
        <v>196</v>
      </c>
      <c r="AO1498" s="10">
        <f>J1498</f>
        <v>266</v>
      </c>
      <c r="AP1498" s="10">
        <f>K1498</f>
        <v>503</v>
      </c>
      <c r="AQ1498">
        <f>M1498</f>
        <v>0</v>
      </c>
      <c r="AR1498" s="10">
        <f>L1498</f>
        <v>1</v>
      </c>
      <c r="AS1498">
        <f t="shared" si="342"/>
        <v>503</v>
      </c>
      <c r="AT1498">
        <f t="shared" si="343"/>
        <v>266</v>
      </c>
      <c r="AU1498">
        <f t="shared" si="344"/>
        <v>0</v>
      </c>
      <c r="AV1498">
        <f t="shared" si="345"/>
        <v>1</v>
      </c>
      <c r="AW1498">
        <f t="shared" si="346"/>
        <v>503</v>
      </c>
      <c r="AX1498">
        <f t="shared" si="347"/>
        <v>266</v>
      </c>
      <c r="AY1498">
        <f>L1498</f>
        <v>1</v>
      </c>
      <c r="AZ1498">
        <f>M1498</f>
        <v>0</v>
      </c>
      <c r="BA1498">
        <f>AL1498</f>
        <v>0</v>
      </c>
      <c r="BB1498">
        <f>AK1498</f>
        <v>3</v>
      </c>
    </row>
    <row r="1499" spans="10:54" x14ac:dyDescent="0.3">
      <c r="J1499" s="10">
        <v>122</v>
      </c>
      <c r="K1499" s="10">
        <v>266</v>
      </c>
      <c r="L1499" s="10">
        <v>0</v>
      </c>
      <c r="M1499" s="10">
        <v>0</v>
      </c>
      <c r="N1499" s="10" t="str">
        <f t="shared" si="333"/>
        <v>U</v>
      </c>
      <c r="O1499" s="10" t="str">
        <f t="shared" si="334"/>
        <v>U</v>
      </c>
      <c r="P1499" s="10">
        <f t="shared" si="335"/>
        <v>0</v>
      </c>
      <c r="Q1499" s="11">
        <f>IFERROR((SUMIF($J$2:K1499,J1499,$L$2:M1499)-L1499)/(COUNTIF($J$2:K1499,J1499)-1),0)</f>
        <v>1.5218978102189782</v>
      </c>
      <c r="R1499" s="11">
        <f>IFERROR((SUMIF($AO$2:AO1499,AO1499,$AQ$2:AR1499)-AQ1499)/(COUNTIF($J$2:K1499,J1499)-1),0)</f>
        <v>0.55109489051094895</v>
      </c>
      <c r="S1499" s="11">
        <f t="shared" si="336"/>
        <v>0.97080291970802923</v>
      </c>
      <c r="T1499" s="12">
        <f>IFERROR((SUMIF($AS$2:AT1499,AS1499,$AU$2:AV1499)-AU1499)/(COUNTIF($J$2:K1499,K1499)-1),0)</f>
        <v>1.397887323943662</v>
      </c>
      <c r="U1499" s="12">
        <f>IFERROR((SUMIF($AW$2:AX1499,AW1499,$AY$2:AZ1499)-AY1499)/(COUNTIF($J$2:K1499,K1499)-1),0)</f>
        <v>1.352112676056338</v>
      </c>
      <c r="V1499" s="12">
        <f t="shared" si="337"/>
        <v>4.5774647887323994E-2</v>
      </c>
      <c r="W1499" s="13">
        <f>IFERROR((SUMIF($J$2:J1499,J1499,L$2:L1499)-L1499)/(COUNTIF($J$2:J1499,J1499)-1),0)</f>
        <v>1.6153846153846154</v>
      </c>
      <c r="X1499" s="13">
        <f>IFERROR((SUMIF($J$2:J1499,J1499,M$2:M1499)-M1499)/(COUNTIF($J$2:J1499,J1499)-1),0)</f>
        <v>1.1615384615384616</v>
      </c>
      <c r="Y1499" s="13">
        <f t="shared" si="338"/>
        <v>0.45384615384615379</v>
      </c>
      <c r="Z1499" s="10">
        <f>IFERROR((SUMIF($K$2:K1499,J1499,$M$2:M1499))/(COUNTIF($K$2:K1499,J1499)),0)</f>
        <v>1.4375</v>
      </c>
      <c r="AA1499" s="10">
        <f>IFERROR((SUMIF($K$2:K1499,J1499,$L$2:L1499))/(COUNTIF($K$2:K1499,J1499)),0)</f>
        <v>1.1527777777777777</v>
      </c>
      <c r="AB1499" s="10">
        <f t="shared" si="339"/>
        <v>0.28472222222222232</v>
      </c>
      <c r="AC1499" s="13">
        <f>IFERROR((SUMIF($J$2:J1499,K1499,$L$2:L1499))/(COUNTIF($J$2:J1499,K1499)),0)</f>
        <v>1.5072463768115942</v>
      </c>
      <c r="AD1499" s="13">
        <f>IFERROR((SUMIF($J$2:J1499,K1499,$M$2:M1499))/(COUNTIF($J$2:J1499,K1499)),0)</f>
        <v>1.1304347826086956</v>
      </c>
      <c r="AE1499" s="13">
        <f t="shared" si="340"/>
        <v>0.37681159420289867</v>
      </c>
      <c r="AF1499" s="10">
        <f>IFERROR((SUMIF(K$2:K1499,K1499,M$2:M1499)-M1499)/(COUNTIF($K$2:K1499,K1499)-1),0)</f>
        <v>1.2945205479452055</v>
      </c>
      <c r="AG1499" s="10">
        <f>IFERROR((SUMIF(K$2:K1499,K1499,L$2:L1499)-L1499)/(COUNTIF($K$2:K1499,K1499)-1),0)</f>
        <v>1.5616438356164384</v>
      </c>
      <c r="AH1499" s="10">
        <f t="shared" si="341"/>
        <v>-0.26712328767123283</v>
      </c>
      <c r="AI1499" s="10">
        <f>IFERROR((AM1499)/(COUNTIF($J$2:K1499,J1499)-1),0)</f>
        <v>1.5656934306569343</v>
      </c>
      <c r="AJ1499" s="19">
        <f>IFERROR((AN1499)/(COUNTIF($J$2:K1499,K1499)-1),0)</f>
        <v>1.3661971830985915</v>
      </c>
      <c r="AK1499" s="10">
        <f>IF(N1499="S",3,IF(N1499="N",0,1))</f>
        <v>1</v>
      </c>
      <c r="AL1499" s="10">
        <f>IF(O1499="S",3,IF(O1499="N",0,1))</f>
        <v>1</v>
      </c>
      <c r="AM1499" s="10">
        <f>SUMIF($J$2:K1499,J1499,AK$2:AL1499)-AK1499</f>
        <v>429</v>
      </c>
      <c r="AN1499" s="10">
        <f>SUMIF($AS$2:AT1499,AS1499,$BA$2:BB1499)-BA1499</f>
        <v>388</v>
      </c>
      <c r="AO1499" s="10">
        <f>J1499</f>
        <v>122</v>
      </c>
      <c r="AP1499" s="10">
        <f>K1499</f>
        <v>266</v>
      </c>
      <c r="AQ1499">
        <f>M1499</f>
        <v>0</v>
      </c>
      <c r="AR1499" s="10">
        <f>L1499</f>
        <v>0</v>
      </c>
      <c r="AS1499">
        <f t="shared" si="342"/>
        <v>266</v>
      </c>
      <c r="AT1499">
        <f t="shared" si="343"/>
        <v>122</v>
      </c>
      <c r="AU1499">
        <f t="shared" si="344"/>
        <v>0</v>
      </c>
      <c r="AV1499">
        <f t="shared" si="345"/>
        <v>0</v>
      </c>
      <c r="AW1499">
        <f t="shared" si="346"/>
        <v>266</v>
      </c>
      <c r="AX1499">
        <f t="shared" si="347"/>
        <v>122</v>
      </c>
      <c r="AY1499">
        <f>L1499</f>
        <v>0</v>
      </c>
      <c r="AZ1499">
        <f>M1499</f>
        <v>0</v>
      </c>
      <c r="BA1499">
        <f>AL1499</f>
        <v>1</v>
      </c>
      <c r="BB1499">
        <f>AK1499</f>
        <v>1</v>
      </c>
    </row>
    <row r="1500" spans="10:54" x14ac:dyDescent="0.3">
      <c r="J1500" s="10">
        <v>266</v>
      </c>
      <c r="K1500" s="10">
        <v>10131</v>
      </c>
      <c r="L1500" s="10">
        <v>2</v>
      </c>
      <c r="M1500" s="10">
        <v>0</v>
      </c>
      <c r="N1500" s="10" t="str">
        <f t="shared" si="333"/>
        <v>S</v>
      </c>
      <c r="O1500" s="10" t="str">
        <f t="shared" si="334"/>
        <v>N</v>
      </c>
      <c r="P1500" s="10">
        <f t="shared" si="335"/>
        <v>2</v>
      </c>
      <c r="Q1500" s="11">
        <f>IFERROR((SUMIF($J$2:K1500,J1500,$L$2:M1500)-L1500)/(COUNTIF($J$2:K1500,J1500)-1),0)</f>
        <v>1.3929824561403508</v>
      </c>
      <c r="R1500" s="11">
        <f>IFERROR((SUMIF($AO$2:AO1500,AO1500,$AQ$2:AR1500)-AQ1500)/(COUNTIF($J$2:K1500,J1500)-1),0)</f>
        <v>0.54736842105263162</v>
      </c>
      <c r="S1500" s="11">
        <f t="shared" si="336"/>
        <v>0.84561403508771915</v>
      </c>
      <c r="T1500" s="12">
        <f>IFERROR((SUMIF($AS$2:AT1500,AS1500,$AU$2:AV1500)-AU1500)/(COUNTIF($J$2:K1500,K1500)-1),0)</f>
        <v>1.625</v>
      </c>
      <c r="U1500" s="12">
        <f>IFERROR((SUMIF($AW$2:AX1500,AW1500,$AY$2:AZ1500)-AY1500)/(COUNTIF($J$2:K1500,K1500)-1),0)</f>
        <v>1.7386363636363635</v>
      </c>
      <c r="V1500" s="12">
        <f t="shared" si="337"/>
        <v>-0.11363636363636354</v>
      </c>
      <c r="W1500" s="13">
        <f>IFERROR((SUMIF($J$2:J1500,J1500,L$2:L1500)-L1500)/(COUNTIF($J$2:J1500,J1500)-1),0)</f>
        <v>1.5072463768115942</v>
      </c>
      <c r="X1500" s="13">
        <f>IFERROR((SUMIF($J$2:J1500,J1500,M$2:M1500)-M1500)/(COUNTIF($J$2:J1500,J1500)-1),0)</f>
        <v>1.1304347826086956</v>
      </c>
      <c r="Y1500" s="13">
        <f t="shared" si="338"/>
        <v>0.37681159420289867</v>
      </c>
      <c r="Z1500" s="10">
        <f>IFERROR((SUMIF($K$2:K1500,J1500,$M$2:M1500))/(COUNTIF($K$2:K1500,J1500)),0)</f>
        <v>1.2857142857142858</v>
      </c>
      <c r="AA1500" s="10">
        <f>IFERROR((SUMIF($K$2:K1500,J1500,$L$2:L1500))/(COUNTIF($K$2:K1500,J1500)),0)</f>
        <v>1.5510204081632653</v>
      </c>
      <c r="AB1500" s="10">
        <f t="shared" si="339"/>
        <v>-0.26530612244897944</v>
      </c>
      <c r="AC1500" s="13">
        <f>IFERROR((SUMIF($J$2:J1500,K1500,$L$2:L1500))/(COUNTIF($J$2:J1500,K1500)),0)</f>
        <v>1.6363636363636365</v>
      </c>
      <c r="AD1500" s="13">
        <f>IFERROR((SUMIF($J$2:J1500,K1500,$M$2:M1500))/(COUNTIF($J$2:J1500,K1500)),0)</f>
        <v>1.6818181818181819</v>
      </c>
      <c r="AE1500" s="13">
        <f t="shared" si="340"/>
        <v>-4.5454545454545414E-2</v>
      </c>
      <c r="AF1500" s="10">
        <f>IFERROR((SUMIF(K$2:K1500,K1500,M$2:M1500)-M1500)/(COUNTIF($K$2:K1500,K1500)-1),0)</f>
        <v>1.6136363636363635</v>
      </c>
      <c r="AG1500" s="10">
        <f>IFERROR((SUMIF(K$2:K1500,K1500,L$2:L1500)-L1500)/(COUNTIF($K$2:K1500,K1500)-1),0)</f>
        <v>1.7954545454545454</v>
      </c>
      <c r="AH1500" s="10">
        <f t="shared" si="341"/>
        <v>-0.18181818181818188</v>
      </c>
      <c r="AI1500" s="10">
        <f>IFERROR((AM1500)/(COUNTIF($J$2:K1500,J1500)-1),0)</f>
        <v>1.3649122807017544</v>
      </c>
      <c r="AJ1500" s="19">
        <f>IFERROR((AN1500)/(COUNTIF($J$2:K1500,K1500)-1),0)</f>
        <v>1.3295454545454546</v>
      </c>
      <c r="AK1500" s="10">
        <f>IF(N1500="S",3,IF(N1500="N",0,1))</f>
        <v>3</v>
      </c>
      <c r="AL1500" s="10">
        <f>IF(O1500="S",3,IF(O1500="N",0,1))</f>
        <v>0</v>
      </c>
      <c r="AM1500" s="10">
        <f>SUMIF($J$2:K1500,J1500,AK$2:AL1500)-AK1500</f>
        <v>389</v>
      </c>
      <c r="AN1500" s="10">
        <f>SUMIF($AS$2:AT1500,AS1500,$BA$2:BB1500)-BA1500</f>
        <v>117</v>
      </c>
      <c r="AO1500" s="10">
        <f>J1500</f>
        <v>266</v>
      </c>
      <c r="AP1500" s="10">
        <f>K1500</f>
        <v>10131</v>
      </c>
      <c r="AQ1500">
        <f>M1500</f>
        <v>0</v>
      </c>
      <c r="AR1500" s="10">
        <f>L1500</f>
        <v>2</v>
      </c>
      <c r="AS1500">
        <f t="shared" si="342"/>
        <v>10131</v>
      </c>
      <c r="AT1500">
        <f t="shared" si="343"/>
        <v>266</v>
      </c>
      <c r="AU1500">
        <f t="shared" si="344"/>
        <v>0</v>
      </c>
      <c r="AV1500">
        <f t="shared" si="345"/>
        <v>2</v>
      </c>
      <c r="AW1500">
        <f t="shared" si="346"/>
        <v>10131</v>
      </c>
      <c r="AX1500">
        <f t="shared" si="347"/>
        <v>266</v>
      </c>
      <c r="AY1500">
        <f>L1500</f>
        <v>2</v>
      </c>
      <c r="AZ1500">
        <f>M1500</f>
        <v>0</v>
      </c>
      <c r="BA1500">
        <f>AL1500</f>
        <v>0</v>
      </c>
      <c r="BB1500">
        <f>AK1500</f>
        <v>3</v>
      </c>
    </row>
    <row r="1501" spans="10:54" x14ac:dyDescent="0.3">
      <c r="J1501" s="10">
        <v>266</v>
      </c>
      <c r="K1501" s="10">
        <v>14</v>
      </c>
      <c r="L1501" s="10">
        <v>0</v>
      </c>
      <c r="M1501" s="10">
        <v>5</v>
      </c>
      <c r="N1501" s="10" t="str">
        <f t="shared" si="333"/>
        <v>N</v>
      </c>
      <c r="O1501" s="10" t="str">
        <f t="shared" si="334"/>
        <v>S</v>
      </c>
      <c r="P1501" s="10">
        <f t="shared" si="335"/>
        <v>-5</v>
      </c>
      <c r="Q1501" s="11">
        <f>IFERROR((SUMIF($J$2:K1501,J1501,$L$2:M1501)-L1501)/(COUNTIF($J$2:K1501,J1501)-1),0)</f>
        <v>1.3951048951048952</v>
      </c>
      <c r="R1501" s="11">
        <f>IFERROR((SUMIF($AO$2:AO1501,AO1501,$AQ$2:AR1501)-AQ1501)/(COUNTIF($J$2:K1501,J1501)-1),0)</f>
        <v>0.54545454545454541</v>
      </c>
      <c r="S1501" s="11">
        <f t="shared" si="336"/>
        <v>0.8496503496503498</v>
      </c>
      <c r="T1501" s="12">
        <f>IFERROR((SUMIF($AS$2:AT1501,AS1501,$AU$2:AV1501)-AU1501)/(COUNTIF($J$2:K1501,K1501)-1),0)</f>
        <v>1.7491166077738516</v>
      </c>
      <c r="U1501" s="12">
        <f>IFERROR((SUMIF($AW$2:AX1501,AW1501,$AY$2:AZ1501)-AY1501)/(COUNTIF($J$2:K1501,K1501)-1),0)</f>
        <v>1.1484098939929328</v>
      </c>
      <c r="V1501" s="12">
        <f t="shared" si="337"/>
        <v>0.60070671378091878</v>
      </c>
      <c r="W1501" s="13">
        <f>IFERROR((SUMIF($J$2:J1501,J1501,L$2:L1501)-L1501)/(COUNTIF($J$2:J1501,J1501)-1),0)</f>
        <v>1.5107913669064748</v>
      </c>
      <c r="X1501" s="13">
        <f>IFERROR((SUMIF($J$2:J1501,J1501,M$2:M1501)-M1501)/(COUNTIF($J$2:J1501,J1501)-1),0)</f>
        <v>1.1223021582733812</v>
      </c>
      <c r="Y1501" s="13">
        <f t="shared" si="338"/>
        <v>0.38848920863309355</v>
      </c>
      <c r="Z1501" s="10">
        <f>IFERROR((SUMIF($K$2:K1501,J1501,$M$2:M1501))/(COUNTIF($K$2:K1501,J1501)),0)</f>
        <v>1.2857142857142858</v>
      </c>
      <c r="AA1501" s="10">
        <f>IFERROR((SUMIF($K$2:K1501,J1501,$L$2:L1501))/(COUNTIF($K$2:K1501,J1501)),0)</f>
        <v>1.5510204081632653</v>
      </c>
      <c r="AB1501" s="10">
        <f t="shared" si="339"/>
        <v>-0.26530612244897944</v>
      </c>
      <c r="AC1501" s="13">
        <f>IFERROR((SUMIF($J$2:J1501,K1501,$L$2:L1501))/(COUNTIF($J$2:J1501,K1501)),0)</f>
        <v>1.7969924812030076</v>
      </c>
      <c r="AD1501" s="13">
        <f>IFERROR((SUMIF($J$2:J1501,K1501,$M$2:M1501))/(COUNTIF($J$2:J1501,K1501)),0)</f>
        <v>1.0676691729323309</v>
      </c>
      <c r="AE1501" s="13">
        <f t="shared" si="340"/>
        <v>0.72932330827067671</v>
      </c>
      <c r="AF1501" s="10">
        <f>IFERROR((SUMIF(K$2:K1501,K1501,M$2:M1501)-M1501)/(COUNTIF($K$2:K1501,K1501)-1),0)</f>
        <v>1.7066666666666668</v>
      </c>
      <c r="AG1501" s="10">
        <f>IFERROR((SUMIF(K$2:K1501,K1501,L$2:L1501)-L1501)/(COUNTIF($K$2:K1501,K1501)-1),0)</f>
        <v>1.22</v>
      </c>
      <c r="AH1501" s="10">
        <f t="shared" si="341"/>
        <v>0.4866666666666668</v>
      </c>
      <c r="AI1501" s="10">
        <f>IFERROR((AM1501)/(COUNTIF($J$2:K1501,J1501)-1),0)</f>
        <v>1.3706293706293706</v>
      </c>
      <c r="AJ1501" s="19">
        <f>IFERROR((AN1501)/(COUNTIF($J$2:K1501,K1501)-1),0)</f>
        <v>1.7173144876325088</v>
      </c>
      <c r="AK1501" s="10">
        <f>IF(N1501="S",3,IF(N1501="N",0,1))</f>
        <v>0</v>
      </c>
      <c r="AL1501" s="10">
        <f>IF(O1501="S",3,IF(O1501="N",0,1))</f>
        <v>3</v>
      </c>
      <c r="AM1501" s="10">
        <f>SUMIF($J$2:K1501,J1501,AK$2:AL1501)-AK1501</f>
        <v>392</v>
      </c>
      <c r="AN1501" s="10">
        <f>SUMIF($AS$2:AT1501,AS1501,$BA$2:BB1501)-BA1501</f>
        <v>486</v>
      </c>
      <c r="AO1501" s="10">
        <f>J1501</f>
        <v>266</v>
      </c>
      <c r="AP1501" s="10">
        <f>K1501</f>
        <v>14</v>
      </c>
      <c r="AQ1501">
        <f>M1501</f>
        <v>5</v>
      </c>
      <c r="AR1501" s="10">
        <f>L1501</f>
        <v>0</v>
      </c>
      <c r="AS1501">
        <f t="shared" si="342"/>
        <v>14</v>
      </c>
      <c r="AT1501">
        <f t="shared" si="343"/>
        <v>266</v>
      </c>
      <c r="AU1501">
        <f t="shared" si="344"/>
        <v>5</v>
      </c>
      <c r="AV1501">
        <f t="shared" si="345"/>
        <v>0</v>
      </c>
      <c r="AW1501">
        <f t="shared" si="346"/>
        <v>14</v>
      </c>
      <c r="AX1501">
        <f t="shared" si="347"/>
        <v>266</v>
      </c>
      <c r="AY1501">
        <f>L1501</f>
        <v>0</v>
      </c>
      <c r="AZ1501">
        <f>M1501</f>
        <v>5</v>
      </c>
      <c r="BA1501">
        <f>AL1501</f>
        <v>3</v>
      </c>
      <c r="BB1501">
        <f>AK1501</f>
        <v>0</v>
      </c>
    </row>
    <row r="1502" spans="10:54" x14ac:dyDescent="0.3">
      <c r="J1502" s="10">
        <v>3551</v>
      </c>
      <c r="K1502" s="10">
        <v>266</v>
      </c>
      <c r="L1502" s="10">
        <v>0</v>
      </c>
      <c r="M1502" s="10">
        <v>0</v>
      </c>
      <c r="N1502" s="10" t="str">
        <f t="shared" si="333"/>
        <v>U</v>
      </c>
      <c r="O1502" s="10" t="str">
        <f t="shared" si="334"/>
        <v>U</v>
      </c>
      <c r="P1502" s="10">
        <f t="shared" si="335"/>
        <v>0</v>
      </c>
      <c r="Q1502" s="11">
        <f>IFERROR((SUMIF($J$2:K1502,J1502,$L$2:M1502)-L1502)/(COUNTIF($J$2:K1502,J1502)-1),0)</f>
        <v>1.4772727272727273</v>
      </c>
      <c r="R1502" s="11">
        <f>IFERROR((SUMIF($AO$2:AO1502,AO1502,$AQ$2:AR1502)-AQ1502)/(COUNTIF($J$2:K1502,J1502)-1),0)</f>
        <v>0.54545454545454541</v>
      </c>
      <c r="S1502" s="11">
        <f t="shared" si="336"/>
        <v>0.93181818181818188</v>
      </c>
      <c r="T1502" s="12">
        <f>IFERROR((SUMIF($AS$2:AT1502,AS1502,$AU$2:AV1502)-AU1502)/(COUNTIF($J$2:K1502,K1502)-1),0)</f>
        <v>1.3902439024390243</v>
      </c>
      <c r="U1502" s="12">
        <f>IFERROR((SUMIF($AW$2:AX1502,AW1502,$AY$2:AZ1502)-AY1502)/(COUNTIF($J$2:K1502,K1502)-1),0)</f>
        <v>1.3554006968641115</v>
      </c>
      <c r="V1502" s="12">
        <f t="shared" si="337"/>
        <v>3.4843205574912828E-2</v>
      </c>
      <c r="W1502" s="13">
        <f>IFERROR((SUMIF($J$2:J1502,J1502,L$2:L1502)-L1502)/(COUNTIF($J$2:J1502,J1502)-1),0)</f>
        <v>1.6666666666666667</v>
      </c>
      <c r="X1502" s="13">
        <f>IFERROR((SUMIF($J$2:J1502,J1502,M$2:M1502)-M1502)/(COUNTIF($J$2:J1502,J1502)-1),0)</f>
        <v>1.1428571428571428</v>
      </c>
      <c r="Y1502" s="13">
        <f t="shared" si="338"/>
        <v>0.52380952380952395</v>
      </c>
      <c r="Z1502" s="10">
        <f>IFERROR((SUMIF($K$2:K1502,J1502,$M$2:M1502))/(COUNTIF($K$2:K1502,J1502)),0)</f>
        <v>1.3043478260869565</v>
      </c>
      <c r="AA1502" s="10">
        <f>IFERROR((SUMIF($K$2:K1502,J1502,$L$2:L1502))/(COUNTIF($K$2:K1502,J1502)),0)</f>
        <v>1.7826086956521738</v>
      </c>
      <c r="AB1502" s="10">
        <f t="shared" si="339"/>
        <v>-0.47826086956521729</v>
      </c>
      <c r="AC1502" s="13">
        <f>IFERROR((SUMIF($J$2:J1502,K1502,$L$2:L1502))/(COUNTIF($J$2:J1502,K1502)),0)</f>
        <v>1.5</v>
      </c>
      <c r="AD1502" s="13">
        <f>IFERROR((SUMIF($J$2:J1502,K1502,$M$2:M1502))/(COUNTIF($J$2:J1502,K1502)),0)</f>
        <v>1.1499999999999999</v>
      </c>
      <c r="AE1502" s="13">
        <f t="shared" si="340"/>
        <v>0.35000000000000009</v>
      </c>
      <c r="AF1502" s="10">
        <f>IFERROR((SUMIF(K$2:K1502,K1502,M$2:M1502)-M1502)/(COUNTIF($K$2:K1502,K1502)-1),0)</f>
        <v>1.2857142857142858</v>
      </c>
      <c r="AG1502" s="10">
        <f>IFERROR((SUMIF(K$2:K1502,K1502,L$2:L1502)-L1502)/(COUNTIF($K$2:K1502,K1502)-1),0)</f>
        <v>1.5510204081632653</v>
      </c>
      <c r="AH1502" s="10">
        <f t="shared" si="341"/>
        <v>-0.26530612244897944</v>
      </c>
      <c r="AI1502" s="10">
        <f>IFERROR((AM1502)/(COUNTIF($J$2:K1502,J1502)-1),0)</f>
        <v>1.5681818181818181</v>
      </c>
      <c r="AJ1502" s="19">
        <f>IFERROR((AN1502)/(COUNTIF($J$2:K1502,K1502)-1),0)</f>
        <v>1.3658536585365855</v>
      </c>
      <c r="AK1502" s="10">
        <f>IF(N1502="S",3,IF(N1502="N",0,1))</f>
        <v>1</v>
      </c>
      <c r="AL1502" s="10">
        <f>IF(O1502="S",3,IF(O1502="N",0,1))</f>
        <v>1</v>
      </c>
      <c r="AM1502" s="10">
        <f>SUMIF($J$2:K1502,J1502,AK$2:AL1502)-AK1502</f>
        <v>69</v>
      </c>
      <c r="AN1502" s="10">
        <f>SUMIF($AS$2:AT1502,AS1502,$BA$2:BB1502)-BA1502</f>
        <v>392</v>
      </c>
      <c r="AO1502" s="10">
        <f>J1502</f>
        <v>3551</v>
      </c>
      <c r="AP1502" s="10">
        <f>K1502</f>
        <v>266</v>
      </c>
      <c r="AQ1502">
        <f>M1502</f>
        <v>0</v>
      </c>
      <c r="AR1502" s="10">
        <f>L1502</f>
        <v>0</v>
      </c>
      <c r="AS1502">
        <f t="shared" si="342"/>
        <v>266</v>
      </c>
      <c r="AT1502">
        <f t="shared" si="343"/>
        <v>3551</v>
      </c>
      <c r="AU1502">
        <f t="shared" si="344"/>
        <v>0</v>
      </c>
      <c r="AV1502">
        <f t="shared" si="345"/>
        <v>0</v>
      </c>
      <c r="AW1502">
        <f t="shared" si="346"/>
        <v>266</v>
      </c>
      <c r="AX1502">
        <f t="shared" si="347"/>
        <v>3551</v>
      </c>
      <c r="AY1502">
        <f>L1502</f>
        <v>0</v>
      </c>
      <c r="AZ1502">
        <f>M1502</f>
        <v>0</v>
      </c>
      <c r="BA1502">
        <f>AL1502</f>
        <v>1</v>
      </c>
      <c r="BB1502">
        <f>AK1502</f>
        <v>1</v>
      </c>
    </row>
    <row r="1503" spans="10:54" x14ac:dyDescent="0.3">
      <c r="J1503" s="10">
        <v>12257</v>
      </c>
      <c r="K1503" s="10">
        <v>266</v>
      </c>
      <c r="L1503" s="10">
        <v>0</v>
      </c>
      <c r="M1503" s="10">
        <v>1</v>
      </c>
      <c r="N1503" s="10" t="str">
        <f t="shared" si="333"/>
        <v>N</v>
      </c>
      <c r="O1503" s="10" t="str">
        <f t="shared" si="334"/>
        <v>S</v>
      </c>
      <c r="P1503" s="10">
        <f t="shared" si="335"/>
        <v>-1</v>
      </c>
      <c r="Q1503" s="11">
        <f>IFERROR((SUMIF($J$2:K1503,J1503,$L$2:M1503)-L1503)/(COUNTIF($J$2:K1503,J1503)-1),0)</f>
        <v>0</v>
      </c>
      <c r="R1503" s="11">
        <f>IFERROR((SUMIF($AO$2:AO1503,AO1503,$AQ$2:AR1503)-AQ1503)/(COUNTIF($J$2:K1503,J1503)-1),0)</f>
        <v>0</v>
      </c>
      <c r="S1503" s="11">
        <f t="shared" si="336"/>
        <v>0</v>
      </c>
      <c r="T1503" s="12">
        <f>IFERROR((SUMIF($AS$2:AT1503,AS1503,$AU$2:AV1503)-AU1503)/(COUNTIF($J$2:K1503,K1503)-1),0)</f>
        <v>1.3854166666666667</v>
      </c>
      <c r="U1503" s="12">
        <f>IFERROR((SUMIF($AW$2:AX1503,AW1503,$AY$2:AZ1503)-AY1503)/(COUNTIF($J$2:K1503,K1503)-1),0)</f>
        <v>1.3506944444444444</v>
      </c>
      <c r="V1503" s="12">
        <f t="shared" si="337"/>
        <v>3.4722222222222321E-2</v>
      </c>
      <c r="W1503" s="13">
        <f>IFERROR((SUMIF($J$2:J1503,J1503,L$2:L1503)-L1503)/(COUNTIF($J$2:J1503,J1503)-1),0)</f>
        <v>0</v>
      </c>
      <c r="X1503" s="13">
        <f>IFERROR((SUMIF($J$2:J1503,J1503,M$2:M1503)-M1503)/(COUNTIF($J$2:J1503,J1503)-1),0)</f>
        <v>0</v>
      </c>
      <c r="Y1503" s="13">
        <f t="shared" si="338"/>
        <v>0</v>
      </c>
      <c r="Z1503" s="10">
        <f>IFERROR((SUMIF($K$2:K1503,J1503,$M$2:M1503))/(COUNTIF($K$2:K1503,J1503)),0)</f>
        <v>0</v>
      </c>
      <c r="AA1503" s="10">
        <f>IFERROR((SUMIF($K$2:K1503,J1503,$L$2:L1503))/(COUNTIF($K$2:K1503,J1503)),0)</f>
        <v>0</v>
      </c>
      <c r="AB1503" s="10">
        <f t="shared" si="339"/>
        <v>0</v>
      </c>
      <c r="AC1503" s="13">
        <f>IFERROR((SUMIF($J$2:J1503,K1503,$L$2:L1503))/(COUNTIF($J$2:J1503,K1503)),0)</f>
        <v>1.5</v>
      </c>
      <c r="AD1503" s="13">
        <f>IFERROR((SUMIF($J$2:J1503,K1503,$M$2:M1503))/(COUNTIF($J$2:J1503,K1503)),0)</f>
        <v>1.1499999999999999</v>
      </c>
      <c r="AE1503" s="13">
        <f t="shared" si="340"/>
        <v>0.35000000000000009</v>
      </c>
      <c r="AF1503" s="10">
        <f>IFERROR((SUMIF(K$2:K1503,K1503,M$2:M1503)-M1503)/(COUNTIF($K$2:K1503,K1503)-1),0)</f>
        <v>1.277027027027027</v>
      </c>
      <c r="AG1503" s="10">
        <f>IFERROR((SUMIF(K$2:K1503,K1503,L$2:L1503)-L1503)/(COUNTIF($K$2:K1503,K1503)-1),0)</f>
        <v>1.5405405405405406</v>
      </c>
      <c r="AH1503" s="10">
        <f t="shared" si="341"/>
        <v>-0.2635135135135136</v>
      </c>
      <c r="AI1503" s="10">
        <f>IFERROR((AM1503)/(COUNTIF($J$2:K1503,J1503)-1),0)</f>
        <v>0</v>
      </c>
      <c r="AJ1503" s="19">
        <f>IFERROR((AN1503)/(COUNTIF($J$2:K1503,K1503)-1),0)</f>
        <v>1.3645833333333333</v>
      </c>
      <c r="AK1503" s="10">
        <f>IF(N1503="S",3,IF(N1503="N",0,1))</f>
        <v>0</v>
      </c>
      <c r="AL1503" s="10">
        <f>IF(O1503="S",3,IF(O1503="N",0,1))</f>
        <v>3</v>
      </c>
      <c r="AM1503" s="10">
        <f>SUMIF($J$2:K1503,J1503,AK$2:AL1503)-AK1503</f>
        <v>0</v>
      </c>
      <c r="AN1503" s="10">
        <f>SUMIF($AS$2:AT1503,AS1503,$BA$2:BB1503)-BA1503</f>
        <v>393</v>
      </c>
      <c r="AO1503" s="10">
        <f>J1503</f>
        <v>12257</v>
      </c>
      <c r="AP1503" s="10">
        <f>K1503</f>
        <v>266</v>
      </c>
      <c r="AQ1503">
        <f>M1503</f>
        <v>1</v>
      </c>
      <c r="AR1503" s="10">
        <f>L1503</f>
        <v>0</v>
      </c>
      <c r="AS1503">
        <f t="shared" si="342"/>
        <v>266</v>
      </c>
      <c r="AT1503">
        <f t="shared" si="343"/>
        <v>12257</v>
      </c>
      <c r="AU1503">
        <f t="shared" si="344"/>
        <v>1</v>
      </c>
      <c r="AV1503">
        <f t="shared" si="345"/>
        <v>0</v>
      </c>
      <c r="AW1503">
        <f t="shared" si="346"/>
        <v>266</v>
      </c>
      <c r="AX1503">
        <f t="shared" si="347"/>
        <v>12257</v>
      </c>
      <c r="AY1503">
        <f>L1503</f>
        <v>0</v>
      </c>
      <c r="AZ1503">
        <f>M1503</f>
        <v>1</v>
      </c>
      <c r="BA1503">
        <f>AL1503</f>
        <v>3</v>
      </c>
      <c r="BB1503">
        <f>AK1503</f>
        <v>0</v>
      </c>
    </row>
    <row r="1504" spans="10:54" x14ac:dyDescent="0.3">
      <c r="J1504" s="10">
        <v>266</v>
      </c>
      <c r="K1504" s="10">
        <v>4441</v>
      </c>
      <c r="L1504" s="10">
        <v>1</v>
      </c>
      <c r="M1504" s="10">
        <v>1</v>
      </c>
      <c r="N1504" s="10" t="str">
        <f t="shared" si="333"/>
        <v>U</v>
      </c>
      <c r="O1504" s="10" t="str">
        <f t="shared" si="334"/>
        <v>U</v>
      </c>
      <c r="P1504" s="10">
        <f t="shared" si="335"/>
        <v>0</v>
      </c>
      <c r="Q1504" s="11">
        <f>IFERROR((SUMIF($J$2:K1504,J1504,$L$2:M1504)-L1504)/(COUNTIF($J$2:K1504,J1504)-1),0)</f>
        <v>1.3840830449826989</v>
      </c>
      <c r="R1504" s="11">
        <f>IFERROR((SUMIF($AO$2:AO1504,AO1504,$AQ$2:AR1504)-AQ1504)/(COUNTIF($J$2:K1504,J1504)-1),0)</f>
        <v>0.55709342560553632</v>
      </c>
      <c r="S1504" s="11">
        <f t="shared" si="336"/>
        <v>0.82698961937716253</v>
      </c>
      <c r="T1504" s="12">
        <f>IFERROR((SUMIF($AS$2:AT1504,AS1504,$AU$2:AV1504)-AU1504)/(COUNTIF($J$2:K1504,K1504)-1),0)</f>
        <v>1.496</v>
      </c>
      <c r="U1504" s="12">
        <f>IFERROR((SUMIF($AW$2:AX1504,AW1504,$AY$2:AZ1504)-AY1504)/(COUNTIF($J$2:K1504,K1504)-1),0)</f>
        <v>1.536</v>
      </c>
      <c r="V1504" s="12">
        <f t="shared" si="337"/>
        <v>-4.0000000000000036E-2</v>
      </c>
      <c r="W1504" s="13">
        <f>IFERROR((SUMIF($J$2:J1504,J1504,L$2:L1504)-L1504)/(COUNTIF($J$2:J1504,J1504)-1),0)</f>
        <v>1.5</v>
      </c>
      <c r="X1504" s="13">
        <f>IFERROR((SUMIF($J$2:J1504,J1504,M$2:M1504)-M1504)/(COUNTIF($J$2:J1504,J1504)-1),0)</f>
        <v>1.1499999999999999</v>
      </c>
      <c r="Y1504" s="13">
        <f t="shared" si="338"/>
        <v>0.35000000000000009</v>
      </c>
      <c r="Z1504" s="10">
        <f>IFERROR((SUMIF($K$2:K1504,J1504,$M$2:M1504))/(COUNTIF($K$2:K1504,J1504)),0)</f>
        <v>1.2751677852348993</v>
      </c>
      <c r="AA1504" s="10">
        <f>IFERROR((SUMIF($K$2:K1504,J1504,$L$2:L1504))/(COUNTIF($K$2:K1504,J1504)),0)</f>
        <v>1.5302013422818792</v>
      </c>
      <c r="AB1504" s="10">
        <f t="shared" si="339"/>
        <v>-0.25503355704697994</v>
      </c>
      <c r="AC1504" s="13">
        <f>IFERROR((SUMIF($J$2:J1504,K1504,$L$2:L1504))/(COUNTIF($J$2:J1504,K1504)),0)</f>
        <v>1.459016393442623</v>
      </c>
      <c r="AD1504" s="13">
        <f>IFERROR((SUMIF($J$2:J1504,K1504,$M$2:M1504))/(COUNTIF($J$2:J1504,K1504)),0)</f>
        <v>1.4098360655737705</v>
      </c>
      <c r="AE1504" s="13">
        <f t="shared" si="340"/>
        <v>4.9180327868852514E-2</v>
      </c>
      <c r="AF1504" s="10">
        <f>IFERROR((SUMIF(K$2:K1504,K1504,M$2:M1504)-M1504)/(COUNTIF($K$2:K1504,K1504)-1),0)</f>
        <v>1.53125</v>
      </c>
      <c r="AG1504" s="10">
        <f>IFERROR((SUMIF(K$2:K1504,K1504,L$2:L1504)-L1504)/(COUNTIF($K$2:K1504,K1504)-1),0)</f>
        <v>1.65625</v>
      </c>
      <c r="AH1504" s="10">
        <f t="shared" si="341"/>
        <v>-0.125</v>
      </c>
      <c r="AI1504" s="10">
        <f>IFERROR((AM1504)/(COUNTIF($J$2:K1504,J1504)-1),0)</f>
        <v>1.3702422145328719</v>
      </c>
      <c r="AJ1504" s="19">
        <f>IFERROR((AN1504)/(COUNTIF($J$2:K1504,K1504)-1),0)</f>
        <v>1.4</v>
      </c>
      <c r="AK1504" s="10">
        <f>IF(N1504="S",3,IF(N1504="N",0,1))</f>
        <v>1</v>
      </c>
      <c r="AL1504" s="10">
        <f>IF(O1504="S",3,IF(O1504="N",0,1))</f>
        <v>1</v>
      </c>
      <c r="AM1504" s="10">
        <f>SUMIF($J$2:K1504,J1504,AK$2:AL1504)-AK1504</f>
        <v>396</v>
      </c>
      <c r="AN1504" s="10">
        <f>SUMIF($AS$2:AT1504,AS1504,$BA$2:BB1504)-BA1504</f>
        <v>175</v>
      </c>
      <c r="AO1504" s="10">
        <f>J1504</f>
        <v>266</v>
      </c>
      <c r="AP1504" s="10">
        <f>K1504</f>
        <v>4441</v>
      </c>
      <c r="AQ1504">
        <f>M1504</f>
        <v>1</v>
      </c>
      <c r="AR1504" s="10">
        <f>L1504</f>
        <v>1</v>
      </c>
      <c r="AS1504">
        <f t="shared" si="342"/>
        <v>4441</v>
      </c>
      <c r="AT1504">
        <f t="shared" si="343"/>
        <v>266</v>
      </c>
      <c r="AU1504">
        <f t="shared" si="344"/>
        <v>1</v>
      </c>
      <c r="AV1504">
        <f t="shared" si="345"/>
        <v>1</v>
      </c>
      <c r="AW1504">
        <f t="shared" si="346"/>
        <v>4441</v>
      </c>
      <c r="AX1504">
        <f t="shared" si="347"/>
        <v>266</v>
      </c>
      <c r="AY1504">
        <f>L1504</f>
        <v>1</v>
      </c>
      <c r="AZ1504">
        <f>M1504</f>
        <v>1</v>
      </c>
      <c r="BA1504">
        <f>AL1504</f>
        <v>1</v>
      </c>
      <c r="BB1504">
        <f>AK1504</f>
        <v>1</v>
      </c>
    </row>
    <row r="1505" spans="10:54" x14ac:dyDescent="0.3">
      <c r="J1505" s="10">
        <v>409</v>
      </c>
      <c r="K1505" s="10">
        <v>266</v>
      </c>
      <c r="L1505" s="10">
        <v>4</v>
      </c>
      <c r="M1505" s="10">
        <v>2</v>
      </c>
      <c r="N1505" s="10" t="str">
        <f t="shared" si="333"/>
        <v>S</v>
      </c>
      <c r="O1505" s="10" t="str">
        <f t="shared" si="334"/>
        <v>N</v>
      </c>
      <c r="P1505" s="10">
        <f t="shared" si="335"/>
        <v>2</v>
      </c>
      <c r="Q1505" s="11">
        <f>IFERROR((SUMIF($J$2:K1505,J1505,$L$2:M1505)-L1505)/(COUNTIF($J$2:K1505,J1505)-1),0)</f>
        <v>2.1930379746835444</v>
      </c>
      <c r="R1505" s="11">
        <f>IFERROR((SUMIF($AO$2:AO1505,AO1505,$AQ$2:AR1505)-AQ1505)/(COUNTIF($J$2:K1505,J1505)-1),0)</f>
        <v>0.4050632911392405</v>
      </c>
      <c r="S1505" s="11">
        <f t="shared" si="336"/>
        <v>1.787974683544304</v>
      </c>
      <c r="T1505" s="12">
        <f>IFERROR((SUMIF($AS$2:AT1505,AS1505,$AU$2:AV1505)-AU1505)/(COUNTIF($J$2:K1505,K1505)-1),0)</f>
        <v>1.3827586206896552</v>
      </c>
      <c r="U1505" s="12">
        <f>IFERROR((SUMIF($AW$2:AX1505,AW1505,$AY$2:AZ1505)-AY1505)/(COUNTIF($J$2:K1505,K1505)-1),0)</f>
        <v>1.3448275862068966</v>
      </c>
      <c r="V1505" s="12">
        <f t="shared" si="337"/>
        <v>3.7931034482758585E-2</v>
      </c>
      <c r="W1505" s="13">
        <f>IFERROR((SUMIF($J$2:J1505,J1505,L$2:L1505)-L1505)/(COUNTIF($J$2:J1505,J1505)-1),0)</f>
        <v>2.4594594594594597</v>
      </c>
      <c r="X1505" s="13">
        <f>IFERROR((SUMIF($J$2:J1505,J1505,M$2:M1505)-M1505)/(COUNTIF($J$2:J1505,J1505)-1),0)</f>
        <v>0.86486486486486491</v>
      </c>
      <c r="Y1505" s="13">
        <f t="shared" si="338"/>
        <v>1.5945945945945947</v>
      </c>
      <c r="Z1505" s="10">
        <f>IFERROR((SUMIF($K$2:K1505,J1505,$M$2:M1505))/(COUNTIF($K$2:K1505,J1505)),0)</f>
        <v>1.9583333333333333</v>
      </c>
      <c r="AA1505" s="10">
        <f>IFERROR((SUMIF($K$2:K1505,J1505,$L$2:L1505))/(COUNTIF($K$2:K1505,J1505)),0)</f>
        <v>1.0773809523809523</v>
      </c>
      <c r="AB1505" s="10">
        <f t="shared" si="339"/>
        <v>0.88095238095238093</v>
      </c>
      <c r="AC1505" s="13">
        <f>IFERROR((SUMIF($J$2:J1505,K1505,$L$2:L1505))/(COUNTIF($J$2:J1505,K1505)),0)</f>
        <v>1.4964539007092199</v>
      </c>
      <c r="AD1505" s="13">
        <f>IFERROR((SUMIF($J$2:J1505,K1505,$M$2:M1505))/(COUNTIF($J$2:J1505,K1505)),0)</f>
        <v>1.1489361702127661</v>
      </c>
      <c r="AE1505" s="13">
        <f t="shared" si="340"/>
        <v>0.34751773049645385</v>
      </c>
      <c r="AF1505" s="10">
        <f>IFERROR((SUMIF(K$2:K1505,K1505,M$2:M1505)-M1505)/(COUNTIF($K$2:K1505,K1505)-1),0)</f>
        <v>1.2751677852348993</v>
      </c>
      <c r="AG1505" s="10">
        <f>IFERROR((SUMIF(K$2:K1505,K1505,L$2:L1505)-L1505)/(COUNTIF($K$2:K1505,K1505)-1),0)</f>
        <v>1.5302013422818792</v>
      </c>
      <c r="AH1505" s="10">
        <f t="shared" si="341"/>
        <v>-0.25503355704697994</v>
      </c>
      <c r="AI1505" s="10">
        <f>IFERROR((AM1505)/(COUNTIF($J$2:K1505,J1505)-1),0)</f>
        <v>2</v>
      </c>
      <c r="AJ1505" s="19">
        <f>IFERROR((AN1505)/(COUNTIF($J$2:K1505,K1505)-1),0)</f>
        <v>1.3689655172413793</v>
      </c>
      <c r="AK1505" s="10">
        <f>IF(N1505="S",3,IF(N1505="N",0,1))</f>
        <v>3</v>
      </c>
      <c r="AL1505" s="10">
        <f>IF(O1505="S",3,IF(O1505="N",0,1))</f>
        <v>0</v>
      </c>
      <c r="AM1505" s="10">
        <f>SUMIF($J$2:K1505,J1505,AK$2:AL1505)-AK1505</f>
        <v>632</v>
      </c>
      <c r="AN1505" s="10">
        <f>SUMIF($AS$2:AT1505,AS1505,$BA$2:BB1505)-BA1505</f>
        <v>397</v>
      </c>
      <c r="AO1505" s="10">
        <f>J1505</f>
        <v>409</v>
      </c>
      <c r="AP1505" s="10">
        <f>K1505</f>
        <v>266</v>
      </c>
      <c r="AQ1505">
        <f>M1505</f>
        <v>2</v>
      </c>
      <c r="AR1505" s="10">
        <f>L1505</f>
        <v>4</v>
      </c>
      <c r="AS1505">
        <f t="shared" si="342"/>
        <v>266</v>
      </c>
      <c r="AT1505">
        <f t="shared" si="343"/>
        <v>409</v>
      </c>
      <c r="AU1505">
        <f t="shared" si="344"/>
        <v>2</v>
      </c>
      <c r="AV1505">
        <f t="shared" si="345"/>
        <v>4</v>
      </c>
      <c r="AW1505">
        <f t="shared" si="346"/>
        <v>266</v>
      </c>
      <c r="AX1505">
        <f t="shared" si="347"/>
        <v>409</v>
      </c>
      <c r="AY1505">
        <f>L1505</f>
        <v>4</v>
      </c>
      <c r="AZ1505">
        <f>M1505</f>
        <v>2</v>
      </c>
      <c r="BA1505">
        <f>AL1505</f>
        <v>0</v>
      </c>
      <c r="BB1505">
        <f>AK1505</f>
        <v>3</v>
      </c>
    </row>
    <row r="1506" spans="10:54" x14ac:dyDescent="0.3">
      <c r="J1506" s="10">
        <v>122</v>
      </c>
      <c r="K1506" s="10">
        <v>2698</v>
      </c>
      <c r="L1506" s="10">
        <v>2</v>
      </c>
      <c r="M1506" s="10">
        <v>3</v>
      </c>
      <c r="N1506" s="10" t="str">
        <f t="shared" si="333"/>
        <v>N</v>
      </c>
      <c r="O1506" s="10" t="str">
        <f t="shared" si="334"/>
        <v>S</v>
      </c>
      <c r="P1506" s="10">
        <f t="shared" si="335"/>
        <v>-1</v>
      </c>
      <c r="Q1506" s="11">
        <f>IFERROR((SUMIF($J$2:K1506,J1506,$L$2:M1506)-L1506)/(COUNTIF($J$2:K1506,J1506)-1),0)</f>
        <v>1.5163636363636364</v>
      </c>
      <c r="R1506" s="11">
        <f>IFERROR((SUMIF($AO$2:AO1506,AO1506,$AQ$2:AR1506)-AQ1506)/(COUNTIF($J$2:K1506,J1506)-1),0)</f>
        <v>0.54909090909090907</v>
      </c>
      <c r="S1506" s="11">
        <f t="shared" si="336"/>
        <v>0.96727272727272728</v>
      </c>
      <c r="T1506" s="12">
        <f>IFERROR((SUMIF($AS$2:AT1506,AS1506,$AU$2:AV1506)-AU1506)/(COUNTIF($J$2:K1506,K1506)-1),0)</f>
        <v>0</v>
      </c>
      <c r="U1506" s="12">
        <f>IFERROR((SUMIF($AW$2:AX1506,AW1506,$AY$2:AZ1506)-AY1506)/(COUNTIF($J$2:K1506,K1506)-1),0)</f>
        <v>0</v>
      </c>
      <c r="V1506" s="12">
        <f t="shared" si="337"/>
        <v>0</v>
      </c>
      <c r="W1506" s="13">
        <f>IFERROR((SUMIF($J$2:J1506,J1506,L$2:L1506)-L1506)/(COUNTIF($J$2:J1506,J1506)-1),0)</f>
        <v>1.6030534351145038</v>
      </c>
      <c r="X1506" s="13">
        <f>IFERROR((SUMIF($J$2:J1506,J1506,M$2:M1506)-M1506)/(COUNTIF($J$2:J1506,J1506)-1),0)</f>
        <v>1.1526717557251909</v>
      </c>
      <c r="Y1506" s="13">
        <f t="shared" si="338"/>
        <v>0.45038167938931295</v>
      </c>
      <c r="Z1506" s="10">
        <f>IFERROR((SUMIF($K$2:K1506,J1506,$M$2:M1506))/(COUNTIF($K$2:K1506,J1506)),0)</f>
        <v>1.4375</v>
      </c>
      <c r="AA1506" s="10">
        <f>IFERROR((SUMIF($K$2:K1506,J1506,$L$2:L1506))/(COUNTIF($K$2:K1506,J1506)),0)</f>
        <v>1.1527777777777777</v>
      </c>
      <c r="AB1506" s="10">
        <f t="shared" si="339"/>
        <v>0.28472222222222232</v>
      </c>
      <c r="AC1506" s="13">
        <f>IFERROR((SUMIF($J$2:J1506,K1506,$L$2:L1506))/(COUNTIF($J$2:J1506,K1506)),0)</f>
        <v>0</v>
      </c>
      <c r="AD1506" s="13">
        <f>IFERROR((SUMIF($J$2:J1506,K1506,$M$2:M1506))/(COUNTIF($J$2:J1506,K1506)),0)</f>
        <v>0</v>
      </c>
      <c r="AE1506" s="13">
        <f t="shared" si="340"/>
        <v>0</v>
      </c>
      <c r="AF1506" s="10">
        <f>IFERROR((SUMIF(K$2:K1506,K1506,M$2:M1506)-M1506)/(COUNTIF($K$2:K1506,K1506)-1),0)</f>
        <v>0</v>
      </c>
      <c r="AG1506" s="10">
        <f>IFERROR((SUMIF(K$2:K1506,K1506,L$2:L1506)-L1506)/(COUNTIF($K$2:K1506,K1506)-1),0)</f>
        <v>0</v>
      </c>
      <c r="AH1506" s="10">
        <f t="shared" si="341"/>
        <v>0</v>
      </c>
      <c r="AI1506" s="10">
        <f>IFERROR((AM1506)/(COUNTIF($J$2:K1506,J1506)-1),0)</f>
        <v>1.5636363636363637</v>
      </c>
      <c r="AJ1506" s="19">
        <f>IFERROR((AN1506)/(COUNTIF($J$2:K1506,K1506)-1),0)</f>
        <v>0</v>
      </c>
      <c r="AK1506" s="10">
        <f>IF(N1506="S",3,IF(N1506="N",0,1))</f>
        <v>0</v>
      </c>
      <c r="AL1506" s="10">
        <f>IF(O1506="S",3,IF(O1506="N",0,1))</f>
        <v>3</v>
      </c>
      <c r="AM1506" s="10">
        <f>SUMIF($J$2:K1506,J1506,AK$2:AL1506)-AK1506</f>
        <v>430</v>
      </c>
      <c r="AN1506" s="10">
        <f>SUMIF($AS$2:AT1506,AS1506,$BA$2:BB1506)-BA1506</f>
        <v>0</v>
      </c>
      <c r="AO1506" s="10">
        <f>J1506</f>
        <v>122</v>
      </c>
      <c r="AP1506" s="10">
        <f>K1506</f>
        <v>2698</v>
      </c>
      <c r="AQ1506">
        <f>M1506</f>
        <v>3</v>
      </c>
      <c r="AR1506" s="10">
        <f>L1506</f>
        <v>2</v>
      </c>
      <c r="AS1506">
        <f t="shared" si="342"/>
        <v>2698</v>
      </c>
      <c r="AT1506">
        <f t="shared" si="343"/>
        <v>122</v>
      </c>
      <c r="AU1506">
        <f t="shared" si="344"/>
        <v>3</v>
      </c>
      <c r="AV1506">
        <f t="shared" si="345"/>
        <v>2</v>
      </c>
      <c r="AW1506">
        <f t="shared" si="346"/>
        <v>2698</v>
      </c>
      <c r="AX1506">
        <f t="shared" si="347"/>
        <v>122</v>
      </c>
      <c r="AY1506">
        <f>L1506</f>
        <v>2</v>
      </c>
      <c r="AZ1506">
        <f>M1506</f>
        <v>3</v>
      </c>
      <c r="BA1506">
        <f>AL1506</f>
        <v>3</v>
      </c>
      <c r="BB1506">
        <f>AK1506</f>
        <v>0</v>
      </c>
    </row>
    <row r="1507" spans="10:54" x14ac:dyDescent="0.3">
      <c r="J1507" s="10">
        <v>2698</v>
      </c>
      <c r="K1507" s="10">
        <v>122</v>
      </c>
      <c r="L1507" s="10">
        <v>1</v>
      </c>
      <c r="M1507" s="10">
        <v>1</v>
      </c>
      <c r="N1507" s="10" t="str">
        <f t="shared" si="333"/>
        <v>U</v>
      </c>
      <c r="O1507" s="10" t="str">
        <f t="shared" si="334"/>
        <v>U</v>
      </c>
      <c r="P1507" s="10">
        <f t="shared" si="335"/>
        <v>0</v>
      </c>
      <c r="Q1507" s="11">
        <f>IFERROR((SUMIF($J$2:K1507,J1507,$L$2:M1507)-L1507)/(COUNTIF($J$2:K1507,J1507)-1),0)</f>
        <v>3</v>
      </c>
      <c r="R1507" s="11">
        <f>IFERROR((SUMIF($AO$2:AO1507,AO1507,$AQ$2:AR1507)-AQ1507)/(COUNTIF($J$2:K1507,J1507)-1),0)</f>
        <v>0</v>
      </c>
      <c r="S1507" s="11">
        <f t="shared" si="336"/>
        <v>3</v>
      </c>
      <c r="T1507" s="12">
        <f>IFERROR((SUMIF($AS$2:AT1507,AS1507,$AU$2:AV1507)-AU1507)/(COUNTIF($J$2:K1507,K1507)-1),0)</f>
        <v>1.5181159420289856</v>
      </c>
      <c r="U1507" s="12">
        <f>IFERROR((SUMIF($AW$2:AX1507,AW1507,$AY$2:AZ1507)-AY1507)/(COUNTIF($J$2:K1507,K1507)-1),0)</f>
        <v>1.1594202898550725</v>
      </c>
      <c r="V1507" s="12">
        <f t="shared" si="337"/>
        <v>0.35869565217391308</v>
      </c>
      <c r="W1507" s="13">
        <f>IFERROR((SUMIF($J$2:J1507,J1507,L$2:L1507)-L1507)/(COUNTIF($J$2:J1507,J1507)-1),0)</f>
        <v>0</v>
      </c>
      <c r="X1507" s="13">
        <f>IFERROR((SUMIF($J$2:J1507,J1507,M$2:M1507)-M1507)/(COUNTIF($J$2:J1507,J1507)-1),0)</f>
        <v>0</v>
      </c>
      <c r="Y1507" s="13">
        <f t="shared" si="338"/>
        <v>0</v>
      </c>
      <c r="Z1507" s="10">
        <f>IFERROR((SUMIF($K$2:K1507,J1507,$M$2:M1507))/(COUNTIF($K$2:K1507,J1507)),0)</f>
        <v>3</v>
      </c>
      <c r="AA1507" s="10">
        <f>IFERROR((SUMIF($K$2:K1507,J1507,$L$2:L1507))/(COUNTIF($K$2:K1507,J1507)),0)</f>
        <v>2</v>
      </c>
      <c r="AB1507" s="10">
        <f t="shared" si="339"/>
        <v>1</v>
      </c>
      <c r="AC1507" s="13">
        <f>IFERROR((SUMIF($J$2:J1507,K1507,$L$2:L1507))/(COUNTIF($J$2:J1507,K1507)),0)</f>
        <v>1.606060606060606</v>
      </c>
      <c r="AD1507" s="13">
        <f>IFERROR((SUMIF($J$2:J1507,K1507,$M$2:M1507))/(COUNTIF($J$2:J1507,K1507)),0)</f>
        <v>1.1666666666666667</v>
      </c>
      <c r="AE1507" s="13">
        <f t="shared" si="340"/>
        <v>0.43939393939393923</v>
      </c>
      <c r="AF1507" s="10">
        <f>IFERROR((SUMIF(K$2:K1507,K1507,M$2:M1507)-M1507)/(COUNTIF($K$2:K1507,K1507)-1),0)</f>
        <v>1.4375</v>
      </c>
      <c r="AG1507" s="10">
        <f>IFERROR((SUMIF(K$2:K1507,K1507,L$2:L1507)-L1507)/(COUNTIF($K$2:K1507,K1507)-1),0)</f>
        <v>1.1527777777777777</v>
      </c>
      <c r="AH1507" s="10">
        <f t="shared" si="341"/>
        <v>0.28472222222222232</v>
      </c>
      <c r="AI1507" s="10">
        <f>IFERROR((AM1507)/(COUNTIF($J$2:K1507,J1507)-1),0)</f>
        <v>3</v>
      </c>
      <c r="AJ1507" s="19">
        <f>IFERROR((AN1507)/(COUNTIF($J$2:K1507,K1507)-1),0)</f>
        <v>1.5579710144927537</v>
      </c>
      <c r="AK1507" s="10">
        <f>IF(N1507="S",3,IF(N1507="N",0,1))</f>
        <v>1</v>
      </c>
      <c r="AL1507" s="10">
        <f>IF(O1507="S",3,IF(O1507="N",0,1))</f>
        <v>1</v>
      </c>
      <c r="AM1507" s="10">
        <f>SUMIF($J$2:K1507,J1507,AK$2:AL1507)-AK1507</f>
        <v>3</v>
      </c>
      <c r="AN1507" s="10">
        <f>SUMIF($AS$2:AT1507,AS1507,$BA$2:BB1507)-BA1507</f>
        <v>430</v>
      </c>
      <c r="AO1507" s="10">
        <f>J1507</f>
        <v>2698</v>
      </c>
      <c r="AP1507" s="10">
        <f>K1507</f>
        <v>122</v>
      </c>
      <c r="AQ1507">
        <f>M1507</f>
        <v>1</v>
      </c>
      <c r="AR1507" s="10">
        <f>L1507</f>
        <v>1</v>
      </c>
      <c r="AS1507">
        <f t="shared" si="342"/>
        <v>122</v>
      </c>
      <c r="AT1507">
        <f t="shared" si="343"/>
        <v>2698</v>
      </c>
      <c r="AU1507">
        <f t="shared" si="344"/>
        <v>1</v>
      </c>
      <c r="AV1507">
        <f t="shared" si="345"/>
        <v>1</v>
      </c>
      <c r="AW1507">
        <f t="shared" si="346"/>
        <v>122</v>
      </c>
      <c r="AX1507">
        <f t="shared" si="347"/>
        <v>2698</v>
      </c>
      <c r="AY1507">
        <f>L1507</f>
        <v>1</v>
      </c>
      <c r="AZ1507">
        <f>M1507</f>
        <v>1</v>
      </c>
      <c r="BA1507">
        <f>AL1507</f>
        <v>1</v>
      </c>
      <c r="BB1507">
        <f>AK1507</f>
        <v>1</v>
      </c>
    </row>
    <row r="1508" spans="10:54" x14ac:dyDescent="0.3">
      <c r="J1508" s="10">
        <v>122</v>
      </c>
      <c r="K1508" s="10">
        <v>503</v>
      </c>
      <c r="L1508" s="10">
        <v>1</v>
      </c>
      <c r="M1508" s="10">
        <v>1</v>
      </c>
      <c r="N1508" s="10" t="str">
        <f t="shared" si="333"/>
        <v>U</v>
      </c>
      <c r="O1508" s="10" t="str">
        <f t="shared" si="334"/>
        <v>U</v>
      </c>
      <c r="P1508" s="10">
        <f t="shared" si="335"/>
        <v>0</v>
      </c>
      <c r="Q1508" s="11">
        <f>IFERROR((SUMIF($J$2:K1508,J1508,$L$2:M1508)-L1508)/(COUNTIF($J$2:K1508,J1508)-1),0)</f>
        <v>1.5162454873646209</v>
      </c>
      <c r="R1508" s="11">
        <f>IFERROR((SUMIF($AO$2:AO1508,AO1508,$AQ$2:AR1508)-AQ1508)/(COUNTIF($J$2:K1508,J1508)-1),0)</f>
        <v>0.55595667870036103</v>
      </c>
      <c r="S1508" s="11">
        <f t="shared" si="336"/>
        <v>0.96028880866425992</v>
      </c>
      <c r="T1508" s="12">
        <f>IFERROR((SUMIF($AS$2:AT1508,AS1508,$AU$2:AV1508)-AU1508)/(COUNTIF($J$2:K1508,K1508)-1),0)</f>
        <v>1.3780487804878048</v>
      </c>
      <c r="U1508" s="12">
        <f>IFERROR((SUMIF($AW$2:AX1508,AW1508,$AY$2:AZ1508)-AY1508)/(COUNTIF($J$2:K1508,K1508)-1),0)</f>
        <v>1.6341463414634145</v>
      </c>
      <c r="V1508" s="12">
        <f t="shared" si="337"/>
        <v>-0.25609756097560976</v>
      </c>
      <c r="W1508" s="13">
        <f>IFERROR((SUMIF($J$2:J1508,J1508,L$2:L1508)-L1508)/(COUNTIF($J$2:J1508,J1508)-1),0)</f>
        <v>1.606060606060606</v>
      </c>
      <c r="X1508" s="13">
        <f>IFERROR((SUMIF($J$2:J1508,J1508,M$2:M1508)-M1508)/(COUNTIF($J$2:J1508,J1508)-1),0)</f>
        <v>1.1666666666666667</v>
      </c>
      <c r="Y1508" s="13">
        <f t="shared" si="338"/>
        <v>0.43939393939393923</v>
      </c>
      <c r="Z1508" s="10">
        <f>IFERROR((SUMIF($K$2:K1508,J1508,$M$2:M1508))/(COUNTIF($K$2:K1508,J1508)),0)</f>
        <v>1.4344827586206896</v>
      </c>
      <c r="AA1508" s="10">
        <f>IFERROR((SUMIF($K$2:K1508,J1508,$L$2:L1508))/(COUNTIF($K$2:K1508,J1508)),0)</f>
        <v>1.1517241379310346</v>
      </c>
      <c r="AB1508" s="10">
        <f t="shared" si="339"/>
        <v>0.28275862068965507</v>
      </c>
      <c r="AC1508" s="13">
        <f>IFERROR((SUMIF($J$2:J1508,K1508,$L$2:L1508))/(COUNTIF($J$2:J1508,K1508)),0)</f>
        <v>1.5897435897435896</v>
      </c>
      <c r="AD1508" s="13">
        <f>IFERROR((SUMIF($J$2:J1508,K1508,$M$2:M1508))/(COUNTIF($J$2:J1508,K1508)),0)</f>
        <v>1.4871794871794872</v>
      </c>
      <c r="AE1508" s="13">
        <f t="shared" si="340"/>
        <v>0.10256410256410242</v>
      </c>
      <c r="AF1508" s="10">
        <f>IFERROR((SUMIF(K$2:K1508,K1508,M$2:M1508)-M1508)/(COUNTIF($K$2:K1508,K1508)-1),0)</f>
        <v>1.1860465116279071</v>
      </c>
      <c r="AG1508" s="10">
        <f>IFERROR((SUMIF(K$2:K1508,K1508,L$2:L1508)-L1508)/(COUNTIF($K$2:K1508,K1508)-1),0)</f>
        <v>1.7674418604651163</v>
      </c>
      <c r="AH1508" s="10">
        <f t="shared" si="341"/>
        <v>-0.58139534883720922</v>
      </c>
      <c r="AI1508" s="10">
        <f>IFERROR((AM1508)/(COUNTIF($J$2:K1508,J1508)-1),0)</f>
        <v>1.5559566787003609</v>
      </c>
      <c r="AJ1508" s="19">
        <f>IFERROR((AN1508)/(COUNTIF($J$2:K1508,K1508)-1),0)</f>
        <v>1.1951219512195121</v>
      </c>
      <c r="AK1508" s="10">
        <f>IF(N1508="S",3,IF(N1508="N",0,1))</f>
        <v>1</v>
      </c>
      <c r="AL1508" s="10">
        <f>IF(O1508="S",3,IF(O1508="N",0,1))</f>
        <v>1</v>
      </c>
      <c r="AM1508" s="10">
        <f>SUMIF($J$2:K1508,J1508,AK$2:AL1508)-AK1508</f>
        <v>431</v>
      </c>
      <c r="AN1508" s="10">
        <f>SUMIF($AS$2:AT1508,AS1508,$BA$2:BB1508)-BA1508</f>
        <v>196</v>
      </c>
      <c r="AO1508" s="10">
        <f>J1508</f>
        <v>122</v>
      </c>
      <c r="AP1508" s="10">
        <f>K1508</f>
        <v>503</v>
      </c>
      <c r="AQ1508">
        <f>M1508</f>
        <v>1</v>
      </c>
      <c r="AR1508" s="10">
        <f>L1508</f>
        <v>1</v>
      </c>
      <c r="AS1508">
        <f t="shared" si="342"/>
        <v>503</v>
      </c>
      <c r="AT1508">
        <f t="shared" si="343"/>
        <v>122</v>
      </c>
      <c r="AU1508">
        <f t="shared" si="344"/>
        <v>1</v>
      </c>
      <c r="AV1508">
        <f t="shared" si="345"/>
        <v>1</v>
      </c>
      <c r="AW1508">
        <f t="shared" si="346"/>
        <v>503</v>
      </c>
      <c r="AX1508">
        <f t="shared" si="347"/>
        <v>122</v>
      </c>
      <c r="AY1508">
        <f>L1508</f>
        <v>1</v>
      </c>
      <c r="AZ1508">
        <f>M1508</f>
        <v>1</v>
      </c>
      <c r="BA1508">
        <f>AL1508</f>
        <v>1</v>
      </c>
      <c r="BB1508">
        <f>AK1508</f>
        <v>1</v>
      </c>
    </row>
    <row r="1509" spans="10:54" x14ac:dyDescent="0.3">
      <c r="J1509" s="10">
        <v>122</v>
      </c>
      <c r="K1509" s="10">
        <v>10131</v>
      </c>
      <c r="L1509" s="10">
        <v>1</v>
      </c>
      <c r="M1509" s="10">
        <v>1</v>
      </c>
      <c r="N1509" s="10" t="str">
        <f t="shared" si="333"/>
        <v>U</v>
      </c>
      <c r="O1509" s="10" t="str">
        <f t="shared" si="334"/>
        <v>U</v>
      </c>
      <c r="P1509" s="10">
        <f t="shared" si="335"/>
        <v>0</v>
      </c>
      <c r="Q1509" s="11">
        <f>IFERROR((SUMIF($J$2:K1509,J1509,$L$2:M1509)-L1509)/(COUNTIF($J$2:K1509,J1509)-1),0)</f>
        <v>1.514388489208633</v>
      </c>
      <c r="R1509" s="11">
        <f>IFERROR((SUMIF($AO$2:AO1509,AO1509,$AQ$2:AR1509)-AQ1509)/(COUNTIF($J$2:K1509,J1509)-1),0)</f>
        <v>0.55755395683453235</v>
      </c>
      <c r="S1509" s="11">
        <f t="shared" si="336"/>
        <v>0.95683453237410065</v>
      </c>
      <c r="T1509" s="12">
        <f>IFERROR((SUMIF($AS$2:AT1509,AS1509,$AU$2:AV1509)-AU1509)/(COUNTIF($J$2:K1509,K1509)-1),0)</f>
        <v>1.6067415730337078</v>
      </c>
      <c r="U1509" s="12">
        <f>IFERROR((SUMIF($AW$2:AX1509,AW1509,$AY$2:AZ1509)-AY1509)/(COUNTIF($J$2:K1509,K1509)-1),0)</f>
        <v>1.7415730337078652</v>
      </c>
      <c r="V1509" s="12">
        <f t="shared" si="337"/>
        <v>-0.13483146067415741</v>
      </c>
      <c r="W1509" s="13">
        <f>IFERROR((SUMIF($J$2:J1509,J1509,L$2:L1509)-L1509)/(COUNTIF($J$2:J1509,J1509)-1),0)</f>
        <v>1.6015037593984962</v>
      </c>
      <c r="X1509" s="13">
        <f>IFERROR((SUMIF($J$2:J1509,J1509,M$2:M1509)-M1509)/(COUNTIF($J$2:J1509,J1509)-1),0)</f>
        <v>1.1654135338345866</v>
      </c>
      <c r="Y1509" s="13">
        <f t="shared" si="338"/>
        <v>0.43609022556390964</v>
      </c>
      <c r="Z1509" s="10">
        <f>IFERROR((SUMIF($K$2:K1509,J1509,$M$2:M1509))/(COUNTIF($K$2:K1509,J1509)),0)</f>
        <v>1.4344827586206896</v>
      </c>
      <c r="AA1509" s="10">
        <f>IFERROR((SUMIF($K$2:K1509,J1509,$L$2:L1509))/(COUNTIF($K$2:K1509,J1509)),0)</f>
        <v>1.1517241379310346</v>
      </c>
      <c r="AB1509" s="10">
        <f t="shared" si="339"/>
        <v>0.28275862068965507</v>
      </c>
      <c r="AC1509" s="13">
        <f>IFERROR((SUMIF($J$2:J1509,K1509,$L$2:L1509))/(COUNTIF($J$2:J1509,K1509)),0)</f>
        <v>1.6363636363636365</v>
      </c>
      <c r="AD1509" s="13">
        <f>IFERROR((SUMIF($J$2:J1509,K1509,$M$2:M1509))/(COUNTIF($J$2:J1509,K1509)),0)</f>
        <v>1.6818181818181819</v>
      </c>
      <c r="AE1509" s="13">
        <f t="shared" si="340"/>
        <v>-4.5454545454545414E-2</v>
      </c>
      <c r="AF1509" s="10">
        <f>IFERROR((SUMIF(K$2:K1509,K1509,M$2:M1509)-M1509)/(COUNTIF($K$2:K1509,K1509)-1),0)</f>
        <v>1.5777777777777777</v>
      </c>
      <c r="AG1509" s="10">
        <f>IFERROR((SUMIF(K$2:K1509,K1509,L$2:L1509)-L1509)/(COUNTIF($K$2:K1509,K1509)-1),0)</f>
        <v>1.8</v>
      </c>
      <c r="AH1509" s="10">
        <f t="shared" si="341"/>
        <v>-0.22222222222222232</v>
      </c>
      <c r="AI1509" s="10">
        <f>IFERROR((AM1509)/(COUNTIF($J$2:K1509,J1509)-1),0)</f>
        <v>1.5539568345323742</v>
      </c>
      <c r="AJ1509" s="19">
        <f>IFERROR((AN1509)/(COUNTIF($J$2:K1509,K1509)-1),0)</f>
        <v>1.3146067415730338</v>
      </c>
      <c r="AK1509" s="10">
        <f>IF(N1509="S",3,IF(N1509="N",0,1))</f>
        <v>1</v>
      </c>
      <c r="AL1509" s="10">
        <f>IF(O1509="S",3,IF(O1509="N",0,1))</f>
        <v>1</v>
      </c>
      <c r="AM1509" s="10">
        <f>SUMIF($J$2:K1509,J1509,AK$2:AL1509)-AK1509</f>
        <v>432</v>
      </c>
      <c r="AN1509" s="10">
        <f>SUMIF($AS$2:AT1509,AS1509,$BA$2:BB1509)-BA1509</f>
        <v>117</v>
      </c>
      <c r="AO1509" s="10">
        <f>J1509</f>
        <v>122</v>
      </c>
      <c r="AP1509" s="10">
        <f>K1509</f>
        <v>10131</v>
      </c>
      <c r="AQ1509">
        <f>M1509</f>
        <v>1</v>
      </c>
      <c r="AR1509" s="10">
        <f>L1509</f>
        <v>1</v>
      </c>
      <c r="AS1509">
        <f t="shared" si="342"/>
        <v>10131</v>
      </c>
      <c r="AT1509">
        <f t="shared" si="343"/>
        <v>122</v>
      </c>
      <c r="AU1509">
        <f t="shared" si="344"/>
        <v>1</v>
      </c>
      <c r="AV1509">
        <f t="shared" si="345"/>
        <v>1</v>
      </c>
      <c r="AW1509">
        <f t="shared" si="346"/>
        <v>10131</v>
      </c>
      <c r="AX1509">
        <f t="shared" si="347"/>
        <v>122</v>
      </c>
      <c r="AY1509">
        <f>L1509</f>
        <v>1</v>
      </c>
      <c r="AZ1509">
        <f>M1509</f>
        <v>1</v>
      </c>
      <c r="BA1509">
        <f>AL1509</f>
        <v>1</v>
      </c>
      <c r="BB1509">
        <f>AK1509</f>
        <v>1</v>
      </c>
    </row>
    <row r="1510" spans="10:54" x14ac:dyDescent="0.3">
      <c r="J1510" s="10">
        <v>3551</v>
      </c>
      <c r="K1510" s="10">
        <v>122</v>
      </c>
      <c r="L1510" s="10">
        <v>0</v>
      </c>
      <c r="M1510" s="10">
        <v>1</v>
      </c>
      <c r="N1510" s="10" t="str">
        <f t="shared" si="333"/>
        <v>N</v>
      </c>
      <c r="O1510" s="10" t="str">
        <f t="shared" si="334"/>
        <v>S</v>
      </c>
      <c r="P1510" s="10">
        <f t="shared" si="335"/>
        <v>-1</v>
      </c>
      <c r="Q1510" s="11">
        <f>IFERROR((SUMIF($J$2:K1510,J1510,$L$2:M1510)-L1510)/(COUNTIF($J$2:K1510,J1510)-1),0)</f>
        <v>1.4444444444444444</v>
      </c>
      <c r="R1510" s="11">
        <f>IFERROR((SUMIF($AO$2:AO1510,AO1510,$AQ$2:AR1510)-AQ1510)/(COUNTIF($J$2:K1510,J1510)-1),0)</f>
        <v>0.53333333333333333</v>
      </c>
      <c r="S1510" s="11">
        <f t="shared" si="336"/>
        <v>0.91111111111111109</v>
      </c>
      <c r="T1510" s="12">
        <f>IFERROR((SUMIF($AS$2:AT1510,AS1510,$AU$2:AV1510)-AU1510)/(COUNTIF($J$2:K1510,K1510)-1),0)</f>
        <v>1.5125448028673836</v>
      </c>
      <c r="U1510" s="12">
        <f>IFERROR((SUMIF($AW$2:AX1510,AW1510,$AY$2:AZ1510)-AY1510)/(COUNTIF($J$2:K1510,K1510)-1),0)</f>
        <v>1.1577060931899641</v>
      </c>
      <c r="V1510" s="12">
        <f t="shared" si="337"/>
        <v>0.35483870967741948</v>
      </c>
      <c r="W1510" s="13">
        <f>IFERROR((SUMIF($J$2:J1510,J1510,L$2:L1510)-L1510)/(COUNTIF($J$2:J1510,J1510)-1),0)</f>
        <v>1.5909090909090908</v>
      </c>
      <c r="X1510" s="13">
        <f>IFERROR((SUMIF($J$2:J1510,J1510,M$2:M1510)-M1510)/(COUNTIF($J$2:J1510,J1510)-1),0)</f>
        <v>1.0909090909090908</v>
      </c>
      <c r="Y1510" s="13">
        <f t="shared" si="338"/>
        <v>0.5</v>
      </c>
      <c r="Z1510" s="10">
        <f>IFERROR((SUMIF($K$2:K1510,J1510,$M$2:M1510))/(COUNTIF($K$2:K1510,J1510)),0)</f>
        <v>1.3043478260869565</v>
      </c>
      <c r="AA1510" s="10">
        <f>IFERROR((SUMIF($K$2:K1510,J1510,$L$2:L1510))/(COUNTIF($K$2:K1510,J1510)),0)</f>
        <v>1.7826086956521738</v>
      </c>
      <c r="AB1510" s="10">
        <f t="shared" si="339"/>
        <v>-0.47826086956521729</v>
      </c>
      <c r="AC1510" s="13">
        <f>IFERROR((SUMIF($J$2:J1510,K1510,$L$2:L1510))/(COUNTIF($J$2:J1510,K1510)),0)</f>
        <v>1.5970149253731343</v>
      </c>
      <c r="AD1510" s="13">
        <f>IFERROR((SUMIF($J$2:J1510,K1510,$M$2:M1510))/(COUNTIF($J$2:J1510,K1510)),0)</f>
        <v>1.164179104477612</v>
      </c>
      <c r="AE1510" s="13">
        <f t="shared" si="340"/>
        <v>0.43283582089552231</v>
      </c>
      <c r="AF1510" s="10">
        <f>IFERROR((SUMIF(K$2:K1510,K1510,M$2:M1510)-M1510)/(COUNTIF($K$2:K1510,K1510)-1),0)</f>
        <v>1.4344827586206896</v>
      </c>
      <c r="AG1510" s="10">
        <f>IFERROR((SUMIF(K$2:K1510,K1510,L$2:L1510)-L1510)/(COUNTIF($K$2:K1510,K1510)-1),0)</f>
        <v>1.1517241379310346</v>
      </c>
      <c r="AH1510" s="10">
        <f t="shared" si="341"/>
        <v>0.28275862068965507</v>
      </c>
      <c r="AI1510" s="10">
        <f>IFERROR((AM1510)/(COUNTIF($J$2:K1510,J1510)-1),0)</f>
        <v>1.5555555555555556</v>
      </c>
      <c r="AJ1510" s="19">
        <f>IFERROR((AN1510)/(COUNTIF($J$2:K1510,K1510)-1),0)</f>
        <v>1.5519713261648747</v>
      </c>
      <c r="AK1510" s="10">
        <f>IF(N1510="S",3,IF(N1510="N",0,1))</f>
        <v>0</v>
      </c>
      <c r="AL1510" s="10">
        <f>IF(O1510="S",3,IF(O1510="N",0,1))</f>
        <v>3</v>
      </c>
      <c r="AM1510" s="10">
        <f>SUMIF($J$2:K1510,J1510,AK$2:AL1510)-AK1510</f>
        <v>70</v>
      </c>
      <c r="AN1510" s="10">
        <f>SUMIF($AS$2:AT1510,AS1510,$BA$2:BB1510)-BA1510</f>
        <v>433</v>
      </c>
      <c r="AO1510" s="10">
        <f>J1510</f>
        <v>3551</v>
      </c>
      <c r="AP1510" s="10">
        <f>K1510</f>
        <v>122</v>
      </c>
      <c r="AQ1510">
        <f>M1510</f>
        <v>1</v>
      </c>
      <c r="AR1510" s="10">
        <f>L1510</f>
        <v>0</v>
      </c>
      <c r="AS1510">
        <f t="shared" si="342"/>
        <v>122</v>
      </c>
      <c r="AT1510">
        <f t="shared" si="343"/>
        <v>3551</v>
      </c>
      <c r="AU1510">
        <f t="shared" si="344"/>
        <v>1</v>
      </c>
      <c r="AV1510">
        <f t="shared" si="345"/>
        <v>0</v>
      </c>
      <c r="AW1510">
        <f t="shared" si="346"/>
        <v>122</v>
      </c>
      <c r="AX1510">
        <f t="shared" si="347"/>
        <v>3551</v>
      </c>
      <c r="AY1510">
        <f>L1510</f>
        <v>0</v>
      </c>
      <c r="AZ1510">
        <f>M1510</f>
        <v>1</v>
      </c>
      <c r="BA1510">
        <f>AL1510</f>
        <v>3</v>
      </c>
      <c r="BB1510">
        <f>AK1510</f>
        <v>0</v>
      </c>
    </row>
    <row r="1511" spans="10:54" x14ac:dyDescent="0.3">
      <c r="J1511" s="10">
        <v>4441</v>
      </c>
      <c r="K1511" s="10">
        <v>122</v>
      </c>
      <c r="L1511" s="10">
        <v>0</v>
      </c>
      <c r="M1511" s="10">
        <v>2</v>
      </c>
      <c r="N1511" s="10" t="str">
        <f t="shared" si="333"/>
        <v>N</v>
      </c>
      <c r="O1511" s="10" t="str">
        <f t="shared" si="334"/>
        <v>S</v>
      </c>
      <c r="P1511" s="10">
        <f t="shared" si="335"/>
        <v>-2</v>
      </c>
      <c r="Q1511" s="11">
        <f>IFERROR((SUMIF($J$2:K1511,J1511,$L$2:M1511)-L1511)/(COUNTIF($J$2:K1511,J1511)-1),0)</f>
        <v>1.4920634920634921</v>
      </c>
      <c r="R1511" s="11">
        <f>IFERROR((SUMIF($AO$2:AO1511,AO1511,$AQ$2:AR1511)-AQ1511)/(COUNTIF($J$2:K1511,J1511)-1),0)</f>
        <v>0.68253968253968256</v>
      </c>
      <c r="S1511" s="11">
        <f t="shared" si="336"/>
        <v>0.80952380952380953</v>
      </c>
      <c r="T1511" s="12">
        <f>IFERROR((SUMIF($AS$2:AT1511,AS1511,$AU$2:AV1511)-AU1511)/(COUNTIF($J$2:K1511,K1511)-1),0)</f>
        <v>1.5107142857142857</v>
      </c>
      <c r="U1511" s="12">
        <f>IFERROR((SUMIF($AW$2:AX1511,AW1511,$AY$2:AZ1511)-AY1511)/(COUNTIF($J$2:K1511,K1511)-1),0)</f>
        <v>1.1535714285714285</v>
      </c>
      <c r="V1511" s="12">
        <f t="shared" si="337"/>
        <v>0.35714285714285721</v>
      </c>
      <c r="W1511" s="13">
        <f>IFERROR((SUMIF($J$2:J1511,J1511,L$2:L1511)-L1511)/(COUNTIF($J$2:J1511,J1511)-1),0)</f>
        <v>1.459016393442623</v>
      </c>
      <c r="X1511" s="13">
        <f>IFERROR((SUMIF($J$2:J1511,J1511,M$2:M1511)-M1511)/(COUNTIF($J$2:J1511,J1511)-1),0)</f>
        <v>1.4098360655737705</v>
      </c>
      <c r="Y1511" s="13">
        <f t="shared" si="338"/>
        <v>4.9180327868852514E-2</v>
      </c>
      <c r="Z1511" s="10">
        <f>IFERROR((SUMIF($K$2:K1511,J1511,$M$2:M1511))/(COUNTIF($K$2:K1511,J1511)),0)</f>
        <v>1.523076923076923</v>
      </c>
      <c r="AA1511" s="10">
        <f>IFERROR((SUMIF($K$2:K1511,J1511,$L$2:L1511))/(COUNTIF($K$2:K1511,J1511)),0)</f>
        <v>1.6461538461538461</v>
      </c>
      <c r="AB1511" s="10">
        <f t="shared" si="339"/>
        <v>-0.12307692307692308</v>
      </c>
      <c r="AC1511" s="13">
        <f>IFERROR((SUMIF($J$2:J1511,K1511,$L$2:L1511))/(COUNTIF($J$2:J1511,K1511)),0)</f>
        <v>1.5970149253731343</v>
      </c>
      <c r="AD1511" s="13">
        <f>IFERROR((SUMIF($J$2:J1511,K1511,$M$2:M1511))/(COUNTIF($J$2:J1511,K1511)),0)</f>
        <v>1.164179104477612</v>
      </c>
      <c r="AE1511" s="13">
        <f t="shared" si="340"/>
        <v>0.43283582089552231</v>
      </c>
      <c r="AF1511" s="10">
        <f>IFERROR((SUMIF(K$2:K1511,K1511,M$2:M1511)-M1511)/(COUNTIF($K$2:K1511,K1511)-1),0)</f>
        <v>1.4315068493150684</v>
      </c>
      <c r="AG1511" s="10">
        <f>IFERROR((SUMIF(K$2:K1511,K1511,L$2:L1511)-L1511)/(COUNTIF($K$2:K1511,K1511)-1),0)</f>
        <v>1.1438356164383561</v>
      </c>
      <c r="AH1511" s="10">
        <f t="shared" si="341"/>
        <v>0.28767123287671237</v>
      </c>
      <c r="AI1511" s="10">
        <f>IFERROR((AM1511)/(COUNTIF($J$2:K1511,J1511)-1),0)</f>
        <v>1.3968253968253967</v>
      </c>
      <c r="AJ1511" s="19">
        <f>IFERROR((AN1511)/(COUNTIF($J$2:K1511,K1511)-1),0)</f>
        <v>1.5571428571428572</v>
      </c>
      <c r="AK1511" s="10">
        <f>IF(N1511="S",3,IF(N1511="N",0,1))</f>
        <v>0</v>
      </c>
      <c r="AL1511" s="10">
        <f>IF(O1511="S",3,IF(O1511="N",0,1))</f>
        <v>3</v>
      </c>
      <c r="AM1511" s="10">
        <f>SUMIF($J$2:K1511,J1511,AK$2:AL1511)-AK1511</f>
        <v>176</v>
      </c>
      <c r="AN1511" s="10">
        <f>SUMIF($AS$2:AT1511,AS1511,$BA$2:BB1511)-BA1511</f>
        <v>436</v>
      </c>
      <c r="AO1511" s="10">
        <f>J1511</f>
        <v>4441</v>
      </c>
      <c r="AP1511" s="10">
        <f>K1511</f>
        <v>122</v>
      </c>
      <c r="AQ1511">
        <f>M1511</f>
        <v>2</v>
      </c>
      <c r="AR1511" s="10">
        <f>L1511</f>
        <v>0</v>
      </c>
      <c r="AS1511">
        <f t="shared" si="342"/>
        <v>122</v>
      </c>
      <c r="AT1511">
        <f t="shared" si="343"/>
        <v>4441</v>
      </c>
      <c r="AU1511">
        <f t="shared" si="344"/>
        <v>2</v>
      </c>
      <c r="AV1511">
        <f t="shared" si="345"/>
        <v>0</v>
      </c>
      <c r="AW1511">
        <f t="shared" si="346"/>
        <v>122</v>
      </c>
      <c r="AX1511">
        <f t="shared" si="347"/>
        <v>4441</v>
      </c>
      <c r="AY1511">
        <f>L1511</f>
        <v>0</v>
      </c>
      <c r="AZ1511">
        <f>M1511</f>
        <v>2</v>
      </c>
      <c r="BA1511">
        <f>AL1511</f>
        <v>3</v>
      </c>
      <c r="BB1511">
        <f>AK1511</f>
        <v>0</v>
      </c>
    </row>
    <row r="1512" spans="10:54" x14ac:dyDescent="0.3">
      <c r="J1512" s="10">
        <v>122</v>
      </c>
      <c r="K1512" s="10">
        <v>170</v>
      </c>
      <c r="L1512" s="10">
        <v>2</v>
      </c>
      <c r="M1512" s="10">
        <v>2</v>
      </c>
      <c r="N1512" s="10" t="str">
        <f t="shared" si="333"/>
        <v>U</v>
      </c>
      <c r="O1512" s="10" t="str">
        <f t="shared" si="334"/>
        <v>U</v>
      </c>
      <c r="P1512" s="10">
        <f t="shared" si="335"/>
        <v>0</v>
      </c>
      <c r="Q1512" s="11">
        <f>IFERROR((SUMIF($J$2:K1512,J1512,$L$2:M1512)-L1512)/(COUNTIF($J$2:K1512,J1512)-1),0)</f>
        <v>1.5124555160142348</v>
      </c>
      <c r="R1512" s="11">
        <f>IFERROR((SUMIF($AO$2:AO1512,AO1512,$AQ$2:AR1512)-AQ1512)/(COUNTIF($J$2:K1512,J1512)-1),0)</f>
        <v>0.55516014234875444</v>
      </c>
      <c r="S1512" s="11">
        <f t="shared" si="336"/>
        <v>0.95729537366548034</v>
      </c>
      <c r="T1512" s="12">
        <f>IFERROR((SUMIF($AS$2:AT1512,AS1512,$AU$2:AV1512)-AU1512)/(COUNTIF($J$2:K1512,K1512)-1),0)</f>
        <v>1.7630662020905923</v>
      </c>
      <c r="U1512" s="12">
        <f>IFERROR((SUMIF($AW$2:AX1512,AW1512,$AY$2:AZ1512)-AY1512)/(COUNTIF($J$2:K1512,K1512)-1),0)</f>
        <v>1.1254355400696865</v>
      </c>
      <c r="V1512" s="12">
        <f t="shared" si="337"/>
        <v>0.63763066202090579</v>
      </c>
      <c r="W1512" s="13">
        <f>IFERROR((SUMIF($J$2:J1512,J1512,L$2:L1512)-L1512)/(COUNTIF($J$2:J1512,J1512)-1),0)</f>
        <v>1.5970149253731343</v>
      </c>
      <c r="X1512" s="13">
        <f>IFERROR((SUMIF($J$2:J1512,J1512,M$2:M1512)-M1512)/(COUNTIF($J$2:J1512,J1512)-1),0)</f>
        <v>1.164179104477612</v>
      </c>
      <c r="Y1512" s="13">
        <f t="shared" si="338"/>
        <v>0.43283582089552231</v>
      </c>
      <c r="Z1512" s="10">
        <f>IFERROR((SUMIF($K$2:K1512,J1512,$M$2:M1512))/(COUNTIF($K$2:K1512,J1512)),0)</f>
        <v>1.435374149659864</v>
      </c>
      <c r="AA1512" s="10">
        <f>IFERROR((SUMIF($K$2:K1512,J1512,$L$2:L1512))/(COUNTIF($K$2:K1512,J1512)),0)</f>
        <v>1.1360544217687074</v>
      </c>
      <c r="AB1512" s="10">
        <f t="shared" si="339"/>
        <v>0.29931972789115657</v>
      </c>
      <c r="AC1512" s="13">
        <f>IFERROR((SUMIF($J$2:J1512,K1512,$L$2:L1512))/(COUNTIF($J$2:J1512,K1512)),0)</f>
        <v>1.9064748201438848</v>
      </c>
      <c r="AD1512" s="13">
        <f>IFERROR((SUMIF($J$2:J1512,K1512,$M$2:M1512))/(COUNTIF($J$2:J1512,K1512)),0)</f>
        <v>0.93525179856115104</v>
      </c>
      <c r="AE1512" s="13">
        <f t="shared" si="340"/>
        <v>0.97122302158273377</v>
      </c>
      <c r="AF1512" s="10">
        <f>IFERROR((SUMIF(K$2:K1512,K1512,M$2:M1512)-M1512)/(COUNTIF($K$2:K1512,K1512)-1),0)</f>
        <v>1.6283783783783783</v>
      </c>
      <c r="AG1512" s="10">
        <f>IFERROR((SUMIF(K$2:K1512,K1512,L$2:L1512)-L1512)/(COUNTIF($K$2:K1512,K1512)-1),0)</f>
        <v>1.3040540540540539</v>
      </c>
      <c r="AH1512" s="10">
        <f t="shared" si="341"/>
        <v>0.32432432432432434</v>
      </c>
      <c r="AI1512" s="10">
        <f>IFERROR((AM1512)/(COUNTIF($J$2:K1512,J1512)-1),0)</f>
        <v>1.5622775800711743</v>
      </c>
      <c r="AJ1512" s="19">
        <f>IFERROR((AN1512)/(COUNTIF($J$2:K1512,K1512)-1),0)</f>
        <v>1.7003484320557491</v>
      </c>
      <c r="AK1512" s="10">
        <f>IF(N1512="S",3,IF(N1512="N",0,1))</f>
        <v>1</v>
      </c>
      <c r="AL1512" s="10">
        <f>IF(O1512="S",3,IF(O1512="N",0,1))</f>
        <v>1</v>
      </c>
      <c r="AM1512" s="10">
        <f>SUMIF($J$2:K1512,J1512,AK$2:AL1512)-AK1512</f>
        <v>439</v>
      </c>
      <c r="AN1512" s="10">
        <f>SUMIF($AS$2:AT1512,AS1512,$BA$2:BB1512)-BA1512</f>
        <v>488</v>
      </c>
      <c r="AO1512" s="10">
        <f>J1512</f>
        <v>122</v>
      </c>
      <c r="AP1512" s="10">
        <f>K1512</f>
        <v>170</v>
      </c>
      <c r="AQ1512">
        <f>M1512</f>
        <v>2</v>
      </c>
      <c r="AR1512" s="10">
        <f>L1512</f>
        <v>2</v>
      </c>
      <c r="AS1512">
        <f t="shared" si="342"/>
        <v>170</v>
      </c>
      <c r="AT1512">
        <f t="shared" si="343"/>
        <v>122</v>
      </c>
      <c r="AU1512">
        <f t="shared" si="344"/>
        <v>2</v>
      </c>
      <c r="AV1512">
        <f t="shared" si="345"/>
        <v>2</v>
      </c>
      <c r="AW1512">
        <f t="shared" si="346"/>
        <v>170</v>
      </c>
      <c r="AX1512">
        <f t="shared" si="347"/>
        <v>122</v>
      </c>
      <c r="AY1512">
        <f>L1512</f>
        <v>2</v>
      </c>
      <c r="AZ1512">
        <f>M1512</f>
        <v>2</v>
      </c>
      <c r="BA1512">
        <f>AL1512</f>
        <v>1</v>
      </c>
      <c r="BB1512">
        <f>AK1512</f>
        <v>1</v>
      </c>
    </row>
    <row r="1513" spans="10:54" x14ac:dyDescent="0.3">
      <c r="J1513" s="10">
        <v>122</v>
      </c>
      <c r="K1513" s="10">
        <v>409</v>
      </c>
      <c r="L1513" s="10">
        <v>2</v>
      </c>
      <c r="M1513" s="10">
        <v>3</v>
      </c>
      <c r="N1513" s="10" t="str">
        <f t="shared" si="333"/>
        <v>N</v>
      </c>
      <c r="O1513" s="10" t="str">
        <f t="shared" si="334"/>
        <v>S</v>
      </c>
      <c r="P1513" s="10">
        <f t="shared" si="335"/>
        <v>-1</v>
      </c>
      <c r="Q1513" s="11">
        <f>IFERROR((SUMIF($J$2:K1513,J1513,$L$2:M1513)-L1513)/(COUNTIF($J$2:K1513,J1513)-1),0)</f>
        <v>1.5141843971631206</v>
      </c>
      <c r="R1513" s="11">
        <f>IFERROR((SUMIF($AO$2:AO1513,AO1513,$AQ$2:AR1513)-AQ1513)/(COUNTIF($J$2:K1513,J1513)-1),0)</f>
        <v>0.56028368794326244</v>
      </c>
      <c r="S1513" s="11">
        <f t="shared" si="336"/>
        <v>0.95390070921985815</v>
      </c>
      <c r="T1513" s="12">
        <f>IFERROR((SUMIF($AS$2:AT1513,AS1513,$AU$2:AV1513)-AU1513)/(COUNTIF($J$2:K1513,K1513)-1),0)</f>
        <v>2.1987381703470033</v>
      </c>
      <c r="U1513" s="12">
        <f>IFERROR((SUMIF($AW$2:AX1513,AW1513,$AY$2:AZ1513)-AY1513)/(COUNTIF($J$2:K1513,K1513)-1),0)</f>
        <v>0.98107255520504733</v>
      </c>
      <c r="V1513" s="12">
        <f t="shared" si="337"/>
        <v>1.2176656151419558</v>
      </c>
      <c r="W1513" s="13">
        <f>IFERROR((SUMIF($J$2:J1513,J1513,L$2:L1513)-L1513)/(COUNTIF($J$2:J1513,J1513)-1),0)</f>
        <v>1.6</v>
      </c>
      <c r="X1513" s="13">
        <f>IFERROR((SUMIF($J$2:J1513,J1513,M$2:M1513)-M1513)/(COUNTIF($J$2:J1513,J1513)-1),0)</f>
        <v>1.1703703703703703</v>
      </c>
      <c r="Y1513" s="13">
        <f t="shared" si="338"/>
        <v>0.42962962962962981</v>
      </c>
      <c r="Z1513" s="10">
        <f>IFERROR((SUMIF($K$2:K1513,J1513,$M$2:M1513))/(COUNTIF($K$2:K1513,J1513)),0)</f>
        <v>1.435374149659864</v>
      </c>
      <c r="AA1513" s="10">
        <f>IFERROR((SUMIF($K$2:K1513,J1513,$L$2:L1513))/(COUNTIF($K$2:K1513,J1513)),0)</f>
        <v>1.1360544217687074</v>
      </c>
      <c r="AB1513" s="10">
        <f t="shared" si="339"/>
        <v>0.29931972789115657</v>
      </c>
      <c r="AC1513" s="13">
        <f>IFERROR((SUMIF($J$2:J1513,K1513,$L$2:L1513))/(COUNTIF($J$2:J1513,K1513)),0)</f>
        <v>2.4697986577181208</v>
      </c>
      <c r="AD1513" s="13">
        <f>IFERROR((SUMIF($J$2:J1513,K1513,$M$2:M1513))/(COUNTIF($J$2:J1513,K1513)),0)</f>
        <v>0.87248322147651003</v>
      </c>
      <c r="AE1513" s="13">
        <f t="shared" si="340"/>
        <v>1.5973154362416109</v>
      </c>
      <c r="AF1513" s="10">
        <f>IFERROR((SUMIF(K$2:K1513,K1513,M$2:M1513)-M1513)/(COUNTIF($K$2:K1513,K1513)-1),0)</f>
        <v>1.9583333333333333</v>
      </c>
      <c r="AG1513" s="10">
        <f>IFERROR((SUMIF(K$2:K1513,K1513,L$2:L1513)-L1513)/(COUNTIF($K$2:K1513,K1513)-1),0)</f>
        <v>1.0773809523809523</v>
      </c>
      <c r="AH1513" s="10">
        <f t="shared" si="341"/>
        <v>0.88095238095238093</v>
      </c>
      <c r="AI1513" s="10">
        <f>IFERROR((AM1513)/(COUNTIF($J$2:K1513,J1513)-1),0)</f>
        <v>1.5602836879432624</v>
      </c>
      <c r="AJ1513" s="19">
        <f>IFERROR((AN1513)/(COUNTIF($J$2:K1513,K1513)-1),0)</f>
        <v>2.0031545741324921</v>
      </c>
      <c r="AK1513" s="10">
        <f>IF(N1513="S",3,IF(N1513="N",0,1))</f>
        <v>0</v>
      </c>
      <c r="AL1513" s="10">
        <f>IF(O1513="S",3,IF(O1513="N",0,1))</f>
        <v>3</v>
      </c>
      <c r="AM1513" s="10">
        <f>SUMIF($J$2:K1513,J1513,AK$2:AL1513)-AK1513</f>
        <v>440</v>
      </c>
      <c r="AN1513" s="10">
        <f>SUMIF($AS$2:AT1513,AS1513,$BA$2:BB1513)-BA1513</f>
        <v>635</v>
      </c>
      <c r="AO1513" s="10">
        <f>J1513</f>
        <v>122</v>
      </c>
      <c r="AP1513" s="10">
        <f>K1513</f>
        <v>409</v>
      </c>
      <c r="AQ1513">
        <f>M1513</f>
        <v>3</v>
      </c>
      <c r="AR1513" s="10">
        <f>L1513</f>
        <v>2</v>
      </c>
      <c r="AS1513">
        <f t="shared" si="342"/>
        <v>409</v>
      </c>
      <c r="AT1513">
        <f t="shared" si="343"/>
        <v>122</v>
      </c>
      <c r="AU1513">
        <f t="shared" si="344"/>
        <v>3</v>
      </c>
      <c r="AV1513">
        <f t="shared" si="345"/>
        <v>2</v>
      </c>
      <c r="AW1513">
        <f t="shared" si="346"/>
        <v>409</v>
      </c>
      <c r="AX1513">
        <f t="shared" si="347"/>
        <v>122</v>
      </c>
      <c r="AY1513">
        <f>L1513</f>
        <v>2</v>
      </c>
      <c r="AZ1513">
        <f>M1513</f>
        <v>3</v>
      </c>
      <c r="BA1513">
        <f>AL1513</f>
        <v>3</v>
      </c>
      <c r="BB1513">
        <f>AK1513</f>
        <v>0</v>
      </c>
    </row>
    <row r="1514" spans="10:54" x14ac:dyDescent="0.3">
      <c r="J1514" s="10">
        <v>856</v>
      </c>
      <c r="K1514" s="10">
        <v>122</v>
      </c>
      <c r="L1514" s="10">
        <v>2</v>
      </c>
      <c r="M1514" s="10">
        <v>0</v>
      </c>
      <c r="N1514" s="10" t="str">
        <f t="shared" si="333"/>
        <v>S</v>
      </c>
      <c r="O1514" s="10" t="str">
        <f t="shared" si="334"/>
        <v>N</v>
      </c>
      <c r="P1514" s="10">
        <f t="shared" si="335"/>
        <v>2</v>
      </c>
      <c r="Q1514" s="11">
        <f>IFERROR((SUMIF($J$2:K1514,J1514,$L$2:M1514)-L1514)/(COUNTIF($J$2:K1514,J1514)-1),0)</f>
        <v>1.1257861635220126</v>
      </c>
      <c r="R1514" s="11">
        <f>IFERROR((SUMIF($AO$2:AO1514,AO1514,$AQ$2:AR1514)-AQ1514)/(COUNTIF($J$2:K1514,J1514)-1),0)</f>
        <v>0.70440251572327039</v>
      </c>
      <c r="S1514" s="11">
        <f t="shared" si="336"/>
        <v>0.42138364779874216</v>
      </c>
      <c r="T1514" s="12">
        <f>IFERROR((SUMIF($AS$2:AT1514,AS1514,$AU$2:AV1514)-AU1514)/(COUNTIF($J$2:K1514,K1514)-1),0)</f>
        <v>1.5159010600706713</v>
      </c>
      <c r="U1514" s="12">
        <f>IFERROR((SUMIF($AW$2:AX1514,AW1514,$AY$2:AZ1514)-AY1514)/(COUNTIF($J$2:K1514,K1514)-1),0)</f>
        <v>1.1590106007067138</v>
      </c>
      <c r="V1514" s="12">
        <f t="shared" si="337"/>
        <v>0.35689045936395747</v>
      </c>
      <c r="W1514" s="13">
        <f>IFERROR((SUMIF($J$2:J1514,J1514,L$2:L1514)-L1514)/(COUNTIF($J$2:J1514,J1514)-1),0)</f>
        <v>1.4324324324324325</v>
      </c>
      <c r="X1514" s="13">
        <f>IFERROR((SUMIF($J$2:J1514,J1514,M$2:M1514)-M1514)/(COUNTIF($J$2:J1514,J1514)-1),0)</f>
        <v>1.5135135135135136</v>
      </c>
      <c r="Y1514" s="13">
        <f t="shared" si="338"/>
        <v>-8.1081081081081141E-2</v>
      </c>
      <c r="Z1514" s="10">
        <f>IFERROR((SUMIF($K$2:K1514,J1514,$M$2:M1514))/(COUNTIF($K$2:K1514,J1514)),0)</f>
        <v>0.85882352941176465</v>
      </c>
      <c r="AA1514" s="10">
        <f>IFERROR((SUMIF($K$2:K1514,J1514,$L$2:L1514))/(COUNTIF($K$2:K1514,J1514)),0)</f>
        <v>1.6823529411764706</v>
      </c>
      <c r="AB1514" s="10">
        <f t="shared" si="339"/>
        <v>-0.82352941176470595</v>
      </c>
      <c r="AC1514" s="13">
        <f>IFERROR((SUMIF($J$2:J1514,K1514,$L$2:L1514))/(COUNTIF($J$2:J1514,K1514)),0)</f>
        <v>1.6029411764705883</v>
      </c>
      <c r="AD1514" s="13">
        <f>IFERROR((SUMIF($J$2:J1514,K1514,$M$2:M1514))/(COUNTIF($J$2:J1514,K1514)),0)</f>
        <v>1.1838235294117647</v>
      </c>
      <c r="AE1514" s="13">
        <f t="shared" si="340"/>
        <v>0.41911764705882359</v>
      </c>
      <c r="AF1514" s="10">
        <f>IFERROR((SUMIF(K$2:K1514,K1514,M$2:M1514)-M1514)/(COUNTIF($K$2:K1514,K1514)-1),0)</f>
        <v>1.435374149659864</v>
      </c>
      <c r="AG1514" s="10">
        <f>IFERROR((SUMIF(K$2:K1514,K1514,L$2:L1514)-L1514)/(COUNTIF($K$2:K1514,K1514)-1),0)</f>
        <v>1.1360544217687074</v>
      </c>
      <c r="AH1514" s="10">
        <f t="shared" si="341"/>
        <v>0.29931972789115657</v>
      </c>
      <c r="AI1514" s="10">
        <f>IFERROR((AM1514)/(COUNTIF($J$2:K1514,J1514)-1),0)</f>
        <v>1.0880503144654088</v>
      </c>
      <c r="AJ1514" s="19">
        <f>IFERROR((AN1514)/(COUNTIF($J$2:K1514,K1514)-1),0)</f>
        <v>1.5547703180212014</v>
      </c>
      <c r="AK1514" s="10">
        <f>IF(N1514="S",3,IF(N1514="N",0,1))</f>
        <v>3</v>
      </c>
      <c r="AL1514" s="10">
        <f>IF(O1514="S",3,IF(O1514="N",0,1))</f>
        <v>0</v>
      </c>
      <c r="AM1514" s="10">
        <f>SUMIF($J$2:K1514,J1514,AK$2:AL1514)-AK1514</f>
        <v>173</v>
      </c>
      <c r="AN1514" s="10">
        <f>SUMIF($AS$2:AT1514,AS1514,$BA$2:BB1514)-BA1514</f>
        <v>440</v>
      </c>
      <c r="AO1514" s="10">
        <f>J1514</f>
        <v>856</v>
      </c>
      <c r="AP1514" s="10">
        <f>K1514</f>
        <v>122</v>
      </c>
      <c r="AQ1514">
        <f>M1514</f>
        <v>0</v>
      </c>
      <c r="AR1514" s="10">
        <f>L1514</f>
        <v>2</v>
      </c>
      <c r="AS1514">
        <f t="shared" si="342"/>
        <v>122</v>
      </c>
      <c r="AT1514">
        <f t="shared" si="343"/>
        <v>856</v>
      </c>
      <c r="AU1514">
        <f t="shared" si="344"/>
        <v>0</v>
      </c>
      <c r="AV1514">
        <f t="shared" si="345"/>
        <v>2</v>
      </c>
      <c r="AW1514">
        <f t="shared" si="346"/>
        <v>122</v>
      </c>
      <c r="AX1514">
        <f t="shared" si="347"/>
        <v>856</v>
      </c>
      <c r="AY1514">
        <f>L1514</f>
        <v>2</v>
      </c>
      <c r="AZ1514">
        <f>M1514</f>
        <v>0</v>
      </c>
      <c r="BA1514">
        <f>AL1514</f>
        <v>0</v>
      </c>
      <c r="BB1514">
        <f>AK1514</f>
        <v>3</v>
      </c>
    </row>
    <row r="1515" spans="10:54" x14ac:dyDescent="0.3">
      <c r="J1515" s="10">
        <v>122</v>
      </c>
      <c r="K1515" s="10">
        <v>14</v>
      </c>
      <c r="L1515" s="10">
        <v>2</v>
      </c>
      <c r="M1515" s="10">
        <v>0</v>
      </c>
      <c r="N1515" s="10" t="str">
        <f t="shared" si="333"/>
        <v>S</v>
      </c>
      <c r="O1515" s="10" t="str">
        <f t="shared" si="334"/>
        <v>N</v>
      </c>
      <c r="P1515" s="10">
        <f t="shared" si="335"/>
        <v>2</v>
      </c>
      <c r="Q1515" s="11">
        <f>IFERROR((SUMIF($J$2:K1515,J1515,$L$2:M1515)-L1515)/(COUNTIF($J$2:K1515,J1515)-1),0)</f>
        <v>1.5105633802816902</v>
      </c>
      <c r="R1515" s="11">
        <f>IFERROR((SUMIF($AO$2:AO1515,AO1515,$AQ$2:AR1515)-AQ1515)/(COUNTIF($J$2:K1515,J1515)-1),0)</f>
        <v>0.56690140845070425</v>
      </c>
      <c r="S1515" s="11">
        <f t="shared" si="336"/>
        <v>0.94366197183098599</v>
      </c>
      <c r="T1515" s="12">
        <f>IFERROR((SUMIF($AS$2:AT1515,AS1515,$AU$2:AV1515)-AU1515)/(COUNTIF($J$2:K1515,K1515)-1),0)</f>
        <v>1.7605633802816902</v>
      </c>
      <c r="U1515" s="12">
        <f>IFERROR((SUMIF($AW$2:AX1515,AW1515,$AY$2:AZ1515)-AY1515)/(COUNTIF($J$2:K1515,K1515)-1),0)</f>
        <v>1.1443661971830985</v>
      </c>
      <c r="V1515" s="12">
        <f t="shared" si="337"/>
        <v>0.61619718309859173</v>
      </c>
      <c r="W1515" s="13">
        <f>IFERROR((SUMIF($J$2:J1515,J1515,L$2:L1515)-L1515)/(COUNTIF($J$2:J1515,J1515)-1),0)</f>
        <v>1.6029411764705883</v>
      </c>
      <c r="X1515" s="13">
        <f>IFERROR((SUMIF($J$2:J1515,J1515,M$2:M1515)-M1515)/(COUNTIF($J$2:J1515,J1515)-1),0)</f>
        <v>1.1838235294117647</v>
      </c>
      <c r="Y1515" s="13">
        <f t="shared" si="338"/>
        <v>0.41911764705882359</v>
      </c>
      <c r="Z1515" s="10">
        <f>IFERROR((SUMIF($K$2:K1515,J1515,$M$2:M1515))/(COUNTIF($K$2:K1515,J1515)),0)</f>
        <v>1.4256756756756757</v>
      </c>
      <c r="AA1515" s="10">
        <f>IFERROR((SUMIF($K$2:K1515,J1515,$L$2:L1515))/(COUNTIF($K$2:K1515,J1515)),0)</f>
        <v>1.1418918918918919</v>
      </c>
      <c r="AB1515" s="10">
        <f t="shared" si="339"/>
        <v>0.28378378378378377</v>
      </c>
      <c r="AC1515" s="13">
        <f>IFERROR((SUMIF($J$2:J1515,K1515,$L$2:L1515))/(COUNTIF($J$2:J1515,K1515)),0)</f>
        <v>1.7969924812030076</v>
      </c>
      <c r="AD1515" s="13">
        <f>IFERROR((SUMIF($J$2:J1515,K1515,$M$2:M1515))/(COUNTIF($J$2:J1515,K1515)),0)</f>
        <v>1.0676691729323309</v>
      </c>
      <c r="AE1515" s="13">
        <f t="shared" si="340"/>
        <v>0.72932330827067671</v>
      </c>
      <c r="AF1515" s="10">
        <f>IFERROR((SUMIF(K$2:K1515,K1515,M$2:M1515)-M1515)/(COUNTIF($K$2:K1515,K1515)-1),0)</f>
        <v>1.7284768211920529</v>
      </c>
      <c r="AG1515" s="10">
        <f>IFERROR((SUMIF(K$2:K1515,K1515,L$2:L1515)-L1515)/(COUNTIF($K$2:K1515,K1515)-1),0)</f>
        <v>1.2119205298013245</v>
      </c>
      <c r="AH1515" s="10">
        <f t="shared" si="341"/>
        <v>0.51655629139072845</v>
      </c>
      <c r="AI1515" s="10">
        <f>IFERROR((AM1515)/(COUNTIF($J$2:K1515,J1515)-1),0)</f>
        <v>1.5492957746478873</v>
      </c>
      <c r="AJ1515" s="19">
        <f>IFERROR((AN1515)/(COUNTIF($J$2:K1515,K1515)-1),0)</f>
        <v>1.721830985915493</v>
      </c>
      <c r="AK1515" s="10">
        <f>IF(N1515="S",3,IF(N1515="N",0,1))</f>
        <v>3</v>
      </c>
      <c r="AL1515" s="10">
        <f>IF(O1515="S",3,IF(O1515="N",0,1))</f>
        <v>0</v>
      </c>
      <c r="AM1515" s="10">
        <f>SUMIF($J$2:K1515,J1515,AK$2:AL1515)-AK1515</f>
        <v>440</v>
      </c>
      <c r="AN1515" s="10">
        <f>SUMIF($AS$2:AT1515,AS1515,$BA$2:BB1515)-BA1515</f>
        <v>489</v>
      </c>
      <c r="AO1515" s="10">
        <f>J1515</f>
        <v>122</v>
      </c>
      <c r="AP1515" s="10">
        <f>K1515</f>
        <v>14</v>
      </c>
      <c r="AQ1515">
        <f>M1515</f>
        <v>0</v>
      </c>
      <c r="AR1515" s="10">
        <f>L1515</f>
        <v>2</v>
      </c>
      <c r="AS1515">
        <f t="shared" si="342"/>
        <v>14</v>
      </c>
      <c r="AT1515">
        <f t="shared" si="343"/>
        <v>122</v>
      </c>
      <c r="AU1515">
        <f t="shared" si="344"/>
        <v>0</v>
      </c>
      <c r="AV1515">
        <f t="shared" si="345"/>
        <v>2</v>
      </c>
      <c r="AW1515">
        <f t="shared" si="346"/>
        <v>14</v>
      </c>
      <c r="AX1515">
        <f t="shared" si="347"/>
        <v>122</v>
      </c>
      <c r="AY1515">
        <f>L1515</f>
        <v>2</v>
      </c>
      <c r="AZ1515">
        <f>M1515</f>
        <v>0</v>
      </c>
      <c r="BA1515">
        <f>AL1515</f>
        <v>0</v>
      </c>
      <c r="BB1515">
        <f>AK1515</f>
        <v>3</v>
      </c>
    </row>
    <row r="1516" spans="10:54" x14ac:dyDescent="0.3">
      <c r="J1516" s="10">
        <v>503</v>
      </c>
      <c r="K1516" s="10">
        <v>122</v>
      </c>
      <c r="L1516" s="10">
        <v>0</v>
      </c>
      <c r="M1516" s="10">
        <v>1</v>
      </c>
      <c r="N1516" s="10" t="str">
        <f t="shared" si="333"/>
        <v>N</v>
      </c>
      <c r="O1516" s="10" t="str">
        <f t="shared" si="334"/>
        <v>S</v>
      </c>
      <c r="P1516" s="10">
        <f t="shared" si="335"/>
        <v>-1</v>
      </c>
      <c r="Q1516" s="11">
        <f>IFERROR((SUMIF($J$2:K1516,J1516,$L$2:M1516)-L1516)/(COUNTIF($J$2:K1516,J1516)-1),0)</f>
        <v>1.3757575757575757</v>
      </c>
      <c r="R1516" s="11">
        <f>IFERROR((SUMIF($AO$2:AO1516,AO1516,$AQ$2:AR1516)-AQ1516)/(COUNTIF($J$2:K1516,J1516)-1),0)</f>
        <v>0.70303030303030301</v>
      </c>
      <c r="S1516" s="11">
        <f t="shared" si="336"/>
        <v>0.67272727272727273</v>
      </c>
      <c r="T1516" s="12">
        <f>IFERROR((SUMIF($AS$2:AT1516,AS1516,$AU$2:AV1516)-AU1516)/(COUNTIF($J$2:K1516,K1516)-1),0)</f>
        <v>1.512280701754386</v>
      </c>
      <c r="U1516" s="12">
        <f>IFERROR((SUMIF($AW$2:AX1516,AW1516,$AY$2:AZ1516)-AY1516)/(COUNTIF($J$2:K1516,K1516)-1),0)</f>
        <v>1.1578947368421053</v>
      </c>
      <c r="V1516" s="12">
        <f t="shared" si="337"/>
        <v>0.35438596491228069</v>
      </c>
      <c r="W1516" s="13">
        <f>IFERROR((SUMIF($J$2:J1516,J1516,L$2:L1516)-L1516)/(COUNTIF($J$2:J1516,J1516)-1),0)</f>
        <v>1.5897435897435896</v>
      </c>
      <c r="X1516" s="13">
        <f>IFERROR((SUMIF($J$2:J1516,J1516,M$2:M1516)-M1516)/(COUNTIF($J$2:J1516,J1516)-1),0)</f>
        <v>1.4871794871794872</v>
      </c>
      <c r="Y1516" s="13">
        <f t="shared" si="338"/>
        <v>0.10256410256410242</v>
      </c>
      <c r="Z1516" s="10">
        <f>IFERROR((SUMIF($K$2:K1516,J1516,$M$2:M1516))/(COUNTIF($K$2:K1516,J1516)),0)</f>
        <v>1.1839080459770115</v>
      </c>
      <c r="AA1516" s="10">
        <f>IFERROR((SUMIF($K$2:K1516,J1516,$L$2:L1516))/(COUNTIF($K$2:K1516,J1516)),0)</f>
        <v>1.7586206896551724</v>
      </c>
      <c r="AB1516" s="10">
        <f t="shared" si="339"/>
        <v>-0.57471264367816088</v>
      </c>
      <c r="AC1516" s="13">
        <f>IFERROR((SUMIF($J$2:J1516,K1516,$L$2:L1516))/(COUNTIF($J$2:J1516,K1516)),0)</f>
        <v>1.6058394160583942</v>
      </c>
      <c r="AD1516" s="13">
        <f>IFERROR((SUMIF($J$2:J1516,K1516,$M$2:M1516))/(COUNTIF($J$2:J1516,K1516)),0)</f>
        <v>1.1751824817518248</v>
      </c>
      <c r="AE1516" s="13">
        <f t="shared" si="340"/>
        <v>0.43065693430656937</v>
      </c>
      <c r="AF1516" s="10">
        <f>IFERROR((SUMIF(K$2:K1516,K1516,M$2:M1516)-M1516)/(COUNTIF($K$2:K1516,K1516)-1),0)</f>
        <v>1.4256756756756757</v>
      </c>
      <c r="AG1516" s="10">
        <f>IFERROR((SUMIF(K$2:K1516,K1516,L$2:L1516)-L1516)/(COUNTIF($K$2:K1516,K1516)-1),0)</f>
        <v>1.1418918918918919</v>
      </c>
      <c r="AH1516" s="10">
        <f t="shared" si="341"/>
        <v>0.28378378378378377</v>
      </c>
      <c r="AI1516" s="10">
        <f>IFERROR((AM1516)/(COUNTIF($J$2:K1516,J1516)-1),0)</f>
        <v>1.1939393939393939</v>
      </c>
      <c r="AJ1516" s="19">
        <f>IFERROR((AN1516)/(COUNTIF($J$2:K1516,K1516)-1),0)</f>
        <v>1.5543859649122806</v>
      </c>
      <c r="AK1516" s="10">
        <f>IF(N1516="S",3,IF(N1516="N",0,1))</f>
        <v>0</v>
      </c>
      <c r="AL1516" s="10">
        <f>IF(O1516="S",3,IF(O1516="N",0,1))</f>
        <v>3</v>
      </c>
      <c r="AM1516" s="10">
        <f>SUMIF($J$2:K1516,J1516,AK$2:AL1516)-AK1516</f>
        <v>197</v>
      </c>
      <c r="AN1516" s="10">
        <f>SUMIF($AS$2:AT1516,AS1516,$BA$2:BB1516)-BA1516</f>
        <v>443</v>
      </c>
      <c r="AO1516" s="10">
        <f>J1516</f>
        <v>503</v>
      </c>
      <c r="AP1516" s="10">
        <f>K1516</f>
        <v>122</v>
      </c>
      <c r="AQ1516">
        <f>M1516</f>
        <v>1</v>
      </c>
      <c r="AR1516" s="10">
        <f>L1516</f>
        <v>0</v>
      </c>
      <c r="AS1516">
        <f t="shared" si="342"/>
        <v>122</v>
      </c>
      <c r="AT1516">
        <f t="shared" si="343"/>
        <v>503</v>
      </c>
      <c r="AU1516">
        <f t="shared" si="344"/>
        <v>1</v>
      </c>
      <c r="AV1516">
        <f t="shared" si="345"/>
        <v>0</v>
      </c>
      <c r="AW1516">
        <f t="shared" si="346"/>
        <v>122</v>
      </c>
      <c r="AX1516">
        <f t="shared" si="347"/>
        <v>503</v>
      </c>
      <c r="AY1516">
        <f>L1516</f>
        <v>0</v>
      </c>
      <c r="AZ1516">
        <f>M1516</f>
        <v>1</v>
      </c>
      <c r="BA1516">
        <f>AL1516</f>
        <v>3</v>
      </c>
      <c r="BB1516">
        <f>AK1516</f>
        <v>0</v>
      </c>
    </row>
    <row r="1517" spans="10:54" x14ac:dyDescent="0.3">
      <c r="J1517" s="10">
        <v>10131</v>
      </c>
      <c r="K1517" s="10">
        <v>122</v>
      </c>
      <c r="L1517" s="10">
        <v>3</v>
      </c>
      <c r="M1517" s="10">
        <v>0</v>
      </c>
      <c r="N1517" s="10" t="str">
        <f t="shared" si="333"/>
        <v>S</v>
      </c>
      <c r="O1517" s="10" t="str">
        <f t="shared" si="334"/>
        <v>N</v>
      </c>
      <c r="P1517" s="10">
        <f t="shared" si="335"/>
        <v>3</v>
      </c>
      <c r="Q1517" s="11">
        <f>IFERROR((SUMIF($J$2:K1517,J1517,$L$2:M1517)-L1517)/(COUNTIF($J$2:K1517,J1517)-1),0)</f>
        <v>1.6</v>
      </c>
      <c r="R1517" s="11">
        <f>IFERROR((SUMIF($AO$2:AO1517,AO1517,$AQ$2:AR1517)-AQ1517)/(COUNTIF($J$2:K1517,J1517)-1),0)</f>
        <v>0.82222222222222219</v>
      </c>
      <c r="S1517" s="11">
        <f t="shared" si="336"/>
        <v>0.7777777777777779</v>
      </c>
      <c r="T1517" s="12">
        <f>IFERROR((SUMIF($AS$2:AT1517,AS1517,$AU$2:AV1517)-AU1517)/(COUNTIF($J$2:K1517,K1517)-1),0)</f>
        <v>1.5104895104895104</v>
      </c>
      <c r="U1517" s="12">
        <f>IFERROR((SUMIF($AW$2:AX1517,AW1517,$AY$2:AZ1517)-AY1517)/(COUNTIF($J$2:K1517,K1517)-1),0)</f>
        <v>1.1538461538461537</v>
      </c>
      <c r="V1517" s="12">
        <f t="shared" si="337"/>
        <v>0.35664335664335667</v>
      </c>
      <c r="W1517" s="13">
        <f>IFERROR((SUMIF($J$2:J1517,J1517,L$2:L1517)-L1517)/(COUNTIF($J$2:J1517,J1517)-1),0)</f>
        <v>1.6363636363636365</v>
      </c>
      <c r="X1517" s="13">
        <f>IFERROR((SUMIF($J$2:J1517,J1517,M$2:M1517)-M1517)/(COUNTIF($J$2:J1517,J1517)-1),0)</f>
        <v>1.6818181818181819</v>
      </c>
      <c r="Y1517" s="13">
        <f t="shared" si="338"/>
        <v>-4.5454545454545414E-2</v>
      </c>
      <c r="Z1517" s="10">
        <f>IFERROR((SUMIF($K$2:K1517,J1517,$M$2:M1517))/(COUNTIF($K$2:K1517,J1517)),0)</f>
        <v>1.5652173913043479</v>
      </c>
      <c r="AA1517" s="10">
        <f>IFERROR((SUMIF($K$2:K1517,J1517,$L$2:L1517))/(COUNTIF($K$2:K1517,J1517)),0)</f>
        <v>1.7826086956521738</v>
      </c>
      <c r="AB1517" s="10">
        <f t="shared" si="339"/>
        <v>-0.21739130434782594</v>
      </c>
      <c r="AC1517" s="13">
        <f>IFERROR((SUMIF($J$2:J1517,K1517,$L$2:L1517))/(COUNTIF($J$2:J1517,K1517)),0)</f>
        <v>1.6058394160583942</v>
      </c>
      <c r="AD1517" s="13">
        <f>IFERROR((SUMIF($J$2:J1517,K1517,$M$2:M1517))/(COUNTIF($J$2:J1517,K1517)),0)</f>
        <v>1.1751824817518248</v>
      </c>
      <c r="AE1517" s="13">
        <f t="shared" si="340"/>
        <v>0.43065693430656937</v>
      </c>
      <c r="AF1517" s="10">
        <f>IFERROR((SUMIF(K$2:K1517,K1517,M$2:M1517)-M1517)/(COUNTIF($K$2:K1517,K1517)-1),0)</f>
        <v>1.4228187919463087</v>
      </c>
      <c r="AG1517" s="10">
        <f>IFERROR((SUMIF(K$2:K1517,K1517,L$2:L1517)-L1517)/(COUNTIF($K$2:K1517,K1517)-1),0)</f>
        <v>1.1342281879194631</v>
      </c>
      <c r="AH1517" s="10">
        <f t="shared" si="341"/>
        <v>0.28859060402684555</v>
      </c>
      <c r="AI1517" s="10">
        <f>IFERROR((AM1517)/(COUNTIF($J$2:K1517,J1517)-1),0)</f>
        <v>1.3111111111111111</v>
      </c>
      <c r="AJ1517" s="19">
        <f>IFERROR((AN1517)/(COUNTIF($J$2:K1517,K1517)-1),0)</f>
        <v>1.5594405594405594</v>
      </c>
      <c r="AK1517" s="10">
        <f>IF(N1517="S",3,IF(N1517="N",0,1))</f>
        <v>3</v>
      </c>
      <c r="AL1517" s="10">
        <f>IF(O1517="S",3,IF(O1517="N",0,1))</f>
        <v>0</v>
      </c>
      <c r="AM1517" s="10">
        <f>SUMIF($J$2:K1517,J1517,AK$2:AL1517)-AK1517</f>
        <v>118</v>
      </c>
      <c r="AN1517" s="10">
        <f>SUMIF($AS$2:AT1517,AS1517,$BA$2:BB1517)-BA1517</f>
        <v>446</v>
      </c>
      <c r="AO1517" s="10">
        <f>J1517</f>
        <v>10131</v>
      </c>
      <c r="AP1517" s="10">
        <f>K1517</f>
        <v>122</v>
      </c>
      <c r="AQ1517">
        <f>M1517</f>
        <v>0</v>
      </c>
      <c r="AR1517" s="10">
        <f>L1517</f>
        <v>3</v>
      </c>
      <c r="AS1517">
        <f t="shared" si="342"/>
        <v>122</v>
      </c>
      <c r="AT1517">
        <f t="shared" si="343"/>
        <v>10131</v>
      </c>
      <c r="AU1517">
        <f t="shared" si="344"/>
        <v>0</v>
      </c>
      <c r="AV1517">
        <f t="shared" si="345"/>
        <v>3</v>
      </c>
      <c r="AW1517">
        <f t="shared" si="346"/>
        <v>122</v>
      </c>
      <c r="AX1517">
        <f t="shared" si="347"/>
        <v>10131</v>
      </c>
      <c r="AY1517">
        <f>L1517</f>
        <v>3</v>
      </c>
      <c r="AZ1517">
        <f>M1517</f>
        <v>0</v>
      </c>
      <c r="BA1517">
        <f>AL1517</f>
        <v>0</v>
      </c>
      <c r="BB1517">
        <f>AK1517</f>
        <v>3</v>
      </c>
    </row>
    <row r="1518" spans="10:54" x14ac:dyDescent="0.3">
      <c r="J1518" s="10">
        <v>122</v>
      </c>
      <c r="K1518" s="10">
        <v>3551</v>
      </c>
      <c r="L1518" s="10">
        <v>3</v>
      </c>
      <c r="M1518" s="10">
        <v>1</v>
      </c>
      <c r="N1518" s="10" t="str">
        <f t="shared" si="333"/>
        <v>S</v>
      </c>
      <c r="O1518" s="10" t="str">
        <f t="shared" si="334"/>
        <v>N</v>
      </c>
      <c r="P1518" s="10">
        <f t="shared" si="335"/>
        <v>2</v>
      </c>
      <c r="Q1518" s="11">
        <f>IFERROR((SUMIF($J$2:K1518,J1518,$L$2:M1518)-L1518)/(COUNTIF($J$2:K1518,J1518)-1),0)</f>
        <v>1.505226480836237</v>
      </c>
      <c r="R1518" s="11">
        <f>IFERROR((SUMIF($AO$2:AO1518,AO1518,$AQ$2:AR1518)-AQ1518)/(COUNTIF($J$2:K1518,J1518)-1),0)</f>
        <v>0.56097560975609762</v>
      </c>
      <c r="S1518" s="11">
        <f t="shared" si="336"/>
        <v>0.94425087108013939</v>
      </c>
      <c r="T1518" s="12">
        <f>IFERROR((SUMIF($AS$2:AT1518,AS1518,$AU$2:AV1518)-AU1518)/(COUNTIF($J$2:K1518,K1518)-1),0)</f>
        <v>1.4130434782608696</v>
      </c>
      <c r="U1518" s="12">
        <f>IFERROR((SUMIF($AW$2:AX1518,AW1518,$AY$2:AZ1518)-AY1518)/(COUNTIF($J$2:K1518,K1518)-1),0)</f>
        <v>1.4347826086956521</v>
      </c>
      <c r="V1518" s="12">
        <f t="shared" si="337"/>
        <v>-2.1739130434782483E-2</v>
      </c>
      <c r="W1518" s="13">
        <f>IFERROR((SUMIF($J$2:J1518,J1518,L$2:L1518)-L1518)/(COUNTIF($J$2:J1518,J1518)-1),0)</f>
        <v>1.6058394160583942</v>
      </c>
      <c r="X1518" s="13">
        <f>IFERROR((SUMIF($J$2:J1518,J1518,M$2:M1518)-M1518)/(COUNTIF($J$2:J1518,J1518)-1),0)</f>
        <v>1.1751824817518248</v>
      </c>
      <c r="Y1518" s="13">
        <f t="shared" si="338"/>
        <v>0.43065693430656937</v>
      </c>
      <c r="Z1518" s="10">
        <f>IFERROR((SUMIF($K$2:K1518,J1518,$M$2:M1518))/(COUNTIF($K$2:K1518,J1518)),0)</f>
        <v>1.4133333333333333</v>
      </c>
      <c r="AA1518" s="10">
        <f>IFERROR((SUMIF($K$2:K1518,J1518,$L$2:L1518))/(COUNTIF($K$2:K1518,J1518)),0)</f>
        <v>1.1466666666666667</v>
      </c>
      <c r="AB1518" s="10">
        <f t="shared" si="339"/>
        <v>0.26666666666666661</v>
      </c>
      <c r="AC1518" s="13">
        <f>IFERROR((SUMIF($J$2:J1518,K1518,$L$2:L1518))/(COUNTIF($J$2:J1518,K1518)),0)</f>
        <v>1.5217391304347827</v>
      </c>
      <c r="AD1518" s="13">
        <f>IFERROR((SUMIF($J$2:J1518,K1518,$M$2:M1518))/(COUNTIF($J$2:J1518,K1518)),0)</f>
        <v>1.0869565217391304</v>
      </c>
      <c r="AE1518" s="13">
        <f t="shared" si="340"/>
        <v>0.43478260869565233</v>
      </c>
      <c r="AF1518" s="10">
        <f>IFERROR((SUMIF(K$2:K1518,K1518,M$2:M1518)-M1518)/(COUNTIF($K$2:K1518,K1518)-1),0)</f>
        <v>1.3043478260869565</v>
      </c>
      <c r="AG1518" s="10">
        <f>IFERROR((SUMIF(K$2:K1518,K1518,L$2:L1518)-L1518)/(COUNTIF($K$2:K1518,K1518)-1),0)</f>
        <v>1.7826086956521738</v>
      </c>
      <c r="AH1518" s="10">
        <f t="shared" si="341"/>
        <v>-0.47826086956521729</v>
      </c>
      <c r="AI1518" s="10">
        <f>IFERROR((AM1518)/(COUNTIF($J$2:K1518,J1518)-1),0)</f>
        <v>1.5540069686411149</v>
      </c>
      <c r="AJ1518" s="19">
        <f>IFERROR((AN1518)/(COUNTIF($J$2:K1518,K1518)-1),0)</f>
        <v>1.5217391304347827</v>
      </c>
      <c r="AK1518" s="10">
        <f>IF(N1518="S",3,IF(N1518="N",0,1))</f>
        <v>3</v>
      </c>
      <c r="AL1518" s="10">
        <f>IF(O1518="S",3,IF(O1518="N",0,1))</f>
        <v>0</v>
      </c>
      <c r="AM1518" s="10">
        <f>SUMIF($J$2:K1518,J1518,AK$2:AL1518)-AK1518</f>
        <v>446</v>
      </c>
      <c r="AN1518" s="10">
        <f>SUMIF($AS$2:AT1518,AS1518,$BA$2:BB1518)-BA1518</f>
        <v>70</v>
      </c>
      <c r="AO1518" s="10">
        <f>J1518</f>
        <v>122</v>
      </c>
      <c r="AP1518" s="10">
        <f>K1518</f>
        <v>3551</v>
      </c>
      <c r="AQ1518">
        <f>M1518</f>
        <v>1</v>
      </c>
      <c r="AR1518" s="10">
        <f>L1518</f>
        <v>3</v>
      </c>
      <c r="AS1518">
        <f t="shared" si="342"/>
        <v>3551</v>
      </c>
      <c r="AT1518">
        <f t="shared" si="343"/>
        <v>122</v>
      </c>
      <c r="AU1518">
        <f t="shared" si="344"/>
        <v>1</v>
      </c>
      <c r="AV1518">
        <f t="shared" si="345"/>
        <v>3</v>
      </c>
      <c r="AW1518">
        <f t="shared" si="346"/>
        <v>3551</v>
      </c>
      <c r="AX1518">
        <f t="shared" si="347"/>
        <v>122</v>
      </c>
      <c r="AY1518">
        <f>L1518</f>
        <v>3</v>
      </c>
      <c r="AZ1518">
        <f>M1518</f>
        <v>1</v>
      </c>
      <c r="BA1518">
        <f>AL1518</f>
        <v>0</v>
      </c>
      <c r="BB1518">
        <f>AK1518</f>
        <v>3</v>
      </c>
    </row>
    <row r="1519" spans="10:54" x14ac:dyDescent="0.3">
      <c r="J1519" s="10">
        <v>122</v>
      </c>
      <c r="K1519" s="10">
        <v>4441</v>
      </c>
      <c r="L1519" s="10">
        <v>2</v>
      </c>
      <c r="M1519" s="10">
        <v>0</v>
      </c>
      <c r="N1519" s="10" t="str">
        <f t="shared" si="333"/>
        <v>S</v>
      </c>
      <c r="O1519" s="10" t="str">
        <f t="shared" si="334"/>
        <v>N</v>
      </c>
      <c r="P1519" s="10">
        <f t="shared" si="335"/>
        <v>2</v>
      </c>
      <c r="Q1519" s="11">
        <f>IFERROR((SUMIF($J$2:K1519,J1519,$L$2:M1519)-L1519)/(COUNTIF($J$2:K1519,J1519)-1),0)</f>
        <v>1.5104166666666667</v>
      </c>
      <c r="R1519" s="11">
        <f>IFERROR((SUMIF($AO$2:AO1519,AO1519,$AQ$2:AR1519)-AQ1519)/(COUNTIF($J$2:K1519,J1519)-1),0)</f>
        <v>0.5625</v>
      </c>
      <c r="S1519" s="11">
        <f t="shared" si="336"/>
        <v>0.94791666666666674</v>
      </c>
      <c r="T1519" s="12">
        <f>IFERROR((SUMIF($AS$2:AT1519,AS1519,$AU$2:AV1519)-AU1519)/(COUNTIF($J$2:K1519,K1519)-1),0)</f>
        <v>1.4803149606299213</v>
      </c>
      <c r="U1519" s="12">
        <f>IFERROR((SUMIF($AW$2:AX1519,AW1519,$AY$2:AZ1519)-AY1519)/(COUNTIF($J$2:K1519,K1519)-1),0)</f>
        <v>1.5354330708661417</v>
      </c>
      <c r="V1519" s="12">
        <f t="shared" si="337"/>
        <v>-5.5118110236220375E-2</v>
      </c>
      <c r="W1519" s="13">
        <f>IFERROR((SUMIF($J$2:J1519,J1519,L$2:L1519)-L1519)/(COUNTIF($J$2:J1519,J1519)-1),0)</f>
        <v>1.6159420289855073</v>
      </c>
      <c r="X1519" s="13">
        <f>IFERROR((SUMIF($J$2:J1519,J1519,M$2:M1519)-M1519)/(COUNTIF($J$2:J1519,J1519)-1),0)</f>
        <v>1.173913043478261</v>
      </c>
      <c r="Y1519" s="13">
        <f t="shared" si="338"/>
        <v>0.44202898550724634</v>
      </c>
      <c r="Z1519" s="10">
        <f>IFERROR((SUMIF($K$2:K1519,J1519,$M$2:M1519))/(COUNTIF($K$2:K1519,J1519)),0)</f>
        <v>1.4133333333333333</v>
      </c>
      <c r="AA1519" s="10">
        <f>IFERROR((SUMIF($K$2:K1519,J1519,$L$2:L1519))/(COUNTIF($K$2:K1519,J1519)),0)</f>
        <v>1.1466666666666667</v>
      </c>
      <c r="AB1519" s="10">
        <f t="shared" si="339"/>
        <v>0.26666666666666661</v>
      </c>
      <c r="AC1519" s="13">
        <f>IFERROR((SUMIF($J$2:J1519,K1519,$L$2:L1519))/(COUNTIF($J$2:J1519,K1519)),0)</f>
        <v>1.435483870967742</v>
      </c>
      <c r="AD1519" s="13">
        <f>IFERROR((SUMIF($J$2:J1519,K1519,$M$2:M1519))/(COUNTIF($J$2:J1519,K1519)),0)</f>
        <v>1.4193548387096775</v>
      </c>
      <c r="AE1519" s="13">
        <f t="shared" si="340"/>
        <v>1.6129032258064502E-2</v>
      </c>
      <c r="AF1519" s="10">
        <f>IFERROR((SUMIF(K$2:K1519,K1519,M$2:M1519)-M1519)/(COUNTIF($K$2:K1519,K1519)-1),0)</f>
        <v>1.523076923076923</v>
      </c>
      <c r="AG1519" s="10">
        <f>IFERROR((SUMIF(K$2:K1519,K1519,L$2:L1519)-L1519)/(COUNTIF($K$2:K1519,K1519)-1),0)</f>
        <v>1.6461538461538461</v>
      </c>
      <c r="AH1519" s="10">
        <f t="shared" si="341"/>
        <v>-0.12307692307692308</v>
      </c>
      <c r="AI1519" s="10">
        <f>IFERROR((AM1519)/(COUNTIF($J$2:K1519,J1519)-1),0)</f>
        <v>1.5590277777777777</v>
      </c>
      <c r="AJ1519" s="19">
        <f>IFERROR((AN1519)/(COUNTIF($J$2:K1519,K1519)-1),0)</f>
        <v>1.3858267716535433</v>
      </c>
      <c r="AK1519" s="10">
        <f>IF(N1519="S",3,IF(N1519="N",0,1))</f>
        <v>3</v>
      </c>
      <c r="AL1519" s="10">
        <f>IF(O1519="S",3,IF(O1519="N",0,1))</f>
        <v>0</v>
      </c>
      <c r="AM1519" s="10">
        <f>SUMIF($J$2:K1519,J1519,AK$2:AL1519)-AK1519</f>
        <v>449</v>
      </c>
      <c r="AN1519" s="10">
        <f>SUMIF($AS$2:AT1519,AS1519,$BA$2:BB1519)-BA1519</f>
        <v>176</v>
      </c>
      <c r="AO1519" s="10">
        <f>J1519</f>
        <v>122</v>
      </c>
      <c r="AP1519" s="10">
        <f>K1519</f>
        <v>4441</v>
      </c>
      <c r="AQ1519">
        <f>M1519</f>
        <v>0</v>
      </c>
      <c r="AR1519" s="10">
        <f>L1519</f>
        <v>2</v>
      </c>
      <c r="AS1519">
        <f t="shared" si="342"/>
        <v>4441</v>
      </c>
      <c r="AT1519">
        <f t="shared" si="343"/>
        <v>122</v>
      </c>
      <c r="AU1519">
        <f t="shared" si="344"/>
        <v>0</v>
      </c>
      <c r="AV1519">
        <f t="shared" si="345"/>
        <v>2</v>
      </c>
      <c r="AW1519">
        <f t="shared" si="346"/>
        <v>4441</v>
      </c>
      <c r="AX1519">
        <f t="shared" si="347"/>
        <v>122</v>
      </c>
      <c r="AY1519">
        <f>L1519</f>
        <v>2</v>
      </c>
      <c r="AZ1519">
        <f>M1519</f>
        <v>0</v>
      </c>
      <c r="BA1519">
        <f>AL1519</f>
        <v>0</v>
      </c>
      <c r="BB1519">
        <f>AK1519</f>
        <v>3</v>
      </c>
    </row>
    <row r="1520" spans="10:54" x14ac:dyDescent="0.3">
      <c r="J1520" s="10">
        <v>170</v>
      </c>
      <c r="K1520" s="10">
        <v>122</v>
      </c>
      <c r="L1520" s="10">
        <v>2</v>
      </c>
      <c r="M1520" s="10">
        <v>1</v>
      </c>
      <c r="N1520" s="10" t="str">
        <f t="shared" si="333"/>
        <v>S</v>
      </c>
      <c r="O1520" s="10" t="str">
        <f t="shared" si="334"/>
        <v>N</v>
      </c>
      <c r="P1520" s="10">
        <f t="shared" si="335"/>
        <v>1</v>
      </c>
      <c r="Q1520" s="11">
        <f>IFERROR((SUMIF($J$2:K1520,J1520,$L$2:M1520)-L1520)/(COUNTIF($J$2:K1520,J1520)-1),0)</f>
        <v>1.7638888888888888</v>
      </c>
      <c r="R1520" s="11">
        <f>IFERROR((SUMIF($AO$2:AO1520,AO1520,$AQ$2:AR1520)-AQ1520)/(COUNTIF($J$2:K1520,J1520)-1),0)</f>
        <v>0.4513888888888889</v>
      </c>
      <c r="S1520" s="11">
        <f t="shared" si="336"/>
        <v>1.3125</v>
      </c>
      <c r="T1520" s="12">
        <f>IFERROR((SUMIF($AS$2:AT1520,AS1520,$AU$2:AV1520)-AU1520)/(COUNTIF($J$2:K1520,K1520)-1),0)</f>
        <v>1.5121107266435987</v>
      </c>
      <c r="U1520" s="12">
        <f>IFERROR((SUMIF($AW$2:AX1520,AW1520,$AY$2:AZ1520)-AY1520)/(COUNTIF($J$2:K1520,K1520)-1),0)</f>
        <v>1.1557093425605536</v>
      </c>
      <c r="V1520" s="12">
        <f t="shared" si="337"/>
        <v>0.35640138408304511</v>
      </c>
      <c r="W1520" s="13">
        <f>IFERROR((SUMIF($J$2:J1520,J1520,L$2:L1520)-L1520)/(COUNTIF($J$2:J1520,J1520)-1),0)</f>
        <v>1.9064748201438848</v>
      </c>
      <c r="X1520" s="13">
        <f>IFERROR((SUMIF($J$2:J1520,J1520,M$2:M1520)-M1520)/(COUNTIF($J$2:J1520,J1520)-1),0)</f>
        <v>0.93525179856115104</v>
      </c>
      <c r="Y1520" s="13">
        <f t="shared" si="338"/>
        <v>0.97122302158273377</v>
      </c>
      <c r="Z1520" s="10">
        <f>IFERROR((SUMIF($K$2:K1520,J1520,$M$2:M1520))/(COUNTIF($K$2:K1520,J1520)),0)</f>
        <v>1.6308724832214765</v>
      </c>
      <c r="AA1520" s="10">
        <f>IFERROR((SUMIF($K$2:K1520,J1520,$L$2:L1520))/(COUNTIF($K$2:K1520,J1520)),0)</f>
        <v>1.3087248322147651</v>
      </c>
      <c r="AB1520" s="10">
        <f t="shared" si="339"/>
        <v>0.32214765100671139</v>
      </c>
      <c r="AC1520" s="13">
        <f>IFERROR((SUMIF($J$2:J1520,K1520,$L$2:L1520))/(COUNTIF($J$2:J1520,K1520)),0)</f>
        <v>1.6187050359712229</v>
      </c>
      <c r="AD1520" s="13">
        <f>IFERROR((SUMIF($J$2:J1520,K1520,$M$2:M1520))/(COUNTIF($J$2:J1520,K1520)),0)</f>
        <v>1.1654676258992807</v>
      </c>
      <c r="AE1520" s="13">
        <f t="shared" si="340"/>
        <v>0.45323741007194229</v>
      </c>
      <c r="AF1520" s="10">
        <f>IFERROR((SUMIF(K$2:K1520,K1520,M$2:M1520)-M1520)/(COUNTIF($K$2:K1520,K1520)-1),0)</f>
        <v>1.4133333333333333</v>
      </c>
      <c r="AG1520" s="10">
        <f>IFERROR((SUMIF(K$2:K1520,K1520,L$2:L1520)-L1520)/(COUNTIF($K$2:K1520,K1520)-1),0)</f>
        <v>1.1466666666666667</v>
      </c>
      <c r="AH1520" s="10">
        <f t="shared" si="341"/>
        <v>0.26666666666666661</v>
      </c>
      <c r="AI1520" s="10">
        <f>IFERROR((AM1520)/(COUNTIF($J$2:K1520,J1520)-1),0)</f>
        <v>1.6979166666666667</v>
      </c>
      <c r="AJ1520" s="19">
        <f>IFERROR((AN1520)/(COUNTIF($J$2:K1520,K1520)-1),0)</f>
        <v>1.5640138408304498</v>
      </c>
      <c r="AK1520" s="10">
        <f>IF(N1520="S",3,IF(N1520="N",0,1))</f>
        <v>3</v>
      </c>
      <c r="AL1520" s="10">
        <f>IF(O1520="S",3,IF(O1520="N",0,1))</f>
        <v>0</v>
      </c>
      <c r="AM1520" s="10">
        <f>SUMIF($J$2:K1520,J1520,AK$2:AL1520)-AK1520</f>
        <v>489</v>
      </c>
      <c r="AN1520" s="10">
        <f>SUMIF($AS$2:AT1520,AS1520,$BA$2:BB1520)-BA1520</f>
        <v>452</v>
      </c>
      <c r="AO1520" s="10">
        <f>J1520</f>
        <v>170</v>
      </c>
      <c r="AP1520" s="10">
        <f>K1520</f>
        <v>122</v>
      </c>
      <c r="AQ1520">
        <f>M1520</f>
        <v>1</v>
      </c>
      <c r="AR1520" s="10">
        <f>L1520</f>
        <v>2</v>
      </c>
      <c r="AS1520">
        <f t="shared" si="342"/>
        <v>122</v>
      </c>
      <c r="AT1520">
        <f t="shared" si="343"/>
        <v>170</v>
      </c>
      <c r="AU1520">
        <f t="shared" si="344"/>
        <v>1</v>
      </c>
      <c r="AV1520">
        <f t="shared" si="345"/>
        <v>2</v>
      </c>
      <c r="AW1520">
        <f t="shared" si="346"/>
        <v>122</v>
      </c>
      <c r="AX1520">
        <f t="shared" si="347"/>
        <v>170</v>
      </c>
      <c r="AY1520">
        <f>L1520</f>
        <v>2</v>
      </c>
      <c r="AZ1520">
        <f>M1520</f>
        <v>1</v>
      </c>
      <c r="BA1520">
        <f>AL1520</f>
        <v>0</v>
      </c>
      <c r="BB1520">
        <f>AK1520</f>
        <v>3</v>
      </c>
    </row>
    <row r="1521" spans="10:54" x14ac:dyDescent="0.3">
      <c r="J1521" s="10">
        <v>409</v>
      </c>
      <c r="K1521" s="10">
        <v>122</v>
      </c>
      <c r="L1521" s="10">
        <v>3</v>
      </c>
      <c r="M1521" s="10">
        <v>1</v>
      </c>
      <c r="N1521" s="10" t="str">
        <f t="shared" si="333"/>
        <v>S</v>
      </c>
      <c r="O1521" s="10" t="str">
        <f t="shared" si="334"/>
        <v>N</v>
      </c>
      <c r="P1521" s="10">
        <f t="shared" si="335"/>
        <v>2</v>
      </c>
      <c r="Q1521" s="11">
        <f>IFERROR((SUMIF($J$2:K1521,J1521,$L$2:M1521)-L1521)/(COUNTIF($J$2:K1521,J1521)-1),0)</f>
        <v>2.2012578616352201</v>
      </c>
      <c r="R1521" s="11">
        <f>IFERROR((SUMIF($AO$2:AO1521,AO1521,$AQ$2:AR1521)-AQ1521)/(COUNTIF($J$2:K1521,J1521)-1),0)</f>
        <v>0.4088050314465409</v>
      </c>
      <c r="S1521" s="11">
        <f t="shared" si="336"/>
        <v>1.7924528301886791</v>
      </c>
      <c r="T1521" s="12">
        <f>IFERROR((SUMIF($AS$2:AT1521,AS1521,$AU$2:AV1521)-AU1521)/(COUNTIF($J$2:K1521,K1521)-1),0)</f>
        <v>1.5103448275862068</v>
      </c>
      <c r="U1521" s="12">
        <f>IFERROR((SUMIF($AW$2:AX1521,AW1521,$AY$2:AZ1521)-AY1521)/(COUNTIF($J$2:K1521,K1521)-1),0)</f>
        <v>1.1586206896551725</v>
      </c>
      <c r="V1521" s="12">
        <f t="shared" si="337"/>
        <v>0.3517241379310343</v>
      </c>
      <c r="W1521" s="13">
        <f>IFERROR((SUMIF($J$2:J1521,J1521,L$2:L1521)-L1521)/(COUNTIF($J$2:J1521,J1521)-1),0)</f>
        <v>2.4697986577181208</v>
      </c>
      <c r="X1521" s="13">
        <f>IFERROR((SUMIF($J$2:J1521,J1521,M$2:M1521)-M1521)/(COUNTIF($J$2:J1521,J1521)-1),0)</f>
        <v>0.87248322147651003</v>
      </c>
      <c r="Y1521" s="13">
        <f t="shared" si="338"/>
        <v>1.5973154362416109</v>
      </c>
      <c r="Z1521" s="10">
        <f>IFERROR((SUMIF($K$2:K1521,J1521,$M$2:M1521))/(COUNTIF($K$2:K1521,J1521)),0)</f>
        <v>1.9644970414201184</v>
      </c>
      <c r="AA1521" s="10">
        <f>IFERROR((SUMIF($K$2:K1521,J1521,$L$2:L1521))/(COUNTIF($K$2:K1521,J1521)),0)</f>
        <v>1.0828402366863905</v>
      </c>
      <c r="AB1521" s="10">
        <f t="shared" si="339"/>
        <v>0.88165680473372787</v>
      </c>
      <c r="AC1521" s="13">
        <f>IFERROR((SUMIF($J$2:J1521,K1521,$L$2:L1521))/(COUNTIF($J$2:J1521,K1521)),0)</f>
        <v>1.6187050359712229</v>
      </c>
      <c r="AD1521" s="13">
        <f>IFERROR((SUMIF($J$2:J1521,K1521,$M$2:M1521))/(COUNTIF($J$2:J1521,K1521)),0)</f>
        <v>1.1654676258992807</v>
      </c>
      <c r="AE1521" s="13">
        <f t="shared" si="340"/>
        <v>0.45323741007194229</v>
      </c>
      <c r="AF1521" s="10">
        <f>IFERROR((SUMIF(K$2:K1521,K1521,M$2:M1521)-M1521)/(COUNTIF($K$2:K1521,K1521)-1),0)</f>
        <v>1.4105960264900663</v>
      </c>
      <c r="AG1521" s="10">
        <f>IFERROR((SUMIF(K$2:K1521,K1521,L$2:L1521)-L1521)/(COUNTIF($K$2:K1521,K1521)-1),0)</f>
        <v>1.1523178807947019</v>
      </c>
      <c r="AH1521" s="10">
        <f t="shared" si="341"/>
        <v>0.25827814569536445</v>
      </c>
      <c r="AI1521" s="10">
        <f>IFERROR((AM1521)/(COUNTIF($J$2:K1521,J1521)-1),0)</f>
        <v>2.0062893081761008</v>
      </c>
      <c r="AJ1521" s="19">
        <f>IFERROR((AN1521)/(COUNTIF($J$2:K1521,K1521)-1),0)</f>
        <v>1.5586206896551724</v>
      </c>
      <c r="AK1521" s="10">
        <f>IF(N1521="S",3,IF(N1521="N",0,1))</f>
        <v>3</v>
      </c>
      <c r="AL1521" s="10">
        <f>IF(O1521="S",3,IF(O1521="N",0,1))</f>
        <v>0</v>
      </c>
      <c r="AM1521" s="10">
        <f>SUMIF($J$2:K1521,J1521,AK$2:AL1521)-AK1521</f>
        <v>638</v>
      </c>
      <c r="AN1521" s="10">
        <f>SUMIF($AS$2:AT1521,AS1521,$BA$2:BB1521)-BA1521</f>
        <v>452</v>
      </c>
      <c r="AO1521" s="10">
        <f>J1521</f>
        <v>409</v>
      </c>
      <c r="AP1521" s="10">
        <f>K1521</f>
        <v>122</v>
      </c>
      <c r="AQ1521">
        <f>M1521</f>
        <v>1</v>
      </c>
      <c r="AR1521" s="10">
        <f>L1521</f>
        <v>3</v>
      </c>
      <c r="AS1521">
        <f t="shared" si="342"/>
        <v>122</v>
      </c>
      <c r="AT1521">
        <f t="shared" si="343"/>
        <v>409</v>
      </c>
      <c r="AU1521">
        <f t="shared" si="344"/>
        <v>1</v>
      </c>
      <c r="AV1521">
        <f t="shared" si="345"/>
        <v>3</v>
      </c>
      <c r="AW1521">
        <f t="shared" si="346"/>
        <v>122</v>
      </c>
      <c r="AX1521">
        <f t="shared" si="347"/>
        <v>409</v>
      </c>
      <c r="AY1521">
        <f>L1521</f>
        <v>3</v>
      </c>
      <c r="AZ1521">
        <f>M1521</f>
        <v>1</v>
      </c>
      <c r="BA1521">
        <f>AL1521</f>
        <v>0</v>
      </c>
      <c r="BB1521">
        <f>AK1521</f>
        <v>3</v>
      </c>
    </row>
    <row r="1522" spans="10:54" x14ac:dyDescent="0.3">
      <c r="J1522" s="10">
        <v>122</v>
      </c>
      <c r="K1522" s="10">
        <v>856</v>
      </c>
      <c r="L1522" s="10">
        <v>0</v>
      </c>
      <c r="M1522" s="10">
        <v>0</v>
      </c>
      <c r="N1522" s="10" t="str">
        <f t="shared" si="333"/>
        <v>U</v>
      </c>
      <c r="O1522" s="10" t="str">
        <f t="shared" si="334"/>
        <v>U</v>
      </c>
      <c r="P1522" s="10">
        <f t="shared" si="335"/>
        <v>0</v>
      </c>
      <c r="Q1522" s="11">
        <f>IFERROR((SUMIF($J$2:K1522,J1522,$L$2:M1522)-L1522)/(COUNTIF($J$2:K1522,J1522)-1),0)</f>
        <v>1.5085910652920962</v>
      </c>
      <c r="R1522" s="11">
        <f>IFERROR((SUMIF($AO$2:AO1522,AO1522,$AQ$2:AR1522)-AQ1522)/(COUNTIF($J$2:K1522,J1522)-1),0)</f>
        <v>0.55670103092783507</v>
      </c>
      <c r="S1522" s="11">
        <f t="shared" si="336"/>
        <v>0.95189003436426112</v>
      </c>
      <c r="T1522" s="12">
        <f>IFERROR((SUMIF($AS$2:AT1522,AS1522,$AU$2:AV1522)-AU1522)/(COUNTIF($J$2:K1522,K1522)-1),0)</f>
        <v>1.1312500000000001</v>
      </c>
      <c r="U1522" s="12">
        <f>IFERROR((SUMIF($AW$2:AX1522,AW1522,$AY$2:AZ1522)-AY1522)/(COUNTIF($J$2:K1522,K1522)-1),0)</f>
        <v>1.59375</v>
      </c>
      <c r="V1522" s="12">
        <f t="shared" si="337"/>
        <v>-0.46249999999999991</v>
      </c>
      <c r="W1522" s="13">
        <f>IFERROR((SUMIF($J$2:J1522,J1522,L$2:L1522)-L1522)/(COUNTIF($J$2:J1522,J1522)-1),0)</f>
        <v>1.6187050359712229</v>
      </c>
      <c r="X1522" s="13">
        <f>IFERROR((SUMIF($J$2:J1522,J1522,M$2:M1522)-M1522)/(COUNTIF($J$2:J1522,J1522)-1),0)</f>
        <v>1.1654676258992807</v>
      </c>
      <c r="Y1522" s="13">
        <f t="shared" si="338"/>
        <v>0.45323741007194229</v>
      </c>
      <c r="Z1522" s="10">
        <f>IFERROR((SUMIF($K$2:K1522,J1522,$M$2:M1522))/(COUNTIF($K$2:K1522,J1522)),0)</f>
        <v>1.4078947368421053</v>
      </c>
      <c r="AA1522" s="10">
        <f>IFERROR((SUMIF($K$2:K1522,J1522,$L$2:L1522))/(COUNTIF($K$2:K1522,J1522)),0)</f>
        <v>1.1644736842105263</v>
      </c>
      <c r="AB1522" s="10">
        <f t="shared" si="339"/>
        <v>0.24342105263157898</v>
      </c>
      <c r="AC1522" s="13">
        <f>IFERROR((SUMIF($J$2:J1522,K1522,$L$2:L1522))/(COUNTIF($J$2:J1522,K1522)),0)</f>
        <v>1.44</v>
      </c>
      <c r="AD1522" s="13">
        <f>IFERROR((SUMIF($J$2:J1522,K1522,$M$2:M1522))/(COUNTIF($J$2:J1522,K1522)),0)</f>
        <v>1.4933333333333334</v>
      </c>
      <c r="AE1522" s="13">
        <f t="shared" si="340"/>
        <v>-5.3333333333333455E-2</v>
      </c>
      <c r="AF1522" s="10">
        <f>IFERROR((SUMIF(K$2:K1522,K1522,M$2:M1522)-M1522)/(COUNTIF($K$2:K1522,K1522)-1),0)</f>
        <v>0.85882352941176465</v>
      </c>
      <c r="AG1522" s="10">
        <f>IFERROR((SUMIF(K$2:K1522,K1522,L$2:L1522)-L1522)/(COUNTIF($K$2:K1522,K1522)-1),0)</f>
        <v>1.6823529411764706</v>
      </c>
      <c r="AH1522" s="10">
        <f t="shared" si="341"/>
        <v>-0.82352941176470595</v>
      </c>
      <c r="AI1522" s="10">
        <f>IFERROR((AM1522)/(COUNTIF($J$2:K1522,J1522)-1),0)</f>
        <v>1.5532646048109966</v>
      </c>
      <c r="AJ1522" s="19">
        <f>IFERROR((AN1522)/(COUNTIF($J$2:K1522,K1522)-1),0)</f>
        <v>1.1000000000000001</v>
      </c>
      <c r="AK1522" s="10">
        <f>IF(N1522="S",3,IF(N1522="N",0,1))</f>
        <v>1</v>
      </c>
      <c r="AL1522" s="10">
        <f>IF(O1522="S",3,IF(O1522="N",0,1))</f>
        <v>1</v>
      </c>
      <c r="AM1522" s="10">
        <f>SUMIF($J$2:K1522,J1522,AK$2:AL1522)-AK1522</f>
        <v>452</v>
      </c>
      <c r="AN1522" s="10">
        <f>SUMIF($AS$2:AT1522,AS1522,$BA$2:BB1522)-BA1522</f>
        <v>176</v>
      </c>
      <c r="AO1522" s="10">
        <f>J1522</f>
        <v>122</v>
      </c>
      <c r="AP1522" s="10">
        <f>K1522</f>
        <v>856</v>
      </c>
      <c r="AQ1522">
        <f>M1522</f>
        <v>0</v>
      </c>
      <c r="AR1522" s="10">
        <f>L1522</f>
        <v>0</v>
      </c>
      <c r="AS1522">
        <f t="shared" si="342"/>
        <v>856</v>
      </c>
      <c r="AT1522">
        <f t="shared" si="343"/>
        <v>122</v>
      </c>
      <c r="AU1522">
        <f t="shared" si="344"/>
        <v>0</v>
      </c>
      <c r="AV1522">
        <f t="shared" si="345"/>
        <v>0</v>
      </c>
      <c r="AW1522">
        <f t="shared" si="346"/>
        <v>856</v>
      </c>
      <c r="AX1522">
        <f t="shared" si="347"/>
        <v>122</v>
      </c>
      <c r="AY1522">
        <f>L1522</f>
        <v>0</v>
      </c>
      <c r="AZ1522">
        <f>M1522</f>
        <v>0</v>
      </c>
      <c r="BA1522">
        <f>AL1522</f>
        <v>1</v>
      </c>
      <c r="BB1522">
        <f>AK1522</f>
        <v>1</v>
      </c>
    </row>
    <row r="1523" spans="10:54" x14ac:dyDescent="0.3">
      <c r="J1523" s="10">
        <v>14</v>
      </c>
      <c r="K1523" s="10">
        <v>122</v>
      </c>
      <c r="L1523" s="10">
        <v>2</v>
      </c>
      <c r="M1523" s="10">
        <v>1</v>
      </c>
      <c r="N1523" s="10" t="str">
        <f t="shared" si="333"/>
        <v>S</v>
      </c>
      <c r="O1523" s="10" t="str">
        <f t="shared" si="334"/>
        <v>N</v>
      </c>
      <c r="P1523" s="10">
        <f t="shared" si="335"/>
        <v>1</v>
      </c>
      <c r="Q1523" s="11">
        <f>IFERROR((SUMIF($J$2:K1523,J1523,$L$2:M1523)-L1523)/(COUNTIF($J$2:K1523,J1523)-1),0)</f>
        <v>1.7543859649122806</v>
      </c>
      <c r="R1523" s="11">
        <f>IFERROR((SUMIF($AO$2:AO1523,AO1523,$AQ$2:AR1523)-AQ1523)/(COUNTIF($J$2:K1523,J1523)-1),0)</f>
        <v>0.49824561403508771</v>
      </c>
      <c r="S1523" s="11">
        <f t="shared" si="336"/>
        <v>1.2561403508771929</v>
      </c>
      <c r="T1523" s="12">
        <f>IFERROR((SUMIF($AS$2:AT1523,AS1523,$AU$2:AV1523)-AU1523)/(COUNTIF($J$2:K1523,K1523)-1),0)</f>
        <v>1.5034246575342465</v>
      </c>
      <c r="U1523" s="12">
        <f>IFERROR((SUMIF($AW$2:AX1523,AW1523,$AY$2:AZ1523)-AY1523)/(COUNTIF($J$2:K1523,K1523)-1),0)</f>
        <v>1.1609589041095891</v>
      </c>
      <c r="V1523" s="12">
        <f t="shared" si="337"/>
        <v>0.34246575342465735</v>
      </c>
      <c r="W1523" s="13">
        <f>IFERROR((SUMIF($J$2:J1523,J1523,L$2:L1523)-L1523)/(COUNTIF($J$2:J1523,J1523)-1),0)</f>
        <v>1.7969924812030076</v>
      </c>
      <c r="X1523" s="13">
        <f>IFERROR((SUMIF($J$2:J1523,J1523,M$2:M1523)-M1523)/(COUNTIF($J$2:J1523,J1523)-1),0)</f>
        <v>1.0676691729323309</v>
      </c>
      <c r="Y1523" s="13">
        <f t="shared" si="338"/>
        <v>0.72932330827067671</v>
      </c>
      <c r="Z1523" s="10">
        <f>IFERROR((SUMIF($K$2:K1523,J1523,$M$2:M1523))/(COUNTIF($K$2:K1523,J1523)),0)</f>
        <v>1.7171052631578947</v>
      </c>
      <c r="AA1523" s="10">
        <f>IFERROR((SUMIF($K$2:K1523,J1523,$L$2:L1523))/(COUNTIF($K$2:K1523,J1523)),0)</f>
        <v>1.2171052631578947</v>
      </c>
      <c r="AB1523" s="10">
        <f t="shared" si="339"/>
        <v>0.5</v>
      </c>
      <c r="AC1523" s="13">
        <f>IFERROR((SUMIF($J$2:J1523,K1523,$L$2:L1523))/(COUNTIF($J$2:J1523,K1523)),0)</f>
        <v>1.6071428571428572</v>
      </c>
      <c r="AD1523" s="13">
        <f>IFERROR((SUMIF($J$2:J1523,K1523,$M$2:M1523))/(COUNTIF($J$2:J1523,K1523)),0)</f>
        <v>1.1571428571428573</v>
      </c>
      <c r="AE1523" s="13">
        <f t="shared" si="340"/>
        <v>0.44999999999999996</v>
      </c>
      <c r="AF1523" s="10">
        <f>IFERROR((SUMIF(K$2:K1523,K1523,M$2:M1523)-M1523)/(COUNTIF($K$2:K1523,K1523)-1),0)</f>
        <v>1.4078947368421053</v>
      </c>
      <c r="AG1523" s="10">
        <f>IFERROR((SUMIF(K$2:K1523,K1523,L$2:L1523)-L1523)/(COUNTIF($K$2:K1523,K1523)-1),0)</f>
        <v>1.1644736842105263</v>
      </c>
      <c r="AH1523" s="10">
        <f t="shared" si="341"/>
        <v>0.24342105263157898</v>
      </c>
      <c r="AI1523" s="10">
        <f>IFERROR((AM1523)/(COUNTIF($J$2:K1523,J1523)-1),0)</f>
        <v>1.7157894736842105</v>
      </c>
      <c r="AJ1523" s="19">
        <f>IFERROR((AN1523)/(COUNTIF($J$2:K1523,K1523)-1),0)</f>
        <v>1.5513698630136987</v>
      </c>
      <c r="AK1523" s="10">
        <f>IF(N1523="S",3,IF(N1523="N",0,1))</f>
        <v>3</v>
      </c>
      <c r="AL1523" s="10">
        <f>IF(O1523="S",3,IF(O1523="N",0,1))</f>
        <v>0</v>
      </c>
      <c r="AM1523" s="10">
        <f>SUMIF($J$2:K1523,J1523,AK$2:AL1523)-AK1523</f>
        <v>489</v>
      </c>
      <c r="AN1523" s="10">
        <f>SUMIF($AS$2:AT1523,AS1523,$BA$2:BB1523)-BA1523</f>
        <v>453</v>
      </c>
      <c r="AO1523" s="10">
        <f>J1523</f>
        <v>14</v>
      </c>
      <c r="AP1523" s="10">
        <f>K1523</f>
        <v>122</v>
      </c>
      <c r="AQ1523">
        <f>M1523</f>
        <v>1</v>
      </c>
      <c r="AR1523" s="10">
        <f>L1523</f>
        <v>2</v>
      </c>
      <c r="AS1523">
        <f t="shared" si="342"/>
        <v>122</v>
      </c>
      <c r="AT1523">
        <f t="shared" si="343"/>
        <v>14</v>
      </c>
      <c r="AU1523">
        <f t="shared" si="344"/>
        <v>1</v>
      </c>
      <c r="AV1523">
        <f t="shared" si="345"/>
        <v>2</v>
      </c>
      <c r="AW1523">
        <f t="shared" si="346"/>
        <v>122</v>
      </c>
      <c r="AX1523">
        <f t="shared" si="347"/>
        <v>14</v>
      </c>
      <c r="AY1523">
        <f>L1523</f>
        <v>2</v>
      </c>
      <c r="AZ1523">
        <f>M1523</f>
        <v>1</v>
      </c>
      <c r="BA1523">
        <f>AL1523</f>
        <v>0</v>
      </c>
      <c r="BB1523">
        <f>AK1523</f>
        <v>3</v>
      </c>
    </row>
    <row r="1524" spans="10:54" x14ac:dyDescent="0.3">
      <c r="J1524" s="10">
        <v>122</v>
      </c>
      <c r="K1524" s="10">
        <v>503</v>
      </c>
      <c r="L1524" s="10">
        <v>1</v>
      </c>
      <c r="M1524" s="10">
        <v>1</v>
      </c>
      <c r="N1524" s="10" t="str">
        <f t="shared" si="333"/>
        <v>U</v>
      </c>
      <c r="O1524" s="10" t="str">
        <f t="shared" si="334"/>
        <v>U</v>
      </c>
      <c r="P1524" s="10">
        <f t="shared" si="335"/>
        <v>0</v>
      </c>
      <c r="Q1524" s="11">
        <f>IFERROR((SUMIF($J$2:K1524,J1524,$L$2:M1524)-L1524)/(COUNTIF($J$2:K1524,J1524)-1),0)</f>
        <v>1.5017064846416381</v>
      </c>
      <c r="R1524" s="11">
        <f>IFERROR((SUMIF($AO$2:AO1524,AO1524,$AQ$2:AR1524)-AQ1524)/(COUNTIF($J$2:K1524,J1524)-1),0)</f>
        <v>0.55290102389078499</v>
      </c>
      <c r="S1524" s="11">
        <f t="shared" si="336"/>
        <v>0.94880546075085315</v>
      </c>
      <c r="T1524" s="12">
        <f>IFERROR((SUMIF($AS$2:AT1524,AS1524,$AU$2:AV1524)-AU1524)/(COUNTIF($J$2:K1524,K1524)-1),0)</f>
        <v>1.3674698795180722</v>
      </c>
      <c r="U1524" s="12">
        <f>IFERROR((SUMIF($AW$2:AX1524,AW1524,$AY$2:AZ1524)-AY1524)/(COUNTIF($J$2:K1524,K1524)-1),0)</f>
        <v>1.6265060240963856</v>
      </c>
      <c r="V1524" s="12">
        <f t="shared" si="337"/>
        <v>-0.25903614457831337</v>
      </c>
      <c r="W1524" s="13">
        <f>IFERROR((SUMIF($J$2:J1524,J1524,L$2:L1524)-L1524)/(COUNTIF($J$2:J1524,J1524)-1),0)</f>
        <v>1.6071428571428572</v>
      </c>
      <c r="X1524" s="13">
        <f>IFERROR((SUMIF($J$2:J1524,J1524,M$2:M1524)-M1524)/(COUNTIF($J$2:J1524,J1524)-1),0)</f>
        <v>1.1571428571428573</v>
      </c>
      <c r="Y1524" s="13">
        <f t="shared" si="338"/>
        <v>0.44999999999999996</v>
      </c>
      <c r="Z1524" s="10">
        <f>IFERROR((SUMIF($K$2:K1524,J1524,$M$2:M1524))/(COUNTIF($K$2:K1524,J1524)),0)</f>
        <v>1.4052287581699345</v>
      </c>
      <c r="AA1524" s="10">
        <f>IFERROR((SUMIF($K$2:K1524,J1524,$L$2:L1524))/(COUNTIF($K$2:K1524,J1524)),0)</f>
        <v>1.1699346405228759</v>
      </c>
      <c r="AB1524" s="10">
        <f t="shared" si="339"/>
        <v>0.23529411764705865</v>
      </c>
      <c r="AC1524" s="13">
        <f>IFERROR((SUMIF($J$2:J1524,K1524,$L$2:L1524))/(COUNTIF($J$2:J1524,K1524)),0)</f>
        <v>1.5696202531645569</v>
      </c>
      <c r="AD1524" s="13">
        <f>IFERROR((SUMIF($J$2:J1524,K1524,$M$2:M1524))/(COUNTIF($J$2:J1524,K1524)),0)</f>
        <v>1.481012658227848</v>
      </c>
      <c r="AE1524" s="13">
        <f t="shared" si="340"/>
        <v>8.8607594936708889E-2</v>
      </c>
      <c r="AF1524" s="10">
        <f>IFERROR((SUMIF(K$2:K1524,K1524,M$2:M1524)-M1524)/(COUNTIF($K$2:K1524,K1524)-1),0)</f>
        <v>1.1839080459770115</v>
      </c>
      <c r="AG1524" s="10">
        <f>IFERROR((SUMIF(K$2:K1524,K1524,L$2:L1524)-L1524)/(COUNTIF($K$2:K1524,K1524)-1),0)</f>
        <v>1.7586206896551724</v>
      </c>
      <c r="AH1524" s="10">
        <f t="shared" si="341"/>
        <v>-0.57471264367816088</v>
      </c>
      <c r="AI1524" s="10">
        <f>IFERROR((AM1524)/(COUNTIF($J$2:K1524,J1524)-1),0)</f>
        <v>1.546075085324232</v>
      </c>
      <c r="AJ1524" s="19">
        <f>IFERROR((AN1524)/(COUNTIF($J$2:K1524,K1524)-1),0)</f>
        <v>1.1867469879518073</v>
      </c>
      <c r="AK1524" s="10">
        <f>IF(N1524="S",3,IF(N1524="N",0,1))</f>
        <v>1</v>
      </c>
      <c r="AL1524" s="10">
        <f>IF(O1524="S",3,IF(O1524="N",0,1))</f>
        <v>1</v>
      </c>
      <c r="AM1524" s="10">
        <f>SUMIF($J$2:K1524,J1524,AK$2:AL1524)-AK1524</f>
        <v>453</v>
      </c>
      <c r="AN1524" s="10">
        <f>SUMIF($AS$2:AT1524,AS1524,$BA$2:BB1524)-BA1524</f>
        <v>197</v>
      </c>
      <c r="AO1524" s="10">
        <f>J1524</f>
        <v>122</v>
      </c>
      <c r="AP1524" s="10">
        <f>K1524</f>
        <v>503</v>
      </c>
      <c r="AQ1524">
        <f>M1524</f>
        <v>1</v>
      </c>
      <c r="AR1524" s="10">
        <f>L1524</f>
        <v>1</v>
      </c>
      <c r="AS1524">
        <f t="shared" si="342"/>
        <v>503</v>
      </c>
      <c r="AT1524">
        <f t="shared" si="343"/>
        <v>122</v>
      </c>
      <c r="AU1524">
        <f t="shared" si="344"/>
        <v>1</v>
      </c>
      <c r="AV1524">
        <f t="shared" si="345"/>
        <v>1</v>
      </c>
      <c r="AW1524">
        <f t="shared" si="346"/>
        <v>503</v>
      </c>
      <c r="AX1524">
        <f t="shared" si="347"/>
        <v>122</v>
      </c>
      <c r="AY1524">
        <f>L1524</f>
        <v>1</v>
      </c>
      <c r="AZ1524">
        <f>M1524</f>
        <v>1</v>
      </c>
      <c r="BA1524">
        <f>AL1524</f>
        <v>1</v>
      </c>
      <c r="BB1524">
        <f>AK1524</f>
        <v>1</v>
      </c>
    </row>
    <row r="1525" spans="10:54" x14ac:dyDescent="0.3">
      <c r="J1525" s="10">
        <v>122</v>
      </c>
      <c r="K1525" s="10">
        <v>10131</v>
      </c>
      <c r="L1525" s="10">
        <v>2</v>
      </c>
      <c r="M1525" s="10">
        <v>0</v>
      </c>
      <c r="N1525" s="10" t="str">
        <f t="shared" si="333"/>
        <v>S</v>
      </c>
      <c r="O1525" s="10" t="str">
        <f t="shared" si="334"/>
        <v>N</v>
      </c>
      <c r="P1525" s="10">
        <f t="shared" si="335"/>
        <v>2</v>
      </c>
      <c r="Q1525" s="11">
        <f>IFERROR((SUMIF($J$2:K1525,J1525,$L$2:M1525)-L1525)/(COUNTIF($J$2:K1525,J1525)-1),0)</f>
        <v>1.5</v>
      </c>
      <c r="R1525" s="11">
        <f>IFERROR((SUMIF($AO$2:AO1525,AO1525,$AQ$2:AR1525)-AQ1525)/(COUNTIF($J$2:K1525,J1525)-1),0)</f>
        <v>0.55442176870748294</v>
      </c>
      <c r="S1525" s="11">
        <f t="shared" si="336"/>
        <v>0.94557823129251706</v>
      </c>
      <c r="T1525" s="12">
        <f>IFERROR((SUMIF($AS$2:AT1525,AS1525,$AU$2:AV1525)-AU1525)/(COUNTIF($J$2:K1525,K1525)-1),0)</f>
        <v>1.6153846153846154</v>
      </c>
      <c r="U1525" s="12">
        <f>IFERROR((SUMIF($AW$2:AX1525,AW1525,$AY$2:AZ1525)-AY1525)/(COUNTIF($J$2:K1525,K1525)-1),0)</f>
        <v>1.7142857142857142</v>
      </c>
      <c r="V1525" s="12">
        <f t="shared" si="337"/>
        <v>-9.8901098901098772E-2</v>
      </c>
      <c r="W1525" s="13">
        <f>IFERROR((SUMIF($J$2:J1525,J1525,L$2:L1525)-L1525)/(COUNTIF($J$2:J1525,J1525)-1),0)</f>
        <v>1.6028368794326242</v>
      </c>
      <c r="X1525" s="13">
        <f>IFERROR((SUMIF($J$2:J1525,J1525,M$2:M1525)-M1525)/(COUNTIF($J$2:J1525,J1525)-1),0)</f>
        <v>1.1560283687943262</v>
      </c>
      <c r="Y1525" s="13">
        <f t="shared" si="338"/>
        <v>0.44680851063829796</v>
      </c>
      <c r="Z1525" s="10">
        <f>IFERROR((SUMIF($K$2:K1525,J1525,$M$2:M1525))/(COUNTIF($K$2:K1525,J1525)),0)</f>
        <v>1.4052287581699345</v>
      </c>
      <c r="AA1525" s="10">
        <f>IFERROR((SUMIF($K$2:K1525,J1525,$L$2:L1525))/(COUNTIF($K$2:K1525,J1525)),0)</f>
        <v>1.1699346405228759</v>
      </c>
      <c r="AB1525" s="10">
        <f t="shared" si="339"/>
        <v>0.23529411764705865</v>
      </c>
      <c r="AC1525" s="13">
        <f>IFERROR((SUMIF($J$2:J1525,K1525,$L$2:L1525))/(COUNTIF($J$2:J1525,K1525)),0)</f>
        <v>1.6666666666666667</v>
      </c>
      <c r="AD1525" s="13">
        <f>IFERROR((SUMIF($J$2:J1525,K1525,$M$2:M1525))/(COUNTIF($J$2:J1525,K1525)),0)</f>
        <v>1.6444444444444444</v>
      </c>
      <c r="AE1525" s="13">
        <f t="shared" si="340"/>
        <v>2.2222222222222365E-2</v>
      </c>
      <c r="AF1525" s="10">
        <f>IFERROR((SUMIF(K$2:K1525,K1525,M$2:M1525)-M1525)/(COUNTIF($K$2:K1525,K1525)-1),0)</f>
        <v>1.5652173913043479</v>
      </c>
      <c r="AG1525" s="10">
        <f>IFERROR((SUMIF(K$2:K1525,K1525,L$2:L1525)-L1525)/(COUNTIF($K$2:K1525,K1525)-1),0)</f>
        <v>1.7826086956521738</v>
      </c>
      <c r="AH1525" s="10">
        <f t="shared" si="341"/>
        <v>-0.21739130434782594</v>
      </c>
      <c r="AI1525" s="10">
        <f>IFERROR((AM1525)/(COUNTIF($J$2:K1525,J1525)-1),0)</f>
        <v>1.5442176870748299</v>
      </c>
      <c r="AJ1525" s="19">
        <f>IFERROR((AN1525)/(COUNTIF($J$2:K1525,K1525)-1),0)</f>
        <v>1.3296703296703296</v>
      </c>
      <c r="AK1525" s="10">
        <f>IF(N1525="S",3,IF(N1525="N",0,1))</f>
        <v>3</v>
      </c>
      <c r="AL1525" s="10">
        <f>IF(O1525="S",3,IF(O1525="N",0,1))</f>
        <v>0</v>
      </c>
      <c r="AM1525" s="10">
        <f>SUMIF($J$2:K1525,J1525,AK$2:AL1525)-AK1525</f>
        <v>454</v>
      </c>
      <c r="AN1525" s="10">
        <f>SUMIF($AS$2:AT1525,AS1525,$BA$2:BB1525)-BA1525</f>
        <v>121</v>
      </c>
      <c r="AO1525" s="10">
        <f>J1525</f>
        <v>122</v>
      </c>
      <c r="AP1525" s="10">
        <f>K1525</f>
        <v>10131</v>
      </c>
      <c r="AQ1525">
        <f>M1525</f>
        <v>0</v>
      </c>
      <c r="AR1525" s="10">
        <f>L1525</f>
        <v>2</v>
      </c>
      <c r="AS1525">
        <f t="shared" si="342"/>
        <v>10131</v>
      </c>
      <c r="AT1525">
        <f t="shared" si="343"/>
        <v>122</v>
      </c>
      <c r="AU1525">
        <f t="shared" si="344"/>
        <v>0</v>
      </c>
      <c r="AV1525">
        <f t="shared" si="345"/>
        <v>2</v>
      </c>
      <c r="AW1525">
        <f t="shared" si="346"/>
        <v>10131</v>
      </c>
      <c r="AX1525">
        <f t="shared" si="347"/>
        <v>122</v>
      </c>
      <c r="AY1525">
        <f>L1525</f>
        <v>2</v>
      </c>
      <c r="AZ1525">
        <f>M1525</f>
        <v>0</v>
      </c>
      <c r="BA1525">
        <f>AL1525</f>
        <v>0</v>
      </c>
      <c r="BB1525">
        <f>AK1525</f>
        <v>3</v>
      </c>
    </row>
    <row r="1526" spans="10:54" x14ac:dyDescent="0.3">
      <c r="J1526" s="10">
        <v>3551</v>
      </c>
      <c r="K1526" s="10">
        <v>122</v>
      </c>
      <c r="L1526" s="10">
        <v>2</v>
      </c>
      <c r="M1526" s="10">
        <v>2</v>
      </c>
      <c r="N1526" s="10" t="str">
        <f t="shared" si="333"/>
        <v>U</v>
      </c>
      <c r="O1526" s="10" t="str">
        <f t="shared" si="334"/>
        <v>U</v>
      </c>
      <c r="P1526" s="10">
        <f t="shared" si="335"/>
        <v>0</v>
      </c>
      <c r="Q1526" s="11">
        <f>IFERROR((SUMIF($J$2:K1526,J1526,$L$2:M1526)-L1526)/(COUNTIF($J$2:K1526,J1526)-1),0)</f>
        <v>1.4042553191489362</v>
      </c>
      <c r="R1526" s="11">
        <f>IFERROR((SUMIF($AO$2:AO1526,AO1526,$AQ$2:AR1526)-AQ1526)/(COUNTIF($J$2:K1526,J1526)-1),0)</f>
        <v>0.53191489361702127</v>
      </c>
      <c r="S1526" s="11">
        <f t="shared" si="336"/>
        <v>0.87234042553191493</v>
      </c>
      <c r="T1526" s="12">
        <f>IFERROR((SUMIF($AS$2:AT1526,AS1526,$AU$2:AV1526)-AU1526)/(COUNTIF($J$2:K1526,K1526)-1),0)</f>
        <v>1.5016949152542374</v>
      </c>
      <c r="U1526" s="12">
        <f>IFERROR((SUMIF($AW$2:AX1526,AW1526,$AY$2:AZ1526)-AY1526)/(COUNTIF($J$2:K1526,K1526)-1),0)</f>
        <v>1.159322033898305</v>
      </c>
      <c r="V1526" s="12">
        <f t="shared" si="337"/>
        <v>0.34237288135593236</v>
      </c>
      <c r="W1526" s="13">
        <f>IFERROR((SUMIF($J$2:J1526,J1526,L$2:L1526)-L1526)/(COUNTIF($J$2:J1526,J1526)-1),0)</f>
        <v>1.5217391304347827</v>
      </c>
      <c r="X1526" s="13">
        <f>IFERROR((SUMIF($J$2:J1526,J1526,M$2:M1526)-M1526)/(COUNTIF($J$2:J1526,J1526)-1),0)</f>
        <v>1.0869565217391304</v>
      </c>
      <c r="Y1526" s="13">
        <f t="shared" si="338"/>
        <v>0.43478260869565233</v>
      </c>
      <c r="Z1526" s="10">
        <f>IFERROR((SUMIF($K$2:K1526,J1526,$M$2:M1526))/(COUNTIF($K$2:K1526,J1526)),0)</f>
        <v>1.2916666666666667</v>
      </c>
      <c r="AA1526" s="10">
        <f>IFERROR((SUMIF($K$2:K1526,J1526,$L$2:L1526))/(COUNTIF($K$2:K1526,J1526)),0)</f>
        <v>1.8333333333333333</v>
      </c>
      <c r="AB1526" s="10">
        <f t="shared" si="339"/>
        <v>-0.54166666666666652</v>
      </c>
      <c r="AC1526" s="13">
        <f>IFERROR((SUMIF($J$2:J1526,K1526,$L$2:L1526))/(COUNTIF($J$2:J1526,K1526)),0)</f>
        <v>1.6056338028169015</v>
      </c>
      <c r="AD1526" s="13">
        <f>IFERROR((SUMIF($J$2:J1526,K1526,$M$2:M1526))/(COUNTIF($J$2:J1526,K1526)),0)</f>
        <v>1.147887323943662</v>
      </c>
      <c r="AE1526" s="13">
        <f t="shared" si="340"/>
        <v>0.45774647887323949</v>
      </c>
      <c r="AF1526" s="10">
        <f>IFERROR((SUMIF(K$2:K1526,K1526,M$2:M1526)-M1526)/(COUNTIF($K$2:K1526,K1526)-1),0)</f>
        <v>1.4052287581699345</v>
      </c>
      <c r="AG1526" s="10">
        <f>IFERROR((SUMIF(K$2:K1526,K1526,L$2:L1526)-L1526)/(COUNTIF($K$2:K1526,K1526)-1),0)</f>
        <v>1.1699346405228759</v>
      </c>
      <c r="AH1526" s="10">
        <f t="shared" si="341"/>
        <v>0.23529411764705865</v>
      </c>
      <c r="AI1526" s="10">
        <f>IFERROR((AM1526)/(COUNTIF($J$2:K1526,J1526)-1),0)</f>
        <v>1.4893617021276595</v>
      </c>
      <c r="AJ1526" s="19">
        <f>IFERROR((AN1526)/(COUNTIF($J$2:K1526,K1526)-1),0)</f>
        <v>1.5491525423728814</v>
      </c>
      <c r="AK1526" s="10">
        <f>IF(N1526="S",3,IF(N1526="N",0,1))</f>
        <v>1</v>
      </c>
      <c r="AL1526" s="10">
        <f>IF(O1526="S",3,IF(O1526="N",0,1))</f>
        <v>1</v>
      </c>
      <c r="AM1526" s="10">
        <f>SUMIF($J$2:K1526,J1526,AK$2:AL1526)-AK1526</f>
        <v>70</v>
      </c>
      <c r="AN1526" s="10">
        <f>SUMIF($AS$2:AT1526,AS1526,$BA$2:BB1526)-BA1526</f>
        <v>457</v>
      </c>
      <c r="AO1526" s="10">
        <f>J1526</f>
        <v>3551</v>
      </c>
      <c r="AP1526" s="10">
        <f>K1526</f>
        <v>122</v>
      </c>
      <c r="AQ1526">
        <f>M1526</f>
        <v>2</v>
      </c>
      <c r="AR1526" s="10">
        <f>L1526</f>
        <v>2</v>
      </c>
      <c r="AS1526">
        <f t="shared" si="342"/>
        <v>122</v>
      </c>
      <c r="AT1526">
        <f t="shared" si="343"/>
        <v>3551</v>
      </c>
      <c r="AU1526">
        <f t="shared" si="344"/>
        <v>2</v>
      </c>
      <c r="AV1526">
        <f t="shared" si="345"/>
        <v>2</v>
      </c>
      <c r="AW1526">
        <f t="shared" si="346"/>
        <v>122</v>
      </c>
      <c r="AX1526">
        <f t="shared" si="347"/>
        <v>3551</v>
      </c>
      <c r="AY1526">
        <f>L1526</f>
        <v>2</v>
      </c>
      <c r="AZ1526">
        <f>M1526</f>
        <v>2</v>
      </c>
      <c r="BA1526">
        <f>AL1526</f>
        <v>1</v>
      </c>
      <c r="BB1526">
        <f>AK1526</f>
        <v>1</v>
      </c>
    </row>
    <row r="1527" spans="10:54" x14ac:dyDescent="0.3">
      <c r="J1527" s="10">
        <v>4441</v>
      </c>
      <c r="K1527" s="10">
        <v>122</v>
      </c>
      <c r="L1527" s="10">
        <v>0</v>
      </c>
      <c r="M1527" s="10">
        <v>0</v>
      </c>
      <c r="N1527" s="10" t="str">
        <f t="shared" si="333"/>
        <v>U</v>
      </c>
      <c r="O1527" s="10" t="str">
        <f t="shared" si="334"/>
        <v>U</v>
      </c>
      <c r="P1527" s="10">
        <f t="shared" si="335"/>
        <v>0</v>
      </c>
      <c r="Q1527" s="11">
        <f>IFERROR((SUMIF($J$2:K1527,J1527,$L$2:M1527)-L1527)/(COUNTIF($J$2:K1527,J1527)-1),0)</f>
        <v>1.46875</v>
      </c>
      <c r="R1527" s="11">
        <f>IFERROR((SUMIF($AO$2:AO1527,AO1527,$AQ$2:AR1527)-AQ1527)/(COUNTIF($J$2:K1527,J1527)-1),0)</f>
        <v>0.6875</v>
      </c>
      <c r="S1527" s="11">
        <f t="shared" si="336"/>
        <v>0.78125</v>
      </c>
      <c r="T1527" s="12">
        <f>IFERROR((SUMIF($AS$2:AT1527,AS1527,$AU$2:AV1527)-AU1527)/(COUNTIF($J$2:K1527,K1527)-1),0)</f>
        <v>1.5033783783783783</v>
      </c>
      <c r="U1527" s="12">
        <f>IFERROR((SUMIF($AW$2:AX1527,AW1527,$AY$2:AZ1527)-AY1527)/(COUNTIF($J$2:K1527,K1527)-1),0)</f>
        <v>1.1621621621621621</v>
      </c>
      <c r="V1527" s="12">
        <f t="shared" si="337"/>
        <v>0.34121621621621623</v>
      </c>
      <c r="W1527" s="13">
        <f>IFERROR((SUMIF($J$2:J1527,J1527,L$2:L1527)-L1527)/(COUNTIF($J$2:J1527,J1527)-1),0)</f>
        <v>1.435483870967742</v>
      </c>
      <c r="X1527" s="13">
        <f>IFERROR((SUMIF($J$2:J1527,J1527,M$2:M1527)-M1527)/(COUNTIF($J$2:J1527,J1527)-1),0)</f>
        <v>1.4193548387096775</v>
      </c>
      <c r="Y1527" s="13">
        <f t="shared" si="338"/>
        <v>1.6129032258064502E-2</v>
      </c>
      <c r="Z1527" s="10">
        <f>IFERROR((SUMIF($K$2:K1527,J1527,$M$2:M1527))/(COUNTIF($K$2:K1527,J1527)),0)</f>
        <v>1.5</v>
      </c>
      <c r="AA1527" s="10">
        <f>IFERROR((SUMIF($K$2:K1527,J1527,$L$2:L1527))/(COUNTIF($K$2:K1527,J1527)),0)</f>
        <v>1.6515151515151516</v>
      </c>
      <c r="AB1527" s="10">
        <f t="shared" si="339"/>
        <v>-0.1515151515151516</v>
      </c>
      <c r="AC1527" s="13">
        <f>IFERROR((SUMIF($J$2:J1527,K1527,$L$2:L1527))/(COUNTIF($J$2:J1527,K1527)),0)</f>
        <v>1.6056338028169015</v>
      </c>
      <c r="AD1527" s="13">
        <f>IFERROR((SUMIF($J$2:J1527,K1527,$M$2:M1527))/(COUNTIF($J$2:J1527,K1527)),0)</f>
        <v>1.147887323943662</v>
      </c>
      <c r="AE1527" s="13">
        <f t="shared" si="340"/>
        <v>0.45774647887323949</v>
      </c>
      <c r="AF1527" s="10">
        <f>IFERROR((SUMIF(K$2:K1527,K1527,M$2:M1527)-M1527)/(COUNTIF($K$2:K1527,K1527)-1),0)</f>
        <v>1.4090909090909092</v>
      </c>
      <c r="AG1527" s="10">
        <f>IFERROR((SUMIF(K$2:K1527,K1527,L$2:L1527)-L1527)/(COUNTIF($K$2:K1527,K1527)-1),0)</f>
        <v>1.1753246753246753</v>
      </c>
      <c r="AH1527" s="10">
        <f t="shared" si="341"/>
        <v>0.23376623376623384</v>
      </c>
      <c r="AI1527" s="10">
        <f>IFERROR((AM1527)/(COUNTIF($J$2:K1527,J1527)-1),0)</f>
        <v>1.375</v>
      </c>
      <c r="AJ1527" s="19">
        <f>IFERROR((AN1527)/(COUNTIF($J$2:K1527,K1527)-1),0)</f>
        <v>1.5472972972972974</v>
      </c>
      <c r="AK1527" s="10">
        <f>IF(N1527="S",3,IF(N1527="N",0,1))</f>
        <v>1</v>
      </c>
      <c r="AL1527" s="10">
        <f>IF(O1527="S",3,IF(O1527="N",0,1))</f>
        <v>1</v>
      </c>
      <c r="AM1527" s="10">
        <f>SUMIF($J$2:K1527,J1527,AK$2:AL1527)-AK1527</f>
        <v>176</v>
      </c>
      <c r="AN1527" s="10">
        <f>SUMIF($AS$2:AT1527,AS1527,$BA$2:BB1527)-BA1527</f>
        <v>458</v>
      </c>
      <c r="AO1527" s="10">
        <f>J1527</f>
        <v>4441</v>
      </c>
      <c r="AP1527" s="10">
        <f>K1527</f>
        <v>122</v>
      </c>
      <c r="AQ1527">
        <f>M1527</f>
        <v>0</v>
      </c>
      <c r="AR1527" s="10">
        <f>L1527</f>
        <v>0</v>
      </c>
      <c r="AS1527">
        <f t="shared" si="342"/>
        <v>122</v>
      </c>
      <c r="AT1527">
        <f t="shared" si="343"/>
        <v>4441</v>
      </c>
      <c r="AU1527">
        <f t="shared" si="344"/>
        <v>0</v>
      </c>
      <c r="AV1527">
        <f t="shared" si="345"/>
        <v>0</v>
      </c>
      <c r="AW1527">
        <f t="shared" si="346"/>
        <v>122</v>
      </c>
      <c r="AX1527">
        <f t="shared" si="347"/>
        <v>4441</v>
      </c>
      <c r="AY1527">
        <f>L1527</f>
        <v>0</v>
      </c>
      <c r="AZ1527">
        <f>M1527</f>
        <v>0</v>
      </c>
      <c r="BA1527">
        <f>AL1527</f>
        <v>1</v>
      </c>
      <c r="BB1527">
        <f>AK1527</f>
        <v>1</v>
      </c>
    </row>
    <row r="1528" spans="10:54" x14ac:dyDescent="0.3">
      <c r="J1528" s="10">
        <v>122</v>
      </c>
      <c r="K1528" s="10">
        <v>170</v>
      </c>
      <c r="L1528" s="10">
        <v>0</v>
      </c>
      <c r="M1528" s="10">
        <v>2</v>
      </c>
      <c r="N1528" s="10" t="str">
        <f t="shared" si="333"/>
        <v>N</v>
      </c>
      <c r="O1528" s="10" t="str">
        <f t="shared" si="334"/>
        <v>S</v>
      </c>
      <c r="P1528" s="10">
        <f t="shared" si="335"/>
        <v>-2</v>
      </c>
      <c r="Q1528" s="11">
        <f>IFERROR((SUMIF($J$2:K1528,J1528,$L$2:M1528)-L1528)/(COUNTIF($J$2:K1528,J1528)-1),0)</f>
        <v>1.4983164983164983</v>
      </c>
      <c r="R1528" s="11">
        <f>IFERROR((SUMIF($AO$2:AO1528,AO1528,$AQ$2:AR1528)-AQ1528)/(COUNTIF($J$2:K1528,J1528)-1),0)</f>
        <v>0.54882154882154888</v>
      </c>
      <c r="S1528" s="11">
        <f t="shared" si="336"/>
        <v>0.94949494949494939</v>
      </c>
      <c r="T1528" s="12">
        <f>IFERROR((SUMIF($AS$2:AT1528,AS1528,$AU$2:AV1528)-AU1528)/(COUNTIF($J$2:K1528,K1528)-1),0)</f>
        <v>1.7647058823529411</v>
      </c>
      <c r="U1528" s="12">
        <f>IFERROR((SUMIF($AW$2:AX1528,AW1528,$AY$2:AZ1528)-AY1528)/(COUNTIF($J$2:K1528,K1528)-1),0)</f>
        <v>1.1280276816608996</v>
      </c>
      <c r="V1528" s="12">
        <f t="shared" si="337"/>
        <v>0.63667820069204151</v>
      </c>
      <c r="W1528" s="13">
        <f>IFERROR((SUMIF($J$2:J1528,J1528,L$2:L1528)-L1528)/(COUNTIF($J$2:J1528,J1528)-1),0)</f>
        <v>1.6056338028169015</v>
      </c>
      <c r="X1528" s="13">
        <f>IFERROR((SUMIF($J$2:J1528,J1528,M$2:M1528)-M1528)/(COUNTIF($J$2:J1528,J1528)-1),0)</f>
        <v>1.147887323943662</v>
      </c>
      <c r="Y1528" s="13">
        <f t="shared" si="338"/>
        <v>0.45774647887323949</v>
      </c>
      <c r="Z1528" s="10">
        <f>IFERROR((SUMIF($K$2:K1528,J1528,$M$2:M1528))/(COUNTIF($K$2:K1528,J1528)),0)</f>
        <v>1.4</v>
      </c>
      <c r="AA1528" s="10">
        <f>IFERROR((SUMIF($K$2:K1528,J1528,$L$2:L1528))/(COUNTIF($K$2:K1528,J1528)),0)</f>
        <v>1.167741935483871</v>
      </c>
      <c r="AB1528" s="10">
        <f t="shared" si="339"/>
        <v>0.23225806451612896</v>
      </c>
      <c r="AC1528" s="13">
        <f>IFERROR((SUMIF($J$2:J1528,K1528,$L$2:L1528))/(COUNTIF($J$2:J1528,K1528)),0)</f>
        <v>1.9071428571428573</v>
      </c>
      <c r="AD1528" s="13">
        <f>IFERROR((SUMIF($J$2:J1528,K1528,$M$2:M1528))/(COUNTIF($J$2:J1528,K1528)),0)</f>
        <v>0.93571428571428572</v>
      </c>
      <c r="AE1528" s="13">
        <f t="shared" si="340"/>
        <v>0.97142857142857153</v>
      </c>
      <c r="AF1528" s="10">
        <f>IFERROR((SUMIF(K$2:K1528,K1528,M$2:M1528)-M1528)/(COUNTIF($K$2:K1528,K1528)-1),0)</f>
        <v>1.6308724832214765</v>
      </c>
      <c r="AG1528" s="10">
        <f>IFERROR((SUMIF(K$2:K1528,K1528,L$2:L1528)-L1528)/(COUNTIF($K$2:K1528,K1528)-1),0)</f>
        <v>1.3087248322147651</v>
      </c>
      <c r="AH1528" s="10">
        <f t="shared" si="341"/>
        <v>0.32214765100671139</v>
      </c>
      <c r="AI1528" s="10">
        <f>IFERROR((AM1528)/(COUNTIF($J$2:K1528,J1528)-1),0)</f>
        <v>1.5454545454545454</v>
      </c>
      <c r="AJ1528" s="19">
        <f>IFERROR((AN1528)/(COUNTIF($J$2:K1528,K1528)-1),0)</f>
        <v>1.7024221453287198</v>
      </c>
      <c r="AK1528" s="10">
        <f>IF(N1528="S",3,IF(N1528="N",0,1))</f>
        <v>0</v>
      </c>
      <c r="AL1528" s="10">
        <f>IF(O1528="S",3,IF(O1528="N",0,1))</f>
        <v>3</v>
      </c>
      <c r="AM1528" s="10">
        <f>SUMIF($J$2:K1528,J1528,AK$2:AL1528)-AK1528</f>
        <v>459</v>
      </c>
      <c r="AN1528" s="10">
        <f>SUMIF($AS$2:AT1528,AS1528,$BA$2:BB1528)-BA1528</f>
        <v>492</v>
      </c>
      <c r="AO1528" s="10">
        <f>J1528</f>
        <v>122</v>
      </c>
      <c r="AP1528" s="10">
        <f>K1528</f>
        <v>170</v>
      </c>
      <c r="AQ1528">
        <f>M1528</f>
        <v>2</v>
      </c>
      <c r="AR1528" s="10">
        <f>L1528</f>
        <v>0</v>
      </c>
      <c r="AS1528">
        <f t="shared" si="342"/>
        <v>170</v>
      </c>
      <c r="AT1528">
        <f t="shared" si="343"/>
        <v>122</v>
      </c>
      <c r="AU1528">
        <f t="shared" si="344"/>
        <v>2</v>
      </c>
      <c r="AV1528">
        <f t="shared" si="345"/>
        <v>0</v>
      </c>
      <c r="AW1528">
        <f t="shared" si="346"/>
        <v>170</v>
      </c>
      <c r="AX1528">
        <f t="shared" si="347"/>
        <v>122</v>
      </c>
      <c r="AY1528">
        <f>L1528</f>
        <v>0</v>
      </c>
      <c r="AZ1528">
        <f>M1528</f>
        <v>2</v>
      </c>
      <c r="BA1528">
        <f>AL1528</f>
        <v>3</v>
      </c>
      <c r="BB1528">
        <f>AK1528</f>
        <v>0</v>
      </c>
    </row>
    <row r="1529" spans="10:54" x14ac:dyDescent="0.3">
      <c r="J1529" s="10">
        <v>122</v>
      </c>
      <c r="K1529" s="10">
        <v>409</v>
      </c>
      <c r="L1529" s="10">
        <v>0</v>
      </c>
      <c r="M1529" s="10">
        <v>0</v>
      </c>
      <c r="N1529" s="10" t="str">
        <f t="shared" si="333"/>
        <v>U</v>
      </c>
      <c r="O1529" s="10" t="str">
        <f t="shared" si="334"/>
        <v>U</v>
      </c>
      <c r="P1529" s="10">
        <f t="shared" si="335"/>
        <v>0</v>
      </c>
      <c r="Q1529" s="11">
        <f>IFERROR((SUMIF($J$2:K1529,J1529,$L$2:M1529)-L1529)/(COUNTIF($J$2:K1529,J1529)-1),0)</f>
        <v>1.4932885906040267</v>
      </c>
      <c r="R1529" s="11">
        <f>IFERROR((SUMIF($AO$2:AO1529,AO1529,$AQ$2:AR1529)-AQ1529)/(COUNTIF($J$2:K1529,J1529)-1),0)</f>
        <v>0.55369127516778527</v>
      </c>
      <c r="S1529" s="11">
        <f t="shared" si="336"/>
        <v>0.93959731543624148</v>
      </c>
      <c r="T1529" s="12">
        <f>IFERROR((SUMIF($AS$2:AT1529,AS1529,$AU$2:AV1529)-AU1529)/(COUNTIF($J$2:K1529,K1529)-1),0)</f>
        <v>2.2037617554858935</v>
      </c>
      <c r="U1529" s="12">
        <f>IFERROR((SUMIF($AW$2:AX1529,AW1529,$AY$2:AZ1529)-AY1529)/(COUNTIF($J$2:K1529,K1529)-1),0)</f>
        <v>0.98432601880877746</v>
      </c>
      <c r="V1529" s="12">
        <f t="shared" si="337"/>
        <v>1.219435736677116</v>
      </c>
      <c r="W1529" s="13">
        <f>IFERROR((SUMIF($J$2:J1529,J1529,L$2:L1529)-L1529)/(COUNTIF($J$2:J1529,J1529)-1),0)</f>
        <v>1.5944055944055944</v>
      </c>
      <c r="X1529" s="13">
        <f>IFERROR((SUMIF($J$2:J1529,J1529,M$2:M1529)-M1529)/(COUNTIF($J$2:J1529,J1529)-1),0)</f>
        <v>1.1538461538461537</v>
      </c>
      <c r="Y1529" s="13">
        <f t="shared" si="338"/>
        <v>0.44055944055944063</v>
      </c>
      <c r="Z1529" s="10">
        <f>IFERROR((SUMIF($K$2:K1529,J1529,$M$2:M1529))/(COUNTIF($K$2:K1529,J1529)),0)</f>
        <v>1.4</v>
      </c>
      <c r="AA1529" s="10">
        <f>IFERROR((SUMIF($K$2:K1529,J1529,$L$2:L1529))/(COUNTIF($K$2:K1529,J1529)),0)</f>
        <v>1.167741935483871</v>
      </c>
      <c r="AB1529" s="10">
        <f t="shared" si="339"/>
        <v>0.23225806451612896</v>
      </c>
      <c r="AC1529" s="13">
        <f>IFERROR((SUMIF($J$2:J1529,K1529,$L$2:L1529))/(COUNTIF($J$2:J1529,K1529)),0)</f>
        <v>2.4733333333333332</v>
      </c>
      <c r="AD1529" s="13">
        <f>IFERROR((SUMIF($J$2:J1529,K1529,$M$2:M1529))/(COUNTIF($J$2:J1529,K1529)),0)</f>
        <v>0.87333333333333329</v>
      </c>
      <c r="AE1529" s="13">
        <f t="shared" si="340"/>
        <v>1.5999999999999999</v>
      </c>
      <c r="AF1529" s="10">
        <f>IFERROR((SUMIF(K$2:K1529,K1529,M$2:M1529)-M1529)/(COUNTIF($K$2:K1529,K1529)-1),0)</f>
        <v>1.9644970414201184</v>
      </c>
      <c r="AG1529" s="10">
        <f>IFERROR((SUMIF(K$2:K1529,K1529,L$2:L1529)-L1529)/(COUNTIF($K$2:K1529,K1529)-1),0)</f>
        <v>1.0828402366863905</v>
      </c>
      <c r="AH1529" s="10">
        <f t="shared" si="341"/>
        <v>0.88165680473372787</v>
      </c>
      <c r="AI1529" s="10">
        <f>IFERROR((AM1529)/(COUNTIF($J$2:K1529,J1529)-1),0)</f>
        <v>1.5402684563758389</v>
      </c>
      <c r="AJ1529" s="19">
        <f>IFERROR((AN1529)/(COUNTIF($J$2:K1529,K1529)-1),0)</f>
        <v>2.0094043887147337</v>
      </c>
      <c r="AK1529" s="10">
        <f>IF(N1529="S",3,IF(N1529="N",0,1))</f>
        <v>1</v>
      </c>
      <c r="AL1529" s="10">
        <f>IF(O1529="S",3,IF(O1529="N",0,1))</f>
        <v>1</v>
      </c>
      <c r="AM1529" s="10">
        <f>SUMIF($J$2:K1529,J1529,AK$2:AL1529)-AK1529</f>
        <v>459</v>
      </c>
      <c r="AN1529" s="10">
        <f>SUMIF($AS$2:AT1529,AS1529,$BA$2:BB1529)-BA1529</f>
        <v>641</v>
      </c>
      <c r="AO1529" s="10">
        <f>J1529</f>
        <v>122</v>
      </c>
      <c r="AP1529" s="10">
        <f>K1529</f>
        <v>409</v>
      </c>
      <c r="AQ1529">
        <f>M1529</f>
        <v>0</v>
      </c>
      <c r="AR1529" s="10">
        <f>L1529</f>
        <v>0</v>
      </c>
      <c r="AS1529">
        <f t="shared" si="342"/>
        <v>409</v>
      </c>
      <c r="AT1529">
        <f t="shared" si="343"/>
        <v>122</v>
      </c>
      <c r="AU1529">
        <f t="shared" si="344"/>
        <v>0</v>
      </c>
      <c r="AV1529">
        <f t="shared" si="345"/>
        <v>0</v>
      </c>
      <c r="AW1529">
        <f t="shared" si="346"/>
        <v>409</v>
      </c>
      <c r="AX1529">
        <f t="shared" si="347"/>
        <v>122</v>
      </c>
      <c r="AY1529">
        <f>L1529</f>
        <v>0</v>
      </c>
      <c r="AZ1529">
        <f>M1529</f>
        <v>0</v>
      </c>
      <c r="BA1529">
        <f>AL1529</f>
        <v>1</v>
      </c>
      <c r="BB1529">
        <f>AK1529</f>
        <v>1</v>
      </c>
    </row>
    <row r="1530" spans="10:54" x14ac:dyDescent="0.3">
      <c r="J1530" s="10">
        <v>856</v>
      </c>
      <c r="K1530" s="10">
        <v>122</v>
      </c>
      <c r="L1530" s="10">
        <v>1</v>
      </c>
      <c r="M1530" s="10">
        <v>0</v>
      </c>
      <c r="N1530" s="10" t="str">
        <f t="shared" si="333"/>
        <v>S</v>
      </c>
      <c r="O1530" s="10" t="str">
        <f t="shared" si="334"/>
        <v>N</v>
      </c>
      <c r="P1530" s="10">
        <f t="shared" si="335"/>
        <v>1</v>
      </c>
      <c r="Q1530" s="11">
        <f>IFERROR((SUMIF($J$2:K1530,J1530,$L$2:M1530)-L1530)/(COUNTIF($J$2:K1530,J1530)-1),0)</f>
        <v>1.1242236024844721</v>
      </c>
      <c r="R1530" s="11">
        <f>IFERROR((SUMIF($AO$2:AO1530,AO1530,$AQ$2:AR1530)-AQ1530)/(COUNTIF($J$2:K1530,J1530)-1),0)</f>
        <v>0.69565217391304346</v>
      </c>
      <c r="S1530" s="11">
        <f t="shared" si="336"/>
        <v>0.4285714285714286</v>
      </c>
      <c r="T1530" s="12">
        <f>IFERROR((SUMIF($AS$2:AT1530,AS1530,$AU$2:AV1530)-AU1530)/(COUNTIF($J$2:K1530,K1530)-1),0)</f>
        <v>1.4882943143812708</v>
      </c>
      <c r="U1530" s="12">
        <f>IFERROR((SUMIF($AW$2:AX1530,AW1530,$AY$2:AZ1530)-AY1530)/(COUNTIF($J$2:K1530,K1530)-1),0)</f>
        <v>1.1571906354515049</v>
      </c>
      <c r="V1530" s="12">
        <f t="shared" si="337"/>
        <v>0.33110367892976589</v>
      </c>
      <c r="W1530" s="13">
        <f>IFERROR((SUMIF($J$2:J1530,J1530,L$2:L1530)-L1530)/(COUNTIF($J$2:J1530,J1530)-1),0)</f>
        <v>1.44</v>
      </c>
      <c r="X1530" s="13">
        <f>IFERROR((SUMIF($J$2:J1530,J1530,M$2:M1530)-M1530)/(COUNTIF($J$2:J1530,J1530)-1),0)</f>
        <v>1.4933333333333334</v>
      </c>
      <c r="Y1530" s="13">
        <f t="shared" si="338"/>
        <v>-5.3333333333333455E-2</v>
      </c>
      <c r="Z1530" s="10">
        <f>IFERROR((SUMIF($K$2:K1530,J1530,$M$2:M1530))/(COUNTIF($K$2:K1530,J1530)),0)</f>
        <v>0.84883720930232553</v>
      </c>
      <c r="AA1530" s="10">
        <f>IFERROR((SUMIF($K$2:K1530,J1530,$L$2:L1530))/(COUNTIF($K$2:K1530,J1530)),0)</f>
        <v>1.6627906976744187</v>
      </c>
      <c r="AB1530" s="10">
        <f t="shared" si="339"/>
        <v>-0.81395348837209314</v>
      </c>
      <c r="AC1530" s="13">
        <f>IFERROR((SUMIF($J$2:J1530,K1530,$L$2:L1530))/(COUNTIF($J$2:J1530,K1530)),0)</f>
        <v>1.5833333333333333</v>
      </c>
      <c r="AD1530" s="13">
        <f>IFERROR((SUMIF($J$2:J1530,K1530,$M$2:M1530))/(COUNTIF($J$2:J1530,K1530)),0)</f>
        <v>1.1458333333333333</v>
      </c>
      <c r="AE1530" s="13">
        <f t="shared" si="340"/>
        <v>0.4375</v>
      </c>
      <c r="AF1530" s="10">
        <f>IFERROR((SUMIF(K$2:K1530,K1530,M$2:M1530)-M1530)/(COUNTIF($K$2:K1530,K1530)-1),0)</f>
        <v>1.4</v>
      </c>
      <c r="AG1530" s="10">
        <f>IFERROR((SUMIF(K$2:K1530,K1530,L$2:L1530)-L1530)/(COUNTIF($K$2:K1530,K1530)-1),0)</f>
        <v>1.167741935483871</v>
      </c>
      <c r="AH1530" s="10">
        <f t="shared" si="341"/>
        <v>0.23225806451612896</v>
      </c>
      <c r="AI1530" s="10">
        <f>IFERROR((AM1530)/(COUNTIF($J$2:K1530,J1530)-1),0)</f>
        <v>1.0993788819875776</v>
      </c>
      <c r="AJ1530" s="19">
        <f>IFERROR((AN1530)/(COUNTIF($J$2:K1530,K1530)-1),0)</f>
        <v>1.5384615384615385</v>
      </c>
      <c r="AK1530" s="10">
        <f>IF(N1530="S",3,IF(N1530="N",0,1))</f>
        <v>3</v>
      </c>
      <c r="AL1530" s="10">
        <f>IF(O1530="S",3,IF(O1530="N",0,1))</f>
        <v>0</v>
      </c>
      <c r="AM1530" s="10">
        <f>SUMIF($J$2:K1530,J1530,AK$2:AL1530)-AK1530</f>
        <v>177</v>
      </c>
      <c r="AN1530" s="10">
        <f>SUMIF($AS$2:AT1530,AS1530,$BA$2:BB1530)-BA1530</f>
        <v>460</v>
      </c>
      <c r="AO1530" s="10">
        <f>J1530</f>
        <v>856</v>
      </c>
      <c r="AP1530" s="10">
        <f>K1530</f>
        <v>122</v>
      </c>
      <c r="AQ1530">
        <f>M1530</f>
        <v>0</v>
      </c>
      <c r="AR1530" s="10">
        <f>L1530</f>
        <v>1</v>
      </c>
      <c r="AS1530">
        <f t="shared" si="342"/>
        <v>122</v>
      </c>
      <c r="AT1530">
        <f t="shared" si="343"/>
        <v>856</v>
      </c>
      <c r="AU1530">
        <f t="shared" si="344"/>
        <v>0</v>
      </c>
      <c r="AV1530">
        <f t="shared" si="345"/>
        <v>1</v>
      </c>
      <c r="AW1530">
        <f t="shared" si="346"/>
        <v>122</v>
      </c>
      <c r="AX1530">
        <f t="shared" si="347"/>
        <v>856</v>
      </c>
      <c r="AY1530">
        <f>L1530</f>
        <v>1</v>
      </c>
      <c r="AZ1530">
        <f>M1530</f>
        <v>0</v>
      </c>
      <c r="BA1530">
        <f>AL1530</f>
        <v>0</v>
      </c>
      <c r="BB1530">
        <f>AK1530</f>
        <v>3</v>
      </c>
    </row>
    <row r="1531" spans="10:54" x14ac:dyDescent="0.3">
      <c r="J1531" s="10">
        <v>122</v>
      </c>
      <c r="K1531" s="10">
        <v>14</v>
      </c>
      <c r="L1531" s="10">
        <v>1</v>
      </c>
      <c r="M1531" s="10">
        <v>1</v>
      </c>
      <c r="N1531" s="10" t="str">
        <f t="shared" si="333"/>
        <v>U</v>
      </c>
      <c r="O1531" s="10" t="str">
        <f t="shared" si="334"/>
        <v>U</v>
      </c>
      <c r="P1531" s="10">
        <f t="shared" si="335"/>
        <v>0</v>
      </c>
      <c r="Q1531" s="11">
        <f>IFERROR((SUMIF($J$2:K1531,J1531,$L$2:M1531)-L1531)/(COUNTIF($J$2:K1531,J1531)-1),0)</f>
        <v>1.4833333333333334</v>
      </c>
      <c r="R1531" s="11">
        <f>IFERROR((SUMIF($AO$2:AO1531,AO1531,$AQ$2:AR1531)-AQ1531)/(COUNTIF($J$2:K1531,J1531)-1),0)</f>
        <v>0.55000000000000004</v>
      </c>
      <c r="S1531" s="11">
        <f t="shared" si="336"/>
        <v>0.93333333333333335</v>
      </c>
      <c r="T1531" s="12">
        <f>IFERROR((SUMIF($AS$2:AT1531,AS1531,$AU$2:AV1531)-AU1531)/(COUNTIF($J$2:K1531,K1531)-1),0)</f>
        <v>1.7552447552447552</v>
      </c>
      <c r="U1531" s="12">
        <f>IFERROR((SUMIF($AW$2:AX1531,AW1531,$AY$2:AZ1531)-AY1531)/(COUNTIF($J$2:K1531,K1531)-1),0)</f>
        <v>1.1468531468531469</v>
      </c>
      <c r="V1531" s="12">
        <f t="shared" si="337"/>
        <v>0.60839160839160833</v>
      </c>
      <c r="W1531" s="13">
        <f>IFERROR((SUMIF($J$2:J1531,J1531,L$2:L1531)-L1531)/(COUNTIF($J$2:J1531,J1531)-1),0)</f>
        <v>1.5833333333333333</v>
      </c>
      <c r="X1531" s="13">
        <f>IFERROR((SUMIF($J$2:J1531,J1531,M$2:M1531)-M1531)/(COUNTIF($J$2:J1531,J1531)-1),0)</f>
        <v>1.1458333333333333</v>
      </c>
      <c r="Y1531" s="13">
        <f t="shared" si="338"/>
        <v>0.4375</v>
      </c>
      <c r="Z1531" s="10">
        <f>IFERROR((SUMIF($K$2:K1531,J1531,$M$2:M1531))/(COUNTIF($K$2:K1531,J1531)),0)</f>
        <v>1.391025641025641</v>
      </c>
      <c r="AA1531" s="10">
        <f>IFERROR((SUMIF($K$2:K1531,J1531,$L$2:L1531))/(COUNTIF($K$2:K1531,J1531)),0)</f>
        <v>1.1666666666666667</v>
      </c>
      <c r="AB1531" s="10">
        <f t="shared" si="339"/>
        <v>0.22435897435897423</v>
      </c>
      <c r="AC1531" s="13">
        <f>IFERROR((SUMIF($J$2:J1531,K1531,$L$2:L1531))/(COUNTIF($J$2:J1531,K1531)),0)</f>
        <v>1.7985074626865671</v>
      </c>
      <c r="AD1531" s="13">
        <f>IFERROR((SUMIF($J$2:J1531,K1531,$M$2:M1531))/(COUNTIF($J$2:J1531,K1531)),0)</f>
        <v>1.0671641791044777</v>
      </c>
      <c r="AE1531" s="13">
        <f t="shared" si="340"/>
        <v>0.73134328358208944</v>
      </c>
      <c r="AF1531" s="10">
        <f>IFERROR((SUMIF(K$2:K1531,K1531,M$2:M1531)-M1531)/(COUNTIF($K$2:K1531,K1531)-1),0)</f>
        <v>1.7171052631578947</v>
      </c>
      <c r="AG1531" s="10">
        <f>IFERROR((SUMIF(K$2:K1531,K1531,L$2:L1531)-L1531)/(COUNTIF($K$2:K1531,K1531)-1),0)</f>
        <v>1.2171052631578947</v>
      </c>
      <c r="AH1531" s="10">
        <f t="shared" si="341"/>
        <v>0.5</v>
      </c>
      <c r="AI1531" s="10">
        <f>IFERROR((AM1531)/(COUNTIF($J$2:K1531,J1531)-1),0)</f>
        <v>1.5333333333333334</v>
      </c>
      <c r="AJ1531" s="19">
        <f>IFERROR((AN1531)/(COUNTIF($J$2:K1531,K1531)-1),0)</f>
        <v>1.7202797202797202</v>
      </c>
      <c r="AK1531" s="10">
        <f>IF(N1531="S",3,IF(N1531="N",0,1))</f>
        <v>1</v>
      </c>
      <c r="AL1531" s="10">
        <f>IF(O1531="S",3,IF(O1531="N",0,1))</f>
        <v>1</v>
      </c>
      <c r="AM1531" s="10">
        <f>SUMIF($J$2:K1531,J1531,AK$2:AL1531)-AK1531</f>
        <v>460</v>
      </c>
      <c r="AN1531" s="10">
        <f>SUMIF($AS$2:AT1531,AS1531,$BA$2:BB1531)-BA1531</f>
        <v>492</v>
      </c>
      <c r="AO1531" s="10">
        <f>J1531</f>
        <v>122</v>
      </c>
      <c r="AP1531" s="10">
        <f>K1531</f>
        <v>14</v>
      </c>
      <c r="AQ1531">
        <f>M1531</f>
        <v>1</v>
      </c>
      <c r="AR1531" s="10">
        <f>L1531</f>
        <v>1</v>
      </c>
      <c r="AS1531">
        <f t="shared" si="342"/>
        <v>14</v>
      </c>
      <c r="AT1531">
        <f t="shared" si="343"/>
        <v>122</v>
      </c>
      <c r="AU1531">
        <f t="shared" si="344"/>
        <v>1</v>
      </c>
      <c r="AV1531">
        <f t="shared" si="345"/>
        <v>1</v>
      </c>
      <c r="AW1531">
        <f t="shared" si="346"/>
        <v>14</v>
      </c>
      <c r="AX1531">
        <f t="shared" si="347"/>
        <v>122</v>
      </c>
      <c r="AY1531">
        <f>L1531</f>
        <v>1</v>
      </c>
      <c r="AZ1531">
        <f>M1531</f>
        <v>1</v>
      </c>
      <c r="BA1531">
        <f>AL1531</f>
        <v>1</v>
      </c>
      <c r="BB1531">
        <f>AK1531</f>
        <v>1</v>
      </c>
    </row>
    <row r="1532" spans="10:54" x14ac:dyDescent="0.3">
      <c r="J1532" s="10">
        <v>503</v>
      </c>
      <c r="K1532" s="10">
        <v>122</v>
      </c>
      <c r="L1532" s="10">
        <v>1</v>
      </c>
      <c r="M1532" s="10">
        <v>0</v>
      </c>
      <c r="N1532" s="10" t="str">
        <f t="shared" si="333"/>
        <v>S</v>
      </c>
      <c r="O1532" s="10" t="str">
        <f t="shared" si="334"/>
        <v>N</v>
      </c>
      <c r="P1532" s="10">
        <f t="shared" si="335"/>
        <v>1</v>
      </c>
      <c r="Q1532" s="11">
        <f>IFERROR((SUMIF($J$2:K1532,J1532,$L$2:M1532)-L1532)/(COUNTIF($J$2:K1532,J1532)-1),0)</f>
        <v>1.3652694610778444</v>
      </c>
      <c r="R1532" s="11">
        <f>IFERROR((SUMIF($AO$2:AO1532,AO1532,$AQ$2:AR1532)-AQ1532)/(COUNTIF($J$2:K1532,J1532)-1),0)</f>
        <v>0.70059880239520955</v>
      </c>
      <c r="S1532" s="11">
        <f t="shared" si="336"/>
        <v>0.66467065868263486</v>
      </c>
      <c r="T1532" s="12">
        <f>IFERROR((SUMIF($AS$2:AT1532,AS1532,$AU$2:AV1532)-AU1532)/(COUNTIF($J$2:K1532,K1532)-1),0)</f>
        <v>1.4817275747508305</v>
      </c>
      <c r="U1532" s="12">
        <f>IFERROR((SUMIF($AW$2:AX1532,AW1532,$AY$2:AZ1532)-AY1532)/(COUNTIF($J$2:K1532,K1532)-1),0)</f>
        <v>1.1561461794019934</v>
      </c>
      <c r="V1532" s="12">
        <f t="shared" si="337"/>
        <v>0.32558139534883712</v>
      </c>
      <c r="W1532" s="13">
        <f>IFERROR((SUMIF($J$2:J1532,J1532,L$2:L1532)-L1532)/(COUNTIF($J$2:J1532,J1532)-1),0)</f>
        <v>1.5696202531645569</v>
      </c>
      <c r="X1532" s="13">
        <f>IFERROR((SUMIF($J$2:J1532,J1532,M$2:M1532)-M1532)/(COUNTIF($J$2:J1532,J1532)-1),0)</f>
        <v>1.481012658227848</v>
      </c>
      <c r="Y1532" s="13">
        <f t="shared" si="338"/>
        <v>8.8607594936708889E-2</v>
      </c>
      <c r="Z1532" s="10">
        <f>IFERROR((SUMIF($K$2:K1532,J1532,$M$2:M1532))/(COUNTIF($K$2:K1532,J1532)),0)</f>
        <v>1.1818181818181819</v>
      </c>
      <c r="AA1532" s="10">
        <f>IFERROR((SUMIF($K$2:K1532,J1532,$L$2:L1532))/(COUNTIF($K$2:K1532,J1532)),0)</f>
        <v>1.75</v>
      </c>
      <c r="AB1532" s="10">
        <f t="shared" si="339"/>
        <v>-0.56818181818181812</v>
      </c>
      <c r="AC1532" s="13">
        <f>IFERROR((SUMIF($J$2:J1532,K1532,$L$2:L1532))/(COUNTIF($J$2:J1532,K1532)),0)</f>
        <v>1.5793103448275863</v>
      </c>
      <c r="AD1532" s="13">
        <f>IFERROR((SUMIF($J$2:J1532,K1532,$M$2:M1532))/(COUNTIF($J$2:J1532,K1532)),0)</f>
        <v>1.1448275862068966</v>
      </c>
      <c r="AE1532" s="13">
        <f t="shared" si="340"/>
        <v>0.43448275862068964</v>
      </c>
      <c r="AF1532" s="10">
        <f>IFERROR((SUMIF(K$2:K1532,K1532,M$2:M1532)-M1532)/(COUNTIF($K$2:K1532,K1532)-1),0)</f>
        <v>1.391025641025641</v>
      </c>
      <c r="AG1532" s="10">
        <f>IFERROR((SUMIF(K$2:K1532,K1532,L$2:L1532)-L1532)/(COUNTIF($K$2:K1532,K1532)-1),0)</f>
        <v>1.1666666666666667</v>
      </c>
      <c r="AH1532" s="10">
        <f t="shared" si="341"/>
        <v>0.22435897435897423</v>
      </c>
      <c r="AI1532" s="10">
        <f>IFERROR((AM1532)/(COUNTIF($J$2:K1532,J1532)-1),0)</f>
        <v>1.1856287425149701</v>
      </c>
      <c r="AJ1532" s="19">
        <f>IFERROR((AN1532)/(COUNTIF($J$2:K1532,K1532)-1),0)</f>
        <v>1.5315614617940199</v>
      </c>
      <c r="AK1532" s="10">
        <f>IF(N1532="S",3,IF(N1532="N",0,1))</f>
        <v>3</v>
      </c>
      <c r="AL1532" s="10">
        <f>IF(O1532="S",3,IF(O1532="N",0,1))</f>
        <v>0</v>
      </c>
      <c r="AM1532" s="10">
        <f>SUMIF($J$2:K1532,J1532,AK$2:AL1532)-AK1532</f>
        <v>198</v>
      </c>
      <c r="AN1532" s="10">
        <f>SUMIF($AS$2:AT1532,AS1532,$BA$2:BB1532)-BA1532</f>
        <v>461</v>
      </c>
      <c r="AO1532" s="10">
        <f>J1532</f>
        <v>503</v>
      </c>
      <c r="AP1532" s="10">
        <f>K1532</f>
        <v>122</v>
      </c>
      <c r="AQ1532">
        <f>M1532</f>
        <v>0</v>
      </c>
      <c r="AR1532" s="10">
        <f>L1532</f>
        <v>1</v>
      </c>
      <c r="AS1532">
        <f t="shared" si="342"/>
        <v>122</v>
      </c>
      <c r="AT1532">
        <f t="shared" si="343"/>
        <v>503</v>
      </c>
      <c r="AU1532">
        <f t="shared" si="344"/>
        <v>0</v>
      </c>
      <c r="AV1532">
        <f t="shared" si="345"/>
        <v>1</v>
      </c>
      <c r="AW1532">
        <f t="shared" si="346"/>
        <v>122</v>
      </c>
      <c r="AX1532">
        <f t="shared" si="347"/>
        <v>503</v>
      </c>
      <c r="AY1532">
        <f>L1532</f>
        <v>1</v>
      </c>
      <c r="AZ1532">
        <f>M1532</f>
        <v>0</v>
      </c>
      <c r="BA1532">
        <f>AL1532</f>
        <v>0</v>
      </c>
      <c r="BB1532">
        <f>AK1532</f>
        <v>3</v>
      </c>
    </row>
    <row r="1533" spans="10:54" x14ac:dyDescent="0.3">
      <c r="J1533" s="10">
        <v>10131</v>
      </c>
      <c r="K1533" s="10">
        <v>122</v>
      </c>
      <c r="L1533" s="10">
        <v>1</v>
      </c>
      <c r="M1533" s="10">
        <v>3</v>
      </c>
      <c r="N1533" s="10" t="str">
        <f t="shared" si="333"/>
        <v>N</v>
      </c>
      <c r="O1533" s="10" t="str">
        <f t="shared" si="334"/>
        <v>S</v>
      </c>
      <c r="P1533" s="10">
        <f t="shared" si="335"/>
        <v>-2</v>
      </c>
      <c r="Q1533" s="11">
        <f>IFERROR((SUMIF($J$2:K1533,J1533,$L$2:M1533)-L1533)/(COUNTIF($J$2:K1533,J1533)-1),0)</f>
        <v>1.5978260869565217</v>
      </c>
      <c r="R1533" s="11">
        <f>IFERROR((SUMIF($AO$2:AO1533,AO1533,$AQ$2:AR1533)-AQ1533)/(COUNTIF($J$2:K1533,J1533)-1),0)</f>
        <v>0.80434782608695654</v>
      </c>
      <c r="S1533" s="11">
        <f t="shared" si="336"/>
        <v>0.79347826086956519</v>
      </c>
      <c r="T1533" s="12">
        <f>IFERROR((SUMIF($AS$2:AT1533,AS1533,$AU$2:AV1533)-AU1533)/(COUNTIF($J$2:K1533,K1533)-1),0)</f>
        <v>1.4768211920529801</v>
      </c>
      <c r="U1533" s="12">
        <f>IFERROR((SUMIF($AW$2:AX1533,AW1533,$AY$2:AZ1533)-AY1533)/(COUNTIF($J$2:K1533,K1533)-1),0)</f>
        <v>1.1556291390728477</v>
      </c>
      <c r="V1533" s="12">
        <f t="shared" si="337"/>
        <v>0.32119205298013243</v>
      </c>
      <c r="W1533" s="13">
        <f>IFERROR((SUMIF($J$2:J1533,J1533,L$2:L1533)-L1533)/(COUNTIF($J$2:J1533,J1533)-1),0)</f>
        <v>1.6666666666666667</v>
      </c>
      <c r="X1533" s="13">
        <f>IFERROR((SUMIF($J$2:J1533,J1533,M$2:M1533)-M1533)/(COUNTIF($J$2:J1533,J1533)-1),0)</f>
        <v>1.6444444444444444</v>
      </c>
      <c r="Y1533" s="13">
        <f t="shared" si="338"/>
        <v>2.2222222222222365E-2</v>
      </c>
      <c r="Z1533" s="10">
        <f>IFERROR((SUMIF($K$2:K1533,J1533,$M$2:M1533))/(COUNTIF($K$2:K1533,J1533)),0)</f>
        <v>1.5319148936170213</v>
      </c>
      <c r="AA1533" s="10">
        <f>IFERROR((SUMIF($K$2:K1533,J1533,$L$2:L1533))/(COUNTIF($K$2:K1533,J1533)),0)</f>
        <v>1.7872340425531914</v>
      </c>
      <c r="AB1533" s="10">
        <f t="shared" si="339"/>
        <v>-0.25531914893617014</v>
      </c>
      <c r="AC1533" s="13">
        <f>IFERROR((SUMIF($J$2:J1533,K1533,$L$2:L1533))/(COUNTIF($J$2:J1533,K1533)),0)</f>
        <v>1.5793103448275863</v>
      </c>
      <c r="AD1533" s="13">
        <f>IFERROR((SUMIF($J$2:J1533,K1533,$M$2:M1533))/(COUNTIF($J$2:J1533,K1533)),0)</f>
        <v>1.1448275862068966</v>
      </c>
      <c r="AE1533" s="13">
        <f t="shared" si="340"/>
        <v>0.43448275862068964</v>
      </c>
      <c r="AF1533" s="10">
        <f>IFERROR((SUMIF(K$2:K1533,K1533,M$2:M1533)-M1533)/(COUNTIF($K$2:K1533,K1533)-1),0)</f>
        <v>1.3821656050955413</v>
      </c>
      <c r="AG1533" s="10">
        <f>IFERROR((SUMIF(K$2:K1533,K1533,L$2:L1533)-L1533)/(COUNTIF($K$2:K1533,K1533)-1),0)</f>
        <v>1.1656050955414012</v>
      </c>
      <c r="AH1533" s="10">
        <f t="shared" si="341"/>
        <v>0.21656050955414008</v>
      </c>
      <c r="AI1533" s="10">
        <f>IFERROR((AM1533)/(COUNTIF($J$2:K1533,J1533)-1),0)</f>
        <v>1.3152173913043479</v>
      </c>
      <c r="AJ1533" s="19">
        <f>IFERROR((AN1533)/(COUNTIF($J$2:K1533,K1533)-1),0)</f>
        <v>1.5264900662251655</v>
      </c>
      <c r="AK1533" s="10">
        <f>IF(N1533="S",3,IF(N1533="N",0,1))</f>
        <v>0</v>
      </c>
      <c r="AL1533" s="10">
        <f>IF(O1533="S",3,IF(O1533="N",0,1))</f>
        <v>3</v>
      </c>
      <c r="AM1533" s="10">
        <f>SUMIF($J$2:K1533,J1533,AK$2:AL1533)-AK1533</f>
        <v>121</v>
      </c>
      <c r="AN1533" s="10">
        <f>SUMIF($AS$2:AT1533,AS1533,$BA$2:BB1533)-BA1533</f>
        <v>461</v>
      </c>
      <c r="AO1533" s="10">
        <f>J1533</f>
        <v>10131</v>
      </c>
      <c r="AP1533" s="10">
        <f>K1533</f>
        <v>122</v>
      </c>
      <c r="AQ1533">
        <f>M1533</f>
        <v>3</v>
      </c>
      <c r="AR1533" s="10">
        <f>L1533</f>
        <v>1</v>
      </c>
      <c r="AS1533">
        <f t="shared" si="342"/>
        <v>122</v>
      </c>
      <c r="AT1533">
        <f t="shared" si="343"/>
        <v>10131</v>
      </c>
      <c r="AU1533">
        <f t="shared" si="344"/>
        <v>3</v>
      </c>
      <c r="AV1533">
        <f t="shared" si="345"/>
        <v>1</v>
      </c>
      <c r="AW1533">
        <f t="shared" si="346"/>
        <v>122</v>
      </c>
      <c r="AX1533">
        <f t="shared" si="347"/>
        <v>10131</v>
      </c>
      <c r="AY1533">
        <f>L1533</f>
        <v>1</v>
      </c>
      <c r="AZ1533">
        <f>M1533</f>
        <v>3</v>
      </c>
      <c r="BA1533">
        <f>AL1533</f>
        <v>3</v>
      </c>
      <c r="BB1533">
        <f>AK1533</f>
        <v>0</v>
      </c>
    </row>
    <row r="1534" spans="10:54" x14ac:dyDescent="0.3">
      <c r="J1534" s="10">
        <v>122</v>
      </c>
      <c r="K1534" s="10">
        <v>3551</v>
      </c>
      <c r="L1534" s="10">
        <v>4</v>
      </c>
      <c r="M1534" s="10">
        <v>1</v>
      </c>
      <c r="N1534" s="10" t="str">
        <f t="shared" si="333"/>
        <v>S</v>
      </c>
      <c r="O1534" s="10" t="str">
        <f t="shared" si="334"/>
        <v>N</v>
      </c>
      <c r="P1534" s="10">
        <f t="shared" si="335"/>
        <v>3</v>
      </c>
      <c r="Q1534" s="11">
        <f>IFERROR((SUMIF($J$2:K1534,J1534,$L$2:M1534)-L1534)/(COUNTIF($J$2:K1534,J1534)-1),0)</f>
        <v>1.4818481848184819</v>
      </c>
      <c r="R1534" s="11">
        <f>IFERROR((SUMIF($AO$2:AO1534,AO1534,$AQ$2:AR1534)-AQ1534)/(COUNTIF($J$2:K1534,J1534)-1),0)</f>
        <v>0.54785478547854782</v>
      </c>
      <c r="S1534" s="11">
        <f t="shared" si="336"/>
        <v>0.93399339933993408</v>
      </c>
      <c r="T1534" s="12">
        <f>IFERROR((SUMIF($AS$2:AT1534,AS1534,$AU$2:AV1534)-AU1534)/(COUNTIF($J$2:K1534,K1534)-1),0)</f>
        <v>1.4166666666666667</v>
      </c>
      <c r="U1534" s="12">
        <f>IFERROR((SUMIF($AW$2:AX1534,AW1534,$AY$2:AZ1534)-AY1534)/(COUNTIF($J$2:K1534,K1534)-1),0)</f>
        <v>1.4791666666666667</v>
      </c>
      <c r="V1534" s="12">
        <f t="shared" si="337"/>
        <v>-6.25E-2</v>
      </c>
      <c r="W1534" s="13">
        <f>IFERROR((SUMIF($J$2:J1534,J1534,L$2:L1534)-L1534)/(COUNTIF($J$2:J1534,J1534)-1),0)</f>
        <v>1.5793103448275863</v>
      </c>
      <c r="X1534" s="13">
        <f>IFERROR((SUMIF($J$2:J1534,J1534,M$2:M1534)-M1534)/(COUNTIF($J$2:J1534,J1534)-1),0)</f>
        <v>1.1448275862068966</v>
      </c>
      <c r="Y1534" s="13">
        <f t="shared" si="338"/>
        <v>0.43448275862068964</v>
      </c>
      <c r="Z1534" s="10">
        <f>IFERROR((SUMIF($K$2:K1534,J1534,$M$2:M1534))/(COUNTIF($K$2:K1534,J1534)),0)</f>
        <v>1.3924050632911393</v>
      </c>
      <c r="AA1534" s="10">
        <f>IFERROR((SUMIF($K$2:K1534,J1534,$L$2:L1534))/(COUNTIF($K$2:K1534,J1534)),0)</f>
        <v>1.1645569620253164</v>
      </c>
      <c r="AB1534" s="10">
        <f t="shared" si="339"/>
        <v>0.22784810126582289</v>
      </c>
      <c r="AC1534" s="13">
        <f>IFERROR((SUMIF($J$2:J1534,K1534,$L$2:L1534))/(COUNTIF($J$2:J1534,K1534)),0)</f>
        <v>1.5416666666666667</v>
      </c>
      <c r="AD1534" s="13">
        <f>IFERROR((SUMIF($J$2:J1534,K1534,$M$2:M1534))/(COUNTIF($J$2:J1534,K1534)),0)</f>
        <v>1.125</v>
      </c>
      <c r="AE1534" s="13">
        <f t="shared" si="340"/>
        <v>0.41666666666666674</v>
      </c>
      <c r="AF1534" s="10">
        <f>IFERROR((SUMIF(K$2:K1534,K1534,M$2:M1534)-M1534)/(COUNTIF($K$2:K1534,K1534)-1),0)</f>
        <v>1.2916666666666667</v>
      </c>
      <c r="AG1534" s="10">
        <f>IFERROR((SUMIF(K$2:K1534,K1534,L$2:L1534)-L1534)/(COUNTIF($K$2:K1534,K1534)-1),0)</f>
        <v>1.8333333333333333</v>
      </c>
      <c r="AH1534" s="10">
        <f t="shared" si="341"/>
        <v>-0.54166666666666652</v>
      </c>
      <c r="AI1534" s="10">
        <f>IFERROR((AM1534)/(COUNTIF($J$2:K1534,J1534)-1),0)</f>
        <v>1.5313531353135315</v>
      </c>
      <c r="AJ1534" s="19">
        <f>IFERROR((AN1534)/(COUNTIF($J$2:K1534,K1534)-1),0)</f>
        <v>1.4791666666666667</v>
      </c>
      <c r="AK1534" s="10">
        <f>IF(N1534="S",3,IF(N1534="N",0,1))</f>
        <v>3</v>
      </c>
      <c r="AL1534" s="10">
        <f>IF(O1534="S",3,IF(O1534="N",0,1))</f>
        <v>0</v>
      </c>
      <c r="AM1534" s="10">
        <f>SUMIF($J$2:K1534,J1534,AK$2:AL1534)-AK1534</f>
        <v>464</v>
      </c>
      <c r="AN1534" s="10">
        <f>SUMIF($AS$2:AT1534,AS1534,$BA$2:BB1534)-BA1534</f>
        <v>71</v>
      </c>
      <c r="AO1534" s="10">
        <f>J1534</f>
        <v>122</v>
      </c>
      <c r="AP1534" s="10">
        <f>K1534</f>
        <v>3551</v>
      </c>
      <c r="AQ1534">
        <f>M1534</f>
        <v>1</v>
      </c>
      <c r="AR1534" s="10">
        <f>L1534</f>
        <v>4</v>
      </c>
      <c r="AS1534">
        <f t="shared" si="342"/>
        <v>3551</v>
      </c>
      <c r="AT1534">
        <f t="shared" si="343"/>
        <v>122</v>
      </c>
      <c r="AU1534">
        <f t="shared" si="344"/>
        <v>1</v>
      </c>
      <c r="AV1534">
        <f t="shared" si="345"/>
        <v>4</v>
      </c>
      <c r="AW1534">
        <f t="shared" si="346"/>
        <v>3551</v>
      </c>
      <c r="AX1534">
        <f t="shared" si="347"/>
        <v>122</v>
      </c>
      <c r="AY1534">
        <f>L1534</f>
        <v>4</v>
      </c>
      <c r="AZ1534">
        <f>M1534</f>
        <v>1</v>
      </c>
      <c r="BA1534">
        <f>AL1534</f>
        <v>0</v>
      </c>
      <c r="BB1534">
        <f>AK1534</f>
        <v>3</v>
      </c>
    </row>
    <row r="1535" spans="10:54" x14ac:dyDescent="0.3">
      <c r="J1535" s="10">
        <v>122</v>
      </c>
      <c r="K1535" s="10">
        <v>4441</v>
      </c>
      <c r="L1535" s="10">
        <v>1</v>
      </c>
      <c r="M1535" s="10">
        <v>0</v>
      </c>
      <c r="N1535" s="10" t="str">
        <f t="shared" si="333"/>
        <v>S</v>
      </c>
      <c r="O1535" s="10" t="str">
        <f t="shared" si="334"/>
        <v>N</v>
      </c>
      <c r="P1535" s="10">
        <f t="shared" si="335"/>
        <v>1</v>
      </c>
      <c r="Q1535" s="11">
        <f>IFERROR((SUMIF($J$2:K1535,J1535,$L$2:M1535)-L1535)/(COUNTIF($J$2:K1535,J1535)-1),0)</f>
        <v>1.4901315789473684</v>
      </c>
      <c r="R1535" s="11">
        <f>IFERROR((SUMIF($AO$2:AO1535,AO1535,$AQ$2:AR1535)-AQ1535)/(COUNTIF($J$2:K1535,J1535)-1),0)</f>
        <v>0.54934210526315785</v>
      </c>
      <c r="S1535" s="11">
        <f t="shared" si="336"/>
        <v>0.94078947368421051</v>
      </c>
      <c r="T1535" s="12">
        <f>IFERROR((SUMIF($AS$2:AT1535,AS1535,$AU$2:AV1535)-AU1535)/(COUNTIF($J$2:K1535,K1535)-1),0)</f>
        <v>1.4573643410852712</v>
      </c>
      <c r="U1535" s="12">
        <f>IFERROR((SUMIF($AW$2:AX1535,AW1535,$AY$2:AZ1535)-AY1535)/(COUNTIF($J$2:K1535,K1535)-1),0)</f>
        <v>1.5271317829457365</v>
      </c>
      <c r="V1535" s="12">
        <f t="shared" si="337"/>
        <v>-6.976744186046524E-2</v>
      </c>
      <c r="W1535" s="13">
        <f>IFERROR((SUMIF($J$2:J1535,J1535,L$2:L1535)-L1535)/(COUNTIF($J$2:J1535,J1535)-1),0)</f>
        <v>1.595890410958904</v>
      </c>
      <c r="X1535" s="13">
        <f>IFERROR((SUMIF($J$2:J1535,J1535,M$2:M1535)-M1535)/(COUNTIF($J$2:J1535,J1535)-1),0)</f>
        <v>1.1438356164383561</v>
      </c>
      <c r="Y1535" s="13">
        <f t="shared" si="338"/>
        <v>0.45205479452054798</v>
      </c>
      <c r="Z1535" s="10">
        <f>IFERROR((SUMIF($K$2:K1535,J1535,$M$2:M1535))/(COUNTIF($K$2:K1535,J1535)),0)</f>
        <v>1.3924050632911393</v>
      </c>
      <c r="AA1535" s="10">
        <f>IFERROR((SUMIF($K$2:K1535,J1535,$L$2:L1535))/(COUNTIF($K$2:K1535,J1535)),0)</f>
        <v>1.1645569620253164</v>
      </c>
      <c r="AB1535" s="10">
        <f t="shared" si="339"/>
        <v>0.22784810126582289</v>
      </c>
      <c r="AC1535" s="13">
        <f>IFERROR((SUMIF($J$2:J1535,K1535,$L$2:L1535))/(COUNTIF($J$2:J1535,K1535)),0)</f>
        <v>1.4126984126984128</v>
      </c>
      <c r="AD1535" s="13">
        <f>IFERROR((SUMIF($J$2:J1535,K1535,$M$2:M1535))/(COUNTIF($J$2:J1535,K1535)),0)</f>
        <v>1.3968253968253967</v>
      </c>
      <c r="AE1535" s="13">
        <f t="shared" si="340"/>
        <v>1.5873015873016039E-2</v>
      </c>
      <c r="AF1535" s="10">
        <f>IFERROR((SUMIF(K$2:K1535,K1535,M$2:M1535)-M1535)/(COUNTIF($K$2:K1535,K1535)-1),0)</f>
        <v>1.5</v>
      </c>
      <c r="AG1535" s="10">
        <f>IFERROR((SUMIF(K$2:K1535,K1535,L$2:L1535)-L1535)/(COUNTIF($K$2:K1535,K1535)-1),0)</f>
        <v>1.6515151515151516</v>
      </c>
      <c r="AH1535" s="10">
        <f t="shared" si="341"/>
        <v>-0.1515151515151516</v>
      </c>
      <c r="AI1535" s="10">
        <f>IFERROR((AM1535)/(COUNTIF($J$2:K1535,J1535)-1),0)</f>
        <v>1.5361842105263157</v>
      </c>
      <c r="AJ1535" s="19">
        <f>IFERROR((AN1535)/(COUNTIF($J$2:K1535,K1535)-1),0)</f>
        <v>1.3720930232558139</v>
      </c>
      <c r="AK1535" s="10">
        <f>IF(N1535="S",3,IF(N1535="N",0,1))</f>
        <v>3</v>
      </c>
      <c r="AL1535" s="10">
        <f>IF(O1535="S",3,IF(O1535="N",0,1))</f>
        <v>0</v>
      </c>
      <c r="AM1535" s="10">
        <f>SUMIF($J$2:K1535,J1535,AK$2:AL1535)-AK1535</f>
        <v>467</v>
      </c>
      <c r="AN1535" s="10">
        <f>SUMIF($AS$2:AT1535,AS1535,$BA$2:BB1535)-BA1535</f>
        <v>177</v>
      </c>
      <c r="AO1535" s="10">
        <f>J1535</f>
        <v>122</v>
      </c>
      <c r="AP1535" s="10">
        <f>K1535</f>
        <v>4441</v>
      </c>
      <c r="AQ1535">
        <f>M1535</f>
        <v>0</v>
      </c>
      <c r="AR1535" s="10">
        <f>L1535</f>
        <v>1</v>
      </c>
      <c r="AS1535">
        <f t="shared" si="342"/>
        <v>4441</v>
      </c>
      <c r="AT1535">
        <f t="shared" si="343"/>
        <v>122</v>
      </c>
      <c r="AU1535">
        <f t="shared" si="344"/>
        <v>0</v>
      </c>
      <c r="AV1535">
        <f t="shared" si="345"/>
        <v>1</v>
      </c>
      <c r="AW1535">
        <f t="shared" si="346"/>
        <v>4441</v>
      </c>
      <c r="AX1535">
        <f t="shared" si="347"/>
        <v>122</v>
      </c>
      <c r="AY1535">
        <f>L1535</f>
        <v>1</v>
      </c>
      <c r="AZ1535">
        <f>M1535</f>
        <v>0</v>
      </c>
      <c r="BA1535">
        <f>AL1535</f>
        <v>0</v>
      </c>
      <c r="BB1535">
        <f>AK1535</f>
        <v>3</v>
      </c>
    </row>
    <row r="1536" spans="10:54" x14ac:dyDescent="0.3">
      <c r="J1536" s="10">
        <v>170</v>
      </c>
      <c r="K1536" s="10">
        <v>122</v>
      </c>
      <c r="L1536" s="10">
        <v>2</v>
      </c>
      <c r="M1536" s="10">
        <v>0</v>
      </c>
      <c r="N1536" s="10" t="str">
        <f t="shared" si="333"/>
        <v>S</v>
      </c>
      <c r="O1536" s="10" t="str">
        <f t="shared" si="334"/>
        <v>N</v>
      </c>
      <c r="P1536" s="10">
        <f t="shared" si="335"/>
        <v>2</v>
      </c>
      <c r="Q1536" s="11">
        <f>IFERROR((SUMIF($J$2:K1536,J1536,$L$2:M1536)-L1536)/(COUNTIF($J$2:K1536,J1536)-1),0)</f>
        <v>1.7655172413793103</v>
      </c>
      <c r="R1536" s="11">
        <f>IFERROR((SUMIF($AO$2:AO1536,AO1536,$AQ$2:AR1536)-AQ1536)/(COUNTIF($J$2:K1536,J1536)-1),0)</f>
        <v>0.4517241379310345</v>
      </c>
      <c r="S1536" s="11">
        <f t="shared" si="336"/>
        <v>1.3137931034482757</v>
      </c>
      <c r="T1536" s="12">
        <f>IFERROR((SUMIF($AS$2:AT1536,AS1536,$AU$2:AV1536)-AU1536)/(COUNTIF($J$2:K1536,K1536)-1),0)</f>
        <v>1.4885245901639343</v>
      </c>
      <c r="U1536" s="12">
        <f>IFERROR((SUMIF($AW$2:AX1536,AW1536,$AY$2:AZ1536)-AY1536)/(COUNTIF($J$2:K1536,K1536)-1),0)</f>
        <v>1.1508196721311474</v>
      </c>
      <c r="V1536" s="12">
        <f t="shared" si="337"/>
        <v>0.3377049180327869</v>
      </c>
      <c r="W1536" s="13">
        <f>IFERROR((SUMIF($J$2:J1536,J1536,L$2:L1536)-L1536)/(COUNTIF($J$2:J1536,J1536)-1),0)</f>
        <v>1.9071428571428573</v>
      </c>
      <c r="X1536" s="13">
        <f>IFERROR((SUMIF($J$2:J1536,J1536,M$2:M1536)-M1536)/(COUNTIF($J$2:J1536,J1536)-1),0)</f>
        <v>0.93571428571428572</v>
      </c>
      <c r="Y1536" s="13">
        <f t="shared" si="338"/>
        <v>0.97142857142857153</v>
      </c>
      <c r="Z1536" s="10">
        <f>IFERROR((SUMIF($K$2:K1536,J1536,$M$2:M1536))/(COUNTIF($K$2:K1536,J1536)),0)</f>
        <v>1.6333333333333333</v>
      </c>
      <c r="AA1536" s="10">
        <f>IFERROR((SUMIF($K$2:K1536,J1536,$L$2:L1536))/(COUNTIF($K$2:K1536,J1536)),0)</f>
        <v>1.3</v>
      </c>
      <c r="AB1536" s="10">
        <f t="shared" si="339"/>
        <v>0.33333333333333326</v>
      </c>
      <c r="AC1536" s="13">
        <f>IFERROR((SUMIF($J$2:J1536,K1536,$L$2:L1536))/(COUNTIF($J$2:J1536,K1536)),0)</f>
        <v>1.5918367346938775</v>
      </c>
      <c r="AD1536" s="13">
        <f>IFERROR((SUMIF($J$2:J1536,K1536,$M$2:M1536))/(COUNTIF($J$2:J1536,K1536)),0)</f>
        <v>1.1360544217687074</v>
      </c>
      <c r="AE1536" s="13">
        <f t="shared" si="340"/>
        <v>0.45578231292517013</v>
      </c>
      <c r="AF1536" s="10">
        <f>IFERROR((SUMIF(K$2:K1536,K1536,M$2:M1536)-M1536)/(COUNTIF($K$2:K1536,K1536)-1),0)</f>
        <v>1.3924050632911393</v>
      </c>
      <c r="AG1536" s="10">
        <f>IFERROR((SUMIF(K$2:K1536,K1536,L$2:L1536)-L1536)/(COUNTIF($K$2:K1536,K1536)-1),0)</f>
        <v>1.1645569620253164</v>
      </c>
      <c r="AH1536" s="10">
        <f t="shared" si="341"/>
        <v>0.22784810126582289</v>
      </c>
      <c r="AI1536" s="10">
        <f>IFERROR((AM1536)/(COUNTIF($J$2:K1536,J1536)-1),0)</f>
        <v>1.7068965517241379</v>
      </c>
      <c r="AJ1536" s="19">
        <f>IFERROR((AN1536)/(COUNTIF($J$2:K1536,K1536)-1),0)</f>
        <v>1.540983606557377</v>
      </c>
      <c r="AK1536" s="10">
        <f>IF(N1536="S",3,IF(N1536="N",0,1))</f>
        <v>3</v>
      </c>
      <c r="AL1536" s="10">
        <f>IF(O1536="S",3,IF(O1536="N",0,1))</f>
        <v>0</v>
      </c>
      <c r="AM1536" s="10">
        <f>SUMIF($J$2:K1536,J1536,AK$2:AL1536)-AK1536</f>
        <v>495</v>
      </c>
      <c r="AN1536" s="10">
        <f>SUMIF($AS$2:AT1536,AS1536,$BA$2:BB1536)-BA1536</f>
        <v>470</v>
      </c>
      <c r="AO1536" s="10">
        <f>J1536</f>
        <v>170</v>
      </c>
      <c r="AP1536" s="10">
        <f>K1536</f>
        <v>122</v>
      </c>
      <c r="AQ1536">
        <f>M1536</f>
        <v>0</v>
      </c>
      <c r="AR1536" s="10">
        <f>L1536</f>
        <v>2</v>
      </c>
      <c r="AS1536">
        <f t="shared" si="342"/>
        <v>122</v>
      </c>
      <c r="AT1536">
        <f t="shared" si="343"/>
        <v>170</v>
      </c>
      <c r="AU1536">
        <f t="shared" si="344"/>
        <v>0</v>
      </c>
      <c r="AV1536">
        <f t="shared" si="345"/>
        <v>2</v>
      </c>
      <c r="AW1536">
        <f t="shared" si="346"/>
        <v>122</v>
      </c>
      <c r="AX1536">
        <f t="shared" si="347"/>
        <v>170</v>
      </c>
      <c r="AY1536">
        <f>L1536</f>
        <v>2</v>
      </c>
      <c r="AZ1536">
        <f>M1536</f>
        <v>0</v>
      </c>
      <c r="BA1536">
        <f>AL1536</f>
        <v>0</v>
      </c>
      <c r="BB1536">
        <f>AK1536</f>
        <v>3</v>
      </c>
    </row>
    <row r="1537" spans="10:54" x14ac:dyDescent="0.3">
      <c r="J1537" s="10">
        <v>409</v>
      </c>
      <c r="K1537" s="10">
        <v>122</v>
      </c>
      <c r="L1537" s="10">
        <v>1</v>
      </c>
      <c r="M1537" s="10">
        <v>1</v>
      </c>
      <c r="N1537" s="10" t="str">
        <f t="shared" si="333"/>
        <v>U</v>
      </c>
      <c r="O1537" s="10" t="str">
        <f t="shared" si="334"/>
        <v>U</v>
      </c>
      <c r="P1537" s="10">
        <f t="shared" si="335"/>
        <v>0</v>
      </c>
      <c r="Q1537" s="11">
        <f>IFERROR((SUMIF($J$2:K1537,J1537,$L$2:M1537)-L1537)/(COUNTIF($J$2:K1537,J1537)-1),0)</f>
        <v>2.1968749999999999</v>
      </c>
      <c r="R1537" s="11">
        <f>IFERROR((SUMIF($AO$2:AO1537,AO1537,$AQ$2:AR1537)-AQ1537)/(COUNTIF($J$2:K1537,J1537)-1),0)</f>
        <v>0.40937499999999999</v>
      </c>
      <c r="S1537" s="11">
        <f t="shared" si="336"/>
        <v>1.7874999999999999</v>
      </c>
      <c r="T1537" s="12">
        <f>IFERROR((SUMIF($AS$2:AT1537,AS1537,$AU$2:AV1537)-AU1537)/(COUNTIF($J$2:K1537,K1537)-1),0)</f>
        <v>1.4836601307189543</v>
      </c>
      <c r="U1537" s="12">
        <f>IFERROR((SUMIF($AW$2:AX1537,AW1537,$AY$2:AZ1537)-AY1537)/(COUNTIF($J$2:K1537,K1537)-1),0)</f>
        <v>1.15359477124183</v>
      </c>
      <c r="V1537" s="12">
        <f t="shared" si="337"/>
        <v>0.33006535947712434</v>
      </c>
      <c r="W1537" s="13">
        <f>IFERROR((SUMIF($J$2:J1537,J1537,L$2:L1537)-L1537)/(COUNTIF($J$2:J1537,J1537)-1),0)</f>
        <v>2.4733333333333332</v>
      </c>
      <c r="X1537" s="13">
        <f>IFERROR((SUMIF($J$2:J1537,J1537,M$2:M1537)-M1537)/(COUNTIF($J$2:J1537,J1537)-1),0)</f>
        <v>0.87333333333333329</v>
      </c>
      <c r="Y1537" s="13">
        <f t="shared" si="338"/>
        <v>1.5999999999999999</v>
      </c>
      <c r="Z1537" s="10">
        <f>IFERROR((SUMIF($K$2:K1537,J1537,$M$2:M1537))/(COUNTIF($K$2:K1537,J1537)),0)</f>
        <v>1.9529411764705882</v>
      </c>
      <c r="AA1537" s="10">
        <f>IFERROR((SUMIF($K$2:K1537,J1537,$L$2:L1537))/(COUNTIF($K$2:K1537,J1537)),0)</f>
        <v>1.0764705882352941</v>
      </c>
      <c r="AB1537" s="10">
        <f t="shared" si="339"/>
        <v>0.87647058823529411</v>
      </c>
      <c r="AC1537" s="13">
        <f>IFERROR((SUMIF($J$2:J1537,K1537,$L$2:L1537))/(COUNTIF($J$2:J1537,K1537)),0)</f>
        <v>1.5918367346938775</v>
      </c>
      <c r="AD1537" s="13">
        <f>IFERROR((SUMIF($J$2:J1537,K1537,$M$2:M1537))/(COUNTIF($J$2:J1537,K1537)),0)</f>
        <v>1.1360544217687074</v>
      </c>
      <c r="AE1537" s="13">
        <f t="shared" si="340"/>
        <v>0.45578231292517013</v>
      </c>
      <c r="AF1537" s="10">
        <f>IFERROR((SUMIF(K$2:K1537,K1537,M$2:M1537)-M1537)/(COUNTIF($K$2:K1537,K1537)-1),0)</f>
        <v>1.3836477987421383</v>
      </c>
      <c r="AG1537" s="10">
        <f>IFERROR((SUMIF(K$2:K1537,K1537,L$2:L1537)-L1537)/(COUNTIF($K$2:K1537,K1537)-1),0)</f>
        <v>1.1698113207547169</v>
      </c>
      <c r="AH1537" s="10">
        <f t="shared" si="341"/>
        <v>0.21383647798742134</v>
      </c>
      <c r="AI1537" s="10">
        <f>IFERROR((AM1537)/(COUNTIF($J$2:K1537,J1537)-1),0)</f>
        <v>2.0062500000000001</v>
      </c>
      <c r="AJ1537" s="19">
        <f>IFERROR((AN1537)/(COUNTIF($J$2:K1537,K1537)-1),0)</f>
        <v>1.5359477124183007</v>
      </c>
      <c r="AK1537" s="10">
        <f>IF(N1537="S",3,IF(N1537="N",0,1))</f>
        <v>1</v>
      </c>
      <c r="AL1537" s="10">
        <f>IF(O1537="S",3,IF(O1537="N",0,1))</f>
        <v>1</v>
      </c>
      <c r="AM1537" s="10">
        <f>SUMIF($J$2:K1537,J1537,AK$2:AL1537)-AK1537</f>
        <v>642</v>
      </c>
      <c r="AN1537" s="10">
        <f>SUMIF($AS$2:AT1537,AS1537,$BA$2:BB1537)-BA1537</f>
        <v>470</v>
      </c>
      <c r="AO1537" s="10">
        <f>J1537</f>
        <v>409</v>
      </c>
      <c r="AP1537" s="10">
        <f>K1537</f>
        <v>122</v>
      </c>
      <c r="AQ1537">
        <f>M1537</f>
        <v>1</v>
      </c>
      <c r="AR1537" s="10">
        <f>L1537</f>
        <v>1</v>
      </c>
      <c r="AS1537">
        <f t="shared" si="342"/>
        <v>122</v>
      </c>
      <c r="AT1537">
        <f t="shared" si="343"/>
        <v>409</v>
      </c>
      <c r="AU1537">
        <f t="shared" si="344"/>
        <v>1</v>
      </c>
      <c r="AV1537">
        <f t="shared" si="345"/>
        <v>1</v>
      </c>
      <c r="AW1537">
        <f t="shared" si="346"/>
        <v>122</v>
      </c>
      <c r="AX1537">
        <f t="shared" si="347"/>
        <v>409</v>
      </c>
      <c r="AY1537">
        <f>L1537</f>
        <v>1</v>
      </c>
      <c r="AZ1537">
        <f>M1537</f>
        <v>1</v>
      </c>
      <c r="BA1537">
        <f>AL1537</f>
        <v>1</v>
      </c>
      <c r="BB1537">
        <f>AK1537</f>
        <v>1</v>
      </c>
    </row>
    <row r="1538" spans="10:54" x14ac:dyDescent="0.3">
      <c r="J1538" s="10">
        <v>122</v>
      </c>
      <c r="K1538" s="10">
        <v>856</v>
      </c>
      <c r="L1538" s="10">
        <v>1</v>
      </c>
      <c r="M1538" s="10">
        <v>1</v>
      </c>
      <c r="N1538" s="10" t="str">
        <f t="shared" si="333"/>
        <v>U</v>
      </c>
      <c r="O1538" s="10" t="str">
        <f t="shared" si="334"/>
        <v>U</v>
      </c>
      <c r="P1538" s="10">
        <f t="shared" si="335"/>
        <v>0</v>
      </c>
      <c r="Q1538" s="11">
        <f>IFERROR((SUMIF($J$2:K1538,J1538,$L$2:M1538)-L1538)/(COUNTIF($J$2:K1538,J1538)-1),0)</f>
        <v>1.4820846905537459</v>
      </c>
      <c r="R1538" s="11">
        <f>IFERROR((SUMIF($AO$2:AO1538,AO1538,$AQ$2:AR1538)-AQ1538)/(COUNTIF($J$2:K1538,J1538)-1),0)</f>
        <v>0.5439739413680782</v>
      </c>
      <c r="S1538" s="11">
        <f t="shared" si="336"/>
        <v>0.93811074918566772</v>
      </c>
      <c r="T1538" s="12">
        <f>IFERROR((SUMIF($AS$2:AT1538,AS1538,$AU$2:AV1538)-AU1538)/(COUNTIF($J$2:K1538,K1538)-1),0)</f>
        <v>1.1234567901234569</v>
      </c>
      <c r="U1538" s="12">
        <f>IFERROR((SUMIF($AW$2:AX1538,AW1538,$AY$2:AZ1538)-AY1538)/(COUNTIF($J$2:K1538,K1538)-1),0)</f>
        <v>1.5740740740740742</v>
      </c>
      <c r="V1538" s="12">
        <f t="shared" si="337"/>
        <v>-0.45061728395061729</v>
      </c>
      <c r="W1538" s="13">
        <f>IFERROR((SUMIF($J$2:J1538,J1538,L$2:L1538)-L1538)/(COUNTIF($J$2:J1538,J1538)-1),0)</f>
        <v>1.5918367346938775</v>
      </c>
      <c r="X1538" s="13">
        <f>IFERROR((SUMIF($J$2:J1538,J1538,M$2:M1538)-M1538)/(COUNTIF($J$2:J1538,J1538)-1),0)</f>
        <v>1.1360544217687074</v>
      </c>
      <c r="Y1538" s="13">
        <f t="shared" si="338"/>
        <v>0.45578231292517013</v>
      </c>
      <c r="Z1538" s="10">
        <f>IFERROR((SUMIF($K$2:K1538,J1538,$M$2:M1538))/(COUNTIF($K$2:K1538,J1538)),0)</f>
        <v>1.3812500000000001</v>
      </c>
      <c r="AA1538" s="10">
        <f>IFERROR((SUMIF($K$2:K1538,J1538,$L$2:L1538))/(COUNTIF($K$2:K1538,J1538)),0)</f>
        <v>1.16875</v>
      </c>
      <c r="AB1538" s="10">
        <f t="shared" si="339"/>
        <v>0.21250000000000013</v>
      </c>
      <c r="AC1538" s="13">
        <f>IFERROR((SUMIF($J$2:J1538,K1538,$L$2:L1538))/(COUNTIF($J$2:J1538,K1538)),0)</f>
        <v>1.4342105263157894</v>
      </c>
      <c r="AD1538" s="13">
        <f>IFERROR((SUMIF($J$2:J1538,K1538,$M$2:M1538))/(COUNTIF($J$2:J1538,K1538)),0)</f>
        <v>1.4736842105263157</v>
      </c>
      <c r="AE1538" s="13">
        <f t="shared" si="340"/>
        <v>-3.9473684210526327E-2</v>
      </c>
      <c r="AF1538" s="10">
        <f>IFERROR((SUMIF(K$2:K1538,K1538,M$2:M1538)-M1538)/(COUNTIF($K$2:K1538,K1538)-1),0)</f>
        <v>0.84883720930232553</v>
      </c>
      <c r="AG1538" s="10">
        <f>IFERROR((SUMIF(K$2:K1538,K1538,L$2:L1538)-L1538)/(COUNTIF($K$2:K1538,K1538)-1),0)</f>
        <v>1.6627906976744187</v>
      </c>
      <c r="AH1538" s="10">
        <f t="shared" si="341"/>
        <v>-0.81395348837209314</v>
      </c>
      <c r="AI1538" s="10">
        <f>IFERROR((AM1538)/(COUNTIF($J$2:K1538,J1538)-1),0)</f>
        <v>1.5342019543973942</v>
      </c>
      <c r="AJ1538" s="19">
        <f>IFERROR((AN1538)/(COUNTIF($J$2:K1538,K1538)-1),0)</f>
        <v>1.1111111111111112</v>
      </c>
      <c r="AK1538" s="10">
        <f>IF(N1538="S",3,IF(N1538="N",0,1))</f>
        <v>1</v>
      </c>
      <c r="AL1538" s="10">
        <f>IF(O1538="S",3,IF(O1538="N",0,1))</f>
        <v>1</v>
      </c>
      <c r="AM1538" s="10">
        <f>SUMIF($J$2:K1538,J1538,AK$2:AL1538)-AK1538</f>
        <v>471</v>
      </c>
      <c r="AN1538" s="10">
        <f>SUMIF($AS$2:AT1538,AS1538,$BA$2:BB1538)-BA1538</f>
        <v>180</v>
      </c>
      <c r="AO1538" s="10">
        <f>J1538</f>
        <v>122</v>
      </c>
      <c r="AP1538" s="10">
        <f>K1538</f>
        <v>856</v>
      </c>
      <c r="AQ1538">
        <f>M1538</f>
        <v>1</v>
      </c>
      <c r="AR1538" s="10">
        <f>L1538</f>
        <v>1</v>
      </c>
      <c r="AS1538">
        <f t="shared" si="342"/>
        <v>856</v>
      </c>
      <c r="AT1538">
        <f t="shared" si="343"/>
        <v>122</v>
      </c>
      <c r="AU1538">
        <f t="shared" si="344"/>
        <v>1</v>
      </c>
      <c r="AV1538">
        <f t="shared" si="345"/>
        <v>1</v>
      </c>
      <c r="AW1538">
        <f t="shared" si="346"/>
        <v>856</v>
      </c>
      <c r="AX1538">
        <f t="shared" si="347"/>
        <v>122</v>
      </c>
      <c r="AY1538">
        <f>L1538</f>
        <v>1</v>
      </c>
      <c r="AZ1538">
        <f>M1538</f>
        <v>1</v>
      </c>
      <c r="BA1538">
        <f>AL1538</f>
        <v>1</v>
      </c>
      <c r="BB1538">
        <f>AK1538</f>
        <v>1</v>
      </c>
    </row>
    <row r="1539" spans="10:54" x14ac:dyDescent="0.3">
      <c r="J1539" s="10">
        <v>14</v>
      </c>
      <c r="K1539" s="10">
        <v>122</v>
      </c>
      <c r="L1539" s="10">
        <v>3</v>
      </c>
      <c r="M1539" s="10">
        <v>0</v>
      </c>
      <c r="N1539" s="10" t="str">
        <f t="shared" si="333"/>
        <v>S</v>
      </c>
      <c r="O1539" s="10" t="str">
        <f t="shared" si="334"/>
        <v>N</v>
      </c>
      <c r="P1539" s="10">
        <f t="shared" si="335"/>
        <v>3</v>
      </c>
      <c r="Q1539" s="11">
        <f>IFERROR((SUMIF($J$2:K1539,J1539,$L$2:M1539)-L1539)/(COUNTIF($J$2:K1539,J1539)-1),0)</f>
        <v>1.7526132404181185</v>
      </c>
      <c r="R1539" s="11">
        <f>IFERROR((SUMIF($AO$2:AO1539,AO1539,$AQ$2:AR1539)-AQ1539)/(COUNTIF($J$2:K1539,J1539)-1),0)</f>
        <v>0.49825783972125437</v>
      </c>
      <c r="S1539" s="11">
        <f t="shared" si="336"/>
        <v>1.254355400696864</v>
      </c>
      <c r="T1539" s="12">
        <f>IFERROR((SUMIF($AS$2:AT1539,AS1539,$AU$2:AV1539)-AU1539)/(COUNTIF($J$2:K1539,K1539)-1),0)</f>
        <v>1.4805194805194806</v>
      </c>
      <c r="U1539" s="12">
        <f>IFERROR((SUMIF($AW$2:AX1539,AW1539,$AY$2:AZ1539)-AY1539)/(COUNTIF($J$2:K1539,K1539)-1),0)</f>
        <v>1.1525974025974026</v>
      </c>
      <c r="V1539" s="12">
        <f t="shared" si="337"/>
        <v>0.32792207792207795</v>
      </c>
      <c r="W1539" s="13">
        <f>IFERROR((SUMIF($J$2:J1539,J1539,L$2:L1539)-L1539)/(COUNTIF($J$2:J1539,J1539)-1),0)</f>
        <v>1.7985074626865671</v>
      </c>
      <c r="X1539" s="13">
        <f>IFERROR((SUMIF($J$2:J1539,J1539,M$2:M1539)-M1539)/(COUNTIF($J$2:J1539,J1539)-1),0)</f>
        <v>1.0671641791044777</v>
      </c>
      <c r="Y1539" s="13">
        <f t="shared" si="338"/>
        <v>0.73134328358208944</v>
      </c>
      <c r="Z1539" s="10">
        <f>IFERROR((SUMIF($K$2:K1539,J1539,$M$2:M1539))/(COUNTIF($K$2:K1539,J1539)),0)</f>
        <v>1.7124183006535947</v>
      </c>
      <c r="AA1539" s="10">
        <f>IFERROR((SUMIF($K$2:K1539,J1539,$L$2:L1539))/(COUNTIF($K$2:K1539,J1539)),0)</f>
        <v>1.2156862745098038</v>
      </c>
      <c r="AB1539" s="10">
        <f t="shared" si="339"/>
        <v>0.49673202614379086</v>
      </c>
      <c r="AC1539" s="13">
        <f>IFERROR((SUMIF($J$2:J1539,K1539,$L$2:L1539))/(COUNTIF($J$2:J1539,K1539)),0)</f>
        <v>1.5878378378378379</v>
      </c>
      <c r="AD1539" s="13">
        <f>IFERROR((SUMIF($J$2:J1539,K1539,$M$2:M1539))/(COUNTIF($J$2:J1539,K1539)),0)</f>
        <v>1.1351351351351351</v>
      </c>
      <c r="AE1539" s="13">
        <f t="shared" si="340"/>
        <v>0.45270270270270285</v>
      </c>
      <c r="AF1539" s="10">
        <f>IFERROR((SUMIF(K$2:K1539,K1539,M$2:M1539)-M1539)/(COUNTIF($K$2:K1539,K1539)-1),0)</f>
        <v>1.3812500000000001</v>
      </c>
      <c r="AG1539" s="10">
        <f>IFERROR((SUMIF(K$2:K1539,K1539,L$2:L1539)-L1539)/(COUNTIF($K$2:K1539,K1539)-1),0)</f>
        <v>1.16875</v>
      </c>
      <c r="AH1539" s="10">
        <f t="shared" si="341"/>
        <v>0.21250000000000013</v>
      </c>
      <c r="AI1539" s="10">
        <f>IFERROR((AM1539)/(COUNTIF($J$2:K1539,J1539)-1),0)</f>
        <v>1.7177700348432057</v>
      </c>
      <c r="AJ1539" s="19">
        <f>IFERROR((AN1539)/(COUNTIF($J$2:K1539,K1539)-1),0)</f>
        <v>1.5324675324675325</v>
      </c>
      <c r="AK1539" s="10">
        <f>IF(N1539="S",3,IF(N1539="N",0,1))</f>
        <v>3</v>
      </c>
      <c r="AL1539" s="10">
        <f>IF(O1539="S",3,IF(O1539="N",0,1))</f>
        <v>0</v>
      </c>
      <c r="AM1539" s="10">
        <f>SUMIF($J$2:K1539,J1539,AK$2:AL1539)-AK1539</f>
        <v>493</v>
      </c>
      <c r="AN1539" s="10">
        <f>SUMIF($AS$2:AT1539,AS1539,$BA$2:BB1539)-BA1539</f>
        <v>472</v>
      </c>
      <c r="AO1539" s="10">
        <f>J1539</f>
        <v>14</v>
      </c>
      <c r="AP1539" s="10">
        <f>K1539</f>
        <v>122</v>
      </c>
      <c r="AQ1539">
        <f>M1539</f>
        <v>0</v>
      </c>
      <c r="AR1539" s="10">
        <f>L1539</f>
        <v>3</v>
      </c>
      <c r="AS1539">
        <f t="shared" si="342"/>
        <v>122</v>
      </c>
      <c r="AT1539">
        <f t="shared" si="343"/>
        <v>14</v>
      </c>
      <c r="AU1539">
        <f t="shared" si="344"/>
        <v>0</v>
      </c>
      <c r="AV1539">
        <f t="shared" si="345"/>
        <v>3</v>
      </c>
      <c r="AW1539">
        <f t="shared" si="346"/>
        <v>122</v>
      </c>
      <c r="AX1539">
        <f t="shared" si="347"/>
        <v>14</v>
      </c>
      <c r="AY1539">
        <f>L1539</f>
        <v>3</v>
      </c>
      <c r="AZ1539">
        <f>M1539</f>
        <v>0</v>
      </c>
      <c r="BA1539">
        <f>AL1539</f>
        <v>0</v>
      </c>
      <c r="BB1539">
        <f>AK1539</f>
        <v>3</v>
      </c>
    </row>
    <row r="1540" spans="10:54" x14ac:dyDescent="0.3">
      <c r="J1540" s="10">
        <v>4467</v>
      </c>
      <c r="K1540" s="10">
        <v>122</v>
      </c>
      <c r="L1540" s="10">
        <v>0</v>
      </c>
      <c r="M1540" s="10">
        <v>6</v>
      </c>
      <c r="N1540" s="10" t="str">
        <f t="shared" si="333"/>
        <v>N</v>
      </c>
      <c r="O1540" s="10" t="str">
        <f t="shared" si="334"/>
        <v>S</v>
      </c>
      <c r="P1540" s="10">
        <f t="shared" si="335"/>
        <v>-6</v>
      </c>
      <c r="Q1540" s="11">
        <f>IFERROR((SUMIF($J$2:K1540,J1540,$L$2:M1540)-L1540)/(COUNTIF($J$2:K1540,J1540)-1),0)</f>
        <v>1</v>
      </c>
      <c r="R1540" s="11">
        <f>IFERROR((SUMIF($AO$2:AO1540,AO1540,$AQ$2:AR1540)-AQ1540)/(COUNTIF($J$2:K1540,J1540)-1),0)</f>
        <v>1.75</v>
      </c>
      <c r="S1540" s="11">
        <f t="shared" si="336"/>
        <v>-0.75</v>
      </c>
      <c r="T1540" s="12">
        <f>IFERROR((SUMIF($AS$2:AT1540,AS1540,$AU$2:AV1540)-AU1540)/(COUNTIF($J$2:K1540,K1540)-1),0)</f>
        <v>1.4757281553398058</v>
      </c>
      <c r="U1540" s="12">
        <f>IFERROR((SUMIF($AW$2:AX1540,AW1540,$AY$2:AZ1540)-AY1540)/(COUNTIF($J$2:K1540,K1540)-1),0)</f>
        <v>1.1585760517799353</v>
      </c>
      <c r="V1540" s="12">
        <f t="shared" si="337"/>
        <v>0.31715210355987056</v>
      </c>
      <c r="W1540" s="13">
        <f>IFERROR((SUMIF($J$2:J1540,J1540,L$2:L1540)-L1540)/(COUNTIF($J$2:J1540,J1540)-1),0)</f>
        <v>0</v>
      </c>
      <c r="X1540" s="13">
        <f>IFERROR((SUMIF($J$2:J1540,J1540,M$2:M1540)-M1540)/(COUNTIF($J$2:J1540,J1540)-1),0)</f>
        <v>3.5</v>
      </c>
      <c r="Y1540" s="13">
        <f t="shared" si="338"/>
        <v>-3.5</v>
      </c>
      <c r="Z1540" s="10">
        <f>IFERROR((SUMIF($K$2:K1540,J1540,$M$2:M1540))/(COUNTIF($K$2:K1540,J1540)),0)</f>
        <v>2</v>
      </c>
      <c r="AA1540" s="10">
        <f>IFERROR((SUMIF($K$2:K1540,J1540,$L$2:L1540))/(COUNTIF($K$2:K1540,J1540)),0)</f>
        <v>2.5</v>
      </c>
      <c r="AB1540" s="10">
        <f t="shared" si="339"/>
        <v>-0.5</v>
      </c>
      <c r="AC1540" s="13">
        <f>IFERROR((SUMIF($J$2:J1540,K1540,$L$2:L1540))/(COUNTIF($J$2:J1540,K1540)),0)</f>
        <v>1.5878378378378379</v>
      </c>
      <c r="AD1540" s="13">
        <f>IFERROR((SUMIF($J$2:J1540,K1540,$M$2:M1540))/(COUNTIF($J$2:J1540,K1540)),0)</f>
        <v>1.1351351351351351</v>
      </c>
      <c r="AE1540" s="13">
        <f t="shared" si="340"/>
        <v>0.45270270270270285</v>
      </c>
      <c r="AF1540" s="10">
        <f>IFERROR((SUMIF(K$2:K1540,K1540,M$2:M1540)-M1540)/(COUNTIF($K$2:K1540,K1540)-1),0)</f>
        <v>1.3726708074534162</v>
      </c>
      <c r="AG1540" s="10">
        <f>IFERROR((SUMIF(K$2:K1540,K1540,L$2:L1540)-L1540)/(COUNTIF($K$2:K1540,K1540)-1),0)</f>
        <v>1.1801242236024845</v>
      </c>
      <c r="AH1540" s="10">
        <f t="shared" si="341"/>
        <v>0.19254658385093171</v>
      </c>
      <c r="AI1540" s="10">
        <f>IFERROR((AM1540)/(COUNTIF($J$2:K1540,J1540)-1),0)</f>
        <v>0.75</v>
      </c>
      <c r="AJ1540" s="19">
        <f>IFERROR((AN1540)/(COUNTIF($J$2:K1540,K1540)-1),0)</f>
        <v>1.5275080906148868</v>
      </c>
      <c r="AK1540" s="10">
        <f>IF(N1540="S",3,IF(N1540="N",0,1))</f>
        <v>0</v>
      </c>
      <c r="AL1540" s="10">
        <f>IF(O1540="S",3,IF(O1540="N",0,1))</f>
        <v>3</v>
      </c>
      <c r="AM1540" s="10">
        <f>SUMIF($J$2:K1540,J1540,AK$2:AL1540)-AK1540</f>
        <v>3</v>
      </c>
      <c r="AN1540" s="10">
        <f>SUMIF($AS$2:AT1540,AS1540,$BA$2:BB1540)-BA1540</f>
        <v>472</v>
      </c>
      <c r="AO1540" s="10">
        <f>J1540</f>
        <v>4467</v>
      </c>
      <c r="AP1540" s="10">
        <f>K1540</f>
        <v>122</v>
      </c>
      <c r="AQ1540">
        <f>M1540</f>
        <v>6</v>
      </c>
      <c r="AR1540" s="10">
        <f>L1540</f>
        <v>0</v>
      </c>
      <c r="AS1540">
        <f t="shared" si="342"/>
        <v>122</v>
      </c>
      <c r="AT1540">
        <f t="shared" si="343"/>
        <v>4467</v>
      </c>
      <c r="AU1540">
        <f t="shared" si="344"/>
        <v>6</v>
      </c>
      <c r="AV1540">
        <f t="shared" si="345"/>
        <v>0</v>
      </c>
      <c r="AW1540">
        <f t="shared" si="346"/>
        <v>122</v>
      </c>
      <c r="AX1540">
        <f t="shared" si="347"/>
        <v>4467</v>
      </c>
      <c r="AY1540">
        <f>L1540</f>
        <v>0</v>
      </c>
      <c r="AZ1540">
        <f>M1540</f>
        <v>6</v>
      </c>
      <c r="BA1540">
        <f>AL1540</f>
        <v>3</v>
      </c>
      <c r="BB1540">
        <f>AK1540</f>
        <v>0</v>
      </c>
    </row>
    <row r="1541" spans="10:54" x14ac:dyDescent="0.3">
      <c r="J1541" s="10">
        <v>4463</v>
      </c>
      <c r="K1541" s="10">
        <v>122</v>
      </c>
      <c r="L1541" s="10">
        <v>0</v>
      </c>
      <c r="M1541" s="10">
        <v>7</v>
      </c>
      <c r="N1541" s="10" t="str">
        <f t="shared" si="333"/>
        <v>N</v>
      </c>
      <c r="O1541" s="10" t="str">
        <f t="shared" si="334"/>
        <v>S</v>
      </c>
      <c r="P1541" s="10">
        <f t="shared" si="335"/>
        <v>-7</v>
      </c>
      <c r="Q1541" s="11">
        <f>IFERROR((SUMIF($J$2:K1541,J1541,$L$2:M1541)-L1541)/(COUNTIF($J$2:K1541,J1541)-1),0)</f>
        <v>0</v>
      </c>
      <c r="R1541" s="11">
        <f>IFERROR((SUMIF($AO$2:AO1541,AO1541,$AQ$2:AR1541)-AQ1541)/(COUNTIF($J$2:K1541,J1541)-1),0)</f>
        <v>2</v>
      </c>
      <c r="S1541" s="11">
        <f t="shared" si="336"/>
        <v>-2</v>
      </c>
      <c r="T1541" s="12">
        <f>IFERROR((SUMIF($AS$2:AT1541,AS1541,$AU$2:AV1541)-AU1541)/(COUNTIF($J$2:K1541,K1541)-1),0)</f>
        <v>1.4903225806451612</v>
      </c>
      <c r="U1541" s="12">
        <f>IFERROR((SUMIF($AW$2:AX1541,AW1541,$AY$2:AZ1541)-AY1541)/(COUNTIF($J$2:K1541,K1541)-1),0)</f>
        <v>1.1548387096774193</v>
      </c>
      <c r="V1541" s="12">
        <f t="shared" si="337"/>
        <v>0.3354838709677419</v>
      </c>
      <c r="W1541" s="13">
        <f>IFERROR((SUMIF($J$2:J1541,J1541,L$2:L1541)-L1541)/(COUNTIF($J$2:J1541,J1541)-1),0)</f>
        <v>0</v>
      </c>
      <c r="X1541" s="13">
        <f>IFERROR((SUMIF($J$2:J1541,J1541,M$2:M1541)-M1541)/(COUNTIF($J$2:J1541,J1541)-1),0)</f>
        <v>2</v>
      </c>
      <c r="Y1541" s="13">
        <f t="shared" si="338"/>
        <v>-2</v>
      </c>
      <c r="Z1541" s="10">
        <f>IFERROR((SUMIF($K$2:K1541,J1541,$M$2:M1541))/(COUNTIF($K$2:K1541,J1541)),0)</f>
        <v>0</v>
      </c>
      <c r="AA1541" s="10">
        <f>IFERROR((SUMIF($K$2:K1541,J1541,$L$2:L1541))/(COUNTIF($K$2:K1541,J1541)),0)</f>
        <v>0</v>
      </c>
      <c r="AB1541" s="10">
        <f t="shared" si="339"/>
        <v>0</v>
      </c>
      <c r="AC1541" s="13">
        <f>IFERROR((SUMIF($J$2:J1541,K1541,$L$2:L1541))/(COUNTIF($J$2:J1541,K1541)),0)</f>
        <v>1.5878378378378379</v>
      </c>
      <c r="AD1541" s="13">
        <f>IFERROR((SUMIF($J$2:J1541,K1541,$M$2:M1541))/(COUNTIF($J$2:J1541,K1541)),0)</f>
        <v>1.1351351351351351</v>
      </c>
      <c r="AE1541" s="13">
        <f t="shared" si="340"/>
        <v>0.45270270270270285</v>
      </c>
      <c r="AF1541" s="10">
        <f>IFERROR((SUMIF(K$2:K1541,K1541,M$2:M1541)-M1541)/(COUNTIF($K$2:K1541,K1541)-1),0)</f>
        <v>1.4012345679012346</v>
      </c>
      <c r="AG1541" s="10">
        <f>IFERROR((SUMIF(K$2:K1541,K1541,L$2:L1541)-L1541)/(COUNTIF($K$2:K1541,K1541)-1),0)</f>
        <v>1.1728395061728396</v>
      </c>
      <c r="AH1541" s="10">
        <f t="shared" si="341"/>
        <v>0.22839506172839497</v>
      </c>
      <c r="AI1541" s="10">
        <f>IFERROR((AM1541)/(COUNTIF($J$2:K1541,J1541)-1),0)</f>
        <v>0</v>
      </c>
      <c r="AJ1541" s="19">
        <f>IFERROR((AN1541)/(COUNTIF($J$2:K1541,K1541)-1),0)</f>
        <v>1.532258064516129</v>
      </c>
      <c r="AK1541" s="10">
        <f>IF(N1541="S",3,IF(N1541="N",0,1))</f>
        <v>0</v>
      </c>
      <c r="AL1541" s="10">
        <f>IF(O1541="S",3,IF(O1541="N",0,1))</f>
        <v>3</v>
      </c>
      <c r="AM1541" s="10">
        <f>SUMIF($J$2:K1541,J1541,AK$2:AL1541)-AK1541</f>
        <v>0</v>
      </c>
      <c r="AN1541" s="10">
        <f>SUMIF($AS$2:AT1541,AS1541,$BA$2:BB1541)-BA1541</f>
        <v>475</v>
      </c>
      <c r="AO1541" s="10">
        <f>J1541</f>
        <v>4463</v>
      </c>
      <c r="AP1541" s="10">
        <f>K1541</f>
        <v>122</v>
      </c>
      <c r="AQ1541">
        <f>M1541</f>
        <v>7</v>
      </c>
      <c r="AR1541" s="10">
        <f>L1541</f>
        <v>0</v>
      </c>
      <c r="AS1541">
        <f t="shared" si="342"/>
        <v>122</v>
      </c>
      <c r="AT1541">
        <f t="shared" si="343"/>
        <v>4463</v>
      </c>
      <c r="AU1541">
        <f t="shared" si="344"/>
        <v>7</v>
      </c>
      <c r="AV1541">
        <f t="shared" si="345"/>
        <v>0</v>
      </c>
      <c r="AW1541">
        <f t="shared" si="346"/>
        <v>122</v>
      </c>
      <c r="AX1541">
        <f t="shared" si="347"/>
        <v>4463</v>
      </c>
      <c r="AY1541">
        <f>L1541</f>
        <v>0</v>
      </c>
      <c r="AZ1541">
        <f>M1541</f>
        <v>7</v>
      </c>
      <c r="BA1541">
        <f>AL1541</f>
        <v>3</v>
      </c>
      <c r="BB1541">
        <f>AK1541</f>
        <v>0</v>
      </c>
    </row>
    <row r="1542" spans="10:54" x14ac:dyDescent="0.3">
      <c r="J1542" s="10">
        <v>18519</v>
      </c>
      <c r="K1542" s="10">
        <v>122</v>
      </c>
      <c r="L1542" s="10">
        <v>2</v>
      </c>
      <c r="M1542" s="10">
        <v>3</v>
      </c>
      <c r="N1542" s="10" t="str">
        <f t="shared" si="333"/>
        <v>N</v>
      </c>
      <c r="O1542" s="10" t="str">
        <f t="shared" si="334"/>
        <v>S</v>
      </c>
      <c r="P1542" s="10">
        <f t="shared" si="335"/>
        <v>-1</v>
      </c>
      <c r="Q1542" s="11">
        <f>IFERROR((SUMIF($J$2:K1542,J1542,$L$2:M1542)-L1542)/(COUNTIF($J$2:K1542,J1542)-1),0)</f>
        <v>0</v>
      </c>
      <c r="R1542" s="11">
        <f>IFERROR((SUMIF($AO$2:AO1542,AO1542,$AQ$2:AR1542)-AQ1542)/(COUNTIF($J$2:K1542,J1542)-1),0)</f>
        <v>0</v>
      </c>
      <c r="S1542" s="11">
        <f t="shared" si="336"/>
        <v>0</v>
      </c>
      <c r="T1542" s="12">
        <f>IFERROR((SUMIF($AS$2:AT1542,AS1542,$AU$2:AV1542)-AU1542)/(COUNTIF($J$2:K1542,K1542)-1),0)</f>
        <v>1.5080385852090032</v>
      </c>
      <c r="U1542" s="12">
        <f>IFERROR((SUMIF($AW$2:AX1542,AW1542,$AY$2:AZ1542)-AY1542)/(COUNTIF($J$2:K1542,K1542)-1),0)</f>
        <v>1.1511254019292605</v>
      </c>
      <c r="V1542" s="12">
        <f t="shared" si="337"/>
        <v>0.35691318327974275</v>
      </c>
      <c r="W1542" s="13">
        <f>IFERROR((SUMIF($J$2:J1542,J1542,L$2:L1542)-L1542)/(COUNTIF($J$2:J1542,J1542)-1),0)</f>
        <v>0</v>
      </c>
      <c r="X1542" s="13">
        <f>IFERROR((SUMIF($J$2:J1542,J1542,M$2:M1542)-M1542)/(COUNTIF($J$2:J1542,J1542)-1),0)</f>
        <v>0</v>
      </c>
      <c r="Y1542" s="13">
        <f t="shared" si="338"/>
        <v>0</v>
      </c>
      <c r="Z1542" s="10">
        <f>IFERROR((SUMIF($K$2:K1542,J1542,$M$2:M1542))/(COUNTIF($K$2:K1542,J1542)),0)</f>
        <v>0</v>
      </c>
      <c r="AA1542" s="10">
        <f>IFERROR((SUMIF($K$2:K1542,J1542,$L$2:L1542))/(COUNTIF($K$2:K1542,J1542)),0)</f>
        <v>0</v>
      </c>
      <c r="AB1542" s="10">
        <f t="shared" si="339"/>
        <v>0</v>
      </c>
      <c r="AC1542" s="13">
        <f>IFERROR((SUMIF($J$2:J1542,K1542,$L$2:L1542))/(COUNTIF($J$2:J1542,K1542)),0)</f>
        <v>1.5878378378378379</v>
      </c>
      <c r="AD1542" s="13">
        <f>IFERROR((SUMIF($J$2:J1542,K1542,$M$2:M1542))/(COUNTIF($J$2:J1542,K1542)),0)</f>
        <v>1.1351351351351351</v>
      </c>
      <c r="AE1542" s="13">
        <f t="shared" si="340"/>
        <v>0.45270270270270285</v>
      </c>
      <c r="AF1542" s="10">
        <f>IFERROR((SUMIF(K$2:K1542,K1542,M$2:M1542)-M1542)/(COUNTIF($K$2:K1542,K1542)-1),0)</f>
        <v>1.4355828220858895</v>
      </c>
      <c r="AG1542" s="10">
        <f>IFERROR((SUMIF(K$2:K1542,K1542,L$2:L1542)-L1542)/(COUNTIF($K$2:K1542,K1542)-1),0)</f>
        <v>1.165644171779141</v>
      </c>
      <c r="AH1542" s="10">
        <f t="shared" si="341"/>
        <v>0.26993865030674846</v>
      </c>
      <c r="AI1542" s="10">
        <f>IFERROR((AM1542)/(COUNTIF($J$2:K1542,J1542)-1),0)</f>
        <v>0</v>
      </c>
      <c r="AJ1542" s="19">
        <f>IFERROR((AN1542)/(COUNTIF($J$2:K1542,K1542)-1),0)</f>
        <v>1.5369774919614148</v>
      </c>
      <c r="AK1542" s="10">
        <f>IF(N1542="S",3,IF(N1542="N",0,1))</f>
        <v>0</v>
      </c>
      <c r="AL1542" s="10">
        <f>IF(O1542="S",3,IF(O1542="N",0,1))</f>
        <v>3</v>
      </c>
      <c r="AM1542" s="10">
        <f>SUMIF($J$2:K1542,J1542,AK$2:AL1542)-AK1542</f>
        <v>0</v>
      </c>
      <c r="AN1542" s="10">
        <f>SUMIF($AS$2:AT1542,AS1542,$BA$2:BB1542)-BA1542</f>
        <v>478</v>
      </c>
      <c r="AO1542" s="10">
        <f>J1542</f>
        <v>18519</v>
      </c>
      <c r="AP1542" s="10">
        <f>K1542</f>
        <v>122</v>
      </c>
      <c r="AQ1542">
        <f>M1542</f>
        <v>3</v>
      </c>
      <c r="AR1542" s="10">
        <f>L1542</f>
        <v>2</v>
      </c>
      <c r="AS1542">
        <f t="shared" si="342"/>
        <v>122</v>
      </c>
      <c r="AT1542">
        <f t="shared" si="343"/>
        <v>18519</v>
      </c>
      <c r="AU1542">
        <f t="shared" si="344"/>
        <v>3</v>
      </c>
      <c r="AV1542">
        <f t="shared" si="345"/>
        <v>2</v>
      </c>
      <c r="AW1542">
        <f t="shared" si="346"/>
        <v>122</v>
      </c>
      <c r="AX1542">
        <f t="shared" si="347"/>
        <v>18519</v>
      </c>
      <c r="AY1542">
        <f>L1542</f>
        <v>2</v>
      </c>
      <c r="AZ1542">
        <f>M1542</f>
        <v>3</v>
      </c>
      <c r="BA1542">
        <f>AL1542</f>
        <v>3</v>
      </c>
      <c r="BB1542">
        <f>AK1542</f>
        <v>0</v>
      </c>
    </row>
    <row r="1543" spans="10:54" x14ac:dyDescent="0.3">
      <c r="J1543" s="10">
        <v>122</v>
      </c>
      <c r="K1543" s="10">
        <v>409</v>
      </c>
      <c r="L1543" s="10">
        <v>0</v>
      </c>
      <c r="M1543" s="10">
        <v>1</v>
      </c>
      <c r="N1543" s="10" t="str">
        <f t="shared" si="333"/>
        <v>N</v>
      </c>
      <c r="O1543" s="10" t="str">
        <f t="shared" si="334"/>
        <v>S</v>
      </c>
      <c r="P1543" s="10">
        <f t="shared" si="335"/>
        <v>-1</v>
      </c>
      <c r="Q1543" s="11">
        <f>IFERROR((SUMIF($J$2:K1543,J1543,$L$2:M1543)-L1543)/(COUNTIF($J$2:K1543,J1543)-1),0)</f>
        <v>1.5128205128205128</v>
      </c>
      <c r="R1543" s="11">
        <f>IFERROR((SUMIF($AO$2:AO1543,AO1543,$AQ$2:AR1543)-AQ1543)/(COUNTIF($J$2:K1543,J1543)-1),0)</f>
        <v>0.53846153846153844</v>
      </c>
      <c r="S1543" s="11">
        <f t="shared" si="336"/>
        <v>0.97435897435897434</v>
      </c>
      <c r="T1543" s="12">
        <f>IFERROR((SUMIF($AS$2:AT1543,AS1543,$AU$2:AV1543)-AU1543)/(COUNTIF($J$2:K1543,K1543)-1),0)</f>
        <v>2.1931464174454827</v>
      </c>
      <c r="U1543" s="12">
        <f>IFERROR((SUMIF($AW$2:AX1543,AW1543,$AY$2:AZ1543)-AY1543)/(COUNTIF($J$2:K1543,K1543)-1),0)</f>
        <v>0.98130841121495327</v>
      </c>
      <c r="V1543" s="12">
        <f t="shared" si="337"/>
        <v>1.2118380062305294</v>
      </c>
      <c r="W1543" s="13">
        <f>IFERROR((SUMIF($J$2:J1543,J1543,L$2:L1543)-L1543)/(COUNTIF($J$2:J1543,J1543)-1),0)</f>
        <v>1.5878378378378379</v>
      </c>
      <c r="X1543" s="13">
        <f>IFERROR((SUMIF($J$2:J1543,J1543,M$2:M1543)-M1543)/(COUNTIF($J$2:J1543,J1543)-1),0)</f>
        <v>1.1351351351351351</v>
      </c>
      <c r="Y1543" s="13">
        <f t="shared" si="338"/>
        <v>0.45270270270270285</v>
      </c>
      <c r="Z1543" s="10">
        <f>IFERROR((SUMIF($K$2:K1543,J1543,$M$2:M1543))/(COUNTIF($K$2:K1543,J1543)),0)</f>
        <v>1.4451219512195121</v>
      </c>
      <c r="AA1543" s="10">
        <f>IFERROR((SUMIF($K$2:K1543,J1543,$L$2:L1543))/(COUNTIF($K$2:K1543,J1543)),0)</f>
        <v>1.1707317073170731</v>
      </c>
      <c r="AB1543" s="10">
        <f t="shared" si="339"/>
        <v>0.27439024390243905</v>
      </c>
      <c r="AC1543" s="13">
        <f>IFERROR((SUMIF($J$2:J1543,K1543,$L$2:L1543))/(COUNTIF($J$2:J1543,K1543)),0)</f>
        <v>2.4635761589403975</v>
      </c>
      <c r="AD1543" s="13">
        <f>IFERROR((SUMIF($J$2:J1543,K1543,$M$2:M1543))/(COUNTIF($J$2:J1543,K1543)),0)</f>
        <v>0.8741721854304636</v>
      </c>
      <c r="AE1543" s="13">
        <f t="shared" si="340"/>
        <v>1.5894039735099339</v>
      </c>
      <c r="AF1543" s="10">
        <f>IFERROR((SUMIF(K$2:K1543,K1543,M$2:M1543)-M1543)/(COUNTIF($K$2:K1543,K1543)-1),0)</f>
        <v>1.9529411764705882</v>
      </c>
      <c r="AG1543" s="10">
        <f>IFERROR((SUMIF(K$2:K1543,K1543,L$2:L1543)-L1543)/(COUNTIF($K$2:K1543,K1543)-1),0)</f>
        <v>1.0764705882352941</v>
      </c>
      <c r="AH1543" s="10">
        <f t="shared" si="341"/>
        <v>0.87647058823529411</v>
      </c>
      <c r="AI1543" s="10">
        <f>IFERROR((AM1543)/(COUNTIF($J$2:K1543,J1543)-1),0)</f>
        <v>1.5416666666666667</v>
      </c>
      <c r="AJ1543" s="19">
        <f>IFERROR((AN1543)/(COUNTIF($J$2:K1543,K1543)-1),0)</f>
        <v>2.0031152647975077</v>
      </c>
      <c r="AK1543" s="10">
        <f>IF(N1543="S",3,IF(N1543="N",0,1))</f>
        <v>0</v>
      </c>
      <c r="AL1543" s="10">
        <f>IF(O1543="S",3,IF(O1543="N",0,1))</f>
        <v>3</v>
      </c>
      <c r="AM1543" s="10">
        <f>SUMIF($J$2:K1543,J1543,AK$2:AL1543)-AK1543</f>
        <v>481</v>
      </c>
      <c r="AN1543" s="10">
        <f>SUMIF($AS$2:AT1543,AS1543,$BA$2:BB1543)-BA1543</f>
        <v>643</v>
      </c>
      <c r="AO1543" s="10">
        <f>J1543</f>
        <v>122</v>
      </c>
      <c r="AP1543" s="10">
        <f>K1543</f>
        <v>409</v>
      </c>
      <c r="AQ1543">
        <f>M1543</f>
        <v>1</v>
      </c>
      <c r="AR1543" s="10">
        <f>L1543</f>
        <v>0</v>
      </c>
      <c r="AS1543">
        <f t="shared" si="342"/>
        <v>409</v>
      </c>
      <c r="AT1543">
        <f t="shared" si="343"/>
        <v>122</v>
      </c>
      <c r="AU1543">
        <f t="shared" si="344"/>
        <v>1</v>
      </c>
      <c r="AV1543">
        <f t="shared" si="345"/>
        <v>0</v>
      </c>
      <c r="AW1543">
        <f t="shared" si="346"/>
        <v>409</v>
      </c>
      <c r="AX1543">
        <f t="shared" si="347"/>
        <v>122</v>
      </c>
      <c r="AY1543">
        <f>L1543</f>
        <v>0</v>
      </c>
      <c r="AZ1543">
        <f>M1543</f>
        <v>1</v>
      </c>
      <c r="BA1543">
        <f>AL1543</f>
        <v>3</v>
      </c>
      <c r="BB1543">
        <f>AK1543</f>
        <v>0</v>
      </c>
    </row>
    <row r="1544" spans="10:54" x14ac:dyDescent="0.3">
      <c r="J1544" s="10">
        <v>10131</v>
      </c>
      <c r="K1544" s="10">
        <v>3551</v>
      </c>
      <c r="L1544" s="10">
        <v>2</v>
      </c>
      <c r="M1544" s="10">
        <v>1</v>
      </c>
      <c r="N1544" s="10" t="str">
        <f t="shared" si="333"/>
        <v>S</v>
      </c>
      <c r="O1544" s="10" t="str">
        <f t="shared" si="334"/>
        <v>N</v>
      </c>
      <c r="P1544" s="10">
        <f t="shared" si="335"/>
        <v>1</v>
      </c>
      <c r="Q1544" s="11">
        <f>IFERROR((SUMIF($J$2:K1544,J1544,$L$2:M1544)-L1544)/(COUNTIF($J$2:K1544,J1544)-1),0)</f>
        <v>1.5913978494623655</v>
      </c>
      <c r="R1544" s="11">
        <f>IFERROR((SUMIF($AO$2:AO1544,AO1544,$AQ$2:AR1544)-AQ1544)/(COUNTIF($J$2:K1544,J1544)-1),0)</f>
        <v>0.82795698924731187</v>
      </c>
      <c r="S1544" s="11">
        <f t="shared" si="336"/>
        <v>0.76344086021505364</v>
      </c>
      <c r="T1544" s="12">
        <f>IFERROR((SUMIF($AS$2:AT1544,AS1544,$AU$2:AV1544)-AU1544)/(COUNTIF($J$2:K1544,K1544)-1),0)</f>
        <v>1.4081632653061225</v>
      </c>
      <c r="U1544" s="12">
        <f>IFERROR((SUMIF($AW$2:AX1544,AW1544,$AY$2:AZ1544)-AY1544)/(COUNTIF($J$2:K1544,K1544)-1),0)</f>
        <v>1.5306122448979591</v>
      </c>
      <c r="V1544" s="12">
        <f t="shared" si="337"/>
        <v>-0.12244897959183665</v>
      </c>
      <c r="W1544" s="13">
        <f>IFERROR((SUMIF($J$2:J1544,J1544,L$2:L1544)-L1544)/(COUNTIF($J$2:J1544,J1544)-1),0)</f>
        <v>1.6521739130434783</v>
      </c>
      <c r="X1544" s="13">
        <f>IFERROR((SUMIF($J$2:J1544,J1544,M$2:M1544)-M1544)/(COUNTIF($J$2:J1544,J1544)-1),0)</f>
        <v>1.673913043478261</v>
      </c>
      <c r="Y1544" s="13">
        <f t="shared" si="338"/>
        <v>-2.1739130434782705E-2</v>
      </c>
      <c r="Z1544" s="10">
        <f>IFERROR((SUMIF($K$2:K1544,J1544,$M$2:M1544))/(COUNTIF($K$2:K1544,J1544)),0)</f>
        <v>1.5319148936170213</v>
      </c>
      <c r="AA1544" s="10">
        <f>IFERROR((SUMIF($K$2:K1544,J1544,$L$2:L1544))/(COUNTIF($K$2:K1544,J1544)),0)</f>
        <v>1.7872340425531914</v>
      </c>
      <c r="AB1544" s="10">
        <f t="shared" si="339"/>
        <v>-0.25531914893617014</v>
      </c>
      <c r="AC1544" s="13">
        <f>IFERROR((SUMIF($J$2:J1544,K1544,$L$2:L1544))/(COUNTIF($J$2:J1544,K1544)),0)</f>
        <v>1.5416666666666667</v>
      </c>
      <c r="AD1544" s="13">
        <f>IFERROR((SUMIF($J$2:J1544,K1544,$M$2:M1544))/(COUNTIF($J$2:J1544,K1544)),0)</f>
        <v>1.125</v>
      </c>
      <c r="AE1544" s="13">
        <f t="shared" si="340"/>
        <v>0.41666666666666674</v>
      </c>
      <c r="AF1544" s="10">
        <f>IFERROR((SUMIF(K$2:K1544,K1544,M$2:M1544)-M1544)/(COUNTIF($K$2:K1544,K1544)-1),0)</f>
        <v>1.28</v>
      </c>
      <c r="AG1544" s="10">
        <f>IFERROR((SUMIF(K$2:K1544,K1544,L$2:L1544)-L1544)/(COUNTIF($K$2:K1544,K1544)-1),0)</f>
        <v>1.92</v>
      </c>
      <c r="AH1544" s="10">
        <f t="shared" si="341"/>
        <v>-0.6399999999999999</v>
      </c>
      <c r="AI1544" s="10">
        <f>IFERROR((AM1544)/(COUNTIF($J$2:K1544,J1544)-1),0)</f>
        <v>1.3010752688172043</v>
      </c>
      <c r="AJ1544" s="19">
        <f>IFERROR((AN1544)/(COUNTIF($J$2:K1544,K1544)-1),0)</f>
        <v>1.4489795918367347</v>
      </c>
      <c r="AK1544" s="10">
        <f>IF(N1544="S",3,IF(N1544="N",0,1))</f>
        <v>3</v>
      </c>
      <c r="AL1544" s="10">
        <f>IF(O1544="S",3,IF(O1544="N",0,1))</f>
        <v>0</v>
      </c>
      <c r="AM1544" s="10">
        <f>SUMIF($J$2:K1544,J1544,AK$2:AL1544)-AK1544</f>
        <v>121</v>
      </c>
      <c r="AN1544" s="10">
        <f>SUMIF($AS$2:AT1544,AS1544,$BA$2:BB1544)-BA1544</f>
        <v>71</v>
      </c>
      <c r="AO1544" s="10">
        <f>J1544</f>
        <v>10131</v>
      </c>
      <c r="AP1544" s="10">
        <f>K1544</f>
        <v>3551</v>
      </c>
      <c r="AQ1544">
        <f>M1544</f>
        <v>1</v>
      </c>
      <c r="AR1544" s="10">
        <f>L1544</f>
        <v>2</v>
      </c>
      <c r="AS1544">
        <f t="shared" si="342"/>
        <v>3551</v>
      </c>
      <c r="AT1544">
        <f t="shared" si="343"/>
        <v>10131</v>
      </c>
      <c r="AU1544">
        <f t="shared" si="344"/>
        <v>1</v>
      </c>
      <c r="AV1544">
        <f t="shared" si="345"/>
        <v>2</v>
      </c>
      <c r="AW1544">
        <f t="shared" si="346"/>
        <v>3551</v>
      </c>
      <c r="AX1544">
        <f t="shared" si="347"/>
        <v>10131</v>
      </c>
      <c r="AY1544">
        <f>L1544</f>
        <v>2</v>
      </c>
      <c r="AZ1544">
        <f>M1544</f>
        <v>1</v>
      </c>
      <c r="BA1544">
        <f>AL1544</f>
        <v>0</v>
      </c>
      <c r="BB1544">
        <f>AK1544</f>
        <v>3</v>
      </c>
    </row>
    <row r="1545" spans="10:54" x14ac:dyDescent="0.3">
      <c r="J1545" s="10">
        <v>10131</v>
      </c>
      <c r="K1545" s="10">
        <v>14</v>
      </c>
      <c r="L1545" s="10">
        <v>2</v>
      </c>
      <c r="M1545" s="10">
        <v>2</v>
      </c>
      <c r="N1545" s="10" t="str">
        <f t="shared" si="333"/>
        <v>U</v>
      </c>
      <c r="O1545" s="10" t="str">
        <f t="shared" si="334"/>
        <v>U</v>
      </c>
      <c r="P1545" s="10">
        <f t="shared" si="335"/>
        <v>0</v>
      </c>
      <c r="Q1545" s="11">
        <f>IFERROR((SUMIF($J$2:K1545,J1545,$L$2:M1545)-L1545)/(COUNTIF($J$2:K1545,J1545)-1),0)</f>
        <v>1.5957446808510638</v>
      </c>
      <c r="R1545" s="11">
        <f>IFERROR((SUMIF($AO$2:AO1545,AO1545,$AQ$2:AR1545)-AQ1545)/(COUNTIF($J$2:K1545,J1545)-1),0)</f>
        <v>0.82978723404255317</v>
      </c>
      <c r="S1545" s="11">
        <f t="shared" si="336"/>
        <v>0.76595744680851063</v>
      </c>
      <c r="T1545" s="12">
        <f>IFERROR((SUMIF($AS$2:AT1545,AS1545,$AU$2:AV1545)-AU1545)/(COUNTIF($J$2:K1545,K1545)-1),0)</f>
        <v>1.7569444444444444</v>
      </c>
      <c r="U1545" s="12">
        <f>IFERROR((SUMIF($AW$2:AX1545,AW1545,$AY$2:AZ1545)-AY1545)/(COUNTIF($J$2:K1545,K1545)-1),0)</f>
        <v>1.1423611111111112</v>
      </c>
      <c r="V1545" s="12">
        <f t="shared" si="337"/>
        <v>0.61458333333333326</v>
      </c>
      <c r="W1545" s="13">
        <f>IFERROR((SUMIF($J$2:J1545,J1545,L$2:L1545)-L1545)/(COUNTIF($J$2:J1545,J1545)-1),0)</f>
        <v>1.6595744680851063</v>
      </c>
      <c r="X1545" s="13">
        <f>IFERROR((SUMIF($J$2:J1545,J1545,M$2:M1545)-M1545)/(COUNTIF($J$2:J1545,J1545)-1),0)</f>
        <v>1.6595744680851063</v>
      </c>
      <c r="Y1545" s="13">
        <f t="shared" si="338"/>
        <v>0</v>
      </c>
      <c r="Z1545" s="10">
        <f>IFERROR((SUMIF($K$2:K1545,J1545,$M$2:M1545))/(COUNTIF($K$2:K1545,J1545)),0)</f>
        <v>1.5319148936170213</v>
      </c>
      <c r="AA1545" s="10">
        <f>IFERROR((SUMIF($K$2:K1545,J1545,$L$2:L1545))/(COUNTIF($K$2:K1545,J1545)),0)</f>
        <v>1.7872340425531914</v>
      </c>
      <c r="AB1545" s="10">
        <f t="shared" si="339"/>
        <v>-0.25531914893617014</v>
      </c>
      <c r="AC1545" s="13">
        <f>IFERROR((SUMIF($J$2:J1545,K1545,$L$2:L1545))/(COUNTIF($J$2:J1545,K1545)),0)</f>
        <v>1.8074074074074074</v>
      </c>
      <c r="AD1545" s="13">
        <f>IFERROR((SUMIF($J$2:J1545,K1545,$M$2:M1545))/(COUNTIF($J$2:J1545,K1545)),0)</f>
        <v>1.0592592592592593</v>
      </c>
      <c r="AE1545" s="13">
        <f t="shared" si="340"/>
        <v>0.74814814814814801</v>
      </c>
      <c r="AF1545" s="10">
        <f>IFERROR((SUMIF(K$2:K1545,K1545,M$2:M1545)-M1545)/(COUNTIF($K$2:K1545,K1545)-1),0)</f>
        <v>1.7124183006535947</v>
      </c>
      <c r="AG1545" s="10">
        <f>IFERROR((SUMIF(K$2:K1545,K1545,L$2:L1545)-L1545)/(COUNTIF($K$2:K1545,K1545)-1),0)</f>
        <v>1.2156862745098038</v>
      </c>
      <c r="AH1545" s="10">
        <f t="shared" si="341"/>
        <v>0.49673202614379086</v>
      </c>
      <c r="AI1545" s="10">
        <f>IFERROR((AM1545)/(COUNTIF($J$2:K1545,J1545)-1),0)</f>
        <v>1.3191489361702127</v>
      </c>
      <c r="AJ1545" s="19">
        <f>IFERROR((AN1545)/(COUNTIF($J$2:K1545,K1545)-1),0)</f>
        <v>1.7222222222222223</v>
      </c>
      <c r="AK1545" s="10">
        <f>IF(N1545="S",3,IF(N1545="N",0,1))</f>
        <v>1</v>
      </c>
      <c r="AL1545" s="10">
        <f>IF(O1545="S",3,IF(O1545="N",0,1))</f>
        <v>1</v>
      </c>
      <c r="AM1545" s="10">
        <f>SUMIF($J$2:K1545,J1545,AK$2:AL1545)-AK1545</f>
        <v>124</v>
      </c>
      <c r="AN1545" s="10">
        <f>SUMIF($AS$2:AT1545,AS1545,$BA$2:BB1545)-BA1545</f>
        <v>496</v>
      </c>
      <c r="AO1545" s="10">
        <f>J1545</f>
        <v>10131</v>
      </c>
      <c r="AP1545" s="10">
        <f>K1545</f>
        <v>14</v>
      </c>
      <c r="AQ1545">
        <f>M1545</f>
        <v>2</v>
      </c>
      <c r="AR1545" s="10">
        <f>L1545</f>
        <v>2</v>
      </c>
      <c r="AS1545">
        <f t="shared" si="342"/>
        <v>14</v>
      </c>
      <c r="AT1545">
        <f t="shared" si="343"/>
        <v>10131</v>
      </c>
      <c r="AU1545">
        <f t="shared" si="344"/>
        <v>2</v>
      </c>
      <c r="AV1545">
        <f t="shared" si="345"/>
        <v>2</v>
      </c>
      <c r="AW1545">
        <f t="shared" si="346"/>
        <v>14</v>
      </c>
      <c r="AX1545">
        <f t="shared" si="347"/>
        <v>10131</v>
      </c>
      <c r="AY1545">
        <f>L1545</f>
        <v>2</v>
      </c>
      <c r="AZ1545">
        <f>M1545</f>
        <v>2</v>
      </c>
      <c r="BA1545">
        <f>AL1545</f>
        <v>1</v>
      </c>
      <c r="BB1545">
        <f>AK1545</f>
        <v>1</v>
      </c>
    </row>
    <row r="1546" spans="10:54" x14ac:dyDescent="0.3">
      <c r="J1546" s="10">
        <v>10131</v>
      </c>
      <c r="K1546" s="10">
        <v>503</v>
      </c>
      <c r="L1546" s="10">
        <v>2</v>
      </c>
      <c r="M1546" s="10">
        <v>3</v>
      </c>
      <c r="N1546" s="10" t="str">
        <f t="shared" si="333"/>
        <v>N</v>
      </c>
      <c r="O1546" s="10" t="str">
        <f t="shared" si="334"/>
        <v>S</v>
      </c>
      <c r="P1546" s="10">
        <f t="shared" si="335"/>
        <v>-1</v>
      </c>
      <c r="Q1546" s="11">
        <f>IFERROR((SUMIF($J$2:K1546,J1546,$L$2:M1546)-L1546)/(COUNTIF($J$2:K1546,J1546)-1),0)</f>
        <v>1.6</v>
      </c>
      <c r="R1546" s="11">
        <f>IFERROR((SUMIF($AO$2:AO1546,AO1546,$AQ$2:AR1546)-AQ1546)/(COUNTIF($J$2:K1546,J1546)-1),0)</f>
        <v>0.84210526315789469</v>
      </c>
      <c r="S1546" s="11">
        <f t="shared" si="336"/>
        <v>0.7578947368421054</v>
      </c>
      <c r="T1546" s="12">
        <f>IFERROR((SUMIF($AS$2:AT1546,AS1546,$AU$2:AV1546)-AU1546)/(COUNTIF($J$2:K1546,K1546)-1),0)</f>
        <v>1.3630952380952381</v>
      </c>
      <c r="U1546" s="12">
        <f>IFERROR((SUMIF($AW$2:AX1546,AW1546,$AY$2:AZ1546)-AY1546)/(COUNTIF($J$2:K1546,K1546)-1),0)</f>
        <v>1.6130952380952381</v>
      </c>
      <c r="V1546" s="12">
        <f t="shared" si="337"/>
        <v>-0.25</v>
      </c>
      <c r="W1546" s="13">
        <f>IFERROR((SUMIF($J$2:J1546,J1546,L$2:L1546)-L1546)/(COUNTIF($J$2:J1546,J1546)-1),0)</f>
        <v>1.6666666666666667</v>
      </c>
      <c r="X1546" s="13">
        <f>IFERROR((SUMIF($J$2:J1546,J1546,M$2:M1546)-M1546)/(COUNTIF($J$2:J1546,J1546)-1),0)</f>
        <v>1.6666666666666667</v>
      </c>
      <c r="Y1546" s="13">
        <f t="shared" si="338"/>
        <v>0</v>
      </c>
      <c r="Z1546" s="10">
        <f>IFERROR((SUMIF($K$2:K1546,J1546,$M$2:M1546))/(COUNTIF($K$2:K1546,J1546)),0)</f>
        <v>1.5319148936170213</v>
      </c>
      <c r="AA1546" s="10">
        <f>IFERROR((SUMIF($K$2:K1546,J1546,$L$2:L1546))/(COUNTIF($K$2:K1546,J1546)),0)</f>
        <v>1.7872340425531914</v>
      </c>
      <c r="AB1546" s="10">
        <f t="shared" si="339"/>
        <v>-0.25531914893617014</v>
      </c>
      <c r="AC1546" s="13">
        <f>IFERROR((SUMIF($J$2:J1546,K1546,$L$2:L1546))/(COUNTIF($J$2:J1546,K1546)),0)</f>
        <v>1.5625</v>
      </c>
      <c r="AD1546" s="13">
        <f>IFERROR((SUMIF($J$2:J1546,K1546,$M$2:M1546))/(COUNTIF($J$2:J1546,K1546)),0)</f>
        <v>1.4624999999999999</v>
      </c>
      <c r="AE1546" s="13">
        <f t="shared" si="340"/>
        <v>0.10000000000000009</v>
      </c>
      <c r="AF1546" s="10">
        <f>IFERROR((SUMIF(K$2:K1546,K1546,M$2:M1546)-M1546)/(COUNTIF($K$2:K1546,K1546)-1),0)</f>
        <v>1.1818181818181819</v>
      </c>
      <c r="AG1546" s="10">
        <f>IFERROR((SUMIF(K$2:K1546,K1546,L$2:L1546)-L1546)/(COUNTIF($K$2:K1546,K1546)-1),0)</f>
        <v>1.75</v>
      </c>
      <c r="AH1546" s="10">
        <f t="shared" si="341"/>
        <v>-0.56818181818181812</v>
      </c>
      <c r="AI1546" s="10">
        <f>IFERROR((AM1546)/(COUNTIF($J$2:K1546,J1546)-1),0)</f>
        <v>1.3157894736842106</v>
      </c>
      <c r="AJ1546" s="19">
        <f>IFERROR((AN1546)/(COUNTIF($J$2:K1546,K1546)-1),0)</f>
        <v>1.1964285714285714</v>
      </c>
      <c r="AK1546" s="10">
        <f>IF(N1546="S",3,IF(N1546="N",0,1))</f>
        <v>0</v>
      </c>
      <c r="AL1546" s="10">
        <f>IF(O1546="S",3,IF(O1546="N",0,1))</f>
        <v>3</v>
      </c>
      <c r="AM1546" s="10">
        <f>SUMIF($J$2:K1546,J1546,AK$2:AL1546)-AK1546</f>
        <v>125</v>
      </c>
      <c r="AN1546" s="10">
        <f>SUMIF($AS$2:AT1546,AS1546,$BA$2:BB1546)-BA1546</f>
        <v>201</v>
      </c>
      <c r="AO1546" s="10">
        <f>J1546</f>
        <v>10131</v>
      </c>
      <c r="AP1546" s="10">
        <f>K1546</f>
        <v>503</v>
      </c>
      <c r="AQ1546">
        <f>M1546</f>
        <v>3</v>
      </c>
      <c r="AR1546" s="10">
        <f>L1546</f>
        <v>2</v>
      </c>
      <c r="AS1546">
        <f t="shared" si="342"/>
        <v>503</v>
      </c>
      <c r="AT1546">
        <f t="shared" si="343"/>
        <v>10131</v>
      </c>
      <c r="AU1546">
        <f t="shared" si="344"/>
        <v>3</v>
      </c>
      <c r="AV1546">
        <f t="shared" si="345"/>
        <v>2</v>
      </c>
      <c r="AW1546">
        <f t="shared" si="346"/>
        <v>503</v>
      </c>
      <c r="AX1546">
        <f t="shared" si="347"/>
        <v>10131</v>
      </c>
      <c r="AY1546">
        <f>L1546</f>
        <v>2</v>
      </c>
      <c r="AZ1546">
        <f>M1546</f>
        <v>3</v>
      </c>
      <c r="BA1546">
        <f>AL1546</f>
        <v>3</v>
      </c>
      <c r="BB1546">
        <f>AK1546</f>
        <v>0</v>
      </c>
    </row>
    <row r="1547" spans="10:54" x14ac:dyDescent="0.3">
      <c r="J1547" s="10">
        <v>4441</v>
      </c>
      <c r="K1547" s="10">
        <v>10131</v>
      </c>
      <c r="L1547" s="10">
        <v>3</v>
      </c>
      <c r="M1547" s="10">
        <v>2</v>
      </c>
      <c r="N1547" s="10" t="str">
        <f t="shared" si="333"/>
        <v>S</v>
      </c>
      <c r="O1547" s="10" t="str">
        <f t="shared" si="334"/>
        <v>N</v>
      </c>
      <c r="P1547" s="10">
        <f t="shared" si="335"/>
        <v>1</v>
      </c>
      <c r="Q1547" s="11">
        <f>IFERROR((SUMIF($J$2:K1547,J1547,$L$2:M1547)-L1547)/(COUNTIF($J$2:K1547,J1547)-1),0)</f>
        <v>1.4461538461538461</v>
      </c>
      <c r="R1547" s="11">
        <f>IFERROR((SUMIF($AO$2:AO1547,AO1547,$AQ$2:AR1547)-AQ1547)/(COUNTIF($J$2:K1547,J1547)-1),0)</f>
        <v>0.67692307692307696</v>
      </c>
      <c r="S1547" s="11">
        <f t="shared" si="336"/>
        <v>0.76923076923076916</v>
      </c>
      <c r="T1547" s="12">
        <f>IFERROR((SUMIF($AS$2:AT1547,AS1547,$AU$2:AV1547)-AU1547)/(COUNTIF($J$2:K1547,K1547)-1),0)</f>
        <v>1.6041666666666667</v>
      </c>
      <c r="U1547" s="12">
        <f>IFERROR((SUMIF($AW$2:AX1547,AW1547,$AY$2:AZ1547)-AY1547)/(COUNTIF($J$2:K1547,K1547)-1),0)</f>
        <v>1.7395833333333333</v>
      </c>
      <c r="V1547" s="12">
        <f t="shared" si="337"/>
        <v>-0.13541666666666652</v>
      </c>
      <c r="W1547" s="13">
        <f>IFERROR((SUMIF($J$2:J1547,J1547,L$2:L1547)-L1547)/(COUNTIF($J$2:J1547,J1547)-1),0)</f>
        <v>1.4126984126984128</v>
      </c>
      <c r="X1547" s="13">
        <f>IFERROR((SUMIF($J$2:J1547,J1547,M$2:M1547)-M1547)/(COUNTIF($J$2:J1547,J1547)-1),0)</f>
        <v>1.3968253968253967</v>
      </c>
      <c r="Y1547" s="13">
        <f t="shared" si="338"/>
        <v>1.5873015873016039E-2</v>
      </c>
      <c r="Z1547" s="10">
        <f>IFERROR((SUMIF($K$2:K1547,J1547,$M$2:M1547))/(COUNTIF($K$2:K1547,J1547)),0)</f>
        <v>1.4776119402985075</v>
      </c>
      <c r="AA1547" s="10">
        <f>IFERROR((SUMIF($K$2:K1547,J1547,$L$2:L1547))/(COUNTIF($K$2:K1547,J1547)),0)</f>
        <v>1.6417910447761195</v>
      </c>
      <c r="AB1547" s="10">
        <f t="shared" si="339"/>
        <v>-0.16417910447761197</v>
      </c>
      <c r="AC1547" s="13">
        <f>IFERROR((SUMIF($J$2:J1547,K1547,$L$2:L1547))/(COUNTIF($J$2:J1547,K1547)),0)</f>
        <v>1.6734693877551021</v>
      </c>
      <c r="AD1547" s="13">
        <f>IFERROR((SUMIF($J$2:J1547,K1547,$M$2:M1547))/(COUNTIF($J$2:J1547,K1547)),0)</f>
        <v>1.6938775510204083</v>
      </c>
      <c r="AE1547" s="13">
        <f t="shared" si="340"/>
        <v>-2.0408163265306145E-2</v>
      </c>
      <c r="AF1547" s="10">
        <f>IFERROR((SUMIF(K$2:K1547,K1547,M$2:M1547)-M1547)/(COUNTIF($K$2:K1547,K1547)-1),0)</f>
        <v>1.5319148936170213</v>
      </c>
      <c r="AG1547" s="10">
        <f>IFERROR((SUMIF(K$2:K1547,K1547,L$2:L1547)-L1547)/(COUNTIF($K$2:K1547,K1547)-1),0)</f>
        <v>1.7872340425531914</v>
      </c>
      <c r="AH1547" s="10">
        <f t="shared" si="341"/>
        <v>-0.25531914893617014</v>
      </c>
      <c r="AI1547" s="10">
        <f>IFERROR((AM1547)/(COUNTIF($J$2:K1547,J1547)-1),0)</f>
        <v>1.3615384615384616</v>
      </c>
      <c r="AJ1547" s="19">
        <f>IFERROR((AN1547)/(COUNTIF($J$2:K1547,K1547)-1),0)</f>
        <v>1.3020833333333333</v>
      </c>
      <c r="AK1547" s="10">
        <f>IF(N1547="S",3,IF(N1547="N",0,1))</f>
        <v>3</v>
      </c>
      <c r="AL1547" s="10">
        <f>IF(O1547="S",3,IF(O1547="N",0,1))</f>
        <v>0</v>
      </c>
      <c r="AM1547" s="10">
        <f>SUMIF($J$2:K1547,J1547,AK$2:AL1547)-AK1547</f>
        <v>177</v>
      </c>
      <c r="AN1547" s="10">
        <f>SUMIF($AS$2:AT1547,AS1547,$BA$2:BB1547)-BA1547</f>
        <v>125</v>
      </c>
      <c r="AO1547" s="10">
        <f>J1547</f>
        <v>4441</v>
      </c>
      <c r="AP1547" s="10">
        <f>K1547</f>
        <v>10131</v>
      </c>
      <c r="AQ1547">
        <f>M1547</f>
        <v>2</v>
      </c>
      <c r="AR1547" s="10">
        <f>L1547</f>
        <v>3</v>
      </c>
      <c r="AS1547">
        <f t="shared" si="342"/>
        <v>10131</v>
      </c>
      <c r="AT1547">
        <f t="shared" si="343"/>
        <v>4441</v>
      </c>
      <c r="AU1547">
        <f t="shared" si="344"/>
        <v>2</v>
      </c>
      <c r="AV1547">
        <f t="shared" si="345"/>
        <v>3</v>
      </c>
      <c r="AW1547">
        <f t="shared" si="346"/>
        <v>10131</v>
      </c>
      <c r="AX1547">
        <f t="shared" si="347"/>
        <v>4441</v>
      </c>
      <c r="AY1547">
        <f>L1547</f>
        <v>3</v>
      </c>
      <c r="AZ1547">
        <f>M1547</f>
        <v>2</v>
      </c>
      <c r="BA1547">
        <f>AL1547</f>
        <v>0</v>
      </c>
      <c r="BB1547">
        <f>AK1547</f>
        <v>3</v>
      </c>
    </row>
    <row r="1548" spans="10:54" x14ac:dyDescent="0.3">
      <c r="J1548" s="10">
        <v>170</v>
      </c>
      <c r="K1548" s="10">
        <v>10131</v>
      </c>
      <c r="L1548" s="10">
        <v>3</v>
      </c>
      <c r="M1548" s="10">
        <v>0</v>
      </c>
      <c r="N1548" s="10" t="str">
        <f t="shared" si="333"/>
        <v>S</v>
      </c>
      <c r="O1548" s="10" t="str">
        <f t="shared" si="334"/>
        <v>N</v>
      </c>
      <c r="P1548" s="10">
        <f t="shared" si="335"/>
        <v>3</v>
      </c>
      <c r="Q1548" s="11">
        <f>IFERROR((SUMIF($J$2:K1548,J1548,$L$2:M1548)-L1548)/(COUNTIF($J$2:K1548,J1548)-1),0)</f>
        <v>1.7663230240549828</v>
      </c>
      <c r="R1548" s="11">
        <f>IFERROR((SUMIF($AO$2:AO1548,AO1548,$AQ$2:AR1548)-AQ1548)/(COUNTIF($J$2:K1548,J1548)-1),0)</f>
        <v>0.45017182130584193</v>
      </c>
      <c r="S1548" s="11">
        <f t="shared" si="336"/>
        <v>1.3161512027491409</v>
      </c>
      <c r="T1548" s="12">
        <f>IFERROR((SUMIF($AS$2:AT1548,AS1548,$AU$2:AV1548)-AU1548)/(COUNTIF($J$2:K1548,K1548)-1),0)</f>
        <v>1.6082474226804124</v>
      </c>
      <c r="U1548" s="12">
        <f>IFERROR((SUMIF($AW$2:AX1548,AW1548,$AY$2:AZ1548)-AY1548)/(COUNTIF($J$2:K1548,K1548)-1),0)</f>
        <v>1.7525773195876289</v>
      </c>
      <c r="V1548" s="12">
        <f t="shared" si="337"/>
        <v>-0.14432989690721643</v>
      </c>
      <c r="W1548" s="13">
        <f>IFERROR((SUMIF($J$2:J1548,J1548,L$2:L1548)-L1548)/(COUNTIF($J$2:J1548,J1548)-1),0)</f>
        <v>1.9078014184397163</v>
      </c>
      <c r="X1548" s="13">
        <f>IFERROR((SUMIF($J$2:J1548,J1548,M$2:M1548)-M1548)/(COUNTIF($J$2:J1548,J1548)-1),0)</f>
        <v>0.92907801418439717</v>
      </c>
      <c r="Y1548" s="13">
        <f t="shared" si="338"/>
        <v>0.97872340425531912</v>
      </c>
      <c r="Z1548" s="10">
        <f>IFERROR((SUMIF($K$2:K1548,J1548,$M$2:M1548))/(COUNTIF($K$2:K1548,J1548)),0)</f>
        <v>1.6333333333333333</v>
      </c>
      <c r="AA1548" s="10">
        <f>IFERROR((SUMIF($K$2:K1548,J1548,$L$2:L1548))/(COUNTIF($K$2:K1548,J1548)),0)</f>
        <v>1.3</v>
      </c>
      <c r="AB1548" s="10">
        <f t="shared" si="339"/>
        <v>0.33333333333333326</v>
      </c>
      <c r="AC1548" s="13">
        <f>IFERROR((SUMIF($J$2:J1548,K1548,$L$2:L1548))/(COUNTIF($J$2:J1548,K1548)),0)</f>
        <v>1.6734693877551021</v>
      </c>
      <c r="AD1548" s="13">
        <f>IFERROR((SUMIF($J$2:J1548,K1548,$M$2:M1548))/(COUNTIF($J$2:J1548,K1548)),0)</f>
        <v>1.6938775510204083</v>
      </c>
      <c r="AE1548" s="13">
        <f t="shared" si="340"/>
        <v>-2.0408163265306145E-2</v>
      </c>
      <c r="AF1548" s="10">
        <f>IFERROR((SUMIF(K$2:K1548,K1548,M$2:M1548)-M1548)/(COUNTIF($K$2:K1548,K1548)-1),0)</f>
        <v>1.5416666666666667</v>
      </c>
      <c r="AG1548" s="10">
        <f>IFERROR((SUMIF(K$2:K1548,K1548,L$2:L1548)-L1548)/(COUNTIF($K$2:K1548,K1548)-1),0)</f>
        <v>1.8125</v>
      </c>
      <c r="AH1548" s="10">
        <f t="shared" si="341"/>
        <v>-0.27083333333333326</v>
      </c>
      <c r="AI1548" s="10">
        <f>IFERROR((AM1548)/(COUNTIF($J$2:K1548,J1548)-1),0)</f>
        <v>1.7113402061855669</v>
      </c>
      <c r="AJ1548" s="19">
        <f>IFERROR((AN1548)/(COUNTIF($J$2:K1548,K1548)-1),0)</f>
        <v>1.2886597938144331</v>
      </c>
      <c r="AK1548" s="10">
        <f>IF(N1548="S",3,IF(N1548="N",0,1))</f>
        <v>3</v>
      </c>
      <c r="AL1548" s="10">
        <f>IF(O1548="S",3,IF(O1548="N",0,1))</f>
        <v>0</v>
      </c>
      <c r="AM1548" s="10">
        <f>SUMIF($J$2:K1548,J1548,AK$2:AL1548)-AK1548</f>
        <v>498</v>
      </c>
      <c r="AN1548" s="10">
        <f>SUMIF($AS$2:AT1548,AS1548,$BA$2:BB1548)-BA1548</f>
        <v>125</v>
      </c>
      <c r="AO1548" s="10">
        <f>J1548</f>
        <v>170</v>
      </c>
      <c r="AP1548" s="10">
        <f>K1548</f>
        <v>10131</v>
      </c>
      <c r="AQ1548">
        <f>M1548</f>
        <v>0</v>
      </c>
      <c r="AR1548" s="10">
        <f>L1548</f>
        <v>3</v>
      </c>
      <c r="AS1548">
        <f t="shared" si="342"/>
        <v>10131</v>
      </c>
      <c r="AT1548">
        <f t="shared" si="343"/>
        <v>170</v>
      </c>
      <c r="AU1548">
        <f t="shared" si="344"/>
        <v>0</v>
      </c>
      <c r="AV1548">
        <f t="shared" si="345"/>
        <v>3</v>
      </c>
      <c r="AW1548">
        <f t="shared" si="346"/>
        <v>10131</v>
      </c>
      <c r="AX1548">
        <f t="shared" si="347"/>
        <v>170</v>
      </c>
      <c r="AY1548">
        <f>L1548</f>
        <v>3</v>
      </c>
      <c r="AZ1548">
        <f>M1548</f>
        <v>0</v>
      </c>
      <c r="BA1548">
        <f>AL1548</f>
        <v>0</v>
      </c>
      <c r="BB1548">
        <f>AK1548</f>
        <v>3</v>
      </c>
    </row>
    <row r="1549" spans="10:54" x14ac:dyDescent="0.3">
      <c r="J1549" s="10">
        <v>409</v>
      </c>
      <c r="K1549" s="10">
        <v>10131</v>
      </c>
      <c r="L1549" s="10">
        <v>4</v>
      </c>
      <c r="M1549" s="10">
        <v>2</v>
      </c>
      <c r="N1549" s="10" t="str">
        <f t="shared" si="333"/>
        <v>S</v>
      </c>
      <c r="O1549" s="10" t="str">
        <f t="shared" si="334"/>
        <v>N</v>
      </c>
      <c r="P1549" s="10">
        <f t="shared" si="335"/>
        <v>2</v>
      </c>
      <c r="Q1549" s="11">
        <f>IFERROR((SUMIF($J$2:K1549,J1549,$L$2:M1549)-L1549)/(COUNTIF($J$2:K1549,J1549)-1),0)</f>
        <v>2.18944099378882</v>
      </c>
      <c r="R1549" s="11">
        <f>IFERROR((SUMIF($AO$2:AO1549,AO1549,$AQ$2:AR1549)-AQ1549)/(COUNTIF($J$2:K1549,J1549)-1),0)</f>
        <v>0.40993788819875776</v>
      </c>
      <c r="S1549" s="11">
        <f t="shared" si="336"/>
        <v>1.7795031055900621</v>
      </c>
      <c r="T1549" s="12">
        <f>IFERROR((SUMIF($AS$2:AT1549,AS1549,$AU$2:AV1549)-AU1549)/(COUNTIF($J$2:K1549,K1549)-1),0)</f>
        <v>1.5918367346938775</v>
      </c>
      <c r="U1549" s="12">
        <f>IFERROR((SUMIF($AW$2:AX1549,AW1549,$AY$2:AZ1549)-AY1549)/(COUNTIF($J$2:K1549,K1549)-1),0)</f>
        <v>1.7653061224489797</v>
      </c>
      <c r="V1549" s="12">
        <f t="shared" si="337"/>
        <v>-0.17346938775510212</v>
      </c>
      <c r="W1549" s="13">
        <f>IFERROR((SUMIF($J$2:J1549,J1549,L$2:L1549)-L1549)/(COUNTIF($J$2:J1549,J1549)-1),0)</f>
        <v>2.4635761589403975</v>
      </c>
      <c r="X1549" s="13">
        <f>IFERROR((SUMIF($J$2:J1549,J1549,M$2:M1549)-M1549)/(COUNTIF($J$2:J1549,J1549)-1),0)</f>
        <v>0.8741721854304636</v>
      </c>
      <c r="Y1549" s="13">
        <f t="shared" si="338"/>
        <v>1.5894039735099339</v>
      </c>
      <c r="Z1549" s="10">
        <f>IFERROR((SUMIF($K$2:K1549,J1549,$M$2:M1549))/(COUNTIF($K$2:K1549,J1549)),0)</f>
        <v>1.9473684210526316</v>
      </c>
      <c r="AA1549" s="10">
        <f>IFERROR((SUMIF($K$2:K1549,J1549,$L$2:L1549))/(COUNTIF($K$2:K1549,J1549)),0)</f>
        <v>1.0701754385964912</v>
      </c>
      <c r="AB1549" s="10">
        <f t="shared" si="339"/>
        <v>0.87719298245614041</v>
      </c>
      <c r="AC1549" s="13">
        <f>IFERROR((SUMIF($J$2:J1549,K1549,$L$2:L1549))/(COUNTIF($J$2:J1549,K1549)),0)</f>
        <v>1.6734693877551021</v>
      </c>
      <c r="AD1549" s="13">
        <f>IFERROR((SUMIF($J$2:J1549,K1549,$M$2:M1549))/(COUNTIF($J$2:J1549,K1549)),0)</f>
        <v>1.6938775510204083</v>
      </c>
      <c r="AE1549" s="13">
        <f t="shared" si="340"/>
        <v>-2.0408163265306145E-2</v>
      </c>
      <c r="AF1549" s="10">
        <f>IFERROR((SUMIF(K$2:K1549,K1549,M$2:M1549)-M1549)/(COUNTIF($K$2:K1549,K1549)-1),0)</f>
        <v>1.510204081632653</v>
      </c>
      <c r="AG1549" s="10">
        <f>IFERROR((SUMIF(K$2:K1549,K1549,L$2:L1549)-L1549)/(COUNTIF($K$2:K1549,K1549)-1),0)</f>
        <v>1.8367346938775511</v>
      </c>
      <c r="AH1549" s="10">
        <f t="shared" si="341"/>
        <v>-0.3265306122448981</v>
      </c>
      <c r="AI1549" s="10">
        <f>IFERROR((AM1549)/(COUNTIF($J$2:K1549,J1549)-1),0)</f>
        <v>2.0062111801242235</v>
      </c>
      <c r="AJ1549" s="19">
        <f>IFERROR((AN1549)/(COUNTIF($J$2:K1549,K1549)-1),0)</f>
        <v>1.2755102040816326</v>
      </c>
      <c r="AK1549" s="10">
        <f>IF(N1549="S",3,IF(N1549="N",0,1))</f>
        <v>3</v>
      </c>
      <c r="AL1549" s="10">
        <f>IF(O1549="S",3,IF(O1549="N",0,1))</f>
        <v>0</v>
      </c>
      <c r="AM1549" s="10">
        <f>SUMIF($J$2:K1549,J1549,AK$2:AL1549)-AK1549</f>
        <v>646</v>
      </c>
      <c r="AN1549" s="10">
        <f>SUMIF($AS$2:AT1549,AS1549,$BA$2:BB1549)-BA1549</f>
        <v>125</v>
      </c>
      <c r="AO1549" s="10">
        <f>J1549</f>
        <v>409</v>
      </c>
      <c r="AP1549" s="10">
        <f>K1549</f>
        <v>10131</v>
      </c>
      <c r="AQ1549">
        <f>M1549</f>
        <v>2</v>
      </c>
      <c r="AR1549" s="10">
        <f>L1549</f>
        <v>4</v>
      </c>
      <c r="AS1549">
        <f t="shared" si="342"/>
        <v>10131</v>
      </c>
      <c r="AT1549">
        <f t="shared" si="343"/>
        <v>409</v>
      </c>
      <c r="AU1549">
        <f t="shared" si="344"/>
        <v>2</v>
      </c>
      <c r="AV1549">
        <f t="shared" si="345"/>
        <v>4</v>
      </c>
      <c r="AW1549">
        <f t="shared" si="346"/>
        <v>10131</v>
      </c>
      <c r="AX1549">
        <f t="shared" si="347"/>
        <v>409</v>
      </c>
      <c r="AY1549">
        <f>L1549</f>
        <v>4</v>
      </c>
      <c r="AZ1549">
        <f>M1549</f>
        <v>2</v>
      </c>
      <c r="BA1549">
        <f>AL1549</f>
        <v>0</v>
      </c>
      <c r="BB1549">
        <f>AK1549</f>
        <v>3</v>
      </c>
    </row>
    <row r="1550" spans="10:54" x14ac:dyDescent="0.3">
      <c r="J1550" s="10">
        <v>10131</v>
      </c>
      <c r="K1550" s="10">
        <v>856</v>
      </c>
      <c r="L1550" s="10">
        <v>1</v>
      </c>
      <c r="M1550" s="10">
        <v>1</v>
      </c>
      <c r="N1550" s="10" t="str">
        <f t="shared" si="333"/>
        <v>U</v>
      </c>
      <c r="O1550" s="10" t="str">
        <f t="shared" si="334"/>
        <v>U</v>
      </c>
      <c r="P1550" s="10">
        <f t="shared" si="335"/>
        <v>0</v>
      </c>
      <c r="Q1550" s="11">
        <f>IFERROR((SUMIF($J$2:K1550,J1550,$L$2:M1550)-L1550)/(COUNTIF($J$2:K1550,J1550)-1),0)</f>
        <v>1.595959595959596</v>
      </c>
      <c r="R1550" s="11">
        <f>IFERROR((SUMIF($AO$2:AO1550,AO1550,$AQ$2:AR1550)-AQ1550)/(COUNTIF($J$2:K1550,J1550)-1),0)</f>
        <v>0.83838383838383834</v>
      </c>
      <c r="S1550" s="11">
        <f t="shared" si="336"/>
        <v>0.75757575757575768</v>
      </c>
      <c r="T1550" s="12">
        <f>IFERROR((SUMIF($AS$2:AT1550,AS1550,$AU$2:AV1550)-AU1550)/(COUNTIF($J$2:K1550,K1550)-1),0)</f>
        <v>1.1226993865030674</v>
      </c>
      <c r="U1550" s="12">
        <f>IFERROR((SUMIF($AW$2:AX1550,AW1550,$AY$2:AZ1550)-AY1550)/(COUNTIF($J$2:K1550,K1550)-1),0)</f>
        <v>1.5705521472392638</v>
      </c>
      <c r="V1550" s="12">
        <f t="shared" si="337"/>
        <v>-0.4478527607361964</v>
      </c>
      <c r="W1550" s="13">
        <f>IFERROR((SUMIF($J$2:J1550,J1550,L$2:L1550)-L1550)/(COUNTIF($J$2:J1550,J1550)-1),0)</f>
        <v>1.6734693877551021</v>
      </c>
      <c r="X1550" s="13">
        <f>IFERROR((SUMIF($J$2:J1550,J1550,M$2:M1550)-M1550)/(COUNTIF($J$2:J1550,J1550)-1),0)</f>
        <v>1.6938775510204083</v>
      </c>
      <c r="Y1550" s="13">
        <f t="shared" si="338"/>
        <v>-2.0408163265306145E-2</v>
      </c>
      <c r="Z1550" s="10">
        <f>IFERROR((SUMIF($K$2:K1550,J1550,$M$2:M1550))/(COUNTIF($K$2:K1550,J1550)),0)</f>
        <v>1.52</v>
      </c>
      <c r="AA1550" s="10">
        <f>IFERROR((SUMIF($K$2:K1550,J1550,$L$2:L1550))/(COUNTIF($K$2:K1550,J1550)),0)</f>
        <v>1.88</v>
      </c>
      <c r="AB1550" s="10">
        <f t="shared" si="339"/>
        <v>-0.35999999999999988</v>
      </c>
      <c r="AC1550" s="13">
        <f>IFERROR((SUMIF($J$2:J1550,K1550,$L$2:L1550))/(COUNTIF($J$2:J1550,K1550)),0)</f>
        <v>1.4342105263157894</v>
      </c>
      <c r="AD1550" s="13">
        <f>IFERROR((SUMIF($J$2:J1550,K1550,$M$2:M1550))/(COUNTIF($J$2:J1550,K1550)),0)</f>
        <v>1.4736842105263157</v>
      </c>
      <c r="AE1550" s="13">
        <f t="shared" si="340"/>
        <v>-3.9473684210526327E-2</v>
      </c>
      <c r="AF1550" s="10">
        <f>IFERROR((SUMIF(K$2:K1550,K1550,M$2:M1550)-M1550)/(COUNTIF($K$2:K1550,K1550)-1),0)</f>
        <v>0.85057471264367812</v>
      </c>
      <c r="AG1550" s="10">
        <f>IFERROR((SUMIF(K$2:K1550,K1550,L$2:L1550)-L1550)/(COUNTIF($K$2:K1550,K1550)-1),0)</f>
        <v>1.6551724137931034</v>
      </c>
      <c r="AH1550" s="10">
        <f t="shared" si="341"/>
        <v>-0.8045977011494253</v>
      </c>
      <c r="AI1550" s="10">
        <f>IFERROR((AM1550)/(COUNTIF($J$2:K1550,J1550)-1),0)</f>
        <v>1.2626262626262625</v>
      </c>
      <c r="AJ1550" s="19">
        <f>IFERROR((AN1550)/(COUNTIF($J$2:K1550,K1550)-1),0)</f>
        <v>1.1104294478527608</v>
      </c>
      <c r="AK1550" s="10">
        <f>IF(N1550="S",3,IF(N1550="N",0,1))</f>
        <v>1</v>
      </c>
      <c r="AL1550" s="10">
        <f>IF(O1550="S",3,IF(O1550="N",0,1))</f>
        <v>1</v>
      </c>
      <c r="AM1550" s="10">
        <f>SUMIF($J$2:K1550,J1550,AK$2:AL1550)-AK1550</f>
        <v>125</v>
      </c>
      <c r="AN1550" s="10">
        <f>SUMIF($AS$2:AT1550,AS1550,$BA$2:BB1550)-BA1550</f>
        <v>181</v>
      </c>
      <c r="AO1550" s="10">
        <f>J1550</f>
        <v>10131</v>
      </c>
      <c r="AP1550" s="10">
        <f>K1550</f>
        <v>856</v>
      </c>
      <c r="AQ1550">
        <f>M1550</f>
        <v>1</v>
      </c>
      <c r="AR1550" s="10">
        <f>L1550</f>
        <v>1</v>
      </c>
      <c r="AS1550">
        <f t="shared" si="342"/>
        <v>856</v>
      </c>
      <c r="AT1550">
        <f t="shared" si="343"/>
        <v>10131</v>
      </c>
      <c r="AU1550">
        <f t="shared" si="344"/>
        <v>1</v>
      </c>
      <c r="AV1550">
        <f t="shared" si="345"/>
        <v>1</v>
      </c>
      <c r="AW1550">
        <f t="shared" si="346"/>
        <v>856</v>
      </c>
      <c r="AX1550">
        <f t="shared" si="347"/>
        <v>10131</v>
      </c>
      <c r="AY1550">
        <f>L1550</f>
        <v>1</v>
      </c>
      <c r="AZ1550">
        <f>M1550</f>
        <v>1</v>
      </c>
      <c r="BA1550">
        <f>AL1550</f>
        <v>1</v>
      </c>
      <c r="BB1550">
        <f>AK1550</f>
        <v>1</v>
      </c>
    </row>
    <row r="1551" spans="10:54" x14ac:dyDescent="0.3">
      <c r="J1551" s="10">
        <v>3551</v>
      </c>
      <c r="K1551" s="10">
        <v>10131</v>
      </c>
      <c r="L1551" s="10">
        <v>1</v>
      </c>
      <c r="M1551" s="10">
        <v>0</v>
      </c>
      <c r="N1551" s="10" t="str">
        <f t="shared" si="333"/>
        <v>S</v>
      </c>
      <c r="O1551" s="10" t="str">
        <f t="shared" si="334"/>
        <v>N</v>
      </c>
      <c r="P1551" s="10">
        <f t="shared" si="335"/>
        <v>1</v>
      </c>
      <c r="Q1551" s="11">
        <f>IFERROR((SUMIF($J$2:K1551,J1551,$L$2:M1551)-L1551)/(COUNTIF($J$2:K1551,J1551)-1),0)</f>
        <v>1.4</v>
      </c>
      <c r="R1551" s="11">
        <f>IFERROR((SUMIF($AO$2:AO1551,AO1551,$AQ$2:AR1551)-AQ1551)/(COUNTIF($J$2:K1551,J1551)-1),0)</f>
        <v>0.54</v>
      </c>
      <c r="S1551" s="11">
        <f t="shared" si="336"/>
        <v>0.85999999999999988</v>
      </c>
      <c r="T1551" s="12">
        <f>IFERROR((SUMIF($AS$2:AT1551,AS1551,$AU$2:AV1551)-AU1551)/(COUNTIF($J$2:K1551,K1551)-1),0)</f>
        <v>1.59</v>
      </c>
      <c r="U1551" s="12">
        <f>IFERROR((SUMIF($AW$2:AX1551,AW1551,$AY$2:AZ1551)-AY1551)/(COUNTIF($J$2:K1551,K1551)-1),0)</f>
        <v>1.78</v>
      </c>
      <c r="V1551" s="12">
        <f t="shared" si="337"/>
        <v>-0.18999999999999995</v>
      </c>
      <c r="W1551" s="13">
        <f>IFERROR((SUMIF($J$2:J1551,J1551,L$2:L1551)-L1551)/(COUNTIF($J$2:J1551,J1551)-1),0)</f>
        <v>1.5416666666666667</v>
      </c>
      <c r="X1551" s="13">
        <f>IFERROR((SUMIF($J$2:J1551,J1551,M$2:M1551)-M1551)/(COUNTIF($J$2:J1551,J1551)-1),0)</f>
        <v>1.125</v>
      </c>
      <c r="Y1551" s="13">
        <f t="shared" si="338"/>
        <v>0.41666666666666674</v>
      </c>
      <c r="Z1551" s="10">
        <f>IFERROR((SUMIF($K$2:K1551,J1551,$M$2:M1551))/(COUNTIF($K$2:K1551,J1551)),0)</f>
        <v>1.2692307692307692</v>
      </c>
      <c r="AA1551" s="10">
        <f>IFERROR((SUMIF($K$2:K1551,J1551,$L$2:L1551))/(COUNTIF($K$2:K1551,J1551)),0)</f>
        <v>1.9230769230769231</v>
      </c>
      <c r="AB1551" s="10">
        <f t="shared" si="339"/>
        <v>-0.65384615384615397</v>
      </c>
      <c r="AC1551" s="13">
        <f>IFERROR((SUMIF($J$2:J1551,K1551,$L$2:L1551))/(COUNTIF($J$2:J1551,K1551)),0)</f>
        <v>1.66</v>
      </c>
      <c r="AD1551" s="13">
        <f>IFERROR((SUMIF($J$2:J1551,K1551,$M$2:M1551))/(COUNTIF($J$2:J1551,K1551)),0)</f>
        <v>1.68</v>
      </c>
      <c r="AE1551" s="13">
        <f t="shared" si="340"/>
        <v>-2.0000000000000018E-2</v>
      </c>
      <c r="AF1551" s="10">
        <f>IFERROR((SUMIF(K$2:K1551,K1551,M$2:M1551)-M1551)/(COUNTIF($K$2:K1551,K1551)-1),0)</f>
        <v>1.52</v>
      </c>
      <c r="AG1551" s="10">
        <f>IFERROR((SUMIF(K$2:K1551,K1551,L$2:L1551)-L1551)/(COUNTIF($K$2:K1551,K1551)-1),0)</f>
        <v>1.88</v>
      </c>
      <c r="AH1551" s="10">
        <f t="shared" si="341"/>
        <v>-0.35999999999999988</v>
      </c>
      <c r="AI1551" s="10">
        <f>IFERROR((AM1551)/(COUNTIF($J$2:K1551,J1551)-1),0)</f>
        <v>1.42</v>
      </c>
      <c r="AJ1551" s="19">
        <f>IFERROR((AN1551)/(COUNTIF($J$2:K1551,K1551)-1),0)</f>
        <v>1.26</v>
      </c>
      <c r="AK1551" s="10">
        <f>IF(N1551="S",3,IF(N1551="N",0,1))</f>
        <v>3</v>
      </c>
      <c r="AL1551" s="10">
        <f>IF(O1551="S",3,IF(O1551="N",0,1))</f>
        <v>0</v>
      </c>
      <c r="AM1551" s="10">
        <f>SUMIF($J$2:K1551,J1551,AK$2:AL1551)-AK1551</f>
        <v>71</v>
      </c>
      <c r="AN1551" s="10">
        <f>SUMIF($AS$2:AT1551,AS1551,$BA$2:BB1551)-BA1551</f>
        <v>126</v>
      </c>
      <c r="AO1551" s="10">
        <f>J1551</f>
        <v>3551</v>
      </c>
      <c r="AP1551" s="10">
        <f>K1551</f>
        <v>10131</v>
      </c>
      <c r="AQ1551">
        <f>M1551</f>
        <v>0</v>
      </c>
      <c r="AR1551" s="10">
        <f>L1551</f>
        <v>1</v>
      </c>
      <c r="AS1551">
        <f t="shared" si="342"/>
        <v>10131</v>
      </c>
      <c r="AT1551">
        <f t="shared" si="343"/>
        <v>3551</v>
      </c>
      <c r="AU1551">
        <f t="shared" si="344"/>
        <v>0</v>
      </c>
      <c r="AV1551">
        <f t="shared" si="345"/>
        <v>1</v>
      </c>
      <c r="AW1551">
        <f t="shared" si="346"/>
        <v>10131</v>
      </c>
      <c r="AX1551">
        <f t="shared" si="347"/>
        <v>3551</v>
      </c>
      <c r="AY1551">
        <f>L1551</f>
        <v>1</v>
      </c>
      <c r="AZ1551">
        <f>M1551</f>
        <v>0</v>
      </c>
      <c r="BA1551">
        <f>AL1551</f>
        <v>0</v>
      </c>
      <c r="BB1551">
        <f>AK1551</f>
        <v>3</v>
      </c>
    </row>
    <row r="1552" spans="10:54" x14ac:dyDescent="0.3">
      <c r="J1552" s="10">
        <v>14</v>
      </c>
      <c r="K1552" s="10">
        <v>10131</v>
      </c>
      <c r="L1552" s="10">
        <v>2</v>
      </c>
      <c r="M1552" s="10">
        <v>1</v>
      </c>
      <c r="N1552" s="10" t="str">
        <f t="shared" si="333"/>
        <v>S</v>
      </c>
      <c r="O1552" s="10" t="str">
        <f t="shared" si="334"/>
        <v>N</v>
      </c>
      <c r="P1552" s="10">
        <f t="shared" si="335"/>
        <v>1</v>
      </c>
      <c r="Q1552" s="11">
        <f>IFERROR((SUMIF($J$2:K1552,J1552,$L$2:M1552)-L1552)/(COUNTIF($J$2:K1552,J1552)-1),0)</f>
        <v>1.7577854671280277</v>
      </c>
      <c r="R1552" s="11">
        <f>IFERROR((SUMIF($AO$2:AO1552,AO1552,$AQ$2:AR1552)-AQ1552)/(COUNTIF($J$2:K1552,J1552)-1),0)</f>
        <v>0.49480968858131485</v>
      </c>
      <c r="S1552" s="11">
        <f t="shared" si="336"/>
        <v>1.2629757785467128</v>
      </c>
      <c r="T1552" s="12">
        <f>IFERROR((SUMIF($AS$2:AT1552,AS1552,$AU$2:AV1552)-AU1552)/(COUNTIF($J$2:K1552,K1552)-1),0)</f>
        <v>1.5742574257425743</v>
      </c>
      <c r="U1552" s="12">
        <f>IFERROR((SUMIF($AW$2:AX1552,AW1552,$AY$2:AZ1552)-AY1552)/(COUNTIF($J$2:K1552,K1552)-1),0)</f>
        <v>1.7722772277227723</v>
      </c>
      <c r="V1552" s="12">
        <f t="shared" si="337"/>
        <v>-0.19801980198019797</v>
      </c>
      <c r="W1552" s="13">
        <f>IFERROR((SUMIF($J$2:J1552,J1552,L$2:L1552)-L1552)/(COUNTIF($J$2:J1552,J1552)-1),0)</f>
        <v>1.8074074074074074</v>
      </c>
      <c r="X1552" s="13">
        <f>IFERROR((SUMIF($J$2:J1552,J1552,M$2:M1552)-M1552)/(COUNTIF($J$2:J1552,J1552)-1),0)</f>
        <v>1.0592592592592593</v>
      </c>
      <c r="Y1552" s="13">
        <f t="shared" si="338"/>
        <v>0.74814814814814801</v>
      </c>
      <c r="Z1552" s="10">
        <f>IFERROR((SUMIF($K$2:K1552,J1552,$M$2:M1552))/(COUNTIF($K$2:K1552,J1552)),0)</f>
        <v>1.7142857142857142</v>
      </c>
      <c r="AA1552" s="10">
        <f>IFERROR((SUMIF($K$2:K1552,J1552,$L$2:L1552))/(COUNTIF($K$2:K1552,J1552)),0)</f>
        <v>1.2207792207792207</v>
      </c>
      <c r="AB1552" s="10">
        <f t="shared" si="339"/>
        <v>0.49350649350649345</v>
      </c>
      <c r="AC1552" s="13">
        <f>IFERROR((SUMIF($J$2:J1552,K1552,$L$2:L1552))/(COUNTIF($J$2:J1552,K1552)),0)</f>
        <v>1.66</v>
      </c>
      <c r="AD1552" s="13">
        <f>IFERROR((SUMIF($J$2:J1552,K1552,$M$2:M1552))/(COUNTIF($J$2:J1552,K1552)),0)</f>
        <v>1.68</v>
      </c>
      <c r="AE1552" s="13">
        <f t="shared" si="340"/>
        <v>-2.0000000000000018E-2</v>
      </c>
      <c r="AF1552" s="10">
        <f>IFERROR((SUMIF(K$2:K1552,K1552,M$2:M1552)-M1552)/(COUNTIF($K$2:K1552,K1552)-1),0)</f>
        <v>1.4901960784313726</v>
      </c>
      <c r="AG1552" s="10">
        <f>IFERROR((SUMIF(K$2:K1552,K1552,L$2:L1552)-L1552)/(COUNTIF($K$2:K1552,K1552)-1),0)</f>
        <v>1.8627450980392157</v>
      </c>
      <c r="AH1552" s="10">
        <f t="shared" si="341"/>
        <v>-0.37254901960784315</v>
      </c>
      <c r="AI1552" s="10">
        <f>IFERROR((AM1552)/(COUNTIF($J$2:K1552,J1552)-1),0)</f>
        <v>1.7197231833910034</v>
      </c>
      <c r="AJ1552" s="19">
        <f>IFERROR((AN1552)/(COUNTIF($J$2:K1552,K1552)-1),0)</f>
        <v>1.2475247524752475</v>
      </c>
      <c r="AK1552" s="10">
        <f>IF(N1552="S",3,IF(N1552="N",0,1))</f>
        <v>3</v>
      </c>
      <c r="AL1552" s="10">
        <f>IF(O1552="S",3,IF(O1552="N",0,1))</f>
        <v>0</v>
      </c>
      <c r="AM1552" s="10">
        <f>SUMIF($J$2:K1552,J1552,AK$2:AL1552)-AK1552</f>
        <v>497</v>
      </c>
      <c r="AN1552" s="10">
        <f>SUMIF($AS$2:AT1552,AS1552,$BA$2:BB1552)-BA1552</f>
        <v>126</v>
      </c>
      <c r="AO1552" s="10">
        <f>J1552</f>
        <v>14</v>
      </c>
      <c r="AP1552" s="10">
        <f>K1552</f>
        <v>10131</v>
      </c>
      <c r="AQ1552">
        <f>M1552</f>
        <v>1</v>
      </c>
      <c r="AR1552" s="10">
        <f>L1552</f>
        <v>2</v>
      </c>
      <c r="AS1552">
        <f t="shared" si="342"/>
        <v>10131</v>
      </c>
      <c r="AT1552">
        <f t="shared" si="343"/>
        <v>14</v>
      </c>
      <c r="AU1552">
        <f t="shared" si="344"/>
        <v>1</v>
      </c>
      <c r="AV1552">
        <f t="shared" si="345"/>
        <v>2</v>
      </c>
      <c r="AW1552">
        <f t="shared" si="346"/>
        <v>10131</v>
      </c>
      <c r="AX1552">
        <f t="shared" si="347"/>
        <v>14</v>
      </c>
      <c r="AY1552">
        <f>L1552</f>
        <v>2</v>
      </c>
      <c r="AZ1552">
        <f>M1552</f>
        <v>1</v>
      </c>
      <c r="BA1552">
        <f>AL1552</f>
        <v>0</v>
      </c>
      <c r="BB1552">
        <f>AK1552</f>
        <v>3</v>
      </c>
    </row>
    <row r="1553" spans="10:54" x14ac:dyDescent="0.3">
      <c r="J1553" s="10">
        <v>503</v>
      </c>
      <c r="K1553" s="10">
        <v>10131</v>
      </c>
      <c r="L1553" s="10">
        <v>0</v>
      </c>
      <c r="M1553" s="10">
        <v>0</v>
      </c>
      <c r="N1553" s="10" t="str">
        <f t="shared" ref="N1553:N1616" si="348">IF(L1553&gt;M1553,"S",IF(L1553&lt;M1553,"N","U"))</f>
        <v>U</v>
      </c>
      <c r="O1553" s="10" t="str">
        <f t="shared" ref="O1553:O1616" si="349">IF(M1553&gt;L1553,"S",IF(M1553&lt;L1553,"N","U"))</f>
        <v>U</v>
      </c>
      <c r="P1553" s="10">
        <f t="shared" ref="P1553:P1616" si="350">L1553-M1553</f>
        <v>0</v>
      </c>
      <c r="Q1553" s="11">
        <f>IFERROR((SUMIF($J$2:K1553,J1553,$L$2:M1553)-L1553)/(COUNTIF($J$2:K1553,J1553)-1),0)</f>
        <v>1.3727810650887573</v>
      </c>
      <c r="R1553" s="11">
        <f>IFERROR((SUMIF($AO$2:AO1553,AO1553,$AQ$2:AR1553)-AQ1553)/(COUNTIF($J$2:K1553,J1553)-1),0)</f>
        <v>0.69230769230769229</v>
      </c>
      <c r="S1553" s="11">
        <f t="shared" si="336"/>
        <v>0.68047337278106501</v>
      </c>
      <c r="T1553" s="12">
        <f>IFERROR((SUMIF($AS$2:AT1553,AS1553,$AU$2:AV1553)-AU1553)/(COUNTIF($J$2:K1553,K1553)-1),0)</f>
        <v>1.5686274509803921</v>
      </c>
      <c r="U1553" s="12">
        <f>IFERROR((SUMIF($AW$2:AX1553,AW1553,$AY$2:AZ1553)-AY1553)/(COUNTIF($J$2:K1553,K1553)-1),0)</f>
        <v>1.7745098039215685</v>
      </c>
      <c r="V1553" s="12">
        <f t="shared" si="337"/>
        <v>-0.20588235294117641</v>
      </c>
      <c r="W1553" s="13">
        <f>IFERROR((SUMIF($J$2:J1553,J1553,L$2:L1553)-L1553)/(COUNTIF($J$2:J1553,J1553)-1),0)</f>
        <v>1.5625</v>
      </c>
      <c r="X1553" s="13">
        <f>IFERROR((SUMIF($J$2:J1553,J1553,M$2:M1553)-M1553)/(COUNTIF($J$2:J1553,J1553)-1),0)</f>
        <v>1.4624999999999999</v>
      </c>
      <c r="Y1553" s="13">
        <f t="shared" si="338"/>
        <v>0.10000000000000009</v>
      </c>
      <c r="Z1553" s="10">
        <f>IFERROR((SUMIF($K$2:K1553,J1553,$M$2:M1553))/(COUNTIF($K$2:K1553,J1553)),0)</f>
        <v>1.202247191011236</v>
      </c>
      <c r="AA1553" s="10">
        <f>IFERROR((SUMIF($K$2:K1553,J1553,$L$2:L1553))/(COUNTIF($K$2:K1553,J1553)),0)</f>
        <v>1.752808988764045</v>
      </c>
      <c r="AB1553" s="10">
        <f t="shared" si="339"/>
        <v>-0.550561797752809</v>
      </c>
      <c r="AC1553" s="13">
        <f>IFERROR((SUMIF($J$2:J1553,K1553,$L$2:L1553))/(COUNTIF($J$2:J1553,K1553)),0)</f>
        <v>1.66</v>
      </c>
      <c r="AD1553" s="13">
        <f>IFERROR((SUMIF($J$2:J1553,K1553,$M$2:M1553))/(COUNTIF($J$2:J1553,K1553)),0)</f>
        <v>1.68</v>
      </c>
      <c r="AE1553" s="13">
        <f t="shared" si="340"/>
        <v>-2.0000000000000018E-2</v>
      </c>
      <c r="AF1553" s="10">
        <f>IFERROR((SUMIF(K$2:K1553,K1553,M$2:M1553)-M1553)/(COUNTIF($K$2:K1553,K1553)-1),0)</f>
        <v>1.4807692307692308</v>
      </c>
      <c r="AG1553" s="10">
        <f>IFERROR((SUMIF(K$2:K1553,K1553,L$2:L1553)-L1553)/(COUNTIF($K$2:K1553,K1553)-1),0)</f>
        <v>1.8653846153846154</v>
      </c>
      <c r="AH1553" s="10">
        <f t="shared" si="341"/>
        <v>-0.38461538461538458</v>
      </c>
      <c r="AI1553" s="10">
        <f>IFERROR((AM1553)/(COUNTIF($J$2:K1553,J1553)-1),0)</f>
        <v>1.2071005917159763</v>
      </c>
      <c r="AJ1553" s="19">
        <f>IFERROR((AN1553)/(COUNTIF($J$2:K1553,K1553)-1),0)</f>
        <v>1.2352941176470589</v>
      </c>
      <c r="AK1553" s="10">
        <f>IF(N1553="S",3,IF(N1553="N",0,1))</f>
        <v>1</v>
      </c>
      <c r="AL1553" s="10">
        <f>IF(O1553="S",3,IF(O1553="N",0,1))</f>
        <v>1</v>
      </c>
      <c r="AM1553" s="10">
        <f>SUMIF($J$2:K1553,J1553,AK$2:AL1553)-AK1553</f>
        <v>204</v>
      </c>
      <c r="AN1553" s="10">
        <f>SUMIF($AS$2:AT1553,AS1553,$BA$2:BB1553)-BA1553</f>
        <v>126</v>
      </c>
      <c r="AO1553" s="10">
        <f>J1553</f>
        <v>503</v>
      </c>
      <c r="AP1553" s="10">
        <f>K1553</f>
        <v>10131</v>
      </c>
      <c r="AQ1553">
        <f>M1553</f>
        <v>0</v>
      </c>
      <c r="AR1553" s="10">
        <f>L1553</f>
        <v>0</v>
      </c>
      <c r="AS1553">
        <f t="shared" si="342"/>
        <v>10131</v>
      </c>
      <c r="AT1553">
        <f t="shared" si="343"/>
        <v>503</v>
      </c>
      <c r="AU1553">
        <f t="shared" si="344"/>
        <v>0</v>
      </c>
      <c r="AV1553">
        <f t="shared" si="345"/>
        <v>0</v>
      </c>
      <c r="AW1553">
        <f t="shared" si="346"/>
        <v>10131</v>
      </c>
      <c r="AX1553">
        <f t="shared" si="347"/>
        <v>503</v>
      </c>
      <c r="AY1553">
        <f>L1553</f>
        <v>0</v>
      </c>
      <c r="AZ1553">
        <f>M1553</f>
        <v>0</v>
      </c>
      <c r="BA1553">
        <f>AL1553</f>
        <v>1</v>
      </c>
      <c r="BB1553">
        <f>AK1553</f>
        <v>1</v>
      </c>
    </row>
    <row r="1554" spans="10:54" x14ac:dyDescent="0.3">
      <c r="J1554" s="10">
        <v>10131</v>
      </c>
      <c r="K1554" s="10">
        <v>4441</v>
      </c>
      <c r="L1554" s="10">
        <v>1</v>
      </c>
      <c r="M1554" s="10">
        <v>0</v>
      </c>
      <c r="N1554" s="10" t="str">
        <f t="shared" si="348"/>
        <v>S</v>
      </c>
      <c r="O1554" s="10" t="str">
        <f t="shared" si="349"/>
        <v>N</v>
      </c>
      <c r="P1554" s="10">
        <f t="shared" si="350"/>
        <v>1</v>
      </c>
      <c r="Q1554" s="11">
        <f>IFERROR((SUMIF($J$2:K1554,J1554,$L$2:M1554)-L1554)/(COUNTIF($J$2:K1554,J1554)-1),0)</f>
        <v>1.5533980582524272</v>
      </c>
      <c r="R1554" s="11">
        <f>IFERROR((SUMIF($AO$2:AO1554,AO1554,$AQ$2:AR1554)-AQ1554)/(COUNTIF($J$2:K1554,J1554)-1),0)</f>
        <v>0.81553398058252424</v>
      </c>
      <c r="S1554" s="11">
        <f t="shared" si="336"/>
        <v>0.73786407766990292</v>
      </c>
      <c r="T1554" s="12">
        <f>IFERROR((SUMIF($AS$2:AT1554,AS1554,$AU$2:AV1554)-AU1554)/(COUNTIF($J$2:K1554,K1554)-1),0)</f>
        <v>1.4580152671755726</v>
      </c>
      <c r="U1554" s="12">
        <f>IFERROR((SUMIF($AW$2:AX1554,AW1554,$AY$2:AZ1554)-AY1554)/(COUNTIF($J$2:K1554,K1554)-1),0)</f>
        <v>1.5267175572519085</v>
      </c>
      <c r="V1554" s="12">
        <f t="shared" si="337"/>
        <v>-6.8702290076335881E-2</v>
      </c>
      <c r="W1554" s="13">
        <f>IFERROR((SUMIF($J$2:J1554,J1554,L$2:L1554)-L1554)/(COUNTIF($J$2:J1554,J1554)-1),0)</f>
        <v>1.66</v>
      </c>
      <c r="X1554" s="13">
        <f>IFERROR((SUMIF($J$2:J1554,J1554,M$2:M1554)-M1554)/(COUNTIF($J$2:J1554,J1554)-1),0)</f>
        <v>1.68</v>
      </c>
      <c r="Y1554" s="13">
        <f t="shared" si="338"/>
        <v>-2.0000000000000018E-2</v>
      </c>
      <c r="Z1554" s="10">
        <f>IFERROR((SUMIF($K$2:K1554,J1554,$M$2:M1554))/(COUNTIF($K$2:K1554,J1554)),0)</f>
        <v>1.4528301886792452</v>
      </c>
      <c r="AA1554" s="10">
        <f>IFERROR((SUMIF($K$2:K1554,J1554,$L$2:L1554))/(COUNTIF($K$2:K1554,J1554)),0)</f>
        <v>1.8301886792452831</v>
      </c>
      <c r="AB1554" s="10">
        <f t="shared" si="339"/>
        <v>-0.37735849056603787</v>
      </c>
      <c r="AC1554" s="13">
        <f>IFERROR((SUMIF($J$2:J1554,K1554,$L$2:L1554))/(COUNTIF($J$2:J1554,K1554)),0)</f>
        <v>1.4375</v>
      </c>
      <c r="AD1554" s="13">
        <f>IFERROR((SUMIF($J$2:J1554,K1554,$M$2:M1554))/(COUNTIF($J$2:J1554,K1554)),0)</f>
        <v>1.40625</v>
      </c>
      <c r="AE1554" s="13">
        <f t="shared" si="340"/>
        <v>3.125E-2</v>
      </c>
      <c r="AF1554" s="10">
        <f>IFERROR((SUMIF(K$2:K1554,K1554,M$2:M1554)-M1554)/(COUNTIF($K$2:K1554,K1554)-1),0)</f>
        <v>1.4776119402985075</v>
      </c>
      <c r="AG1554" s="10">
        <f>IFERROR((SUMIF(K$2:K1554,K1554,L$2:L1554)-L1554)/(COUNTIF($K$2:K1554,K1554)-1),0)</f>
        <v>1.6417910447761195</v>
      </c>
      <c r="AH1554" s="10">
        <f t="shared" si="341"/>
        <v>-0.16417910447761197</v>
      </c>
      <c r="AI1554" s="10">
        <f>IFERROR((AM1554)/(COUNTIF($J$2:K1554,J1554)-1),0)</f>
        <v>1.233009708737864</v>
      </c>
      <c r="AJ1554" s="19">
        <f>IFERROR((AN1554)/(COUNTIF($J$2:K1554,K1554)-1),0)</f>
        <v>1.3740458015267176</v>
      </c>
      <c r="AK1554" s="10">
        <f>IF(N1554="S",3,IF(N1554="N",0,1))</f>
        <v>3</v>
      </c>
      <c r="AL1554" s="10">
        <f>IF(O1554="S",3,IF(O1554="N",0,1))</f>
        <v>0</v>
      </c>
      <c r="AM1554" s="10">
        <f>SUMIF($J$2:K1554,J1554,AK$2:AL1554)-AK1554</f>
        <v>127</v>
      </c>
      <c r="AN1554" s="10">
        <f>SUMIF($AS$2:AT1554,AS1554,$BA$2:BB1554)-BA1554</f>
        <v>180</v>
      </c>
      <c r="AO1554" s="10">
        <f>J1554</f>
        <v>10131</v>
      </c>
      <c r="AP1554" s="10">
        <f>K1554</f>
        <v>4441</v>
      </c>
      <c r="AQ1554">
        <f>M1554</f>
        <v>0</v>
      </c>
      <c r="AR1554" s="10">
        <f>L1554</f>
        <v>1</v>
      </c>
      <c r="AS1554">
        <f t="shared" si="342"/>
        <v>4441</v>
      </c>
      <c r="AT1554">
        <f t="shared" si="343"/>
        <v>10131</v>
      </c>
      <c r="AU1554">
        <f t="shared" si="344"/>
        <v>0</v>
      </c>
      <c r="AV1554">
        <f t="shared" si="345"/>
        <v>1</v>
      </c>
      <c r="AW1554">
        <f t="shared" si="346"/>
        <v>4441</v>
      </c>
      <c r="AX1554">
        <f t="shared" si="347"/>
        <v>10131</v>
      </c>
      <c r="AY1554">
        <f>L1554</f>
        <v>1</v>
      </c>
      <c r="AZ1554">
        <f>M1554</f>
        <v>0</v>
      </c>
      <c r="BA1554">
        <f>AL1554</f>
        <v>0</v>
      </c>
      <c r="BB1554">
        <f>AK1554</f>
        <v>3</v>
      </c>
    </row>
    <row r="1555" spans="10:54" x14ac:dyDescent="0.3">
      <c r="J1555" s="10">
        <v>10131</v>
      </c>
      <c r="K1555" s="10">
        <v>170</v>
      </c>
      <c r="L1555" s="10">
        <v>2</v>
      </c>
      <c r="M1555" s="10">
        <v>1</v>
      </c>
      <c r="N1555" s="10" t="str">
        <f t="shared" si="348"/>
        <v>S</v>
      </c>
      <c r="O1555" s="10" t="str">
        <f t="shared" si="349"/>
        <v>N</v>
      </c>
      <c r="P1555" s="10">
        <f t="shared" si="350"/>
        <v>1</v>
      </c>
      <c r="Q1555" s="11">
        <f>IFERROR((SUMIF($J$2:K1555,J1555,$L$2:M1555)-L1555)/(COUNTIF($J$2:K1555,J1555)-1),0)</f>
        <v>1.5480769230769231</v>
      </c>
      <c r="R1555" s="11">
        <f>IFERROR((SUMIF($AO$2:AO1555,AO1555,$AQ$2:AR1555)-AQ1555)/(COUNTIF($J$2:K1555,J1555)-1),0)</f>
        <v>0.80769230769230771</v>
      </c>
      <c r="S1555" s="11">
        <f t="shared" si="336"/>
        <v>0.74038461538461542</v>
      </c>
      <c r="T1555" s="12">
        <f>IFERROR((SUMIF($AS$2:AT1555,AS1555,$AU$2:AV1555)-AU1555)/(COUNTIF($J$2:K1555,K1555)-1),0)</f>
        <v>1.7705479452054795</v>
      </c>
      <c r="U1555" s="12">
        <f>IFERROR((SUMIF($AW$2:AX1555,AW1555,$AY$2:AZ1555)-AY1555)/(COUNTIF($J$2:K1555,K1555)-1),0)</f>
        <v>1.1164383561643836</v>
      </c>
      <c r="V1555" s="12">
        <f t="shared" si="337"/>
        <v>0.65410958904109595</v>
      </c>
      <c r="W1555" s="13">
        <f>IFERROR((SUMIF($J$2:J1555,J1555,L$2:L1555)-L1555)/(COUNTIF($J$2:J1555,J1555)-1),0)</f>
        <v>1.6470588235294117</v>
      </c>
      <c r="X1555" s="13">
        <f>IFERROR((SUMIF($J$2:J1555,J1555,M$2:M1555)-M1555)/(COUNTIF($J$2:J1555,J1555)-1),0)</f>
        <v>1.6470588235294117</v>
      </c>
      <c r="Y1555" s="13">
        <f t="shared" si="338"/>
        <v>0</v>
      </c>
      <c r="Z1555" s="10">
        <f>IFERROR((SUMIF($K$2:K1555,J1555,$M$2:M1555))/(COUNTIF($K$2:K1555,J1555)),0)</f>
        <v>1.4528301886792452</v>
      </c>
      <c r="AA1555" s="10">
        <f>IFERROR((SUMIF($K$2:K1555,J1555,$L$2:L1555))/(COUNTIF($K$2:K1555,J1555)),0)</f>
        <v>1.8301886792452831</v>
      </c>
      <c r="AB1555" s="10">
        <f t="shared" si="339"/>
        <v>-0.37735849056603787</v>
      </c>
      <c r="AC1555" s="13">
        <f>IFERROR((SUMIF($J$2:J1555,K1555,$L$2:L1555))/(COUNTIF($J$2:J1555,K1555)),0)</f>
        <v>1.9154929577464788</v>
      </c>
      <c r="AD1555" s="13">
        <f>IFERROR((SUMIF($J$2:J1555,K1555,$M$2:M1555))/(COUNTIF($J$2:J1555,K1555)),0)</f>
        <v>0.92253521126760563</v>
      </c>
      <c r="AE1555" s="13">
        <f t="shared" si="340"/>
        <v>0.99295774647887314</v>
      </c>
      <c r="AF1555" s="10">
        <f>IFERROR((SUMIF(K$2:K1555,K1555,M$2:M1555)-M1555)/(COUNTIF($K$2:K1555,K1555)-1),0)</f>
        <v>1.6333333333333333</v>
      </c>
      <c r="AG1555" s="10">
        <f>IFERROR((SUMIF(K$2:K1555,K1555,L$2:L1555)-L1555)/(COUNTIF($K$2:K1555,K1555)-1),0)</f>
        <v>1.3</v>
      </c>
      <c r="AH1555" s="10">
        <f t="shared" si="341"/>
        <v>0.33333333333333326</v>
      </c>
      <c r="AI1555" s="10">
        <f>IFERROR((AM1555)/(COUNTIF($J$2:K1555,J1555)-1),0)</f>
        <v>1.25</v>
      </c>
      <c r="AJ1555" s="19">
        <f>IFERROR((AN1555)/(COUNTIF($J$2:K1555,K1555)-1),0)</f>
        <v>1.7157534246575343</v>
      </c>
      <c r="AK1555" s="10">
        <f>IF(N1555="S",3,IF(N1555="N",0,1))</f>
        <v>3</v>
      </c>
      <c r="AL1555" s="10">
        <f>IF(O1555="S",3,IF(O1555="N",0,1))</f>
        <v>0</v>
      </c>
      <c r="AM1555" s="10">
        <f>SUMIF($J$2:K1555,J1555,AK$2:AL1555)-AK1555</f>
        <v>130</v>
      </c>
      <c r="AN1555" s="10">
        <f>SUMIF($AS$2:AT1555,AS1555,$BA$2:BB1555)-BA1555</f>
        <v>501</v>
      </c>
      <c r="AO1555" s="10">
        <f>J1555</f>
        <v>10131</v>
      </c>
      <c r="AP1555" s="10">
        <f>K1555</f>
        <v>170</v>
      </c>
      <c r="AQ1555">
        <f>M1555</f>
        <v>1</v>
      </c>
      <c r="AR1555" s="10">
        <f>L1555</f>
        <v>2</v>
      </c>
      <c r="AS1555">
        <f t="shared" si="342"/>
        <v>170</v>
      </c>
      <c r="AT1555">
        <f t="shared" si="343"/>
        <v>10131</v>
      </c>
      <c r="AU1555">
        <f t="shared" si="344"/>
        <v>1</v>
      </c>
      <c r="AV1555">
        <f t="shared" si="345"/>
        <v>2</v>
      </c>
      <c r="AW1555">
        <f t="shared" si="346"/>
        <v>170</v>
      </c>
      <c r="AX1555">
        <f t="shared" si="347"/>
        <v>10131</v>
      </c>
      <c r="AY1555">
        <f>L1555</f>
        <v>2</v>
      </c>
      <c r="AZ1555">
        <f>M1555</f>
        <v>1</v>
      </c>
      <c r="BA1555">
        <f>AL1555</f>
        <v>0</v>
      </c>
      <c r="BB1555">
        <f>AK1555</f>
        <v>3</v>
      </c>
    </row>
    <row r="1556" spans="10:54" x14ac:dyDescent="0.3">
      <c r="J1556" s="10">
        <v>10131</v>
      </c>
      <c r="K1556" s="10">
        <v>409</v>
      </c>
      <c r="L1556" s="10">
        <v>1</v>
      </c>
      <c r="M1556" s="10">
        <v>1</v>
      </c>
      <c r="N1556" s="10" t="str">
        <f t="shared" si="348"/>
        <v>U</v>
      </c>
      <c r="O1556" s="10" t="str">
        <f t="shared" si="349"/>
        <v>U</v>
      </c>
      <c r="P1556" s="10">
        <f t="shared" si="350"/>
        <v>0</v>
      </c>
      <c r="Q1556" s="11">
        <f>IFERROR((SUMIF($J$2:K1556,J1556,$L$2:M1556)-L1556)/(COUNTIF($J$2:K1556,J1556)-1),0)</f>
        <v>1.5523809523809524</v>
      </c>
      <c r="R1556" s="11">
        <f>IFERROR((SUMIF($AO$2:AO1556,AO1556,$AQ$2:AR1556)-AQ1556)/(COUNTIF($J$2:K1556,J1556)-1),0)</f>
        <v>0.80952380952380953</v>
      </c>
      <c r="S1556" s="11">
        <f t="shared" si="336"/>
        <v>0.74285714285714288</v>
      </c>
      <c r="T1556" s="12">
        <f>IFERROR((SUMIF($AS$2:AT1556,AS1556,$AU$2:AV1556)-AU1556)/(COUNTIF($J$2:K1556,K1556)-1),0)</f>
        <v>2.195046439628483</v>
      </c>
      <c r="U1556" s="12">
        <f>IFERROR((SUMIF($AW$2:AX1556,AW1556,$AY$2:AZ1556)-AY1556)/(COUNTIF($J$2:K1556,K1556)-1),0)</f>
        <v>0.98142414860681115</v>
      </c>
      <c r="V1556" s="12">
        <f t="shared" si="337"/>
        <v>1.2136222910216719</v>
      </c>
      <c r="W1556" s="13">
        <f>IFERROR((SUMIF($J$2:J1556,J1556,L$2:L1556)-L1556)/(COUNTIF($J$2:J1556,J1556)-1),0)</f>
        <v>1.6538461538461537</v>
      </c>
      <c r="X1556" s="13">
        <f>IFERROR((SUMIF($J$2:J1556,J1556,M$2:M1556)-M1556)/(COUNTIF($J$2:J1556,J1556)-1),0)</f>
        <v>1.6346153846153846</v>
      </c>
      <c r="Y1556" s="13">
        <f t="shared" si="338"/>
        <v>1.9230769230769162E-2</v>
      </c>
      <c r="Z1556" s="10">
        <f>IFERROR((SUMIF($K$2:K1556,J1556,$M$2:M1556))/(COUNTIF($K$2:K1556,J1556)),0)</f>
        <v>1.4528301886792452</v>
      </c>
      <c r="AA1556" s="10">
        <f>IFERROR((SUMIF($K$2:K1556,J1556,$L$2:L1556))/(COUNTIF($K$2:K1556,J1556)),0)</f>
        <v>1.8301886792452831</v>
      </c>
      <c r="AB1556" s="10">
        <f t="shared" si="339"/>
        <v>-0.37735849056603787</v>
      </c>
      <c r="AC1556" s="13">
        <f>IFERROR((SUMIF($J$2:J1556,K1556,$L$2:L1556))/(COUNTIF($J$2:J1556,K1556)),0)</f>
        <v>2.4736842105263159</v>
      </c>
      <c r="AD1556" s="13">
        <f>IFERROR((SUMIF($J$2:J1556,K1556,$M$2:M1556))/(COUNTIF($J$2:J1556,K1556)),0)</f>
        <v>0.88157894736842102</v>
      </c>
      <c r="AE1556" s="13">
        <f t="shared" si="340"/>
        <v>1.5921052631578949</v>
      </c>
      <c r="AF1556" s="10">
        <f>IFERROR((SUMIF(K$2:K1556,K1556,M$2:M1556)-M1556)/(COUNTIF($K$2:K1556,K1556)-1),0)</f>
        <v>1.9473684210526316</v>
      </c>
      <c r="AG1556" s="10">
        <f>IFERROR((SUMIF(K$2:K1556,K1556,L$2:L1556)-L1556)/(COUNTIF($K$2:K1556,K1556)-1),0)</f>
        <v>1.0701754385964912</v>
      </c>
      <c r="AH1556" s="10">
        <f t="shared" si="341"/>
        <v>0.87719298245614041</v>
      </c>
      <c r="AI1556" s="10">
        <f>IFERROR((AM1556)/(COUNTIF($J$2:K1556,J1556)-1),0)</f>
        <v>1.2666666666666666</v>
      </c>
      <c r="AJ1556" s="19">
        <f>IFERROR((AN1556)/(COUNTIF($J$2:K1556,K1556)-1),0)</f>
        <v>2.0092879256965945</v>
      </c>
      <c r="AK1556" s="10">
        <f>IF(N1556="S",3,IF(N1556="N",0,1))</f>
        <v>1</v>
      </c>
      <c r="AL1556" s="10">
        <f>IF(O1556="S",3,IF(O1556="N",0,1))</f>
        <v>1</v>
      </c>
      <c r="AM1556" s="10">
        <f>SUMIF($J$2:K1556,J1556,AK$2:AL1556)-AK1556</f>
        <v>133</v>
      </c>
      <c r="AN1556" s="10">
        <f>SUMIF($AS$2:AT1556,AS1556,$BA$2:BB1556)-BA1556</f>
        <v>649</v>
      </c>
      <c r="AO1556" s="10">
        <f>J1556</f>
        <v>10131</v>
      </c>
      <c r="AP1556" s="10">
        <f>K1556</f>
        <v>409</v>
      </c>
      <c r="AQ1556">
        <f>M1556</f>
        <v>1</v>
      </c>
      <c r="AR1556" s="10">
        <f>L1556</f>
        <v>1</v>
      </c>
      <c r="AS1556">
        <f t="shared" si="342"/>
        <v>409</v>
      </c>
      <c r="AT1556">
        <f t="shared" si="343"/>
        <v>10131</v>
      </c>
      <c r="AU1556">
        <f t="shared" si="344"/>
        <v>1</v>
      </c>
      <c r="AV1556">
        <f t="shared" si="345"/>
        <v>1</v>
      </c>
      <c r="AW1556">
        <f t="shared" si="346"/>
        <v>409</v>
      </c>
      <c r="AX1556">
        <f t="shared" si="347"/>
        <v>10131</v>
      </c>
      <c r="AY1556">
        <f>L1556</f>
        <v>1</v>
      </c>
      <c r="AZ1556">
        <f>M1556</f>
        <v>1</v>
      </c>
      <c r="BA1556">
        <f>AL1556</f>
        <v>1</v>
      </c>
      <c r="BB1556">
        <f>AK1556</f>
        <v>1</v>
      </c>
    </row>
    <row r="1557" spans="10:54" x14ac:dyDescent="0.3">
      <c r="J1557" s="10">
        <v>856</v>
      </c>
      <c r="K1557" s="10">
        <v>10131</v>
      </c>
      <c r="L1557" s="10">
        <v>0</v>
      </c>
      <c r="M1557" s="10">
        <v>2</v>
      </c>
      <c r="N1557" s="10" t="str">
        <f t="shared" si="348"/>
        <v>N</v>
      </c>
      <c r="O1557" s="10" t="str">
        <f t="shared" si="349"/>
        <v>S</v>
      </c>
      <c r="P1557" s="10">
        <f t="shared" si="350"/>
        <v>-2</v>
      </c>
      <c r="Q1557" s="11">
        <f>IFERROR((SUMIF($J$2:K1557,J1557,$L$2:M1557)-L1557)/(COUNTIF($J$2:K1557,J1557)-1),0)</f>
        <v>1.1219512195121952</v>
      </c>
      <c r="R1557" s="11">
        <f>IFERROR((SUMIF($AO$2:AO1557,AO1557,$AQ$2:AR1557)-AQ1557)/(COUNTIF($J$2:K1557,J1557)-1),0)</f>
        <v>0.68292682926829273</v>
      </c>
      <c r="S1557" s="11">
        <f t="shared" si="336"/>
        <v>0.4390243902439025</v>
      </c>
      <c r="T1557" s="12">
        <f>IFERROR((SUMIF($AS$2:AT1557,AS1557,$AU$2:AV1557)-AU1557)/(COUNTIF($J$2:K1557,K1557)-1),0)</f>
        <v>1.5471698113207548</v>
      </c>
      <c r="U1557" s="12">
        <f>IFERROR((SUMIF($AW$2:AX1557,AW1557,$AY$2:AZ1557)-AY1557)/(COUNTIF($J$2:K1557,K1557)-1),0)</f>
        <v>1.7264150943396226</v>
      </c>
      <c r="V1557" s="12">
        <f t="shared" si="337"/>
        <v>-0.17924528301886777</v>
      </c>
      <c r="W1557" s="13">
        <f>IFERROR((SUMIF($J$2:J1557,J1557,L$2:L1557)-L1557)/(COUNTIF($J$2:J1557,J1557)-1),0)</f>
        <v>1.4342105263157894</v>
      </c>
      <c r="X1557" s="13">
        <f>IFERROR((SUMIF($J$2:J1557,J1557,M$2:M1557)-M1557)/(COUNTIF($J$2:J1557,J1557)-1),0)</f>
        <v>1.4736842105263157</v>
      </c>
      <c r="Y1557" s="13">
        <f t="shared" si="338"/>
        <v>-3.9473684210526327E-2</v>
      </c>
      <c r="Z1557" s="10">
        <f>IFERROR((SUMIF($K$2:K1557,J1557,$M$2:M1557))/(COUNTIF($K$2:K1557,J1557)),0)</f>
        <v>0.85227272727272729</v>
      </c>
      <c r="AA1557" s="10">
        <f>IFERROR((SUMIF($K$2:K1557,J1557,$L$2:L1557))/(COUNTIF($K$2:K1557,J1557)),0)</f>
        <v>1.6477272727272727</v>
      </c>
      <c r="AB1557" s="10">
        <f t="shared" si="339"/>
        <v>-0.79545454545454541</v>
      </c>
      <c r="AC1557" s="13">
        <f>IFERROR((SUMIF($J$2:J1557,K1557,$L$2:L1557))/(COUNTIF($J$2:J1557,K1557)),0)</f>
        <v>1.6415094339622642</v>
      </c>
      <c r="AD1557" s="13">
        <f>IFERROR((SUMIF($J$2:J1557,K1557,$M$2:M1557))/(COUNTIF($J$2:J1557,K1557)),0)</f>
        <v>1.6226415094339623</v>
      </c>
      <c r="AE1557" s="13">
        <f t="shared" si="340"/>
        <v>1.8867924528301883E-2</v>
      </c>
      <c r="AF1557" s="10">
        <f>IFERROR((SUMIF(K$2:K1557,K1557,M$2:M1557)-M1557)/(COUNTIF($K$2:K1557,K1557)-1),0)</f>
        <v>1.4528301886792452</v>
      </c>
      <c r="AG1557" s="10">
        <f>IFERROR((SUMIF(K$2:K1557,K1557,L$2:L1557)-L1557)/(COUNTIF($K$2:K1557,K1557)-1),0)</f>
        <v>1.8301886792452831</v>
      </c>
      <c r="AH1557" s="10">
        <f t="shared" si="341"/>
        <v>-0.37735849056603787</v>
      </c>
      <c r="AI1557" s="10">
        <f>IFERROR((AM1557)/(COUNTIF($J$2:K1557,J1557)-1),0)</f>
        <v>1.1097560975609757</v>
      </c>
      <c r="AJ1557" s="19">
        <f>IFERROR((AN1557)/(COUNTIF($J$2:K1557,K1557)-1),0)</f>
        <v>1.2641509433962264</v>
      </c>
      <c r="AK1557" s="10">
        <f>IF(N1557="S",3,IF(N1557="N",0,1))</f>
        <v>0</v>
      </c>
      <c r="AL1557" s="10">
        <f>IF(O1557="S",3,IF(O1557="N",0,1))</f>
        <v>3</v>
      </c>
      <c r="AM1557" s="10">
        <f>SUMIF($J$2:K1557,J1557,AK$2:AL1557)-AK1557</f>
        <v>182</v>
      </c>
      <c r="AN1557" s="10">
        <f>SUMIF($AS$2:AT1557,AS1557,$BA$2:BB1557)-BA1557</f>
        <v>134</v>
      </c>
      <c r="AO1557" s="10">
        <f>J1557</f>
        <v>856</v>
      </c>
      <c r="AP1557" s="10">
        <f>K1557</f>
        <v>10131</v>
      </c>
      <c r="AQ1557">
        <f>M1557</f>
        <v>2</v>
      </c>
      <c r="AR1557" s="10">
        <f>L1557</f>
        <v>0</v>
      </c>
      <c r="AS1557">
        <f t="shared" si="342"/>
        <v>10131</v>
      </c>
      <c r="AT1557">
        <f t="shared" si="343"/>
        <v>856</v>
      </c>
      <c r="AU1557">
        <f t="shared" si="344"/>
        <v>2</v>
      </c>
      <c r="AV1557">
        <f t="shared" si="345"/>
        <v>0</v>
      </c>
      <c r="AW1557">
        <f t="shared" si="346"/>
        <v>10131</v>
      </c>
      <c r="AX1557">
        <f t="shared" si="347"/>
        <v>856</v>
      </c>
      <c r="AY1557">
        <f>L1557</f>
        <v>0</v>
      </c>
      <c r="AZ1557">
        <f>M1557</f>
        <v>2</v>
      </c>
      <c r="BA1557">
        <f>AL1557</f>
        <v>3</v>
      </c>
      <c r="BB1557">
        <f>AK1557</f>
        <v>0</v>
      </c>
    </row>
    <row r="1558" spans="10:54" x14ac:dyDescent="0.3">
      <c r="J1558" s="10">
        <v>10131</v>
      </c>
      <c r="K1558" s="10">
        <v>3551</v>
      </c>
      <c r="L1558" s="10">
        <v>0</v>
      </c>
      <c r="M1558" s="10">
        <v>3</v>
      </c>
      <c r="N1558" s="10" t="str">
        <f t="shared" si="348"/>
        <v>N</v>
      </c>
      <c r="O1558" s="10" t="str">
        <f t="shared" si="349"/>
        <v>S</v>
      </c>
      <c r="P1558" s="10">
        <f t="shared" si="350"/>
        <v>-3</v>
      </c>
      <c r="Q1558" s="11">
        <f>IFERROR((SUMIF($J$2:K1558,J1558,$L$2:M1558)-L1558)/(COUNTIF($J$2:K1558,J1558)-1),0)</f>
        <v>1.5514018691588785</v>
      </c>
      <c r="R1558" s="11">
        <f>IFERROR((SUMIF($AO$2:AO1558,AO1558,$AQ$2:AR1558)-AQ1558)/(COUNTIF($J$2:K1558,J1558)-1),0)</f>
        <v>0.80373831775700932</v>
      </c>
      <c r="S1558" s="11">
        <f t="shared" si="336"/>
        <v>0.74766355140186913</v>
      </c>
      <c r="T1558" s="12">
        <f>IFERROR((SUMIF($AS$2:AT1558,AS1558,$AU$2:AV1558)-AU1558)/(COUNTIF($J$2:K1558,K1558)-1),0)</f>
        <v>1.392156862745098</v>
      </c>
      <c r="U1558" s="12">
        <f>IFERROR((SUMIF($AW$2:AX1558,AW1558,$AY$2:AZ1558)-AY1558)/(COUNTIF($J$2:K1558,K1558)-1),0)</f>
        <v>1.5098039215686274</v>
      </c>
      <c r="V1558" s="12">
        <f t="shared" si="337"/>
        <v>-0.11764705882352944</v>
      </c>
      <c r="W1558" s="13">
        <f>IFERROR((SUMIF($J$2:J1558,J1558,L$2:L1558)-L1558)/(COUNTIF($J$2:J1558,J1558)-1),0)</f>
        <v>1.6415094339622642</v>
      </c>
      <c r="X1558" s="13">
        <f>IFERROR((SUMIF($J$2:J1558,J1558,M$2:M1558)-M1558)/(COUNTIF($J$2:J1558,J1558)-1),0)</f>
        <v>1.6226415094339623</v>
      </c>
      <c r="Y1558" s="13">
        <f t="shared" si="338"/>
        <v>1.8867924528301883E-2</v>
      </c>
      <c r="Z1558" s="10">
        <f>IFERROR((SUMIF($K$2:K1558,J1558,$M$2:M1558))/(COUNTIF($K$2:K1558,J1558)),0)</f>
        <v>1.462962962962963</v>
      </c>
      <c r="AA1558" s="10">
        <f>IFERROR((SUMIF($K$2:K1558,J1558,$L$2:L1558))/(COUNTIF($K$2:K1558,J1558)),0)</f>
        <v>1.7962962962962963</v>
      </c>
      <c r="AB1558" s="10">
        <f t="shared" si="339"/>
        <v>-0.33333333333333326</v>
      </c>
      <c r="AC1558" s="13">
        <f>IFERROR((SUMIF($J$2:J1558,K1558,$L$2:L1558))/(COUNTIF($J$2:J1558,K1558)),0)</f>
        <v>1.52</v>
      </c>
      <c r="AD1558" s="13">
        <f>IFERROR((SUMIF($J$2:J1558,K1558,$M$2:M1558))/(COUNTIF($J$2:J1558,K1558)),0)</f>
        <v>1.08</v>
      </c>
      <c r="AE1558" s="13">
        <f t="shared" si="340"/>
        <v>0.43999999999999995</v>
      </c>
      <c r="AF1558" s="10">
        <f>IFERROR((SUMIF(K$2:K1558,K1558,M$2:M1558)-M1558)/(COUNTIF($K$2:K1558,K1558)-1),0)</f>
        <v>1.2692307692307692</v>
      </c>
      <c r="AG1558" s="10">
        <f>IFERROR((SUMIF(K$2:K1558,K1558,L$2:L1558)-L1558)/(COUNTIF($K$2:K1558,K1558)-1),0)</f>
        <v>1.9230769230769231</v>
      </c>
      <c r="AH1558" s="10">
        <f t="shared" si="341"/>
        <v>-0.65384615384615397</v>
      </c>
      <c r="AI1558" s="10">
        <f>IFERROR((AM1558)/(COUNTIF($J$2:K1558,J1558)-1),0)</f>
        <v>1.280373831775701</v>
      </c>
      <c r="AJ1558" s="19">
        <f>IFERROR((AN1558)/(COUNTIF($J$2:K1558,K1558)-1),0)</f>
        <v>1.4509803921568627</v>
      </c>
      <c r="AK1558" s="10">
        <f>IF(N1558="S",3,IF(N1558="N",0,1))</f>
        <v>0</v>
      </c>
      <c r="AL1558" s="10">
        <f>IF(O1558="S",3,IF(O1558="N",0,1))</f>
        <v>3</v>
      </c>
      <c r="AM1558" s="10">
        <f>SUMIF($J$2:K1558,J1558,AK$2:AL1558)-AK1558</f>
        <v>137</v>
      </c>
      <c r="AN1558" s="10">
        <f>SUMIF($AS$2:AT1558,AS1558,$BA$2:BB1558)-BA1558</f>
        <v>74</v>
      </c>
      <c r="AO1558" s="10">
        <f>J1558</f>
        <v>10131</v>
      </c>
      <c r="AP1558" s="10">
        <f>K1558</f>
        <v>3551</v>
      </c>
      <c r="AQ1558">
        <f>M1558</f>
        <v>3</v>
      </c>
      <c r="AR1558" s="10">
        <f>L1558</f>
        <v>0</v>
      </c>
      <c r="AS1558">
        <f t="shared" si="342"/>
        <v>3551</v>
      </c>
      <c r="AT1558">
        <f t="shared" si="343"/>
        <v>10131</v>
      </c>
      <c r="AU1558">
        <f t="shared" si="344"/>
        <v>3</v>
      </c>
      <c r="AV1558">
        <f t="shared" si="345"/>
        <v>0</v>
      </c>
      <c r="AW1558">
        <f t="shared" si="346"/>
        <v>3551</v>
      </c>
      <c r="AX1558">
        <f t="shared" si="347"/>
        <v>10131</v>
      </c>
      <c r="AY1558">
        <f>L1558</f>
        <v>0</v>
      </c>
      <c r="AZ1558">
        <f>M1558</f>
        <v>3</v>
      </c>
      <c r="BA1558">
        <f>AL1558</f>
        <v>3</v>
      </c>
      <c r="BB1558">
        <f>AK1558</f>
        <v>0</v>
      </c>
    </row>
    <row r="1559" spans="10:54" x14ac:dyDescent="0.3">
      <c r="J1559" s="10">
        <v>10131</v>
      </c>
      <c r="K1559" s="10">
        <v>14</v>
      </c>
      <c r="L1559" s="10">
        <v>0</v>
      </c>
      <c r="M1559" s="10">
        <v>1</v>
      </c>
      <c r="N1559" s="10" t="str">
        <f t="shared" si="348"/>
        <v>N</v>
      </c>
      <c r="O1559" s="10" t="str">
        <f t="shared" si="349"/>
        <v>S</v>
      </c>
      <c r="P1559" s="10">
        <f t="shared" si="350"/>
        <v>-1</v>
      </c>
      <c r="Q1559" s="11">
        <f>IFERROR((SUMIF($J$2:K1559,J1559,$L$2:M1559)-L1559)/(COUNTIF($J$2:K1559,J1559)-1),0)</f>
        <v>1.537037037037037</v>
      </c>
      <c r="R1559" s="11">
        <f>IFERROR((SUMIF($AO$2:AO1559,AO1559,$AQ$2:AR1559)-AQ1559)/(COUNTIF($J$2:K1559,J1559)-1),0)</f>
        <v>0.82407407407407407</v>
      </c>
      <c r="S1559" s="11">
        <f t="shared" ref="S1559:S1622" si="351">Q1559-R1559</f>
        <v>0.71296296296296291</v>
      </c>
      <c r="T1559" s="12">
        <f>IFERROR((SUMIF($AS$2:AT1559,AS1559,$AU$2:AV1559)-AU1559)/(COUNTIF($J$2:K1559,K1559)-1),0)</f>
        <v>1.7586206896551724</v>
      </c>
      <c r="U1559" s="12">
        <f>IFERROR((SUMIF($AW$2:AX1559,AW1559,$AY$2:AZ1559)-AY1559)/(COUNTIF($J$2:K1559,K1559)-1),0)</f>
        <v>1.1448275862068966</v>
      </c>
      <c r="V1559" s="12">
        <f t="shared" ref="V1559:V1622" si="352">T1559-U1559</f>
        <v>0.61379310344827576</v>
      </c>
      <c r="W1559" s="13">
        <f>IFERROR((SUMIF($J$2:J1559,J1559,L$2:L1559)-L1559)/(COUNTIF($J$2:J1559,J1559)-1),0)</f>
        <v>1.6111111111111112</v>
      </c>
      <c r="X1559" s="13">
        <f>IFERROR((SUMIF($J$2:J1559,J1559,M$2:M1559)-M1559)/(COUNTIF($J$2:J1559,J1559)-1),0)</f>
        <v>1.6481481481481481</v>
      </c>
      <c r="Y1559" s="13">
        <f t="shared" ref="Y1559:Y1622" si="353">W1559-X1559</f>
        <v>-3.7037037037036979E-2</v>
      </c>
      <c r="Z1559" s="10">
        <f>IFERROR((SUMIF($K$2:K1559,J1559,$M$2:M1559))/(COUNTIF($K$2:K1559,J1559)),0)</f>
        <v>1.462962962962963</v>
      </c>
      <c r="AA1559" s="10">
        <f>IFERROR((SUMIF($K$2:K1559,J1559,$L$2:L1559))/(COUNTIF($K$2:K1559,J1559)),0)</f>
        <v>1.7962962962962963</v>
      </c>
      <c r="AB1559" s="10">
        <f t="shared" ref="AB1559:AB1622" si="354">Z1559-AA1559</f>
        <v>-0.33333333333333326</v>
      </c>
      <c r="AC1559" s="13">
        <f>IFERROR((SUMIF($J$2:J1559,K1559,$L$2:L1559))/(COUNTIF($J$2:J1559,K1559)),0)</f>
        <v>1.8088235294117647</v>
      </c>
      <c r="AD1559" s="13">
        <f>IFERROR((SUMIF($J$2:J1559,K1559,$M$2:M1559))/(COUNTIF($J$2:J1559,K1559)),0)</f>
        <v>1.0588235294117647</v>
      </c>
      <c r="AE1559" s="13">
        <f t="shared" ref="AE1559:AE1622" si="355">AC1559-AD1559</f>
        <v>0.75</v>
      </c>
      <c r="AF1559" s="10">
        <f>IFERROR((SUMIF(K$2:K1559,K1559,M$2:M1559)-M1559)/(COUNTIF($K$2:K1559,K1559)-1),0)</f>
        <v>1.7142857142857142</v>
      </c>
      <c r="AG1559" s="10">
        <f>IFERROR((SUMIF(K$2:K1559,K1559,L$2:L1559)-L1559)/(COUNTIF($K$2:K1559,K1559)-1),0)</f>
        <v>1.2207792207792207</v>
      </c>
      <c r="AH1559" s="10">
        <f t="shared" ref="AH1559:AH1622" si="356">AF1559-AG1559</f>
        <v>0.49350649350649345</v>
      </c>
      <c r="AI1559" s="10">
        <f>IFERROR((AM1559)/(COUNTIF($J$2:K1559,J1559)-1),0)</f>
        <v>1.2685185185185186</v>
      </c>
      <c r="AJ1559" s="19">
        <f>IFERROR((AN1559)/(COUNTIF($J$2:K1559,K1559)-1),0)</f>
        <v>1.7241379310344827</v>
      </c>
      <c r="AK1559" s="10">
        <f>IF(N1559="S",3,IF(N1559="N",0,1))</f>
        <v>0</v>
      </c>
      <c r="AL1559" s="10">
        <f>IF(O1559="S",3,IF(O1559="N",0,1))</f>
        <v>3</v>
      </c>
      <c r="AM1559" s="10">
        <f>SUMIF($J$2:K1559,J1559,AK$2:AL1559)-AK1559</f>
        <v>137</v>
      </c>
      <c r="AN1559" s="10">
        <f>SUMIF($AS$2:AT1559,AS1559,$BA$2:BB1559)-BA1559</f>
        <v>500</v>
      </c>
      <c r="AO1559" s="10">
        <f>J1559</f>
        <v>10131</v>
      </c>
      <c r="AP1559" s="10">
        <f>K1559</f>
        <v>14</v>
      </c>
      <c r="AQ1559">
        <f>M1559</f>
        <v>1</v>
      </c>
      <c r="AR1559" s="10">
        <f>L1559</f>
        <v>0</v>
      </c>
      <c r="AS1559">
        <f t="shared" ref="AS1559:AS1622" si="357">AP1559</f>
        <v>14</v>
      </c>
      <c r="AT1559">
        <f t="shared" ref="AT1559:AT1622" si="358">AO1559</f>
        <v>10131</v>
      </c>
      <c r="AU1559">
        <f t="shared" ref="AU1559:AU1622" si="359">AQ1559</f>
        <v>1</v>
      </c>
      <c r="AV1559">
        <f t="shared" ref="AV1559:AV1622" si="360">AR1559</f>
        <v>0</v>
      </c>
      <c r="AW1559">
        <f t="shared" ref="AW1559:AW1622" si="361">AS1559</f>
        <v>14</v>
      </c>
      <c r="AX1559">
        <f t="shared" ref="AX1559:AX1622" si="362">AT1559</f>
        <v>10131</v>
      </c>
      <c r="AY1559">
        <f>L1559</f>
        <v>0</v>
      </c>
      <c r="AZ1559">
        <f>M1559</f>
        <v>1</v>
      </c>
      <c r="BA1559">
        <f>AL1559</f>
        <v>3</v>
      </c>
      <c r="BB1559">
        <f>AK1559</f>
        <v>0</v>
      </c>
    </row>
    <row r="1560" spans="10:54" x14ac:dyDescent="0.3">
      <c r="J1560" s="10">
        <v>10131</v>
      </c>
      <c r="K1560" s="10">
        <v>503</v>
      </c>
      <c r="L1560" s="10">
        <v>2</v>
      </c>
      <c r="M1560" s="10">
        <v>2</v>
      </c>
      <c r="N1560" s="10" t="str">
        <f t="shared" si="348"/>
        <v>U</v>
      </c>
      <c r="O1560" s="10" t="str">
        <f t="shared" si="349"/>
        <v>U</v>
      </c>
      <c r="P1560" s="10">
        <f t="shared" si="350"/>
        <v>0</v>
      </c>
      <c r="Q1560" s="11">
        <f>IFERROR((SUMIF($J$2:K1560,J1560,$L$2:M1560)-L1560)/(COUNTIF($J$2:K1560,J1560)-1),0)</f>
        <v>1.5229357798165137</v>
      </c>
      <c r="R1560" s="11">
        <f>IFERROR((SUMIF($AO$2:AO1560,AO1560,$AQ$2:AR1560)-AQ1560)/(COUNTIF($J$2:K1560,J1560)-1),0)</f>
        <v>0.82568807339449546</v>
      </c>
      <c r="S1560" s="11">
        <f t="shared" si="351"/>
        <v>0.69724770642201828</v>
      </c>
      <c r="T1560" s="12">
        <f>IFERROR((SUMIF($AS$2:AT1560,AS1560,$AU$2:AV1560)-AU1560)/(COUNTIF($J$2:K1560,K1560)-1),0)</f>
        <v>1.3647058823529412</v>
      </c>
      <c r="U1560" s="12">
        <f>IFERROR((SUMIF($AW$2:AX1560,AW1560,$AY$2:AZ1560)-AY1560)/(COUNTIF($J$2:K1560,K1560)-1),0)</f>
        <v>1.6058823529411765</v>
      </c>
      <c r="V1560" s="12">
        <f t="shared" si="352"/>
        <v>-0.24117647058823533</v>
      </c>
      <c r="W1560" s="13">
        <f>IFERROR((SUMIF($J$2:J1560,J1560,L$2:L1560)-L1560)/(COUNTIF($J$2:J1560,J1560)-1),0)</f>
        <v>1.5818181818181818</v>
      </c>
      <c r="X1560" s="13">
        <f>IFERROR((SUMIF($J$2:J1560,J1560,M$2:M1560)-M1560)/(COUNTIF($J$2:J1560,J1560)-1),0)</f>
        <v>1.6363636363636365</v>
      </c>
      <c r="Y1560" s="13">
        <f t="shared" si="353"/>
        <v>-5.4545454545454675E-2</v>
      </c>
      <c r="Z1560" s="10">
        <f>IFERROR((SUMIF($K$2:K1560,J1560,$M$2:M1560))/(COUNTIF($K$2:K1560,J1560)),0)</f>
        <v>1.462962962962963</v>
      </c>
      <c r="AA1560" s="10">
        <f>IFERROR((SUMIF($K$2:K1560,J1560,$L$2:L1560))/(COUNTIF($K$2:K1560,J1560)),0)</f>
        <v>1.7962962962962963</v>
      </c>
      <c r="AB1560" s="10">
        <f t="shared" si="354"/>
        <v>-0.33333333333333326</v>
      </c>
      <c r="AC1560" s="13">
        <f>IFERROR((SUMIF($J$2:J1560,K1560,$L$2:L1560))/(COUNTIF($J$2:J1560,K1560)),0)</f>
        <v>1.5432098765432098</v>
      </c>
      <c r="AD1560" s="13">
        <f>IFERROR((SUMIF($J$2:J1560,K1560,$M$2:M1560))/(COUNTIF($J$2:J1560,K1560)),0)</f>
        <v>1.4444444444444444</v>
      </c>
      <c r="AE1560" s="13">
        <f t="shared" si="355"/>
        <v>9.8765432098765427E-2</v>
      </c>
      <c r="AF1560" s="10">
        <f>IFERROR((SUMIF(K$2:K1560,K1560,M$2:M1560)-M1560)/(COUNTIF($K$2:K1560,K1560)-1),0)</f>
        <v>1.202247191011236</v>
      </c>
      <c r="AG1560" s="10">
        <f>IFERROR((SUMIF(K$2:K1560,K1560,L$2:L1560)-L1560)/(COUNTIF($K$2:K1560,K1560)-1),0)</f>
        <v>1.752808988764045</v>
      </c>
      <c r="AH1560" s="10">
        <f t="shared" si="356"/>
        <v>-0.550561797752809</v>
      </c>
      <c r="AI1560" s="10">
        <f>IFERROR((AM1560)/(COUNTIF($J$2:K1560,J1560)-1),0)</f>
        <v>1.2568807339449541</v>
      </c>
      <c r="AJ1560" s="19">
        <f>IFERROR((AN1560)/(COUNTIF($J$2:K1560,K1560)-1),0)</f>
        <v>1.2058823529411764</v>
      </c>
      <c r="AK1560" s="10">
        <f>IF(N1560="S",3,IF(N1560="N",0,1))</f>
        <v>1</v>
      </c>
      <c r="AL1560" s="10">
        <f>IF(O1560="S",3,IF(O1560="N",0,1))</f>
        <v>1</v>
      </c>
      <c r="AM1560" s="10">
        <f>SUMIF($J$2:K1560,J1560,AK$2:AL1560)-AK1560</f>
        <v>137</v>
      </c>
      <c r="AN1560" s="10">
        <f>SUMIF($AS$2:AT1560,AS1560,$BA$2:BB1560)-BA1560</f>
        <v>205</v>
      </c>
      <c r="AO1560" s="10">
        <f>J1560</f>
        <v>10131</v>
      </c>
      <c r="AP1560" s="10">
        <f>K1560</f>
        <v>503</v>
      </c>
      <c r="AQ1560">
        <f>M1560</f>
        <v>2</v>
      </c>
      <c r="AR1560" s="10">
        <f>L1560</f>
        <v>2</v>
      </c>
      <c r="AS1560">
        <f t="shared" si="357"/>
        <v>503</v>
      </c>
      <c r="AT1560">
        <f t="shared" si="358"/>
        <v>10131</v>
      </c>
      <c r="AU1560">
        <f t="shared" si="359"/>
        <v>2</v>
      </c>
      <c r="AV1560">
        <f t="shared" si="360"/>
        <v>2</v>
      </c>
      <c r="AW1560">
        <f t="shared" si="361"/>
        <v>503</v>
      </c>
      <c r="AX1560">
        <f t="shared" si="362"/>
        <v>10131</v>
      </c>
      <c r="AY1560">
        <f>L1560</f>
        <v>2</v>
      </c>
      <c r="AZ1560">
        <f>M1560</f>
        <v>2</v>
      </c>
      <c r="BA1560">
        <f>AL1560</f>
        <v>1</v>
      </c>
      <c r="BB1560">
        <f>AK1560</f>
        <v>1</v>
      </c>
    </row>
    <row r="1561" spans="10:54" x14ac:dyDescent="0.3">
      <c r="J1561" s="10">
        <v>4441</v>
      </c>
      <c r="K1561" s="10">
        <v>10131</v>
      </c>
      <c r="L1561" s="10">
        <v>2</v>
      </c>
      <c r="M1561" s="10">
        <v>0</v>
      </c>
      <c r="N1561" s="10" t="str">
        <f t="shared" si="348"/>
        <v>S</v>
      </c>
      <c r="O1561" s="10" t="str">
        <f t="shared" si="349"/>
        <v>N</v>
      </c>
      <c r="P1561" s="10">
        <f t="shared" si="350"/>
        <v>2</v>
      </c>
      <c r="Q1561" s="11">
        <f>IFERROR((SUMIF($J$2:K1561,J1561,$L$2:M1561)-L1561)/(COUNTIF($J$2:K1561,J1561)-1),0)</f>
        <v>1.446969696969697</v>
      </c>
      <c r="R1561" s="11">
        <f>IFERROR((SUMIF($AO$2:AO1561,AO1561,$AQ$2:AR1561)-AQ1561)/(COUNTIF($J$2:K1561,J1561)-1),0)</f>
        <v>0.68181818181818177</v>
      </c>
      <c r="S1561" s="11">
        <f t="shared" si="351"/>
        <v>0.76515151515151525</v>
      </c>
      <c r="T1561" s="12">
        <f>IFERROR((SUMIF($AS$2:AT1561,AS1561,$AU$2:AV1561)-AU1561)/(COUNTIF($J$2:K1561,K1561)-1),0)</f>
        <v>1.5272727272727273</v>
      </c>
      <c r="U1561" s="12">
        <f>IFERROR((SUMIF($AW$2:AX1561,AW1561,$AY$2:AZ1561)-AY1561)/(COUNTIF($J$2:K1561,K1561)-1),0)</f>
        <v>1.7181818181818183</v>
      </c>
      <c r="V1561" s="12">
        <f t="shared" si="352"/>
        <v>-0.19090909090909092</v>
      </c>
      <c r="W1561" s="13">
        <f>IFERROR((SUMIF($J$2:J1561,J1561,L$2:L1561)-L1561)/(COUNTIF($J$2:J1561,J1561)-1),0)</f>
        <v>1.4375</v>
      </c>
      <c r="X1561" s="13">
        <f>IFERROR((SUMIF($J$2:J1561,J1561,M$2:M1561)-M1561)/(COUNTIF($J$2:J1561,J1561)-1),0)</f>
        <v>1.40625</v>
      </c>
      <c r="Y1561" s="13">
        <f t="shared" si="353"/>
        <v>3.125E-2</v>
      </c>
      <c r="Z1561" s="10">
        <f>IFERROR((SUMIF($K$2:K1561,J1561,$M$2:M1561))/(COUNTIF($K$2:K1561,J1561)),0)</f>
        <v>1.4558823529411764</v>
      </c>
      <c r="AA1561" s="10">
        <f>IFERROR((SUMIF($K$2:K1561,J1561,$L$2:L1561))/(COUNTIF($K$2:K1561,J1561)),0)</f>
        <v>1.6323529411764706</v>
      </c>
      <c r="AB1561" s="10">
        <f t="shared" si="354"/>
        <v>-0.17647058823529416</v>
      </c>
      <c r="AC1561" s="13">
        <f>IFERROR((SUMIF($J$2:J1561,K1561,$L$2:L1561))/(COUNTIF($J$2:J1561,K1561)),0)</f>
        <v>1.5892857142857142</v>
      </c>
      <c r="AD1561" s="13">
        <f>IFERROR((SUMIF($J$2:J1561,K1561,$M$2:M1561))/(COUNTIF($J$2:J1561,K1561)),0)</f>
        <v>1.6428571428571428</v>
      </c>
      <c r="AE1561" s="13">
        <f t="shared" si="355"/>
        <v>-5.3571428571428603E-2</v>
      </c>
      <c r="AF1561" s="10">
        <f>IFERROR((SUMIF(K$2:K1561,K1561,M$2:M1561)-M1561)/(COUNTIF($K$2:K1561,K1561)-1),0)</f>
        <v>1.462962962962963</v>
      </c>
      <c r="AG1561" s="10">
        <f>IFERROR((SUMIF(K$2:K1561,K1561,L$2:L1561)-L1561)/(COUNTIF($K$2:K1561,K1561)-1),0)</f>
        <v>1.7962962962962963</v>
      </c>
      <c r="AH1561" s="10">
        <f t="shared" si="356"/>
        <v>-0.33333333333333326</v>
      </c>
      <c r="AI1561" s="10">
        <f>IFERROR((AM1561)/(COUNTIF($J$2:K1561,J1561)-1),0)</f>
        <v>1.3636363636363635</v>
      </c>
      <c r="AJ1561" s="19">
        <f>IFERROR((AN1561)/(COUNTIF($J$2:K1561,K1561)-1),0)</f>
        <v>1.2545454545454546</v>
      </c>
      <c r="AK1561" s="10">
        <f>IF(N1561="S",3,IF(N1561="N",0,1))</f>
        <v>3</v>
      </c>
      <c r="AL1561" s="10">
        <f>IF(O1561="S",3,IF(O1561="N",0,1))</f>
        <v>0</v>
      </c>
      <c r="AM1561" s="10">
        <f>SUMIF($J$2:K1561,J1561,AK$2:AL1561)-AK1561</f>
        <v>180</v>
      </c>
      <c r="AN1561" s="10">
        <f>SUMIF($AS$2:AT1561,AS1561,$BA$2:BB1561)-BA1561</f>
        <v>138</v>
      </c>
      <c r="AO1561" s="10">
        <f>J1561</f>
        <v>4441</v>
      </c>
      <c r="AP1561" s="10">
        <f>K1561</f>
        <v>10131</v>
      </c>
      <c r="AQ1561">
        <f>M1561</f>
        <v>0</v>
      </c>
      <c r="AR1561" s="10">
        <f>L1561</f>
        <v>2</v>
      </c>
      <c r="AS1561">
        <f t="shared" si="357"/>
        <v>10131</v>
      </c>
      <c r="AT1561">
        <f t="shared" si="358"/>
        <v>4441</v>
      </c>
      <c r="AU1561">
        <f t="shared" si="359"/>
        <v>0</v>
      </c>
      <c r="AV1561">
        <f t="shared" si="360"/>
        <v>2</v>
      </c>
      <c r="AW1561">
        <f t="shared" si="361"/>
        <v>10131</v>
      </c>
      <c r="AX1561">
        <f t="shared" si="362"/>
        <v>4441</v>
      </c>
      <c r="AY1561">
        <f>L1561</f>
        <v>2</v>
      </c>
      <c r="AZ1561">
        <f>M1561</f>
        <v>0</v>
      </c>
      <c r="BA1561">
        <f>AL1561</f>
        <v>0</v>
      </c>
      <c r="BB1561">
        <f>AK1561</f>
        <v>3</v>
      </c>
    </row>
    <row r="1562" spans="10:54" x14ac:dyDescent="0.3">
      <c r="J1562" s="10">
        <v>170</v>
      </c>
      <c r="K1562" s="10">
        <v>10131</v>
      </c>
      <c r="L1562" s="10">
        <v>3</v>
      </c>
      <c r="M1562" s="10">
        <v>2</v>
      </c>
      <c r="N1562" s="10" t="str">
        <f t="shared" si="348"/>
        <v>S</v>
      </c>
      <c r="O1562" s="10" t="str">
        <f t="shared" si="349"/>
        <v>N</v>
      </c>
      <c r="P1562" s="10">
        <f t="shared" si="350"/>
        <v>1</v>
      </c>
      <c r="Q1562" s="11">
        <f>IFERROR((SUMIF($J$2:K1562,J1562,$L$2:M1562)-L1562)/(COUNTIF($J$2:K1562,J1562)-1),0)</f>
        <v>1.7679180887372015</v>
      </c>
      <c r="R1562" s="11">
        <f>IFERROR((SUMIF($AO$2:AO1562,AO1562,$AQ$2:AR1562)-AQ1562)/(COUNTIF($J$2:K1562,J1562)-1),0)</f>
        <v>0.44709897610921501</v>
      </c>
      <c r="S1562" s="11">
        <f t="shared" si="351"/>
        <v>1.3208191126279865</v>
      </c>
      <c r="T1562" s="12">
        <f>IFERROR((SUMIF($AS$2:AT1562,AS1562,$AU$2:AV1562)-AU1562)/(COUNTIF($J$2:K1562,K1562)-1),0)</f>
        <v>1.5135135135135136</v>
      </c>
      <c r="U1562" s="12">
        <f>IFERROR((SUMIF($AW$2:AX1562,AW1562,$AY$2:AZ1562)-AY1562)/(COUNTIF($J$2:K1562,K1562)-1),0)</f>
        <v>1.7207207207207207</v>
      </c>
      <c r="V1562" s="12">
        <f t="shared" si="352"/>
        <v>-0.20720720720720709</v>
      </c>
      <c r="W1562" s="13">
        <f>IFERROR((SUMIF($J$2:J1562,J1562,L$2:L1562)-L1562)/(COUNTIF($J$2:J1562,J1562)-1),0)</f>
        <v>1.9154929577464788</v>
      </c>
      <c r="X1562" s="13">
        <f>IFERROR((SUMIF($J$2:J1562,J1562,M$2:M1562)-M1562)/(COUNTIF($J$2:J1562,J1562)-1),0)</f>
        <v>0.92253521126760563</v>
      </c>
      <c r="Y1562" s="13">
        <f t="shared" si="353"/>
        <v>0.99295774647887314</v>
      </c>
      <c r="Z1562" s="10">
        <f>IFERROR((SUMIF($K$2:K1562,J1562,$M$2:M1562))/(COUNTIF($K$2:K1562,J1562)),0)</f>
        <v>1.6291390728476822</v>
      </c>
      <c r="AA1562" s="10">
        <f>IFERROR((SUMIF($K$2:K1562,J1562,$L$2:L1562))/(COUNTIF($K$2:K1562,J1562)),0)</f>
        <v>1.304635761589404</v>
      </c>
      <c r="AB1562" s="10">
        <f t="shared" si="354"/>
        <v>0.32450331125827825</v>
      </c>
      <c r="AC1562" s="13">
        <f>IFERROR((SUMIF($J$2:J1562,K1562,$L$2:L1562))/(COUNTIF($J$2:J1562,K1562)),0)</f>
        <v>1.5892857142857142</v>
      </c>
      <c r="AD1562" s="13">
        <f>IFERROR((SUMIF($J$2:J1562,K1562,$M$2:M1562))/(COUNTIF($J$2:J1562,K1562)),0)</f>
        <v>1.6428571428571428</v>
      </c>
      <c r="AE1562" s="13">
        <f t="shared" si="355"/>
        <v>-5.3571428571428603E-2</v>
      </c>
      <c r="AF1562" s="10">
        <f>IFERROR((SUMIF(K$2:K1562,K1562,M$2:M1562)-M1562)/(COUNTIF($K$2:K1562,K1562)-1),0)</f>
        <v>1.4363636363636363</v>
      </c>
      <c r="AG1562" s="10">
        <f>IFERROR((SUMIF(K$2:K1562,K1562,L$2:L1562)-L1562)/(COUNTIF($K$2:K1562,K1562)-1),0)</f>
        <v>1.8</v>
      </c>
      <c r="AH1562" s="10">
        <f t="shared" si="356"/>
        <v>-0.36363636363636376</v>
      </c>
      <c r="AI1562" s="10">
        <f>IFERROR((AM1562)/(COUNTIF($J$2:K1562,J1562)-1),0)</f>
        <v>1.7098976109215016</v>
      </c>
      <c r="AJ1562" s="19">
        <f>IFERROR((AN1562)/(COUNTIF($J$2:K1562,K1562)-1),0)</f>
        <v>1.2432432432432432</v>
      </c>
      <c r="AK1562" s="10">
        <f>IF(N1562="S",3,IF(N1562="N",0,1))</f>
        <v>3</v>
      </c>
      <c r="AL1562" s="10">
        <f>IF(O1562="S",3,IF(O1562="N",0,1))</f>
        <v>0</v>
      </c>
      <c r="AM1562" s="10">
        <f>SUMIF($J$2:K1562,J1562,AK$2:AL1562)-AK1562</f>
        <v>501</v>
      </c>
      <c r="AN1562" s="10">
        <f>SUMIF($AS$2:AT1562,AS1562,$BA$2:BB1562)-BA1562</f>
        <v>138</v>
      </c>
      <c r="AO1562" s="10">
        <f>J1562</f>
        <v>170</v>
      </c>
      <c r="AP1562" s="10">
        <f>K1562</f>
        <v>10131</v>
      </c>
      <c r="AQ1562">
        <f>M1562</f>
        <v>2</v>
      </c>
      <c r="AR1562" s="10">
        <f>L1562</f>
        <v>3</v>
      </c>
      <c r="AS1562">
        <f t="shared" si="357"/>
        <v>10131</v>
      </c>
      <c r="AT1562">
        <f t="shared" si="358"/>
        <v>170</v>
      </c>
      <c r="AU1562">
        <f t="shared" si="359"/>
        <v>2</v>
      </c>
      <c r="AV1562">
        <f t="shared" si="360"/>
        <v>3</v>
      </c>
      <c r="AW1562">
        <f t="shared" si="361"/>
        <v>10131</v>
      </c>
      <c r="AX1562">
        <f t="shared" si="362"/>
        <v>170</v>
      </c>
      <c r="AY1562">
        <f>L1562</f>
        <v>3</v>
      </c>
      <c r="AZ1562">
        <f>M1562</f>
        <v>2</v>
      </c>
      <c r="BA1562">
        <f>AL1562</f>
        <v>0</v>
      </c>
      <c r="BB1562">
        <f>AK1562</f>
        <v>3</v>
      </c>
    </row>
    <row r="1563" spans="10:54" x14ac:dyDescent="0.3">
      <c r="J1563" s="10">
        <v>409</v>
      </c>
      <c r="K1563" s="10">
        <v>10131</v>
      </c>
      <c r="L1563" s="10">
        <v>3</v>
      </c>
      <c r="M1563" s="10">
        <v>0</v>
      </c>
      <c r="N1563" s="10" t="str">
        <f t="shared" si="348"/>
        <v>S</v>
      </c>
      <c r="O1563" s="10" t="str">
        <f t="shared" si="349"/>
        <v>N</v>
      </c>
      <c r="P1563" s="10">
        <f t="shared" si="350"/>
        <v>3</v>
      </c>
      <c r="Q1563" s="11">
        <f>IFERROR((SUMIF($J$2:K1563,J1563,$L$2:M1563)-L1563)/(COUNTIF($J$2:K1563,J1563)-1),0)</f>
        <v>2.191358024691358</v>
      </c>
      <c r="R1563" s="11">
        <f>IFERROR((SUMIF($AO$2:AO1563,AO1563,$AQ$2:AR1563)-AQ1563)/(COUNTIF($J$2:K1563,J1563)-1),0)</f>
        <v>0.41358024691358025</v>
      </c>
      <c r="S1563" s="11">
        <f t="shared" si="351"/>
        <v>1.7777777777777777</v>
      </c>
      <c r="T1563" s="12">
        <f>IFERROR((SUMIF($AS$2:AT1563,AS1563,$AU$2:AV1563)-AU1563)/(COUNTIF($J$2:K1563,K1563)-1),0)</f>
        <v>1.5178571428571428</v>
      </c>
      <c r="U1563" s="12">
        <f>IFERROR((SUMIF($AW$2:AX1563,AW1563,$AY$2:AZ1563)-AY1563)/(COUNTIF($J$2:K1563,K1563)-1),0)</f>
        <v>1.7321428571428572</v>
      </c>
      <c r="V1563" s="12">
        <f t="shared" si="352"/>
        <v>-0.21428571428571441</v>
      </c>
      <c r="W1563" s="13">
        <f>IFERROR((SUMIF($J$2:J1563,J1563,L$2:L1563)-L1563)/(COUNTIF($J$2:J1563,J1563)-1),0)</f>
        <v>2.4736842105263159</v>
      </c>
      <c r="X1563" s="13">
        <f>IFERROR((SUMIF($J$2:J1563,J1563,M$2:M1563)-M1563)/(COUNTIF($J$2:J1563,J1563)-1),0)</f>
        <v>0.88157894736842102</v>
      </c>
      <c r="Y1563" s="13">
        <f t="shared" si="353"/>
        <v>1.5921052631578949</v>
      </c>
      <c r="Z1563" s="10">
        <f>IFERROR((SUMIF($K$2:K1563,J1563,$M$2:M1563))/(COUNTIF($K$2:K1563,J1563)),0)</f>
        <v>1.941860465116279</v>
      </c>
      <c r="AA1563" s="10">
        <f>IFERROR((SUMIF($K$2:K1563,J1563,$L$2:L1563))/(COUNTIF($K$2:K1563,J1563)),0)</f>
        <v>1.069767441860465</v>
      </c>
      <c r="AB1563" s="10">
        <f t="shared" si="354"/>
        <v>0.87209302325581395</v>
      </c>
      <c r="AC1563" s="13">
        <f>IFERROR((SUMIF($J$2:J1563,K1563,$L$2:L1563))/(COUNTIF($J$2:J1563,K1563)),0)</f>
        <v>1.5892857142857142</v>
      </c>
      <c r="AD1563" s="13">
        <f>IFERROR((SUMIF($J$2:J1563,K1563,$M$2:M1563))/(COUNTIF($J$2:J1563,K1563)),0)</f>
        <v>1.6428571428571428</v>
      </c>
      <c r="AE1563" s="13">
        <f t="shared" si="355"/>
        <v>-5.3571428571428603E-2</v>
      </c>
      <c r="AF1563" s="10">
        <f>IFERROR((SUMIF(K$2:K1563,K1563,M$2:M1563)-M1563)/(COUNTIF($K$2:K1563,K1563)-1),0)</f>
        <v>1.4464285714285714</v>
      </c>
      <c r="AG1563" s="10">
        <f>IFERROR((SUMIF(K$2:K1563,K1563,L$2:L1563)-L1563)/(COUNTIF($K$2:K1563,K1563)-1),0)</f>
        <v>1.8214285714285714</v>
      </c>
      <c r="AH1563" s="10">
        <f t="shared" si="356"/>
        <v>-0.375</v>
      </c>
      <c r="AI1563" s="10">
        <f>IFERROR((AM1563)/(COUNTIF($J$2:K1563,J1563)-1),0)</f>
        <v>2.0061728395061729</v>
      </c>
      <c r="AJ1563" s="19">
        <f>IFERROR((AN1563)/(COUNTIF($J$2:K1563,K1563)-1),0)</f>
        <v>1.2321428571428572</v>
      </c>
      <c r="AK1563" s="10">
        <f>IF(N1563="S",3,IF(N1563="N",0,1))</f>
        <v>3</v>
      </c>
      <c r="AL1563" s="10">
        <f>IF(O1563="S",3,IF(O1563="N",0,1))</f>
        <v>0</v>
      </c>
      <c r="AM1563" s="10">
        <f>SUMIF($J$2:K1563,J1563,AK$2:AL1563)-AK1563</f>
        <v>650</v>
      </c>
      <c r="AN1563" s="10">
        <f>SUMIF($AS$2:AT1563,AS1563,$BA$2:BB1563)-BA1563</f>
        <v>138</v>
      </c>
      <c r="AO1563" s="10">
        <f>J1563</f>
        <v>409</v>
      </c>
      <c r="AP1563" s="10">
        <f>K1563</f>
        <v>10131</v>
      </c>
      <c r="AQ1563">
        <f>M1563</f>
        <v>0</v>
      </c>
      <c r="AR1563" s="10">
        <f>L1563</f>
        <v>3</v>
      </c>
      <c r="AS1563">
        <f t="shared" si="357"/>
        <v>10131</v>
      </c>
      <c r="AT1563">
        <f t="shared" si="358"/>
        <v>409</v>
      </c>
      <c r="AU1563">
        <f t="shared" si="359"/>
        <v>0</v>
      </c>
      <c r="AV1563">
        <f t="shared" si="360"/>
        <v>3</v>
      </c>
      <c r="AW1563">
        <f t="shared" si="361"/>
        <v>10131</v>
      </c>
      <c r="AX1563">
        <f t="shared" si="362"/>
        <v>409</v>
      </c>
      <c r="AY1563">
        <f>L1563</f>
        <v>3</v>
      </c>
      <c r="AZ1563">
        <f>M1563</f>
        <v>0</v>
      </c>
      <c r="BA1563">
        <f>AL1563</f>
        <v>0</v>
      </c>
      <c r="BB1563">
        <f>AK1563</f>
        <v>3</v>
      </c>
    </row>
    <row r="1564" spans="10:54" x14ac:dyDescent="0.3">
      <c r="J1564" s="10">
        <v>10131</v>
      </c>
      <c r="K1564" s="10">
        <v>856</v>
      </c>
      <c r="L1564" s="10">
        <v>0</v>
      </c>
      <c r="M1564" s="10">
        <v>1</v>
      </c>
      <c r="N1564" s="10" t="str">
        <f t="shared" si="348"/>
        <v>N</v>
      </c>
      <c r="O1564" s="10" t="str">
        <f t="shared" si="349"/>
        <v>S</v>
      </c>
      <c r="P1564" s="10">
        <f t="shared" si="350"/>
        <v>-1</v>
      </c>
      <c r="Q1564" s="11">
        <f>IFERROR((SUMIF($J$2:K1564,J1564,$L$2:M1564)-L1564)/(COUNTIF($J$2:K1564,J1564)-1),0)</f>
        <v>1.5044247787610618</v>
      </c>
      <c r="R1564" s="11">
        <f>IFERROR((SUMIF($AO$2:AO1564,AO1564,$AQ$2:AR1564)-AQ1564)/(COUNTIF($J$2:K1564,J1564)-1),0)</f>
        <v>0.81415929203539827</v>
      </c>
      <c r="S1564" s="11">
        <f t="shared" si="351"/>
        <v>0.69026548672566357</v>
      </c>
      <c r="T1564" s="12">
        <f>IFERROR((SUMIF($AS$2:AT1564,AS1564,$AU$2:AV1564)-AU1564)/(COUNTIF($J$2:K1564,K1564)-1),0)</f>
        <v>1.1151515151515152</v>
      </c>
      <c r="U1564" s="12">
        <f>IFERROR((SUMIF($AW$2:AX1564,AW1564,$AY$2:AZ1564)-AY1564)/(COUNTIF($J$2:K1564,K1564)-1),0)</f>
        <v>1.5696969696969696</v>
      </c>
      <c r="V1564" s="12">
        <f t="shared" si="352"/>
        <v>-0.45454545454545436</v>
      </c>
      <c r="W1564" s="13">
        <f>IFERROR((SUMIF($J$2:J1564,J1564,L$2:L1564)-L1564)/(COUNTIF($J$2:J1564,J1564)-1),0)</f>
        <v>1.5892857142857142</v>
      </c>
      <c r="X1564" s="13">
        <f>IFERROR((SUMIF($J$2:J1564,J1564,M$2:M1564)-M1564)/(COUNTIF($J$2:J1564,J1564)-1),0)</f>
        <v>1.6428571428571428</v>
      </c>
      <c r="Y1564" s="13">
        <f t="shared" si="353"/>
        <v>-5.3571428571428603E-2</v>
      </c>
      <c r="Z1564" s="10">
        <f>IFERROR((SUMIF($K$2:K1564,J1564,$M$2:M1564))/(COUNTIF($K$2:K1564,J1564)),0)</f>
        <v>1.4210526315789473</v>
      </c>
      <c r="AA1564" s="10">
        <f>IFERROR((SUMIF($K$2:K1564,J1564,$L$2:L1564))/(COUNTIF($K$2:K1564,J1564)),0)</f>
        <v>1.8421052631578947</v>
      </c>
      <c r="AB1564" s="10">
        <f t="shared" si="354"/>
        <v>-0.42105263157894735</v>
      </c>
      <c r="AC1564" s="13">
        <f>IFERROR((SUMIF($J$2:J1564,K1564,$L$2:L1564))/(COUNTIF($J$2:J1564,K1564)),0)</f>
        <v>1.4155844155844155</v>
      </c>
      <c r="AD1564" s="13">
        <f>IFERROR((SUMIF($J$2:J1564,K1564,$M$2:M1564))/(COUNTIF($J$2:J1564,K1564)),0)</f>
        <v>1.4805194805194806</v>
      </c>
      <c r="AE1564" s="13">
        <f t="shared" si="355"/>
        <v>-6.4935064935065068E-2</v>
      </c>
      <c r="AF1564" s="10">
        <f>IFERROR((SUMIF(K$2:K1564,K1564,M$2:M1564)-M1564)/(COUNTIF($K$2:K1564,K1564)-1),0)</f>
        <v>0.85227272727272729</v>
      </c>
      <c r="AG1564" s="10">
        <f>IFERROR((SUMIF(K$2:K1564,K1564,L$2:L1564)-L1564)/(COUNTIF($K$2:K1564,K1564)-1),0)</f>
        <v>1.6477272727272727</v>
      </c>
      <c r="AH1564" s="10">
        <f t="shared" si="356"/>
        <v>-0.79545454545454541</v>
      </c>
      <c r="AI1564" s="10">
        <f>IFERROR((AM1564)/(COUNTIF($J$2:K1564,J1564)-1),0)</f>
        <v>1.2212389380530972</v>
      </c>
      <c r="AJ1564" s="19">
        <f>IFERROR((AN1564)/(COUNTIF($J$2:K1564,K1564)-1),0)</f>
        <v>1.103030303030303</v>
      </c>
      <c r="AK1564" s="10">
        <f>IF(N1564="S",3,IF(N1564="N",0,1))</f>
        <v>0</v>
      </c>
      <c r="AL1564" s="10">
        <f>IF(O1564="S",3,IF(O1564="N",0,1))</f>
        <v>3</v>
      </c>
      <c r="AM1564" s="10">
        <f>SUMIF($J$2:K1564,J1564,AK$2:AL1564)-AK1564</f>
        <v>138</v>
      </c>
      <c r="AN1564" s="10">
        <f>SUMIF($AS$2:AT1564,AS1564,$BA$2:BB1564)-BA1564</f>
        <v>182</v>
      </c>
      <c r="AO1564" s="10">
        <f>J1564</f>
        <v>10131</v>
      </c>
      <c r="AP1564" s="10">
        <f>K1564</f>
        <v>856</v>
      </c>
      <c r="AQ1564">
        <f>M1564</f>
        <v>1</v>
      </c>
      <c r="AR1564" s="10">
        <f>L1564</f>
        <v>0</v>
      </c>
      <c r="AS1564">
        <f t="shared" si="357"/>
        <v>856</v>
      </c>
      <c r="AT1564">
        <f t="shared" si="358"/>
        <v>10131</v>
      </c>
      <c r="AU1564">
        <f t="shared" si="359"/>
        <v>1</v>
      </c>
      <c r="AV1564">
        <f t="shared" si="360"/>
        <v>0</v>
      </c>
      <c r="AW1564">
        <f t="shared" si="361"/>
        <v>856</v>
      </c>
      <c r="AX1564">
        <f t="shared" si="362"/>
        <v>10131</v>
      </c>
      <c r="AY1564">
        <f>L1564</f>
        <v>0</v>
      </c>
      <c r="AZ1564">
        <f>M1564</f>
        <v>1</v>
      </c>
      <c r="BA1564">
        <f>AL1564</f>
        <v>3</v>
      </c>
      <c r="BB1564">
        <f>AK1564</f>
        <v>0</v>
      </c>
    </row>
    <row r="1565" spans="10:54" x14ac:dyDescent="0.3">
      <c r="J1565" s="10">
        <v>3551</v>
      </c>
      <c r="K1565" s="10">
        <v>10131</v>
      </c>
      <c r="L1565" s="10">
        <v>1</v>
      </c>
      <c r="M1565" s="10">
        <v>0</v>
      </c>
      <c r="N1565" s="10" t="str">
        <f t="shared" si="348"/>
        <v>S</v>
      </c>
      <c r="O1565" s="10" t="str">
        <f t="shared" si="349"/>
        <v>N</v>
      </c>
      <c r="P1565" s="10">
        <f t="shared" si="350"/>
        <v>1</v>
      </c>
      <c r="Q1565" s="11">
        <f>IFERROR((SUMIF($J$2:K1565,J1565,$L$2:M1565)-L1565)/(COUNTIF($J$2:K1565,J1565)-1),0)</f>
        <v>1.4230769230769231</v>
      </c>
      <c r="R1565" s="11">
        <f>IFERROR((SUMIF($AO$2:AO1565,AO1565,$AQ$2:AR1565)-AQ1565)/(COUNTIF($J$2:K1565,J1565)-1),0)</f>
        <v>0.51923076923076927</v>
      </c>
      <c r="S1565" s="11">
        <f t="shared" si="351"/>
        <v>0.90384615384615385</v>
      </c>
      <c r="T1565" s="12">
        <f>IFERROR((SUMIF($AS$2:AT1565,AS1565,$AU$2:AV1565)-AU1565)/(COUNTIF($J$2:K1565,K1565)-1),0)</f>
        <v>1.4912280701754386</v>
      </c>
      <c r="U1565" s="12">
        <f>IFERROR((SUMIF($AW$2:AX1565,AW1565,$AY$2:AZ1565)-AY1565)/(COUNTIF($J$2:K1565,K1565)-1),0)</f>
        <v>1.736842105263158</v>
      </c>
      <c r="V1565" s="12">
        <f t="shared" si="352"/>
        <v>-0.2456140350877194</v>
      </c>
      <c r="W1565" s="13">
        <f>IFERROR((SUMIF($J$2:J1565,J1565,L$2:L1565)-L1565)/(COUNTIF($J$2:J1565,J1565)-1),0)</f>
        <v>1.52</v>
      </c>
      <c r="X1565" s="13">
        <f>IFERROR((SUMIF($J$2:J1565,J1565,M$2:M1565)-M1565)/(COUNTIF($J$2:J1565,J1565)-1),0)</f>
        <v>1.08</v>
      </c>
      <c r="Y1565" s="13">
        <f t="shared" si="353"/>
        <v>0.43999999999999995</v>
      </c>
      <c r="Z1565" s="10">
        <f>IFERROR((SUMIF($K$2:K1565,J1565,$M$2:M1565))/(COUNTIF($K$2:K1565,J1565)),0)</f>
        <v>1.3333333333333333</v>
      </c>
      <c r="AA1565" s="10">
        <f>IFERROR((SUMIF($K$2:K1565,J1565,$L$2:L1565))/(COUNTIF($K$2:K1565,J1565)),0)</f>
        <v>1.8518518518518519</v>
      </c>
      <c r="AB1565" s="10">
        <f t="shared" si="354"/>
        <v>-0.5185185185185186</v>
      </c>
      <c r="AC1565" s="13">
        <f>IFERROR((SUMIF($J$2:J1565,K1565,$L$2:L1565))/(COUNTIF($J$2:J1565,K1565)),0)</f>
        <v>1.5614035087719298</v>
      </c>
      <c r="AD1565" s="13">
        <f>IFERROR((SUMIF($J$2:J1565,K1565,$M$2:M1565))/(COUNTIF($J$2:J1565,K1565)),0)</f>
        <v>1.631578947368421</v>
      </c>
      <c r="AE1565" s="13">
        <f t="shared" si="355"/>
        <v>-7.0175438596491224E-2</v>
      </c>
      <c r="AF1565" s="10">
        <f>IFERROR((SUMIF(K$2:K1565,K1565,M$2:M1565)-M1565)/(COUNTIF($K$2:K1565,K1565)-1),0)</f>
        <v>1.4210526315789473</v>
      </c>
      <c r="AG1565" s="10">
        <f>IFERROR((SUMIF(K$2:K1565,K1565,L$2:L1565)-L1565)/(COUNTIF($K$2:K1565,K1565)-1),0)</f>
        <v>1.8421052631578947</v>
      </c>
      <c r="AH1565" s="10">
        <f t="shared" si="356"/>
        <v>-0.42105263157894735</v>
      </c>
      <c r="AI1565" s="10">
        <f>IFERROR((AM1565)/(COUNTIF($J$2:K1565,J1565)-1),0)</f>
        <v>1.4807692307692308</v>
      </c>
      <c r="AJ1565" s="19">
        <f>IFERROR((AN1565)/(COUNTIF($J$2:K1565,K1565)-1),0)</f>
        <v>1.2105263157894737</v>
      </c>
      <c r="AK1565" s="10">
        <f>IF(N1565="S",3,IF(N1565="N",0,1))</f>
        <v>3</v>
      </c>
      <c r="AL1565" s="10">
        <f>IF(O1565="S",3,IF(O1565="N",0,1))</f>
        <v>0</v>
      </c>
      <c r="AM1565" s="10">
        <f>SUMIF($J$2:K1565,J1565,AK$2:AL1565)-AK1565</f>
        <v>77</v>
      </c>
      <c r="AN1565" s="10">
        <f>SUMIF($AS$2:AT1565,AS1565,$BA$2:BB1565)-BA1565</f>
        <v>138</v>
      </c>
      <c r="AO1565" s="10">
        <f>J1565</f>
        <v>3551</v>
      </c>
      <c r="AP1565" s="10">
        <f>K1565</f>
        <v>10131</v>
      </c>
      <c r="AQ1565">
        <f>M1565</f>
        <v>0</v>
      </c>
      <c r="AR1565" s="10">
        <f>L1565</f>
        <v>1</v>
      </c>
      <c r="AS1565">
        <f t="shared" si="357"/>
        <v>10131</v>
      </c>
      <c r="AT1565">
        <f t="shared" si="358"/>
        <v>3551</v>
      </c>
      <c r="AU1565">
        <f t="shared" si="359"/>
        <v>0</v>
      </c>
      <c r="AV1565">
        <f t="shared" si="360"/>
        <v>1</v>
      </c>
      <c r="AW1565">
        <f t="shared" si="361"/>
        <v>10131</v>
      </c>
      <c r="AX1565">
        <f t="shared" si="362"/>
        <v>3551</v>
      </c>
      <c r="AY1565">
        <f>L1565</f>
        <v>1</v>
      </c>
      <c r="AZ1565">
        <f>M1565</f>
        <v>0</v>
      </c>
      <c r="BA1565">
        <f>AL1565</f>
        <v>0</v>
      </c>
      <c r="BB1565">
        <f>AK1565</f>
        <v>3</v>
      </c>
    </row>
    <row r="1566" spans="10:54" x14ac:dyDescent="0.3">
      <c r="J1566" s="10">
        <v>14</v>
      </c>
      <c r="K1566" s="10">
        <v>10131</v>
      </c>
      <c r="L1566" s="10">
        <v>0</v>
      </c>
      <c r="M1566" s="10">
        <v>2</v>
      </c>
      <c r="N1566" s="10" t="str">
        <f t="shared" si="348"/>
        <v>N</v>
      </c>
      <c r="O1566" s="10" t="str">
        <f t="shared" si="349"/>
        <v>S</v>
      </c>
      <c r="P1566" s="10">
        <f t="shared" si="350"/>
        <v>-2</v>
      </c>
      <c r="Q1566" s="11">
        <f>IFERROR((SUMIF($J$2:K1566,J1566,$L$2:M1566)-L1566)/(COUNTIF($J$2:K1566,J1566)-1),0)</f>
        <v>1.7560137457044673</v>
      </c>
      <c r="R1566" s="11">
        <f>IFERROR((SUMIF($AO$2:AO1566,AO1566,$AQ$2:AR1566)-AQ1566)/(COUNTIF($J$2:K1566,J1566)-1),0)</f>
        <v>0.49484536082474229</v>
      </c>
      <c r="S1566" s="11">
        <f t="shared" si="351"/>
        <v>1.261168384879725</v>
      </c>
      <c r="T1566" s="12">
        <f>IFERROR((SUMIF($AS$2:AT1566,AS1566,$AU$2:AV1566)-AU1566)/(COUNTIF($J$2:K1566,K1566)-1),0)</f>
        <v>1.4782608695652173</v>
      </c>
      <c r="U1566" s="12">
        <f>IFERROR((SUMIF($AW$2:AX1566,AW1566,$AY$2:AZ1566)-AY1566)/(COUNTIF($J$2:K1566,K1566)-1),0)</f>
        <v>1.7304347826086957</v>
      </c>
      <c r="V1566" s="12">
        <f t="shared" si="352"/>
        <v>-0.25217391304347836</v>
      </c>
      <c r="W1566" s="13">
        <f>IFERROR((SUMIF($J$2:J1566,J1566,L$2:L1566)-L1566)/(COUNTIF($J$2:J1566,J1566)-1),0)</f>
        <v>1.8088235294117647</v>
      </c>
      <c r="X1566" s="13">
        <f>IFERROR((SUMIF($J$2:J1566,J1566,M$2:M1566)-M1566)/(COUNTIF($J$2:J1566,J1566)-1),0)</f>
        <v>1.0588235294117647</v>
      </c>
      <c r="Y1566" s="13">
        <f t="shared" si="353"/>
        <v>0.75</v>
      </c>
      <c r="Z1566" s="10">
        <f>IFERROR((SUMIF($K$2:K1566,J1566,$M$2:M1566))/(COUNTIF($K$2:K1566,J1566)),0)</f>
        <v>1.7096774193548387</v>
      </c>
      <c r="AA1566" s="10">
        <f>IFERROR((SUMIF($K$2:K1566,J1566,$L$2:L1566))/(COUNTIF($K$2:K1566,J1566)),0)</f>
        <v>1.2129032258064516</v>
      </c>
      <c r="AB1566" s="10">
        <f t="shared" si="354"/>
        <v>0.49677419354838714</v>
      </c>
      <c r="AC1566" s="13">
        <f>IFERROR((SUMIF($J$2:J1566,K1566,$L$2:L1566))/(COUNTIF($J$2:J1566,K1566)),0)</f>
        <v>1.5614035087719298</v>
      </c>
      <c r="AD1566" s="13">
        <f>IFERROR((SUMIF($J$2:J1566,K1566,$M$2:M1566))/(COUNTIF($J$2:J1566,K1566)),0)</f>
        <v>1.631578947368421</v>
      </c>
      <c r="AE1566" s="13">
        <f t="shared" si="355"/>
        <v>-7.0175438596491224E-2</v>
      </c>
      <c r="AF1566" s="10">
        <f>IFERROR((SUMIF(K$2:K1566,K1566,M$2:M1566)-M1566)/(COUNTIF($K$2:K1566,K1566)-1),0)</f>
        <v>1.396551724137931</v>
      </c>
      <c r="AG1566" s="10">
        <f>IFERROR((SUMIF(K$2:K1566,K1566,L$2:L1566)-L1566)/(COUNTIF($K$2:K1566,K1566)-1),0)</f>
        <v>1.8275862068965518</v>
      </c>
      <c r="AH1566" s="10">
        <f t="shared" si="356"/>
        <v>-0.43103448275862077</v>
      </c>
      <c r="AI1566" s="10">
        <f>IFERROR((AM1566)/(COUNTIF($J$2:K1566,J1566)-1),0)</f>
        <v>1.7285223367697595</v>
      </c>
      <c r="AJ1566" s="19">
        <f>IFERROR((AN1566)/(COUNTIF($J$2:K1566,K1566)-1),0)</f>
        <v>1.2</v>
      </c>
      <c r="AK1566" s="10">
        <f>IF(N1566="S",3,IF(N1566="N",0,1))</f>
        <v>0</v>
      </c>
      <c r="AL1566" s="10">
        <f>IF(O1566="S",3,IF(O1566="N",0,1))</f>
        <v>3</v>
      </c>
      <c r="AM1566" s="10">
        <f>SUMIF($J$2:K1566,J1566,AK$2:AL1566)-AK1566</f>
        <v>503</v>
      </c>
      <c r="AN1566" s="10">
        <f>SUMIF($AS$2:AT1566,AS1566,$BA$2:BB1566)-BA1566</f>
        <v>138</v>
      </c>
      <c r="AO1566" s="10">
        <f>J1566</f>
        <v>14</v>
      </c>
      <c r="AP1566" s="10">
        <f>K1566</f>
        <v>10131</v>
      </c>
      <c r="AQ1566">
        <f>M1566</f>
        <v>2</v>
      </c>
      <c r="AR1566" s="10">
        <f>L1566</f>
        <v>0</v>
      </c>
      <c r="AS1566">
        <f t="shared" si="357"/>
        <v>10131</v>
      </c>
      <c r="AT1566">
        <f t="shared" si="358"/>
        <v>14</v>
      </c>
      <c r="AU1566">
        <f t="shared" si="359"/>
        <v>2</v>
      </c>
      <c r="AV1566">
        <f t="shared" si="360"/>
        <v>0</v>
      </c>
      <c r="AW1566">
        <f t="shared" si="361"/>
        <v>10131</v>
      </c>
      <c r="AX1566">
        <f t="shared" si="362"/>
        <v>14</v>
      </c>
      <c r="AY1566">
        <f>L1566</f>
        <v>0</v>
      </c>
      <c r="AZ1566">
        <f>M1566</f>
        <v>2</v>
      </c>
      <c r="BA1566">
        <f>AL1566</f>
        <v>3</v>
      </c>
      <c r="BB1566">
        <f>AK1566</f>
        <v>0</v>
      </c>
    </row>
    <row r="1567" spans="10:54" x14ac:dyDescent="0.3">
      <c r="J1567" s="10">
        <v>503</v>
      </c>
      <c r="K1567" s="10">
        <v>10131</v>
      </c>
      <c r="L1567" s="10">
        <v>1</v>
      </c>
      <c r="M1567" s="10">
        <v>1</v>
      </c>
      <c r="N1567" s="10" t="str">
        <f t="shared" si="348"/>
        <v>U</v>
      </c>
      <c r="O1567" s="10" t="str">
        <f t="shared" si="349"/>
        <v>U</v>
      </c>
      <c r="P1567" s="10">
        <f t="shared" si="350"/>
        <v>0</v>
      </c>
      <c r="Q1567" s="11">
        <f>IFERROR((SUMIF($J$2:K1567,J1567,$L$2:M1567)-L1567)/(COUNTIF($J$2:K1567,J1567)-1),0)</f>
        <v>1.368421052631579</v>
      </c>
      <c r="R1567" s="11">
        <f>IFERROR((SUMIF($AO$2:AO1567,AO1567,$AQ$2:AR1567)-AQ1567)/(COUNTIF($J$2:K1567,J1567)-1),0)</f>
        <v>0.68421052631578949</v>
      </c>
      <c r="S1567" s="11">
        <f t="shared" si="351"/>
        <v>0.68421052631578949</v>
      </c>
      <c r="T1567" s="12">
        <f>IFERROR((SUMIF($AS$2:AT1567,AS1567,$AU$2:AV1567)-AU1567)/(COUNTIF($J$2:K1567,K1567)-1),0)</f>
        <v>1.4827586206896552</v>
      </c>
      <c r="U1567" s="12">
        <f>IFERROR((SUMIF($AW$2:AX1567,AW1567,$AY$2:AZ1567)-AY1567)/(COUNTIF($J$2:K1567,K1567)-1),0)</f>
        <v>1.7155172413793103</v>
      </c>
      <c r="V1567" s="12">
        <f t="shared" si="352"/>
        <v>-0.23275862068965503</v>
      </c>
      <c r="W1567" s="13">
        <f>IFERROR((SUMIF($J$2:J1567,J1567,L$2:L1567)-L1567)/(COUNTIF($J$2:J1567,J1567)-1),0)</f>
        <v>1.5432098765432098</v>
      </c>
      <c r="X1567" s="13">
        <f>IFERROR((SUMIF($J$2:J1567,J1567,M$2:M1567)-M1567)/(COUNTIF($J$2:J1567,J1567)-1),0)</f>
        <v>1.4444444444444444</v>
      </c>
      <c r="Y1567" s="13">
        <f t="shared" si="353"/>
        <v>9.8765432098765427E-2</v>
      </c>
      <c r="Z1567" s="10">
        <f>IFERROR((SUMIF($K$2:K1567,J1567,$M$2:M1567))/(COUNTIF($K$2:K1567,J1567)),0)</f>
        <v>1.211111111111111</v>
      </c>
      <c r="AA1567" s="10">
        <f>IFERROR((SUMIF($K$2:K1567,J1567,$L$2:L1567))/(COUNTIF($K$2:K1567,J1567)),0)</f>
        <v>1.7555555555555555</v>
      </c>
      <c r="AB1567" s="10">
        <f t="shared" si="354"/>
        <v>-0.54444444444444451</v>
      </c>
      <c r="AC1567" s="13">
        <f>IFERROR((SUMIF($J$2:J1567,K1567,$L$2:L1567))/(COUNTIF($J$2:J1567,K1567)),0)</f>
        <v>1.5614035087719298</v>
      </c>
      <c r="AD1567" s="13">
        <f>IFERROR((SUMIF($J$2:J1567,K1567,$M$2:M1567))/(COUNTIF($J$2:J1567,K1567)),0)</f>
        <v>1.631578947368421</v>
      </c>
      <c r="AE1567" s="13">
        <f t="shared" si="355"/>
        <v>-7.0175438596491224E-2</v>
      </c>
      <c r="AF1567" s="10">
        <f>IFERROR((SUMIF(K$2:K1567,K1567,M$2:M1567)-M1567)/(COUNTIF($K$2:K1567,K1567)-1),0)</f>
        <v>1.4067796610169492</v>
      </c>
      <c r="AG1567" s="10">
        <f>IFERROR((SUMIF(K$2:K1567,K1567,L$2:L1567)-L1567)/(COUNTIF($K$2:K1567,K1567)-1),0)</f>
        <v>1.7966101694915255</v>
      </c>
      <c r="AH1567" s="10">
        <f t="shared" si="356"/>
        <v>-0.38983050847457634</v>
      </c>
      <c r="AI1567" s="10">
        <f>IFERROR((AM1567)/(COUNTIF($J$2:K1567,J1567)-1),0)</f>
        <v>1.2046783625730995</v>
      </c>
      <c r="AJ1567" s="19">
        <f>IFERROR((AN1567)/(COUNTIF($J$2:K1567,K1567)-1),0)</f>
        <v>1.2155172413793103</v>
      </c>
      <c r="AK1567" s="10">
        <f>IF(N1567="S",3,IF(N1567="N",0,1))</f>
        <v>1</v>
      </c>
      <c r="AL1567" s="10">
        <f>IF(O1567="S",3,IF(O1567="N",0,1))</f>
        <v>1</v>
      </c>
      <c r="AM1567" s="10">
        <f>SUMIF($J$2:K1567,J1567,AK$2:AL1567)-AK1567</f>
        <v>206</v>
      </c>
      <c r="AN1567" s="10">
        <f>SUMIF($AS$2:AT1567,AS1567,$BA$2:BB1567)-BA1567</f>
        <v>141</v>
      </c>
      <c r="AO1567" s="10">
        <f>J1567</f>
        <v>503</v>
      </c>
      <c r="AP1567" s="10">
        <f>K1567</f>
        <v>10131</v>
      </c>
      <c r="AQ1567">
        <f>M1567</f>
        <v>1</v>
      </c>
      <c r="AR1567" s="10">
        <f>L1567</f>
        <v>1</v>
      </c>
      <c r="AS1567">
        <f t="shared" si="357"/>
        <v>10131</v>
      </c>
      <c r="AT1567">
        <f t="shared" si="358"/>
        <v>503</v>
      </c>
      <c r="AU1567">
        <f t="shared" si="359"/>
        <v>1</v>
      </c>
      <c r="AV1567">
        <f t="shared" si="360"/>
        <v>1</v>
      </c>
      <c r="AW1567">
        <f t="shared" si="361"/>
        <v>10131</v>
      </c>
      <c r="AX1567">
        <f t="shared" si="362"/>
        <v>503</v>
      </c>
      <c r="AY1567">
        <f>L1567</f>
        <v>1</v>
      </c>
      <c r="AZ1567">
        <f>M1567</f>
        <v>1</v>
      </c>
      <c r="BA1567">
        <f>AL1567</f>
        <v>1</v>
      </c>
      <c r="BB1567">
        <f>AK1567</f>
        <v>1</v>
      </c>
    </row>
    <row r="1568" spans="10:54" x14ac:dyDescent="0.3">
      <c r="J1568" s="10">
        <v>10131</v>
      </c>
      <c r="K1568" s="10">
        <v>4441</v>
      </c>
      <c r="L1568" s="10">
        <v>0</v>
      </c>
      <c r="M1568" s="10">
        <v>1</v>
      </c>
      <c r="N1568" s="10" t="str">
        <f t="shared" si="348"/>
        <v>N</v>
      </c>
      <c r="O1568" s="10" t="str">
        <f t="shared" si="349"/>
        <v>S</v>
      </c>
      <c r="P1568" s="10">
        <f t="shared" si="350"/>
        <v>-1</v>
      </c>
      <c r="Q1568" s="11">
        <f>IFERROR((SUMIF($J$2:K1568,J1568,$L$2:M1568)-L1568)/(COUNTIF($J$2:K1568,J1568)-1),0)</f>
        <v>1.4786324786324787</v>
      </c>
      <c r="R1568" s="11">
        <f>IFERROR((SUMIF($AO$2:AO1568,AO1568,$AQ$2:AR1568)-AQ1568)/(COUNTIF($J$2:K1568,J1568)-1),0)</f>
        <v>0.79487179487179482</v>
      </c>
      <c r="S1568" s="11">
        <f t="shared" si="351"/>
        <v>0.68376068376068388</v>
      </c>
      <c r="T1568" s="12">
        <f>IFERROR((SUMIF($AS$2:AT1568,AS1568,$AU$2:AV1568)-AU1568)/(COUNTIF($J$2:K1568,K1568)-1),0)</f>
        <v>1.4511278195488722</v>
      </c>
      <c r="U1568" s="12">
        <f>IFERROR((SUMIF($AW$2:AX1568,AW1568,$AY$2:AZ1568)-AY1568)/(COUNTIF($J$2:K1568,K1568)-1),0)</f>
        <v>1.5112781954887218</v>
      </c>
      <c r="V1568" s="12">
        <f t="shared" si="352"/>
        <v>-6.0150375939849621E-2</v>
      </c>
      <c r="W1568" s="13">
        <f>IFERROR((SUMIF($J$2:J1568,J1568,L$2:L1568)-L1568)/(COUNTIF($J$2:J1568,J1568)-1),0)</f>
        <v>1.5614035087719298</v>
      </c>
      <c r="X1568" s="13">
        <f>IFERROR((SUMIF($J$2:J1568,J1568,M$2:M1568)-M1568)/(COUNTIF($J$2:J1568,J1568)-1),0)</f>
        <v>1.631578947368421</v>
      </c>
      <c r="Y1568" s="13">
        <f t="shared" si="353"/>
        <v>-7.0175438596491224E-2</v>
      </c>
      <c r="Z1568" s="10">
        <f>IFERROR((SUMIF($K$2:K1568,J1568,$M$2:M1568))/(COUNTIF($K$2:K1568,J1568)),0)</f>
        <v>1.4</v>
      </c>
      <c r="AA1568" s="10">
        <f>IFERROR((SUMIF($K$2:K1568,J1568,$L$2:L1568))/(COUNTIF($K$2:K1568,J1568)),0)</f>
        <v>1.7833333333333334</v>
      </c>
      <c r="AB1568" s="10">
        <f t="shared" si="354"/>
        <v>-0.38333333333333353</v>
      </c>
      <c r="AC1568" s="13">
        <f>IFERROR((SUMIF($J$2:J1568,K1568,$L$2:L1568))/(COUNTIF($J$2:J1568,K1568)),0)</f>
        <v>1.4461538461538461</v>
      </c>
      <c r="AD1568" s="13">
        <f>IFERROR((SUMIF($J$2:J1568,K1568,$M$2:M1568))/(COUNTIF($J$2:J1568,K1568)),0)</f>
        <v>1.3846153846153846</v>
      </c>
      <c r="AE1568" s="13">
        <f t="shared" si="355"/>
        <v>6.1538461538461542E-2</v>
      </c>
      <c r="AF1568" s="10">
        <f>IFERROR((SUMIF(K$2:K1568,K1568,M$2:M1568)-M1568)/(COUNTIF($K$2:K1568,K1568)-1),0)</f>
        <v>1.4558823529411764</v>
      </c>
      <c r="AG1568" s="10">
        <f>IFERROR((SUMIF(K$2:K1568,K1568,L$2:L1568)-L1568)/(COUNTIF($K$2:K1568,K1568)-1),0)</f>
        <v>1.6323529411764706</v>
      </c>
      <c r="AH1568" s="10">
        <f t="shared" si="356"/>
        <v>-0.17647058823529416</v>
      </c>
      <c r="AI1568" s="10">
        <f>IFERROR((AM1568)/(COUNTIF($J$2:K1568,J1568)-1),0)</f>
        <v>1.2136752136752136</v>
      </c>
      <c r="AJ1568" s="19">
        <f>IFERROR((AN1568)/(COUNTIF($J$2:K1568,K1568)-1),0)</f>
        <v>1.3759398496240602</v>
      </c>
      <c r="AK1568" s="10">
        <f>IF(N1568="S",3,IF(N1568="N",0,1))</f>
        <v>0</v>
      </c>
      <c r="AL1568" s="10">
        <f>IF(O1568="S",3,IF(O1568="N",0,1))</f>
        <v>3</v>
      </c>
      <c r="AM1568" s="10">
        <f>SUMIF($J$2:K1568,J1568,AK$2:AL1568)-AK1568</f>
        <v>142</v>
      </c>
      <c r="AN1568" s="10">
        <f>SUMIF($AS$2:AT1568,AS1568,$BA$2:BB1568)-BA1568</f>
        <v>183</v>
      </c>
      <c r="AO1568" s="10">
        <f>J1568</f>
        <v>10131</v>
      </c>
      <c r="AP1568" s="10">
        <f>K1568</f>
        <v>4441</v>
      </c>
      <c r="AQ1568">
        <f>M1568</f>
        <v>1</v>
      </c>
      <c r="AR1568" s="10">
        <f>L1568</f>
        <v>0</v>
      </c>
      <c r="AS1568">
        <f t="shared" si="357"/>
        <v>4441</v>
      </c>
      <c r="AT1568">
        <f t="shared" si="358"/>
        <v>10131</v>
      </c>
      <c r="AU1568">
        <f t="shared" si="359"/>
        <v>1</v>
      </c>
      <c r="AV1568">
        <f t="shared" si="360"/>
        <v>0</v>
      </c>
      <c r="AW1568">
        <f t="shared" si="361"/>
        <v>4441</v>
      </c>
      <c r="AX1568">
        <f t="shared" si="362"/>
        <v>10131</v>
      </c>
      <c r="AY1568">
        <f>L1568</f>
        <v>0</v>
      </c>
      <c r="AZ1568">
        <f>M1568</f>
        <v>1</v>
      </c>
      <c r="BA1568">
        <f>AL1568</f>
        <v>3</v>
      </c>
      <c r="BB1568">
        <f>AK1568</f>
        <v>0</v>
      </c>
    </row>
    <row r="1569" spans="10:54" x14ac:dyDescent="0.3">
      <c r="J1569" s="10">
        <v>10131</v>
      </c>
      <c r="K1569" s="10">
        <v>170</v>
      </c>
      <c r="L1569" s="10">
        <v>2</v>
      </c>
      <c r="M1569" s="10">
        <v>0</v>
      </c>
      <c r="N1569" s="10" t="str">
        <f t="shared" si="348"/>
        <v>S</v>
      </c>
      <c r="O1569" s="10" t="str">
        <f t="shared" si="349"/>
        <v>N</v>
      </c>
      <c r="P1569" s="10">
        <f t="shared" si="350"/>
        <v>2</v>
      </c>
      <c r="Q1569" s="11">
        <f>IFERROR((SUMIF($J$2:K1569,J1569,$L$2:M1569)-L1569)/(COUNTIF($J$2:K1569,J1569)-1),0)</f>
        <v>1.4661016949152543</v>
      </c>
      <c r="R1569" s="11">
        <f>IFERROR((SUMIF($AO$2:AO1569,AO1569,$AQ$2:AR1569)-AQ1569)/(COUNTIF($J$2:K1569,J1569)-1),0)</f>
        <v>0.79661016949152541</v>
      </c>
      <c r="S1569" s="11">
        <f t="shared" si="351"/>
        <v>0.66949152542372892</v>
      </c>
      <c r="T1569" s="12">
        <f>IFERROR((SUMIF($AS$2:AT1569,AS1569,$AU$2:AV1569)-AU1569)/(COUNTIF($J$2:K1569,K1569)-1),0)</f>
        <v>1.772108843537415</v>
      </c>
      <c r="U1569" s="12">
        <f>IFERROR((SUMIF($AW$2:AX1569,AW1569,$AY$2:AZ1569)-AY1569)/(COUNTIF($J$2:K1569,K1569)-1),0)</f>
        <v>1.1224489795918366</v>
      </c>
      <c r="V1569" s="12">
        <f t="shared" si="352"/>
        <v>0.6496598639455784</v>
      </c>
      <c r="W1569" s="13">
        <f>IFERROR((SUMIF($J$2:J1569,J1569,L$2:L1569)-L1569)/(COUNTIF($J$2:J1569,J1569)-1),0)</f>
        <v>1.5344827586206897</v>
      </c>
      <c r="X1569" s="13">
        <f>IFERROR((SUMIF($J$2:J1569,J1569,M$2:M1569)-M1569)/(COUNTIF($J$2:J1569,J1569)-1),0)</f>
        <v>1.6206896551724137</v>
      </c>
      <c r="Y1569" s="13">
        <f t="shared" si="353"/>
        <v>-8.6206896551723977E-2</v>
      </c>
      <c r="Z1569" s="10">
        <f>IFERROR((SUMIF($K$2:K1569,J1569,$M$2:M1569))/(COUNTIF($K$2:K1569,J1569)),0)</f>
        <v>1.4</v>
      </c>
      <c r="AA1569" s="10">
        <f>IFERROR((SUMIF($K$2:K1569,J1569,$L$2:L1569))/(COUNTIF($K$2:K1569,J1569)),0)</f>
        <v>1.7833333333333334</v>
      </c>
      <c r="AB1569" s="10">
        <f t="shared" si="354"/>
        <v>-0.38333333333333353</v>
      </c>
      <c r="AC1569" s="13">
        <f>IFERROR((SUMIF($J$2:J1569,K1569,$L$2:L1569))/(COUNTIF($J$2:J1569,K1569)),0)</f>
        <v>1.9230769230769231</v>
      </c>
      <c r="AD1569" s="13">
        <f>IFERROR((SUMIF($J$2:J1569,K1569,$M$2:M1569))/(COUNTIF($J$2:J1569,K1569)),0)</f>
        <v>0.93006993006993011</v>
      </c>
      <c r="AE1569" s="13">
        <f t="shared" si="355"/>
        <v>0.99300699300699302</v>
      </c>
      <c r="AF1569" s="10">
        <f>IFERROR((SUMIF(K$2:K1569,K1569,M$2:M1569)-M1569)/(COUNTIF($K$2:K1569,K1569)-1),0)</f>
        <v>1.6291390728476822</v>
      </c>
      <c r="AG1569" s="10">
        <f>IFERROR((SUMIF(K$2:K1569,K1569,L$2:L1569)-L1569)/(COUNTIF($K$2:K1569,K1569)-1),0)</f>
        <v>1.304635761589404</v>
      </c>
      <c r="AH1569" s="10">
        <f t="shared" si="356"/>
        <v>0.32450331125827825</v>
      </c>
      <c r="AI1569" s="10">
        <f>IFERROR((AM1569)/(COUNTIF($J$2:K1569,J1569)-1),0)</f>
        <v>1.2033898305084745</v>
      </c>
      <c r="AJ1569" s="19">
        <f>IFERROR((AN1569)/(COUNTIF($J$2:K1569,K1569)-1),0)</f>
        <v>1.7142857142857142</v>
      </c>
      <c r="AK1569" s="10">
        <f>IF(N1569="S",3,IF(N1569="N",0,1))</f>
        <v>3</v>
      </c>
      <c r="AL1569" s="10">
        <f>IF(O1569="S",3,IF(O1569="N",0,1))</f>
        <v>0</v>
      </c>
      <c r="AM1569" s="10">
        <f>SUMIF($J$2:K1569,J1569,AK$2:AL1569)-AK1569</f>
        <v>142</v>
      </c>
      <c r="AN1569" s="10">
        <f>SUMIF($AS$2:AT1569,AS1569,$BA$2:BB1569)-BA1569</f>
        <v>504</v>
      </c>
      <c r="AO1569" s="10">
        <f>J1569</f>
        <v>10131</v>
      </c>
      <c r="AP1569" s="10">
        <f>K1569</f>
        <v>170</v>
      </c>
      <c r="AQ1569">
        <f>M1569</f>
        <v>0</v>
      </c>
      <c r="AR1569" s="10">
        <f>L1569</f>
        <v>2</v>
      </c>
      <c r="AS1569">
        <f t="shared" si="357"/>
        <v>170</v>
      </c>
      <c r="AT1569">
        <f t="shared" si="358"/>
        <v>10131</v>
      </c>
      <c r="AU1569">
        <f t="shared" si="359"/>
        <v>0</v>
      </c>
      <c r="AV1569">
        <f t="shared" si="360"/>
        <v>2</v>
      </c>
      <c r="AW1569">
        <f t="shared" si="361"/>
        <v>170</v>
      </c>
      <c r="AX1569">
        <f t="shared" si="362"/>
        <v>10131</v>
      </c>
      <c r="AY1569">
        <f>L1569</f>
        <v>2</v>
      </c>
      <c r="AZ1569">
        <f>M1569</f>
        <v>0</v>
      </c>
      <c r="BA1569">
        <f>AL1569</f>
        <v>0</v>
      </c>
      <c r="BB1569">
        <f>AK1569</f>
        <v>3</v>
      </c>
    </row>
    <row r="1570" spans="10:54" x14ac:dyDescent="0.3">
      <c r="J1570" s="10">
        <v>10131</v>
      </c>
      <c r="K1570" s="10">
        <v>409</v>
      </c>
      <c r="L1570" s="10">
        <v>1</v>
      </c>
      <c r="M1570" s="10">
        <v>2</v>
      </c>
      <c r="N1570" s="10" t="str">
        <f t="shared" si="348"/>
        <v>N</v>
      </c>
      <c r="O1570" s="10" t="str">
        <f t="shared" si="349"/>
        <v>S</v>
      </c>
      <c r="P1570" s="10">
        <f t="shared" si="350"/>
        <v>-1</v>
      </c>
      <c r="Q1570" s="11">
        <f>IFERROR((SUMIF($J$2:K1570,J1570,$L$2:M1570)-L1570)/(COUNTIF($J$2:K1570,J1570)-1),0)</f>
        <v>1.4705882352941178</v>
      </c>
      <c r="R1570" s="11">
        <f>IFERROR((SUMIF($AO$2:AO1570,AO1570,$AQ$2:AR1570)-AQ1570)/(COUNTIF($J$2:K1570,J1570)-1),0)</f>
        <v>0.78991596638655459</v>
      </c>
      <c r="S1570" s="11">
        <f t="shared" si="351"/>
        <v>0.68067226890756316</v>
      </c>
      <c r="T1570" s="12">
        <f>IFERROR((SUMIF($AS$2:AT1570,AS1570,$AU$2:AV1570)-AU1570)/(COUNTIF($J$2:K1570,K1570)-1),0)</f>
        <v>2.1938461538461538</v>
      </c>
      <c r="U1570" s="12">
        <f>IFERROR((SUMIF($AW$2:AX1570,AW1570,$AY$2:AZ1570)-AY1570)/(COUNTIF($J$2:K1570,K1570)-1),0)</f>
        <v>0.97846153846153849</v>
      </c>
      <c r="V1570" s="12">
        <f t="shared" si="352"/>
        <v>1.2153846153846153</v>
      </c>
      <c r="W1570" s="13">
        <f>IFERROR((SUMIF($J$2:J1570,J1570,L$2:L1570)-L1570)/(COUNTIF($J$2:J1570,J1570)-1),0)</f>
        <v>1.5423728813559323</v>
      </c>
      <c r="X1570" s="13">
        <f>IFERROR((SUMIF($J$2:J1570,J1570,M$2:M1570)-M1570)/(COUNTIF($J$2:J1570,J1570)-1),0)</f>
        <v>1.5932203389830508</v>
      </c>
      <c r="Y1570" s="13">
        <f t="shared" si="353"/>
        <v>-5.0847457627118509E-2</v>
      </c>
      <c r="Z1570" s="10">
        <f>IFERROR((SUMIF($K$2:K1570,J1570,$M$2:M1570))/(COUNTIF($K$2:K1570,J1570)),0)</f>
        <v>1.4</v>
      </c>
      <c r="AA1570" s="10">
        <f>IFERROR((SUMIF($K$2:K1570,J1570,$L$2:L1570))/(COUNTIF($K$2:K1570,J1570)),0)</f>
        <v>1.7833333333333334</v>
      </c>
      <c r="AB1570" s="10">
        <f t="shared" si="354"/>
        <v>-0.38333333333333353</v>
      </c>
      <c r="AC1570" s="13">
        <f>IFERROR((SUMIF($J$2:J1570,K1570,$L$2:L1570))/(COUNTIF($J$2:J1570,K1570)),0)</f>
        <v>2.477124183006536</v>
      </c>
      <c r="AD1570" s="13">
        <f>IFERROR((SUMIF($J$2:J1570,K1570,$M$2:M1570))/(COUNTIF($J$2:J1570,K1570)),0)</f>
        <v>0.87581699346405228</v>
      </c>
      <c r="AE1570" s="13">
        <f t="shared" si="355"/>
        <v>1.6013071895424837</v>
      </c>
      <c r="AF1570" s="10">
        <f>IFERROR((SUMIF(K$2:K1570,K1570,M$2:M1570)-M1570)/(COUNTIF($K$2:K1570,K1570)-1),0)</f>
        <v>1.941860465116279</v>
      </c>
      <c r="AG1570" s="10">
        <f>IFERROR((SUMIF(K$2:K1570,K1570,L$2:L1570)-L1570)/(COUNTIF($K$2:K1570,K1570)-1),0)</f>
        <v>1.069767441860465</v>
      </c>
      <c r="AH1570" s="10">
        <f t="shared" si="356"/>
        <v>0.87209302325581395</v>
      </c>
      <c r="AI1570" s="10">
        <f>IFERROR((AM1570)/(COUNTIF($J$2:K1570,J1570)-1),0)</f>
        <v>1.2184873949579831</v>
      </c>
      <c r="AJ1570" s="19">
        <f>IFERROR((AN1570)/(COUNTIF($J$2:K1570,K1570)-1),0)</f>
        <v>2.0092307692307694</v>
      </c>
      <c r="AK1570" s="10">
        <f>IF(N1570="S",3,IF(N1570="N",0,1))</f>
        <v>0</v>
      </c>
      <c r="AL1570" s="10">
        <f>IF(O1570="S",3,IF(O1570="N",0,1))</f>
        <v>3</v>
      </c>
      <c r="AM1570" s="10">
        <f>SUMIF($J$2:K1570,J1570,AK$2:AL1570)-AK1570</f>
        <v>145</v>
      </c>
      <c r="AN1570" s="10">
        <f>SUMIF($AS$2:AT1570,AS1570,$BA$2:BB1570)-BA1570</f>
        <v>653</v>
      </c>
      <c r="AO1570" s="10">
        <f>J1570</f>
        <v>10131</v>
      </c>
      <c r="AP1570" s="10">
        <f>K1570</f>
        <v>409</v>
      </c>
      <c r="AQ1570">
        <f>M1570</f>
        <v>2</v>
      </c>
      <c r="AR1570" s="10">
        <f>L1570</f>
        <v>1</v>
      </c>
      <c r="AS1570">
        <f t="shared" si="357"/>
        <v>409</v>
      </c>
      <c r="AT1570">
        <f t="shared" si="358"/>
        <v>10131</v>
      </c>
      <c r="AU1570">
        <f t="shared" si="359"/>
        <v>2</v>
      </c>
      <c r="AV1570">
        <f t="shared" si="360"/>
        <v>1</v>
      </c>
      <c r="AW1570">
        <f t="shared" si="361"/>
        <v>409</v>
      </c>
      <c r="AX1570">
        <f t="shared" si="362"/>
        <v>10131</v>
      </c>
      <c r="AY1570">
        <f>L1570</f>
        <v>1</v>
      </c>
      <c r="AZ1570">
        <f>M1570</f>
        <v>2</v>
      </c>
      <c r="BA1570">
        <f>AL1570</f>
        <v>3</v>
      </c>
      <c r="BB1570">
        <f>AK1570</f>
        <v>0</v>
      </c>
    </row>
    <row r="1571" spans="10:54" x14ac:dyDescent="0.3">
      <c r="J1571" s="10">
        <v>856</v>
      </c>
      <c r="K1571" s="10">
        <v>10131</v>
      </c>
      <c r="L1571" s="10">
        <v>2</v>
      </c>
      <c r="M1571" s="10">
        <v>3</v>
      </c>
      <c r="N1571" s="10" t="str">
        <f t="shared" si="348"/>
        <v>N</v>
      </c>
      <c r="O1571" s="10" t="str">
        <f t="shared" si="349"/>
        <v>S</v>
      </c>
      <c r="P1571" s="10">
        <f t="shared" si="350"/>
        <v>-1</v>
      </c>
      <c r="Q1571" s="11">
        <f>IFERROR((SUMIF($J$2:K1571,J1571,$L$2:M1571)-L1571)/(COUNTIF($J$2:K1571,J1571)-1),0)</f>
        <v>1.1144578313253013</v>
      </c>
      <c r="R1571" s="11">
        <f>IFERROR((SUMIF($AO$2:AO1571,AO1571,$AQ$2:AR1571)-AQ1571)/(COUNTIF($J$2:K1571,J1571)-1),0)</f>
        <v>0.68674698795180722</v>
      </c>
      <c r="S1571" s="11">
        <f t="shared" si="351"/>
        <v>0.42771084337349408</v>
      </c>
      <c r="T1571" s="12">
        <f>IFERROR((SUMIF($AS$2:AT1571,AS1571,$AU$2:AV1571)-AU1571)/(COUNTIF($J$2:K1571,K1571)-1),0)</f>
        <v>1.4666666666666666</v>
      </c>
      <c r="U1571" s="12">
        <f>IFERROR((SUMIF($AW$2:AX1571,AW1571,$AY$2:AZ1571)-AY1571)/(COUNTIF($J$2:K1571,K1571)-1),0)</f>
        <v>1.6916666666666667</v>
      </c>
      <c r="V1571" s="12">
        <f t="shared" si="352"/>
        <v>-0.22500000000000009</v>
      </c>
      <c r="W1571" s="13">
        <f>IFERROR((SUMIF($J$2:J1571,J1571,L$2:L1571)-L1571)/(COUNTIF($J$2:J1571,J1571)-1),0)</f>
        <v>1.4155844155844155</v>
      </c>
      <c r="X1571" s="13">
        <f>IFERROR((SUMIF($J$2:J1571,J1571,M$2:M1571)-M1571)/(COUNTIF($J$2:J1571,J1571)-1),0)</f>
        <v>1.4805194805194806</v>
      </c>
      <c r="Y1571" s="13">
        <f t="shared" si="353"/>
        <v>-6.4935064935065068E-2</v>
      </c>
      <c r="Z1571" s="10">
        <f>IFERROR((SUMIF($K$2:K1571,J1571,$M$2:M1571))/(COUNTIF($K$2:K1571,J1571)),0)</f>
        <v>0.8539325842696629</v>
      </c>
      <c r="AA1571" s="10">
        <f>IFERROR((SUMIF($K$2:K1571,J1571,$L$2:L1571))/(COUNTIF($K$2:K1571,J1571)),0)</f>
        <v>1.6292134831460674</v>
      </c>
      <c r="AB1571" s="10">
        <f t="shared" si="354"/>
        <v>-0.7752808988764045</v>
      </c>
      <c r="AC1571" s="13">
        <f>IFERROR((SUMIF($J$2:J1571,K1571,$L$2:L1571))/(COUNTIF($J$2:J1571,K1571)),0)</f>
        <v>1.5333333333333334</v>
      </c>
      <c r="AD1571" s="13">
        <f>IFERROR((SUMIF($J$2:J1571,K1571,$M$2:M1571))/(COUNTIF($J$2:J1571,K1571)),0)</f>
        <v>1.6</v>
      </c>
      <c r="AE1571" s="13">
        <f t="shared" si="355"/>
        <v>-6.6666666666666652E-2</v>
      </c>
      <c r="AF1571" s="10">
        <f>IFERROR((SUMIF(K$2:K1571,K1571,M$2:M1571)-M1571)/(COUNTIF($K$2:K1571,K1571)-1),0)</f>
        <v>1.4</v>
      </c>
      <c r="AG1571" s="10">
        <f>IFERROR((SUMIF(K$2:K1571,K1571,L$2:L1571)-L1571)/(COUNTIF($K$2:K1571,K1571)-1),0)</f>
        <v>1.7833333333333334</v>
      </c>
      <c r="AH1571" s="10">
        <f t="shared" si="356"/>
        <v>-0.38333333333333353</v>
      </c>
      <c r="AI1571" s="10">
        <f>IFERROR((AM1571)/(COUNTIF($J$2:K1571,J1571)-1),0)</f>
        <v>1.1144578313253013</v>
      </c>
      <c r="AJ1571" s="19">
        <f>IFERROR((AN1571)/(COUNTIF($J$2:K1571,K1571)-1),0)</f>
        <v>1.2083333333333333</v>
      </c>
      <c r="AK1571" s="10">
        <f>IF(N1571="S",3,IF(N1571="N",0,1))</f>
        <v>0</v>
      </c>
      <c r="AL1571" s="10">
        <f>IF(O1571="S",3,IF(O1571="N",0,1))</f>
        <v>3</v>
      </c>
      <c r="AM1571" s="10">
        <f>SUMIF($J$2:K1571,J1571,AK$2:AL1571)-AK1571</f>
        <v>185</v>
      </c>
      <c r="AN1571" s="10">
        <f>SUMIF($AS$2:AT1571,AS1571,$BA$2:BB1571)-BA1571</f>
        <v>145</v>
      </c>
      <c r="AO1571" s="10">
        <f>J1571</f>
        <v>856</v>
      </c>
      <c r="AP1571" s="10">
        <f>K1571</f>
        <v>10131</v>
      </c>
      <c r="AQ1571">
        <f>M1571</f>
        <v>3</v>
      </c>
      <c r="AR1571" s="10">
        <f>L1571</f>
        <v>2</v>
      </c>
      <c r="AS1571">
        <f t="shared" si="357"/>
        <v>10131</v>
      </c>
      <c r="AT1571">
        <f t="shared" si="358"/>
        <v>856</v>
      </c>
      <c r="AU1571">
        <f t="shared" si="359"/>
        <v>3</v>
      </c>
      <c r="AV1571">
        <f t="shared" si="360"/>
        <v>2</v>
      </c>
      <c r="AW1571">
        <f t="shared" si="361"/>
        <v>10131</v>
      </c>
      <c r="AX1571">
        <f t="shared" si="362"/>
        <v>856</v>
      </c>
      <c r="AY1571">
        <f>L1571</f>
        <v>2</v>
      </c>
      <c r="AZ1571">
        <f>M1571</f>
        <v>3</v>
      </c>
      <c r="BA1571">
        <f>AL1571</f>
        <v>3</v>
      </c>
      <c r="BB1571">
        <f>AK1571</f>
        <v>0</v>
      </c>
    </row>
    <row r="1572" spans="10:54" x14ac:dyDescent="0.3">
      <c r="J1572" s="10">
        <v>19644</v>
      </c>
      <c r="K1572" s="10">
        <v>10131</v>
      </c>
      <c r="L1572" s="10">
        <v>1</v>
      </c>
      <c r="M1572" s="10">
        <v>0</v>
      </c>
      <c r="N1572" s="10" t="str">
        <f t="shared" si="348"/>
        <v>S</v>
      </c>
      <c r="O1572" s="10" t="str">
        <f t="shared" si="349"/>
        <v>N</v>
      </c>
      <c r="P1572" s="10">
        <f t="shared" si="350"/>
        <v>1</v>
      </c>
      <c r="Q1572" s="11">
        <f>IFERROR((SUMIF($J$2:K1572,J1572,$L$2:M1572)-L1572)/(COUNTIF($J$2:K1572,J1572)-1),0)</f>
        <v>0</v>
      </c>
      <c r="R1572" s="11">
        <f>IFERROR((SUMIF($AO$2:AO1572,AO1572,$AQ$2:AR1572)-AQ1572)/(COUNTIF($J$2:K1572,J1572)-1),0)</f>
        <v>6</v>
      </c>
      <c r="S1572" s="11">
        <f t="shared" si="351"/>
        <v>-6</v>
      </c>
      <c r="T1572" s="12">
        <f>IFERROR((SUMIF($AS$2:AT1572,AS1572,$AU$2:AV1572)-AU1572)/(COUNTIF($J$2:K1572,K1572)-1),0)</f>
        <v>1.4793388429752066</v>
      </c>
      <c r="U1572" s="12">
        <f>IFERROR((SUMIF($AW$2:AX1572,AW1572,$AY$2:AZ1572)-AY1572)/(COUNTIF($J$2:K1572,K1572)-1),0)</f>
        <v>1.6942148760330578</v>
      </c>
      <c r="V1572" s="12">
        <f t="shared" si="352"/>
        <v>-0.21487603305785119</v>
      </c>
      <c r="W1572" s="13">
        <f>IFERROR((SUMIF($J$2:J1572,J1572,L$2:L1572)-L1572)/(COUNTIF($J$2:J1572,J1572)-1),0)</f>
        <v>0</v>
      </c>
      <c r="X1572" s="13">
        <f>IFERROR((SUMIF($J$2:J1572,J1572,M$2:M1572)-M1572)/(COUNTIF($J$2:J1572,J1572)-1),0)</f>
        <v>6</v>
      </c>
      <c r="Y1572" s="13">
        <f t="shared" si="353"/>
        <v>-6</v>
      </c>
      <c r="Z1572" s="10">
        <f>IFERROR((SUMIF($K$2:K1572,J1572,$M$2:M1572))/(COUNTIF($K$2:K1572,J1572)),0)</f>
        <v>0</v>
      </c>
      <c r="AA1572" s="10">
        <f>IFERROR((SUMIF($K$2:K1572,J1572,$L$2:L1572))/(COUNTIF($K$2:K1572,J1572)),0)</f>
        <v>0</v>
      </c>
      <c r="AB1572" s="10">
        <f t="shared" si="354"/>
        <v>0</v>
      </c>
      <c r="AC1572" s="13">
        <f>IFERROR((SUMIF($J$2:J1572,K1572,$L$2:L1572))/(COUNTIF($J$2:J1572,K1572)),0)</f>
        <v>1.5333333333333334</v>
      </c>
      <c r="AD1572" s="13">
        <f>IFERROR((SUMIF($J$2:J1572,K1572,$M$2:M1572))/(COUNTIF($J$2:J1572,K1572)),0)</f>
        <v>1.6</v>
      </c>
      <c r="AE1572" s="13">
        <f t="shared" si="355"/>
        <v>-6.6666666666666652E-2</v>
      </c>
      <c r="AF1572" s="10">
        <f>IFERROR((SUMIF(K$2:K1572,K1572,M$2:M1572)-M1572)/(COUNTIF($K$2:K1572,K1572)-1),0)</f>
        <v>1.4262295081967213</v>
      </c>
      <c r="AG1572" s="10">
        <f>IFERROR((SUMIF(K$2:K1572,K1572,L$2:L1572)-L1572)/(COUNTIF($K$2:K1572,K1572)-1),0)</f>
        <v>1.7868852459016393</v>
      </c>
      <c r="AH1572" s="10">
        <f t="shared" si="356"/>
        <v>-0.36065573770491799</v>
      </c>
      <c r="AI1572" s="10">
        <f>IFERROR((AM1572)/(COUNTIF($J$2:K1572,J1572)-1),0)</f>
        <v>0</v>
      </c>
      <c r="AJ1572" s="19">
        <f>IFERROR((AN1572)/(COUNTIF($J$2:K1572,K1572)-1),0)</f>
        <v>1.2231404958677685</v>
      </c>
      <c r="AK1572" s="10">
        <f>IF(N1572="S",3,IF(N1572="N",0,1))</f>
        <v>3</v>
      </c>
      <c r="AL1572" s="10">
        <f>IF(O1572="S",3,IF(O1572="N",0,1))</f>
        <v>0</v>
      </c>
      <c r="AM1572" s="10">
        <f>SUMIF($J$2:K1572,J1572,AK$2:AL1572)-AK1572</f>
        <v>0</v>
      </c>
      <c r="AN1572" s="10">
        <f>SUMIF($AS$2:AT1572,AS1572,$BA$2:BB1572)-BA1572</f>
        <v>148</v>
      </c>
      <c r="AO1572" s="10">
        <f>J1572</f>
        <v>19644</v>
      </c>
      <c r="AP1572" s="10">
        <f>K1572</f>
        <v>10131</v>
      </c>
      <c r="AQ1572">
        <f>M1572</f>
        <v>0</v>
      </c>
      <c r="AR1572" s="10">
        <f>L1572</f>
        <v>1</v>
      </c>
      <c r="AS1572">
        <f t="shared" si="357"/>
        <v>10131</v>
      </c>
      <c r="AT1572">
        <f t="shared" si="358"/>
        <v>19644</v>
      </c>
      <c r="AU1572">
        <f t="shared" si="359"/>
        <v>0</v>
      </c>
      <c r="AV1572">
        <f t="shared" si="360"/>
        <v>1</v>
      </c>
      <c r="AW1572">
        <f t="shared" si="361"/>
        <v>10131</v>
      </c>
      <c r="AX1572">
        <f t="shared" si="362"/>
        <v>19644</v>
      </c>
      <c r="AY1572">
        <f>L1572</f>
        <v>1</v>
      </c>
      <c r="AZ1572">
        <f>M1572</f>
        <v>0</v>
      </c>
      <c r="BA1572">
        <f>AL1572</f>
        <v>0</v>
      </c>
      <c r="BB1572">
        <f>AK1572</f>
        <v>3</v>
      </c>
    </row>
    <row r="1573" spans="10:54" x14ac:dyDescent="0.3">
      <c r="J1573" s="10">
        <v>856</v>
      </c>
      <c r="K1573" s="10">
        <v>409</v>
      </c>
      <c r="L1573" s="10">
        <v>2</v>
      </c>
      <c r="M1573" s="10">
        <v>1</v>
      </c>
      <c r="N1573" s="10" t="str">
        <f t="shared" si="348"/>
        <v>S</v>
      </c>
      <c r="O1573" s="10" t="str">
        <f t="shared" si="349"/>
        <v>N</v>
      </c>
      <c r="P1573" s="10">
        <f t="shared" si="350"/>
        <v>1</v>
      </c>
      <c r="Q1573" s="11">
        <f>IFERROR((SUMIF($J$2:K1573,J1573,$L$2:M1573)-L1573)/(COUNTIF($J$2:K1573,J1573)-1),0)</f>
        <v>1.1197604790419162</v>
      </c>
      <c r="R1573" s="11">
        <f>IFERROR((SUMIF($AO$2:AO1573,AO1573,$AQ$2:AR1573)-AQ1573)/(COUNTIF($J$2:K1573,J1573)-1),0)</f>
        <v>0.70059880239520955</v>
      </c>
      <c r="S1573" s="11">
        <f t="shared" si="351"/>
        <v>0.41916167664670667</v>
      </c>
      <c r="T1573" s="12">
        <f>IFERROR((SUMIF($AS$2:AT1573,AS1573,$AU$2:AV1573)-AU1573)/(COUNTIF($J$2:K1573,K1573)-1),0)</f>
        <v>2.1932515337423313</v>
      </c>
      <c r="U1573" s="12">
        <f>IFERROR((SUMIF($AW$2:AX1573,AW1573,$AY$2:AZ1573)-AY1573)/(COUNTIF($J$2:K1573,K1573)-1),0)</f>
        <v>0.9785276073619632</v>
      </c>
      <c r="V1573" s="12">
        <f t="shared" si="352"/>
        <v>1.2147239263803682</v>
      </c>
      <c r="W1573" s="13">
        <f>IFERROR((SUMIF($J$2:J1573,J1573,L$2:L1573)-L1573)/(COUNTIF($J$2:J1573,J1573)-1),0)</f>
        <v>1.4230769230769231</v>
      </c>
      <c r="X1573" s="13">
        <f>IFERROR((SUMIF($J$2:J1573,J1573,M$2:M1573)-M1573)/(COUNTIF($J$2:J1573,J1573)-1),0)</f>
        <v>1.5</v>
      </c>
      <c r="Y1573" s="13">
        <f t="shared" si="353"/>
        <v>-7.6923076923076872E-2</v>
      </c>
      <c r="Z1573" s="10">
        <f>IFERROR((SUMIF($K$2:K1573,J1573,$M$2:M1573))/(COUNTIF($K$2:K1573,J1573)),0)</f>
        <v>0.8539325842696629</v>
      </c>
      <c r="AA1573" s="10">
        <f>IFERROR((SUMIF($K$2:K1573,J1573,$L$2:L1573))/(COUNTIF($K$2:K1573,J1573)),0)</f>
        <v>1.6292134831460674</v>
      </c>
      <c r="AB1573" s="10">
        <f t="shared" si="354"/>
        <v>-0.7752808988764045</v>
      </c>
      <c r="AC1573" s="13">
        <f>IFERROR((SUMIF($J$2:J1573,K1573,$L$2:L1573))/(COUNTIF($J$2:J1573,K1573)),0)</f>
        <v>2.477124183006536</v>
      </c>
      <c r="AD1573" s="13">
        <f>IFERROR((SUMIF($J$2:J1573,K1573,$M$2:M1573))/(COUNTIF($J$2:J1573,K1573)),0)</f>
        <v>0.87581699346405228</v>
      </c>
      <c r="AE1573" s="13">
        <f t="shared" si="355"/>
        <v>1.6013071895424837</v>
      </c>
      <c r="AF1573" s="10">
        <f>IFERROR((SUMIF(K$2:K1573,K1573,M$2:M1573)-M1573)/(COUNTIF($K$2:K1573,K1573)-1),0)</f>
        <v>1.9421965317919074</v>
      </c>
      <c r="AG1573" s="10">
        <f>IFERROR((SUMIF(K$2:K1573,K1573,L$2:L1573)-L1573)/(COUNTIF($K$2:K1573,K1573)-1),0)</f>
        <v>1.0693641618497109</v>
      </c>
      <c r="AH1573" s="10">
        <f t="shared" si="356"/>
        <v>0.87283236994219648</v>
      </c>
      <c r="AI1573" s="10">
        <f>IFERROR((AM1573)/(COUNTIF($J$2:K1573,J1573)-1),0)</f>
        <v>1.1077844311377245</v>
      </c>
      <c r="AJ1573" s="19">
        <f>IFERROR((AN1573)/(COUNTIF($J$2:K1573,K1573)-1),0)</f>
        <v>2.0122699386503067</v>
      </c>
      <c r="AK1573" s="10">
        <f>IF(N1573="S",3,IF(N1573="N",0,1))</f>
        <v>3</v>
      </c>
      <c r="AL1573" s="10">
        <f>IF(O1573="S",3,IF(O1573="N",0,1))</f>
        <v>0</v>
      </c>
      <c r="AM1573" s="10">
        <f>SUMIF($J$2:K1573,J1573,AK$2:AL1573)-AK1573</f>
        <v>185</v>
      </c>
      <c r="AN1573" s="10">
        <f>SUMIF($AS$2:AT1573,AS1573,$BA$2:BB1573)-BA1573</f>
        <v>656</v>
      </c>
      <c r="AO1573" s="10">
        <f>J1573</f>
        <v>856</v>
      </c>
      <c r="AP1573" s="10">
        <f>K1573</f>
        <v>409</v>
      </c>
      <c r="AQ1573">
        <f>M1573</f>
        <v>1</v>
      </c>
      <c r="AR1573" s="10">
        <f>L1573</f>
        <v>2</v>
      </c>
      <c r="AS1573">
        <f t="shared" si="357"/>
        <v>409</v>
      </c>
      <c r="AT1573">
        <f t="shared" si="358"/>
        <v>856</v>
      </c>
      <c r="AU1573">
        <f t="shared" si="359"/>
        <v>1</v>
      </c>
      <c r="AV1573">
        <f t="shared" si="360"/>
        <v>2</v>
      </c>
      <c r="AW1573">
        <f t="shared" si="361"/>
        <v>409</v>
      </c>
      <c r="AX1573">
        <f t="shared" si="362"/>
        <v>856</v>
      </c>
      <c r="AY1573">
        <f>L1573</f>
        <v>2</v>
      </c>
      <c r="AZ1573">
        <f>M1573</f>
        <v>1</v>
      </c>
      <c r="BA1573">
        <f>AL1573</f>
        <v>0</v>
      </c>
      <c r="BB1573">
        <f>AK1573</f>
        <v>3</v>
      </c>
    </row>
    <row r="1574" spans="10:54" x14ac:dyDescent="0.3">
      <c r="J1574" s="10">
        <v>503</v>
      </c>
      <c r="K1574" s="10">
        <v>856</v>
      </c>
      <c r="L1574" s="10">
        <v>2</v>
      </c>
      <c r="M1574" s="10">
        <v>1</v>
      </c>
      <c r="N1574" s="10" t="str">
        <f t="shared" si="348"/>
        <v>S</v>
      </c>
      <c r="O1574" s="10" t="str">
        <f t="shared" si="349"/>
        <v>N</v>
      </c>
      <c r="P1574" s="10">
        <f t="shared" si="350"/>
        <v>1</v>
      </c>
      <c r="Q1574" s="11">
        <f>IFERROR((SUMIF($J$2:K1574,J1574,$L$2:M1574)-L1574)/(COUNTIF($J$2:K1574,J1574)-1),0)</f>
        <v>1.3662790697674418</v>
      </c>
      <c r="R1574" s="11">
        <f>IFERROR((SUMIF($AO$2:AO1574,AO1574,$AQ$2:AR1574)-AQ1574)/(COUNTIF($J$2:K1574,J1574)-1),0)</f>
        <v>0.68604651162790697</v>
      </c>
      <c r="S1574" s="11">
        <f t="shared" si="351"/>
        <v>0.68023255813953487</v>
      </c>
      <c r="T1574" s="12">
        <f>IFERROR((SUMIF($AS$2:AT1574,AS1574,$AU$2:AV1574)-AU1574)/(COUNTIF($J$2:K1574,K1574)-1),0)</f>
        <v>1.125</v>
      </c>
      <c r="U1574" s="12">
        <f>IFERROR((SUMIF($AW$2:AX1574,AW1574,$AY$2:AZ1574)-AY1574)/(COUNTIF($J$2:K1574,K1574)-1),0)</f>
        <v>1.5654761904761905</v>
      </c>
      <c r="V1574" s="12">
        <f t="shared" si="352"/>
        <v>-0.44047619047619047</v>
      </c>
      <c r="W1574" s="13">
        <f>IFERROR((SUMIF($J$2:J1574,J1574,L$2:L1574)-L1574)/(COUNTIF($J$2:J1574,J1574)-1),0)</f>
        <v>1.5365853658536586</v>
      </c>
      <c r="X1574" s="13">
        <f>IFERROR((SUMIF($J$2:J1574,J1574,M$2:M1574)-M1574)/(COUNTIF($J$2:J1574,J1574)-1),0)</f>
        <v>1.4390243902439024</v>
      </c>
      <c r="Y1574" s="13">
        <f t="shared" si="353"/>
        <v>9.7560975609756184E-2</v>
      </c>
      <c r="Z1574" s="10">
        <f>IFERROR((SUMIF($K$2:K1574,J1574,$M$2:M1574))/(COUNTIF($K$2:K1574,J1574)),0)</f>
        <v>1.211111111111111</v>
      </c>
      <c r="AA1574" s="10">
        <f>IFERROR((SUMIF($K$2:K1574,J1574,$L$2:L1574))/(COUNTIF($K$2:K1574,J1574)),0)</f>
        <v>1.7555555555555555</v>
      </c>
      <c r="AB1574" s="10">
        <f t="shared" si="354"/>
        <v>-0.54444444444444451</v>
      </c>
      <c r="AC1574" s="13">
        <f>IFERROR((SUMIF($J$2:J1574,K1574,$L$2:L1574))/(COUNTIF($J$2:J1574,K1574)),0)</f>
        <v>1.4303797468354431</v>
      </c>
      <c r="AD1574" s="13">
        <f>IFERROR((SUMIF($J$2:J1574,K1574,$M$2:M1574))/(COUNTIF($J$2:J1574,K1574)),0)</f>
        <v>1.4936708860759493</v>
      </c>
      <c r="AE1574" s="13">
        <f t="shared" si="355"/>
        <v>-6.3291139240506222E-2</v>
      </c>
      <c r="AF1574" s="10">
        <f>IFERROR((SUMIF(K$2:K1574,K1574,M$2:M1574)-M1574)/(COUNTIF($K$2:K1574,K1574)-1),0)</f>
        <v>0.8539325842696629</v>
      </c>
      <c r="AG1574" s="10">
        <f>IFERROR((SUMIF(K$2:K1574,K1574,L$2:L1574)-L1574)/(COUNTIF($K$2:K1574,K1574)-1),0)</f>
        <v>1.6292134831460674</v>
      </c>
      <c r="AH1574" s="10">
        <f t="shared" si="356"/>
        <v>-0.7752808988764045</v>
      </c>
      <c r="AI1574" s="10">
        <f>IFERROR((AM1574)/(COUNTIF($J$2:K1574,J1574)-1),0)</f>
        <v>1.2034883720930232</v>
      </c>
      <c r="AJ1574" s="19">
        <f>IFERROR((AN1574)/(COUNTIF($J$2:K1574,K1574)-1),0)</f>
        <v>1.1190476190476191</v>
      </c>
      <c r="AK1574" s="10">
        <f>IF(N1574="S",3,IF(N1574="N",0,1))</f>
        <v>3</v>
      </c>
      <c r="AL1574" s="10">
        <f>IF(O1574="S",3,IF(O1574="N",0,1))</f>
        <v>0</v>
      </c>
      <c r="AM1574" s="10">
        <f>SUMIF($J$2:K1574,J1574,AK$2:AL1574)-AK1574</f>
        <v>207</v>
      </c>
      <c r="AN1574" s="10">
        <f>SUMIF($AS$2:AT1574,AS1574,$BA$2:BB1574)-BA1574</f>
        <v>188</v>
      </c>
      <c r="AO1574" s="10">
        <f>J1574</f>
        <v>503</v>
      </c>
      <c r="AP1574" s="10">
        <f>K1574</f>
        <v>856</v>
      </c>
      <c r="AQ1574">
        <f>M1574</f>
        <v>1</v>
      </c>
      <c r="AR1574" s="10">
        <f>L1574</f>
        <v>2</v>
      </c>
      <c r="AS1574">
        <f t="shared" si="357"/>
        <v>856</v>
      </c>
      <c r="AT1574">
        <f t="shared" si="358"/>
        <v>503</v>
      </c>
      <c r="AU1574">
        <f t="shared" si="359"/>
        <v>1</v>
      </c>
      <c r="AV1574">
        <f t="shared" si="360"/>
        <v>2</v>
      </c>
      <c r="AW1574">
        <f t="shared" si="361"/>
        <v>856</v>
      </c>
      <c r="AX1574">
        <f t="shared" si="362"/>
        <v>503</v>
      </c>
      <c r="AY1574">
        <f>L1574</f>
        <v>2</v>
      </c>
      <c r="AZ1574">
        <f>M1574</f>
        <v>1</v>
      </c>
      <c r="BA1574">
        <f>AL1574</f>
        <v>0</v>
      </c>
      <c r="BB1574">
        <f>AK1574</f>
        <v>3</v>
      </c>
    </row>
    <row r="1575" spans="10:54" x14ac:dyDescent="0.3">
      <c r="J1575" s="10">
        <v>3551</v>
      </c>
      <c r="K1575" s="10">
        <v>856</v>
      </c>
      <c r="L1575" s="10">
        <v>3</v>
      </c>
      <c r="M1575" s="10">
        <v>1</v>
      </c>
      <c r="N1575" s="10" t="str">
        <f t="shared" si="348"/>
        <v>S</v>
      </c>
      <c r="O1575" s="10" t="str">
        <f t="shared" si="349"/>
        <v>N</v>
      </c>
      <c r="P1575" s="10">
        <f t="shared" si="350"/>
        <v>2</v>
      </c>
      <c r="Q1575" s="11">
        <f>IFERROR((SUMIF($J$2:K1575,J1575,$L$2:M1575)-L1575)/(COUNTIF($J$2:K1575,J1575)-1),0)</f>
        <v>1.4150943396226414</v>
      </c>
      <c r="R1575" s="11">
        <f>IFERROR((SUMIF($AO$2:AO1575,AO1575,$AQ$2:AR1575)-AQ1575)/(COUNTIF($J$2:K1575,J1575)-1),0)</f>
        <v>0.50943396226415094</v>
      </c>
      <c r="S1575" s="11">
        <f t="shared" si="351"/>
        <v>0.90566037735849048</v>
      </c>
      <c r="T1575" s="12">
        <f>IFERROR((SUMIF($AS$2:AT1575,AS1575,$AU$2:AV1575)-AU1575)/(COUNTIF($J$2:K1575,K1575)-1),0)</f>
        <v>1.1242603550295858</v>
      </c>
      <c r="U1575" s="12">
        <f>IFERROR((SUMIF($AW$2:AX1575,AW1575,$AY$2:AZ1575)-AY1575)/(COUNTIF($J$2:K1575,K1575)-1),0)</f>
        <v>1.5680473372781065</v>
      </c>
      <c r="V1575" s="12">
        <f t="shared" si="352"/>
        <v>-0.44378698224852076</v>
      </c>
      <c r="W1575" s="13">
        <f>IFERROR((SUMIF($J$2:J1575,J1575,L$2:L1575)-L1575)/(COUNTIF($J$2:J1575,J1575)-1),0)</f>
        <v>1.5</v>
      </c>
      <c r="X1575" s="13">
        <f>IFERROR((SUMIF($J$2:J1575,J1575,M$2:M1575)-M1575)/(COUNTIF($J$2:J1575,J1575)-1),0)</f>
        <v>1.0384615384615385</v>
      </c>
      <c r="Y1575" s="13">
        <f t="shared" si="353"/>
        <v>0.46153846153846145</v>
      </c>
      <c r="Z1575" s="10">
        <f>IFERROR((SUMIF($K$2:K1575,J1575,$M$2:M1575))/(COUNTIF($K$2:K1575,J1575)),0)</f>
        <v>1.3333333333333333</v>
      </c>
      <c r="AA1575" s="10">
        <f>IFERROR((SUMIF($K$2:K1575,J1575,$L$2:L1575))/(COUNTIF($K$2:K1575,J1575)),0)</f>
        <v>1.8518518518518519</v>
      </c>
      <c r="AB1575" s="10">
        <f t="shared" si="354"/>
        <v>-0.5185185185185186</v>
      </c>
      <c r="AC1575" s="13">
        <f>IFERROR((SUMIF($J$2:J1575,K1575,$L$2:L1575))/(COUNTIF($J$2:J1575,K1575)),0)</f>
        <v>1.4303797468354431</v>
      </c>
      <c r="AD1575" s="13">
        <f>IFERROR((SUMIF($J$2:J1575,K1575,$M$2:M1575))/(COUNTIF($J$2:J1575,K1575)),0)</f>
        <v>1.4936708860759493</v>
      </c>
      <c r="AE1575" s="13">
        <f t="shared" si="355"/>
        <v>-6.3291139240506222E-2</v>
      </c>
      <c r="AF1575" s="10">
        <f>IFERROR((SUMIF(K$2:K1575,K1575,M$2:M1575)-M1575)/(COUNTIF($K$2:K1575,K1575)-1),0)</f>
        <v>0.85555555555555551</v>
      </c>
      <c r="AG1575" s="10">
        <f>IFERROR((SUMIF(K$2:K1575,K1575,L$2:L1575)-L1575)/(COUNTIF($K$2:K1575,K1575)-1),0)</f>
        <v>1.6333333333333333</v>
      </c>
      <c r="AH1575" s="10">
        <f t="shared" si="356"/>
        <v>-0.77777777777777779</v>
      </c>
      <c r="AI1575" s="10">
        <f>IFERROR((AM1575)/(COUNTIF($J$2:K1575,J1575)-1),0)</f>
        <v>1.5094339622641511</v>
      </c>
      <c r="AJ1575" s="19">
        <f>IFERROR((AN1575)/(COUNTIF($J$2:K1575,K1575)-1),0)</f>
        <v>1.1124260355029585</v>
      </c>
      <c r="AK1575" s="10">
        <f>IF(N1575="S",3,IF(N1575="N",0,1))</f>
        <v>3</v>
      </c>
      <c r="AL1575" s="10">
        <f>IF(O1575="S",3,IF(O1575="N",0,1))</f>
        <v>0</v>
      </c>
      <c r="AM1575" s="10">
        <f>SUMIF($J$2:K1575,J1575,AK$2:AL1575)-AK1575</f>
        <v>80</v>
      </c>
      <c r="AN1575" s="10">
        <f>SUMIF($AS$2:AT1575,AS1575,$BA$2:BB1575)-BA1575</f>
        <v>188</v>
      </c>
      <c r="AO1575" s="10">
        <f>J1575</f>
        <v>3551</v>
      </c>
      <c r="AP1575" s="10">
        <f>K1575</f>
        <v>856</v>
      </c>
      <c r="AQ1575">
        <f>M1575</f>
        <v>1</v>
      </c>
      <c r="AR1575" s="10">
        <f>L1575</f>
        <v>3</v>
      </c>
      <c r="AS1575">
        <f t="shared" si="357"/>
        <v>856</v>
      </c>
      <c r="AT1575">
        <f t="shared" si="358"/>
        <v>3551</v>
      </c>
      <c r="AU1575">
        <f t="shared" si="359"/>
        <v>1</v>
      </c>
      <c r="AV1575">
        <f t="shared" si="360"/>
        <v>3</v>
      </c>
      <c r="AW1575">
        <f t="shared" si="361"/>
        <v>856</v>
      </c>
      <c r="AX1575">
        <f t="shared" si="362"/>
        <v>3551</v>
      </c>
      <c r="AY1575">
        <f>L1575</f>
        <v>3</v>
      </c>
      <c r="AZ1575">
        <f>M1575</f>
        <v>1</v>
      </c>
      <c r="BA1575">
        <f>AL1575</f>
        <v>0</v>
      </c>
      <c r="BB1575">
        <f>AK1575</f>
        <v>3</v>
      </c>
    </row>
    <row r="1576" spans="10:54" x14ac:dyDescent="0.3">
      <c r="J1576" s="10">
        <v>14</v>
      </c>
      <c r="K1576" s="10">
        <v>856</v>
      </c>
      <c r="L1576" s="10">
        <v>5</v>
      </c>
      <c r="M1576" s="10">
        <v>1</v>
      </c>
      <c r="N1576" s="10" t="str">
        <f t="shared" si="348"/>
        <v>S</v>
      </c>
      <c r="O1576" s="10" t="str">
        <f t="shared" si="349"/>
        <v>N</v>
      </c>
      <c r="P1576" s="10">
        <f t="shared" si="350"/>
        <v>4</v>
      </c>
      <c r="Q1576" s="11">
        <f>IFERROR((SUMIF($J$2:K1576,J1576,$L$2:M1576)-L1576)/(COUNTIF($J$2:K1576,J1576)-1),0)</f>
        <v>1.75</v>
      </c>
      <c r="R1576" s="11">
        <f>IFERROR((SUMIF($AO$2:AO1576,AO1576,$AQ$2:AR1576)-AQ1576)/(COUNTIF($J$2:K1576,J1576)-1),0)</f>
        <v>0.5</v>
      </c>
      <c r="S1576" s="11">
        <f t="shared" si="351"/>
        <v>1.25</v>
      </c>
      <c r="T1576" s="12">
        <f>IFERROR((SUMIF($AS$2:AT1576,AS1576,$AU$2:AV1576)-AU1576)/(COUNTIF($J$2:K1576,K1576)-1),0)</f>
        <v>1.1235294117647059</v>
      </c>
      <c r="U1576" s="12">
        <f>IFERROR((SUMIF($AW$2:AX1576,AW1576,$AY$2:AZ1576)-AY1576)/(COUNTIF($J$2:K1576,K1576)-1),0)</f>
        <v>1.5764705882352941</v>
      </c>
      <c r="V1576" s="12">
        <f t="shared" si="352"/>
        <v>-0.45294117647058818</v>
      </c>
      <c r="W1576" s="13">
        <f>IFERROR((SUMIF($J$2:J1576,J1576,L$2:L1576)-L1576)/(COUNTIF($J$2:J1576,J1576)-1),0)</f>
        <v>1.7956204379562044</v>
      </c>
      <c r="X1576" s="13">
        <f>IFERROR((SUMIF($J$2:J1576,J1576,M$2:M1576)-M1576)/(COUNTIF($J$2:J1576,J1576)-1),0)</f>
        <v>1.0656934306569343</v>
      </c>
      <c r="Y1576" s="13">
        <f t="shared" si="353"/>
        <v>0.72992700729927007</v>
      </c>
      <c r="Z1576" s="10">
        <f>IFERROR((SUMIF($K$2:K1576,J1576,$M$2:M1576))/(COUNTIF($K$2:K1576,J1576)),0)</f>
        <v>1.7096774193548387</v>
      </c>
      <c r="AA1576" s="10">
        <f>IFERROR((SUMIF($K$2:K1576,J1576,$L$2:L1576))/(COUNTIF($K$2:K1576,J1576)),0)</f>
        <v>1.2129032258064516</v>
      </c>
      <c r="AB1576" s="10">
        <f t="shared" si="354"/>
        <v>0.49677419354838714</v>
      </c>
      <c r="AC1576" s="13">
        <f>IFERROR((SUMIF($J$2:J1576,K1576,$L$2:L1576))/(COUNTIF($J$2:J1576,K1576)),0)</f>
        <v>1.4303797468354431</v>
      </c>
      <c r="AD1576" s="13">
        <f>IFERROR((SUMIF($J$2:J1576,K1576,$M$2:M1576))/(COUNTIF($J$2:J1576,K1576)),0)</f>
        <v>1.4936708860759493</v>
      </c>
      <c r="AE1576" s="13">
        <f t="shared" si="355"/>
        <v>-6.3291139240506222E-2</v>
      </c>
      <c r="AF1576" s="10">
        <f>IFERROR((SUMIF(K$2:K1576,K1576,M$2:M1576)-M1576)/(COUNTIF($K$2:K1576,K1576)-1),0)</f>
        <v>0.8571428571428571</v>
      </c>
      <c r="AG1576" s="10">
        <f>IFERROR((SUMIF(K$2:K1576,K1576,L$2:L1576)-L1576)/(COUNTIF($K$2:K1576,K1576)-1),0)</f>
        <v>1.6483516483516483</v>
      </c>
      <c r="AH1576" s="10">
        <f t="shared" si="356"/>
        <v>-0.79120879120879117</v>
      </c>
      <c r="AI1576" s="10">
        <f>IFERROR((AM1576)/(COUNTIF($J$2:K1576,J1576)-1),0)</f>
        <v>1.7226027397260273</v>
      </c>
      <c r="AJ1576" s="19">
        <f>IFERROR((AN1576)/(COUNTIF($J$2:K1576,K1576)-1),0)</f>
        <v>1.1058823529411765</v>
      </c>
      <c r="AK1576" s="10">
        <f>IF(N1576="S",3,IF(N1576="N",0,1))</f>
        <v>3</v>
      </c>
      <c r="AL1576" s="10">
        <f>IF(O1576="S",3,IF(O1576="N",0,1))</f>
        <v>0</v>
      </c>
      <c r="AM1576" s="10">
        <f>SUMIF($J$2:K1576,J1576,AK$2:AL1576)-AK1576</f>
        <v>503</v>
      </c>
      <c r="AN1576" s="10">
        <f>SUMIF($AS$2:AT1576,AS1576,$BA$2:BB1576)-BA1576</f>
        <v>188</v>
      </c>
      <c r="AO1576" s="10">
        <f>J1576</f>
        <v>14</v>
      </c>
      <c r="AP1576" s="10">
        <f>K1576</f>
        <v>856</v>
      </c>
      <c r="AQ1576">
        <f>M1576</f>
        <v>1</v>
      </c>
      <c r="AR1576" s="10">
        <f>L1576</f>
        <v>5</v>
      </c>
      <c r="AS1576">
        <f t="shared" si="357"/>
        <v>856</v>
      </c>
      <c r="AT1576">
        <f t="shared" si="358"/>
        <v>14</v>
      </c>
      <c r="AU1576">
        <f t="shared" si="359"/>
        <v>1</v>
      </c>
      <c r="AV1576">
        <f t="shared" si="360"/>
        <v>5</v>
      </c>
      <c r="AW1576">
        <f t="shared" si="361"/>
        <v>856</v>
      </c>
      <c r="AX1576">
        <f t="shared" si="362"/>
        <v>14</v>
      </c>
      <c r="AY1576">
        <f>L1576</f>
        <v>5</v>
      </c>
      <c r="AZ1576">
        <f>M1576</f>
        <v>1</v>
      </c>
      <c r="BA1576">
        <f>AL1576</f>
        <v>0</v>
      </c>
      <c r="BB1576">
        <f>AK1576</f>
        <v>3</v>
      </c>
    </row>
    <row r="1577" spans="10:54" x14ac:dyDescent="0.3">
      <c r="J1577" s="10">
        <v>856</v>
      </c>
      <c r="K1577" s="10">
        <v>4441</v>
      </c>
      <c r="L1577" s="10">
        <v>1</v>
      </c>
      <c r="M1577" s="10">
        <v>0</v>
      </c>
      <c r="N1577" s="10" t="str">
        <f t="shared" si="348"/>
        <v>S</v>
      </c>
      <c r="O1577" s="10" t="str">
        <f t="shared" si="349"/>
        <v>N</v>
      </c>
      <c r="P1577" s="10">
        <f t="shared" si="350"/>
        <v>1</v>
      </c>
      <c r="Q1577" s="11">
        <f>IFERROR((SUMIF($J$2:K1577,J1577,$L$2:M1577)-L1577)/(COUNTIF($J$2:K1577,J1577)-1),0)</f>
        <v>1.1228070175438596</v>
      </c>
      <c r="R1577" s="11">
        <f>IFERROR((SUMIF($AO$2:AO1577,AO1577,$AQ$2:AR1577)-AQ1577)/(COUNTIF($J$2:K1577,J1577)-1),0)</f>
        <v>0.6900584795321637</v>
      </c>
      <c r="S1577" s="11">
        <f t="shared" si="351"/>
        <v>0.43274853801169588</v>
      </c>
      <c r="T1577" s="12">
        <f>IFERROR((SUMIF($AS$2:AT1577,AS1577,$AU$2:AV1577)-AU1577)/(COUNTIF($J$2:K1577,K1577)-1),0)</f>
        <v>1.4477611940298507</v>
      </c>
      <c r="U1577" s="12">
        <f>IFERROR((SUMIF($AW$2:AX1577,AW1577,$AY$2:AZ1577)-AY1577)/(COUNTIF($J$2:K1577,K1577)-1),0)</f>
        <v>1.5</v>
      </c>
      <c r="V1577" s="12">
        <f t="shared" si="352"/>
        <v>-5.2238805970149294E-2</v>
      </c>
      <c r="W1577" s="13">
        <f>IFERROR((SUMIF($J$2:J1577,J1577,L$2:L1577)-L1577)/(COUNTIF($J$2:J1577,J1577)-1),0)</f>
        <v>1.4303797468354431</v>
      </c>
      <c r="X1577" s="13">
        <f>IFERROR((SUMIF($J$2:J1577,J1577,M$2:M1577)-M1577)/(COUNTIF($J$2:J1577,J1577)-1),0)</f>
        <v>1.4936708860759493</v>
      </c>
      <c r="Y1577" s="13">
        <f t="shared" si="353"/>
        <v>-6.3291139240506222E-2</v>
      </c>
      <c r="Z1577" s="10">
        <f>IFERROR((SUMIF($K$2:K1577,J1577,$M$2:M1577))/(COUNTIF($K$2:K1577,J1577)),0)</f>
        <v>0.85869565217391308</v>
      </c>
      <c r="AA1577" s="10">
        <f>IFERROR((SUMIF($K$2:K1577,J1577,$L$2:L1577))/(COUNTIF($K$2:K1577,J1577)),0)</f>
        <v>1.6847826086956521</v>
      </c>
      <c r="AB1577" s="10">
        <f t="shared" si="354"/>
        <v>-0.82608695652173902</v>
      </c>
      <c r="AC1577" s="13">
        <f>IFERROR((SUMIF($J$2:J1577,K1577,$L$2:L1577))/(COUNTIF($J$2:J1577,K1577)),0)</f>
        <v>1.4461538461538461</v>
      </c>
      <c r="AD1577" s="13">
        <f>IFERROR((SUMIF($J$2:J1577,K1577,$M$2:M1577))/(COUNTIF($J$2:J1577,K1577)),0)</f>
        <v>1.3846153846153846</v>
      </c>
      <c r="AE1577" s="13">
        <f t="shared" si="355"/>
        <v>6.1538461538461542E-2</v>
      </c>
      <c r="AF1577" s="10">
        <f>IFERROR((SUMIF(K$2:K1577,K1577,M$2:M1577)-M1577)/(COUNTIF($K$2:K1577,K1577)-1),0)</f>
        <v>1.4492753623188406</v>
      </c>
      <c r="AG1577" s="10">
        <f>IFERROR((SUMIF(K$2:K1577,K1577,L$2:L1577)-L1577)/(COUNTIF($K$2:K1577,K1577)-1),0)</f>
        <v>1.6086956521739131</v>
      </c>
      <c r="AH1577" s="10">
        <f t="shared" si="356"/>
        <v>-0.15942028985507251</v>
      </c>
      <c r="AI1577" s="10">
        <f>IFERROR((AM1577)/(COUNTIF($J$2:K1577,J1577)-1),0)</f>
        <v>1.0994152046783625</v>
      </c>
      <c r="AJ1577" s="19">
        <f>IFERROR((AN1577)/(COUNTIF($J$2:K1577,K1577)-1),0)</f>
        <v>1.3880597014925373</v>
      </c>
      <c r="AK1577" s="10">
        <f>IF(N1577="S",3,IF(N1577="N",0,1))</f>
        <v>3</v>
      </c>
      <c r="AL1577" s="10">
        <f>IF(O1577="S",3,IF(O1577="N",0,1))</f>
        <v>0</v>
      </c>
      <c r="AM1577" s="10">
        <f>SUMIF($J$2:K1577,J1577,AK$2:AL1577)-AK1577</f>
        <v>188</v>
      </c>
      <c r="AN1577" s="10">
        <f>SUMIF($AS$2:AT1577,AS1577,$BA$2:BB1577)-BA1577</f>
        <v>186</v>
      </c>
      <c r="AO1577" s="10">
        <f>J1577</f>
        <v>856</v>
      </c>
      <c r="AP1577" s="10">
        <f>K1577</f>
        <v>4441</v>
      </c>
      <c r="AQ1577">
        <f>M1577</f>
        <v>0</v>
      </c>
      <c r="AR1577" s="10">
        <f>L1577</f>
        <v>1</v>
      </c>
      <c r="AS1577">
        <f t="shared" si="357"/>
        <v>4441</v>
      </c>
      <c r="AT1577">
        <f t="shared" si="358"/>
        <v>856</v>
      </c>
      <c r="AU1577">
        <f t="shared" si="359"/>
        <v>0</v>
      </c>
      <c r="AV1577">
        <f t="shared" si="360"/>
        <v>1</v>
      </c>
      <c r="AW1577">
        <f t="shared" si="361"/>
        <v>4441</v>
      </c>
      <c r="AX1577">
        <f t="shared" si="362"/>
        <v>856</v>
      </c>
      <c r="AY1577">
        <f>L1577</f>
        <v>1</v>
      </c>
      <c r="AZ1577">
        <f>M1577</f>
        <v>0</v>
      </c>
      <c r="BA1577">
        <f>AL1577</f>
        <v>0</v>
      </c>
      <c r="BB1577">
        <f>AK1577</f>
        <v>3</v>
      </c>
    </row>
    <row r="1578" spans="10:54" x14ac:dyDescent="0.3">
      <c r="J1578" s="10">
        <v>170</v>
      </c>
      <c r="K1578" s="10">
        <v>856</v>
      </c>
      <c r="L1578" s="10">
        <v>2</v>
      </c>
      <c r="M1578" s="10">
        <v>4</v>
      </c>
      <c r="N1578" s="10" t="str">
        <f t="shared" si="348"/>
        <v>N</v>
      </c>
      <c r="O1578" s="10" t="str">
        <f t="shared" si="349"/>
        <v>S</v>
      </c>
      <c r="P1578" s="10">
        <f t="shared" si="350"/>
        <v>-2</v>
      </c>
      <c r="Q1578" s="11">
        <f>IFERROR((SUMIF($J$2:K1578,J1578,$L$2:M1578)-L1578)/(COUNTIF($J$2:K1578,J1578)-1),0)</f>
        <v>1.7661016949152541</v>
      </c>
      <c r="R1578" s="11">
        <f>IFERROR((SUMIF($AO$2:AO1578,AO1578,$AQ$2:AR1578)-AQ1578)/(COUNTIF($J$2:K1578,J1578)-1),0)</f>
        <v>0.45084745762711864</v>
      </c>
      <c r="S1578" s="11">
        <f t="shared" si="351"/>
        <v>1.3152542372881355</v>
      </c>
      <c r="T1578" s="12">
        <f>IFERROR((SUMIF($AS$2:AT1578,AS1578,$AU$2:AV1578)-AU1578)/(COUNTIF($J$2:K1578,K1578)-1),0)</f>
        <v>1.1220930232558139</v>
      </c>
      <c r="U1578" s="12">
        <f>IFERROR((SUMIF($AW$2:AX1578,AW1578,$AY$2:AZ1578)-AY1578)/(COUNTIF($J$2:K1578,K1578)-1),0)</f>
        <v>1.5872093023255813</v>
      </c>
      <c r="V1578" s="12">
        <f t="shared" si="352"/>
        <v>-0.46511627906976738</v>
      </c>
      <c r="W1578" s="13">
        <f>IFERROR((SUMIF($J$2:J1578,J1578,L$2:L1578)-L1578)/(COUNTIF($J$2:J1578,J1578)-1),0)</f>
        <v>1.9230769230769231</v>
      </c>
      <c r="X1578" s="13">
        <f>IFERROR((SUMIF($J$2:J1578,J1578,M$2:M1578)-M1578)/(COUNTIF($J$2:J1578,J1578)-1),0)</f>
        <v>0.93006993006993011</v>
      </c>
      <c r="Y1578" s="13">
        <f t="shared" si="353"/>
        <v>0.99300699300699302</v>
      </c>
      <c r="Z1578" s="10">
        <f>IFERROR((SUMIF($K$2:K1578,J1578,$M$2:M1578))/(COUNTIF($K$2:K1578,J1578)),0)</f>
        <v>1.618421052631579</v>
      </c>
      <c r="AA1578" s="10">
        <f>IFERROR((SUMIF($K$2:K1578,J1578,$L$2:L1578))/(COUNTIF($K$2:K1578,J1578)),0)</f>
        <v>1.3092105263157894</v>
      </c>
      <c r="AB1578" s="10">
        <f t="shared" si="354"/>
        <v>0.3092105263157896</v>
      </c>
      <c r="AC1578" s="13">
        <f>IFERROR((SUMIF($J$2:J1578,K1578,$L$2:L1578))/(COUNTIF($J$2:J1578,K1578)),0)</f>
        <v>1.425</v>
      </c>
      <c r="AD1578" s="13">
        <f>IFERROR((SUMIF($J$2:J1578,K1578,$M$2:M1578))/(COUNTIF($J$2:J1578,K1578)),0)</f>
        <v>1.4750000000000001</v>
      </c>
      <c r="AE1578" s="13">
        <f t="shared" si="355"/>
        <v>-5.0000000000000044E-2</v>
      </c>
      <c r="AF1578" s="10">
        <f>IFERROR((SUMIF(K$2:K1578,K1578,M$2:M1578)-M1578)/(COUNTIF($K$2:K1578,K1578)-1),0)</f>
        <v>0.85869565217391308</v>
      </c>
      <c r="AG1578" s="10">
        <f>IFERROR((SUMIF(K$2:K1578,K1578,L$2:L1578)-L1578)/(COUNTIF($K$2:K1578,K1578)-1),0)</f>
        <v>1.6847826086956521</v>
      </c>
      <c r="AH1578" s="10">
        <f t="shared" si="356"/>
        <v>-0.82608695652173902</v>
      </c>
      <c r="AI1578" s="10">
        <f>IFERROR((AM1578)/(COUNTIF($J$2:K1578,J1578)-1),0)</f>
        <v>1.7084745762711864</v>
      </c>
      <c r="AJ1578" s="19">
        <f>IFERROR((AN1578)/(COUNTIF($J$2:K1578,K1578)-1),0)</f>
        <v>1.1104651162790697</v>
      </c>
      <c r="AK1578" s="10">
        <f>IF(N1578="S",3,IF(N1578="N",0,1))</f>
        <v>0</v>
      </c>
      <c r="AL1578" s="10">
        <f>IF(O1578="S",3,IF(O1578="N",0,1))</f>
        <v>3</v>
      </c>
      <c r="AM1578" s="10">
        <f>SUMIF($J$2:K1578,J1578,AK$2:AL1578)-AK1578</f>
        <v>504</v>
      </c>
      <c r="AN1578" s="10">
        <f>SUMIF($AS$2:AT1578,AS1578,$BA$2:BB1578)-BA1578</f>
        <v>191</v>
      </c>
      <c r="AO1578" s="10">
        <f>J1578</f>
        <v>170</v>
      </c>
      <c r="AP1578" s="10">
        <f>K1578</f>
        <v>856</v>
      </c>
      <c r="AQ1578">
        <f>M1578</f>
        <v>4</v>
      </c>
      <c r="AR1578" s="10">
        <f>L1578</f>
        <v>2</v>
      </c>
      <c r="AS1578">
        <f t="shared" si="357"/>
        <v>856</v>
      </c>
      <c r="AT1578">
        <f t="shared" si="358"/>
        <v>170</v>
      </c>
      <c r="AU1578">
        <f t="shared" si="359"/>
        <v>4</v>
      </c>
      <c r="AV1578">
        <f t="shared" si="360"/>
        <v>2</v>
      </c>
      <c r="AW1578">
        <f t="shared" si="361"/>
        <v>856</v>
      </c>
      <c r="AX1578">
        <f t="shared" si="362"/>
        <v>170</v>
      </c>
      <c r="AY1578">
        <f>L1578</f>
        <v>2</v>
      </c>
      <c r="AZ1578">
        <f>M1578</f>
        <v>4</v>
      </c>
      <c r="BA1578">
        <f>AL1578</f>
        <v>3</v>
      </c>
      <c r="BB1578">
        <f>AK1578</f>
        <v>0</v>
      </c>
    </row>
    <row r="1579" spans="10:54" x14ac:dyDescent="0.3">
      <c r="J1579" s="10">
        <v>409</v>
      </c>
      <c r="K1579" s="10">
        <v>856</v>
      </c>
      <c r="L1579" s="10">
        <v>4</v>
      </c>
      <c r="M1579" s="10">
        <v>2</v>
      </c>
      <c r="N1579" s="10" t="str">
        <f t="shared" si="348"/>
        <v>S</v>
      </c>
      <c r="O1579" s="10" t="str">
        <f t="shared" si="349"/>
        <v>N</v>
      </c>
      <c r="P1579" s="10">
        <f t="shared" si="350"/>
        <v>2</v>
      </c>
      <c r="Q1579" s="11">
        <f>IFERROR((SUMIF($J$2:K1579,J1579,$L$2:M1579)-L1579)/(COUNTIF($J$2:K1579,J1579)-1),0)</f>
        <v>2.1896024464831805</v>
      </c>
      <c r="R1579" s="11">
        <f>IFERROR((SUMIF($AO$2:AO1579,AO1579,$AQ$2:AR1579)-AQ1579)/(COUNTIF($J$2:K1579,J1579)-1),0)</f>
        <v>0.40978593272171254</v>
      </c>
      <c r="S1579" s="11">
        <f t="shared" si="351"/>
        <v>1.7798165137614679</v>
      </c>
      <c r="T1579" s="12">
        <f>IFERROR((SUMIF($AS$2:AT1579,AS1579,$AU$2:AV1579)-AU1579)/(COUNTIF($J$2:K1579,K1579)-1),0)</f>
        <v>1.1387283236994219</v>
      </c>
      <c r="U1579" s="12">
        <f>IFERROR((SUMIF($AW$2:AX1579,AW1579,$AY$2:AZ1579)-AY1579)/(COUNTIF($J$2:K1579,K1579)-1),0)</f>
        <v>1.5895953757225434</v>
      </c>
      <c r="V1579" s="12">
        <f t="shared" si="352"/>
        <v>-0.4508670520231215</v>
      </c>
      <c r="W1579" s="13">
        <f>IFERROR((SUMIF($J$2:J1579,J1579,L$2:L1579)-L1579)/(COUNTIF($J$2:J1579,J1579)-1),0)</f>
        <v>2.477124183006536</v>
      </c>
      <c r="X1579" s="13">
        <f>IFERROR((SUMIF($J$2:J1579,J1579,M$2:M1579)-M1579)/(COUNTIF($J$2:J1579,J1579)-1),0)</f>
        <v>0.87581699346405228</v>
      </c>
      <c r="Y1579" s="13">
        <f t="shared" si="353"/>
        <v>1.6013071895424837</v>
      </c>
      <c r="Z1579" s="10">
        <f>IFERROR((SUMIF($K$2:K1579,J1579,$M$2:M1579))/(COUNTIF($K$2:K1579,J1579)),0)</f>
        <v>1.9367816091954022</v>
      </c>
      <c r="AA1579" s="10">
        <f>IFERROR((SUMIF($K$2:K1579,J1579,$L$2:L1579))/(COUNTIF($K$2:K1579,J1579)),0)</f>
        <v>1.0747126436781609</v>
      </c>
      <c r="AB1579" s="10">
        <f t="shared" si="354"/>
        <v>0.86206896551724133</v>
      </c>
      <c r="AC1579" s="13">
        <f>IFERROR((SUMIF($J$2:J1579,K1579,$L$2:L1579))/(COUNTIF($J$2:J1579,K1579)),0)</f>
        <v>1.425</v>
      </c>
      <c r="AD1579" s="13">
        <f>IFERROR((SUMIF($J$2:J1579,K1579,$M$2:M1579))/(COUNTIF($J$2:J1579,K1579)),0)</f>
        <v>1.4750000000000001</v>
      </c>
      <c r="AE1579" s="13">
        <f t="shared" si="355"/>
        <v>-5.0000000000000044E-2</v>
      </c>
      <c r="AF1579" s="10">
        <f>IFERROR((SUMIF(K$2:K1579,K1579,M$2:M1579)-M1579)/(COUNTIF($K$2:K1579,K1579)-1),0)</f>
        <v>0.89247311827956988</v>
      </c>
      <c r="AG1579" s="10">
        <f>IFERROR((SUMIF(K$2:K1579,K1579,L$2:L1579)-L1579)/(COUNTIF($K$2:K1579,K1579)-1),0)</f>
        <v>1.6881720430107527</v>
      </c>
      <c r="AH1579" s="10">
        <f t="shared" si="356"/>
        <v>-0.79569892473118287</v>
      </c>
      <c r="AI1579" s="10">
        <f>IFERROR((AM1579)/(COUNTIF($J$2:K1579,J1579)-1),0)</f>
        <v>2.0061162079510702</v>
      </c>
      <c r="AJ1579" s="19">
        <f>IFERROR((AN1579)/(COUNTIF($J$2:K1579,K1579)-1),0)</f>
        <v>1.1213872832369942</v>
      </c>
      <c r="AK1579" s="10">
        <f>IF(N1579="S",3,IF(N1579="N",0,1))</f>
        <v>3</v>
      </c>
      <c r="AL1579" s="10">
        <f>IF(O1579="S",3,IF(O1579="N",0,1))</f>
        <v>0</v>
      </c>
      <c r="AM1579" s="10">
        <f>SUMIF($J$2:K1579,J1579,AK$2:AL1579)-AK1579</f>
        <v>656</v>
      </c>
      <c r="AN1579" s="10">
        <f>SUMIF($AS$2:AT1579,AS1579,$BA$2:BB1579)-BA1579</f>
        <v>194</v>
      </c>
      <c r="AO1579" s="10">
        <f>J1579</f>
        <v>409</v>
      </c>
      <c r="AP1579" s="10">
        <f>K1579</f>
        <v>856</v>
      </c>
      <c r="AQ1579">
        <f>M1579</f>
        <v>2</v>
      </c>
      <c r="AR1579" s="10">
        <f>L1579</f>
        <v>4</v>
      </c>
      <c r="AS1579">
        <f t="shared" si="357"/>
        <v>856</v>
      </c>
      <c r="AT1579">
        <f t="shared" si="358"/>
        <v>409</v>
      </c>
      <c r="AU1579">
        <f t="shared" si="359"/>
        <v>2</v>
      </c>
      <c r="AV1579">
        <f t="shared" si="360"/>
        <v>4</v>
      </c>
      <c r="AW1579">
        <f t="shared" si="361"/>
        <v>856</v>
      </c>
      <c r="AX1579">
        <f t="shared" si="362"/>
        <v>409</v>
      </c>
      <c r="AY1579">
        <f>L1579</f>
        <v>4</v>
      </c>
      <c r="AZ1579">
        <f>M1579</f>
        <v>2</v>
      </c>
      <c r="BA1579">
        <f>AL1579</f>
        <v>0</v>
      </c>
      <c r="BB1579">
        <f>AK1579</f>
        <v>3</v>
      </c>
    </row>
    <row r="1580" spans="10:54" x14ac:dyDescent="0.3">
      <c r="J1580" s="10">
        <v>856</v>
      </c>
      <c r="K1580" s="10">
        <v>503</v>
      </c>
      <c r="L1580" s="10">
        <v>0</v>
      </c>
      <c r="M1580" s="10">
        <v>4</v>
      </c>
      <c r="N1580" s="10" t="str">
        <f t="shared" si="348"/>
        <v>N</v>
      </c>
      <c r="O1580" s="10" t="str">
        <f t="shared" si="349"/>
        <v>S</v>
      </c>
      <c r="P1580" s="10">
        <f t="shared" si="350"/>
        <v>-4</v>
      </c>
      <c r="Q1580" s="11">
        <f>IFERROR((SUMIF($J$2:K1580,J1580,$L$2:M1580)-L1580)/(COUNTIF($J$2:K1580,J1580)-1),0)</f>
        <v>1.1436781609195403</v>
      </c>
      <c r="R1580" s="11">
        <f>IFERROR((SUMIF($AO$2:AO1580,AO1580,$AQ$2:AR1580)-AQ1580)/(COUNTIF($J$2:K1580,J1580)-1),0)</f>
        <v>0.67816091954022983</v>
      </c>
      <c r="S1580" s="11">
        <f t="shared" si="351"/>
        <v>0.4655172413793105</v>
      </c>
      <c r="T1580" s="12">
        <f>IFERROR((SUMIF($AS$2:AT1580,AS1580,$AU$2:AV1580)-AU1580)/(COUNTIF($J$2:K1580,K1580)-1),0)</f>
        <v>1.3699421965317919</v>
      </c>
      <c r="U1580" s="12">
        <f>IFERROR((SUMIF($AW$2:AX1580,AW1580,$AY$2:AZ1580)-AY1580)/(COUNTIF($J$2:K1580,K1580)-1),0)</f>
        <v>1.6011560693641618</v>
      </c>
      <c r="V1580" s="12">
        <f t="shared" si="352"/>
        <v>-0.23121387283236983</v>
      </c>
      <c r="W1580" s="13">
        <f>IFERROR((SUMIF($J$2:J1580,J1580,L$2:L1580)-L1580)/(COUNTIF($J$2:J1580,J1580)-1),0)</f>
        <v>1.425</v>
      </c>
      <c r="X1580" s="13">
        <f>IFERROR((SUMIF($J$2:J1580,J1580,M$2:M1580)-M1580)/(COUNTIF($J$2:J1580,J1580)-1),0)</f>
        <v>1.4750000000000001</v>
      </c>
      <c r="Y1580" s="13">
        <f t="shared" si="353"/>
        <v>-5.0000000000000044E-2</v>
      </c>
      <c r="Z1580" s="10">
        <f>IFERROR((SUMIF($K$2:K1580,J1580,$M$2:M1580))/(COUNTIF($K$2:K1580,J1580)),0)</f>
        <v>0.9042553191489362</v>
      </c>
      <c r="AA1580" s="10">
        <f>IFERROR((SUMIF($K$2:K1580,J1580,$L$2:L1580))/(COUNTIF($K$2:K1580,J1580)),0)</f>
        <v>1.7127659574468086</v>
      </c>
      <c r="AB1580" s="10">
        <f t="shared" si="354"/>
        <v>-0.8085106382978724</v>
      </c>
      <c r="AC1580" s="13">
        <f>IFERROR((SUMIF($J$2:J1580,K1580,$L$2:L1580))/(COUNTIF($J$2:J1580,K1580)),0)</f>
        <v>1.5421686746987953</v>
      </c>
      <c r="AD1580" s="13">
        <f>IFERROR((SUMIF($J$2:J1580,K1580,$M$2:M1580))/(COUNTIF($J$2:J1580,K1580)),0)</f>
        <v>1.4337349397590362</v>
      </c>
      <c r="AE1580" s="13">
        <f t="shared" si="355"/>
        <v>0.10843373493975905</v>
      </c>
      <c r="AF1580" s="10">
        <f>IFERROR((SUMIF(K$2:K1580,K1580,M$2:M1580)-M1580)/(COUNTIF($K$2:K1580,K1580)-1),0)</f>
        <v>1.211111111111111</v>
      </c>
      <c r="AG1580" s="10">
        <f>IFERROR((SUMIF(K$2:K1580,K1580,L$2:L1580)-L1580)/(COUNTIF($K$2:K1580,K1580)-1),0)</f>
        <v>1.7555555555555555</v>
      </c>
      <c r="AH1580" s="10">
        <f t="shared" si="356"/>
        <v>-0.54444444444444451</v>
      </c>
      <c r="AI1580" s="10">
        <f>IFERROR((AM1580)/(COUNTIF($J$2:K1580,J1580)-1),0)</f>
        <v>1.1149425287356323</v>
      </c>
      <c r="AJ1580" s="19">
        <f>IFERROR((AN1580)/(COUNTIF($J$2:K1580,K1580)-1),0)</f>
        <v>1.2138728323699421</v>
      </c>
      <c r="AK1580" s="10">
        <f>IF(N1580="S",3,IF(N1580="N",0,1))</f>
        <v>0</v>
      </c>
      <c r="AL1580" s="10">
        <f>IF(O1580="S",3,IF(O1580="N",0,1))</f>
        <v>3</v>
      </c>
      <c r="AM1580" s="10">
        <f>SUMIF($J$2:K1580,J1580,AK$2:AL1580)-AK1580</f>
        <v>194</v>
      </c>
      <c r="AN1580" s="10">
        <f>SUMIF($AS$2:AT1580,AS1580,$BA$2:BB1580)-BA1580</f>
        <v>210</v>
      </c>
      <c r="AO1580" s="10">
        <f>J1580</f>
        <v>856</v>
      </c>
      <c r="AP1580" s="10">
        <f>K1580</f>
        <v>503</v>
      </c>
      <c r="AQ1580">
        <f>M1580</f>
        <v>4</v>
      </c>
      <c r="AR1580" s="10">
        <f>L1580</f>
        <v>0</v>
      </c>
      <c r="AS1580">
        <f t="shared" si="357"/>
        <v>503</v>
      </c>
      <c r="AT1580">
        <f t="shared" si="358"/>
        <v>856</v>
      </c>
      <c r="AU1580">
        <f t="shared" si="359"/>
        <v>4</v>
      </c>
      <c r="AV1580">
        <f t="shared" si="360"/>
        <v>0</v>
      </c>
      <c r="AW1580">
        <f t="shared" si="361"/>
        <v>503</v>
      </c>
      <c r="AX1580">
        <f t="shared" si="362"/>
        <v>856</v>
      </c>
      <c r="AY1580">
        <f>L1580</f>
        <v>0</v>
      </c>
      <c r="AZ1580">
        <f>M1580</f>
        <v>4</v>
      </c>
      <c r="BA1580">
        <f>AL1580</f>
        <v>3</v>
      </c>
      <c r="BB1580">
        <f>AK1580</f>
        <v>0</v>
      </c>
    </row>
    <row r="1581" spans="10:54" x14ac:dyDescent="0.3">
      <c r="J1581" s="10">
        <v>856</v>
      </c>
      <c r="K1581" s="10">
        <v>3551</v>
      </c>
      <c r="L1581" s="10">
        <v>2</v>
      </c>
      <c r="M1581" s="10">
        <v>1</v>
      </c>
      <c r="N1581" s="10" t="str">
        <f t="shared" si="348"/>
        <v>S</v>
      </c>
      <c r="O1581" s="10" t="str">
        <f t="shared" si="349"/>
        <v>N</v>
      </c>
      <c r="P1581" s="10">
        <f t="shared" si="350"/>
        <v>1</v>
      </c>
      <c r="Q1581" s="11">
        <f>IFERROR((SUMIF($J$2:K1581,J1581,$L$2:M1581)-L1581)/(COUNTIF($J$2:K1581,J1581)-1),0)</f>
        <v>1.1371428571428572</v>
      </c>
      <c r="R1581" s="11">
        <f>IFERROR((SUMIF($AO$2:AO1581,AO1581,$AQ$2:AR1581)-AQ1581)/(COUNTIF($J$2:K1581,J1581)-1),0)</f>
        <v>0.69714285714285718</v>
      </c>
      <c r="S1581" s="11">
        <f t="shared" si="351"/>
        <v>0.44000000000000006</v>
      </c>
      <c r="T1581" s="12">
        <f>IFERROR((SUMIF($AS$2:AT1581,AS1581,$AU$2:AV1581)-AU1581)/(COUNTIF($J$2:K1581,K1581)-1),0)</f>
        <v>1.4444444444444444</v>
      </c>
      <c r="U1581" s="12">
        <f>IFERROR((SUMIF($AW$2:AX1581,AW1581,$AY$2:AZ1581)-AY1581)/(COUNTIF($J$2:K1581,K1581)-1),0)</f>
        <v>1.4444444444444444</v>
      </c>
      <c r="V1581" s="12">
        <f t="shared" si="352"/>
        <v>0</v>
      </c>
      <c r="W1581" s="13">
        <f>IFERROR((SUMIF($J$2:J1581,J1581,L$2:L1581)-L1581)/(COUNTIF($J$2:J1581,J1581)-1),0)</f>
        <v>1.4074074074074074</v>
      </c>
      <c r="X1581" s="13">
        <f>IFERROR((SUMIF($J$2:J1581,J1581,M$2:M1581)-M1581)/(COUNTIF($J$2:J1581,J1581)-1),0)</f>
        <v>1.5061728395061729</v>
      </c>
      <c r="Y1581" s="13">
        <f t="shared" si="353"/>
        <v>-9.8765432098765427E-2</v>
      </c>
      <c r="Z1581" s="10">
        <f>IFERROR((SUMIF($K$2:K1581,J1581,$M$2:M1581))/(COUNTIF($K$2:K1581,J1581)),0)</f>
        <v>0.9042553191489362</v>
      </c>
      <c r="AA1581" s="10">
        <f>IFERROR((SUMIF($K$2:K1581,J1581,$L$2:L1581))/(COUNTIF($K$2:K1581,J1581)),0)</f>
        <v>1.7127659574468086</v>
      </c>
      <c r="AB1581" s="10">
        <f t="shared" si="354"/>
        <v>-0.8085106382978724</v>
      </c>
      <c r="AC1581" s="13">
        <f>IFERROR((SUMIF($J$2:J1581,K1581,$L$2:L1581))/(COUNTIF($J$2:J1581,K1581)),0)</f>
        <v>1.5555555555555556</v>
      </c>
      <c r="AD1581" s="13">
        <f>IFERROR((SUMIF($J$2:J1581,K1581,$M$2:M1581))/(COUNTIF($J$2:J1581,K1581)),0)</f>
        <v>1.037037037037037</v>
      </c>
      <c r="AE1581" s="13">
        <f t="shared" si="355"/>
        <v>0.5185185185185186</v>
      </c>
      <c r="AF1581" s="10">
        <f>IFERROR((SUMIF(K$2:K1581,K1581,M$2:M1581)-M1581)/(COUNTIF($K$2:K1581,K1581)-1),0)</f>
        <v>1.3333333333333333</v>
      </c>
      <c r="AG1581" s="10">
        <f>IFERROR((SUMIF(K$2:K1581,K1581,L$2:L1581)-L1581)/(COUNTIF($K$2:K1581,K1581)-1),0)</f>
        <v>1.8518518518518519</v>
      </c>
      <c r="AH1581" s="10">
        <f t="shared" si="356"/>
        <v>-0.5185185185185186</v>
      </c>
      <c r="AI1581" s="10">
        <f>IFERROR((AM1581)/(COUNTIF($J$2:K1581,J1581)-1),0)</f>
        <v>1.1085714285714285</v>
      </c>
      <c r="AJ1581" s="19">
        <f>IFERROR((AN1581)/(COUNTIF($J$2:K1581,K1581)-1),0)</f>
        <v>1.537037037037037</v>
      </c>
      <c r="AK1581" s="10">
        <f>IF(N1581="S",3,IF(N1581="N",0,1))</f>
        <v>3</v>
      </c>
      <c r="AL1581" s="10">
        <f>IF(O1581="S",3,IF(O1581="N",0,1))</f>
        <v>0</v>
      </c>
      <c r="AM1581" s="10">
        <f>SUMIF($J$2:K1581,J1581,AK$2:AL1581)-AK1581</f>
        <v>194</v>
      </c>
      <c r="AN1581" s="10">
        <f>SUMIF($AS$2:AT1581,AS1581,$BA$2:BB1581)-BA1581</f>
        <v>83</v>
      </c>
      <c r="AO1581" s="10">
        <f>J1581</f>
        <v>856</v>
      </c>
      <c r="AP1581" s="10">
        <f>K1581</f>
        <v>3551</v>
      </c>
      <c r="AQ1581">
        <f>M1581</f>
        <v>1</v>
      </c>
      <c r="AR1581" s="10">
        <f>L1581</f>
        <v>2</v>
      </c>
      <c r="AS1581">
        <f t="shared" si="357"/>
        <v>3551</v>
      </c>
      <c r="AT1581">
        <f t="shared" si="358"/>
        <v>856</v>
      </c>
      <c r="AU1581">
        <f t="shared" si="359"/>
        <v>1</v>
      </c>
      <c r="AV1581">
        <f t="shared" si="360"/>
        <v>2</v>
      </c>
      <c r="AW1581">
        <f t="shared" si="361"/>
        <v>3551</v>
      </c>
      <c r="AX1581">
        <f t="shared" si="362"/>
        <v>856</v>
      </c>
      <c r="AY1581">
        <f>L1581</f>
        <v>2</v>
      </c>
      <c r="AZ1581">
        <f>M1581</f>
        <v>1</v>
      </c>
      <c r="BA1581">
        <f>AL1581</f>
        <v>0</v>
      </c>
      <c r="BB1581">
        <f>AK1581</f>
        <v>3</v>
      </c>
    </row>
    <row r="1582" spans="10:54" x14ac:dyDescent="0.3">
      <c r="J1582" s="10">
        <v>856</v>
      </c>
      <c r="K1582" s="10">
        <v>14</v>
      </c>
      <c r="L1582" s="10">
        <v>1</v>
      </c>
      <c r="M1582" s="10">
        <v>2</v>
      </c>
      <c r="N1582" s="10" t="str">
        <f t="shared" si="348"/>
        <v>N</v>
      </c>
      <c r="O1582" s="10" t="str">
        <f t="shared" si="349"/>
        <v>S</v>
      </c>
      <c r="P1582" s="10">
        <f t="shared" si="350"/>
        <v>-1</v>
      </c>
      <c r="Q1582" s="11">
        <f>IFERROR((SUMIF($J$2:K1582,J1582,$L$2:M1582)-L1582)/(COUNTIF($J$2:K1582,J1582)-1),0)</f>
        <v>1.1420454545454546</v>
      </c>
      <c r="R1582" s="11">
        <f>IFERROR((SUMIF($AO$2:AO1582,AO1582,$AQ$2:AR1582)-AQ1582)/(COUNTIF($J$2:K1582,J1582)-1),0)</f>
        <v>0.69886363636363635</v>
      </c>
      <c r="S1582" s="11">
        <f t="shared" si="351"/>
        <v>0.44318181818181823</v>
      </c>
      <c r="T1582" s="12">
        <f>IFERROR((SUMIF($AS$2:AT1582,AS1582,$AU$2:AV1582)-AU1582)/(COUNTIF($J$2:K1582,K1582)-1),0)</f>
        <v>1.7610921501706485</v>
      </c>
      <c r="U1582" s="12">
        <f>IFERROR((SUMIF($AW$2:AX1582,AW1582,$AY$2:AZ1582)-AY1582)/(COUNTIF($J$2:K1582,K1582)-1),0)</f>
        <v>1.1433447098976108</v>
      </c>
      <c r="V1582" s="12">
        <f t="shared" si="352"/>
        <v>0.61774744027303763</v>
      </c>
      <c r="W1582" s="13">
        <f>IFERROR((SUMIF($J$2:J1582,J1582,L$2:L1582)-L1582)/(COUNTIF($J$2:J1582,J1582)-1),0)</f>
        <v>1.4146341463414633</v>
      </c>
      <c r="X1582" s="13">
        <f>IFERROR((SUMIF($J$2:J1582,J1582,M$2:M1582)-M1582)/(COUNTIF($J$2:J1582,J1582)-1),0)</f>
        <v>1.5</v>
      </c>
      <c r="Y1582" s="13">
        <f t="shared" si="353"/>
        <v>-8.5365853658536661E-2</v>
      </c>
      <c r="Z1582" s="10">
        <f>IFERROR((SUMIF($K$2:K1582,J1582,$M$2:M1582))/(COUNTIF($K$2:K1582,J1582)),0)</f>
        <v>0.9042553191489362</v>
      </c>
      <c r="AA1582" s="10">
        <f>IFERROR((SUMIF($K$2:K1582,J1582,$L$2:L1582))/(COUNTIF($K$2:K1582,J1582)),0)</f>
        <v>1.7127659574468086</v>
      </c>
      <c r="AB1582" s="10">
        <f t="shared" si="354"/>
        <v>-0.8085106382978724</v>
      </c>
      <c r="AC1582" s="13">
        <f>IFERROR((SUMIF($J$2:J1582,K1582,$L$2:L1582))/(COUNTIF($J$2:J1582,K1582)),0)</f>
        <v>1.818840579710145</v>
      </c>
      <c r="AD1582" s="13">
        <f>IFERROR((SUMIF($J$2:J1582,K1582,$M$2:M1582))/(COUNTIF($J$2:J1582,K1582)),0)</f>
        <v>1.0652173913043479</v>
      </c>
      <c r="AE1582" s="13">
        <f t="shared" si="355"/>
        <v>0.75362318840579712</v>
      </c>
      <c r="AF1582" s="10">
        <f>IFERROR((SUMIF(K$2:K1582,K1582,M$2:M1582)-M1582)/(COUNTIF($K$2:K1582,K1582)-1),0)</f>
        <v>1.7096774193548387</v>
      </c>
      <c r="AG1582" s="10">
        <f>IFERROR((SUMIF(K$2:K1582,K1582,L$2:L1582)-L1582)/(COUNTIF($K$2:K1582,K1582)-1),0)</f>
        <v>1.2129032258064516</v>
      </c>
      <c r="AH1582" s="10">
        <f t="shared" si="356"/>
        <v>0.49677419354838714</v>
      </c>
      <c r="AI1582" s="10">
        <f>IFERROR((AM1582)/(COUNTIF($J$2:K1582,J1582)-1),0)</f>
        <v>1.1193181818181819</v>
      </c>
      <c r="AJ1582" s="19">
        <f>IFERROR((AN1582)/(COUNTIF($J$2:K1582,K1582)-1),0)</f>
        <v>1.7269624573378839</v>
      </c>
      <c r="AK1582" s="10">
        <f>IF(N1582="S",3,IF(N1582="N",0,1))</f>
        <v>0</v>
      </c>
      <c r="AL1582" s="10">
        <f>IF(O1582="S",3,IF(O1582="N",0,1))</f>
        <v>3</v>
      </c>
      <c r="AM1582" s="10">
        <f>SUMIF($J$2:K1582,J1582,AK$2:AL1582)-AK1582</f>
        <v>197</v>
      </c>
      <c r="AN1582" s="10">
        <f>SUMIF($AS$2:AT1582,AS1582,$BA$2:BB1582)-BA1582</f>
        <v>506</v>
      </c>
      <c r="AO1582" s="10">
        <f>J1582</f>
        <v>856</v>
      </c>
      <c r="AP1582" s="10">
        <f>K1582</f>
        <v>14</v>
      </c>
      <c r="AQ1582">
        <f>M1582</f>
        <v>2</v>
      </c>
      <c r="AR1582" s="10">
        <f>L1582</f>
        <v>1</v>
      </c>
      <c r="AS1582">
        <f t="shared" si="357"/>
        <v>14</v>
      </c>
      <c r="AT1582">
        <f t="shared" si="358"/>
        <v>856</v>
      </c>
      <c r="AU1582">
        <f t="shared" si="359"/>
        <v>2</v>
      </c>
      <c r="AV1582">
        <f t="shared" si="360"/>
        <v>1</v>
      </c>
      <c r="AW1582">
        <f t="shared" si="361"/>
        <v>14</v>
      </c>
      <c r="AX1582">
        <f t="shared" si="362"/>
        <v>856</v>
      </c>
      <c r="AY1582">
        <f>L1582</f>
        <v>1</v>
      </c>
      <c r="AZ1582">
        <f>M1582</f>
        <v>2</v>
      </c>
      <c r="BA1582">
        <f>AL1582</f>
        <v>3</v>
      </c>
      <c r="BB1582">
        <f>AK1582</f>
        <v>0</v>
      </c>
    </row>
    <row r="1583" spans="10:54" x14ac:dyDescent="0.3">
      <c r="J1583" s="10">
        <v>4441</v>
      </c>
      <c r="K1583" s="10">
        <v>856</v>
      </c>
      <c r="L1583" s="10">
        <v>2</v>
      </c>
      <c r="M1583" s="10">
        <v>1</v>
      </c>
      <c r="N1583" s="10" t="str">
        <f t="shared" si="348"/>
        <v>S</v>
      </c>
      <c r="O1583" s="10" t="str">
        <f t="shared" si="349"/>
        <v>N</v>
      </c>
      <c r="P1583" s="10">
        <f t="shared" si="350"/>
        <v>1</v>
      </c>
      <c r="Q1583" s="11">
        <f>IFERROR((SUMIF($J$2:K1583,J1583,$L$2:M1583)-L1583)/(COUNTIF($J$2:K1583,J1583)-1),0)</f>
        <v>1.4370370370370371</v>
      </c>
      <c r="R1583" s="11">
        <f>IFERROR((SUMIF($AO$2:AO1583,AO1583,$AQ$2:AR1583)-AQ1583)/(COUNTIF($J$2:K1583,J1583)-1),0)</f>
        <v>0.66666666666666663</v>
      </c>
      <c r="S1583" s="11">
        <f t="shared" si="351"/>
        <v>0.77037037037037048</v>
      </c>
      <c r="T1583" s="12">
        <f>IFERROR((SUMIF($AS$2:AT1583,AS1583,$AU$2:AV1583)-AU1583)/(COUNTIF($J$2:K1583,K1583)-1),0)</f>
        <v>1.1412429378531073</v>
      </c>
      <c r="U1583" s="12">
        <f>IFERROR((SUMIF($AW$2:AX1583,AW1583,$AY$2:AZ1583)-AY1583)/(COUNTIF($J$2:K1583,K1583)-1),0)</f>
        <v>1.615819209039548</v>
      </c>
      <c r="V1583" s="12">
        <f t="shared" si="352"/>
        <v>-0.47457627118644075</v>
      </c>
      <c r="W1583" s="13">
        <f>IFERROR((SUMIF($J$2:J1583,J1583,L$2:L1583)-L1583)/(COUNTIF($J$2:J1583,J1583)-1),0)</f>
        <v>1.4461538461538461</v>
      </c>
      <c r="X1583" s="13">
        <f>IFERROR((SUMIF($J$2:J1583,J1583,M$2:M1583)-M1583)/(COUNTIF($J$2:J1583,J1583)-1),0)</f>
        <v>1.3846153846153846</v>
      </c>
      <c r="Y1583" s="13">
        <f t="shared" si="353"/>
        <v>6.1538461538461542E-2</v>
      </c>
      <c r="Z1583" s="10">
        <f>IFERROR((SUMIF($K$2:K1583,J1583,$M$2:M1583))/(COUNTIF($K$2:K1583,J1583)),0)</f>
        <v>1.4285714285714286</v>
      </c>
      <c r="AA1583" s="10">
        <f>IFERROR((SUMIF($K$2:K1583,J1583,$L$2:L1583))/(COUNTIF($K$2:K1583,J1583)),0)</f>
        <v>1.6</v>
      </c>
      <c r="AB1583" s="10">
        <f t="shared" si="354"/>
        <v>-0.17142857142857149</v>
      </c>
      <c r="AC1583" s="13">
        <f>IFERROR((SUMIF($J$2:J1583,K1583,$L$2:L1583))/(COUNTIF($J$2:J1583,K1583)),0)</f>
        <v>1.4096385542168675</v>
      </c>
      <c r="AD1583" s="13">
        <f>IFERROR((SUMIF($J$2:J1583,K1583,$M$2:M1583))/(COUNTIF($J$2:J1583,K1583)),0)</f>
        <v>1.5060240963855422</v>
      </c>
      <c r="AE1583" s="13">
        <f t="shared" si="355"/>
        <v>-9.6385542168674787E-2</v>
      </c>
      <c r="AF1583" s="10">
        <f>IFERROR((SUMIF(K$2:K1583,K1583,M$2:M1583)-M1583)/(COUNTIF($K$2:K1583,K1583)-1),0)</f>
        <v>0.9042553191489362</v>
      </c>
      <c r="AG1583" s="10">
        <f>IFERROR((SUMIF(K$2:K1583,K1583,L$2:L1583)-L1583)/(COUNTIF($K$2:K1583,K1583)-1),0)</f>
        <v>1.7127659574468086</v>
      </c>
      <c r="AH1583" s="10">
        <f t="shared" si="356"/>
        <v>-0.8085106382978724</v>
      </c>
      <c r="AI1583" s="10">
        <f>IFERROR((AM1583)/(COUNTIF($J$2:K1583,J1583)-1),0)</f>
        <v>1.3777777777777778</v>
      </c>
      <c r="AJ1583" s="19">
        <f>IFERROR((AN1583)/(COUNTIF($J$2:K1583,K1583)-1),0)</f>
        <v>1.1129943502824859</v>
      </c>
      <c r="AK1583" s="10">
        <f>IF(N1583="S",3,IF(N1583="N",0,1))</f>
        <v>3</v>
      </c>
      <c r="AL1583" s="10">
        <f>IF(O1583="S",3,IF(O1583="N",0,1))</f>
        <v>0</v>
      </c>
      <c r="AM1583" s="10">
        <f>SUMIF($J$2:K1583,J1583,AK$2:AL1583)-AK1583</f>
        <v>186</v>
      </c>
      <c r="AN1583" s="10">
        <f>SUMIF($AS$2:AT1583,AS1583,$BA$2:BB1583)-BA1583</f>
        <v>197</v>
      </c>
      <c r="AO1583" s="10">
        <f>J1583</f>
        <v>4441</v>
      </c>
      <c r="AP1583" s="10">
        <f>K1583</f>
        <v>856</v>
      </c>
      <c r="AQ1583">
        <f>M1583</f>
        <v>1</v>
      </c>
      <c r="AR1583" s="10">
        <f>L1583</f>
        <v>2</v>
      </c>
      <c r="AS1583">
        <f t="shared" si="357"/>
        <v>856</v>
      </c>
      <c r="AT1583">
        <f t="shared" si="358"/>
        <v>4441</v>
      </c>
      <c r="AU1583">
        <f t="shared" si="359"/>
        <v>1</v>
      </c>
      <c r="AV1583">
        <f t="shared" si="360"/>
        <v>2</v>
      </c>
      <c r="AW1583">
        <f t="shared" si="361"/>
        <v>856</v>
      </c>
      <c r="AX1583">
        <f t="shared" si="362"/>
        <v>4441</v>
      </c>
      <c r="AY1583">
        <f>L1583</f>
        <v>2</v>
      </c>
      <c r="AZ1583">
        <f>M1583</f>
        <v>1</v>
      </c>
      <c r="BA1583">
        <f>AL1583</f>
        <v>0</v>
      </c>
      <c r="BB1583">
        <f>AK1583</f>
        <v>3</v>
      </c>
    </row>
    <row r="1584" spans="10:54" x14ac:dyDescent="0.3">
      <c r="J1584" s="10">
        <v>856</v>
      </c>
      <c r="K1584" s="10">
        <v>170</v>
      </c>
      <c r="L1584" s="10">
        <v>1</v>
      </c>
      <c r="M1584" s="10">
        <v>6</v>
      </c>
      <c r="N1584" s="10" t="str">
        <f t="shared" si="348"/>
        <v>N</v>
      </c>
      <c r="O1584" s="10" t="str">
        <f t="shared" si="349"/>
        <v>S</v>
      </c>
      <c r="P1584" s="10">
        <f t="shared" si="350"/>
        <v>-5</v>
      </c>
      <c r="Q1584" s="11">
        <f>IFERROR((SUMIF($J$2:K1584,J1584,$L$2:M1584)-L1584)/(COUNTIF($J$2:K1584,J1584)-1),0)</f>
        <v>1.1404494382022472</v>
      </c>
      <c r="R1584" s="11">
        <f>IFERROR((SUMIF($AO$2:AO1584,AO1584,$AQ$2:AR1584)-AQ1584)/(COUNTIF($J$2:K1584,J1584)-1),0)</f>
        <v>0.702247191011236</v>
      </c>
      <c r="S1584" s="11">
        <f t="shared" si="351"/>
        <v>0.4382022471910112</v>
      </c>
      <c r="T1584" s="12">
        <f>IFERROR((SUMIF($AS$2:AT1584,AS1584,$AU$2:AV1584)-AU1584)/(COUNTIF($J$2:K1584,K1584)-1),0)</f>
        <v>1.7668918918918919</v>
      </c>
      <c r="U1584" s="12">
        <f>IFERROR((SUMIF($AW$2:AX1584,AW1584,$AY$2:AZ1584)-AY1584)/(COUNTIF($J$2:K1584,K1584)-1),0)</f>
        <v>1.1351351351351351</v>
      </c>
      <c r="V1584" s="12">
        <f t="shared" si="352"/>
        <v>0.6317567567567568</v>
      </c>
      <c r="W1584" s="13">
        <f>IFERROR((SUMIF($J$2:J1584,J1584,L$2:L1584)-L1584)/(COUNTIF($J$2:J1584,J1584)-1),0)</f>
        <v>1.4096385542168675</v>
      </c>
      <c r="X1584" s="13">
        <f>IFERROR((SUMIF($J$2:J1584,J1584,M$2:M1584)-M1584)/(COUNTIF($J$2:J1584,J1584)-1),0)</f>
        <v>1.5060240963855422</v>
      </c>
      <c r="Y1584" s="13">
        <f t="shared" si="353"/>
        <v>-9.6385542168674787E-2</v>
      </c>
      <c r="Z1584" s="10">
        <f>IFERROR((SUMIF($K$2:K1584,J1584,$M$2:M1584))/(COUNTIF($K$2:K1584,J1584)),0)</f>
        <v>0.90526315789473688</v>
      </c>
      <c r="AA1584" s="10">
        <f>IFERROR((SUMIF($K$2:K1584,J1584,$L$2:L1584))/(COUNTIF($K$2:K1584,J1584)),0)</f>
        <v>1.7157894736842105</v>
      </c>
      <c r="AB1584" s="10">
        <f t="shared" si="354"/>
        <v>-0.81052631578947365</v>
      </c>
      <c r="AC1584" s="13">
        <f>IFERROR((SUMIF($J$2:J1584,K1584,$L$2:L1584))/(COUNTIF($J$2:J1584,K1584)),0)</f>
        <v>1.9236111111111112</v>
      </c>
      <c r="AD1584" s="13">
        <f>IFERROR((SUMIF($J$2:J1584,K1584,$M$2:M1584))/(COUNTIF($J$2:J1584,K1584)),0)</f>
        <v>0.95138888888888884</v>
      </c>
      <c r="AE1584" s="13">
        <f t="shared" si="355"/>
        <v>0.97222222222222232</v>
      </c>
      <c r="AF1584" s="10">
        <f>IFERROR((SUMIF(K$2:K1584,K1584,M$2:M1584)-M1584)/(COUNTIF($K$2:K1584,K1584)-1),0)</f>
        <v>1.618421052631579</v>
      </c>
      <c r="AG1584" s="10">
        <f>IFERROR((SUMIF(K$2:K1584,K1584,L$2:L1584)-L1584)/(COUNTIF($K$2:K1584,K1584)-1),0)</f>
        <v>1.3092105263157894</v>
      </c>
      <c r="AH1584" s="10">
        <f t="shared" si="356"/>
        <v>0.3092105263157896</v>
      </c>
      <c r="AI1584" s="10">
        <f>IFERROR((AM1584)/(COUNTIF($J$2:K1584,J1584)-1),0)</f>
        <v>1.1067415730337078</v>
      </c>
      <c r="AJ1584" s="19">
        <f>IFERROR((AN1584)/(COUNTIF($J$2:K1584,K1584)-1),0)</f>
        <v>1.7027027027027026</v>
      </c>
      <c r="AK1584" s="10">
        <f>IF(N1584="S",3,IF(N1584="N",0,1))</f>
        <v>0</v>
      </c>
      <c r="AL1584" s="10">
        <f>IF(O1584="S",3,IF(O1584="N",0,1))</f>
        <v>3</v>
      </c>
      <c r="AM1584" s="10">
        <f>SUMIF($J$2:K1584,J1584,AK$2:AL1584)-AK1584</f>
        <v>197</v>
      </c>
      <c r="AN1584" s="10">
        <f>SUMIF($AS$2:AT1584,AS1584,$BA$2:BB1584)-BA1584</f>
        <v>504</v>
      </c>
      <c r="AO1584" s="10">
        <f>J1584</f>
        <v>856</v>
      </c>
      <c r="AP1584" s="10">
        <f>K1584</f>
        <v>170</v>
      </c>
      <c r="AQ1584">
        <f>M1584</f>
        <v>6</v>
      </c>
      <c r="AR1584" s="10">
        <f>L1584</f>
        <v>1</v>
      </c>
      <c r="AS1584">
        <f t="shared" si="357"/>
        <v>170</v>
      </c>
      <c r="AT1584">
        <f t="shared" si="358"/>
        <v>856</v>
      </c>
      <c r="AU1584">
        <f t="shared" si="359"/>
        <v>6</v>
      </c>
      <c r="AV1584">
        <f t="shared" si="360"/>
        <v>1</v>
      </c>
      <c r="AW1584">
        <f t="shared" si="361"/>
        <v>170</v>
      </c>
      <c r="AX1584">
        <f t="shared" si="362"/>
        <v>856</v>
      </c>
      <c r="AY1584">
        <f>L1584</f>
        <v>1</v>
      </c>
      <c r="AZ1584">
        <f>M1584</f>
        <v>6</v>
      </c>
      <c r="BA1584">
        <f>AL1584</f>
        <v>3</v>
      </c>
      <c r="BB1584">
        <f>AK1584</f>
        <v>0</v>
      </c>
    </row>
    <row r="1585" spans="10:54" x14ac:dyDescent="0.3">
      <c r="J1585" s="10">
        <v>856</v>
      </c>
      <c r="K1585" s="10">
        <v>409</v>
      </c>
      <c r="L1585" s="10">
        <v>0</v>
      </c>
      <c r="M1585" s="10">
        <v>0</v>
      </c>
      <c r="N1585" s="10" t="str">
        <f t="shared" si="348"/>
        <v>U</v>
      </c>
      <c r="O1585" s="10" t="str">
        <f t="shared" si="349"/>
        <v>U</v>
      </c>
      <c r="P1585" s="10">
        <f t="shared" si="350"/>
        <v>0</v>
      </c>
      <c r="Q1585" s="11">
        <f>IFERROR((SUMIF($J$2:K1585,J1585,$L$2:M1585)-L1585)/(COUNTIF($J$2:K1585,J1585)-1),0)</f>
        <v>1.1396648044692737</v>
      </c>
      <c r="R1585" s="11">
        <f>IFERROR((SUMIF($AO$2:AO1585,AO1585,$AQ$2:AR1585)-AQ1585)/(COUNTIF($J$2:K1585,J1585)-1),0)</f>
        <v>0.73184357541899436</v>
      </c>
      <c r="S1585" s="11">
        <f t="shared" si="351"/>
        <v>0.40782122905027929</v>
      </c>
      <c r="T1585" s="12">
        <f>IFERROR((SUMIF($AS$2:AT1585,AS1585,$AU$2:AV1585)-AU1585)/(COUNTIF($J$2:K1585,K1585)-1),0)</f>
        <v>2.1951219512195124</v>
      </c>
      <c r="U1585" s="12">
        <f>IFERROR((SUMIF($AW$2:AX1585,AW1585,$AY$2:AZ1585)-AY1585)/(COUNTIF($J$2:K1585,K1585)-1),0)</f>
        <v>0.9847560975609756</v>
      </c>
      <c r="V1585" s="12">
        <f t="shared" si="352"/>
        <v>1.2103658536585367</v>
      </c>
      <c r="W1585" s="13">
        <f>IFERROR((SUMIF($J$2:J1585,J1585,L$2:L1585)-L1585)/(COUNTIF($J$2:J1585,J1585)-1),0)</f>
        <v>1.4047619047619047</v>
      </c>
      <c r="X1585" s="13">
        <f>IFERROR((SUMIF($J$2:J1585,J1585,M$2:M1585)-M1585)/(COUNTIF($J$2:J1585,J1585)-1),0)</f>
        <v>1.5595238095238095</v>
      </c>
      <c r="Y1585" s="13">
        <f t="shared" si="353"/>
        <v>-0.15476190476190488</v>
      </c>
      <c r="Z1585" s="10">
        <f>IFERROR((SUMIF($K$2:K1585,J1585,$M$2:M1585))/(COUNTIF($K$2:K1585,J1585)),0)</f>
        <v>0.90526315789473688</v>
      </c>
      <c r="AA1585" s="10">
        <f>IFERROR((SUMIF($K$2:K1585,J1585,$L$2:L1585))/(COUNTIF($K$2:K1585,J1585)),0)</f>
        <v>1.7157894736842105</v>
      </c>
      <c r="AB1585" s="10">
        <f t="shared" si="354"/>
        <v>-0.81052631578947365</v>
      </c>
      <c r="AC1585" s="13">
        <f>IFERROR((SUMIF($J$2:J1585,K1585,$L$2:L1585))/(COUNTIF($J$2:J1585,K1585)),0)</f>
        <v>2.4870129870129869</v>
      </c>
      <c r="AD1585" s="13">
        <f>IFERROR((SUMIF($J$2:J1585,K1585,$M$2:M1585))/(COUNTIF($J$2:J1585,K1585)),0)</f>
        <v>0.88311688311688308</v>
      </c>
      <c r="AE1585" s="13">
        <f t="shared" si="355"/>
        <v>1.6038961038961039</v>
      </c>
      <c r="AF1585" s="10">
        <f>IFERROR((SUMIF(K$2:K1585,K1585,M$2:M1585)-M1585)/(COUNTIF($K$2:K1585,K1585)-1),0)</f>
        <v>1.9367816091954022</v>
      </c>
      <c r="AG1585" s="10">
        <f>IFERROR((SUMIF(K$2:K1585,K1585,L$2:L1585)-L1585)/(COUNTIF($K$2:K1585,K1585)-1),0)</f>
        <v>1.0747126436781609</v>
      </c>
      <c r="AH1585" s="10">
        <f t="shared" si="356"/>
        <v>0.86206896551724133</v>
      </c>
      <c r="AI1585" s="10">
        <f>IFERROR((AM1585)/(COUNTIF($J$2:K1585,J1585)-1),0)</f>
        <v>1.1005586592178771</v>
      </c>
      <c r="AJ1585" s="19">
        <f>IFERROR((AN1585)/(COUNTIF($J$2:K1585,K1585)-1),0)</f>
        <v>2.0091463414634148</v>
      </c>
      <c r="AK1585" s="10">
        <f>IF(N1585="S",3,IF(N1585="N",0,1))</f>
        <v>1</v>
      </c>
      <c r="AL1585" s="10">
        <f>IF(O1585="S",3,IF(O1585="N",0,1))</f>
        <v>1</v>
      </c>
      <c r="AM1585" s="10">
        <f>SUMIF($J$2:K1585,J1585,AK$2:AL1585)-AK1585</f>
        <v>197</v>
      </c>
      <c r="AN1585" s="10">
        <f>SUMIF($AS$2:AT1585,AS1585,$BA$2:BB1585)-BA1585</f>
        <v>659</v>
      </c>
      <c r="AO1585" s="10">
        <f>J1585</f>
        <v>856</v>
      </c>
      <c r="AP1585" s="10">
        <f>K1585</f>
        <v>409</v>
      </c>
      <c r="AQ1585">
        <f>M1585</f>
        <v>0</v>
      </c>
      <c r="AR1585" s="10">
        <f>L1585</f>
        <v>0</v>
      </c>
      <c r="AS1585">
        <f t="shared" si="357"/>
        <v>409</v>
      </c>
      <c r="AT1585">
        <f t="shared" si="358"/>
        <v>856</v>
      </c>
      <c r="AU1585">
        <f t="shared" si="359"/>
        <v>0</v>
      </c>
      <c r="AV1585">
        <f t="shared" si="360"/>
        <v>0</v>
      </c>
      <c r="AW1585">
        <f t="shared" si="361"/>
        <v>409</v>
      </c>
      <c r="AX1585">
        <f t="shared" si="362"/>
        <v>856</v>
      </c>
      <c r="AY1585">
        <f>L1585</f>
        <v>0</v>
      </c>
      <c r="AZ1585">
        <f>M1585</f>
        <v>0</v>
      </c>
      <c r="BA1585">
        <f>AL1585</f>
        <v>1</v>
      </c>
      <c r="BB1585">
        <f>AK1585</f>
        <v>1</v>
      </c>
    </row>
    <row r="1586" spans="10:54" x14ac:dyDescent="0.3">
      <c r="J1586" s="10">
        <v>503</v>
      </c>
      <c r="K1586" s="10">
        <v>856</v>
      </c>
      <c r="L1586" s="10">
        <v>1</v>
      </c>
      <c r="M1586" s="10">
        <v>1</v>
      </c>
      <c r="N1586" s="10" t="str">
        <f t="shared" si="348"/>
        <v>U</v>
      </c>
      <c r="O1586" s="10" t="str">
        <f t="shared" si="349"/>
        <v>U</v>
      </c>
      <c r="P1586" s="10">
        <f t="shared" si="350"/>
        <v>0</v>
      </c>
      <c r="Q1586" s="11">
        <f>IFERROR((SUMIF($J$2:K1586,J1586,$L$2:M1586)-L1586)/(COUNTIF($J$2:K1586,J1586)-1),0)</f>
        <v>1.3850574712643677</v>
      </c>
      <c r="R1586" s="11">
        <f>IFERROR((SUMIF($AO$2:AO1586,AO1586,$AQ$2:AR1586)-AQ1586)/(COUNTIF($J$2:K1586,J1586)-1),0)</f>
        <v>0.68390804597701149</v>
      </c>
      <c r="S1586" s="11">
        <f t="shared" si="351"/>
        <v>0.70114942528735624</v>
      </c>
      <c r="T1586" s="12">
        <f>IFERROR((SUMIF($AS$2:AT1586,AS1586,$AU$2:AV1586)-AU1586)/(COUNTIF($J$2:K1586,K1586)-1),0)</f>
        <v>1.1333333333333333</v>
      </c>
      <c r="U1586" s="12">
        <f>IFERROR((SUMIF($AW$2:AX1586,AW1586,$AY$2:AZ1586)-AY1586)/(COUNTIF($J$2:K1586,K1586)-1),0)</f>
        <v>1.6333333333333333</v>
      </c>
      <c r="V1586" s="12">
        <f t="shared" si="352"/>
        <v>-0.5</v>
      </c>
      <c r="W1586" s="13">
        <f>IFERROR((SUMIF($J$2:J1586,J1586,L$2:L1586)-L1586)/(COUNTIF($J$2:J1586,J1586)-1),0)</f>
        <v>1.5421686746987953</v>
      </c>
      <c r="X1586" s="13">
        <f>IFERROR((SUMIF($J$2:J1586,J1586,M$2:M1586)-M1586)/(COUNTIF($J$2:J1586,J1586)-1),0)</f>
        <v>1.4337349397590362</v>
      </c>
      <c r="Y1586" s="13">
        <f t="shared" si="353"/>
        <v>0.10843373493975905</v>
      </c>
      <c r="Z1586" s="10">
        <f>IFERROR((SUMIF($K$2:K1586,J1586,$M$2:M1586))/(COUNTIF($K$2:K1586,J1586)),0)</f>
        <v>1.2417582417582418</v>
      </c>
      <c r="AA1586" s="10">
        <f>IFERROR((SUMIF($K$2:K1586,J1586,$L$2:L1586))/(COUNTIF($K$2:K1586,J1586)),0)</f>
        <v>1.7362637362637363</v>
      </c>
      <c r="AB1586" s="10">
        <f t="shared" si="354"/>
        <v>-0.49450549450549453</v>
      </c>
      <c r="AC1586" s="13">
        <f>IFERROR((SUMIF($J$2:J1586,K1586,$L$2:L1586))/(COUNTIF($J$2:J1586,K1586)),0)</f>
        <v>1.388235294117647</v>
      </c>
      <c r="AD1586" s="13">
        <f>IFERROR((SUMIF($J$2:J1586,K1586,$M$2:M1586))/(COUNTIF($J$2:J1586,K1586)),0)</f>
        <v>1.5411764705882354</v>
      </c>
      <c r="AE1586" s="13">
        <f t="shared" si="355"/>
        <v>-0.15294117647058836</v>
      </c>
      <c r="AF1586" s="10">
        <f>IFERROR((SUMIF(K$2:K1586,K1586,M$2:M1586)-M1586)/(COUNTIF($K$2:K1586,K1586)-1),0)</f>
        <v>0.90526315789473688</v>
      </c>
      <c r="AG1586" s="10">
        <f>IFERROR((SUMIF(K$2:K1586,K1586,L$2:L1586)-L1586)/(COUNTIF($K$2:K1586,K1586)-1),0)</f>
        <v>1.7157894736842105</v>
      </c>
      <c r="AH1586" s="10">
        <f t="shared" si="356"/>
        <v>-0.81052631578947365</v>
      </c>
      <c r="AI1586" s="10">
        <f>IFERROR((AM1586)/(COUNTIF($J$2:K1586,J1586)-1),0)</f>
        <v>1.2241379310344827</v>
      </c>
      <c r="AJ1586" s="19">
        <f>IFERROR((AN1586)/(COUNTIF($J$2:K1586,K1586)-1),0)</f>
        <v>1.1000000000000001</v>
      </c>
      <c r="AK1586" s="10">
        <f>IF(N1586="S",3,IF(N1586="N",0,1))</f>
        <v>1</v>
      </c>
      <c r="AL1586" s="10">
        <f>IF(O1586="S",3,IF(O1586="N",0,1))</f>
        <v>1</v>
      </c>
      <c r="AM1586" s="10">
        <f>SUMIF($J$2:K1586,J1586,AK$2:AL1586)-AK1586</f>
        <v>213</v>
      </c>
      <c r="AN1586" s="10">
        <f>SUMIF($AS$2:AT1586,AS1586,$BA$2:BB1586)-BA1586</f>
        <v>198</v>
      </c>
      <c r="AO1586" s="10">
        <f>J1586</f>
        <v>503</v>
      </c>
      <c r="AP1586" s="10">
        <f>K1586</f>
        <v>856</v>
      </c>
      <c r="AQ1586">
        <f>M1586</f>
        <v>1</v>
      </c>
      <c r="AR1586" s="10">
        <f>L1586</f>
        <v>1</v>
      </c>
      <c r="AS1586">
        <f t="shared" si="357"/>
        <v>856</v>
      </c>
      <c r="AT1586">
        <f t="shared" si="358"/>
        <v>503</v>
      </c>
      <c r="AU1586">
        <f t="shared" si="359"/>
        <v>1</v>
      </c>
      <c r="AV1586">
        <f t="shared" si="360"/>
        <v>1</v>
      </c>
      <c r="AW1586">
        <f t="shared" si="361"/>
        <v>856</v>
      </c>
      <c r="AX1586">
        <f t="shared" si="362"/>
        <v>503</v>
      </c>
      <c r="AY1586">
        <f>L1586</f>
        <v>1</v>
      </c>
      <c r="AZ1586">
        <f>M1586</f>
        <v>1</v>
      </c>
      <c r="BA1586">
        <f>AL1586</f>
        <v>1</v>
      </c>
      <c r="BB1586">
        <f>AK1586</f>
        <v>1</v>
      </c>
    </row>
    <row r="1587" spans="10:54" x14ac:dyDescent="0.3">
      <c r="J1587" s="10">
        <v>3551</v>
      </c>
      <c r="K1587" s="10">
        <v>856</v>
      </c>
      <c r="L1587" s="10">
        <v>1</v>
      </c>
      <c r="M1587" s="10">
        <v>2</v>
      </c>
      <c r="N1587" s="10" t="str">
        <f t="shared" si="348"/>
        <v>N</v>
      </c>
      <c r="O1587" s="10" t="str">
        <f t="shared" si="349"/>
        <v>S</v>
      </c>
      <c r="P1587" s="10">
        <f t="shared" si="350"/>
        <v>-1</v>
      </c>
      <c r="Q1587" s="11">
        <f>IFERROR((SUMIF($J$2:K1587,J1587,$L$2:M1587)-L1587)/(COUNTIF($J$2:K1587,J1587)-1),0)</f>
        <v>1.4363636363636363</v>
      </c>
      <c r="R1587" s="11">
        <f>IFERROR((SUMIF($AO$2:AO1587,AO1587,$AQ$2:AR1587)-AQ1587)/(COUNTIF($J$2:K1587,J1587)-1),0)</f>
        <v>0.50909090909090904</v>
      </c>
      <c r="S1587" s="11">
        <f t="shared" si="351"/>
        <v>0.92727272727272725</v>
      </c>
      <c r="T1587" s="12">
        <f>IFERROR((SUMIF($AS$2:AT1587,AS1587,$AU$2:AV1587)-AU1587)/(COUNTIF($J$2:K1587,K1587)-1),0)</f>
        <v>1.132596685082873</v>
      </c>
      <c r="U1587" s="12">
        <f>IFERROR((SUMIF($AW$2:AX1587,AW1587,$AY$2:AZ1587)-AY1587)/(COUNTIF($J$2:K1587,K1587)-1),0)</f>
        <v>1.6298342541436464</v>
      </c>
      <c r="V1587" s="12">
        <f t="shared" si="352"/>
        <v>-0.49723756906077332</v>
      </c>
      <c r="W1587" s="13">
        <f>IFERROR((SUMIF($J$2:J1587,J1587,L$2:L1587)-L1587)/(COUNTIF($J$2:J1587,J1587)-1),0)</f>
        <v>1.5555555555555556</v>
      </c>
      <c r="X1587" s="13">
        <f>IFERROR((SUMIF($J$2:J1587,J1587,M$2:M1587)-M1587)/(COUNTIF($J$2:J1587,J1587)-1),0)</f>
        <v>1.037037037037037</v>
      </c>
      <c r="Y1587" s="13">
        <f t="shared" si="353"/>
        <v>0.5185185185185186</v>
      </c>
      <c r="Z1587" s="10">
        <f>IFERROR((SUMIF($K$2:K1587,J1587,$M$2:M1587))/(COUNTIF($K$2:K1587,J1587)),0)</f>
        <v>1.3214285714285714</v>
      </c>
      <c r="AA1587" s="10">
        <f>IFERROR((SUMIF($K$2:K1587,J1587,$L$2:L1587))/(COUNTIF($K$2:K1587,J1587)),0)</f>
        <v>1.8571428571428572</v>
      </c>
      <c r="AB1587" s="10">
        <f t="shared" si="354"/>
        <v>-0.53571428571428581</v>
      </c>
      <c r="AC1587" s="13">
        <f>IFERROR((SUMIF($J$2:J1587,K1587,$L$2:L1587))/(COUNTIF($J$2:J1587,K1587)),0)</f>
        <v>1.388235294117647</v>
      </c>
      <c r="AD1587" s="13">
        <f>IFERROR((SUMIF($J$2:J1587,K1587,$M$2:M1587))/(COUNTIF($J$2:J1587,K1587)),0)</f>
        <v>1.5411764705882354</v>
      </c>
      <c r="AE1587" s="13">
        <f t="shared" si="355"/>
        <v>-0.15294117647058836</v>
      </c>
      <c r="AF1587" s="10">
        <f>IFERROR((SUMIF(K$2:K1587,K1587,M$2:M1587)-M1587)/(COUNTIF($K$2:K1587,K1587)-1),0)</f>
        <v>0.90625</v>
      </c>
      <c r="AG1587" s="10">
        <f>IFERROR((SUMIF(K$2:K1587,K1587,L$2:L1587)-L1587)/(COUNTIF($K$2:K1587,K1587)-1),0)</f>
        <v>1.7083333333333333</v>
      </c>
      <c r="AH1587" s="10">
        <f t="shared" si="356"/>
        <v>-0.80208333333333326</v>
      </c>
      <c r="AI1587" s="10">
        <f>IFERROR((AM1587)/(COUNTIF($J$2:K1587,J1587)-1),0)</f>
        <v>1.509090909090909</v>
      </c>
      <c r="AJ1587" s="19">
        <f>IFERROR((AN1587)/(COUNTIF($J$2:K1587,K1587)-1),0)</f>
        <v>1.0994475138121547</v>
      </c>
      <c r="AK1587" s="10">
        <f>IF(N1587="S",3,IF(N1587="N",0,1))</f>
        <v>0</v>
      </c>
      <c r="AL1587" s="10">
        <f>IF(O1587="S",3,IF(O1587="N",0,1))</f>
        <v>3</v>
      </c>
      <c r="AM1587" s="10">
        <f>SUMIF($J$2:K1587,J1587,AK$2:AL1587)-AK1587</f>
        <v>83</v>
      </c>
      <c r="AN1587" s="10">
        <f>SUMIF($AS$2:AT1587,AS1587,$BA$2:BB1587)-BA1587</f>
        <v>199</v>
      </c>
      <c r="AO1587" s="10">
        <f>J1587</f>
        <v>3551</v>
      </c>
      <c r="AP1587" s="10">
        <f>K1587</f>
        <v>856</v>
      </c>
      <c r="AQ1587">
        <f>M1587</f>
        <v>2</v>
      </c>
      <c r="AR1587" s="10">
        <f>L1587</f>
        <v>1</v>
      </c>
      <c r="AS1587">
        <f t="shared" si="357"/>
        <v>856</v>
      </c>
      <c r="AT1587">
        <f t="shared" si="358"/>
        <v>3551</v>
      </c>
      <c r="AU1587">
        <f t="shared" si="359"/>
        <v>2</v>
      </c>
      <c r="AV1587">
        <f t="shared" si="360"/>
        <v>1</v>
      </c>
      <c r="AW1587">
        <f t="shared" si="361"/>
        <v>856</v>
      </c>
      <c r="AX1587">
        <f t="shared" si="362"/>
        <v>3551</v>
      </c>
      <c r="AY1587">
        <f>L1587</f>
        <v>1</v>
      </c>
      <c r="AZ1587">
        <f>M1587</f>
        <v>2</v>
      </c>
      <c r="BA1587">
        <f>AL1587</f>
        <v>3</v>
      </c>
      <c r="BB1587">
        <f>AK1587</f>
        <v>0</v>
      </c>
    </row>
    <row r="1588" spans="10:54" x14ac:dyDescent="0.3">
      <c r="J1588" s="10">
        <v>14</v>
      </c>
      <c r="K1588" s="10">
        <v>856</v>
      </c>
      <c r="L1588" s="10">
        <v>2</v>
      </c>
      <c r="M1588" s="10">
        <v>2</v>
      </c>
      <c r="N1588" s="10" t="str">
        <f t="shared" si="348"/>
        <v>U</v>
      </c>
      <c r="O1588" s="10" t="str">
        <f t="shared" si="349"/>
        <v>U</v>
      </c>
      <c r="P1588" s="10">
        <f t="shared" si="350"/>
        <v>0</v>
      </c>
      <c r="Q1588" s="11">
        <f>IFERROR((SUMIF($J$2:K1588,J1588,$L$2:M1588)-L1588)/(COUNTIF($J$2:K1588,J1588)-1),0)</f>
        <v>1.7619047619047619</v>
      </c>
      <c r="R1588" s="11">
        <f>IFERROR((SUMIF($AO$2:AO1588,AO1588,$AQ$2:AR1588)-AQ1588)/(COUNTIF($J$2:K1588,J1588)-1),0)</f>
        <v>0.5</v>
      </c>
      <c r="S1588" s="11">
        <f t="shared" si="351"/>
        <v>1.2619047619047619</v>
      </c>
      <c r="T1588" s="12">
        <f>IFERROR((SUMIF($AS$2:AT1588,AS1588,$AU$2:AV1588)-AU1588)/(COUNTIF($J$2:K1588,K1588)-1),0)</f>
        <v>1.1373626373626373</v>
      </c>
      <c r="U1588" s="12">
        <f>IFERROR((SUMIF($AW$2:AX1588,AW1588,$AY$2:AZ1588)-AY1588)/(COUNTIF($J$2:K1588,K1588)-1),0)</f>
        <v>1.6263736263736264</v>
      </c>
      <c r="V1588" s="12">
        <f t="shared" si="352"/>
        <v>-0.48901098901098905</v>
      </c>
      <c r="W1588" s="13">
        <f>IFERROR((SUMIF($J$2:J1588,J1588,L$2:L1588)-L1588)/(COUNTIF($J$2:J1588,J1588)-1),0)</f>
        <v>1.818840579710145</v>
      </c>
      <c r="X1588" s="13">
        <f>IFERROR((SUMIF($J$2:J1588,J1588,M$2:M1588)-M1588)/(COUNTIF($J$2:J1588,J1588)-1),0)</f>
        <v>1.0652173913043479</v>
      </c>
      <c r="Y1588" s="13">
        <f t="shared" si="353"/>
        <v>0.75362318840579712</v>
      </c>
      <c r="Z1588" s="10">
        <f>IFERROR((SUMIF($K$2:K1588,J1588,$M$2:M1588))/(COUNTIF($K$2:K1588,J1588)),0)</f>
        <v>1.7115384615384615</v>
      </c>
      <c r="AA1588" s="10">
        <f>IFERROR((SUMIF($K$2:K1588,J1588,$L$2:L1588))/(COUNTIF($K$2:K1588,J1588)),0)</f>
        <v>1.2115384615384615</v>
      </c>
      <c r="AB1588" s="10">
        <f t="shared" si="354"/>
        <v>0.5</v>
      </c>
      <c r="AC1588" s="13">
        <f>IFERROR((SUMIF($J$2:J1588,K1588,$L$2:L1588))/(COUNTIF($J$2:J1588,K1588)),0)</f>
        <v>1.388235294117647</v>
      </c>
      <c r="AD1588" s="13">
        <f>IFERROR((SUMIF($J$2:J1588,K1588,$M$2:M1588))/(COUNTIF($J$2:J1588,K1588)),0)</f>
        <v>1.5411764705882354</v>
      </c>
      <c r="AE1588" s="13">
        <f t="shared" si="355"/>
        <v>-0.15294117647058836</v>
      </c>
      <c r="AF1588" s="10">
        <f>IFERROR((SUMIF(K$2:K1588,K1588,M$2:M1588)-M1588)/(COUNTIF($K$2:K1588,K1588)-1),0)</f>
        <v>0.91752577319587625</v>
      </c>
      <c r="AG1588" s="10">
        <f>IFERROR((SUMIF(K$2:K1588,K1588,L$2:L1588)-L1588)/(COUNTIF($K$2:K1588,K1588)-1),0)</f>
        <v>1.7010309278350515</v>
      </c>
      <c r="AH1588" s="10">
        <f t="shared" si="356"/>
        <v>-0.78350515463917525</v>
      </c>
      <c r="AI1588" s="10">
        <f>IFERROR((AM1588)/(COUNTIF($J$2:K1588,J1588)-1),0)</f>
        <v>1.7312925170068028</v>
      </c>
      <c r="AJ1588" s="19">
        <f>IFERROR((AN1588)/(COUNTIF($J$2:K1588,K1588)-1),0)</f>
        <v>1.1098901098901099</v>
      </c>
      <c r="AK1588" s="10">
        <f>IF(N1588="S",3,IF(N1588="N",0,1))</f>
        <v>1</v>
      </c>
      <c r="AL1588" s="10">
        <f>IF(O1588="S",3,IF(O1588="N",0,1))</f>
        <v>1</v>
      </c>
      <c r="AM1588" s="10">
        <f>SUMIF($J$2:K1588,J1588,AK$2:AL1588)-AK1588</f>
        <v>509</v>
      </c>
      <c r="AN1588" s="10">
        <f>SUMIF($AS$2:AT1588,AS1588,$BA$2:BB1588)-BA1588</f>
        <v>202</v>
      </c>
      <c r="AO1588" s="10">
        <f>J1588</f>
        <v>14</v>
      </c>
      <c r="AP1588" s="10">
        <f>K1588</f>
        <v>856</v>
      </c>
      <c r="AQ1588">
        <f>M1588</f>
        <v>2</v>
      </c>
      <c r="AR1588" s="10">
        <f>L1588</f>
        <v>2</v>
      </c>
      <c r="AS1588">
        <f t="shared" si="357"/>
        <v>856</v>
      </c>
      <c r="AT1588">
        <f t="shared" si="358"/>
        <v>14</v>
      </c>
      <c r="AU1588">
        <f t="shared" si="359"/>
        <v>2</v>
      </c>
      <c r="AV1588">
        <f t="shared" si="360"/>
        <v>2</v>
      </c>
      <c r="AW1588">
        <f t="shared" si="361"/>
        <v>856</v>
      </c>
      <c r="AX1588">
        <f t="shared" si="362"/>
        <v>14</v>
      </c>
      <c r="AY1588">
        <f>L1588</f>
        <v>2</v>
      </c>
      <c r="AZ1588">
        <f>M1588</f>
        <v>2</v>
      </c>
      <c r="BA1588">
        <f>AL1588</f>
        <v>1</v>
      </c>
      <c r="BB1588">
        <f>AK1588</f>
        <v>1</v>
      </c>
    </row>
    <row r="1589" spans="10:54" x14ac:dyDescent="0.3">
      <c r="J1589" s="10">
        <v>856</v>
      </c>
      <c r="K1589" s="10">
        <v>4441</v>
      </c>
      <c r="L1589" s="10">
        <v>1</v>
      </c>
      <c r="M1589" s="10">
        <v>1</v>
      </c>
      <c r="N1589" s="10" t="str">
        <f t="shared" si="348"/>
        <v>U</v>
      </c>
      <c r="O1589" s="10" t="str">
        <f t="shared" si="349"/>
        <v>U</v>
      </c>
      <c r="P1589" s="10">
        <f t="shared" si="350"/>
        <v>0</v>
      </c>
      <c r="Q1589" s="11">
        <f>IFERROR((SUMIF($J$2:K1589,J1589,$L$2:M1589)-L1589)/(COUNTIF($J$2:K1589,J1589)-1),0)</f>
        <v>1.1420765027322404</v>
      </c>
      <c r="R1589" s="11">
        <f>IFERROR((SUMIF($AO$2:AO1589,AO1589,$AQ$2:AR1589)-AQ1589)/(COUNTIF($J$2:K1589,J1589)-1),0)</f>
        <v>0.71584699453551914</v>
      </c>
      <c r="S1589" s="11">
        <f t="shared" si="351"/>
        <v>0.42622950819672123</v>
      </c>
      <c r="T1589" s="12">
        <f>IFERROR((SUMIF($AS$2:AT1589,AS1589,$AU$2:AV1589)-AU1589)/(COUNTIF($J$2:K1589,K1589)-1),0)</f>
        <v>1.4411764705882353</v>
      </c>
      <c r="U1589" s="12">
        <f>IFERROR((SUMIF($AW$2:AX1589,AW1589,$AY$2:AZ1589)-AY1589)/(COUNTIF($J$2:K1589,K1589)-1),0)</f>
        <v>1.4926470588235294</v>
      </c>
      <c r="V1589" s="12">
        <f t="shared" si="352"/>
        <v>-5.1470588235294157E-2</v>
      </c>
      <c r="W1589" s="13">
        <f>IFERROR((SUMIF($J$2:J1589,J1589,L$2:L1589)-L1589)/(COUNTIF($J$2:J1589,J1589)-1),0)</f>
        <v>1.388235294117647</v>
      </c>
      <c r="X1589" s="13">
        <f>IFERROR((SUMIF($J$2:J1589,J1589,M$2:M1589)-M1589)/(COUNTIF($J$2:J1589,J1589)-1),0)</f>
        <v>1.5411764705882354</v>
      </c>
      <c r="Y1589" s="13">
        <f t="shared" si="353"/>
        <v>-0.15294117647058836</v>
      </c>
      <c r="Z1589" s="10">
        <f>IFERROR((SUMIF($K$2:K1589,J1589,$M$2:M1589))/(COUNTIF($K$2:K1589,J1589)),0)</f>
        <v>0.9285714285714286</v>
      </c>
      <c r="AA1589" s="10">
        <f>IFERROR((SUMIF($K$2:K1589,J1589,$L$2:L1589))/(COUNTIF($K$2:K1589,J1589)),0)</f>
        <v>1.7040816326530612</v>
      </c>
      <c r="AB1589" s="10">
        <f t="shared" si="354"/>
        <v>-0.77551020408163263</v>
      </c>
      <c r="AC1589" s="13">
        <f>IFERROR((SUMIF($J$2:J1589,K1589,$L$2:L1589))/(COUNTIF($J$2:J1589,K1589)),0)</f>
        <v>1.4545454545454546</v>
      </c>
      <c r="AD1589" s="13">
        <f>IFERROR((SUMIF($J$2:J1589,K1589,$M$2:M1589))/(COUNTIF($J$2:J1589,K1589)),0)</f>
        <v>1.3787878787878789</v>
      </c>
      <c r="AE1589" s="13">
        <f t="shared" si="355"/>
        <v>7.575757575757569E-2</v>
      </c>
      <c r="AF1589" s="10">
        <f>IFERROR((SUMIF(K$2:K1589,K1589,M$2:M1589)-M1589)/(COUNTIF($K$2:K1589,K1589)-1),0)</f>
        <v>1.4285714285714286</v>
      </c>
      <c r="AG1589" s="10">
        <f>IFERROR((SUMIF(K$2:K1589,K1589,L$2:L1589)-L1589)/(COUNTIF($K$2:K1589,K1589)-1),0)</f>
        <v>1.6</v>
      </c>
      <c r="AH1589" s="10">
        <f t="shared" si="356"/>
        <v>-0.17142857142857149</v>
      </c>
      <c r="AI1589" s="10">
        <f>IFERROR((AM1589)/(COUNTIF($J$2:K1589,J1589)-1),0)</f>
        <v>1.1092896174863387</v>
      </c>
      <c r="AJ1589" s="19">
        <f>IFERROR((AN1589)/(COUNTIF($J$2:K1589,K1589)-1),0)</f>
        <v>1.3897058823529411</v>
      </c>
      <c r="AK1589" s="10">
        <f>IF(N1589="S",3,IF(N1589="N",0,1))</f>
        <v>1</v>
      </c>
      <c r="AL1589" s="10">
        <f>IF(O1589="S",3,IF(O1589="N",0,1))</f>
        <v>1</v>
      </c>
      <c r="AM1589" s="10">
        <f>SUMIF($J$2:K1589,J1589,AK$2:AL1589)-AK1589</f>
        <v>203</v>
      </c>
      <c r="AN1589" s="10">
        <f>SUMIF($AS$2:AT1589,AS1589,$BA$2:BB1589)-BA1589</f>
        <v>189</v>
      </c>
      <c r="AO1589" s="10">
        <f>J1589</f>
        <v>856</v>
      </c>
      <c r="AP1589" s="10">
        <f>K1589</f>
        <v>4441</v>
      </c>
      <c r="AQ1589">
        <f>M1589</f>
        <v>1</v>
      </c>
      <c r="AR1589" s="10">
        <f>L1589</f>
        <v>1</v>
      </c>
      <c r="AS1589">
        <f t="shared" si="357"/>
        <v>4441</v>
      </c>
      <c r="AT1589">
        <f t="shared" si="358"/>
        <v>856</v>
      </c>
      <c r="AU1589">
        <f t="shared" si="359"/>
        <v>1</v>
      </c>
      <c r="AV1589">
        <f t="shared" si="360"/>
        <v>1</v>
      </c>
      <c r="AW1589">
        <f t="shared" si="361"/>
        <v>4441</v>
      </c>
      <c r="AX1589">
        <f t="shared" si="362"/>
        <v>856</v>
      </c>
      <c r="AY1589">
        <f>L1589</f>
        <v>1</v>
      </c>
      <c r="AZ1589">
        <f>M1589</f>
        <v>1</v>
      </c>
      <c r="BA1589">
        <f>AL1589</f>
        <v>1</v>
      </c>
      <c r="BB1589">
        <f>AK1589</f>
        <v>1</v>
      </c>
    </row>
    <row r="1590" spans="10:54" x14ac:dyDescent="0.3">
      <c r="J1590" s="10">
        <v>170</v>
      </c>
      <c r="K1590" s="10">
        <v>856</v>
      </c>
      <c r="L1590" s="10">
        <v>3</v>
      </c>
      <c r="M1590" s="10">
        <v>0</v>
      </c>
      <c r="N1590" s="10" t="str">
        <f t="shared" si="348"/>
        <v>S</v>
      </c>
      <c r="O1590" s="10" t="str">
        <f t="shared" si="349"/>
        <v>N</v>
      </c>
      <c r="P1590" s="10">
        <f t="shared" si="350"/>
        <v>3</v>
      </c>
      <c r="Q1590" s="11">
        <f>IFERROR((SUMIF($J$2:K1590,J1590,$L$2:M1590)-L1590)/(COUNTIF($J$2:K1590,J1590)-1),0)</f>
        <v>1.7811447811447811</v>
      </c>
      <c r="R1590" s="11">
        <f>IFERROR((SUMIF($AO$2:AO1590,AO1590,$AQ$2:AR1590)-AQ1590)/(COUNTIF($J$2:K1590,J1590)-1),0)</f>
        <v>0.46127946127946129</v>
      </c>
      <c r="S1590" s="11">
        <f t="shared" si="351"/>
        <v>1.3198653198653199</v>
      </c>
      <c r="T1590" s="12">
        <f>IFERROR((SUMIF($AS$2:AT1590,AS1590,$AU$2:AV1590)-AU1590)/(COUNTIF($J$2:K1590,K1590)-1),0)</f>
        <v>1.1413043478260869</v>
      </c>
      <c r="U1590" s="12">
        <f>IFERROR((SUMIF($AW$2:AX1590,AW1590,$AY$2:AZ1590)-AY1590)/(COUNTIF($J$2:K1590,K1590)-1),0)</f>
        <v>1.625</v>
      </c>
      <c r="V1590" s="12">
        <f t="shared" si="352"/>
        <v>-0.48369565217391308</v>
      </c>
      <c r="W1590" s="13">
        <f>IFERROR((SUMIF($J$2:J1590,J1590,L$2:L1590)-L1590)/(COUNTIF($J$2:J1590,J1590)-1),0)</f>
        <v>1.9236111111111112</v>
      </c>
      <c r="X1590" s="13">
        <f>IFERROR((SUMIF($J$2:J1590,J1590,M$2:M1590)-M1590)/(COUNTIF($J$2:J1590,J1590)-1),0)</f>
        <v>0.95138888888888884</v>
      </c>
      <c r="Y1590" s="13">
        <f t="shared" si="353"/>
        <v>0.97222222222222232</v>
      </c>
      <c r="Z1590" s="10">
        <f>IFERROR((SUMIF($K$2:K1590,J1590,$M$2:M1590))/(COUNTIF($K$2:K1590,J1590)),0)</f>
        <v>1.6470588235294117</v>
      </c>
      <c r="AA1590" s="10">
        <f>IFERROR((SUMIF($K$2:K1590,J1590,$L$2:L1590))/(COUNTIF($K$2:K1590,J1590)),0)</f>
        <v>1.3071895424836601</v>
      </c>
      <c r="AB1590" s="10">
        <f t="shared" si="354"/>
        <v>0.33986928104575154</v>
      </c>
      <c r="AC1590" s="13">
        <f>IFERROR((SUMIF($J$2:J1590,K1590,$L$2:L1590))/(COUNTIF($J$2:J1590,K1590)),0)</f>
        <v>1.3837209302325582</v>
      </c>
      <c r="AD1590" s="13">
        <f>IFERROR((SUMIF($J$2:J1590,K1590,$M$2:M1590))/(COUNTIF($J$2:J1590,K1590)),0)</f>
        <v>1.5348837209302326</v>
      </c>
      <c r="AE1590" s="13">
        <f t="shared" si="355"/>
        <v>-0.15116279069767447</v>
      </c>
      <c r="AF1590" s="10">
        <f>IFERROR((SUMIF(K$2:K1590,K1590,M$2:M1590)-M1590)/(COUNTIF($K$2:K1590,K1590)-1),0)</f>
        <v>0.9285714285714286</v>
      </c>
      <c r="AG1590" s="10">
        <f>IFERROR((SUMIF(K$2:K1590,K1590,L$2:L1590)-L1590)/(COUNTIF($K$2:K1590,K1590)-1),0)</f>
        <v>1.7040816326530612</v>
      </c>
      <c r="AH1590" s="10">
        <f t="shared" si="356"/>
        <v>-0.77551020408163263</v>
      </c>
      <c r="AI1590" s="10">
        <f>IFERROR((AM1590)/(COUNTIF($J$2:K1590,J1590)-1),0)</f>
        <v>1.707070707070707</v>
      </c>
      <c r="AJ1590" s="19">
        <f>IFERROR((AN1590)/(COUNTIF($J$2:K1590,K1590)-1),0)</f>
        <v>1.1086956521739131</v>
      </c>
      <c r="AK1590" s="10">
        <f>IF(N1590="S",3,IF(N1590="N",0,1))</f>
        <v>3</v>
      </c>
      <c r="AL1590" s="10">
        <f>IF(O1590="S",3,IF(O1590="N",0,1))</f>
        <v>0</v>
      </c>
      <c r="AM1590" s="10">
        <f>SUMIF($J$2:K1590,J1590,AK$2:AL1590)-AK1590</f>
        <v>507</v>
      </c>
      <c r="AN1590" s="10">
        <f>SUMIF($AS$2:AT1590,AS1590,$BA$2:BB1590)-BA1590</f>
        <v>204</v>
      </c>
      <c r="AO1590" s="10">
        <f>J1590</f>
        <v>170</v>
      </c>
      <c r="AP1590" s="10">
        <f>K1590</f>
        <v>856</v>
      </c>
      <c r="AQ1590">
        <f>M1590</f>
        <v>0</v>
      </c>
      <c r="AR1590" s="10">
        <f>L1590</f>
        <v>3</v>
      </c>
      <c r="AS1590">
        <f t="shared" si="357"/>
        <v>856</v>
      </c>
      <c r="AT1590">
        <f t="shared" si="358"/>
        <v>170</v>
      </c>
      <c r="AU1590">
        <f t="shared" si="359"/>
        <v>0</v>
      </c>
      <c r="AV1590">
        <f t="shared" si="360"/>
        <v>3</v>
      </c>
      <c r="AW1590">
        <f t="shared" si="361"/>
        <v>856</v>
      </c>
      <c r="AX1590">
        <f t="shared" si="362"/>
        <v>170</v>
      </c>
      <c r="AY1590">
        <f>L1590</f>
        <v>3</v>
      </c>
      <c r="AZ1590">
        <f>M1590</f>
        <v>0</v>
      </c>
      <c r="BA1590">
        <f>AL1590</f>
        <v>0</v>
      </c>
      <c r="BB1590">
        <f>AK1590</f>
        <v>3</v>
      </c>
    </row>
    <row r="1591" spans="10:54" x14ac:dyDescent="0.3">
      <c r="J1591" s="10">
        <v>409</v>
      </c>
      <c r="K1591" s="10">
        <v>856</v>
      </c>
      <c r="L1591" s="10">
        <v>2</v>
      </c>
      <c r="M1591" s="10">
        <v>1</v>
      </c>
      <c r="N1591" s="10" t="str">
        <f t="shared" si="348"/>
        <v>S</v>
      </c>
      <c r="O1591" s="10" t="str">
        <f t="shared" si="349"/>
        <v>N</v>
      </c>
      <c r="P1591" s="10">
        <f t="shared" si="350"/>
        <v>1</v>
      </c>
      <c r="Q1591" s="11">
        <f>IFERROR((SUMIF($J$2:K1591,J1591,$L$2:M1591)-L1591)/(COUNTIF($J$2:K1591,J1591)-1),0)</f>
        <v>2.188449848024316</v>
      </c>
      <c r="R1591" s="11">
        <f>IFERROR((SUMIF($AO$2:AO1591,AO1591,$AQ$2:AR1591)-AQ1591)/(COUNTIF($J$2:K1591,J1591)-1),0)</f>
        <v>0.41337386018237082</v>
      </c>
      <c r="S1591" s="11">
        <f t="shared" si="351"/>
        <v>1.7750759878419451</v>
      </c>
      <c r="T1591" s="12">
        <f>IFERROR((SUMIF($AS$2:AT1591,AS1591,$AU$2:AV1591)-AU1591)/(COUNTIF($J$2:K1591,K1591)-1),0)</f>
        <v>1.1351351351351351</v>
      </c>
      <c r="U1591" s="12">
        <f>IFERROR((SUMIF($AW$2:AX1591,AW1591,$AY$2:AZ1591)-AY1591)/(COUNTIF($J$2:K1591,K1591)-1),0)</f>
        <v>1.6324324324324324</v>
      </c>
      <c r="V1591" s="12">
        <f t="shared" si="352"/>
        <v>-0.49729729729729732</v>
      </c>
      <c r="W1591" s="13">
        <f>IFERROR((SUMIF($J$2:J1591,J1591,L$2:L1591)-L1591)/(COUNTIF($J$2:J1591,J1591)-1),0)</f>
        <v>2.4870129870129869</v>
      </c>
      <c r="X1591" s="13">
        <f>IFERROR((SUMIF($J$2:J1591,J1591,M$2:M1591)-M1591)/(COUNTIF($J$2:J1591,J1591)-1),0)</f>
        <v>0.88311688311688308</v>
      </c>
      <c r="Y1591" s="13">
        <f t="shared" si="353"/>
        <v>1.6038961038961039</v>
      </c>
      <c r="Z1591" s="10">
        <f>IFERROR((SUMIF($K$2:K1591,J1591,$M$2:M1591))/(COUNTIF($K$2:K1591,J1591)),0)</f>
        <v>1.9257142857142857</v>
      </c>
      <c r="AA1591" s="10">
        <f>IFERROR((SUMIF($K$2:K1591,J1591,$L$2:L1591))/(COUNTIF($K$2:K1591,J1591)),0)</f>
        <v>1.0685714285714285</v>
      </c>
      <c r="AB1591" s="10">
        <f t="shared" si="354"/>
        <v>0.85714285714285721</v>
      </c>
      <c r="AC1591" s="13">
        <f>IFERROR((SUMIF($J$2:J1591,K1591,$L$2:L1591))/(COUNTIF($J$2:J1591,K1591)),0)</f>
        <v>1.3837209302325582</v>
      </c>
      <c r="AD1591" s="13">
        <f>IFERROR((SUMIF($J$2:J1591,K1591,$M$2:M1591))/(COUNTIF($J$2:J1591,K1591)),0)</f>
        <v>1.5348837209302326</v>
      </c>
      <c r="AE1591" s="13">
        <f t="shared" si="355"/>
        <v>-0.15116279069767447</v>
      </c>
      <c r="AF1591" s="10">
        <f>IFERROR((SUMIF(K$2:K1591,K1591,M$2:M1591)-M1591)/(COUNTIF($K$2:K1591,K1591)-1),0)</f>
        <v>0.91919191919191923</v>
      </c>
      <c r="AG1591" s="10">
        <f>IFERROR((SUMIF(K$2:K1591,K1591,L$2:L1591)-L1591)/(COUNTIF($K$2:K1591,K1591)-1),0)</f>
        <v>1.7171717171717171</v>
      </c>
      <c r="AH1591" s="10">
        <f t="shared" si="356"/>
        <v>-0.7979797979797979</v>
      </c>
      <c r="AI1591" s="10">
        <f>IFERROR((AM1591)/(COUNTIF($J$2:K1591,J1591)-1),0)</f>
        <v>2.0060790273556233</v>
      </c>
      <c r="AJ1591" s="19">
        <f>IFERROR((AN1591)/(COUNTIF($J$2:K1591,K1591)-1),0)</f>
        <v>1.1027027027027028</v>
      </c>
      <c r="AK1591" s="10">
        <f>IF(N1591="S",3,IF(N1591="N",0,1))</f>
        <v>3</v>
      </c>
      <c r="AL1591" s="10">
        <f>IF(O1591="S",3,IF(O1591="N",0,1))</f>
        <v>0</v>
      </c>
      <c r="AM1591" s="10">
        <f>SUMIF($J$2:K1591,J1591,AK$2:AL1591)-AK1591</f>
        <v>660</v>
      </c>
      <c r="AN1591" s="10">
        <f>SUMIF($AS$2:AT1591,AS1591,$BA$2:BB1591)-BA1591</f>
        <v>204</v>
      </c>
      <c r="AO1591" s="10">
        <f>J1591</f>
        <v>409</v>
      </c>
      <c r="AP1591" s="10">
        <f>K1591</f>
        <v>856</v>
      </c>
      <c r="AQ1591">
        <f>M1591</f>
        <v>1</v>
      </c>
      <c r="AR1591" s="10">
        <f>L1591</f>
        <v>2</v>
      </c>
      <c r="AS1591">
        <f t="shared" si="357"/>
        <v>856</v>
      </c>
      <c r="AT1591">
        <f t="shared" si="358"/>
        <v>409</v>
      </c>
      <c r="AU1591">
        <f t="shared" si="359"/>
        <v>1</v>
      </c>
      <c r="AV1591">
        <f t="shared" si="360"/>
        <v>2</v>
      </c>
      <c r="AW1591">
        <f t="shared" si="361"/>
        <v>856</v>
      </c>
      <c r="AX1591">
        <f t="shared" si="362"/>
        <v>409</v>
      </c>
      <c r="AY1591">
        <f>L1591</f>
        <v>2</v>
      </c>
      <c r="AZ1591">
        <f>M1591</f>
        <v>1</v>
      </c>
      <c r="BA1591">
        <f>AL1591</f>
        <v>0</v>
      </c>
      <c r="BB1591">
        <f>AK1591</f>
        <v>3</v>
      </c>
    </row>
    <row r="1592" spans="10:54" x14ac:dyDescent="0.3">
      <c r="J1592" s="10">
        <v>856</v>
      </c>
      <c r="K1592" s="10">
        <v>503</v>
      </c>
      <c r="L1592" s="10">
        <v>0</v>
      </c>
      <c r="M1592" s="10">
        <v>3</v>
      </c>
      <c r="N1592" s="10" t="str">
        <f t="shared" si="348"/>
        <v>N</v>
      </c>
      <c r="O1592" s="10" t="str">
        <f t="shared" si="349"/>
        <v>S</v>
      </c>
      <c r="P1592" s="10">
        <f t="shared" si="350"/>
        <v>-3</v>
      </c>
      <c r="Q1592" s="11">
        <f>IFERROR((SUMIF($J$2:K1592,J1592,$L$2:M1592)-L1592)/(COUNTIF($J$2:K1592,J1592)-1),0)</f>
        <v>1.1344086021505377</v>
      </c>
      <c r="R1592" s="11">
        <f>IFERROR((SUMIF($AO$2:AO1592,AO1592,$AQ$2:AR1592)-AQ1592)/(COUNTIF($J$2:K1592,J1592)-1),0)</f>
        <v>0.70967741935483875</v>
      </c>
      <c r="S1592" s="11">
        <f t="shared" si="351"/>
        <v>0.42473118279569899</v>
      </c>
      <c r="T1592" s="12">
        <f>IFERROR((SUMIF($AS$2:AT1592,AS1592,$AU$2:AV1592)-AU1592)/(COUNTIF($J$2:K1592,K1592)-1),0)</f>
        <v>1.3828571428571428</v>
      </c>
      <c r="U1592" s="12">
        <f>IFERROR((SUMIF($AW$2:AX1592,AW1592,$AY$2:AZ1592)-AY1592)/(COUNTIF($J$2:K1592,K1592)-1),0)</f>
        <v>1.5885714285714285</v>
      </c>
      <c r="V1592" s="12">
        <f t="shared" si="352"/>
        <v>-0.20571428571428574</v>
      </c>
      <c r="W1592" s="13">
        <f>IFERROR((SUMIF($J$2:J1592,J1592,L$2:L1592)-L1592)/(COUNTIF($J$2:J1592,J1592)-1),0)</f>
        <v>1.3837209302325582</v>
      </c>
      <c r="X1592" s="13">
        <f>IFERROR((SUMIF($J$2:J1592,J1592,M$2:M1592)-M1592)/(COUNTIF($J$2:J1592,J1592)-1),0)</f>
        <v>1.5348837209302326</v>
      </c>
      <c r="Y1592" s="13">
        <f t="shared" si="353"/>
        <v>-0.15116279069767447</v>
      </c>
      <c r="Z1592" s="10">
        <f>IFERROR((SUMIF($K$2:K1592,J1592,$M$2:M1592))/(COUNTIF($K$2:K1592,J1592)),0)</f>
        <v>0.92</v>
      </c>
      <c r="AA1592" s="10">
        <f>IFERROR((SUMIF($K$2:K1592,J1592,$L$2:L1592))/(COUNTIF($K$2:K1592,J1592)),0)</f>
        <v>1.72</v>
      </c>
      <c r="AB1592" s="10">
        <f t="shared" si="354"/>
        <v>-0.79999999999999993</v>
      </c>
      <c r="AC1592" s="13">
        <f>IFERROR((SUMIF($J$2:J1592,K1592,$L$2:L1592))/(COUNTIF($J$2:J1592,K1592)),0)</f>
        <v>1.5357142857142858</v>
      </c>
      <c r="AD1592" s="13">
        <f>IFERROR((SUMIF($J$2:J1592,K1592,$M$2:M1592))/(COUNTIF($J$2:J1592,K1592)),0)</f>
        <v>1.4285714285714286</v>
      </c>
      <c r="AE1592" s="13">
        <f t="shared" si="355"/>
        <v>0.10714285714285721</v>
      </c>
      <c r="AF1592" s="10">
        <f>IFERROR((SUMIF(K$2:K1592,K1592,M$2:M1592)-M1592)/(COUNTIF($K$2:K1592,K1592)-1),0)</f>
        <v>1.2417582417582418</v>
      </c>
      <c r="AG1592" s="10">
        <f>IFERROR((SUMIF(K$2:K1592,K1592,L$2:L1592)-L1592)/(COUNTIF($K$2:K1592,K1592)-1),0)</f>
        <v>1.7362637362637363</v>
      </c>
      <c r="AH1592" s="10">
        <f t="shared" si="356"/>
        <v>-0.49450549450549453</v>
      </c>
      <c r="AI1592" s="10">
        <f>IFERROR((AM1592)/(COUNTIF($J$2:K1592,J1592)-1),0)</f>
        <v>1.096774193548387</v>
      </c>
      <c r="AJ1592" s="19">
        <f>IFERROR((AN1592)/(COUNTIF($J$2:K1592,K1592)-1),0)</f>
        <v>1.2228571428571429</v>
      </c>
      <c r="AK1592" s="10">
        <f>IF(N1592="S",3,IF(N1592="N",0,1))</f>
        <v>0</v>
      </c>
      <c r="AL1592" s="10">
        <f>IF(O1592="S",3,IF(O1592="N",0,1))</f>
        <v>3</v>
      </c>
      <c r="AM1592" s="10">
        <f>SUMIF($J$2:K1592,J1592,AK$2:AL1592)-AK1592</f>
        <v>204</v>
      </c>
      <c r="AN1592" s="10">
        <f>SUMIF($AS$2:AT1592,AS1592,$BA$2:BB1592)-BA1592</f>
        <v>214</v>
      </c>
      <c r="AO1592" s="10">
        <f>J1592</f>
        <v>856</v>
      </c>
      <c r="AP1592" s="10">
        <f>K1592</f>
        <v>503</v>
      </c>
      <c r="AQ1592">
        <f>M1592</f>
        <v>3</v>
      </c>
      <c r="AR1592" s="10">
        <f>L1592</f>
        <v>0</v>
      </c>
      <c r="AS1592">
        <f t="shared" si="357"/>
        <v>503</v>
      </c>
      <c r="AT1592">
        <f t="shared" si="358"/>
        <v>856</v>
      </c>
      <c r="AU1592">
        <f t="shared" si="359"/>
        <v>3</v>
      </c>
      <c r="AV1592">
        <f t="shared" si="360"/>
        <v>0</v>
      </c>
      <c r="AW1592">
        <f t="shared" si="361"/>
        <v>503</v>
      </c>
      <c r="AX1592">
        <f t="shared" si="362"/>
        <v>856</v>
      </c>
      <c r="AY1592">
        <f>L1592</f>
        <v>0</v>
      </c>
      <c r="AZ1592">
        <f>M1592</f>
        <v>3</v>
      </c>
      <c r="BA1592">
        <f>AL1592</f>
        <v>3</v>
      </c>
      <c r="BB1592">
        <f>AK1592</f>
        <v>0</v>
      </c>
    </row>
    <row r="1593" spans="10:54" x14ac:dyDescent="0.3">
      <c r="J1593" s="10">
        <v>856</v>
      </c>
      <c r="K1593" s="10">
        <v>3551</v>
      </c>
      <c r="L1593" s="10">
        <v>0</v>
      </c>
      <c r="M1593" s="10">
        <v>0</v>
      </c>
      <c r="N1593" s="10" t="str">
        <f t="shared" si="348"/>
        <v>U</v>
      </c>
      <c r="O1593" s="10" t="str">
        <f t="shared" si="349"/>
        <v>U</v>
      </c>
      <c r="P1593" s="10">
        <f t="shared" si="350"/>
        <v>0</v>
      </c>
      <c r="Q1593" s="11">
        <f>IFERROR((SUMIF($J$2:K1593,J1593,$L$2:M1593)-L1593)/(COUNTIF($J$2:K1593,J1593)-1),0)</f>
        <v>1.1283422459893049</v>
      </c>
      <c r="R1593" s="11">
        <f>IFERROR((SUMIF($AO$2:AO1593,AO1593,$AQ$2:AR1593)-AQ1593)/(COUNTIF($J$2:K1593,J1593)-1),0)</f>
        <v>0.72192513368983957</v>
      </c>
      <c r="S1593" s="11">
        <f t="shared" si="351"/>
        <v>0.40641711229946531</v>
      </c>
      <c r="T1593" s="12">
        <f>IFERROR((SUMIF($AS$2:AT1593,AS1593,$AU$2:AV1593)-AU1593)/(COUNTIF($J$2:K1593,K1593)-1),0)</f>
        <v>1.4285714285714286</v>
      </c>
      <c r="U1593" s="12">
        <f>IFERROR((SUMIF($AW$2:AX1593,AW1593,$AY$2:AZ1593)-AY1593)/(COUNTIF($J$2:K1593,K1593)-1),0)</f>
        <v>1.4642857142857142</v>
      </c>
      <c r="V1593" s="12">
        <f t="shared" si="352"/>
        <v>-3.5714285714285587E-2</v>
      </c>
      <c r="W1593" s="13">
        <f>IFERROR((SUMIF($J$2:J1593,J1593,L$2:L1593)-L1593)/(COUNTIF($J$2:J1593,J1593)-1),0)</f>
        <v>1.367816091954023</v>
      </c>
      <c r="X1593" s="13">
        <f>IFERROR((SUMIF($J$2:J1593,J1593,M$2:M1593)-M1593)/(COUNTIF($J$2:J1593,J1593)-1),0)</f>
        <v>1.5517241379310345</v>
      </c>
      <c r="Y1593" s="13">
        <f t="shared" si="353"/>
        <v>-0.18390804597701149</v>
      </c>
      <c r="Z1593" s="10">
        <f>IFERROR((SUMIF($K$2:K1593,J1593,$M$2:M1593))/(COUNTIF($K$2:K1593,J1593)),0)</f>
        <v>0.92</v>
      </c>
      <c r="AA1593" s="10">
        <f>IFERROR((SUMIF($K$2:K1593,J1593,$L$2:L1593))/(COUNTIF($K$2:K1593,J1593)),0)</f>
        <v>1.72</v>
      </c>
      <c r="AB1593" s="10">
        <f t="shared" si="354"/>
        <v>-0.79999999999999993</v>
      </c>
      <c r="AC1593" s="13">
        <f>IFERROR((SUMIF($J$2:J1593,K1593,$L$2:L1593))/(COUNTIF($J$2:J1593,K1593)),0)</f>
        <v>1.5357142857142858</v>
      </c>
      <c r="AD1593" s="13">
        <f>IFERROR((SUMIF($J$2:J1593,K1593,$M$2:M1593))/(COUNTIF($J$2:J1593,K1593)),0)</f>
        <v>1.0714285714285714</v>
      </c>
      <c r="AE1593" s="13">
        <f t="shared" si="355"/>
        <v>0.46428571428571441</v>
      </c>
      <c r="AF1593" s="10">
        <f>IFERROR((SUMIF(K$2:K1593,K1593,M$2:M1593)-M1593)/(COUNTIF($K$2:K1593,K1593)-1),0)</f>
        <v>1.3214285714285714</v>
      </c>
      <c r="AG1593" s="10">
        <f>IFERROR((SUMIF(K$2:K1593,K1593,L$2:L1593)-L1593)/(COUNTIF($K$2:K1593,K1593)-1),0)</f>
        <v>1.8571428571428572</v>
      </c>
      <c r="AH1593" s="10">
        <f t="shared" si="356"/>
        <v>-0.53571428571428581</v>
      </c>
      <c r="AI1593" s="10">
        <f>IFERROR((AM1593)/(COUNTIF($J$2:K1593,J1593)-1),0)</f>
        <v>1.0909090909090908</v>
      </c>
      <c r="AJ1593" s="19">
        <f>IFERROR((AN1593)/(COUNTIF($J$2:K1593,K1593)-1),0)</f>
        <v>1.4821428571428572</v>
      </c>
      <c r="AK1593" s="10">
        <f>IF(N1593="S",3,IF(N1593="N",0,1))</f>
        <v>1</v>
      </c>
      <c r="AL1593" s="10">
        <f>IF(O1593="S",3,IF(O1593="N",0,1))</f>
        <v>1</v>
      </c>
      <c r="AM1593" s="10">
        <f>SUMIF($J$2:K1593,J1593,AK$2:AL1593)-AK1593</f>
        <v>204</v>
      </c>
      <c r="AN1593" s="10">
        <f>SUMIF($AS$2:AT1593,AS1593,$BA$2:BB1593)-BA1593</f>
        <v>83</v>
      </c>
      <c r="AO1593" s="10">
        <f>J1593</f>
        <v>856</v>
      </c>
      <c r="AP1593" s="10">
        <f>K1593</f>
        <v>3551</v>
      </c>
      <c r="AQ1593">
        <f>M1593</f>
        <v>0</v>
      </c>
      <c r="AR1593" s="10">
        <f>L1593</f>
        <v>0</v>
      </c>
      <c r="AS1593">
        <f t="shared" si="357"/>
        <v>3551</v>
      </c>
      <c r="AT1593">
        <f t="shared" si="358"/>
        <v>856</v>
      </c>
      <c r="AU1593">
        <f t="shared" si="359"/>
        <v>0</v>
      </c>
      <c r="AV1593">
        <f t="shared" si="360"/>
        <v>0</v>
      </c>
      <c r="AW1593">
        <f t="shared" si="361"/>
        <v>3551</v>
      </c>
      <c r="AX1593">
        <f t="shared" si="362"/>
        <v>856</v>
      </c>
      <c r="AY1593">
        <f>L1593</f>
        <v>0</v>
      </c>
      <c r="AZ1593">
        <f>M1593</f>
        <v>0</v>
      </c>
      <c r="BA1593">
        <f>AL1593</f>
        <v>1</v>
      </c>
      <c r="BB1593">
        <f>AK1593</f>
        <v>1</v>
      </c>
    </row>
    <row r="1594" spans="10:54" x14ac:dyDescent="0.3">
      <c r="J1594" s="10">
        <v>856</v>
      </c>
      <c r="K1594" s="10">
        <v>14</v>
      </c>
      <c r="L1594" s="10">
        <v>0</v>
      </c>
      <c r="M1594" s="10">
        <v>9</v>
      </c>
      <c r="N1594" s="10" t="str">
        <f t="shared" si="348"/>
        <v>N</v>
      </c>
      <c r="O1594" s="10" t="str">
        <f t="shared" si="349"/>
        <v>S</v>
      </c>
      <c r="P1594" s="10">
        <f t="shared" si="350"/>
        <v>-9</v>
      </c>
      <c r="Q1594" s="11">
        <f>IFERROR((SUMIF($J$2:K1594,J1594,$L$2:M1594)-L1594)/(COUNTIF($J$2:K1594,J1594)-1),0)</f>
        <v>1.1223404255319149</v>
      </c>
      <c r="R1594" s="11">
        <f>IFERROR((SUMIF($AO$2:AO1594,AO1594,$AQ$2:AR1594)-AQ1594)/(COUNTIF($J$2:K1594,J1594)-1),0)</f>
        <v>0.71808510638297873</v>
      </c>
      <c r="S1594" s="11">
        <f t="shared" si="351"/>
        <v>0.4042553191489362</v>
      </c>
      <c r="T1594" s="12">
        <f>IFERROR((SUMIF($AS$2:AT1594,AS1594,$AU$2:AV1594)-AU1594)/(COUNTIF($J$2:K1594,K1594)-1),0)</f>
        <v>1.7627118644067796</v>
      </c>
      <c r="U1594" s="12">
        <f>IFERROR((SUMIF($AW$2:AX1594,AW1594,$AY$2:AZ1594)-AY1594)/(COUNTIF($J$2:K1594,K1594)-1),0)</f>
        <v>1.1457627118644067</v>
      </c>
      <c r="V1594" s="12">
        <f t="shared" si="352"/>
        <v>0.61694915254237293</v>
      </c>
      <c r="W1594" s="13">
        <f>IFERROR((SUMIF($J$2:J1594,J1594,L$2:L1594)-L1594)/(COUNTIF($J$2:J1594,J1594)-1),0)</f>
        <v>1.3522727272727273</v>
      </c>
      <c r="X1594" s="13">
        <f>IFERROR((SUMIF($J$2:J1594,J1594,M$2:M1594)-M1594)/(COUNTIF($J$2:J1594,J1594)-1),0)</f>
        <v>1.5340909090909092</v>
      </c>
      <c r="Y1594" s="13">
        <f t="shared" si="353"/>
        <v>-0.18181818181818188</v>
      </c>
      <c r="Z1594" s="10">
        <f>IFERROR((SUMIF($K$2:K1594,J1594,$M$2:M1594))/(COUNTIF($K$2:K1594,J1594)),0)</f>
        <v>0.92</v>
      </c>
      <c r="AA1594" s="10">
        <f>IFERROR((SUMIF($K$2:K1594,J1594,$L$2:L1594))/(COUNTIF($K$2:K1594,J1594)),0)</f>
        <v>1.72</v>
      </c>
      <c r="AB1594" s="10">
        <f t="shared" si="354"/>
        <v>-0.79999999999999993</v>
      </c>
      <c r="AC1594" s="13">
        <f>IFERROR((SUMIF($J$2:J1594,K1594,$L$2:L1594))/(COUNTIF($J$2:J1594,K1594)),0)</f>
        <v>1.8201438848920863</v>
      </c>
      <c r="AD1594" s="13">
        <f>IFERROR((SUMIF($J$2:J1594,K1594,$M$2:M1594))/(COUNTIF($J$2:J1594,K1594)),0)</f>
        <v>1.0719424460431655</v>
      </c>
      <c r="AE1594" s="13">
        <f t="shared" si="355"/>
        <v>0.74820143884892087</v>
      </c>
      <c r="AF1594" s="10">
        <f>IFERROR((SUMIF(K$2:K1594,K1594,M$2:M1594)-M1594)/(COUNTIF($K$2:K1594,K1594)-1),0)</f>
        <v>1.7115384615384615</v>
      </c>
      <c r="AG1594" s="10">
        <f>IFERROR((SUMIF(K$2:K1594,K1594,L$2:L1594)-L1594)/(COUNTIF($K$2:K1594,K1594)-1),0)</f>
        <v>1.2115384615384615</v>
      </c>
      <c r="AH1594" s="10">
        <f t="shared" si="356"/>
        <v>0.5</v>
      </c>
      <c r="AI1594" s="10">
        <f>IFERROR((AM1594)/(COUNTIF($J$2:K1594,J1594)-1),0)</f>
        <v>1.0904255319148937</v>
      </c>
      <c r="AJ1594" s="19">
        <f>IFERROR((AN1594)/(COUNTIF($J$2:K1594,K1594)-1),0)</f>
        <v>1.728813559322034</v>
      </c>
      <c r="AK1594" s="10">
        <f>IF(N1594="S",3,IF(N1594="N",0,1))</f>
        <v>0</v>
      </c>
      <c r="AL1594" s="10">
        <f>IF(O1594="S",3,IF(O1594="N",0,1))</f>
        <v>3</v>
      </c>
      <c r="AM1594" s="10">
        <f>SUMIF($J$2:K1594,J1594,AK$2:AL1594)-AK1594</f>
        <v>205</v>
      </c>
      <c r="AN1594" s="10">
        <f>SUMIF($AS$2:AT1594,AS1594,$BA$2:BB1594)-BA1594</f>
        <v>510</v>
      </c>
      <c r="AO1594" s="10">
        <f>J1594</f>
        <v>856</v>
      </c>
      <c r="AP1594" s="10">
        <f>K1594</f>
        <v>14</v>
      </c>
      <c r="AQ1594">
        <f>M1594</f>
        <v>9</v>
      </c>
      <c r="AR1594" s="10">
        <f>L1594</f>
        <v>0</v>
      </c>
      <c r="AS1594">
        <f t="shared" si="357"/>
        <v>14</v>
      </c>
      <c r="AT1594">
        <f t="shared" si="358"/>
        <v>856</v>
      </c>
      <c r="AU1594">
        <f t="shared" si="359"/>
        <v>9</v>
      </c>
      <c r="AV1594">
        <f t="shared" si="360"/>
        <v>0</v>
      </c>
      <c r="AW1594">
        <f t="shared" si="361"/>
        <v>14</v>
      </c>
      <c r="AX1594">
        <f t="shared" si="362"/>
        <v>856</v>
      </c>
      <c r="AY1594">
        <f>L1594</f>
        <v>0</v>
      </c>
      <c r="AZ1594">
        <f>M1594</f>
        <v>9</v>
      </c>
      <c r="BA1594">
        <f>AL1594</f>
        <v>3</v>
      </c>
      <c r="BB1594">
        <f>AK1594</f>
        <v>0</v>
      </c>
    </row>
    <row r="1595" spans="10:54" x14ac:dyDescent="0.3">
      <c r="J1595" s="10">
        <v>4441</v>
      </c>
      <c r="K1595" s="10">
        <v>856</v>
      </c>
      <c r="L1595" s="10">
        <v>2</v>
      </c>
      <c r="M1595" s="10">
        <v>0</v>
      </c>
      <c r="N1595" s="10" t="str">
        <f t="shared" si="348"/>
        <v>S</v>
      </c>
      <c r="O1595" s="10" t="str">
        <f t="shared" si="349"/>
        <v>N</v>
      </c>
      <c r="P1595" s="10">
        <f t="shared" si="350"/>
        <v>2</v>
      </c>
      <c r="Q1595" s="11">
        <f>IFERROR((SUMIF($J$2:K1595,J1595,$L$2:M1595)-L1595)/(COUNTIF($J$2:K1595,J1595)-1),0)</f>
        <v>1.437956204379562</v>
      </c>
      <c r="R1595" s="11">
        <f>IFERROR((SUMIF($AO$2:AO1595,AO1595,$AQ$2:AR1595)-AQ1595)/(COUNTIF($J$2:K1595,J1595)-1),0)</f>
        <v>0.66423357664233573</v>
      </c>
      <c r="S1595" s="11">
        <f t="shared" si="351"/>
        <v>0.77372262773722622</v>
      </c>
      <c r="T1595" s="12">
        <f>IFERROR((SUMIF($AS$2:AT1595,AS1595,$AU$2:AV1595)-AU1595)/(COUNTIF($J$2:K1595,K1595)-1),0)</f>
        <v>1.1164021164021165</v>
      </c>
      <c r="U1595" s="12">
        <f>IFERROR((SUMIF($AW$2:AX1595,AW1595,$AY$2:AZ1595)-AY1595)/(COUNTIF($J$2:K1595,K1595)-1),0)</f>
        <v>1.6719576719576719</v>
      </c>
      <c r="V1595" s="12">
        <f t="shared" si="352"/>
        <v>-0.55555555555555536</v>
      </c>
      <c r="W1595" s="13">
        <f>IFERROR((SUMIF($J$2:J1595,J1595,L$2:L1595)-L1595)/(COUNTIF($J$2:J1595,J1595)-1),0)</f>
        <v>1.4545454545454546</v>
      </c>
      <c r="X1595" s="13">
        <f>IFERROR((SUMIF($J$2:J1595,J1595,M$2:M1595)-M1595)/(COUNTIF($J$2:J1595,J1595)-1),0)</f>
        <v>1.3787878787878789</v>
      </c>
      <c r="Y1595" s="13">
        <f t="shared" si="353"/>
        <v>7.575757575757569E-2</v>
      </c>
      <c r="Z1595" s="10">
        <f>IFERROR((SUMIF($K$2:K1595,J1595,$M$2:M1595))/(COUNTIF($K$2:K1595,J1595)),0)</f>
        <v>1.4225352112676057</v>
      </c>
      <c r="AA1595" s="10">
        <f>IFERROR((SUMIF($K$2:K1595,J1595,$L$2:L1595))/(COUNTIF($K$2:K1595,J1595)),0)</f>
        <v>1.591549295774648</v>
      </c>
      <c r="AB1595" s="10">
        <f t="shared" si="354"/>
        <v>-0.16901408450704225</v>
      </c>
      <c r="AC1595" s="13">
        <f>IFERROR((SUMIF($J$2:J1595,K1595,$L$2:L1595))/(COUNTIF($J$2:J1595,K1595)),0)</f>
        <v>1.3370786516853932</v>
      </c>
      <c r="AD1595" s="13">
        <f>IFERROR((SUMIF($J$2:J1595,K1595,$M$2:M1595))/(COUNTIF($J$2:J1595,K1595)),0)</f>
        <v>1.6179775280898876</v>
      </c>
      <c r="AE1595" s="13">
        <f t="shared" si="355"/>
        <v>-0.2808988764044944</v>
      </c>
      <c r="AF1595" s="10">
        <f>IFERROR((SUMIF(K$2:K1595,K1595,M$2:M1595)-M1595)/(COUNTIF($K$2:K1595,K1595)-1),0)</f>
        <v>0.92</v>
      </c>
      <c r="AG1595" s="10">
        <f>IFERROR((SUMIF(K$2:K1595,K1595,L$2:L1595)-L1595)/(COUNTIF($K$2:K1595,K1595)-1),0)</f>
        <v>1.72</v>
      </c>
      <c r="AH1595" s="10">
        <f t="shared" si="356"/>
        <v>-0.79999999999999993</v>
      </c>
      <c r="AI1595" s="10">
        <f>IFERROR((AM1595)/(COUNTIF($J$2:K1595,J1595)-1),0)</f>
        <v>1.3868613138686132</v>
      </c>
      <c r="AJ1595" s="19">
        <f>IFERROR((AN1595)/(COUNTIF($J$2:K1595,K1595)-1),0)</f>
        <v>1.0846560846560847</v>
      </c>
      <c r="AK1595" s="10">
        <f>IF(N1595="S",3,IF(N1595="N",0,1))</f>
        <v>3</v>
      </c>
      <c r="AL1595" s="10">
        <f>IF(O1595="S",3,IF(O1595="N",0,1))</f>
        <v>0</v>
      </c>
      <c r="AM1595" s="10">
        <f>SUMIF($J$2:K1595,J1595,AK$2:AL1595)-AK1595</f>
        <v>190</v>
      </c>
      <c r="AN1595" s="10">
        <f>SUMIF($AS$2:AT1595,AS1595,$BA$2:BB1595)-BA1595</f>
        <v>205</v>
      </c>
      <c r="AO1595" s="10">
        <f>J1595</f>
        <v>4441</v>
      </c>
      <c r="AP1595" s="10">
        <f>K1595</f>
        <v>856</v>
      </c>
      <c r="AQ1595">
        <f>M1595</f>
        <v>0</v>
      </c>
      <c r="AR1595" s="10">
        <f>L1595</f>
        <v>2</v>
      </c>
      <c r="AS1595">
        <f t="shared" si="357"/>
        <v>856</v>
      </c>
      <c r="AT1595">
        <f t="shared" si="358"/>
        <v>4441</v>
      </c>
      <c r="AU1595">
        <f t="shared" si="359"/>
        <v>0</v>
      </c>
      <c r="AV1595">
        <f t="shared" si="360"/>
        <v>2</v>
      </c>
      <c r="AW1595">
        <f t="shared" si="361"/>
        <v>856</v>
      </c>
      <c r="AX1595">
        <f t="shared" si="362"/>
        <v>4441</v>
      </c>
      <c r="AY1595">
        <f>L1595</f>
        <v>2</v>
      </c>
      <c r="AZ1595">
        <f>M1595</f>
        <v>0</v>
      </c>
      <c r="BA1595">
        <f>AL1595</f>
        <v>0</v>
      </c>
      <c r="BB1595">
        <f>AK1595</f>
        <v>3</v>
      </c>
    </row>
    <row r="1596" spans="10:54" x14ac:dyDescent="0.3">
      <c r="J1596" s="10">
        <v>856</v>
      </c>
      <c r="K1596" s="10">
        <v>170</v>
      </c>
      <c r="L1596" s="10">
        <v>0</v>
      </c>
      <c r="M1596" s="10">
        <v>2</v>
      </c>
      <c r="N1596" s="10" t="str">
        <f t="shared" si="348"/>
        <v>N</v>
      </c>
      <c r="O1596" s="10" t="str">
        <f t="shared" si="349"/>
        <v>S</v>
      </c>
      <c r="P1596" s="10">
        <f t="shared" si="350"/>
        <v>-2</v>
      </c>
      <c r="Q1596" s="11">
        <f>IFERROR((SUMIF($J$2:K1596,J1596,$L$2:M1596)-L1596)/(COUNTIF($J$2:K1596,J1596)-1),0)</f>
        <v>1.1105263157894736</v>
      </c>
      <c r="R1596" s="11">
        <f>IFERROR((SUMIF($AO$2:AO1596,AO1596,$AQ$2:AR1596)-AQ1596)/(COUNTIF($J$2:K1596,J1596)-1),0)</f>
        <v>0.75789473684210529</v>
      </c>
      <c r="S1596" s="11">
        <f t="shared" si="351"/>
        <v>0.3526315789473683</v>
      </c>
      <c r="T1596" s="12">
        <f>IFERROR((SUMIF($AS$2:AT1596,AS1596,$AU$2:AV1596)-AU1596)/(COUNTIF($J$2:K1596,K1596)-1),0)</f>
        <v>1.7852348993288591</v>
      </c>
      <c r="U1596" s="12">
        <f>IFERROR((SUMIF($AW$2:AX1596,AW1596,$AY$2:AZ1596)-AY1596)/(COUNTIF($J$2:K1596,K1596)-1),0)</f>
        <v>1.1308724832214765</v>
      </c>
      <c r="V1596" s="12">
        <f t="shared" si="352"/>
        <v>0.65436241610738266</v>
      </c>
      <c r="W1596" s="13">
        <f>IFERROR((SUMIF($J$2:J1596,J1596,L$2:L1596)-L1596)/(COUNTIF($J$2:J1596,J1596)-1),0)</f>
        <v>1.3370786516853932</v>
      </c>
      <c r="X1596" s="13">
        <f>IFERROR((SUMIF($J$2:J1596,J1596,M$2:M1596)-M1596)/(COUNTIF($J$2:J1596,J1596)-1),0)</f>
        <v>1.6179775280898876</v>
      </c>
      <c r="Y1596" s="13">
        <f t="shared" si="353"/>
        <v>-0.2808988764044944</v>
      </c>
      <c r="Z1596" s="10">
        <f>IFERROR((SUMIF($K$2:K1596,J1596,$M$2:M1596))/(COUNTIF($K$2:K1596,J1596)),0)</f>
        <v>0.91089108910891092</v>
      </c>
      <c r="AA1596" s="10">
        <f>IFERROR((SUMIF($K$2:K1596,J1596,$L$2:L1596))/(COUNTIF($K$2:K1596,J1596)),0)</f>
        <v>1.7227722772277227</v>
      </c>
      <c r="AB1596" s="10">
        <f t="shared" si="354"/>
        <v>-0.81188118811881183</v>
      </c>
      <c r="AC1596" s="13">
        <f>IFERROR((SUMIF($J$2:J1596,K1596,$L$2:L1596))/(COUNTIF($J$2:J1596,K1596)),0)</f>
        <v>1.9310344827586208</v>
      </c>
      <c r="AD1596" s="13">
        <f>IFERROR((SUMIF($J$2:J1596,K1596,$M$2:M1596))/(COUNTIF($J$2:J1596,K1596)),0)</f>
        <v>0.94482758620689655</v>
      </c>
      <c r="AE1596" s="13">
        <f t="shared" si="355"/>
        <v>0.98620689655172422</v>
      </c>
      <c r="AF1596" s="10">
        <f>IFERROR((SUMIF(K$2:K1596,K1596,M$2:M1596)-M1596)/(COUNTIF($K$2:K1596,K1596)-1),0)</f>
        <v>1.6470588235294117</v>
      </c>
      <c r="AG1596" s="10">
        <f>IFERROR((SUMIF(K$2:K1596,K1596,L$2:L1596)-L1596)/(COUNTIF($K$2:K1596,K1596)-1),0)</f>
        <v>1.3071895424836601</v>
      </c>
      <c r="AH1596" s="10">
        <f t="shared" si="356"/>
        <v>0.33986928104575154</v>
      </c>
      <c r="AI1596" s="10">
        <f>IFERROR((AM1596)/(COUNTIF($J$2:K1596,J1596)-1),0)</f>
        <v>1.0789473684210527</v>
      </c>
      <c r="AJ1596" s="19">
        <f>IFERROR((AN1596)/(COUNTIF($J$2:K1596,K1596)-1),0)</f>
        <v>1.7114093959731544</v>
      </c>
      <c r="AK1596" s="10">
        <f>IF(N1596="S",3,IF(N1596="N",0,1))</f>
        <v>0</v>
      </c>
      <c r="AL1596" s="10">
        <f>IF(O1596="S",3,IF(O1596="N",0,1))</f>
        <v>3</v>
      </c>
      <c r="AM1596" s="10">
        <f>SUMIF($J$2:K1596,J1596,AK$2:AL1596)-AK1596</f>
        <v>205</v>
      </c>
      <c r="AN1596" s="10">
        <f>SUMIF($AS$2:AT1596,AS1596,$BA$2:BB1596)-BA1596</f>
        <v>510</v>
      </c>
      <c r="AO1596" s="10">
        <f>J1596</f>
        <v>856</v>
      </c>
      <c r="AP1596" s="10">
        <f>K1596</f>
        <v>170</v>
      </c>
      <c r="AQ1596">
        <f>M1596</f>
        <v>2</v>
      </c>
      <c r="AR1596" s="10">
        <f>L1596</f>
        <v>0</v>
      </c>
      <c r="AS1596">
        <f t="shared" si="357"/>
        <v>170</v>
      </c>
      <c r="AT1596">
        <f t="shared" si="358"/>
        <v>856</v>
      </c>
      <c r="AU1596">
        <f t="shared" si="359"/>
        <v>2</v>
      </c>
      <c r="AV1596">
        <f t="shared" si="360"/>
        <v>0</v>
      </c>
      <c r="AW1596">
        <f t="shared" si="361"/>
        <v>170</v>
      </c>
      <c r="AX1596">
        <f t="shared" si="362"/>
        <v>856</v>
      </c>
      <c r="AY1596">
        <f>L1596</f>
        <v>0</v>
      </c>
      <c r="AZ1596">
        <f>M1596</f>
        <v>2</v>
      </c>
      <c r="BA1596">
        <f>AL1596</f>
        <v>3</v>
      </c>
      <c r="BB1596">
        <f>AK1596</f>
        <v>0</v>
      </c>
    </row>
    <row r="1597" spans="10:54" x14ac:dyDescent="0.3">
      <c r="J1597" s="10">
        <v>8086</v>
      </c>
      <c r="K1597" s="10">
        <v>856</v>
      </c>
      <c r="L1597" s="10">
        <v>0</v>
      </c>
      <c r="M1597" s="10">
        <v>3</v>
      </c>
      <c r="N1597" s="10" t="str">
        <f t="shared" si="348"/>
        <v>N</v>
      </c>
      <c r="O1597" s="10" t="str">
        <f t="shared" si="349"/>
        <v>S</v>
      </c>
      <c r="P1597" s="10">
        <f t="shared" si="350"/>
        <v>-3</v>
      </c>
      <c r="Q1597" s="11">
        <f>IFERROR((SUMIF($J$2:K1597,J1597,$L$2:M1597)-L1597)/(COUNTIF($J$2:K1597,J1597)-1),0)</f>
        <v>1.3333333333333333</v>
      </c>
      <c r="R1597" s="11">
        <f>IFERROR((SUMIF($AO$2:AO1597,AO1597,$AQ$2:AR1597)-AQ1597)/(COUNTIF($J$2:K1597,J1597)-1),0)</f>
        <v>3.3333333333333335</v>
      </c>
      <c r="S1597" s="11">
        <f t="shared" si="351"/>
        <v>-2</v>
      </c>
      <c r="T1597" s="12">
        <f>IFERROR((SUMIF($AS$2:AT1597,AS1597,$AU$2:AV1597)-AU1597)/(COUNTIF($J$2:K1597,K1597)-1),0)</f>
        <v>1.1047120418848169</v>
      </c>
      <c r="U1597" s="12">
        <f>IFERROR((SUMIF($AW$2:AX1597,AW1597,$AY$2:AZ1597)-AY1597)/(COUNTIF($J$2:K1597,K1597)-1),0)</f>
        <v>1.6753926701570681</v>
      </c>
      <c r="V1597" s="12">
        <f t="shared" si="352"/>
        <v>-0.57068062827225119</v>
      </c>
      <c r="W1597" s="13">
        <f>IFERROR((SUMIF($J$2:J1597,J1597,L$2:L1597)-L1597)/(COUNTIF($J$2:J1597,J1597)-1),0)</f>
        <v>1.3333333333333333</v>
      </c>
      <c r="X1597" s="13">
        <f>IFERROR((SUMIF($J$2:J1597,J1597,M$2:M1597)-M1597)/(COUNTIF($J$2:J1597,J1597)-1),0)</f>
        <v>3.3333333333333335</v>
      </c>
      <c r="Y1597" s="13">
        <f t="shared" si="353"/>
        <v>-2</v>
      </c>
      <c r="Z1597" s="10">
        <f>IFERROR((SUMIF($K$2:K1597,J1597,$M$2:M1597))/(COUNTIF($K$2:K1597,J1597)),0)</f>
        <v>0</v>
      </c>
      <c r="AA1597" s="10">
        <f>IFERROR((SUMIF($K$2:K1597,J1597,$L$2:L1597))/(COUNTIF($K$2:K1597,J1597)),0)</f>
        <v>0</v>
      </c>
      <c r="AB1597" s="10">
        <f t="shared" si="354"/>
        <v>0</v>
      </c>
      <c r="AC1597" s="13">
        <f>IFERROR((SUMIF($J$2:J1597,K1597,$L$2:L1597))/(COUNTIF($J$2:J1597,K1597)),0)</f>
        <v>1.3222222222222222</v>
      </c>
      <c r="AD1597" s="13">
        <f>IFERROR((SUMIF($J$2:J1597,K1597,$M$2:M1597))/(COUNTIF($J$2:J1597,K1597)),0)</f>
        <v>1.6222222222222222</v>
      </c>
      <c r="AE1597" s="13">
        <f t="shared" si="355"/>
        <v>-0.30000000000000004</v>
      </c>
      <c r="AF1597" s="10">
        <f>IFERROR((SUMIF(K$2:K1597,K1597,M$2:M1597)-M1597)/(COUNTIF($K$2:K1597,K1597)-1),0)</f>
        <v>0.91089108910891092</v>
      </c>
      <c r="AG1597" s="10">
        <f>IFERROR((SUMIF(K$2:K1597,K1597,L$2:L1597)-L1597)/(COUNTIF($K$2:K1597,K1597)-1),0)</f>
        <v>1.7227722772277227</v>
      </c>
      <c r="AH1597" s="10">
        <f t="shared" si="356"/>
        <v>-0.81188118811881183</v>
      </c>
      <c r="AI1597" s="10">
        <f>IFERROR((AM1597)/(COUNTIF($J$2:K1597,J1597)-1),0)</f>
        <v>0.33333333333333331</v>
      </c>
      <c r="AJ1597" s="19">
        <f>IFERROR((AN1597)/(COUNTIF($J$2:K1597,K1597)-1),0)</f>
        <v>1.0732984293193717</v>
      </c>
      <c r="AK1597" s="10">
        <f>IF(N1597="S",3,IF(N1597="N",0,1))</f>
        <v>0</v>
      </c>
      <c r="AL1597" s="10">
        <f>IF(O1597="S",3,IF(O1597="N",0,1))</f>
        <v>3</v>
      </c>
      <c r="AM1597" s="10">
        <f>SUMIF($J$2:K1597,J1597,AK$2:AL1597)-AK1597</f>
        <v>1</v>
      </c>
      <c r="AN1597" s="10">
        <f>SUMIF($AS$2:AT1597,AS1597,$BA$2:BB1597)-BA1597</f>
        <v>205</v>
      </c>
      <c r="AO1597" s="10">
        <f>J1597</f>
        <v>8086</v>
      </c>
      <c r="AP1597" s="10">
        <f>K1597</f>
        <v>856</v>
      </c>
      <c r="AQ1597">
        <f>M1597</f>
        <v>3</v>
      </c>
      <c r="AR1597" s="10">
        <f>L1597</f>
        <v>0</v>
      </c>
      <c r="AS1597">
        <f t="shared" si="357"/>
        <v>856</v>
      </c>
      <c r="AT1597">
        <f t="shared" si="358"/>
        <v>8086</v>
      </c>
      <c r="AU1597">
        <f t="shared" si="359"/>
        <v>3</v>
      </c>
      <c r="AV1597">
        <f t="shared" si="360"/>
        <v>0</v>
      </c>
      <c r="AW1597">
        <f t="shared" si="361"/>
        <v>856</v>
      </c>
      <c r="AX1597">
        <f t="shared" si="362"/>
        <v>8086</v>
      </c>
      <c r="AY1597">
        <f>L1597</f>
        <v>0</v>
      </c>
      <c r="AZ1597">
        <f>M1597</f>
        <v>3</v>
      </c>
      <c r="BA1597">
        <f>AL1597</f>
        <v>3</v>
      </c>
      <c r="BB1597">
        <f>AK1597</f>
        <v>0</v>
      </c>
    </row>
    <row r="1598" spans="10:54" x14ac:dyDescent="0.3">
      <c r="J1598" s="10">
        <v>19644</v>
      </c>
      <c r="K1598" s="10">
        <v>856</v>
      </c>
      <c r="L1598" s="10">
        <v>1</v>
      </c>
      <c r="M1598" s="10">
        <v>3</v>
      </c>
      <c r="N1598" s="10" t="str">
        <f t="shared" si="348"/>
        <v>N</v>
      </c>
      <c r="O1598" s="10" t="str">
        <f t="shared" si="349"/>
        <v>S</v>
      </c>
      <c r="P1598" s="10">
        <f t="shared" si="350"/>
        <v>-2</v>
      </c>
      <c r="Q1598" s="11">
        <f>IFERROR((SUMIF($J$2:K1598,J1598,$L$2:M1598)-L1598)/(COUNTIF($J$2:K1598,J1598)-1),0)</f>
        <v>0.5</v>
      </c>
      <c r="R1598" s="11">
        <f>IFERROR((SUMIF($AO$2:AO1598,AO1598,$AQ$2:AR1598)-AQ1598)/(COUNTIF($J$2:K1598,J1598)-1),0)</f>
        <v>3</v>
      </c>
      <c r="S1598" s="11">
        <f t="shared" si="351"/>
        <v>-2.5</v>
      </c>
      <c r="T1598" s="12">
        <f>IFERROR((SUMIF($AS$2:AT1598,AS1598,$AU$2:AV1598)-AU1598)/(COUNTIF($J$2:K1598,K1598)-1),0)</f>
        <v>1.1145833333333333</v>
      </c>
      <c r="U1598" s="12">
        <f>IFERROR((SUMIF($AW$2:AX1598,AW1598,$AY$2:AZ1598)-AY1598)/(COUNTIF($J$2:K1598,K1598)-1),0)</f>
        <v>1.6666666666666667</v>
      </c>
      <c r="V1598" s="12">
        <f t="shared" si="352"/>
        <v>-0.55208333333333348</v>
      </c>
      <c r="W1598" s="13">
        <f>IFERROR((SUMIF($J$2:J1598,J1598,L$2:L1598)-L1598)/(COUNTIF($J$2:J1598,J1598)-1),0)</f>
        <v>0.5</v>
      </c>
      <c r="X1598" s="13">
        <f>IFERROR((SUMIF($J$2:J1598,J1598,M$2:M1598)-M1598)/(COUNTIF($J$2:J1598,J1598)-1),0)</f>
        <v>3</v>
      </c>
      <c r="Y1598" s="13">
        <f t="shared" si="353"/>
        <v>-2.5</v>
      </c>
      <c r="Z1598" s="10">
        <f>IFERROR((SUMIF($K$2:K1598,J1598,$M$2:M1598))/(COUNTIF($K$2:K1598,J1598)),0)</f>
        <v>0</v>
      </c>
      <c r="AA1598" s="10">
        <f>IFERROR((SUMIF($K$2:K1598,J1598,$L$2:L1598))/(COUNTIF($K$2:K1598,J1598)),0)</f>
        <v>0</v>
      </c>
      <c r="AB1598" s="10">
        <f t="shared" si="354"/>
        <v>0</v>
      </c>
      <c r="AC1598" s="13">
        <f>IFERROR((SUMIF($J$2:J1598,K1598,$L$2:L1598))/(COUNTIF($J$2:J1598,K1598)),0)</f>
        <v>1.3222222222222222</v>
      </c>
      <c r="AD1598" s="13">
        <f>IFERROR((SUMIF($J$2:J1598,K1598,$M$2:M1598))/(COUNTIF($J$2:J1598,K1598)),0)</f>
        <v>1.6222222222222222</v>
      </c>
      <c r="AE1598" s="13">
        <f t="shared" si="355"/>
        <v>-0.30000000000000004</v>
      </c>
      <c r="AF1598" s="10">
        <f>IFERROR((SUMIF(K$2:K1598,K1598,M$2:M1598)-M1598)/(COUNTIF($K$2:K1598,K1598)-1),0)</f>
        <v>0.93137254901960786</v>
      </c>
      <c r="AG1598" s="10">
        <f>IFERROR((SUMIF(K$2:K1598,K1598,L$2:L1598)-L1598)/(COUNTIF($K$2:K1598,K1598)-1),0)</f>
        <v>1.7058823529411764</v>
      </c>
      <c r="AH1598" s="10">
        <f t="shared" si="356"/>
        <v>-0.77450980392156854</v>
      </c>
      <c r="AI1598" s="10">
        <f>IFERROR((AM1598)/(COUNTIF($J$2:K1598,J1598)-1),0)</f>
        <v>1.5</v>
      </c>
      <c r="AJ1598" s="19">
        <f>IFERROR((AN1598)/(COUNTIF($J$2:K1598,K1598)-1),0)</f>
        <v>1.0833333333333333</v>
      </c>
      <c r="AK1598" s="10">
        <f>IF(N1598="S",3,IF(N1598="N",0,1))</f>
        <v>0</v>
      </c>
      <c r="AL1598" s="10">
        <f>IF(O1598="S",3,IF(O1598="N",0,1))</f>
        <v>3</v>
      </c>
      <c r="AM1598" s="10">
        <f>SUMIF($J$2:K1598,J1598,AK$2:AL1598)-AK1598</f>
        <v>3</v>
      </c>
      <c r="AN1598" s="10">
        <f>SUMIF($AS$2:AT1598,AS1598,$BA$2:BB1598)-BA1598</f>
        <v>208</v>
      </c>
      <c r="AO1598" s="10">
        <f>J1598</f>
        <v>19644</v>
      </c>
      <c r="AP1598" s="10">
        <f>K1598</f>
        <v>856</v>
      </c>
      <c r="AQ1598">
        <f>M1598</f>
        <v>3</v>
      </c>
      <c r="AR1598" s="10">
        <f>L1598</f>
        <v>1</v>
      </c>
      <c r="AS1598">
        <f t="shared" si="357"/>
        <v>856</v>
      </c>
      <c r="AT1598">
        <f t="shared" si="358"/>
        <v>19644</v>
      </c>
      <c r="AU1598">
        <f t="shared" si="359"/>
        <v>3</v>
      </c>
      <c r="AV1598">
        <f t="shared" si="360"/>
        <v>1</v>
      </c>
      <c r="AW1598">
        <f t="shared" si="361"/>
        <v>856</v>
      </c>
      <c r="AX1598">
        <f t="shared" si="362"/>
        <v>19644</v>
      </c>
      <c r="AY1598">
        <f>L1598</f>
        <v>1</v>
      </c>
      <c r="AZ1598">
        <f>M1598</f>
        <v>3</v>
      </c>
      <c r="BA1598">
        <f>AL1598</f>
        <v>3</v>
      </c>
      <c r="BB1598">
        <f>AK1598</f>
        <v>0</v>
      </c>
    </row>
    <row r="1599" spans="10:54" x14ac:dyDescent="0.3">
      <c r="J1599" s="10">
        <v>2446</v>
      </c>
      <c r="K1599" s="10">
        <v>856</v>
      </c>
      <c r="L1599" s="10">
        <v>0</v>
      </c>
      <c r="M1599" s="10">
        <v>2</v>
      </c>
      <c r="N1599" s="10" t="str">
        <f t="shared" si="348"/>
        <v>N</v>
      </c>
      <c r="O1599" s="10" t="str">
        <f t="shared" si="349"/>
        <v>S</v>
      </c>
      <c r="P1599" s="10">
        <f t="shared" si="350"/>
        <v>-2</v>
      </c>
      <c r="Q1599" s="11">
        <f>IFERROR((SUMIF($J$2:K1599,J1599,$L$2:M1599)-L1599)/(COUNTIF($J$2:K1599,J1599)-1),0)</f>
        <v>0.66666666666666663</v>
      </c>
      <c r="R1599" s="11">
        <f>IFERROR((SUMIF($AO$2:AO1599,AO1599,$AQ$2:AR1599)-AQ1599)/(COUNTIF($J$2:K1599,J1599)-1),0)</f>
        <v>2</v>
      </c>
      <c r="S1599" s="11">
        <f t="shared" si="351"/>
        <v>-1.3333333333333335</v>
      </c>
      <c r="T1599" s="12">
        <f>IFERROR((SUMIF($AS$2:AT1599,AS1599,$AU$2:AV1599)-AU1599)/(COUNTIF($J$2:K1599,K1599)-1),0)</f>
        <v>1.1243523316062176</v>
      </c>
      <c r="U1599" s="12">
        <f>IFERROR((SUMIF($AW$2:AX1599,AW1599,$AY$2:AZ1599)-AY1599)/(COUNTIF($J$2:K1599,K1599)-1),0)</f>
        <v>1.6632124352331605</v>
      </c>
      <c r="V1599" s="12">
        <f t="shared" si="352"/>
        <v>-0.53886010362694292</v>
      </c>
      <c r="W1599" s="13">
        <f>IFERROR((SUMIF($J$2:J1599,J1599,L$2:L1599)-L1599)/(COUNTIF($J$2:J1599,J1599)-1),0)</f>
        <v>0.66666666666666663</v>
      </c>
      <c r="X1599" s="13">
        <f>IFERROR((SUMIF($J$2:J1599,J1599,M$2:M1599)-M1599)/(COUNTIF($J$2:J1599,J1599)-1),0)</f>
        <v>2</v>
      </c>
      <c r="Y1599" s="13">
        <f t="shared" si="353"/>
        <v>-1.3333333333333335</v>
      </c>
      <c r="Z1599" s="10">
        <f>IFERROR((SUMIF($K$2:K1599,J1599,$M$2:M1599))/(COUNTIF($K$2:K1599,J1599)),0)</f>
        <v>0</v>
      </c>
      <c r="AA1599" s="10">
        <f>IFERROR((SUMIF($K$2:K1599,J1599,$L$2:L1599))/(COUNTIF($K$2:K1599,J1599)),0)</f>
        <v>0</v>
      </c>
      <c r="AB1599" s="10">
        <f t="shared" si="354"/>
        <v>0</v>
      </c>
      <c r="AC1599" s="13">
        <f>IFERROR((SUMIF($J$2:J1599,K1599,$L$2:L1599))/(COUNTIF($J$2:J1599,K1599)),0)</f>
        <v>1.3222222222222222</v>
      </c>
      <c r="AD1599" s="13">
        <f>IFERROR((SUMIF($J$2:J1599,K1599,$M$2:M1599))/(COUNTIF($J$2:J1599,K1599)),0)</f>
        <v>1.6222222222222222</v>
      </c>
      <c r="AE1599" s="13">
        <f t="shared" si="355"/>
        <v>-0.30000000000000004</v>
      </c>
      <c r="AF1599" s="10">
        <f>IFERROR((SUMIF(K$2:K1599,K1599,M$2:M1599)-M1599)/(COUNTIF($K$2:K1599,K1599)-1),0)</f>
        <v>0.95145631067961167</v>
      </c>
      <c r="AG1599" s="10">
        <f>IFERROR((SUMIF(K$2:K1599,K1599,L$2:L1599)-L1599)/(COUNTIF($K$2:K1599,K1599)-1),0)</f>
        <v>1.6990291262135921</v>
      </c>
      <c r="AH1599" s="10">
        <f t="shared" si="356"/>
        <v>-0.74757281553398047</v>
      </c>
      <c r="AI1599" s="10">
        <f>IFERROR((AM1599)/(COUNTIF($J$2:K1599,J1599)-1),0)</f>
        <v>0</v>
      </c>
      <c r="AJ1599" s="19">
        <f>IFERROR((AN1599)/(COUNTIF($J$2:K1599,K1599)-1),0)</f>
        <v>1.0932642487046633</v>
      </c>
      <c r="AK1599" s="10">
        <f>IF(N1599="S",3,IF(N1599="N",0,1))</f>
        <v>0</v>
      </c>
      <c r="AL1599" s="10">
        <f>IF(O1599="S",3,IF(O1599="N",0,1))</f>
        <v>3</v>
      </c>
      <c r="AM1599" s="10">
        <f>SUMIF($J$2:K1599,J1599,AK$2:AL1599)-AK1599</f>
        <v>0</v>
      </c>
      <c r="AN1599" s="10">
        <f>SUMIF($AS$2:AT1599,AS1599,$BA$2:BB1599)-BA1599</f>
        <v>211</v>
      </c>
      <c r="AO1599" s="10">
        <f>J1599</f>
        <v>2446</v>
      </c>
      <c r="AP1599" s="10">
        <f>K1599</f>
        <v>856</v>
      </c>
      <c r="AQ1599">
        <f>M1599</f>
        <v>2</v>
      </c>
      <c r="AR1599" s="10">
        <f>L1599</f>
        <v>0</v>
      </c>
      <c r="AS1599">
        <f t="shared" si="357"/>
        <v>856</v>
      </c>
      <c r="AT1599">
        <f t="shared" si="358"/>
        <v>2446</v>
      </c>
      <c r="AU1599">
        <f t="shared" si="359"/>
        <v>2</v>
      </c>
      <c r="AV1599">
        <f t="shared" si="360"/>
        <v>0</v>
      </c>
      <c r="AW1599">
        <f t="shared" si="361"/>
        <v>856</v>
      </c>
      <c r="AX1599">
        <f t="shared" si="362"/>
        <v>2446</v>
      </c>
      <c r="AY1599">
        <f>L1599</f>
        <v>0</v>
      </c>
      <c r="AZ1599">
        <f>M1599</f>
        <v>2</v>
      </c>
      <c r="BA1599">
        <f>AL1599</f>
        <v>3</v>
      </c>
      <c r="BB1599">
        <f>AK1599</f>
        <v>0</v>
      </c>
    </row>
    <row r="1600" spans="10:54" x14ac:dyDescent="0.3">
      <c r="J1600" s="10">
        <v>856</v>
      </c>
      <c r="K1600" s="10">
        <v>2662</v>
      </c>
      <c r="L1600" s="10">
        <v>1</v>
      </c>
      <c r="M1600" s="10">
        <v>2</v>
      </c>
      <c r="N1600" s="10" t="str">
        <f t="shared" si="348"/>
        <v>N</v>
      </c>
      <c r="O1600" s="10" t="str">
        <f t="shared" si="349"/>
        <v>S</v>
      </c>
      <c r="P1600" s="10">
        <f t="shared" si="350"/>
        <v>-1</v>
      </c>
      <c r="Q1600" s="11">
        <f>IFERROR((SUMIF($J$2:K1600,J1600,$L$2:M1600)-L1600)/(COUNTIF($J$2:K1600,J1600)-1),0)</f>
        <v>1.1288659793814433</v>
      </c>
      <c r="R1600" s="11">
        <f>IFERROR((SUMIF($AO$2:AO1600,AO1600,$AQ$2:AR1600)-AQ1600)/(COUNTIF($J$2:K1600,J1600)-1),0)</f>
        <v>0.75257731958762886</v>
      </c>
      <c r="S1600" s="11">
        <f t="shared" si="351"/>
        <v>0.37628865979381443</v>
      </c>
      <c r="T1600" s="12">
        <f>IFERROR((SUMIF($AS$2:AT1600,AS1600,$AU$2:AV1600)-AU1600)/(COUNTIF($J$2:K1600,K1600)-1),0)</f>
        <v>1.25</v>
      </c>
      <c r="U1600" s="12">
        <f>IFERROR((SUMIF($AW$2:AX1600,AW1600,$AY$2:AZ1600)-AY1600)/(COUNTIF($J$2:K1600,K1600)-1),0)</f>
        <v>1.5</v>
      </c>
      <c r="V1600" s="12">
        <f t="shared" si="352"/>
        <v>-0.25</v>
      </c>
      <c r="W1600" s="13">
        <f>IFERROR((SUMIF($J$2:J1600,J1600,L$2:L1600)-L1600)/(COUNTIF($J$2:J1600,J1600)-1),0)</f>
        <v>1.3222222222222222</v>
      </c>
      <c r="X1600" s="13">
        <f>IFERROR((SUMIF($J$2:J1600,J1600,M$2:M1600)-M1600)/(COUNTIF($J$2:J1600,J1600)-1),0)</f>
        <v>1.6222222222222222</v>
      </c>
      <c r="Y1600" s="13">
        <f t="shared" si="353"/>
        <v>-0.30000000000000004</v>
      </c>
      <c r="Z1600" s="10">
        <f>IFERROR((SUMIF($K$2:K1600,J1600,$M$2:M1600))/(COUNTIF($K$2:K1600,J1600)),0)</f>
        <v>0.96153846153846156</v>
      </c>
      <c r="AA1600" s="10">
        <f>IFERROR((SUMIF($K$2:K1600,J1600,$L$2:L1600))/(COUNTIF($K$2:K1600,J1600)),0)</f>
        <v>1.6826923076923077</v>
      </c>
      <c r="AB1600" s="10">
        <f t="shared" si="354"/>
        <v>-0.72115384615384615</v>
      </c>
      <c r="AC1600" s="13">
        <f>IFERROR((SUMIF($J$2:J1600,K1600,$L$2:L1600))/(COUNTIF($J$2:J1600,K1600)),0)</f>
        <v>0.5</v>
      </c>
      <c r="AD1600" s="13">
        <f>IFERROR((SUMIF($J$2:J1600,K1600,$M$2:M1600))/(COUNTIF($J$2:J1600,K1600)),0)</f>
        <v>0.5</v>
      </c>
      <c r="AE1600" s="13">
        <f t="shared" si="355"/>
        <v>0</v>
      </c>
      <c r="AF1600" s="10">
        <f>IFERROR((SUMIF(K$2:K1600,K1600,M$2:M1600)-M1600)/(COUNTIF($K$2:K1600,K1600)-1),0)</f>
        <v>2</v>
      </c>
      <c r="AG1600" s="10">
        <f>IFERROR((SUMIF(K$2:K1600,K1600,L$2:L1600)-L1600)/(COUNTIF($K$2:K1600,K1600)-1),0)</f>
        <v>2.5</v>
      </c>
      <c r="AH1600" s="10">
        <f t="shared" si="356"/>
        <v>-0.5</v>
      </c>
      <c r="AI1600" s="10">
        <f>IFERROR((AM1600)/(COUNTIF($J$2:K1600,J1600)-1),0)</f>
        <v>1.1030927835051547</v>
      </c>
      <c r="AJ1600" s="19">
        <f>IFERROR((AN1600)/(COUNTIF($J$2:K1600,K1600)-1),0)</f>
        <v>1.5</v>
      </c>
      <c r="AK1600" s="10">
        <f>IF(N1600="S",3,IF(N1600="N",0,1))</f>
        <v>0</v>
      </c>
      <c r="AL1600" s="10">
        <f>IF(O1600="S",3,IF(O1600="N",0,1))</f>
        <v>3</v>
      </c>
      <c r="AM1600" s="10">
        <f>SUMIF($J$2:K1600,J1600,AK$2:AL1600)-AK1600</f>
        <v>214</v>
      </c>
      <c r="AN1600" s="10">
        <f>SUMIF($AS$2:AT1600,AS1600,$BA$2:BB1600)-BA1600</f>
        <v>6</v>
      </c>
      <c r="AO1600" s="10">
        <f>J1600</f>
        <v>856</v>
      </c>
      <c r="AP1600" s="10">
        <f>K1600</f>
        <v>2662</v>
      </c>
      <c r="AQ1600">
        <f>M1600</f>
        <v>2</v>
      </c>
      <c r="AR1600" s="10">
        <f>L1600</f>
        <v>1</v>
      </c>
      <c r="AS1600">
        <f t="shared" si="357"/>
        <v>2662</v>
      </c>
      <c r="AT1600">
        <f t="shared" si="358"/>
        <v>856</v>
      </c>
      <c r="AU1600">
        <f t="shared" si="359"/>
        <v>2</v>
      </c>
      <c r="AV1600">
        <f t="shared" si="360"/>
        <v>1</v>
      </c>
      <c r="AW1600">
        <f t="shared" si="361"/>
        <v>2662</v>
      </c>
      <c r="AX1600">
        <f t="shared" si="362"/>
        <v>856</v>
      </c>
      <c r="AY1600">
        <f>L1600</f>
        <v>1</v>
      </c>
      <c r="AZ1600">
        <f>M1600</f>
        <v>2</v>
      </c>
      <c r="BA1600">
        <f>AL1600</f>
        <v>3</v>
      </c>
      <c r="BB1600">
        <f>AK1600</f>
        <v>0</v>
      </c>
    </row>
    <row r="1601" spans="10:54" x14ac:dyDescent="0.3">
      <c r="J1601" s="10">
        <v>503</v>
      </c>
      <c r="K1601" s="10">
        <v>409</v>
      </c>
      <c r="L1601" s="10">
        <v>2</v>
      </c>
      <c r="M1601" s="10">
        <v>2</v>
      </c>
      <c r="N1601" s="10" t="str">
        <f t="shared" si="348"/>
        <v>U</v>
      </c>
      <c r="O1601" s="10" t="str">
        <f t="shared" si="349"/>
        <v>U</v>
      </c>
      <c r="P1601" s="10">
        <f t="shared" si="350"/>
        <v>0</v>
      </c>
      <c r="Q1601" s="11">
        <f>IFERROR((SUMIF($J$2:K1601,J1601,$L$2:M1601)-L1601)/(COUNTIF($J$2:K1601,J1601)-1),0)</f>
        <v>1.3920454545454546</v>
      </c>
      <c r="R1601" s="11">
        <f>IFERROR((SUMIF($AO$2:AO1601,AO1601,$AQ$2:AR1601)-AQ1601)/(COUNTIF($J$2:K1601,J1601)-1),0)</f>
        <v>0.68181818181818177</v>
      </c>
      <c r="S1601" s="11">
        <f t="shared" si="351"/>
        <v>0.71022727272727282</v>
      </c>
      <c r="T1601" s="12">
        <f>IFERROR((SUMIF($AS$2:AT1601,AS1601,$AU$2:AV1601)-AU1601)/(COUNTIF($J$2:K1601,K1601)-1),0)</f>
        <v>2.187878787878788</v>
      </c>
      <c r="U1601" s="12">
        <f>IFERROR((SUMIF($AW$2:AX1601,AW1601,$AY$2:AZ1601)-AY1601)/(COUNTIF($J$2:K1601,K1601)-1),0)</f>
        <v>0.98181818181818181</v>
      </c>
      <c r="V1601" s="12">
        <f t="shared" si="352"/>
        <v>1.2060606060606061</v>
      </c>
      <c r="W1601" s="13">
        <f>IFERROR((SUMIF($J$2:J1601,J1601,L$2:L1601)-L1601)/(COUNTIF($J$2:J1601,J1601)-1),0)</f>
        <v>1.5357142857142858</v>
      </c>
      <c r="X1601" s="13">
        <f>IFERROR((SUMIF($J$2:J1601,J1601,M$2:M1601)-M1601)/(COUNTIF($J$2:J1601,J1601)-1),0)</f>
        <v>1.4285714285714286</v>
      </c>
      <c r="Y1601" s="13">
        <f t="shared" si="353"/>
        <v>0.10714285714285721</v>
      </c>
      <c r="Z1601" s="10">
        <f>IFERROR((SUMIF($K$2:K1601,J1601,$M$2:M1601))/(COUNTIF($K$2:K1601,J1601)),0)</f>
        <v>1.2608695652173914</v>
      </c>
      <c r="AA1601" s="10">
        <f>IFERROR((SUMIF($K$2:K1601,J1601,$L$2:L1601))/(COUNTIF($K$2:K1601,J1601)),0)</f>
        <v>1.7173913043478262</v>
      </c>
      <c r="AB1601" s="10">
        <f t="shared" si="354"/>
        <v>-0.45652173913043481</v>
      </c>
      <c r="AC1601" s="13">
        <f>IFERROR((SUMIF($J$2:J1601,K1601,$L$2:L1601))/(COUNTIF($J$2:J1601,K1601)),0)</f>
        <v>2.4838709677419355</v>
      </c>
      <c r="AD1601" s="13">
        <f>IFERROR((SUMIF($J$2:J1601,K1601,$M$2:M1601))/(COUNTIF($J$2:J1601,K1601)),0)</f>
        <v>0.88387096774193552</v>
      </c>
      <c r="AE1601" s="13">
        <f t="shared" si="355"/>
        <v>1.6</v>
      </c>
      <c r="AF1601" s="10">
        <f>IFERROR((SUMIF(K$2:K1601,K1601,M$2:M1601)-M1601)/(COUNTIF($K$2:K1601,K1601)-1),0)</f>
        <v>1.9257142857142857</v>
      </c>
      <c r="AG1601" s="10">
        <f>IFERROR((SUMIF(K$2:K1601,K1601,L$2:L1601)-L1601)/(COUNTIF($K$2:K1601,K1601)-1),0)</f>
        <v>1.0685714285714285</v>
      </c>
      <c r="AH1601" s="10">
        <f t="shared" si="356"/>
        <v>0.85714285714285721</v>
      </c>
      <c r="AI1601" s="10">
        <f>IFERROR((AM1601)/(COUNTIF($J$2:K1601,J1601)-1),0)</f>
        <v>1.2329545454545454</v>
      </c>
      <c r="AJ1601" s="19">
        <f>IFERROR((AN1601)/(COUNTIF($J$2:K1601,K1601)-1),0)</f>
        <v>2.0090909090909093</v>
      </c>
      <c r="AK1601" s="10">
        <f>IF(N1601="S",3,IF(N1601="N",0,1))</f>
        <v>1</v>
      </c>
      <c r="AL1601" s="10">
        <f>IF(O1601="S",3,IF(O1601="N",0,1))</f>
        <v>1</v>
      </c>
      <c r="AM1601" s="10">
        <f>SUMIF($J$2:K1601,J1601,AK$2:AL1601)-AK1601</f>
        <v>217</v>
      </c>
      <c r="AN1601" s="10">
        <f>SUMIF($AS$2:AT1601,AS1601,$BA$2:BB1601)-BA1601</f>
        <v>663</v>
      </c>
      <c r="AO1601" s="10">
        <f>J1601</f>
        <v>503</v>
      </c>
      <c r="AP1601" s="10">
        <f>K1601</f>
        <v>409</v>
      </c>
      <c r="AQ1601">
        <f>M1601</f>
        <v>2</v>
      </c>
      <c r="AR1601" s="10">
        <f>L1601</f>
        <v>2</v>
      </c>
      <c r="AS1601">
        <f t="shared" si="357"/>
        <v>409</v>
      </c>
      <c r="AT1601">
        <f t="shared" si="358"/>
        <v>503</v>
      </c>
      <c r="AU1601">
        <f t="shared" si="359"/>
        <v>2</v>
      </c>
      <c r="AV1601">
        <f t="shared" si="360"/>
        <v>2</v>
      </c>
      <c r="AW1601">
        <f t="shared" si="361"/>
        <v>409</v>
      </c>
      <c r="AX1601">
        <f t="shared" si="362"/>
        <v>503</v>
      </c>
      <c r="AY1601">
        <f>L1601</f>
        <v>2</v>
      </c>
      <c r="AZ1601">
        <f>M1601</f>
        <v>2</v>
      </c>
      <c r="BA1601">
        <f>AL1601</f>
        <v>1</v>
      </c>
      <c r="BB1601">
        <f>AK1601</f>
        <v>1</v>
      </c>
    </row>
    <row r="1602" spans="10:54" x14ac:dyDescent="0.3">
      <c r="J1602" s="10">
        <v>3551</v>
      </c>
      <c r="K1602" s="10">
        <v>503</v>
      </c>
      <c r="L1602" s="10">
        <v>1</v>
      </c>
      <c r="M1602" s="10">
        <v>2</v>
      </c>
      <c r="N1602" s="10" t="str">
        <f t="shared" si="348"/>
        <v>N</v>
      </c>
      <c r="O1602" s="10" t="str">
        <f t="shared" si="349"/>
        <v>S</v>
      </c>
      <c r="P1602" s="10">
        <f t="shared" si="350"/>
        <v>-1</v>
      </c>
      <c r="Q1602" s="11">
        <f>IFERROR((SUMIF($J$2:K1602,J1602,$L$2:M1602)-L1602)/(COUNTIF($J$2:K1602,J1602)-1),0)</f>
        <v>1.4035087719298245</v>
      </c>
      <c r="R1602" s="11">
        <f>IFERROR((SUMIF($AO$2:AO1602,AO1602,$AQ$2:AR1602)-AQ1602)/(COUNTIF($J$2:K1602,J1602)-1),0)</f>
        <v>0.52631578947368418</v>
      </c>
      <c r="S1602" s="11">
        <f t="shared" si="351"/>
        <v>0.8771929824561403</v>
      </c>
      <c r="T1602" s="12">
        <f>IFERROR((SUMIF($AS$2:AT1602,AS1602,$AU$2:AV1602)-AU1602)/(COUNTIF($J$2:K1602,K1602)-1),0)</f>
        <v>1.3954802259887005</v>
      </c>
      <c r="U1602" s="12">
        <f>IFERROR((SUMIF($AW$2:AX1602,AW1602,$AY$2:AZ1602)-AY1602)/(COUNTIF($J$2:K1602,K1602)-1),0)</f>
        <v>1.5819209039548023</v>
      </c>
      <c r="V1602" s="12">
        <f t="shared" si="352"/>
        <v>-0.18644067796610186</v>
      </c>
      <c r="W1602" s="13">
        <f>IFERROR((SUMIF($J$2:J1602,J1602,L$2:L1602)-L1602)/(COUNTIF($J$2:J1602,J1602)-1),0)</f>
        <v>1.5357142857142858</v>
      </c>
      <c r="X1602" s="13">
        <f>IFERROR((SUMIF($J$2:J1602,J1602,M$2:M1602)-M1602)/(COUNTIF($J$2:J1602,J1602)-1),0)</f>
        <v>1.0714285714285714</v>
      </c>
      <c r="Y1602" s="13">
        <f t="shared" si="353"/>
        <v>0.46428571428571441</v>
      </c>
      <c r="Z1602" s="10">
        <f>IFERROR((SUMIF($K$2:K1602,J1602,$M$2:M1602))/(COUNTIF($K$2:K1602,J1602)),0)</f>
        <v>1.2758620689655173</v>
      </c>
      <c r="AA1602" s="10">
        <f>IFERROR((SUMIF($K$2:K1602,J1602,$L$2:L1602))/(COUNTIF($K$2:K1602,J1602)),0)</f>
        <v>1.7931034482758621</v>
      </c>
      <c r="AB1602" s="10">
        <f t="shared" si="354"/>
        <v>-0.51724137931034475</v>
      </c>
      <c r="AC1602" s="13">
        <f>IFERROR((SUMIF($J$2:J1602,K1602,$L$2:L1602))/(COUNTIF($J$2:J1602,K1602)),0)</f>
        <v>1.5411764705882354</v>
      </c>
      <c r="AD1602" s="13">
        <f>IFERROR((SUMIF($J$2:J1602,K1602,$M$2:M1602))/(COUNTIF($J$2:J1602,K1602)),0)</f>
        <v>1.4352941176470588</v>
      </c>
      <c r="AE1602" s="13">
        <f t="shared" si="355"/>
        <v>0.10588235294117654</v>
      </c>
      <c r="AF1602" s="10">
        <f>IFERROR((SUMIF(K$2:K1602,K1602,M$2:M1602)-M1602)/(COUNTIF($K$2:K1602,K1602)-1),0)</f>
        <v>1.2608695652173914</v>
      </c>
      <c r="AG1602" s="10">
        <f>IFERROR((SUMIF(K$2:K1602,K1602,L$2:L1602)-L1602)/(COUNTIF($K$2:K1602,K1602)-1),0)</f>
        <v>1.7173913043478262</v>
      </c>
      <c r="AH1602" s="10">
        <f t="shared" si="356"/>
        <v>-0.45652173913043481</v>
      </c>
      <c r="AI1602" s="10">
        <f>IFERROR((AM1602)/(COUNTIF($J$2:K1602,J1602)-1),0)</f>
        <v>1.4736842105263157</v>
      </c>
      <c r="AJ1602" s="19">
        <f>IFERROR((AN1602)/(COUNTIF($J$2:K1602,K1602)-1),0)</f>
        <v>1.231638418079096</v>
      </c>
      <c r="AK1602" s="10">
        <f>IF(N1602="S",3,IF(N1602="N",0,1))</f>
        <v>0</v>
      </c>
      <c r="AL1602" s="10">
        <f>IF(O1602="S",3,IF(O1602="N",0,1))</f>
        <v>3</v>
      </c>
      <c r="AM1602" s="10">
        <f>SUMIF($J$2:K1602,J1602,AK$2:AL1602)-AK1602</f>
        <v>84</v>
      </c>
      <c r="AN1602" s="10">
        <f>SUMIF($AS$2:AT1602,AS1602,$BA$2:BB1602)-BA1602</f>
        <v>218</v>
      </c>
      <c r="AO1602" s="10">
        <f>J1602</f>
        <v>3551</v>
      </c>
      <c r="AP1602" s="10">
        <f>K1602</f>
        <v>503</v>
      </c>
      <c r="AQ1602">
        <f>M1602</f>
        <v>2</v>
      </c>
      <c r="AR1602" s="10">
        <f>L1602</f>
        <v>1</v>
      </c>
      <c r="AS1602">
        <f t="shared" si="357"/>
        <v>503</v>
      </c>
      <c r="AT1602">
        <f t="shared" si="358"/>
        <v>3551</v>
      </c>
      <c r="AU1602">
        <f t="shared" si="359"/>
        <v>2</v>
      </c>
      <c r="AV1602">
        <f t="shared" si="360"/>
        <v>1</v>
      </c>
      <c r="AW1602">
        <f t="shared" si="361"/>
        <v>503</v>
      </c>
      <c r="AX1602">
        <f t="shared" si="362"/>
        <v>3551</v>
      </c>
      <c r="AY1602">
        <f>L1602</f>
        <v>1</v>
      </c>
      <c r="AZ1602">
        <f>M1602</f>
        <v>2</v>
      </c>
      <c r="BA1602">
        <f>AL1602</f>
        <v>3</v>
      </c>
      <c r="BB1602">
        <f>AK1602</f>
        <v>0</v>
      </c>
    </row>
    <row r="1603" spans="10:54" x14ac:dyDescent="0.3">
      <c r="J1603" s="10">
        <v>503</v>
      </c>
      <c r="K1603" s="10">
        <v>14</v>
      </c>
      <c r="L1603" s="10">
        <v>0</v>
      </c>
      <c r="M1603" s="10">
        <v>1</v>
      </c>
      <c r="N1603" s="10" t="str">
        <f t="shared" si="348"/>
        <v>N</v>
      </c>
      <c r="O1603" s="10" t="str">
        <f t="shared" si="349"/>
        <v>S</v>
      </c>
      <c r="P1603" s="10">
        <f t="shared" si="350"/>
        <v>-1</v>
      </c>
      <c r="Q1603" s="11">
        <f>IFERROR((SUMIF($J$2:K1603,J1603,$L$2:M1603)-L1603)/(COUNTIF($J$2:K1603,J1603)-1),0)</f>
        <v>1.398876404494382</v>
      </c>
      <c r="R1603" s="11">
        <f>IFERROR((SUMIF($AO$2:AO1603,AO1603,$AQ$2:AR1603)-AQ1603)/(COUNTIF($J$2:K1603,J1603)-1),0)</f>
        <v>0.6853932584269663</v>
      </c>
      <c r="S1603" s="11">
        <f t="shared" si="351"/>
        <v>0.7134831460674157</v>
      </c>
      <c r="T1603" s="12">
        <f>IFERROR((SUMIF($AS$2:AT1603,AS1603,$AU$2:AV1603)-AU1603)/(COUNTIF($J$2:K1603,K1603)-1),0)</f>
        <v>1.7871621621621621</v>
      </c>
      <c r="U1603" s="12">
        <f>IFERROR((SUMIF($AW$2:AX1603,AW1603,$AY$2:AZ1603)-AY1603)/(COUNTIF($J$2:K1603,K1603)-1),0)</f>
        <v>1.1418918918918919</v>
      </c>
      <c r="V1603" s="12">
        <f t="shared" si="352"/>
        <v>0.64527027027027017</v>
      </c>
      <c r="W1603" s="13">
        <f>IFERROR((SUMIF($J$2:J1603,J1603,L$2:L1603)-L1603)/(COUNTIF($J$2:J1603,J1603)-1),0)</f>
        <v>1.5411764705882354</v>
      </c>
      <c r="X1603" s="13">
        <f>IFERROR((SUMIF($J$2:J1603,J1603,M$2:M1603)-M1603)/(COUNTIF($J$2:J1603,J1603)-1),0)</f>
        <v>1.4352941176470588</v>
      </c>
      <c r="Y1603" s="13">
        <f t="shared" si="353"/>
        <v>0.10588235294117654</v>
      </c>
      <c r="Z1603" s="10">
        <f>IFERROR((SUMIF($K$2:K1603,J1603,$M$2:M1603))/(COUNTIF($K$2:K1603,J1603)),0)</f>
        <v>1.2688172043010753</v>
      </c>
      <c r="AA1603" s="10">
        <f>IFERROR((SUMIF($K$2:K1603,J1603,$L$2:L1603))/(COUNTIF($K$2:K1603,J1603)),0)</f>
        <v>1.7096774193548387</v>
      </c>
      <c r="AB1603" s="10">
        <f t="shared" si="354"/>
        <v>-0.44086021505376349</v>
      </c>
      <c r="AC1603" s="13">
        <f>IFERROR((SUMIF($J$2:J1603,K1603,$L$2:L1603))/(COUNTIF($J$2:J1603,K1603)),0)</f>
        <v>1.8201438848920863</v>
      </c>
      <c r="AD1603" s="13">
        <f>IFERROR((SUMIF($J$2:J1603,K1603,$M$2:M1603))/(COUNTIF($J$2:J1603,K1603)),0)</f>
        <v>1.0719424460431655</v>
      </c>
      <c r="AE1603" s="13">
        <f t="shared" si="355"/>
        <v>0.74820143884892087</v>
      </c>
      <c r="AF1603" s="10">
        <f>IFERROR((SUMIF(K$2:K1603,K1603,M$2:M1603)-M1603)/(COUNTIF($K$2:K1603,K1603)-1),0)</f>
        <v>1.7579617834394905</v>
      </c>
      <c r="AG1603" s="10">
        <f>IFERROR((SUMIF(K$2:K1603,K1603,L$2:L1603)-L1603)/(COUNTIF($K$2:K1603,K1603)-1),0)</f>
        <v>1.2038216560509554</v>
      </c>
      <c r="AH1603" s="10">
        <f t="shared" si="356"/>
        <v>0.55414012738853513</v>
      </c>
      <c r="AI1603" s="10">
        <f>IFERROR((AM1603)/(COUNTIF($J$2:K1603,J1603)-1),0)</f>
        <v>1.2415730337078652</v>
      </c>
      <c r="AJ1603" s="19">
        <f>IFERROR((AN1603)/(COUNTIF($J$2:K1603,K1603)-1),0)</f>
        <v>1.7331081081081081</v>
      </c>
      <c r="AK1603" s="10">
        <f>IF(N1603="S",3,IF(N1603="N",0,1))</f>
        <v>0</v>
      </c>
      <c r="AL1603" s="10">
        <f>IF(O1603="S",3,IF(O1603="N",0,1))</f>
        <v>3</v>
      </c>
      <c r="AM1603" s="10">
        <f>SUMIF($J$2:K1603,J1603,AK$2:AL1603)-AK1603</f>
        <v>221</v>
      </c>
      <c r="AN1603" s="10">
        <f>SUMIF($AS$2:AT1603,AS1603,$BA$2:BB1603)-BA1603</f>
        <v>513</v>
      </c>
      <c r="AO1603" s="10">
        <f>J1603</f>
        <v>503</v>
      </c>
      <c r="AP1603" s="10">
        <f>K1603</f>
        <v>14</v>
      </c>
      <c r="AQ1603">
        <f>M1603</f>
        <v>1</v>
      </c>
      <c r="AR1603" s="10">
        <f>L1603</f>
        <v>0</v>
      </c>
      <c r="AS1603">
        <f t="shared" si="357"/>
        <v>14</v>
      </c>
      <c r="AT1603">
        <f t="shared" si="358"/>
        <v>503</v>
      </c>
      <c r="AU1603">
        <f t="shared" si="359"/>
        <v>1</v>
      </c>
      <c r="AV1603">
        <f t="shared" si="360"/>
        <v>0</v>
      </c>
      <c r="AW1603">
        <f t="shared" si="361"/>
        <v>14</v>
      </c>
      <c r="AX1603">
        <f t="shared" si="362"/>
        <v>503</v>
      </c>
      <c r="AY1603">
        <f>L1603</f>
        <v>0</v>
      </c>
      <c r="AZ1603">
        <f>M1603</f>
        <v>1</v>
      </c>
      <c r="BA1603">
        <f>AL1603</f>
        <v>3</v>
      </c>
      <c r="BB1603">
        <f>AK1603</f>
        <v>0</v>
      </c>
    </row>
    <row r="1604" spans="10:54" x14ac:dyDescent="0.3">
      <c r="J1604" s="10">
        <v>503</v>
      </c>
      <c r="K1604" s="10">
        <v>4441</v>
      </c>
      <c r="L1604" s="10">
        <v>1</v>
      </c>
      <c r="M1604" s="10">
        <v>0</v>
      </c>
      <c r="N1604" s="10" t="str">
        <f t="shared" si="348"/>
        <v>S</v>
      </c>
      <c r="O1604" s="10" t="str">
        <f t="shared" si="349"/>
        <v>N</v>
      </c>
      <c r="P1604" s="10">
        <f t="shared" si="350"/>
        <v>1</v>
      </c>
      <c r="Q1604" s="11">
        <f>IFERROR((SUMIF($J$2:K1604,J1604,$L$2:M1604)-L1604)/(COUNTIF($J$2:K1604,J1604)-1),0)</f>
        <v>1.3910614525139664</v>
      </c>
      <c r="R1604" s="11">
        <f>IFERROR((SUMIF($AO$2:AO1604,AO1604,$AQ$2:AR1604)-AQ1604)/(COUNTIF($J$2:K1604,J1604)-1),0)</f>
        <v>0.68715083798882681</v>
      </c>
      <c r="S1604" s="11">
        <f t="shared" si="351"/>
        <v>0.70391061452513959</v>
      </c>
      <c r="T1604" s="12">
        <f>IFERROR((SUMIF($AS$2:AT1604,AS1604,$AU$2:AV1604)-AU1604)/(COUNTIF($J$2:K1604,K1604)-1),0)</f>
        <v>1.4420289855072463</v>
      </c>
      <c r="U1604" s="12">
        <f>IFERROR((SUMIF($AW$2:AX1604,AW1604,$AY$2:AZ1604)-AY1604)/(COUNTIF($J$2:K1604,K1604)-1),0)</f>
        <v>1.4782608695652173</v>
      </c>
      <c r="V1604" s="12">
        <f t="shared" si="352"/>
        <v>-3.6231884057970953E-2</v>
      </c>
      <c r="W1604" s="13">
        <f>IFERROR((SUMIF($J$2:J1604,J1604,L$2:L1604)-L1604)/(COUNTIF($J$2:J1604,J1604)-1),0)</f>
        <v>1.5232558139534884</v>
      </c>
      <c r="X1604" s="13">
        <f>IFERROR((SUMIF($J$2:J1604,J1604,M$2:M1604)-M1604)/(COUNTIF($J$2:J1604,J1604)-1),0)</f>
        <v>1.430232558139535</v>
      </c>
      <c r="Y1604" s="13">
        <f t="shared" si="353"/>
        <v>9.3023255813953432E-2</v>
      </c>
      <c r="Z1604" s="10">
        <f>IFERROR((SUMIF($K$2:K1604,J1604,$M$2:M1604))/(COUNTIF($K$2:K1604,J1604)),0)</f>
        <v>1.2688172043010753</v>
      </c>
      <c r="AA1604" s="10">
        <f>IFERROR((SUMIF($K$2:K1604,J1604,$L$2:L1604))/(COUNTIF($K$2:K1604,J1604)),0)</f>
        <v>1.7096774193548387</v>
      </c>
      <c r="AB1604" s="10">
        <f t="shared" si="354"/>
        <v>-0.44086021505376349</v>
      </c>
      <c r="AC1604" s="13">
        <f>IFERROR((SUMIF($J$2:J1604,K1604,$L$2:L1604))/(COUNTIF($J$2:J1604,K1604)),0)</f>
        <v>1.4626865671641791</v>
      </c>
      <c r="AD1604" s="13">
        <f>IFERROR((SUMIF($J$2:J1604,K1604,$M$2:M1604))/(COUNTIF($J$2:J1604,K1604)),0)</f>
        <v>1.3582089552238805</v>
      </c>
      <c r="AE1604" s="13">
        <f t="shared" si="355"/>
        <v>0.10447761194029859</v>
      </c>
      <c r="AF1604" s="10">
        <f>IFERROR((SUMIF(K$2:K1604,K1604,M$2:M1604)-M1604)/(COUNTIF($K$2:K1604,K1604)-1),0)</f>
        <v>1.4225352112676057</v>
      </c>
      <c r="AG1604" s="10">
        <f>IFERROR((SUMIF(K$2:K1604,K1604,L$2:L1604)-L1604)/(COUNTIF($K$2:K1604,K1604)-1),0)</f>
        <v>1.591549295774648</v>
      </c>
      <c r="AH1604" s="10">
        <f t="shared" si="356"/>
        <v>-0.16901408450704225</v>
      </c>
      <c r="AI1604" s="10">
        <f>IFERROR((AM1604)/(COUNTIF($J$2:K1604,J1604)-1),0)</f>
        <v>1.23463687150838</v>
      </c>
      <c r="AJ1604" s="19">
        <f>IFERROR((AN1604)/(COUNTIF($J$2:K1604,K1604)-1),0)</f>
        <v>1.3985507246376812</v>
      </c>
      <c r="AK1604" s="10">
        <f>IF(N1604="S",3,IF(N1604="N",0,1))</f>
        <v>3</v>
      </c>
      <c r="AL1604" s="10">
        <f>IF(O1604="S",3,IF(O1604="N",0,1))</f>
        <v>0</v>
      </c>
      <c r="AM1604" s="10">
        <f>SUMIF($J$2:K1604,J1604,AK$2:AL1604)-AK1604</f>
        <v>221</v>
      </c>
      <c r="AN1604" s="10">
        <f>SUMIF($AS$2:AT1604,AS1604,$BA$2:BB1604)-BA1604</f>
        <v>193</v>
      </c>
      <c r="AO1604" s="10">
        <f>J1604</f>
        <v>503</v>
      </c>
      <c r="AP1604" s="10">
        <f>K1604</f>
        <v>4441</v>
      </c>
      <c r="AQ1604">
        <f>M1604</f>
        <v>0</v>
      </c>
      <c r="AR1604" s="10">
        <f>L1604</f>
        <v>1</v>
      </c>
      <c r="AS1604">
        <f t="shared" si="357"/>
        <v>4441</v>
      </c>
      <c r="AT1604">
        <f t="shared" si="358"/>
        <v>503</v>
      </c>
      <c r="AU1604">
        <f t="shared" si="359"/>
        <v>0</v>
      </c>
      <c r="AV1604">
        <f t="shared" si="360"/>
        <v>1</v>
      </c>
      <c r="AW1604">
        <f t="shared" si="361"/>
        <v>4441</v>
      </c>
      <c r="AX1604">
        <f t="shared" si="362"/>
        <v>503</v>
      </c>
      <c r="AY1604">
        <f>L1604</f>
        <v>1</v>
      </c>
      <c r="AZ1604">
        <f>M1604</f>
        <v>0</v>
      </c>
      <c r="BA1604">
        <f>AL1604</f>
        <v>0</v>
      </c>
      <c r="BB1604">
        <f>AK1604</f>
        <v>3</v>
      </c>
    </row>
    <row r="1605" spans="10:54" x14ac:dyDescent="0.3">
      <c r="J1605" s="10">
        <v>170</v>
      </c>
      <c r="K1605" s="10">
        <v>503</v>
      </c>
      <c r="L1605" s="10">
        <v>2</v>
      </c>
      <c r="M1605" s="10">
        <v>0</v>
      </c>
      <c r="N1605" s="10" t="str">
        <f t="shared" si="348"/>
        <v>S</v>
      </c>
      <c r="O1605" s="10" t="str">
        <f t="shared" si="349"/>
        <v>N</v>
      </c>
      <c r="P1605" s="10">
        <f t="shared" si="350"/>
        <v>2</v>
      </c>
      <c r="Q1605" s="11">
        <f>IFERROR((SUMIF($J$2:K1605,J1605,$L$2:M1605)-L1605)/(COUNTIF($J$2:K1605,J1605)-1),0)</f>
        <v>1.785953177257525</v>
      </c>
      <c r="R1605" s="11">
        <f>IFERROR((SUMIF($AO$2:AO1605,AO1605,$AQ$2:AR1605)-AQ1605)/(COUNTIF($J$2:K1605,J1605)-1),0)</f>
        <v>0.45819397993311034</v>
      </c>
      <c r="S1605" s="11">
        <f t="shared" si="351"/>
        <v>1.3277591973244147</v>
      </c>
      <c r="T1605" s="12">
        <f>IFERROR((SUMIF($AS$2:AT1605,AS1605,$AU$2:AV1605)-AU1605)/(COUNTIF($J$2:K1605,K1605)-1),0)</f>
        <v>1.3888888888888888</v>
      </c>
      <c r="U1605" s="12">
        <f>IFERROR((SUMIF($AW$2:AX1605,AW1605,$AY$2:AZ1605)-AY1605)/(COUNTIF($J$2:K1605,K1605)-1),0)</f>
        <v>1.5666666666666667</v>
      </c>
      <c r="V1605" s="12">
        <f t="shared" si="352"/>
        <v>-0.17777777777777781</v>
      </c>
      <c r="W1605" s="13">
        <f>IFERROR((SUMIF($J$2:J1605,J1605,L$2:L1605)-L1605)/(COUNTIF($J$2:J1605,J1605)-1),0)</f>
        <v>1.9310344827586208</v>
      </c>
      <c r="X1605" s="13">
        <f>IFERROR((SUMIF($J$2:J1605,J1605,M$2:M1605)-M1605)/(COUNTIF($J$2:J1605,J1605)-1),0)</f>
        <v>0.94482758620689655</v>
      </c>
      <c r="Y1605" s="13">
        <f t="shared" si="353"/>
        <v>0.98620689655172422</v>
      </c>
      <c r="Z1605" s="10">
        <f>IFERROR((SUMIF($K$2:K1605,J1605,$M$2:M1605))/(COUNTIF($K$2:K1605,J1605)),0)</f>
        <v>1.6493506493506493</v>
      </c>
      <c r="AA1605" s="10">
        <f>IFERROR((SUMIF($K$2:K1605,J1605,$L$2:L1605))/(COUNTIF($K$2:K1605,J1605)),0)</f>
        <v>1.2987012987012987</v>
      </c>
      <c r="AB1605" s="10">
        <f t="shared" si="354"/>
        <v>0.35064935064935066</v>
      </c>
      <c r="AC1605" s="13">
        <f>IFERROR((SUMIF($J$2:J1605,K1605,$L$2:L1605))/(COUNTIF($J$2:J1605,K1605)),0)</f>
        <v>1.5172413793103448</v>
      </c>
      <c r="AD1605" s="13">
        <f>IFERROR((SUMIF($J$2:J1605,K1605,$M$2:M1605))/(COUNTIF($J$2:J1605,K1605)),0)</f>
        <v>1.4137931034482758</v>
      </c>
      <c r="AE1605" s="13">
        <f t="shared" si="355"/>
        <v>0.10344827586206895</v>
      </c>
      <c r="AF1605" s="10">
        <f>IFERROR((SUMIF(K$2:K1605,K1605,M$2:M1605)-M1605)/(COUNTIF($K$2:K1605,K1605)-1),0)</f>
        <v>1.2688172043010753</v>
      </c>
      <c r="AG1605" s="10">
        <f>IFERROR((SUMIF(K$2:K1605,K1605,L$2:L1605)-L1605)/(COUNTIF($K$2:K1605,K1605)-1),0)</f>
        <v>1.7096774193548387</v>
      </c>
      <c r="AH1605" s="10">
        <f t="shared" si="356"/>
        <v>-0.44086021505376349</v>
      </c>
      <c r="AI1605" s="10">
        <f>IFERROR((AM1605)/(COUNTIF($J$2:K1605,J1605)-1),0)</f>
        <v>1.7157190635451505</v>
      </c>
      <c r="AJ1605" s="19">
        <f>IFERROR((AN1605)/(COUNTIF($J$2:K1605,K1605)-1),0)</f>
        <v>1.2444444444444445</v>
      </c>
      <c r="AK1605" s="10">
        <f>IF(N1605="S",3,IF(N1605="N",0,1))</f>
        <v>3</v>
      </c>
      <c r="AL1605" s="10">
        <f>IF(O1605="S",3,IF(O1605="N",0,1))</f>
        <v>0</v>
      </c>
      <c r="AM1605" s="10">
        <f>SUMIF($J$2:K1605,J1605,AK$2:AL1605)-AK1605</f>
        <v>513</v>
      </c>
      <c r="AN1605" s="10">
        <f>SUMIF($AS$2:AT1605,AS1605,$BA$2:BB1605)-BA1605</f>
        <v>224</v>
      </c>
      <c r="AO1605" s="10">
        <f>J1605</f>
        <v>170</v>
      </c>
      <c r="AP1605" s="10">
        <f>K1605</f>
        <v>503</v>
      </c>
      <c r="AQ1605">
        <f>M1605</f>
        <v>0</v>
      </c>
      <c r="AR1605" s="10">
        <f>L1605</f>
        <v>2</v>
      </c>
      <c r="AS1605">
        <f t="shared" si="357"/>
        <v>503</v>
      </c>
      <c r="AT1605">
        <f t="shared" si="358"/>
        <v>170</v>
      </c>
      <c r="AU1605">
        <f t="shared" si="359"/>
        <v>0</v>
      </c>
      <c r="AV1605">
        <f t="shared" si="360"/>
        <v>2</v>
      </c>
      <c r="AW1605">
        <f t="shared" si="361"/>
        <v>503</v>
      </c>
      <c r="AX1605">
        <f t="shared" si="362"/>
        <v>170</v>
      </c>
      <c r="AY1605">
        <f>L1605</f>
        <v>2</v>
      </c>
      <c r="AZ1605">
        <f>M1605</f>
        <v>0</v>
      </c>
      <c r="BA1605">
        <f>AL1605</f>
        <v>0</v>
      </c>
      <c r="BB1605">
        <f>AK1605</f>
        <v>3</v>
      </c>
    </row>
    <row r="1606" spans="10:54" x14ac:dyDescent="0.3">
      <c r="J1606" s="10">
        <v>409</v>
      </c>
      <c r="K1606" s="10">
        <v>503</v>
      </c>
      <c r="L1606" s="10">
        <v>8</v>
      </c>
      <c r="M1606" s="10">
        <v>0</v>
      </c>
      <c r="N1606" s="10" t="str">
        <f t="shared" si="348"/>
        <v>S</v>
      </c>
      <c r="O1606" s="10" t="str">
        <f t="shared" si="349"/>
        <v>N</v>
      </c>
      <c r="P1606" s="10">
        <f t="shared" si="350"/>
        <v>8</v>
      </c>
      <c r="Q1606" s="11">
        <f>IFERROR((SUMIF($J$2:K1606,J1606,$L$2:M1606)-L1606)/(COUNTIF($J$2:K1606,J1606)-1),0)</f>
        <v>2.1873111782477341</v>
      </c>
      <c r="R1606" s="11">
        <f>IFERROR((SUMIF($AO$2:AO1606,AO1606,$AQ$2:AR1606)-AQ1606)/(COUNTIF($J$2:K1606,J1606)-1),0)</f>
        <v>0.41389728096676737</v>
      </c>
      <c r="S1606" s="11">
        <f t="shared" si="351"/>
        <v>1.7734138972809668</v>
      </c>
      <c r="T1606" s="12">
        <f>IFERROR((SUMIF($AS$2:AT1606,AS1606,$AU$2:AV1606)-AU1606)/(COUNTIF($J$2:K1606,K1606)-1),0)</f>
        <v>1.3812154696132597</v>
      </c>
      <c r="U1606" s="12">
        <f>IFERROR((SUMIF($AW$2:AX1606,AW1606,$AY$2:AZ1606)-AY1606)/(COUNTIF($J$2:K1606,K1606)-1),0)</f>
        <v>1.569060773480663</v>
      </c>
      <c r="V1606" s="12">
        <f t="shared" si="352"/>
        <v>-0.18784530386740328</v>
      </c>
      <c r="W1606" s="13">
        <f>IFERROR((SUMIF($J$2:J1606,J1606,L$2:L1606)-L1606)/(COUNTIF($J$2:J1606,J1606)-1),0)</f>
        <v>2.4838709677419355</v>
      </c>
      <c r="X1606" s="13">
        <f>IFERROR((SUMIF($J$2:J1606,J1606,M$2:M1606)-M1606)/(COUNTIF($J$2:J1606,J1606)-1),0)</f>
        <v>0.88387096774193552</v>
      </c>
      <c r="Y1606" s="13">
        <f t="shared" si="353"/>
        <v>1.6</v>
      </c>
      <c r="Z1606" s="10">
        <f>IFERROR((SUMIF($K$2:K1606,J1606,$M$2:M1606))/(COUNTIF($K$2:K1606,J1606)),0)</f>
        <v>1.9261363636363635</v>
      </c>
      <c r="AA1606" s="10">
        <f>IFERROR((SUMIF($K$2:K1606,J1606,$L$2:L1606))/(COUNTIF($K$2:K1606,J1606)),0)</f>
        <v>1.0738636363636365</v>
      </c>
      <c r="AB1606" s="10">
        <f t="shared" si="354"/>
        <v>0.85227272727272707</v>
      </c>
      <c r="AC1606" s="13">
        <f>IFERROR((SUMIF($J$2:J1606,K1606,$L$2:L1606))/(COUNTIF($J$2:J1606,K1606)),0)</f>
        <v>1.5172413793103448</v>
      </c>
      <c r="AD1606" s="13">
        <f>IFERROR((SUMIF($J$2:J1606,K1606,$M$2:M1606))/(COUNTIF($J$2:J1606,K1606)),0)</f>
        <v>1.4137931034482758</v>
      </c>
      <c r="AE1606" s="13">
        <f t="shared" si="355"/>
        <v>0.10344827586206895</v>
      </c>
      <c r="AF1606" s="10">
        <f>IFERROR((SUMIF(K$2:K1606,K1606,M$2:M1606)-M1606)/(COUNTIF($K$2:K1606,K1606)-1),0)</f>
        <v>1.2553191489361701</v>
      </c>
      <c r="AG1606" s="10">
        <f>IFERROR((SUMIF(K$2:K1606,K1606,L$2:L1606)-L1606)/(COUNTIF($K$2:K1606,K1606)-1),0)</f>
        <v>1.7127659574468086</v>
      </c>
      <c r="AH1606" s="10">
        <f t="shared" si="356"/>
        <v>-0.45744680851063846</v>
      </c>
      <c r="AI1606" s="10">
        <f>IFERROR((AM1606)/(COUNTIF($J$2:K1606,J1606)-1),0)</f>
        <v>2.0060422960725077</v>
      </c>
      <c r="AJ1606" s="19">
        <f>IFERROR((AN1606)/(COUNTIF($J$2:K1606,K1606)-1),0)</f>
        <v>1.2375690607734806</v>
      </c>
      <c r="AK1606" s="10">
        <f>IF(N1606="S",3,IF(N1606="N",0,1))</f>
        <v>3</v>
      </c>
      <c r="AL1606" s="10">
        <f>IF(O1606="S",3,IF(O1606="N",0,1))</f>
        <v>0</v>
      </c>
      <c r="AM1606" s="10">
        <f>SUMIF($J$2:K1606,J1606,AK$2:AL1606)-AK1606</f>
        <v>664</v>
      </c>
      <c r="AN1606" s="10">
        <f>SUMIF($AS$2:AT1606,AS1606,$BA$2:BB1606)-BA1606</f>
        <v>224</v>
      </c>
      <c r="AO1606" s="10">
        <f>J1606</f>
        <v>409</v>
      </c>
      <c r="AP1606" s="10">
        <f>K1606</f>
        <v>503</v>
      </c>
      <c r="AQ1606">
        <f>M1606</f>
        <v>0</v>
      </c>
      <c r="AR1606" s="10">
        <f>L1606</f>
        <v>8</v>
      </c>
      <c r="AS1606">
        <f t="shared" si="357"/>
        <v>503</v>
      </c>
      <c r="AT1606">
        <f t="shared" si="358"/>
        <v>409</v>
      </c>
      <c r="AU1606">
        <f t="shared" si="359"/>
        <v>0</v>
      </c>
      <c r="AV1606">
        <f t="shared" si="360"/>
        <v>8</v>
      </c>
      <c r="AW1606">
        <f t="shared" si="361"/>
        <v>503</v>
      </c>
      <c r="AX1606">
        <f t="shared" si="362"/>
        <v>409</v>
      </c>
      <c r="AY1606">
        <f>L1606</f>
        <v>8</v>
      </c>
      <c r="AZ1606">
        <f>M1606</f>
        <v>0</v>
      </c>
      <c r="BA1606">
        <f>AL1606</f>
        <v>0</v>
      </c>
      <c r="BB1606">
        <f>AK1606</f>
        <v>3</v>
      </c>
    </row>
    <row r="1607" spans="10:54" x14ac:dyDescent="0.3">
      <c r="J1607" s="10">
        <v>503</v>
      </c>
      <c r="K1607" s="10">
        <v>3551</v>
      </c>
      <c r="L1607" s="10">
        <v>1</v>
      </c>
      <c r="M1607" s="10">
        <v>1</v>
      </c>
      <c r="N1607" s="10" t="str">
        <f t="shared" si="348"/>
        <v>U</v>
      </c>
      <c r="O1607" s="10" t="str">
        <f t="shared" si="349"/>
        <v>U</v>
      </c>
      <c r="P1607" s="10">
        <f t="shared" si="350"/>
        <v>0</v>
      </c>
      <c r="Q1607" s="11">
        <f>IFERROR((SUMIF($J$2:K1607,J1607,$L$2:M1607)-L1607)/(COUNTIF($J$2:K1607,J1607)-1),0)</f>
        <v>1.3736263736263736</v>
      </c>
      <c r="R1607" s="11">
        <f>IFERROR((SUMIF($AO$2:AO1607,AO1607,$AQ$2:AR1607)-AQ1607)/(COUNTIF($J$2:K1607,J1607)-1),0)</f>
        <v>0.67582417582417587</v>
      </c>
      <c r="S1607" s="11">
        <f t="shared" si="351"/>
        <v>0.69780219780219777</v>
      </c>
      <c r="T1607" s="12">
        <f>IFERROR((SUMIF($AS$2:AT1607,AS1607,$AU$2:AV1607)-AU1607)/(COUNTIF($J$2:K1607,K1607)-1),0)</f>
        <v>1.396551724137931</v>
      </c>
      <c r="U1607" s="12">
        <f>IFERROR((SUMIF($AW$2:AX1607,AW1607,$AY$2:AZ1607)-AY1607)/(COUNTIF($J$2:K1607,K1607)-1),0)</f>
        <v>1.4482758620689655</v>
      </c>
      <c r="V1607" s="12">
        <f t="shared" si="352"/>
        <v>-5.1724137931034475E-2</v>
      </c>
      <c r="W1607" s="13">
        <f>IFERROR((SUMIF($J$2:J1607,J1607,L$2:L1607)-L1607)/(COUNTIF($J$2:J1607,J1607)-1),0)</f>
        <v>1.5172413793103448</v>
      </c>
      <c r="X1607" s="13">
        <f>IFERROR((SUMIF($J$2:J1607,J1607,M$2:M1607)-M1607)/(COUNTIF($J$2:J1607,J1607)-1),0)</f>
        <v>1.4137931034482758</v>
      </c>
      <c r="Y1607" s="13">
        <f t="shared" si="353"/>
        <v>0.10344827586206895</v>
      </c>
      <c r="Z1607" s="10">
        <f>IFERROR((SUMIF($K$2:K1607,J1607,$M$2:M1607))/(COUNTIF($K$2:K1607,J1607)),0)</f>
        <v>1.2421052631578948</v>
      </c>
      <c r="AA1607" s="10">
        <f>IFERROR((SUMIF($K$2:K1607,J1607,$L$2:L1607))/(COUNTIF($K$2:K1607,J1607)),0)</f>
        <v>1.7789473684210526</v>
      </c>
      <c r="AB1607" s="10">
        <f t="shared" si="354"/>
        <v>-0.53684210526315779</v>
      </c>
      <c r="AC1607" s="13">
        <f>IFERROR((SUMIF($J$2:J1607,K1607,$L$2:L1607))/(COUNTIF($J$2:J1607,K1607)),0)</f>
        <v>1.5172413793103448</v>
      </c>
      <c r="AD1607" s="13">
        <f>IFERROR((SUMIF($J$2:J1607,K1607,$M$2:M1607))/(COUNTIF($J$2:J1607,K1607)),0)</f>
        <v>1.103448275862069</v>
      </c>
      <c r="AE1607" s="13">
        <f t="shared" si="355"/>
        <v>0.4137931034482758</v>
      </c>
      <c r="AF1607" s="10">
        <f>IFERROR((SUMIF(K$2:K1607,K1607,M$2:M1607)-M1607)/(COUNTIF($K$2:K1607,K1607)-1),0)</f>
        <v>1.2758620689655173</v>
      </c>
      <c r="AG1607" s="10">
        <f>IFERROR((SUMIF(K$2:K1607,K1607,L$2:L1607)-L1607)/(COUNTIF($K$2:K1607,K1607)-1),0)</f>
        <v>1.7931034482758621</v>
      </c>
      <c r="AH1607" s="10">
        <f t="shared" si="356"/>
        <v>-0.51724137931034475</v>
      </c>
      <c r="AI1607" s="10">
        <f>IFERROR((AM1607)/(COUNTIF($J$2:K1607,J1607)-1),0)</f>
        <v>1.2307692307692308</v>
      </c>
      <c r="AJ1607" s="19">
        <f>IFERROR((AN1607)/(COUNTIF($J$2:K1607,K1607)-1),0)</f>
        <v>1.4482758620689655</v>
      </c>
      <c r="AK1607" s="10">
        <f>IF(N1607="S",3,IF(N1607="N",0,1))</f>
        <v>1</v>
      </c>
      <c r="AL1607" s="10">
        <f>IF(O1607="S",3,IF(O1607="N",0,1))</f>
        <v>1</v>
      </c>
      <c r="AM1607" s="10">
        <f>SUMIF($J$2:K1607,J1607,AK$2:AL1607)-AK1607</f>
        <v>224</v>
      </c>
      <c r="AN1607" s="10">
        <f>SUMIF($AS$2:AT1607,AS1607,$BA$2:BB1607)-BA1607</f>
        <v>84</v>
      </c>
      <c r="AO1607" s="10">
        <f>J1607</f>
        <v>503</v>
      </c>
      <c r="AP1607" s="10">
        <f>K1607</f>
        <v>3551</v>
      </c>
      <c r="AQ1607">
        <f>M1607</f>
        <v>1</v>
      </c>
      <c r="AR1607" s="10">
        <f>L1607</f>
        <v>1</v>
      </c>
      <c r="AS1607">
        <f t="shared" si="357"/>
        <v>3551</v>
      </c>
      <c r="AT1607">
        <f t="shared" si="358"/>
        <v>503</v>
      </c>
      <c r="AU1607">
        <f t="shared" si="359"/>
        <v>1</v>
      </c>
      <c r="AV1607">
        <f t="shared" si="360"/>
        <v>1</v>
      </c>
      <c r="AW1607">
        <f t="shared" si="361"/>
        <v>3551</v>
      </c>
      <c r="AX1607">
        <f t="shared" si="362"/>
        <v>503</v>
      </c>
      <c r="AY1607">
        <f>L1607</f>
        <v>1</v>
      </c>
      <c r="AZ1607">
        <f>M1607</f>
        <v>1</v>
      </c>
      <c r="BA1607">
        <f>AL1607</f>
        <v>1</v>
      </c>
      <c r="BB1607">
        <f>AK1607</f>
        <v>1</v>
      </c>
    </row>
    <row r="1608" spans="10:54" x14ac:dyDescent="0.3">
      <c r="J1608" s="10">
        <v>14</v>
      </c>
      <c r="K1608" s="10">
        <v>503</v>
      </c>
      <c r="L1608" s="10">
        <v>1</v>
      </c>
      <c r="M1608" s="10">
        <v>1</v>
      </c>
      <c r="N1608" s="10" t="str">
        <f t="shared" si="348"/>
        <v>U</v>
      </c>
      <c r="O1608" s="10" t="str">
        <f t="shared" si="349"/>
        <v>U</v>
      </c>
      <c r="P1608" s="10">
        <f t="shared" si="350"/>
        <v>0</v>
      </c>
      <c r="Q1608" s="11">
        <f>IFERROR((SUMIF($J$2:K1608,J1608,$L$2:M1608)-L1608)/(COUNTIF($J$2:K1608,J1608)-1),0)</f>
        <v>1.7845117845117846</v>
      </c>
      <c r="R1608" s="11">
        <f>IFERROR((SUMIF($AO$2:AO1608,AO1608,$AQ$2:AR1608)-AQ1608)/(COUNTIF($J$2:K1608,J1608)-1),0)</f>
        <v>0.50168350168350173</v>
      </c>
      <c r="S1608" s="11">
        <f t="shared" si="351"/>
        <v>1.2828282828282829</v>
      </c>
      <c r="T1608" s="12">
        <f>IFERROR((SUMIF($AS$2:AT1608,AS1608,$AU$2:AV1608)-AU1608)/(COUNTIF($J$2:K1608,K1608)-1),0)</f>
        <v>1.3715846994535519</v>
      </c>
      <c r="U1608" s="12">
        <f>IFERROR((SUMIF($AW$2:AX1608,AW1608,$AY$2:AZ1608)-AY1608)/(COUNTIF($J$2:K1608,K1608)-1),0)</f>
        <v>1.6010928961748634</v>
      </c>
      <c r="V1608" s="12">
        <f t="shared" si="352"/>
        <v>-0.22950819672131151</v>
      </c>
      <c r="W1608" s="13">
        <f>IFERROR((SUMIF($J$2:J1608,J1608,L$2:L1608)-L1608)/(COUNTIF($J$2:J1608,J1608)-1),0)</f>
        <v>1.8201438848920863</v>
      </c>
      <c r="X1608" s="13">
        <f>IFERROR((SUMIF($J$2:J1608,J1608,M$2:M1608)-M1608)/(COUNTIF($J$2:J1608,J1608)-1),0)</f>
        <v>1.0719424460431655</v>
      </c>
      <c r="Y1608" s="13">
        <f t="shared" si="353"/>
        <v>0.74820143884892087</v>
      </c>
      <c r="Z1608" s="10">
        <f>IFERROR((SUMIF($K$2:K1608,J1608,$M$2:M1608))/(COUNTIF($K$2:K1608,J1608)),0)</f>
        <v>1.7531645569620253</v>
      </c>
      <c r="AA1608" s="10">
        <f>IFERROR((SUMIF($K$2:K1608,J1608,$L$2:L1608))/(COUNTIF($K$2:K1608,J1608)),0)</f>
        <v>1.1962025316455696</v>
      </c>
      <c r="AB1608" s="10">
        <f t="shared" si="354"/>
        <v>0.55696202531645578</v>
      </c>
      <c r="AC1608" s="13">
        <f>IFERROR((SUMIF($J$2:J1608,K1608,$L$2:L1608))/(COUNTIF($J$2:J1608,K1608)),0)</f>
        <v>1.5113636363636365</v>
      </c>
      <c r="AD1608" s="13">
        <f>IFERROR((SUMIF($J$2:J1608,K1608,$M$2:M1608))/(COUNTIF($J$2:J1608,K1608)),0)</f>
        <v>1.4090909090909092</v>
      </c>
      <c r="AE1608" s="13">
        <f t="shared" si="355"/>
        <v>0.10227272727272729</v>
      </c>
      <c r="AF1608" s="10">
        <f>IFERROR((SUMIF(K$2:K1608,K1608,M$2:M1608)-M1608)/(COUNTIF($K$2:K1608,K1608)-1),0)</f>
        <v>1.2421052631578948</v>
      </c>
      <c r="AG1608" s="10">
        <f>IFERROR((SUMIF(K$2:K1608,K1608,L$2:L1608)-L1608)/(COUNTIF($K$2:K1608,K1608)-1),0)</f>
        <v>1.7789473684210526</v>
      </c>
      <c r="AH1608" s="10">
        <f t="shared" si="356"/>
        <v>-0.53684210526315779</v>
      </c>
      <c r="AI1608" s="10">
        <f>IFERROR((AM1608)/(COUNTIF($J$2:K1608,J1608)-1),0)</f>
        <v>1.7373737373737375</v>
      </c>
      <c r="AJ1608" s="19">
        <f>IFERROR((AN1608)/(COUNTIF($J$2:K1608,K1608)-1),0)</f>
        <v>1.2295081967213115</v>
      </c>
      <c r="AK1608" s="10">
        <f>IF(N1608="S",3,IF(N1608="N",0,1))</f>
        <v>1</v>
      </c>
      <c r="AL1608" s="10">
        <f>IF(O1608="S",3,IF(O1608="N",0,1))</f>
        <v>1</v>
      </c>
      <c r="AM1608" s="10">
        <f>SUMIF($J$2:K1608,J1608,AK$2:AL1608)-AK1608</f>
        <v>516</v>
      </c>
      <c r="AN1608" s="10">
        <f>SUMIF($AS$2:AT1608,AS1608,$BA$2:BB1608)-BA1608</f>
        <v>225</v>
      </c>
      <c r="AO1608" s="10">
        <f>J1608</f>
        <v>14</v>
      </c>
      <c r="AP1608" s="10">
        <f>K1608</f>
        <v>503</v>
      </c>
      <c r="AQ1608">
        <f>M1608</f>
        <v>1</v>
      </c>
      <c r="AR1608" s="10">
        <f>L1608</f>
        <v>1</v>
      </c>
      <c r="AS1608">
        <f t="shared" si="357"/>
        <v>503</v>
      </c>
      <c r="AT1608">
        <f t="shared" si="358"/>
        <v>14</v>
      </c>
      <c r="AU1608">
        <f t="shared" si="359"/>
        <v>1</v>
      </c>
      <c r="AV1608">
        <f t="shared" si="360"/>
        <v>1</v>
      </c>
      <c r="AW1608">
        <f t="shared" si="361"/>
        <v>503</v>
      </c>
      <c r="AX1608">
        <f t="shared" si="362"/>
        <v>14</v>
      </c>
      <c r="AY1608">
        <f>L1608</f>
        <v>1</v>
      </c>
      <c r="AZ1608">
        <f>M1608</f>
        <v>1</v>
      </c>
      <c r="BA1608">
        <f>AL1608</f>
        <v>1</v>
      </c>
      <c r="BB1608">
        <f>AK1608</f>
        <v>1</v>
      </c>
    </row>
    <row r="1609" spans="10:54" x14ac:dyDescent="0.3">
      <c r="J1609" s="10">
        <v>4441</v>
      </c>
      <c r="K1609" s="10">
        <v>503</v>
      </c>
      <c r="L1609" s="10">
        <v>4</v>
      </c>
      <c r="M1609" s="10">
        <v>0</v>
      </c>
      <c r="N1609" s="10" t="str">
        <f t="shared" si="348"/>
        <v>S</v>
      </c>
      <c r="O1609" s="10" t="str">
        <f t="shared" si="349"/>
        <v>N</v>
      </c>
      <c r="P1609" s="10">
        <f t="shared" si="350"/>
        <v>4</v>
      </c>
      <c r="Q1609" s="11">
        <f>IFERROR((SUMIF($J$2:K1609,J1609,$L$2:M1609)-L1609)/(COUNTIF($J$2:K1609,J1609)-1),0)</f>
        <v>1.4316546762589928</v>
      </c>
      <c r="R1609" s="11">
        <f>IFERROR((SUMIF($AO$2:AO1609,AO1609,$AQ$2:AR1609)-AQ1609)/(COUNTIF($J$2:K1609,J1609)-1),0)</f>
        <v>0.65467625899280579</v>
      </c>
      <c r="S1609" s="11">
        <f t="shared" si="351"/>
        <v>0.77697841726618699</v>
      </c>
      <c r="T1609" s="12">
        <f>IFERROR((SUMIF($AS$2:AT1609,AS1609,$AU$2:AV1609)-AU1609)/(COUNTIF($J$2:K1609,K1609)-1),0)</f>
        <v>1.3695652173913044</v>
      </c>
      <c r="U1609" s="12">
        <f>IFERROR((SUMIF($AW$2:AX1609,AW1609,$AY$2:AZ1609)-AY1609)/(COUNTIF($J$2:K1609,K1609)-1),0)</f>
        <v>1.5978260869565217</v>
      </c>
      <c r="V1609" s="12">
        <f t="shared" si="352"/>
        <v>-0.22826086956521729</v>
      </c>
      <c r="W1609" s="13">
        <f>IFERROR((SUMIF($J$2:J1609,J1609,L$2:L1609)-L1609)/(COUNTIF($J$2:J1609,J1609)-1),0)</f>
        <v>1.4626865671641791</v>
      </c>
      <c r="X1609" s="13">
        <f>IFERROR((SUMIF($J$2:J1609,J1609,M$2:M1609)-M1609)/(COUNTIF($J$2:J1609,J1609)-1),0)</f>
        <v>1.3582089552238805</v>
      </c>
      <c r="Y1609" s="13">
        <f t="shared" si="353"/>
        <v>0.10447761194029859</v>
      </c>
      <c r="Z1609" s="10">
        <f>IFERROR((SUMIF($K$2:K1609,J1609,$M$2:M1609))/(COUNTIF($K$2:K1609,J1609)),0)</f>
        <v>1.4027777777777777</v>
      </c>
      <c r="AA1609" s="10">
        <f>IFERROR((SUMIF($K$2:K1609,J1609,$L$2:L1609))/(COUNTIF($K$2:K1609,J1609)),0)</f>
        <v>1.5833333333333333</v>
      </c>
      <c r="AB1609" s="10">
        <f t="shared" si="354"/>
        <v>-0.18055555555555558</v>
      </c>
      <c r="AC1609" s="13">
        <f>IFERROR((SUMIF($J$2:J1609,K1609,$L$2:L1609))/(COUNTIF($J$2:J1609,K1609)),0)</f>
        <v>1.5113636363636365</v>
      </c>
      <c r="AD1609" s="13">
        <f>IFERROR((SUMIF($J$2:J1609,K1609,$M$2:M1609))/(COUNTIF($J$2:J1609,K1609)),0)</f>
        <v>1.4090909090909092</v>
      </c>
      <c r="AE1609" s="13">
        <f t="shared" si="355"/>
        <v>0.10227272727272729</v>
      </c>
      <c r="AF1609" s="10">
        <f>IFERROR((SUMIF(K$2:K1609,K1609,M$2:M1609)-M1609)/(COUNTIF($K$2:K1609,K1609)-1),0)</f>
        <v>1.2395833333333333</v>
      </c>
      <c r="AG1609" s="10">
        <f>IFERROR((SUMIF(K$2:K1609,K1609,L$2:L1609)-L1609)/(COUNTIF($K$2:K1609,K1609)-1),0)</f>
        <v>1.7708333333333333</v>
      </c>
      <c r="AH1609" s="10">
        <f t="shared" si="356"/>
        <v>-0.53125</v>
      </c>
      <c r="AI1609" s="10">
        <f>IFERROR((AM1609)/(COUNTIF($J$2:K1609,J1609)-1),0)</f>
        <v>1.3884892086330936</v>
      </c>
      <c r="AJ1609" s="19">
        <f>IFERROR((AN1609)/(COUNTIF($J$2:K1609,K1609)-1),0)</f>
        <v>1.2282608695652173</v>
      </c>
      <c r="AK1609" s="10">
        <f>IF(N1609="S",3,IF(N1609="N",0,1))</f>
        <v>3</v>
      </c>
      <c r="AL1609" s="10">
        <f>IF(O1609="S",3,IF(O1609="N",0,1))</f>
        <v>0</v>
      </c>
      <c r="AM1609" s="10">
        <f>SUMIF($J$2:K1609,J1609,AK$2:AL1609)-AK1609</f>
        <v>193</v>
      </c>
      <c r="AN1609" s="10">
        <f>SUMIF($AS$2:AT1609,AS1609,$BA$2:BB1609)-BA1609</f>
        <v>226</v>
      </c>
      <c r="AO1609" s="10">
        <f>J1609</f>
        <v>4441</v>
      </c>
      <c r="AP1609" s="10">
        <f>K1609</f>
        <v>503</v>
      </c>
      <c r="AQ1609">
        <f>M1609</f>
        <v>0</v>
      </c>
      <c r="AR1609" s="10">
        <f>L1609</f>
        <v>4</v>
      </c>
      <c r="AS1609">
        <f t="shared" si="357"/>
        <v>503</v>
      </c>
      <c r="AT1609">
        <f t="shared" si="358"/>
        <v>4441</v>
      </c>
      <c r="AU1609">
        <f t="shared" si="359"/>
        <v>0</v>
      </c>
      <c r="AV1609">
        <f t="shared" si="360"/>
        <v>4</v>
      </c>
      <c r="AW1609">
        <f t="shared" si="361"/>
        <v>503</v>
      </c>
      <c r="AX1609">
        <f t="shared" si="362"/>
        <v>4441</v>
      </c>
      <c r="AY1609">
        <f>L1609</f>
        <v>4</v>
      </c>
      <c r="AZ1609">
        <f>M1609</f>
        <v>0</v>
      </c>
      <c r="BA1609">
        <f>AL1609</f>
        <v>0</v>
      </c>
      <c r="BB1609">
        <f>AK1609</f>
        <v>3</v>
      </c>
    </row>
    <row r="1610" spans="10:54" x14ac:dyDescent="0.3">
      <c r="J1610" s="10">
        <v>503</v>
      </c>
      <c r="K1610" s="10">
        <v>170</v>
      </c>
      <c r="L1610" s="10">
        <v>2</v>
      </c>
      <c r="M1610" s="10">
        <v>1</v>
      </c>
      <c r="N1610" s="10" t="str">
        <f t="shared" si="348"/>
        <v>S</v>
      </c>
      <c r="O1610" s="10" t="str">
        <f t="shared" si="349"/>
        <v>N</v>
      </c>
      <c r="P1610" s="10">
        <f t="shared" si="350"/>
        <v>1</v>
      </c>
      <c r="Q1610" s="11">
        <f>IFERROR((SUMIF($J$2:K1610,J1610,$L$2:M1610)-L1610)/(COUNTIF($J$2:K1610,J1610)-1),0)</f>
        <v>1.3621621621621622</v>
      </c>
      <c r="R1610" s="11">
        <f>IFERROR((SUMIF($AO$2:AO1610,AO1610,$AQ$2:AR1610)-AQ1610)/(COUNTIF($J$2:K1610,J1610)-1),0)</f>
        <v>0.67027027027027031</v>
      </c>
      <c r="S1610" s="11">
        <f t="shared" si="351"/>
        <v>0.69189189189189193</v>
      </c>
      <c r="T1610" s="12">
        <f>IFERROR((SUMIF($AS$2:AT1610,AS1610,$AU$2:AV1610)-AU1610)/(COUNTIF($J$2:K1610,K1610)-1),0)</f>
        <v>1.7866666666666666</v>
      </c>
      <c r="U1610" s="12">
        <f>IFERROR((SUMIF($AW$2:AX1610,AW1610,$AY$2:AZ1610)-AY1610)/(COUNTIF($J$2:K1610,K1610)-1),0)</f>
        <v>1.1233333333333333</v>
      </c>
      <c r="V1610" s="12">
        <f t="shared" si="352"/>
        <v>0.66333333333333333</v>
      </c>
      <c r="W1610" s="13">
        <f>IFERROR((SUMIF($J$2:J1610,J1610,L$2:L1610)-L1610)/(COUNTIF($J$2:J1610,J1610)-1),0)</f>
        <v>1.5113636363636365</v>
      </c>
      <c r="X1610" s="13">
        <f>IFERROR((SUMIF($J$2:J1610,J1610,M$2:M1610)-M1610)/(COUNTIF($J$2:J1610,J1610)-1),0)</f>
        <v>1.4090909090909092</v>
      </c>
      <c r="Y1610" s="13">
        <f t="shared" si="353"/>
        <v>0.10227272727272729</v>
      </c>
      <c r="Z1610" s="10">
        <f>IFERROR((SUMIF($K$2:K1610,J1610,$M$2:M1610))/(COUNTIF($K$2:K1610,J1610)),0)</f>
        <v>1.2268041237113403</v>
      </c>
      <c r="AA1610" s="10">
        <f>IFERROR((SUMIF($K$2:K1610,J1610,$L$2:L1610))/(COUNTIF($K$2:K1610,J1610)),0)</f>
        <v>1.7938144329896908</v>
      </c>
      <c r="AB1610" s="10">
        <f t="shared" si="354"/>
        <v>-0.5670103092783505</v>
      </c>
      <c r="AC1610" s="13">
        <f>IFERROR((SUMIF($J$2:J1610,K1610,$L$2:L1610))/(COUNTIF($J$2:J1610,K1610)),0)</f>
        <v>1.9315068493150684</v>
      </c>
      <c r="AD1610" s="13">
        <f>IFERROR((SUMIF($J$2:J1610,K1610,$M$2:M1610))/(COUNTIF($J$2:J1610,K1610)),0)</f>
        <v>0.93835616438356162</v>
      </c>
      <c r="AE1610" s="13">
        <f t="shared" si="355"/>
        <v>0.99315068493150682</v>
      </c>
      <c r="AF1610" s="10">
        <f>IFERROR((SUMIF(K$2:K1610,K1610,M$2:M1610)-M1610)/(COUNTIF($K$2:K1610,K1610)-1),0)</f>
        <v>1.6493506493506493</v>
      </c>
      <c r="AG1610" s="10">
        <f>IFERROR((SUMIF(K$2:K1610,K1610,L$2:L1610)-L1610)/(COUNTIF($K$2:K1610,K1610)-1),0)</f>
        <v>1.2987012987012987</v>
      </c>
      <c r="AH1610" s="10">
        <f t="shared" si="356"/>
        <v>0.35064935064935066</v>
      </c>
      <c r="AI1610" s="10">
        <f>IFERROR((AM1610)/(COUNTIF($J$2:K1610,J1610)-1),0)</f>
        <v>1.2216216216216216</v>
      </c>
      <c r="AJ1610" s="19">
        <f>IFERROR((AN1610)/(COUNTIF($J$2:K1610,K1610)-1),0)</f>
        <v>1.72</v>
      </c>
      <c r="AK1610" s="10">
        <f>IF(N1610="S",3,IF(N1610="N",0,1))</f>
        <v>3</v>
      </c>
      <c r="AL1610" s="10">
        <f>IF(O1610="S",3,IF(O1610="N",0,1))</f>
        <v>0</v>
      </c>
      <c r="AM1610" s="10">
        <f>SUMIF($J$2:K1610,J1610,AK$2:AL1610)-AK1610</f>
        <v>226</v>
      </c>
      <c r="AN1610" s="10">
        <f>SUMIF($AS$2:AT1610,AS1610,$BA$2:BB1610)-BA1610</f>
        <v>516</v>
      </c>
      <c r="AO1610" s="10">
        <f>J1610</f>
        <v>503</v>
      </c>
      <c r="AP1610" s="10">
        <f>K1610</f>
        <v>170</v>
      </c>
      <c r="AQ1610">
        <f>M1610</f>
        <v>1</v>
      </c>
      <c r="AR1610" s="10">
        <f>L1610</f>
        <v>2</v>
      </c>
      <c r="AS1610">
        <f t="shared" si="357"/>
        <v>170</v>
      </c>
      <c r="AT1610">
        <f t="shared" si="358"/>
        <v>503</v>
      </c>
      <c r="AU1610">
        <f t="shared" si="359"/>
        <v>1</v>
      </c>
      <c r="AV1610">
        <f t="shared" si="360"/>
        <v>2</v>
      </c>
      <c r="AW1610">
        <f t="shared" si="361"/>
        <v>170</v>
      </c>
      <c r="AX1610">
        <f t="shared" si="362"/>
        <v>503</v>
      </c>
      <c r="AY1610">
        <f>L1610</f>
        <v>2</v>
      </c>
      <c r="AZ1610">
        <f>M1610</f>
        <v>1</v>
      </c>
      <c r="BA1610">
        <f>AL1610</f>
        <v>0</v>
      </c>
      <c r="BB1610">
        <f>AK1610</f>
        <v>3</v>
      </c>
    </row>
    <row r="1611" spans="10:54" x14ac:dyDescent="0.3">
      <c r="J1611" s="10">
        <v>503</v>
      </c>
      <c r="K1611" s="10">
        <v>409</v>
      </c>
      <c r="L1611" s="10">
        <v>1</v>
      </c>
      <c r="M1611" s="10">
        <v>2</v>
      </c>
      <c r="N1611" s="10" t="str">
        <f t="shared" si="348"/>
        <v>N</v>
      </c>
      <c r="O1611" s="10" t="str">
        <f t="shared" si="349"/>
        <v>S</v>
      </c>
      <c r="P1611" s="10">
        <f t="shared" si="350"/>
        <v>-1</v>
      </c>
      <c r="Q1611" s="11">
        <f>IFERROR((SUMIF($J$2:K1611,J1611,$L$2:M1611)-L1611)/(COUNTIF($J$2:K1611,J1611)-1),0)</f>
        <v>1.3655913978494623</v>
      </c>
      <c r="R1611" s="11">
        <f>IFERROR((SUMIF($AO$2:AO1611,AO1611,$AQ$2:AR1611)-AQ1611)/(COUNTIF($J$2:K1611,J1611)-1),0)</f>
        <v>0.67204301075268813</v>
      </c>
      <c r="S1611" s="11">
        <f t="shared" si="351"/>
        <v>0.69354838709677413</v>
      </c>
      <c r="T1611" s="12">
        <f>IFERROR((SUMIF($AS$2:AT1611,AS1611,$AU$2:AV1611)-AU1611)/(COUNTIF($J$2:K1611,K1611)-1),0)</f>
        <v>2.2048192771084336</v>
      </c>
      <c r="U1611" s="12">
        <f>IFERROR((SUMIF($AW$2:AX1611,AW1611,$AY$2:AZ1611)-AY1611)/(COUNTIF($J$2:K1611,K1611)-1),0)</f>
        <v>0.98192771084337349</v>
      </c>
      <c r="V1611" s="12">
        <f t="shared" si="352"/>
        <v>1.2228915662650601</v>
      </c>
      <c r="W1611" s="13">
        <f>IFERROR((SUMIF($J$2:J1611,J1611,L$2:L1611)-L1611)/(COUNTIF($J$2:J1611,J1611)-1),0)</f>
        <v>1.5168539325842696</v>
      </c>
      <c r="X1611" s="13">
        <f>IFERROR((SUMIF($J$2:J1611,J1611,M$2:M1611)-M1611)/(COUNTIF($J$2:J1611,J1611)-1),0)</f>
        <v>1.404494382022472</v>
      </c>
      <c r="Y1611" s="13">
        <f t="shared" si="353"/>
        <v>0.11235955056179758</v>
      </c>
      <c r="Z1611" s="10">
        <f>IFERROR((SUMIF($K$2:K1611,J1611,$M$2:M1611))/(COUNTIF($K$2:K1611,J1611)),0)</f>
        <v>1.2268041237113403</v>
      </c>
      <c r="AA1611" s="10">
        <f>IFERROR((SUMIF($K$2:K1611,J1611,$L$2:L1611))/(COUNTIF($K$2:K1611,J1611)),0)</f>
        <v>1.7938144329896908</v>
      </c>
      <c r="AB1611" s="10">
        <f t="shared" si="354"/>
        <v>-0.5670103092783505</v>
      </c>
      <c r="AC1611" s="13">
        <f>IFERROR((SUMIF($J$2:J1611,K1611,$L$2:L1611))/(COUNTIF($J$2:J1611,K1611)),0)</f>
        <v>2.5192307692307692</v>
      </c>
      <c r="AD1611" s="13">
        <f>IFERROR((SUMIF($J$2:J1611,K1611,$M$2:M1611))/(COUNTIF($J$2:J1611,K1611)),0)</f>
        <v>0.87820512820512819</v>
      </c>
      <c r="AE1611" s="13">
        <f t="shared" si="355"/>
        <v>1.641025641025641</v>
      </c>
      <c r="AF1611" s="10">
        <f>IFERROR((SUMIF(K$2:K1611,K1611,M$2:M1611)-M1611)/(COUNTIF($K$2:K1611,K1611)-1),0)</f>
        <v>1.9261363636363635</v>
      </c>
      <c r="AG1611" s="10">
        <f>IFERROR((SUMIF(K$2:K1611,K1611,L$2:L1611)-L1611)/(COUNTIF($K$2:K1611,K1611)-1),0)</f>
        <v>1.0738636363636365</v>
      </c>
      <c r="AH1611" s="10">
        <f t="shared" si="356"/>
        <v>0.85227272727272707</v>
      </c>
      <c r="AI1611" s="10">
        <f>IFERROR((AM1611)/(COUNTIF($J$2:K1611,J1611)-1),0)</f>
        <v>1.2311827956989247</v>
      </c>
      <c r="AJ1611" s="19">
        <f>IFERROR((AN1611)/(COUNTIF($J$2:K1611,K1611)-1),0)</f>
        <v>2.0090361445783134</v>
      </c>
      <c r="AK1611" s="10">
        <f>IF(N1611="S",3,IF(N1611="N",0,1))</f>
        <v>0</v>
      </c>
      <c r="AL1611" s="10">
        <f>IF(O1611="S",3,IF(O1611="N",0,1))</f>
        <v>3</v>
      </c>
      <c r="AM1611" s="10">
        <f>SUMIF($J$2:K1611,J1611,AK$2:AL1611)-AK1611</f>
        <v>229</v>
      </c>
      <c r="AN1611" s="10">
        <f>SUMIF($AS$2:AT1611,AS1611,$BA$2:BB1611)-BA1611</f>
        <v>667</v>
      </c>
      <c r="AO1611" s="10">
        <f>J1611</f>
        <v>503</v>
      </c>
      <c r="AP1611" s="10">
        <f>K1611</f>
        <v>409</v>
      </c>
      <c r="AQ1611">
        <f>M1611</f>
        <v>2</v>
      </c>
      <c r="AR1611" s="10">
        <f>L1611</f>
        <v>1</v>
      </c>
      <c r="AS1611">
        <f t="shared" si="357"/>
        <v>409</v>
      </c>
      <c r="AT1611">
        <f t="shared" si="358"/>
        <v>503</v>
      </c>
      <c r="AU1611">
        <f t="shared" si="359"/>
        <v>2</v>
      </c>
      <c r="AV1611">
        <f t="shared" si="360"/>
        <v>1</v>
      </c>
      <c r="AW1611">
        <f t="shared" si="361"/>
        <v>409</v>
      </c>
      <c r="AX1611">
        <f t="shared" si="362"/>
        <v>503</v>
      </c>
      <c r="AY1611">
        <f>L1611</f>
        <v>1</v>
      </c>
      <c r="AZ1611">
        <f>M1611</f>
        <v>2</v>
      </c>
      <c r="BA1611">
        <f>AL1611</f>
        <v>3</v>
      </c>
      <c r="BB1611">
        <f>AK1611</f>
        <v>0</v>
      </c>
    </row>
    <row r="1612" spans="10:54" x14ac:dyDescent="0.3">
      <c r="J1612" s="10">
        <v>3551</v>
      </c>
      <c r="K1612" s="10">
        <v>503</v>
      </c>
      <c r="L1612" s="10">
        <v>1</v>
      </c>
      <c r="M1612" s="10">
        <v>2</v>
      </c>
      <c r="N1612" s="10" t="str">
        <f t="shared" si="348"/>
        <v>N</v>
      </c>
      <c r="O1612" s="10" t="str">
        <f t="shared" si="349"/>
        <v>S</v>
      </c>
      <c r="P1612" s="10">
        <f t="shared" si="350"/>
        <v>-1</v>
      </c>
      <c r="Q1612" s="11">
        <f>IFERROR((SUMIF($J$2:K1612,J1612,$L$2:M1612)-L1612)/(COUNTIF($J$2:K1612,J1612)-1),0)</f>
        <v>1.3898305084745763</v>
      </c>
      <c r="R1612" s="11">
        <f>IFERROR((SUMIF($AO$2:AO1612,AO1612,$AQ$2:AR1612)-AQ1612)/(COUNTIF($J$2:K1612,J1612)-1),0)</f>
        <v>0.5423728813559322</v>
      </c>
      <c r="S1612" s="11">
        <f t="shared" si="351"/>
        <v>0.84745762711864414</v>
      </c>
      <c r="T1612" s="12">
        <f>IFERROR((SUMIF($AS$2:AT1612,AS1612,$AU$2:AV1612)-AU1612)/(COUNTIF($J$2:K1612,K1612)-1),0)</f>
        <v>1.3636363636363635</v>
      </c>
      <c r="U1612" s="12">
        <f>IFERROR((SUMIF($AW$2:AX1612,AW1612,$AY$2:AZ1612)-AY1612)/(COUNTIF($J$2:K1612,K1612)-1),0)</f>
        <v>1.6096256684491979</v>
      </c>
      <c r="V1612" s="12">
        <f t="shared" si="352"/>
        <v>-0.24598930481283432</v>
      </c>
      <c r="W1612" s="13">
        <f>IFERROR((SUMIF($J$2:J1612,J1612,L$2:L1612)-L1612)/(COUNTIF($J$2:J1612,J1612)-1),0)</f>
        <v>1.5172413793103448</v>
      </c>
      <c r="X1612" s="13">
        <f>IFERROR((SUMIF($J$2:J1612,J1612,M$2:M1612)-M1612)/(COUNTIF($J$2:J1612,J1612)-1),0)</f>
        <v>1.103448275862069</v>
      </c>
      <c r="Y1612" s="13">
        <f t="shared" si="353"/>
        <v>0.4137931034482758</v>
      </c>
      <c r="Z1612" s="10">
        <f>IFERROR((SUMIF($K$2:K1612,J1612,$M$2:M1612))/(COUNTIF($K$2:K1612,J1612)),0)</f>
        <v>1.2666666666666666</v>
      </c>
      <c r="AA1612" s="10">
        <f>IFERROR((SUMIF($K$2:K1612,J1612,$L$2:L1612))/(COUNTIF($K$2:K1612,J1612)),0)</f>
        <v>1.7666666666666666</v>
      </c>
      <c r="AB1612" s="10">
        <f t="shared" si="354"/>
        <v>-0.5</v>
      </c>
      <c r="AC1612" s="13">
        <f>IFERROR((SUMIF($J$2:J1612,K1612,$L$2:L1612))/(COUNTIF($J$2:J1612,K1612)),0)</f>
        <v>1.5111111111111111</v>
      </c>
      <c r="AD1612" s="13">
        <f>IFERROR((SUMIF($J$2:J1612,K1612,$M$2:M1612))/(COUNTIF($J$2:J1612,K1612)),0)</f>
        <v>1.4111111111111112</v>
      </c>
      <c r="AE1612" s="13">
        <f t="shared" si="355"/>
        <v>9.9999999999999867E-2</v>
      </c>
      <c r="AF1612" s="10">
        <f>IFERROR((SUMIF(K$2:K1612,K1612,M$2:M1612)-M1612)/(COUNTIF($K$2:K1612,K1612)-1),0)</f>
        <v>1.2268041237113403</v>
      </c>
      <c r="AG1612" s="10">
        <f>IFERROR((SUMIF(K$2:K1612,K1612,L$2:L1612)-L1612)/(COUNTIF($K$2:K1612,K1612)-1),0)</f>
        <v>1.7938144329896908</v>
      </c>
      <c r="AH1612" s="10">
        <f t="shared" si="356"/>
        <v>-0.5670103092783505</v>
      </c>
      <c r="AI1612" s="10">
        <f>IFERROR((AM1612)/(COUNTIF($J$2:K1612,J1612)-1),0)</f>
        <v>1.4406779661016949</v>
      </c>
      <c r="AJ1612" s="19">
        <f>IFERROR((AN1612)/(COUNTIF($J$2:K1612,K1612)-1),0)</f>
        <v>1.2245989304812834</v>
      </c>
      <c r="AK1612" s="10">
        <f>IF(N1612="S",3,IF(N1612="N",0,1))</f>
        <v>0</v>
      </c>
      <c r="AL1612" s="10">
        <f>IF(O1612="S",3,IF(O1612="N",0,1))</f>
        <v>3</v>
      </c>
      <c r="AM1612" s="10">
        <f>SUMIF($J$2:K1612,J1612,AK$2:AL1612)-AK1612</f>
        <v>85</v>
      </c>
      <c r="AN1612" s="10">
        <f>SUMIF($AS$2:AT1612,AS1612,$BA$2:BB1612)-BA1612</f>
        <v>229</v>
      </c>
      <c r="AO1612" s="10">
        <f>J1612</f>
        <v>3551</v>
      </c>
      <c r="AP1612" s="10">
        <f>K1612</f>
        <v>503</v>
      </c>
      <c r="AQ1612">
        <f>M1612</f>
        <v>2</v>
      </c>
      <c r="AR1612" s="10">
        <f>L1612</f>
        <v>1</v>
      </c>
      <c r="AS1612">
        <f t="shared" si="357"/>
        <v>503</v>
      </c>
      <c r="AT1612">
        <f t="shared" si="358"/>
        <v>3551</v>
      </c>
      <c r="AU1612">
        <f t="shared" si="359"/>
        <v>2</v>
      </c>
      <c r="AV1612">
        <f t="shared" si="360"/>
        <v>1</v>
      </c>
      <c r="AW1612">
        <f t="shared" si="361"/>
        <v>503</v>
      </c>
      <c r="AX1612">
        <f t="shared" si="362"/>
        <v>3551</v>
      </c>
      <c r="AY1612">
        <f>L1612</f>
        <v>1</v>
      </c>
      <c r="AZ1612">
        <f>M1612</f>
        <v>2</v>
      </c>
      <c r="BA1612">
        <f>AL1612</f>
        <v>3</v>
      </c>
      <c r="BB1612">
        <f>AK1612</f>
        <v>0</v>
      </c>
    </row>
    <row r="1613" spans="10:54" x14ac:dyDescent="0.3">
      <c r="J1613" s="10">
        <v>503</v>
      </c>
      <c r="K1613" s="10">
        <v>14</v>
      </c>
      <c r="L1613" s="10">
        <v>0</v>
      </c>
      <c r="M1613" s="10">
        <v>3</v>
      </c>
      <c r="N1613" s="10" t="str">
        <f t="shared" si="348"/>
        <v>N</v>
      </c>
      <c r="O1613" s="10" t="str">
        <f t="shared" si="349"/>
        <v>S</v>
      </c>
      <c r="P1613" s="10">
        <f t="shared" si="350"/>
        <v>-3</v>
      </c>
      <c r="Q1613" s="11">
        <f>IFERROR((SUMIF($J$2:K1613,J1613,$L$2:M1613)-L1613)/(COUNTIF($J$2:K1613,J1613)-1),0)</f>
        <v>1.3670212765957446</v>
      </c>
      <c r="R1613" s="11">
        <f>IFERROR((SUMIF($AO$2:AO1613,AO1613,$AQ$2:AR1613)-AQ1613)/(COUNTIF($J$2:K1613,J1613)-1),0)</f>
        <v>0.67553191489361697</v>
      </c>
      <c r="S1613" s="11">
        <f t="shared" si="351"/>
        <v>0.6914893617021276</v>
      </c>
      <c r="T1613" s="12">
        <f>IFERROR((SUMIF($AS$2:AT1613,AS1613,$AU$2:AV1613)-AU1613)/(COUNTIF($J$2:K1613,K1613)-1),0)</f>
        <v>1.7818791946308725</v>
      </c>
      <c r="U1613" s="12">
        <f>IFERROR((SUMIF($AW$2:AX1613,AW1613,$AY$2:AZ1613)-AY1613)/(COUNTIF($J$2:K1613,K1613)-1),0)</f>
        <v>1.1375838926174497</v>
      </c>
      <c r="V1613" s="12">
        <f t="shared" si="352"/>
        <v>0.64429530201342278</v>
      </c>
      <c r="W1613" s="13">
        <f>IFERROR((SUMIF($J$2:J1613,J1613,L$2:L1613)-L1613)/(COUNTIF($J$2:J1613,J1613)-1),0)</f>
        <v>1.5111111111111111</v>
      </c>
      <c r="X1613" s="13">
        <f>IFERROR((SUMIF($J$2:J1613,J1613,M$2:M1613)-M1613)/(COUNTIF($J$2:J1613,J1613)-1),0)</f>
        <v>1.4111111111111112</v>
      </c>
      <c r="Y1613" s="13">
        <f t="shared" si="353"/>
        <v>9.9999999999999867E-2</v>
      </c>
      <c r="Z1613" s="10">
        <f>IFERROR((SUMIF($K$2:K1613,J1613,$M$2:M1613))/(COUNTIF($K$2:K1613,J1613)),0)</f>
        <v>1.2346938775510203</v>
      </c>
      <c r="AA1613" s="10">
        <f>IFERROR((SUMIF($K$2:K1613,J1613,$L$2:L1613))/(COUNTIF($K$2:K1613,J1613)),0)</f>
        <v>1.7857142857142858</v>
      </c>
      <c r="AB1613" s="10">
        <f t="shared" si="354"/>
        <v>-0.55102040816326547</v>
      </c>
      <c r="AC1613" s="13">
        <f>IFERROR((SUMIF($J$2:J1613,K1613,$L$2:L1613))/(COUNTIF($J$2:J1613,K1613)),0)</f>
        <v>1.8142857142857143</v>
      </c>
      <c r="AD1613" s="13">
        <f>IFERROR((SUMIF($J$2:J1613,K1613,$M$2:M1613))/(COUNTIF($J$2:J1613,K1613)),0)</f>
        <v>1.0714285714285714</v>
      </c>
      <c r="AE1613" s="13">
        <f t="shared" si="355"/>
        <v>0.74285714285714288</v>
      </c>
      <c r="AF1613" s="10">
        <f>IFERROR((SUMIF(K$2:K1613,K1613,M$2:M1613)-M1613)/(COUNTIF($K$2:K1613,K1613)-1),0)</f>
        <v>1.7531645569620253</v>
      </c>
      <c r="AG1613" s="10">
        <f>IFERROR((SUMIF(K$2:K1613,K1613,L$2:L1613)-L1613)/(COUNTIF($K$2:K1613,K1613)-1),0)</f>
        <v>1.1962025316455696</v>
      </c>
      <c r="AH1613" s="10">
        <f t="shared" si="356"/>
        <v>0.55696202531645578</v>
      </c>
      <c r="AI1613" s="10">
        <f>IFERROR((AM1613)/(COUNTIF($J$2:K1613,J1613)-1),0)</f>
        <v>1.2340425531914894</v>
      </c>
      <c r="AJ1613" s="19">
        <f>IFERROR((AN1613)/(COUNTIF($J$2:K1613,K1613)-1),0)</f>
        <v>1.7348993288590604</v>
      </c>
      <c r="AK1613" s="10">
        <f>IF(N1613="S",3,IF(N1613="N",0,1))</f>
        <v>0</v>
      </c>
      <c r="AL1613" s="10">
        <f>IF(O1613="S",3,IF(O1613="N",0,1))</f>
        <v>3</v>
      </c>
      <c r="AM1613" s="10">
        <f>SUMIF($J$2:K1613,J1613,AK$2:AL1613)-AK1613</f>
        <v>232</v>
      </c>
      <c r="AN1613" s="10">
        <f>SUMIF($AS$2:AT1613,AS1613,$BA$2:BB1613)-BA1613</f>
        <v>517</v>
      </c>
      <c r="AO1613" s="10">
        <f>J1613</f>
        <v>503</v>
      </c>
      <c r="AP1613" s="10">
        <f>K1613</f>
        <v>14</v>
      </c>
      <c r="AQ1613">
        <f>M1613</f>
        <v>3</v>
      </c>
      <c r="AR1613" s="10">
        <f>L1613</f>
        <v>0</v>
      </c>
      <c r="AS1613">
        <f t="shared" si="357"/>
        <v>14</v>
      </c>
      <c r="AT1613">
        <f t="shared" si="358"/>
        <v>503</v>
      </c>
      <c r="AU1613">
        <f t="shared" si="359"/>
        <v>3</v>
      </c>
      <c r="AV1613">
        <f t="shared" si="360"/>
        <v>0</v>
      </c>
      <c r="AW1613">
        <f t="shared" si="361"/>
        <v>14</v>
      </c>
      <c r="AX1613">
        <f t="shared" si="362"/>
        <v>503</v>
      </c>
      <c r="AY1613">
        <f>L1613</f>
        <v>0</v>
      </c>
      <c r="AZ1613">
        <f>M1613</f>
        <v>3</v>
      </c>
      <c r="BA1613">
        <f>AL1613</f>
        <v>3</v>
      </c>
      <c r="BB1613">
        <f>AK1613</f>
        <v>0</v>
      </c>
    </row>
    <row r="1614" spans="10:54" x14ac:dyDescent="0.3">
      <c r="J1614" s="10">
        <v>503</v>
      </c>
      <c r="K1614" s="10">
        <v>4441</v>
      </c>
      <c r="L1614" s="10">
        <v>0</v>
      </c>
      <c r="M1614" s="10">
        <v>2</v>
      </c>
      <c r="N1614" s="10" t="str">
        <f t="shared" si="348"/>
        <v>N</v>
      </c>
      <c r="O1614" s="10" t="str">
        <f t="shared" si="349"/>
        <v>S</v>
      </c>
      <c r="P1614" s="10">
        <f t="shared" si="350"/>
        <v>-2</v>
      </c>
      <c r="Q1614" s="11">
        <f>IFERROR((SUMIF($J$2:K1614,J1614,$L$2:M1614)-L1614)/(COUNTIF($J$2:K1614,J1614)-1),0)</f>
        <v>1.3597883597883598</v>
      </c>
      <c r="R1614" s="11">
        <f>IFERROR((SUMIF($AO$2:AO1614,AO1614,$AQ$2:AR1614)-AQ1614)/(COUNTIF($J$2:K1614,J1614)-1),0)</f>
        <v>0.68783068783068779</v>
      </c>
      <c r="S1614" s="11">
        <f t="shared" si="351"/>
        <v>0.67195767195767198</v>
      </c>
      <c r="T1614" s="12">
        <f>IFERROR((SUMIF($AS$2:AT1614,AS1614,$AU$2:AV1614)-AU1614)/(COUNTIF($J$2:K1614,K1614)-1),0)</f>
        <v>1.45</v>
      </c>
      <c r="U1614" s="12">
        <f>IFERROR((SUMIF($AW$2:AX1614,AW1614,$AY$2:AZ1614)-AY1614)/(COUNTIF($J$2:K1614,K1614)-1),0)</f>
        <v>1.4642857142857142</v>
      </c>
      <c r="V1614" s="12">
        <f t="shared" si="352"/>
        <v>-1.4285714285714235E-2</v>
      </c>
      <c r="W1614" s="13">
        <f>IFERROR((SUMIF($J$2:J1614,J1614,L$2:L1614)-L1614)/(COUNTIF($J$2:J1614,J1614)-1),0)</f>
        <v>1.4945054945054945</v>
      </c>
      <c r="X1614" s="13">
        <f>IFERROR((SUMIF($J$2:J1614,J1614,M$2:M1614)-M1614)/(COUNTIF($J$2:J1614,J1614)-1),0)</f>
        <v>1.4285714285714286</v>
      </c>
      <c r="Y1614" s="13">
        <f t="shared" si="353"/>
        <v>6.5934065934065922E-2</v>
      </c>
      <c r="Z1614" s="10">
        <f>IFERROR((SUMIF($K$2:K1614,J1614,$M$2:M1614))/(COUNTIF($K$2:K1614,J1614)),0)</f>
        <v>1.2346938775510203</v>
      </c>
      <c r="AA1614" s="10">
        <f>IFERROR((SUMIF($K$2:K1614,J1614,$L$2:L1614))/(COUNTIF($K$2:K1614,J1614)),0)</f>
        <v>1.7857142857142858</v>
      </c>
      <c r="AB1614" s="10">
        <f t="shared" si="354"/>
        <v>-0.55102040816326547</v>
      </c>
      <c r="AC1614" s="13">
        <f>IFERROR((SUMIF($J$2:J1614,K1614,$L$2:L1614))/(COUNTIF($J$2:J1614,K1614)),0)</f>
        <v>1.5</v>
      </c>
      <c r="AD1614" s="13">
        <f>IFERROR((SUMIF($J$2:J1614,K1614,$M$2:M1614))/(COUNTIF($J$2:J1614,K1614)),0)</f>
        <v>1.338235294117647</v>
      </c>
      <c r="AE1614" s="13">
        <f t="shared" si="355"/>
        <v>0.16176470588235303</v>
      </c>
      <c r="AF1614" s="10">
        <f>IFERROR((SUMIF(K$2:K1614,K1614,M$2:M1614)-M1614)/(COUNTIF($K$2:K1614,K1614)-1),0)</f>
        <v>1.4027777777777777</v>
      </c>
      <c r="AG1614" s="10">
        <f>IFERROR((SUMIF(K$2:K1614,K1614,L$2:L1614)-L1614)/(COUNTIF($K$2:K1614,K1614)-1),0)</f>
        <v>1.5833333333333333</v>
      </c>
      <c r="AH1614" s="10">
        <f t="shared" si="356"/>
        <v>-0.18055555555555558</v>
      </c>
      <c r="AI1614" s="10">
        <f>IFERROR((AM1614)/(COUNTIF($J$2:K1614,J1614)-1),0)</f>
        <v>1.2275132275132274</v>
      </c>
      <c r="AJ1614" s="19">
        <f>IFERROR((AN1614)/(COUNTIF($J$2:K1614,K1614)-1),0)</f>
        <v>1.4</v>
      </c>
      <c r="AK1614" s="10">
        <f>IF(N1614="S",3,IF(N1614="N",0,1))</f>
        <v>0</v>
      </c>
      <c r="AL1614" s="10">
        <f>IF(O1614="S",3,IF(O1614="N",0,1))</f>
        <v>3</v>
      </c>
      <c r="AM1614" s="10">
        <f>SUMIF($J$2:K1614,J1614,AK$2:AL1614)-AK1614</f>
        <v>232</v>
      </c>
      <c r="AN1614" s="10">
        <f>SUMIF($AS$2:AT1614,AS1614,$BA$2:BB1614)-BA1614</f>
        <v>196</v>
      </c>
      <c r="AO1614" s="10">
        <f>J1614</f>
        <v>503</v>
      </c>
      <c r="AP1614" s="10">
        <f>K1614</f>
        <v>4441</v>
      </c>
      <c r="AQ1614">
        <f>M1614</f>
        <v>2</v>
      </c>
      <c r="AR1614" s="10">
        <f>L1614</f>
        <v>0</v>
      </c>
      <c r="AS1614">
        <f t="shared" si="357"/>
        <v>4441</v>
      </c>
      <c r="AT1614">
        <f t="shared" si="358"/>
        <v>503</v>
      </c>
      <c r="AU1614">
        <f t="shared" si="359"/>
        <v>2</v>
      </c>
      <c r="AV1614">
        <f t="shared" si="360"/>
        <v>0</v>
      </c>
      <c r="AW1614">
        <f t="shared" si="361"/>
        <v>4441</v>
      </c>
      <c r="AX1614">
        <f t="shared" si="362"/>
        <v>503</v>
      </c>
      <c r="AY1614">
        <f>L1614</f>
        <v>0</v>
      </c>
      <c r="AZ1614">
        <f>M1614</f>
        <v>2</v>
      </c>
      <c r="BA1614">
        <f>AL1614</f>
        <v>3</v>
      </c>
      <c r="BB1614">
        <f>AK1614</f>
        <v>0</v>
      </c>
    </row>
    <row r="1615" spans="10:54" x14ac:dyDescent="0.3">
      <c r="J1615" s="10">
        <v>170</v>
      </c>
      <c r="K1615" s="10">
        <v>503</v>
      </c>
      <c r="L1615" s="10">
        <v>0</v>
      </c>
      <c r="M1615" s="10">
        <v>4</v>
      </c>
      <c r="N1615" s="10" t="str">
        <f t="shared" si="348"/>
        <v>N</v>
      </c>
      <c r="O1615" s="10" t="str">
        <f t="shared" si="349"/>
        <v>S</v>
      </c>
      <c r="P1615" s="10">
        <f t="shared" si="350"/>
        <v>-4</v>
      </c>
      <c r="Q1615" s="11">
        <f>IFERROR((SUMIF($J$2:K1615,J1615,$L$2:M1615)-L1615)/(COUNTIF($J$2:K1615,J1615)-1),0)</f>
        <v>1.7840531561461794</v>
      </c>
      <c r="R1615" s="11">
        <f>IFERROR((SUMIF($AO$2:AO1615,AO1615,$AQ$2:AR1615)-AQ1615)/(COUNTIF($J$2:K1615,J1615)-1),0)</f>
        <v>0.45514950166112955</v>
      </c>
      <c r="S1615" s="11">
        <f t="shared" si="351"/>
        <v>1.3289036544850499</v>
      </c>
      <c r="T1615" s="12">
        <f>IFERROR((SUMIF($AS$2:AT1615,AS1615,$AU$2:AV1615)-AU1615)/(COUNTIF($J$2:K1615,K1615)-1),0)</f>
        <v>1.3526315789473684</v>
      </c>
      <c r="U1615" s="12">
        <f>IFERROR((SUMIF($AW$2:AX1615,AW1615,$AY$2:AZ1615)-AY1615)/(COUNTIF($J$2:K1615,K1615)-1),0)</f>
        <v>1.6157894736842104</v>
      </c>
      <c r="V1615" s="12">
        <f t="shared" si="352"/>
        <v>-0.26315789473684204</v>
      </c>
      <c r="W1615" s="13">
        <f>IFERROR((SUMIF($J$2:J1615,J1615,L$2:L1615)-L1615)/(COUNTIF($J$2:J1615,J1615)-1),0)</f>
        <v>1.9315068493150684</v>
      </c>
      <c r="X1615" s="13">
        <f>IFERROR((SUMIF($J$2:J1615,J1615,M$2:M1615)-M1615)/(COUNTIF($J$2:J1615,J1615)-1),0)</f>
        <v>0.93835616438356162</v>
      </c>
      <c r="Y1615" s="13">
        <f t="shared" si="353"/>
        <v>0.99315068493150682</v>
      </c>
      <c r="Z1615" s="10">
        <f>IFERROR((SUMIF($K$2:K1615,J1615,$M$2:M1615))/(COUNTIF($K$2:K1615,J1615)),0)</f>
        <v>1.6451612903225807</v>
      </c>
      <c r="AA1615" s="10">
        <f>IFERROR((SUMIF($K$2:K1615,J1615,$L$2:L1615))/(COUNTIF($K$2:K1615,J1615)),0)</f>
        <v>1.3032258064516129</v>
      </c>
      <c r="AB1615" s="10">
        <f t="shared" si="354"/>
        <v>0.34193548387096784</v>
      </c>
      <c r="AC1615" s="13">
        <f>IFERROR((SUMIF($J$2:J1615,K1615,$L$2:L1615))/(COUNTIF($J$2:J1615,K1615)),0)</f>
        <v>1.4782608695652173</v>
      </c>
      <c r="AD1615" s="13">
        <f>IFERROR((SUMIF($J$2:J1615,K1615,$M$2:M1615))/(COUNTIF($J$2:J1615,K1615)),0)</f>
        <v>1.4347826086956521</v>
      </c>
      <c r="AE1615" s="13">
        <f t="shared" si="355"/>
        <v>4.3478260869565188E-2</v>
      </c>
      <c r="AF1615" s="10">
        <f>IFERROR((SUMIF(K$2:K1615,K1615,M$2:M1615)-M1615)/(COUNTIF($K$2:K1615,K1615)-1),0)</f>
        <v>1.2346938775510203</v>
      </c>
      <c r="AG1615" s="10">
        <f>IFERROR((SUMIF(K$2:K1615,K1615,L$2:L1615)-L1615)/(COUNTIF($K$2:K1615,K1615)-1),0)</f>
        <v>1.7857142857142858</v>
      </c>
      <c r="AH1615" s="10">
        <f t="shared" si="356"/>
        <v>-0.55102040816326547</v>
      </c>
      <c r="AI1615" s="10">
        <f>IFERROR((AM1615)/(COUNTIF($J$2:K1615,J1615)-1),0)</f>
        <v>1.7142857142857142</v>
      </c>
      <c r="AJ1615" s="19">
        <f>IFERROR((AN1615)/(COUNTIF($J$2:K1615,K1615)-1),0)</f>
        <v>1.2210526315789474</v>
      </c>
      <c r="AK1615" s="10">
        <f>IF(N1615="S",3,IF(N1615="N",0,1))</f>
        <v>0</v>
      </c>
      <c r="AL1615" s="10">
        <f>IF(O1615="S",3,IF(O1615="N",0,1))</f>
        <v>3</v>
      </c>
      <c r="AM1615" s="10">
        <f>SUMIF($J$2:K1615,J1615,AK$2:AL1615)-AK1615</f>
        <v>516</v>
      </c>
      <c r="AN1615" s="10">
        <f>SUMIF($AS$2:AT1615,AS1615,$BA$2:BB1615)-BA1615</f>
        <v>232</v>
      </c>
      <c r="AO1615" s="10">
        <f>J1615</f>
        <v>170</v>
      </c>
      <c r="AP1615" s="10">
        <f>K1615</f>
        <v>503</v>
      </c>
      <c r="AQ1615">
        <f>M1615</f>
        <v>4</v>
      </c>
      <c r="AR1615" s="10">
        <f>L1615</f>
        <v>0</v>
      </c>
      <c r="AS1615">
        <f t="shared" si="357"/>
        <v>503</v>
      </c>
      <c r="AT1615">
        <f t="shared" si="358"/>
        <v>170</v>
      </c>
      <c r="AU1615">
        <f t="shared" si="359"/>
        <v>4</v>
      </c>
      <c r="AV1615">
        <f t="shared" si="360"/>
        <v>0</v>
      </c>
      <c r="AW1615">
        <f t="shared" si="361"/>
        <v>503</v>
      </c>
      <c r="AX1615">
        <f t="shared" si="362"/>
        <v>170</v>
      </c>
      <c r="AY1615">
        <f>L1615</f>
        <v>0</v>
      </c>
      <c r="AZ1615">
        <f>M1615</f>
        <v>4</v>
      </c>
      <c r="BA1615">
        <f>AL1615</f>
        <v>3</v>
      </c>
      <c r="BB1615">
        <f>AK1615</f>
        <v>0</v>
      </c>
    </row>
    <row r="1616" spans="10:54" x14ac:dyDescent="0.3">
      <c r="J1616" s="10">
        <v>409</v>
      </c>
      <c r="K1616" s="10">
        <v>503</v>
      </c>
      <c r="L1616" s="10">
        <v>1</v>
      </c>
      <c r="M1616" s="10">
        <v>0</v>
      </c>
      <c r="N1616" s="10" t="str">
        <f t="shared" si="348"/>
        <v>S</v>
      </c>
      <c r="O1616" s="10" t="str">
        <f t="shared" si="349"/>
        <v>N</v>
      </c>
      <c r="P1616" s="10">
        <f t="shared" si="350"/>
        <v>1</v>
      </c>
      <c r="Q1616" s="11">
        <f>IFERROR((SUMIF($J$2:K1616,J1616,$L$2:M1616)-L1616)/(COUNTIF($J$2:K1616,J1616)-1),0)</f>
        <v>2.204204204204204</v>
      </c>
      <c r="R1616" s="11">
        <f>IFERROR((SUMIF($AO$2:AO1616,AO1616,$AQ$2:AR1616)-AQ1616)/(COUNTIF($J$2:K1616,J1616)-1),0)</f>
        <v>0.41141141141141141</v>
      </c>
      <c r="S1616" s="11">
        <f t="shared" si="351"/>
        <v>1.7927927927927927</v>
      </c>
      <c r="T1616" s="12">
        <f>IFERROR((SUMIF($AS$2:AT1616,AS1616,$AU$2:AV1616)-AU1616)/(COUNTIF($J$2:K1616,K1616)-1),0)</f>
        <v>1.3664921465968587</v>
      </c>
      <c r="U1616" s="12">
        <f>IFERROR((SUMIF($AW$2:AX1616,AW1616,$AY$2:AZ1616)-AY1616)/(COUNTIF($J$2:K1616,K1616)-1),0)</f>
        <v>1.6073298429319371</v>
      </c>
      <c r="V1616" s="12">
        <f t="shared" si="352"/>
        <v>-0.24083769633507845</v>
      </c>
      <c r="W1616" s="13">
        <f>IFERROR((SUMIF($J$2:J1616,J1616,L$2:L1616)-L1616)/(COUNTIF($J$2:J1616,J1616)-1),0)</f>
        <v>2.5192307692307692</v>
      </c>
      <c r="X1616" s="13">
        <f>IFERROR((SUMIF($J$2:J1616,J1616,M$2:M1616)-M1616)/(COUNTIF($J$2:J1616,J1616)-1),0)</f>
        <v>0.87820512820512819</v>
      </c>
      <c r="Y1616" s="13">
        <f t="shared" si="353"/>
        <v>1.641025641025641</v>
      </c>
      <c r="Z1616" s="10">
        <f>IFERROR((SUMIF($K$2:K1616,J1616,$M$2:M1616))/(COUNTIF($K$2:K1616,J1616)),0)</f>
        <v>1.9265536723163841</v>
      </c>
      <c r="AA1616" s="10">
        <f>IFERROR((SUMIF($K$2:K1616,J1616,$L$2:L1616))/(COUNTIF($K$2:K1616,J1616)),0)</f>
        <v>1.0734463276836159</v>
      </c>
      <c r="AB1616" s="10">
        <f t="shared" si="354"/>
        <v>0.85310734463276816</v>
      </c>
      <c r="AC1616" s="13">
        <f>IFERROR((SUMIF($J$2:J1616,K1616,$L$2:L1616))/(COUNTIF($J$2:J1616,K1616)),0)</f>
        <v>1.4782608695652173</v>
      </c>
      <c r="AD1616" s="13">
        <f>IFERROR((SUMIF($J$2:J1616,K1616,$M$2:M1616))/(COUNTIF($J$2:J1616,K1616)),0)</f>
        <v>1.4347826086956521</v>
      </c>
      <c r="AE1616" s="13">
        <f t="shared" si="355"/>
        <v>4.3478260869565188E-2</v>
      </c>
      <c r="AF1616" s="10">
        <f>IFERROR((SUMIF(K$2:K1616,K1616,M$2:M1616)-M1616)/(COUNTIF($K$2:K1616,K1616)-1),0)</f>
        <v>1.2626262626262625</v>
      </c>
      <c r="AG1616" s="10">
        <f>IFERROR((SUMIF(K$2:K1616,K1616,L$2:L1616)-L1616)/(COUNTIF($K$2:K1616,K1616)-1),0)</f>
        <v>1.7676767676767677</v>
      </c>
      <c r="AH1616" s="10">
        <f t="shared" si="356"/>
        <v>-0.50505050505050519</v>
      </c>
      <c r="AI1616" s="10">
        <f>IFERROR((AM1616)/(COUNTIF($J$2:K1616,J1616)-1),0)</f>
        <v>2.0120120120120122</v>
      </c>
      <c r="AJ1616" s="19">
        <f>IFERROR((AN1616)/(COUNTIF($J$2:K1616,K1616)-1),0)</f>
        <v>1.2303664921465969</v>
      </c>
      <c r="AK1616" s="10">
        <f>IF(N1616="S",3,IF(N1616="N",0,1))</f>
        <v>3</v>
      </c>
      <c r="AL1616" s="10">
        <f>IF(O1616="S",3,IF(O1616="N",0,1))</f>
        <v>0</v>
      </c>
      <c r="AM1616" s="10">
        <f>SUMIF($J$2:K1616,J1616,AK$2:AL1616)-AK1616</f>
        <v>670</v>
      </c>
      <c r="AN1616" s="10">
        <f>SUMIF($AS$2:AT1616,AS1616,$BA$2:BB1616)-BA1616</f>
        <v>235</v>
      </c>
      <c r="AO1616" s="10">
        <f>J1616</f>
        <v>409</v>
      </c>
      <c r="AP1616" s="10">
        <f>K1616</f>
        <v>503</v>
      </c>
      <c r="AQ1616">
        <f>M1616</f>
        <v>0</v>
      </c>
      <c r="AR1616" s="10">
        <f>L1616</f>
        <v>1</v>
      </c>
      <c r="AS1616">
        <f t="shared" si="357"/>
        <v>503</v>
      </c>
      <c r="AT1616">
        <f t="shared" si="358"/>
        <v>409</v>
      </c>
      <c r="AU1616">
        <f t="shared" si="359"/>
        <v>0</v>
      </c>
      <c r="AV1616">
        <f t="shared" si="360"/>
        <v>1</v>
      </c>
      <c r="AW1616">
        <f t="shared" si="361"/>
        <v>503</v>
      </c>
      <c r="AX1616">
        <f t="shared" si="362"/>
        <v>409</v>
      </c>
      <c r="AY1616">
        <f>L1616</f>
        <v>1</v>
      </c>
      <c r="AZ1616">
        <f>M1616</f>
        <v>0</v>
      </c>
      <c r="BA1616">
        <f>AL1616</f>
        <v>0</v>
      </c>
      <c r="BB1616">
        <f>AK1616</f>
        <v>3</v>
      </c>
    </row>
    <row r="1617" spans="10:54" x14ac:dyDescent="0.3">
      <c r="J1617" s="10">
        <v>503</v>
      </c>
      <c r="K1617" s="10">
        <v>3551</v>
      </c>
      <c r="L1617" s="10">
        <v>2</v>
      </c>
      <c r="M1617" s="10">
        <v>1</v>
      </c>
      <c r="N1617" s="10" t="str">
        <f t="shared" ref="N1617:N1680" si="363">IF(L1617&gt;M1617,"S",IF(L1617&lt;M1617,"N","U"))</f>
        <v>S</v>
      </c>
      <c r="O1617" s="10" t="str">
        <f t="shared" ref="O1617:O1680" si="364">IF(M1617&gt;L1617,"S",IF(M1617&lt;L1617,"N","U"))</f>
        <v>N</v>
      </c>
      <c r="P1617" s="10">
        <f t="shared" ref="P1617:P1680" si="365">L1617-M1617</f>
        <v>1</v>
      </c>
      <c r="Q1617" s="11">
        <f>IFERROR((SUMIF($J$2:K1617,J1617,$L$2:M1617)-L1617)/(COUNTIF($J$2:K1617,J1617)-1),0)</f>
        <v>1.359375</v>
      </c>
      <c r="R1617" s="11">
        <f>IFERROR((SUMIF($AO$2:AO1617,AO1617,$AQ$2:AR1617)-AQ1617)/(COUNTIF($J$2:K1617,J1617)-1),0)</f>
        <v>0.6875</v>
      </c>
      <c r="S1617" s="11">
        <f t="shared" si="351"/>
        <v>0.671875</v>
      </c>
      <c r="T1617" s="12">
        <f>IFERROR((SUMIF($AS$2:AT1617,AS1617,$AU$2:AV1617)-AU1617)/(COUNTIF($J$2:K1617,K1617)-1),0)</f>
        <v>1.3833333333333333</v>
      </c>
      <c r="U1617" s="12">
        <f>IFERROR((SUMIF($AW$2:AX1617,AW1617,$AY$2:AZ1617)-AY1617)/(COUNTIF($J$2:K1617,K1617)-1),0)</f>
        <v>1.45</v>
      </c>
      <c r="V1617" s="12">
        <f t="shared" si="352"/>
        <v>-6.6666666666666652E-2</v>
      </c>
      <c r="W1617" s="13">
        <f>IFERROR((SUMIF($J$2:J1617,J1617,L$2:L1617)-L1617)/(COUNTIF($J$2:J1617,J1617)-1),0)</f>
        <v>1.4782608695652173</v>
      </c>
      <c r="X1617" s="13">
        <f>IFERROR((SUMIF($J$2:J1617,J1617,M$2:M1617)-M1617)/(COUNTIF($J$2:J1617,J1617)-1),0)</f>
        <v>1.4347826086956521</v>
      </c>
      <c r="Y1617" s="13">
        <f t="shared" si="353"/>
        <v>4.3478260869565188E-2</v>
      </c>
      <c r="Z1617" s="10">
        <f>IFERROR((SUMIF($K$2:K1617,J1617,$M$2:M1617))/(COUNTIF($K$2:K1617,J1617)),0)</f>
        <v>1.25</v>
      </c>
      <c r="AA1617" s="10">
        <f>IFERROR((SUMIF($K$2:K1617,J1617,$L$2:L1617))/(COUNTIF($K$2:K1617,J1617)),0)</f>
        <v>1.76</v>
      </c>
      <c r="AB1617" s="10">
        <f t="shared" si="354"/>
        <v>-0.51</v>
      </c>
      <c r="AC1617" s="13">
        <f>IFERROR((SUMIF($J$2:J1617,K1617,$L$2:L1617))/(COUNTIF($J$2:J1617,K1617)),0)</f>
        <v>1.5</v>
      </c>
      <c r="AD1617" s="13">
        <f>IFERROR((SUMIF($J$2:J1617,K1617,$M$2:M1617))/(COUNTIF($J$2:J1617,K1617)),0)</f>
        <v>1.1333333333333333</v>
      </c>
      <c r="AE1617" s="13">
        <f t="shared" si="355"/>
        <v>0.3666666666666667</v>
      </c>
      <c r="AF1617" s="10">
        <f>IFERROR((SUMIF(K$2:K1617,K1617,M$2:M1617)-M1617)/(COUNTIF($K$2:K1617,K1617)-1),0)</f>
        <v>1.2666666666666666</v>
      </c>
      <c r="AG1617" s="10">
        <f>IFERROR((SUMIF(K$2:K1617,K1617,L$2:L1617)-L1617)/(COUNTIF($K$2:K1617,K1617)-1),0)</f>
        <v>1.7666666666666666</v>
      </c>
      <c r="AH1617" s="10">
        <f t="shared" si="356"/>
        <v>-0.5</v>
      </c>
      <c r="AI1617" s="10">
        <f>IFERROR((AM1617)/(COUNTIF($J$2:K1617,J1617)-1),0)</f>
        <v>1.2239583333333333</v>
      </c>
      <c r="AJ1617" s="19">
        <f>IFERROR((AN1617)/(COUNTIF($J$2:K1617,K1617)-1),0)</f>
        <v>1.4166666666666667</v>
      </c>
      <c r="AK1617" s="10">
        <f>IF(N1617="S",3,IF(N1617="N",0,1))</f>
        <v>3</v>
      </c>
      <c r="AL1617" s="10">
        <f>IF(O1617="S",3,IF(O1617="N",0,1))</f>
        <v>0</v>
      </c>
      <c r="AM1617" s="10">
        <f>SUMIF($J$2:K1617,J1617,AK$2:AL1617)-AK1617</f>
        <v>235</v>
      </c>
      <c r="AN1617" s="10">
        <f>SUMIF($AS$2:AT1617,AS1617,$BA$2:BB1617)-BA1617</f>
        <v>85</v>
      </c>
      <c r="AO1617" s="10">
        <f>J1617</f>
        <v>503</v>
      </c>
      <c r="AP1617" s="10">
        <f>K1617</f>
        <v>3551</v>
      </c>
      <c r="AQ1617">
        <f>M1617</f>
        <v>1</v>
      </c>
      <c r="AR1617" s="10">
        <f>L1617</f>
        <v>2</v>
      </c>
      <c r="AS1617">
        <f t="shared" si="357"/>
        <v>3551</v>
      </c>
      <c r="AT1617">
        <f t="shared" si="358"/>
        <v>503</v>
      </c>
      <c r="AU1617">
        <f t="shared" si="359"/>
        <v>1</v>
      </c>
      <c r="AV1617">
        <f t="shared" si="360"/>
        <v>2</v>
      </c>
      <c r="AW1617">
        <f t="shared" si="361"/>
        <v>3551</v>
      </c>
      <c r="AX1617">
        <f t="shared" si="362"/>
        <v>503</v>
      </c>
      <c r="AY1617">
        <f>L1617</f>
        <v>2</v>
      </c>
      <c r="AZ1617">
        <f>M1617</f>
        <v>1</v>
      </c>
      <c r="BA1617">
        <f>AL1617</f>
        <v>0</v>
      </c>
      <c r="BB1617">
        <f>AK1617</f>
        <v>3</v>
      </c>
    </row>
    <row r="1618" spans="10:54" x14ac:dyDescent="0.3">
      <c r="J1618" s="10">
        <v>14</v>
      </c>
      <c r="K1618" s="10">
        <v>503</v>
      </c>
      <c r="L1618" s="10">
        <v>3</v>
      </c>
      <c r="M1618" s="10">
        <v>1</v>
      </c>
      <c r="N1618" s="10" t="str">
        <f t="shared" si="363"/>
        <v>S</v>
      </c>
      <c r="O1618" s="10" t="str">
        <f t="shared" si="364"/>
        <v>N</v>
      </c>
      <c r="P1618" s="10">
        <f t="shared" si="365"/>
        <v>2</v>
      </c>
      <c r="Q1618" s="11">
        <f>IFERROR((SUMIF($J$2:K1618,J1618,$L$2:M1618)-L1618)/(COUNTIF($J$2:K1618,J1618)-1),0)</f>
        <v>1.785953177257525</v>
      </c>
      <c r="R1618" s="11">
        <f>IFERROR((SUMIF($AO$2:AO1618,AO1618,$AQ$2:AR1618)-AQ1618)/(COUNTIF($J$2:K1618,J1618)-1),0)</f>
        <v>0.50167224080267558</v>
      </c>
      <c r="S1618" s="11">
        <f t="shared" si="351"/>
        <v>1.2842809364548495</v>
      </c>
      <c r="T1618" s="12">
        <f>IFERROR((SUMIF($AS$2:AT1618,AS1618,$AU$2:AV1618)-AU1618)/(COUNTIF($J$2:K1618,K1618)-1),0)</f>
        <v>1.3626943005181347</v>
      </c>
      <c r="U1618" s="12">
        <f>IFERROR((SUMIF($AW$2:AX1618,AW1618,$AY$2:AZ1618)-AY1618)/(COUNTIF($J$2:K1618,K1618)-1),0)</f>
        <v>1.6010362694300517</v>
      </c>
      <c r="V1618" s="12">
        <f t="shared" si="352"/>
        <v>-0.23834196891191706</v>
      </c>
      <c r="W1618" s="13">
        <f>IFERROR((SUMIF($J$2:J1618,J1618,L$2:L1618)-L1618)/(COUNTIF($J$2:J1618,J1618)-1),0)</f>
        <v>1.8142857142857143</v>
      </c>
      <c r="X1618" s="13">
        <f>IFERROR((SUMIF($J$2:J1618,J1618,M$2:M1618)-M1618)/(COUNTIF($J$2:J1618,J1618)-1),0)</f>
        <v>1.0714285714285714</v>
      </c>
      <c r="Y1618" s="13">
        <f t="shared" si="353"/>
        <v>0.74285714285714288</v>
      </c>
      <c r="Z1618" s="10">
        <f>IFERROR((SUMIF($K$2:K1618,J1618,$M$2:M1618))/(COUNTIF($K$2:K1618,J1618)),0)</f>
        <v>1.7610062893081762</v>
      </c>
      <c r="AA1618" s="10">
        <f>IFERROR((SUMIF($K$2:K1618,J1618,$L$2:L1618))/(COUNTIF($K$2:K1618,J1618)),0)</f>
        <v>1.1886792452830188</v>
      </c>
      <c r="AB1618" s="10">
        <f t="shared" si="354"/>
        <v>0.57232704402515733</v>
      </c>
      <c r="AC1618" s="13">
        <f>IFERROR((SUMIF($J$2:J1618,K1618,$L$2:L1618))/(COUNTIF($J$2:J1618,K1618)),0)</f>
        <v>1.4838709677419355</v>
      </c>
      <c r="AD1618" s="13">
        <f>IFERROR((SUMIF($J$2:J1618,K1618,$M$2:M1618))/(COUNTIF($J$2:J1618,K1618)),0)</f>
        <v>1.4301075268817205</v>
      </c>
      <c r="AE1618" s="13">
        <f t="shared" si="355"/>
        <v>5.3763440860215006E-2</v>
      </c>
      <c r="AF1618" s="10">
        <f>IFERROR((SUMIF(K$2:K1618,K1618,M$2:M1618)-M1618)/(COUNTIF($K$2:K1618,K1618)-1),0)</f>
        <v>1.25</v>
      </c>
      <c r="AG1618" s="10">
        <f>IFERROR((SUMIF(K$2:K1618,K1618,L$2:L1618)-L1618)/(COUNTIF($K$2:K1618,K1618)-1),0)</f>
        <v>1.76</v>
      </c>
      <c r="AH1618" s="10">
        <f t="shared" si="356"/>
        <v>-0.51</v>
      </c>
      <c r="AI1618" s="10">
        <f>IFERROR((AM1618)/(COUNTIF($J$2:K1618,J1618)-1),0)</f>
        <v>1.7391304347826086</v>
      </c>
      <c r="AJ1618" s="19">
        <f>IFERROR((AN1618)/(COUNTIF($J$2:K1618,K1618)-1),0)</f>
        <v>1.233160621761658</v>
      </c>
      <c r="AK1618" s="10">
        <f>IF(N1618="S",3,IF(N1618="N",0,1))</f>
        <v>3</v>
      </c>
      <c r="AL1618" s="10">
        <f>IF(O1618="S",3,IF(O1618="N",0,1))</f>
        <v>0</v>
      </c>
      <c r="AM1618" s="10">
        <f>SUMIF($J$2:K1618,J1618,AK$2:AL1618)-AK1618</f>
        <v>520</v>
      </c>
      <c r="AN1618" s="10">
        <f>SUMIF($AS$2:AT1618,AS1618,$BA$2:BB1618)-BA1618</f>
        <v>238</v>
      </c>
      <c r="AO1618" s="10">
        <f>J1618</f>
        <v>14</v>
      </c>
      <c r="AP1618" s="10">
        <f>K1618</f>
        <v>503</v>
      </c>
      <c r="AQ1618">
        <f>M1618</f>
        <v>1</v>
      </c>
      <c r="AR1618" s="10">
        <f>L1618</f>
        <v>3</v>
      </c>
      <c r="AS1618">
        <f t="shared" si="357"/>
        <v>503</v>
      </c>
      <c r="AT1618">
        <f t="shared" si="358"/>
        <v>14</v>
      </c>
      <c r="AU1618">
        <f t="shared" si="359"/>
        <v>1</v>
      </c>
      <c r="AV1618">
        <f t="shared" si="360"/>
        <v>3</v>
      </c>
      <c r="AW1618">
        <f t="shared" si="361"/>
        <v>503</v>
      </c>
      <c r="AX1618">
        <f t="shared" si="362"/>
        <v>14</v>
      </c>
      <c r="AY1618">
        <f>L1618</f>
        <v>3</v>
      </c>
      <c r="AZ1618">
        <f>M1618</f>
        <v>1</v>
      </c>
      <c r="BA1618">
        <f>AL1618</f>
        <v>0</v>
      </c>
      <c r="BB1618">
        <f>AK1618</f>
        <v>3</v>
      </c>
    </row>
    <row r="1619" spans="10:54" x14ac:dyDescent="0.3">
      <c r="J1619" s="10">
        <v>4441</v>
      </c>
      <c r="K1619" s="10">
        <v>503</v>
      </c>
      <c r="L1619" s="10">
        <v>1</v>
      </c>
      <c r="M1619" s="10">
        <v>2</v>
      </c>
      <c r="N1619" s="10" t="str">
        <f t="shared" si="363"/>
        <v>N</v>
      </c>
      <c r="O1619" s="10" t="str">
        <f t="shared" si="364"/>
        <v>S</v>
      </c>
      <c r="P1619" s="10">
        <f t="shared" si="365"/>
        <v>-1</v>
      </c>
      <c r="Q1619" s="11">
        <f>IFERROR((SUMIF($J$2:K1619,J1619,$L$2:M1619)-L1619)/(COUNTIF($J$2:K1619,J1619)-1),0)</f>
        <v>1.4539007092198581</v>
      </c>
      <c r="R1619" s="11">
        <f>IFERROR((SUMIF($AO$2:AO1619,AO1619,$AQ$2:AR1619)-AQ1619)/(COUNTIF($J$2:K1619,J1619)-1),0)</f>
        <v>0.64539007092198586</v>
      </c>
      <c r="S1619" s="11">
        <f t="shared" si="351"/>
        <v>0.80851063829787229</v>
      </c>
      <c r="T1619" s="12">
        <f>IFERROR((SUMIF($AS$2:AT1619,AS1619,$AU$2:AV1619)-AU1619)/(COUNTIF($J$2:K1619,K1619)-1),0)</f>
        <v>1.3608247422680413</v>
      </c>
      <c r="U1619" s="12">
        <f>IFERROR((SUMIF($AW$2:AX1619,AW1619,$AY$2:AZ1619)-AY1619)/(COUNTIF($J$2:K1619,K1619)-1),0)</f>
        <v>1.6082474226804124</v>
      </c>
      <c r="V1619" s="12">
        <f t="shared" si="352"/>
        <v>-0.24742268041237114</v>
      </c>
      <c r="W1619" s="13">
        <f>IFERROR((SUMIF($J$2:J1619,J1619,L$2:L1619)-L1619)/(COUNTIF($J$2:J1619,J1619)-1),0)</f>
        <v>1.5</v>
      </c>
      <c r="X1619" s="13">
        <f>IFERROR((SUMIF($J$2:J1619,J1619,M$2:M1619)-M1619)/(COUNTIF($J$2:J1619,J1619)-1),0)</f>
        <v>1.338235294117647</v>
      </c>
      <c r="Y1619" s="13">
        <f t="shared" si="353"/>
        <v>0.16176470588235303</v>
      </c>
      <c r="Z1619" s="10">
        <f>IFERROR((SUMIF($K$2:K1619,J1619,$M$2:M1619))/(COUNTIF($K$2:K1619,J1619)),0)</f>
        <v>1.4109589041095891</v>
      </c>
      <c r="AA1619" s="10">
        <f>IFERROR((SUMIF($K$2:K1619,J1619,$L$2:L1619))/(COUNTIF($K$2:K1619,J1619)),0)</f>
        <v>1.5616438356164384</v>
      </c>
      <c r="AB1619" s="10">
        <f t="shared" si="354"/>
        <v>-0.15068493150684925</v>
      </c>
      <c r="AC1619" s="13">
        <f>IFERROR((SUMIF($J$2:J1619,K1619,$L$2:L1619))/(COUNTIF($J$2:J1619,K1619)),0)</f>
        <v>1.4838709677419355</v>
      </c>
      <c r="AD1619" s="13">
        <f>IFERROR((SUMIF($J$2:J1619,K1619,$M$2:M1619))/(COUNTIF($J$2:J1619,K1619)),0)</f>
        <v>1.4301075268817205</v>
      </c>
      <c r="AE1619" s="13">
        <f t="shared" si="355"/>
        <v>5.3763440860215006E-2</v>
      </c>
      <c r="AF1619" s="10">
        <f>IFERROR((SUMIF(K$2:K1619,K1619,M$2:M1619)-M1619)/(COUNTIF($K$2:K1619,K1619)-1),0)</f>
        <v>1.2475247524752475</v>
      </c>
      <c r="AG1619" s="10">
        <f>IFERROR((SUMIF(K$2:K1619,K1619,L$2:L1619)-L1619)/(COUNTIF($K$2:K1619,K1619)-1),0)</f>
        <v>1.7722772277227723</v>
      </c>
      <c r="AH1619" s="10">
        <f t="shared" si="356"/>
        <v>-0.52475247524752477</v>
      </c>
      <c r="AI1619" s="10">
        <f>IFERROR((AM1619)/(COUNTIF($J$2:K1619,J1619)-1),0)</f>
        <v>1.4113475177304964</v>
      </c>
      <c r="AJ1619" s="19">
        <f>IFERROR((AN1619)/(COUNTIF($J$2:K1619,K1619)-1),0)</f>
        <v>1.2268041237113403</v>
      </c>
      <c r="AK1619" s="10">
        <f>IF(N1619="S",3,IF(N1619="N",0,1))</f>
        <v>0</v>
      </c>
      <c r="AL1619" s="10">
        <f>IF(O1619="S",3,IF(O1619="N",0,1))</f>
        <v>3</v>
      </c>
      <c r="AM1619" s="10">
        <f>SUMIF($J$2:K1619,J1619,AK$2:AL1619)-AK1619</f>
        <v>199</v>
      </c>
      <c r="AN1619" s="10">
        <f>SUMIF($AS$2:AT1619,AS1619,$BA$2:BB1619)-BA1619</f>
        <v>238</v>
      </c>
      <c r="AO1619" s="10">
        <f>J1619</f>
        <v>4441</v>
      </c>
      <c r="AP1619" s="10">
        <f>K1619</f>
        <v>503</v>
      </c>
      <c r="AQ1619">
        <f>M1619</f>
        <v>2</v>
      </c>
      <c r="AR1619" s="10">
        <f>L1619</f>
        <v>1</v>
      </c>
      <c r="AS1619">
        <f t="shared" si="357"/>
        <v>503</v>
      </c>
      <c r="AT1619">
        <f t="shared" si="358"/>
        <v>4441</v>
      </c>
      <c r="AU1619">
        <f t="shared" si="359"/>
        <v>2</v>
      </c>
      <c r="AV1619">
        <f t="shared" si="360"/>
        <v>1</v>
      </c>
      <c r="AW1619">
        <f t="shared" si="361"/>
        <v>503</v>
      </c>
      <c r="AX1619">
        <f t="shared" si="362"/>
        <v>4441</v>
      </c>
      <c r="AY1619">
        <f>L1619</f>
        <v>1</v>
      </c>
      <c r="AZ1619">
        <f>M1619</f>
        <v>2</v>
      </c>
      <c r="BA1619">
        <f>AL1619</f>
        <v>3</v>
      </c>
      <c r="BB1619">
        <f>AK1619</f>
        <v>0</v>
      </c>
    </row>
    <row r="1620" spans="10:54" x14ac:dyDescent="0.3">
      <c r="J1620" s="10">
        <v>503</v>
      </c>
      <c r="K1620" s="10">
        <v>170</v>
      </c>
      <c r="L1620" s="10">
        <v>1</v>
      </c>
      <c r="M1620" s="10">
        <v>3</v>
      </c>
      <c r="N1620" s="10" t="str">
        <f t="shared" si="363"/>
        <v>N</v>
      </c>
      <c r="O1620" s="10" t="str">
        <f t="shared" si="364"/>
        <v>S</v>
      </c>
      <c r="P1620" s="10">
        <f t="shared" si="365"/>
        <v>-2</v>
      </c>
      <c r="Q1620" s="11">
        <f>IFERROR((SUMIF($J$2:K1620,J1620,$L$2:M1620)-L1620)/(COUNTIF($J$2:K1620,J1620)-1),0)</f>
        <v>1.3641025641025641</v>
      </c>
      <c r="R1620" s="11">
        <f>IFERROR((SUMIF($AO$2:AO1620,AO1620,$AQ$2:AR1620)-AQ1620)/(COUNTIF($J$2:K1620,J1620)-1),0)</f>
        <v>0.68205128205128207</v>
      </c>
      <c r="S1620" s="11">
        <f t="shared" si="351"/>
        <v>0.68205128205128207</v>
      </c>
      <c r="T1620" s="12">
        <f>IFERROR((SUMIF($AS$2:AT1620,AS1620,$AU$2:AV1620)-AU1620)/(COUNTIF($J$2:K1620,K1620)-1),0)</f>
        <v>1.7781456953642385</v>
      </c>
      <c r="U1620" s="12">
        <f>IFERROR((SUMIF($AW$2:AX1620,AW1620,$AY$2:AZ1620)-AY1620)/(COUNTIF($J$2:K1620,K1620)-1),0)</f>
        <v>1.1357615894039734</v>
      </c>
      <c r="V1620" s="12">
        <f t="shared" si="352"/>
        <v>0.64238410596026507</v>
      </c>
      <c r="W1620" s="13">
        <f>IFERROR((SUMIF($J$2:J1620,J1620,L$2:L1620)-L1620)/(COUNTIF($J$2:J1620,J1620)-1),0)</f>
        <v>1.4838709677419355</v>
      </c>
      <c r="X1620" s="13">
        <f>IFERROR((SUMIF($J$2:J1620,J1620,M$2:M1620)-M1620)/(COUNTIF($J$2:J1620,J1620)-1),0)</f>
        <v>1.4301075268817205</v>
      </c>
      <c r="Y1620" s="13">
        <f t="shared" si="353"/>
        <v>5.3763440860215006E-2</v>
      </c>
      <c r="Z1620" s="10">
        <f>IFERROR((SUMIF($K$2:K1620,J1620,$M$2:M1620))/(COUNTIF($K$2:K1620,J1620)),0)</f>
        <v>1.2549019607843137</v>
      </c>
      <c r="AA1620" s="10">
        <f>IFERROR((SUMIF($K$2:K1620,J1620,$L$2:L1620))/(COUNTIF($K$2:K1620,J1620)),0)</f>
        <v>1.7647058823529411</v>
      </c>
      <c r="AB1620" s="10">
        <f t="shared" si="354"/>
        <v>-0.50980392156862742</v>
      </c>
      <c r="AC1620" s="13">
        <f>IFERROR((SUMIF($J$2:J1620,K1620,$L$2:L1620))/(COUNTIF($J$2:J1620,K1620)),0)</f>
        <v>1.9183673469387754</v>
      </c>
      <c r="AD1620" s="13">
        <f>IFERROR((SUMIF($J$2:J1620,K1620,$M$2:M1620))/(COUNTIF($J$2:J1620,K1620)),0)</f>
        <v>0.95918367346938771</v>
      </c>
      <c r="AE1620" s="13">
        <f t="shared" si="355"/>
        <v>0.95918367346938771</v>
      </c>
      <c r="AF1620" s="10">
        <f>IFERROR((SUMIF(K$2:K1620,K1620,M$2:M1620)-M1620)/(COUNTIF($K$2:K1620,K1620)-1),0)</f>
        <v>1.6451612903225807</v>
      </c>
      <c r="AG1620" s="10">
        <f>IFERROR((SUMIF(K$2:K1620,K1620,L$2:L1620)-L1620)/(COUNTIF($K$2:K1620,K1620)-1),0)</f>
        <v>1.3032258064516129</v>
      </c>
      <c r="AH1620" s="10">
        <f t="shared" si="356"/>
        <v>0.34193548387096784</v>
      </c>
      <c r="AI1620" s="10">
        <f>IFERROR((AM1620)/(COUNTIF($J$2:K1620,J1620)-1),0)</f>
        <v>1.2358974358974359</v>
      </c>
      <c r="AJ1620" s="19">
        <f>IFERROR((AN1620)/(COUNTIF($J$2:K1620,K1620)-1),0)</f>
        <v>1.7086092715231789</v>
      </c>
      <c r="AK1620" s="10">
        <f>IF(N1620="S",3,IF(N1620="N",0,1))</f>
        <v>0</v>
      </c>
      <c r="AL1620" s="10">
        <f>IF(O1620="S",3,IF(O1620="N",0,1))</f>
        <v>3</v>
      </c>
      <c r="AM1620" s="10">
        <f>SUMIF($J$2:K1620,J1620,AK$2:AL1620)-AK1620</f>
        <v>241</v>
      </c>
      <c r="AN1620" s="10">
        <f>SUMIF($AS$2:AT1620,AS1620,$BA$2:BB1620)-BA1620</f>
        <v>516</v>
      </c>
      <c r="AO1620" s="10">
        <f>J1620</f>
        <v>503</v>
      </c>
      <c r="AP1620" s="10">
        <f>K1620</f>
        <v>170</v>
      </c>
      <c r="AQ1620">
        <f>M1620</f>
        <v>3</v>
      </c>
      <c r="AR1620" s="10">
        <f>L1620</f>
        <v>1</v>
      </c>
      <c r="AS1620">
        <f t="shared" si="357"/>
        <v>170</v>
      </c>
      <c r="AT1620">
        <f t="shared" si="358"/>
        <v>503</v>
      </c>
      <c r="AU1620">
        <f t="shared" si="359"/>
        <v>3</v>
      </c>
      <c r="AV1620">
        <f t="shared" si="360"/>
        <v>1</v>
      </c>
      <c r="AW1620">
        <f t="shared" si="361"/>
        <v>170</v>
      </c>
      <c r="AX1620">
        <f t="shared" si="362"/>
        <v>503</v>
      </c>
      <c r="AY1620">
        <f>L1620</f>
        <v>1</v>
      </c>
      <c r="AZ1620">
        <f>M1620</f>
        <v>3</v>
      </c>
      <c r="BA1620">
        <f>AL1620</f>
        <v>3</v>
      </c>
      <c r="BB1620">
        <f>AK1620</f>
        <v>0</v>
      </c>
    </row>
    <row r="1621" spans="10:54" x14ac:dyDescent="0.3">
      <c r="J1621" s="10">
        <v>4462</v>
      </c>
      <c r="K1621" s="10">
        <v>503</v>
      </c>
      <c r="L1621" s="10">
        <v>1</v>
      </c>
      <c r="M1621" s="10">
        <v>1</v>
      </c>
      <c r="N1621" s="10" t="str">
        <f t="shared" si="363"/>
        <v>U</v>
      </c>
      <c r="O1621" s="10" t="str">
        <f t="shared" si="364"/>
        <v>U</v>
      </c>
      <c r="P1621" s="10">
        <f t="shared" si="365"/>
        <v>0</v>
      </c>
      <c r="Q1621" s="11">
        <f>IFERROR((SUMIF($J$2:K1621,J1621,$L$2:M1621)-L1621)/(COUNTIF($J$2:K1621,J1621)-1),0)</f>
        <v>0</v>
      </c>
      <c r="R1621" s="11">
        <f>IFERROR((SUMIF($AO$2:AO1621,AO1621,$AQ$2:AR1621)-AQ1621)/(COUNTIF($J$2:K1621,J1621)-1),0)</f>
        <v>5</v>
      </c>
      <c r="S1621" s="11">
        <f t="shared" si="351"/>
        <v>-5</v>
      </c>
      <c r="T1621" s="12">
        <f>IFERROR((SUMIF($AS$2:AT1621,AS1621,$AU$2:AV1621)-AU1621)/(COUNTIF($J$2:K1621,K1621)-1),0)</f>
        <v>1.3622448979591837</v>
      </c>
      <c r="U1621" s="12">
        <f>IFERROR((SUMIF($AW$2:AX1621,AW1621,$AY$2:AZ1621)-AY1621)/(COUNTIF($J$2:K1621,K1621)-1),0)</f>
        <v>1.6122448979591837</v>
      </c>
      <c r="V1621" s="12">
        <f t="shared" si="352"/>
        <v>-0.25</v>
      </c>
      <c r="W1621" s="13">
        <f>IFERROR((SUMIF($J$2:J1621,J1621,L$2:L1621)-L1621)/(COUNTIF($J$2:J1621,J1621)-1),0)</f>
        <v>0</v>
      </c>
      <c r="X1621" s="13">
        <f>IFERROR((SUMIF($J$2:J1621,J1621,M$2:M1621)-M1621)/(COUNTIF($J$2:J1621,J1621)-1),0)</f>
        <v>5</v>
      </c>
      <c r="Y1621" s="13">
        <f t="shared" si="353"/>
        <v>-5</v>
      </c>
      <c r="Z1621" s="10">
        <f>IFERROR((SUMIF($K$2:K1621,J1621,$M$2:M1621))/(COUNTIF($K$2:K1621,J1621)),0)</f>
        <v>0</v>
      </c>
      <c r="AA1621" s="10">
        <f>IFERROR((SUMIF($K$2:K1621,J1621,$L$2:L1621))/(COUNTIF($K$2:K1621,J1621)),0)</f>
        <v>0</v>
      </c>
      <c r="AB1621" s="10">
        <f t="shared" si="354"/>
        <v>0</v>
      </c>
      <c r="AC1621" s="13">
        <f>IFERROR((SUMIF($J$2:J1621,K1621,$L$2:L1621))/(COUNTIF($J$2:J1621,K1621)),0)</f>
        <v>1.4787234042553192</v>
      </c>
      <c r="AD1621" s="13">
        <f>IFERROR((SUMIF($J$2:J1621,K1621,$M$2:M1621))/(COUNTIF($J$2:J1621,K1621)),0)</f>
        <v>1.446808510638298</v>
      </c>
      <c r="AE1621" s="13">
        <f t="shared" si="355"/>
        <v>3.1914893617021267E-2</v>
      </c>
      <c r="AF1621" s="10">
        <f>IFERROR((SUMIF(K$2:K1621,K1621,M$2:M1621)-M1621)/(COUNTIF($K$2:K1621,K1621)-1),0)</f>
        <v>1.2549019607843137</v>
      </c>
      <c r="AG1621" s="10">
        <f>IFERROR((SUMIF(K$2:K1621,K1621,L$2:L1621)-L1621)/(COUNTIF($K$2:K1621,K1621)-1),0)</f>
        <v>1.7647058823529411</v>
      </c>
      <c r="AH1621" s="10">
        <f t="shared" si="356"/>
        <v>-0.50980392156862742</v>
      </c>
      <c r="AI1621" s="10">
        <f>IFERROR((AM1621)/(COUNTIF($J$2:K1621,J1621)-1),0)</f>
        <v>0</v>
      </c>
      <c r="AJ1621" s="19">
        <f>IFERROR((AN1621)/(COUNTIF($J$2:K1621,K1621)-1),0)</f>
        <v>1.2295918367346939</v>
      </c>
      <c r="AK1621" s="10">
        <f>IF(N1621="S",3,IF(N1621="N",0,1))</f>
        <v>1</v>
      </c>
      <c r="AL1621" s="10">
        <f>IF(O1621="S",3,IF(O1621="N",0,1))</f>
        <v>1</v>
      </c>
      <c r="AM1621" s="10">
        <f>SUMIF($J$2:K1621,J1621,AK$2:AL1621)-AK1621</f>
        <v>0</v>
      </c>
      <c r="AN1621" s="10">
        <f>SUMIF($AS$2:AT1621,AS1621,$BA$2:BB1621)-BA1621</f>
        <v>241</v>
      </c>
      <c r="AO1621" s="10">
        <f>J1621</f>
        <v>4462</v>
      </c>
      <c r="AP1621" s="10">
        <f>K1621</f>
        <v>503</v>
      </c>
      <c r="AQ1621">
        <f>M1621</f>
        <v>1</v>
      </c>
      <c r="AR1621" s="10">
        <f>L1621</f>
        <v>1</v>
      </c>
      <c r="AS1621">
        <f t="shared" si="357"/>
        <v>503</v>
      </c>
      <c r="AT1621">
        <f t="shared" si="358"/>
        <v>4462</v>
      </c>
      <c r="AU1621">
        <f t="shared" si="359"/>
        <v>1</v>
      </c>
      <c r="AV1621">
        <f t="shared" si="360"/>
        <v>1</v>
      </c>
      <c r="AW1621">
        <f t="shared" si="361"/>
        <v>503</v>
      </c>
      <c r="AX1621">
        <f t="shared" si="362"/>
        <v>4462</v>
      </c>
      <c r="AY1621">
        <f>L1621</f>
        <v>1</v>
      </c>
      <c r="AZ1621">
        <f>M1621</f>
        <v>1</v>
      </c>
      <c r="BA1621">
        <f>AL1621</f>
        <v>1</v>
      </c>
      <c r="BB1621">
        <f>AK1621</f>
        <v>1</v>
      </c>
    </row>
    <row r="1622" spans="10:54" x14ac:dyDescent="0.3">
      <c r="J1622" s="10">
        <v>2232</v>
      </c>
      <c r="K1622" s="10">
        <v>503</v>
      </c>
      <c r="L1622" s="10">
        <v>1</v>
      </c>
      <c r="M1622" s="10">
        <v>1</v>
      </c>
      <c r="N1622" s="10" t="str">
        <f t="shared" si="363"/>
        <v>U</v>
      </c>
      <c r="O1622" s="10" t="str">
        <f t="shared" si="364"/>
        <v>U</v>
      </c>
      <c r="P1622" s="10">
        <f t="shared" si="365"/>
        <v>0</v>
      </c>
      <c r="Q1622" s="11">
        <f>IFERROR((SUMIF($J$2:K1622,J1622,$L$2:M1622)-L1622)/(COUNTIF($J$2:K1622,J1622)-1),0)</f>
        <v>0</v>
      </c>
      <c r="R1622" s="11">
        <f>IFERROR((SUMIF($AO$2:AO1622,AO1622,$AQ$2:AR1622)-AQ1622)/(COUNTIF($J$2:K1622,J1622)-1),0)</f>
        <v>1</v>
      </c>
      <c r="S1622" s="11">
        <f t="shared" si="351"/>
        <v>-1</v>
      </c>
      <c r="T1622" s="12">
        <f>IFERROR((SUMIF($AS$2:AT1622,AS1622,$AU$2:AV1622)-AU1622)/(COUNTIF($J$2:K1622,K1622)-1),0)</f>
        <v>1.3604060913705585</v>
      </c>
      <c r="U1622" s="12">
        <f>IFERROR((SUMIF($AW$2:AX1622,AW1622,$AY$2:AZ1622)-AY1622)/(COUNTIF($J$2:K1622,K1622)-1),0)</f>
        <v>1.6091370558375635</v>
      </c>
      <c r="V1622" s="12">
        <f t="shared" si="352"/>
        <v>-0.24873096446700504</v>
      </c>
      <c r="W1622" s="13">
        <f>IFERROR((SUMIF($J$2:J1622,J1622,L$2:L1622)-L1622)/(COUNTIF($J$2:J1622,J1622)-1),0)</f>
        <v>0</v>
      </c>
      <c r="X1622" s="13">
        <f>IFERROR((SUMIF($J$2:J1622,J1622,M$2:M1622)-M1622)/(COUNTIF($J$2:J1622,J1622)-1),0)</f>
        <v>1</v>
      </c>
      <c r="Y1622" s="13">
        <f t="shared" si="353"/>
        <v>-1</v>
      </c>
      <c r="Z1622" s="10">
        <f>IFERROR((SUMIF($K$2:K1622,J1622,$M$2:M1622))/(COUNTIF($K$2:K1622,J1622)),0)</f>
        <v>0</v>
      </c>
      <c r="AA1622" s="10">
        <f>IFERROR((SUMIF($K$2:K1622,J1622,$L$2:L1622))/(COUNTIF($K$2:K1622,J1622)),0)</f>
        <v>0</v>
      </c>
      <c r="AB1622" s="10">
        <f t="shared" si="354"/>
        <v>0</v>
      </c>
      <c r="AC1622" s="13">
        <f>IFERROR((SUMIF($J$2:J1622,K1622,$L$2:L1622))/(COUNTIF($J$2:J1622,K1622)),0)</f>
        <v>1.4787234042553192</v>
      </c>
      <c r="AD1622" s="13">
        <f>IFERROR((SUMIF($J$2:J1622,K1622,$M$2:M1622))/(COUNTIF($J$2:J1622,K1622)),0)</f>
        <v>1.446808510638298</v>
      </c>
      <c r="AE1622" s="13">
        <f t="shared" si="355"/>
        <v>3.1914893617021267E-2</v>
      </c>
      <c r="AF1622" s="10">
        <f>IFERROR((SUMIF(K$2:K1622,K1622,M$2:M1622)-M1622)/(COUNTIF($K$2:K1622,K1622)-1),0)</f>
        <v>1.2524271844660195</v>
      </c>
      <c r="AG1622" s="10">
        <f>IFERROR((SUMIF(K$2:K1622,K1622,L$2:L1622)-L1622)/(COUNTIF($K$2:K1622,K1622)-1),0)</f>
        <v>1.7572815533980584</v>
      </c>
      <c r="AH1622" s="10">
        <f t="shared" si="356"/>
        <v>-0.50485436893203883</v>
      </c>
      <c r="AI1622" s="10">
        <f>IFERROR((AM1622)/(COUNTIF($J$2:K1622,J1622)-1),0)</f>
        <v>0</v>
      </c>
      <c r="AJ1622" s="19">
        <f>IFERROR((AN1622)/(COUNTIF($J$2:K1622,K1622)-1),0)</f>
        <v>1.2284263959390862</v>
      </c>
      <c r="AK1622" s="10">
        <f>IF(N1622="S",3,IF(N1622="N",0,1))</f>
        <v>1</v>
      </c>
      <c r="AL1622" s="10">
        <f>IF(O1622="S",3,IF(O1622="N",0,1))</f>
        <v>1</v>
      </c>
      <c r="AM1622" s="10">
        <f>SUMIF($J$2:K1622,J1622,AK$2:AL1622)-AK1622</f>
        <v>0</v>
      </c>
      <c r="AN1622" s="10">
        <f>SUMIF($AS$2:AT1622,AS1622,$BA$2:BB1622)-BA1622</f>
        <v>242</v>
      </c>
      <c r="AO1622" s="10">
        <f>J1622</f>
        <v>2232</v>
      </c>
      <c r="AP1622" s="10">
        <f>K1622</f>
        <v>503</v>
      </c>
      <c r="AQ1622">
        <f>M1622</f>
        <v>1</v>
      </c>
      <c r="AR1622" s="10">
        <f>L1622</f>
        <v>1</v>
      </c>
      <c r="AS1622">
        <f t="shared" si="357"/>
        <v>503</v>
      </c>
      <c r="AT1622">
        <f t="shared" si="358"/>
        <v>2232</v>
      </c>
      <c r="AU1622">
        <f t="shared" si="359"/>
        <v>1</v>
      </c>
      <c r="AV1622">
        <f t="shared" si="360"/>
        <v>1</v>
      </c>
      <c r="AW1622">
        <f t="shared" si="361"/>
        <v>503</v>
      </c>
      <c r="AX1622">
        <f t="shared" si="362"/>
        <v>2232</v>
      </c>
      <c r="AY1622">
        <f>L1622</f>
        <v>1</v>
      </c>
      <c r="AZ1622">
        <f>M1622</f>
        <v>1</v>
      </c>
      <c r="BA1622">
        <f>AL1622</f>
        <v>1</v>
      </c>
      <c r="BB1622">
        <f>AK1622</f>
        <v>1</v>
      </c>
    </row>
    <row r="1623" spans="10:54" x14ac:dyDescent="0.3">
      <c r="J1623" s="10">
        <v>20038</v>
      </c>
      <c r="K1623" s="10">
        <v>503</v>
      </c>
      <c r="L1623" s="10">
        <v>0</v>
      </c>
      <c r="M1623" s="10">
        <v>1</v>
      </c>
      <c r="N1623" s="10" t="str">
        <f t="shared" si="363"/>
        <v>N</v>
      </c>
      <c r="O1623" s="10" t="str">
        <f t="shared" si="364"/>
        <v>S</v>
      </c>
      <c r="P1623" s="10">
        <f t="shared" si="365"/>
        <v>-1</v>
      </c>
      <c r="Q1623" s="11">
        <f>IFERROR((SUMIF($J$2:K1623,J1623,$L$2:M1623)-L1623)/(COUNTIF($J$2:K1623,J1623)-1),0)</f>
        <v>1</v>
      </c>
      <c r="R1623" s="11">
        <f>IFERROR((SUMIF($AO$2:AO1623,AO1623,$AQ$2:AR1623)-AQ1623)/(COUNTIF($J$2:K1623,J1623)-1),0)</f>
        <v>1</v>
      </c>
      <c r="S1623" s="11">
        <f t="shared" ref="S1623:S1686" si="366">Q1623-R1623</f>
        <v>0</v>
      </c>
      <c r="T1623" s="12">
        <f>IFERROR((SUMIF($AS$2:AT1623,AS1623,$AU$2:AV1623)-AU1623)/(COUNTIF($J$2:K1623,K1623)-1),0)</f>
        <v>1.3585858585858586</v>
      </c>
      <c r="U1623" s="12">
        <f>IFERROR((SUMIF($AW$2:AX1623,AW1623,$AY$2:AZ1623)-AY1623)/(COUNTIF($J$2:K1623,K1623)-1),0)</f>
        <v>1.606060606060606</v>
      </c>
      <c r="V1623" s="12">
        <f t="shared" ref="V1623:V1686" si="367">T1623-U1623</f>
        <v>-0.2474747474747474</v>
      </c>
      <c r="W1623" s="13">
        <f>IFERROR((SUMIF($J$2:J1623,J1623,L$2:L1623)-L1623)/(COUNTIF($J$2:J1623,J1623)-1),0)</f>
        <v>1</v>
      </c>
      <c r="X1623" s="13">
        <f>IFERROR((SUMIF($J$2:J1623,J1623,M$2:M1623)-M1623)/(COUNTIF($J$2:J1623,J1623)-1),0)</f>
        <v>1</v>
      </c>
      <c r="Y1623" s="13">
        <f t="shared" ref="Y1623:Y1686" si="368">W1623-X1623</f>
        <v>0</v>
      </c>
      <c r="Z1623" s="10">
        <f>IFERROR((SUMIF($K$2:K1623,J1623,$M$2:M1623))/(COUNTIF($K$2:K1623,J1623)),0)</f>
        <v>0</v>
      </c>
      <c r="AA1623" s="10">
        <f>IFERROR((SUMIF($K$2:K1623,J1623,$L$2:L1623))/(COUNTIF($K$2:K1623,J1623)),0)</f>
        <v>0</v>
      </c>
      <c r="AB1623" s="10">
        <f t="shared" ref="AB1623:AB1686" si="369">Z1623-AA1623</f>
        <v>0</v>
      </c>
      <c r="AC1623" s="13">
        <f>IFERROR((SUMIF($J$2:J1623,K1623,$L$2:L1623))/(COUNTIF($J$2:J1623,K1623)),0)</f>
        <v>1.4787234042553192</v>
      </c>
      <c r="AD1623" s="13">
        <f>IFERROR((SUMIF($J$2:J1623,K1623,$M$2:M1623))/(COUNTIF($J$2:J1623,K1623)),0)</f>
        <v>1.446808510638298</v>
      </c>
      <c r="AE1623" s="13">
        <f t="shared" ref="AE1623:AE1686" si="370">AC1623-AD1623</f>
        <v>3.1914893617021267E-2</v>
      </c>
      <c r="AF1623" s="10">
        <f>IFERROR((SUMIF(K$2:K1623,K1623,M$2:M1623)-M1623)/(COUNTIF($K$2:K1623,K1623)-1),0)</f>
        <v>1.25</v>
      </c>
      <c r="AG1623" s="10">
        <f>IFERROR((SUMIF(K$2:K1623,K1623,L$2:L1623)-L1623)/(COUNTIF($K$2:K1623,K1623)-1),0)</f>
        <v>1.75</v>
      </c>
      <c r="AH1623" s="10">
        <f t="shared" ref="AH1623:AH1686" si="371">AF1623-AG1623</f>
        <v>-0.5</v>
      </c>
      <c r="AI1623" s="10">
        <f>IFERROR((AM1623)/(COUNTIF($J$2:K1623,J1623)-1),0)</f>
        <v>1</v>
      </c>
      <c r="AJ1623" s="19">
        <f>IFERROR((AN1623)/(COUNTIF($J$2:K1623,K1623)-1),0)</f>
        <v>1.2272727272727273</v>
      </c>
      <c r="AK1623" s="10">
        <f>IF(N1623="S",3,IF(N1623="N",0,1))</f>
        <v>0</v>
      </c>
      <c r="AL1623" s="10">
        <f>IF(O1623="S",3,IF(O1623="N",0,1))</f>
        <v>3</v>
      </c>
      <c r="AM1623" s="10">
        <f>SUMIF($J$2:K1623,J1623,AK$2:AL1623)-AK1623</f>
        <v>1</v>
      </c>
      <c r="AN1623" s="10">
        <f>SUMIF($AS$2:AT1623,AS1623,$BA$2:BB1623)-BA1623</f>
        <v>243</v>
      </c>
      <c r="AO1623" s="10">
        <f>J1623</f>
        <v>20038</v>
      </c>
      <c r="AP1623" s="10">
        <f>K1623</f>
        <v>503</v>
      </c>
      <c r="AQ1623">
        <f>M1623</f>
        <v>1</v>
      </c>
      <c r="AR1623" s="10">
        <f>L1623</f>
        <v>0</v>
      </c>
      <c r="AS1623">
        <f t="shared" ref="AS1623:AS1686" si="372">AP1623</f>
        <v>503</v>
      </c>
      <c r="AT1623">
        <f t="shared" ref="AT1623:AT1686" si="373">AO1623</f>
        <v>20038</v>
      </c>
      <c r="AU1623">
        <f t="shared" ref="AU1623:AU1686" si="374">AQ1623</f>
        <v>1</v>
      </c>
      <c r="AV1623">
        <f t="shared" ref="AV1623:AV1686" si="375">AR1623</f>
        <v>0</v>
      </c>
      <c r="AW1623">
        <f t="shared" ref="AW1623:AW1686" si="376">AS1623</f>
        <v>503</v>
      </c>
      <c r="AX1623">
        <f t="shared" ref="AX1623:AX1686" si="377">AT1623</f>
        <v>20038</v>
      </c>
      <c r="AY1623">
        <f>L1623</f>
        <v>0</v>
      </c>
      <c r="AZ1623">
        <f>M1623</f>
        <v>1</v>
      </c>
      <c r="BA1623">
        <f>AL1623</f>
        <v>3</v>
      </c>
      <c r="BB1623">
        <f>AK1623</f>
        <v>0</v>
      </c>
    </row>
    <row r="1624" spans="10:54" x14ac:dyDescent="0.3">
      <c r="J1624" s="10">
        <v>170</v>
      </c>
      <c r="K1624" s="10">
        <v>503</v>
      </c>
      <c r="L1624" s="10">
        <v>0</v>
      </c>
      <c r="M1624" s="10">
        <v>1</v>
      </c>
      <c r="N1624" s="10" t="str">
        <f t="shared" si="363"/>
        <v>N</v>
      </c>
      <c r="O1624" s="10" t="str">
        <f t="shared" si="364"/>
        <v>S</v>
      </c>
      <c r="P1624" s="10">
        <f t="shared" si="365"/>
        <v>-1</v>
      </c>
      <c r="Q1624" s="11">
        <f>IFERROR((SUMIF($J$2:K1624,J1624,$L$2:M1624)-L1624)/(COUNTIF($J$2:K1624,J1624)-1),0)</f>
        <v>1.7821782178217822</v>
      </c>
      <c r="R1624" s="11">
        <f>IFERROR((SUMIF($AO$2:AO1624,AO1624,$AQ$2:AR1624)-AQ1624)/(COUNTIF($J$2:K1624,J1624)-1),0)</f>
        <v>0.46534653465346537</v>
      </c>
      <c r="S1624" s="11">
        <f t="shared" si="366"/>
        <v>1.3168316831683169</v>
      </c>
      <c r="T1624" s="12">
        <f>IFERROR((SUMIF($AS$2:AT1624,AS1624,$AU$2:AV1624)-AU1624)/(COUNTIF($J$2:K1624,K1624)-1),0)</f>
        <v>1.3567839195979901</v>
      </c>
      <c r="U1624" s="12">
        <f>IFERROR((SUMIF($AW$2:AX1624,AW1624,$AY$2:AZ1624)-AY1624)/(COUNTIF($J$2:K1624,K1624)-1),0)</f>
        <v>1.5979899497487438</v>
      </c>
      <c r="V1624" s="12">
        <f t="shared" si="367"/>
        <v>-0.2412060301507537</v>
      </c>
      <c r="W1624" s="13">
        <f>IFERROR((SUMIF($J$2:J1624,J1624,L$2:L1624)-L1624)/(COUNTIF($J$2:J1624,J1624)-1),0)</f>
        <v>1.9183673469387754</v>
      </c>
      <c r="X1624" s="13">
        <f>IFERROR((SUMIF($J$2:J1624,J1624,M$2:M1624)-M1624)/(COUNTIF($J$2:J1624,J1624)-1),0)</f>
        <v>0.95918367346938771</v>
      </c>
      <c r="Y1624" s="13">
        <f t="shared" si="368"/>
        <v>0.95918367346938771</v>
      </c>
      <c r="Z1624" s="10">
        <f>IFERROR((SUMIF($K$2:K1624,J1624,$M$2:M1624))/(COUNTIF($K$2:K1624,J1624)),0)</f>
        <v>1.6538461538461537</v>
      </c>
      <c r="AA1624" s="10">
        <f>IFERROR((SUMIF($K$2:K1624,J1624,$L$2:L1624))/(COUNTIF($K$2:K1624,J1624)),0)</f>
        <v>1.3012820512820513</v>
      </c>
      <c r="AB1624" s="10">
        <f t="shared" si="369"/>
        <v>0.35256410256410242</v>
      </c>
      <c r="AC1624" s="13">
        <f>IFERROR((SUMIF($J$2:J1624,K1624,$L$2:L1624))/(COUNTIF($J$2:J1624,K1624)),0)</f>
        <v>1.4787234042553192</v>
      </c>
      <c r="AD1624" s="13">
        <f>IFERROR((SUMIF($J$2:J1624,K1624,$M$2:M1624))/(COUNTIF($J$2:J1624,K1624)),0)</f>
        <v>1.446808510638298</v>
      </c>
      <c r="AE1624" s="13">
        <f t="shared" si="370"/>
        <v>3.1914893617021267E-2</v>
      </c>
      <c r="AF1624" s="10">
        <f>IFERROR((SUMIF(K$2:K1624,K1624,M$2:M1624)-M1624)/(COUNTIF($K$2:K1624,K1624)-1),0)</f>
        <v>1.2476190476190476</v>
      </c>
      <c r="AG1624" s="10">
        <f>IFERROR((SUMIF(K$2:K1624,K1624,L$2:L1624)-L1624)/(COUNTIF($K$2:K1624,K1624)-1),0)</f>
        <v>1.7333333333333334</v>
      </c>
      <c r="AH1624" s="10">
        <f t="shared" si="371"/>
        <v>-0.48571428571428577</v>
      </c>
      <c r="AI1624" s="10">
        <f>IFERROR((AM1624)/(COUNTIF($J$2:K1624,J1624)-1),0)</f>
        <v>1.7128712871287128</v>
      </c>
      <c r="AJ1624" s="19">
        <f>IFERROR((AN1624)/(COUNTIF($J$2:K1624,K1624)-1),0)</f>
        <v>1.2361809045226131</v>
      </c>
      <c r="AK1624" s="10">
        <f>IF(N1624="S",3,IF(N1624="N",0,1))</f>
        <v>0</v>
      </c>
      <c r="AL1624" s="10">
        <f>IF(O1624="S",3,IF(O1624="N",0,1))</f>
        <v>3</v>
      </c>
      <c r="AM1624" s="10">
        <f>SUMIF($J$2:K1624,J1624,AK$2:AL1624)-AK1624</f>
        <v>519</v>
      </c>
      <c r="AN1624" s="10">
        <f>SUMIF($AS$2:AT1624,AS1624,$BA$2:BB1624)-BA1624</f>
        <v>246</v>
      </c>
      <c r="AO1624" s="10">
        <f>J1624</f>
        <v>170</v>
      </c>
      <c r="AP1624" s="10">
        <f>K1624</f>
        <v>503</v>
      </c>
      <c r="AQ1624">
        <f>M1624</f>
        <v>1</v>
      </c>
      <c r="AR1624" s="10">
        <f>L1624</f>
        <v>0</v>
      </c>
      <c r="AS1624">
        <f t="shared" si="372"/>
        <v>503</v>
      </c>
      <c r="AT1624">
        <f t="shared" si="373"/>
        <v>170</v>
      </c>
      <c r="AU1624">
        <f t="shared" si="374"/>
        <v>1</v>
      </c>
      <c r="AV1624">
        <f t="shared" si="375"/>
        <v>0</v>
      </c>
      <c r="AW1624">
        <f t="shared" si="376"/>
        <v>503</v>
      </c>
      <c r="AX1624">
        <f t="shared" si="377"/>
        <v>170</v>
      </c>
      <c r="AY1624">
        <f>L1624</f>
        <v>0</v>
      </c>
      <c r="AZ1624">
        <f>M1624</f>
        <v>1</v>
      </c>
      <c r="BA1624">
        <f>AL1624</f>
        <v>3</v>
      </c>
      <c r="BB1624">
        <f>AK1624</f>
        <v>0</v>
      </c>
    </row>
    <row r="1625" spans="10:54" x14ac:dyDescent="0.3">
      <c r="J1625" s="10">
        <v>503</v>
      </c>
      <c r="K1625" s="10">
        <v>2662</v>
      </c>
      <c r="L1625" s="10">
        <v>2</v>
      </c>
      <c r="M1625" s="10">
        <v>1</v>
      </c>
      <c r="N1625" s="10" t="str">
        <f t="shared" si="363"/>
        <v>S</v>
      </c>
      <c r="O1625" s="10" t="str">
        <f t="shared" si="364"/>
        <v>N</v>
      </c>
      <c r="P1625" s="10">
        <f t="shared" si="365"/>
        <v>1</v>
      </c>
      <c r="Q1625" s="11">
        <f>IFERROR((SUMIF($J$2:K1625,J1625,$L$2:M1625)-L1625)/(COUNTIF($J$2:K1625,J1625)-1),0)</f>
        <v>1.355</v>
      </c>
      <c r="R1625" s="11">
        <f>IFERROR((SUMIF($AO$2:AO1625,AO1625,$AQ$2:AR1625)-AQ1625)/(COUNTIF($J$2:K1625,J1625)-1),0)</f>
        <v>0.68</v>
      </c>
      <c r="S1625" s="11">
        <f t="shared" si="366"/>
        <v>0.67499999999999993</v>
      </c>
      <c r="T1625" s="12">
        <f>IFERROR((SUMIF($AS$2:AT1625,AS1625,$AU$2:AV1625)-AU1625)/(COUNTIF($J$2:K1625,K1625)-1),0)</f>
        <v>1.4</v>
      </c>
      <c r="U1625" s="12">
        <f>IFERROR((SUMIF($AW$2:AX1625,AW1625,$AY$2:AZ1625)-AY1625)/(COUNTIF($J$2:K1625,K1625)-1),0)</f>
        <v>1.4</v>
      </c>
      <c r="V1625" s="12">
        <f t="shared" si="367"/>
        <v>0</v>
      </c>
      <c r="W1625" s="13">
        <f>IFERROR((SUMIF($J$2:J1625,J1625,L$2:L1625)-L1625)/(COUNTIF($J$2:J1625,J1625)-1),0)</f>
        <v>1.4787234042553192</v>
      </c>
      <c r="X1625" s="13">
        <f>IFERROR((SUMIF($J$2:J1625,J1625,M$2:M1625)-M1625)/(COUNTIF($J$2:J1625,J1625)-1),0)</f>
        <v>1.446808510638298</v>
      </c>
      <c r="Y1625" s="13">
        <f t="shared" si="368"/>
        <v>3.1914893617021267E-2</v>
      </c>
      <c r="Z1625" s="10">
        <f>IFERROR((SUMIF($K$2:K1625,J1625,$M$2:M1625))/(COUNTIF($K$2:K1625,J1625)),0)</f>
        <v>1.2452830188679245</v>
      </c>
      <c r="AA1625" s="10">
        <f>IFERROR((SUMIF($K$2:K1625,J1625,$L$2:L1625))/(COUNTIF($K$2:K1625,J1625)),0)</f>
        <v>1.7169811320754718</v>
      </c>
      <c r="AB1625" s="10">
        <f t="shared" si="369"/>
        <v>-0.47169811320754729</v>
      </c>
      <c r="AC1625" s="13">
        <f>IFERROR((SUMIF($J$2:J1625,K1625,$L$2:L1625))/(COUNTIF($J$2:J1625,K1625)),0)</f>
        <v>0.5</v>
      </c>
      <c r="AD1625" s="13">
        <f>IFERROR((SUMIF($J$2:J1625,K1625,$M$2:M1625))/(COUNTIF($J$2:J1625,K1625)),0)</f>
        <v>0.5</v>
      </c>
      <c r="AE1625" s="13">
        <f t="shared" si="370"/>
        <v>0</v>
      </c>
      <c r="AF1625" s="10">
        <f>IFERROR((SUMIF(K$2:K1625,K1625,M$2:M1625)-M1625)/(COUNTIF($K$2:K1625,K1625)-1),0)</f>
        <v>2</v>
      </c>
      <c r="AG1625" s="10">
        <f>IFERROR((SUMIF(K$2:K1625,K1625,L$2:L1625)-L1625)/(COUNTIF($K$2:K1625,K1625)-1),0)</f>
        <v>2</v>
      </c>
      <c r="AH1625" s="10">
        <f t="shared" si="371"/>
        <v>0</v>
      </c>
      <c r="AI1625" s="10">
        <f>IFERROR((AM1625)/(COUNTIF($J$2:K1625,J1625)-1),0)</f>
        <v>1.2450000000000001</v>
      </c>
      <c r="AJ1625" s="19">
        <f>IFERROR((AN1625)/(COUNTIF($J$2:K1625,K1625)-1),0)</f>
        <v>1.8</v>
      </c>
      <c r="AK1625" s="10">
        <f>IF(N1625="S",3,IF(N1625="N",0,1))</f>
        <v>3</v>
      </c>
      <c r="AL1625" s="10">
        <f>IF(O1625="S",3,IF(O1625="N",0,1))</f>
        <v>0</v>
      </c>
      <c r="AM1625" s="10">
        <f>SUMIF($J$2:K1625,J1625,AK$2:AL1625)-AK1625</f>
        <v>249</v>
      </c>
      <c r="AN1625" s="10">
        <f>SUMIF($AS$2:AT1625,AS1625,$BA$2:BB1625)-BA1625</f>
        <v>9</v>
      </c>
      <c r="AO1625" s="10">
        <f>J1625</f>
        <v>503</v>
      </c>
      <c r="AP1625" s="10">
        <f>K1625</f>
        <v>2662</v>
      </c>
      <c r="AQ1625">
        <f>M1625</f>
        <v>1</v>
      </c>
      <c r="AR1625" s="10">
        <f>L1625</f>
        <v>2</v>
      </c>
      <c r="AS1625">
        <f t="shared" si="372"/>
        <v>2662</v>
      </c>
      <c r="AT1625">
        <f t="shared" si="373"/>
        <v>503</v>
      </c>
      <c r="AU1625">
        <f t="shared" si="374"/>
        <v>1</v>
      </c>
      <c r="AV1625">
        <f t="shared" si="375"/>
        <v>2</v>
      </c>
      <c r="AW1625">
        <f t="shared" si="376"/>
        <v>2662</v>
      </c>
      <c r="AX1625">
        <f t="shared" si="377"/>
        <v>503</v>
      </c>
      <c r="AY1625">
        <f>L1625</f>
        <v>2</v>
      </c>
      <c r="AZ1625">
        <f>M1625</f>
        <v>1</v>
      </c>
      <c r="BA1625">
        <f>AL1625</f>
        <v>0</v>
      </c>
      <c r="BB1625">
        <f>AK1625</f>
        <v>3</v>
      </c>
    </row>
    <row r="1626" spans="10:54" x14ac:dyDescent="0.3">
      <c r="J1626" s="10">
        <v>503</v>
      </c>
      <c r="K1626" s="10">
        <v>409</v>
      </c>
      <c r="L1626" s="10">
        <v>0</v>
      </c>
      <c r="M1626" s="10">
        <v>5</v>
      </c>
      <c r="N1626" s="10" t="str">
        <f t="shared" si="363"/>
        <v>N</v>
      </c>
      <c r="O1626" s="10" t="str">
        <f t="shared" si="364"/>
        <v>S</v>
      </c>
      <c r="P1626" s="10">
        <f t="shared" si="365"/>
        <v>-5</v>
      </c>
      <c r="Q1626" s="11">
        <f>IFERROR((SUMIF($J$2:K1626,J1626,$L$2:M1626)-L1626)/(COUNTIF($J$2:K1626,J1626)-1),0)</f>
        <v>1.3582089552238805</v>
      </c>
      <c r="R1626" s="11">
        <f>IFERROR((SUMIF($AO$2:AO1626,AO1626,$AQ$2:AR1626)-AQ1626)/(COUNTIF($J$2:K1626,J1626)-1),0)</f>
        <v>0.68159203980099503</v>
      </c>
      <c r="S1626" s="11">
        <f t="shared" si="366"/>
        <v>0.67661691542288549</v>
      </c>
      <c r="T1626" s="12">
        <f>IFERROR((SUMIF($AS$2:AT1626,AS1626,$AU$2:AV1626)-AU1626)/(COUNTIF($J$2:K1626,K1626)-1),0)</f>
        <v>2.2005988023952097</v>
      </c>
      <c r="U1626" s="12">
        <f>IFERROR((SUMIF($AW$2:AX1626,AW1626,$AY$2:AZ1626)-AY1626)/(COUNTIF($J$2:K1626,K1626)-1),0)</f>
        <v>0.97904191616766467</v>
      </c>
      <c r="V1626" s="12">
        <f t="shared" si="367"/>
        <v>1.221556886227545</v>
      </c>
      <c r="W1626" s="13">
        <f>IFERROR((SUMIF($J$2:J1626,J1626,L$2:L1626)-L1626)/(COUNTIF($J$2:J1626,J1626)-1),0)</f>
        <v>1.4842105263157894</v>
      </c>
      <c r="X1626" s="13">
        <f>IFERROR((SUMIF($J$2:J1626,J1626,M$2:M1626)-M1626)/(COUNTIF($J$2:J1626,J1626)-1),0)</f>
        <v>1.4421052631578948</v>
      </c>
      <c r="Y1626" s="13">
        <f t="shared" si="368"/>
        <v>4.2105263157894646E-2</v>
      </c>
      <c r="Z1626" s="10">
        <f>IFERROR((SUMIF($K$2:K1626,J1626,$M$2:M1626))/(COUNTIF($K$2:K1626,J1626)),0)</f>
        <v>1.2452830188679245</v>
      </c>
      <c r="AA1626" s="10">
        <f>IFERROR((SUMIF($K$2:K1626,J1626,$L$2:L1626))/(COUNTIF($K$2:K1626,J1626)),0)</f>
        <v>1.7169811320754718</v>
      </c>
      <c r="AB1626" s="10">
        <f t="shared" si="369"/>
        <v>-0.47169811320754729</v>
      </c>
      <c r="AC1626" s="13">
        <f>IFERROR((SUMIF($J$2:J1626,K1626,$L$2:L1626))/(COUNTIF($J$2:J1626,K1626)),0)</f>
        <v>2.5095541401273884</v>
      </c>
      <c r="AD1626" s="13">
        <f>IFERROR((SUMIF($J$2:J1626,K1626,$M$2:M1626))/(COUNTIF($J$2:J1626,K1626)),0)</f>
        <v>0.87261146496815289</v>
      </c>
      <c r="AE1626" s="13">
        <f t="shared" si="370"/>
        <v>1.6369426751592355</v>
      </c>
      <c r="AF1626" s="10">
        <f>IFERROR((SUMIF(K$2:K1626,K1626,M$2:M1626)-M1626)/(COUNTIF($K$2:K1626,K1626)-1),0)</f>
        <v>1.9265536723163841</v>
      </c>
      <c r="AG1626" s="10">
        <f>IFERROR((SUMIF(K$2:K1626,K1626,L$2:L1626)-L1626)/(COUNTIF($K$2:K1626,K1626)-1),0)</f>
        <v>1.0734463276836159</v>
      </c>
      <c r="AH1626" s="10">
        <f t="shared" si="371"/>
        <v>0.85310734463276816</v>
      </c>
      <c r="AI1626" s="10">
        <f>IFERROR((AM1626)/(COUNTIF($J$2:K1626,J1626)-1),0)</f>
        <v>1.2537313432835822</v>
      </c>
      <c r="AJ1626" s="19">
        <f>IFERROR((AN1626)/(COUNTIF($J$2:K1626,K1626)-1),0)</f>
        <v>2.0149700598802394</v>
      </c>
      <c r="AK1626" s="10">
        <f>IF(N1626="S",3,IF(N1626="N",0,1))</f>
        <v>0</v>
      </c>
      <c r="AL1626" s="10">
        <f>IF(O1626="S",3,IF(O1626="N",0,1))</f>
        <v>3</v>
      </c>
      <c r="AM1626" s="10">
        <f>SUMIF($J$2:K1626,J1626,AK$2:AL1626)-AK1626</f>
        <v>252</v>
      </c>
      <c r="AN1626" s="10">
        <f>SUMIF($AS$2:AT1626,AS1626,$BA$2:BB1626)-BA1626</f>
        <v>673</v>
      </c>
      <c r="AO1626" s="10">
        <f>J1626</f>
        <v>503</v>
      </c>
      <c r="AP1626" s="10">
        <f>K1626</f>
        <v>409</v>
      </c>
      <c r="AQ1626">
        <f>M1626</f>
        <v>5</v>
      </c>
      <c r="AR1626" s="10">
        <f>L1626</f>
        <v>0</v>
      </c>
      <c r="AS1626">
        <f t="shared" si="372"/>
        <v>409</v>
      </c>
      <c r="AT1626">
        <f t="shared" si="373"/>
        <v>503</v>
      </c>
      <c r="AU1626">
        <f t="shared" si="374"/>
        <v>5</v>
      </c>
      <c r="AV1626">
        <f t="shared" si="375"/>
        <v>0</v>
      </c>
      <c r="AW1626">
        <f t="shared" si="376"/>
        <v>409</v>
      </c>
      <c r="AX1626">
        <f t="shared" si="377"/>
        <v>503</v>
      </c>
      <c r="AY1626">
        <f>L1626</f>
        <v>0</v>
      </c>
      <c r="AZ1626">
        <f>M1626</f>
        <v>5</v>
      </c>
      <c r="BA1626">
        <f>AL1626</f>
        <v>3</v>
      </c>
      <c r="BB1626">
        <f>AK1626</f>
        <v>0</v>
      </c>
    </row>
    <row r="1627" spans="10:54" x14ac:dyDescent="0.3">
      <c r="J1627" s="10">
        <v>4441</v>
      </c>
      <c r="K1627" s="10">
        <v>14</v>
      </c>
      <c r="L1627" s="10">
        <v>0</v>
      </c>
      <c r="M1627" s="10">
        <v>2</v>
      </c>
      <c r="N1627" s="10" t="str">
        <f t="shared" si="363"/>
        <v>N</v>
      </c>
      <c r="O1627" s="10" t="str">
        <f t="shared" si="364"/>
        <v>S</v>
      </c>
      <c r="P1627" s="10">
        <f t="shared" si="365"/>
        <v>-2</v>
      </c>
      <c r="Q1627" s="11">
        <f>IFERROR((SUMIF($J$2:K1627,J1627,$L$2:M1627)-L1627)/(COUNTIF($J$2:K1627,J1627)-1),0)</f>
        <v>1.4507042253521127</v>
      </c>
      <c r="R1627" s="11">
        <f>IFERROR((SUMIF($AO$2:AO1627,AO1627,$AQ$2:AR1627)-AQ1627)/(COUNTIF($J$2:K1627,J1627)-1),0)</f>
        <v>0.65492957746478875</v>
      </c>
      <c r="S1627" s="11">
        <f t="shared" si="366"/>
        <v>0.79577464788732399</v>
      </c>
      <c r="T1627" s="12">
        <f>IFERROR((SUMIF($AS$2:AT1627,AS1627,$AU$2:AV1627)-AU1627)/(COUNTIF($J$2:K1627,K1627)-1),0)</f>
        <v>1.79</v>
      </c>
      <c r="U1627" s="12">
        <f>IFERROR((SUMIF($AW$2:AX1627,AW1627,$AY$2:AZ1627)-AY1627)/(COUNTIF($J$2:K1627,K1627)-1),0)</f>
        <v>1.1333333333333333</v>
      </c>
      <c r="V1627" s="12">
        <f t="shared" si="367"/>
        <v>0.65666666666666673</v>
      </c>
      <c r="W1627" s="13">
        <f>IFERROR((SUMIF($J$2:J1627,J1627,L$2:L1627)-L1627)/(COUNTIF($J$2:J1627,J1627)-1),0)</f>
        <v>1.4927536231884058</v>
      </c>
      <c r="X1627" s="13">
        <f>IFERROR((SUMIF($J$2:J1627,J1627,M$2:M1627)-M1627)/(COUNTIF($J$2:J1627,J1627)-1),0)</f>
        <v>1.3478260869565217</v>
      </c>
      <c r="Y1627" s="13">
        <f t="shared" si="368"/>
        <v>0.14492753623188404</v>
      </c>
      <c r="Z1627" s="10">
        <f>IFERROR((SUMIF($K$2:K1627,J1627,$M$2:M1627))/(COUNTIF($K$2:K1627,J1627)),0)</f>
        <v>1.4109589041095891</v>
      </c>
      <c r="AA1627" s="10">
        <f>IFERROR((SUMIF($K$2:K1627,J1627,$L$2:L1627))/(COUNTIF($K$2:K1627,J1627)),0)</f>
        <v>1.5616438356164384</v>
      </c>
      <c r="AB1627" s="10">
        <f t="shared" si="369"/>
        <v>-0.15068493150684925</v>
      </c>
      <c r="AC1627" s="13">
        <f>IFERROR((SUMIF($J$2:J1627,K1627,$L$2:L1627))/(COUNTIF($J$2:J1627,K1627)),0)</f>
        <v>1.822695035460993</v>
      </c>
      <c r="AD1627" s="13">
        <f>IFERROR((SUMIF($J$2:J1627,K1627,$M$2:M1627))/(COUNTIF($J$2:J1627,K1627)),0)</f>
        <v>1.0709219858156029</v>
      </c>
      <c r="AE1627" s="13">
        <f t="shared" si="370"/>
        <v>0.75177304964539005</v>
      </c>
      <c r="AF1627" s="10">
        <f>IFERROR((SUMIF(K$2:K1627,K1627,M$2:M1627)-M1627)/(COUNTIF($K$2:K1627,K1627)-1),0)</f>
        <v>1.7610062893081762</v>
      </c>
      <c r="AG1627" s="10">
        <f>IFERROR((SUMIF(K$2:K1627,K1627,L$2:L1627)-L1627)/(COUNTIF($K$2:K1627,K1627)-1),0)</f>
        <v>1.1886792452830188</v>
      </c>
      <c r="AH1627" s="10">
        <f t="shared" si="371"/>
        <v>0.57232704402515733</v>
      </c>
      <c r="AI1627" s="10">
        <f>IFERROR((AM1627)/(COUNTIF($J$2:K1627,J1627)-1),0)</f>
        <v>1.4014084507042253</v>
      </c>
      <c r="AJ1627" s="19">
        <f>IFERROR((AN1627)/(COUNTIF($J$2:K1627,K1627)-1),0)</f>
        <v>1.7433333333333334</v>
      </c>
      <c r="AK1627" s="10">
        <f>IF(N1627="S",3,IF(N1627="N",0,1))</f>
        <v>0</v>
      </c>
      <c r="AL1627" s="10">
        <f>IF(O1627="S",3,IF(O1627="N",0,1))</f>
        <v>3</v>
      </c>
      <c r="AM1627" s="10">
        <f>SUMIF($J$2:K1627,J1627,AK$2:AL1627)-AK1627</f>
        <v>199</v>
      </c>
      <c r="AN1627" s="10">
        <f>SUMIF($AS$2:AT1627,AS1627,$BA$2:BB1627)-BA1627</f>
        <v>523</v>
      </c>
      <c r="AO1627" s="10">
        <f>J1627</f>
        <v>4441</v>
      </c>
      <c r="AP1627" s="10">
        <f>K1627</f>
        <v>14</v>
      </c>
      <c r="AQ1627">
        <f>M1627</f>
        <v>2</v>
      </c>
      <c r="AR1627" s="10">
        <f>L1627</f>
        <v>0</v>
      </c>
      <c r="AS1627">
        <f t="shared" si="372"/>
        <v>14</v>
      </c>
      <c r="AT1627">
        <f t="shared" si="373"/>
        <v>4441</v>
      </c>
      <c r="AU1627">
        <f t="shared" si="374"/>
        <v>2</v>
      </c>
      <c r="AV1627">
        <f t="shared" si="375"/>
        <v>0</v>
      </c>
      <c r="AW1627">
        <f t="shared" si="376"/>
        <v>14</v>
      </c>
      <c r="AX1627">
        <f t="shared" si="377"/>
        <v>4441</v>
      </c>
      <c r="AY1627">
        <f>L1627</f>
        <v>0</v>
      </c>
      <c r="AZ1627">
        <f>M1627</f>
        <v>2</v>
      </c>
      <c r="BA1627">
        <f>AL1627</f>
        <v>3</v>
      </c>
      <c r="BB1627">
        <f>AK1627</f>
        <v>0</v>
      </c>
    </row>
    <row r="1628" spans="10:54" x14ac:dyDescent="0.3">
      <c r="J1628" s="10">
        <v>14</v>
      </c>
      <c r="K1628" s="10">
        <v>3551</v>
      </c>
      <c r="L1628" s="10">
        <v>3</v>
      </c>
      <c r="M1628" s="10">
        <v>1</v>
      </c>
      <c r="N1628" s="10" t="str">
        <f t="shared" si="363"/>
        <v>S</v>
      </c>
      <c r="O1628" s="10" t="str">
        <f t="shared" si="364"/>
        <v>N</v>
      </c>
      <c r="P1628" s="10">
        <f t="shared" si="365"/>
        <v>2</v>
      </c>
      <c r="Q1628" s="11">
        <f>IFERROR((SUMIF($J$2:K1628,J1628,$L$2:M1628)-L1628)/(COUNTIF($J$2:K1628,J1628)-1),0)</f>
        <v>1.7906976744186047</v>
      </c>
      <c r="R1628" s="11">
        <f>IFERROR((SUMIF($AO$2:AO1628,AO1628,$AQ$2:AR1628)-AQ1628)/(COUNTIF($J$2:K1628,J1628)-1),0)</f>
        <v>0.50166112956810627</v>
      </c>
      <c r="S1628" s="11">
        <f t="shared" si="366"/>
        <v>1.2890365448504983</v>
      </c>
      <c r="T1628" s="12">
        <f>IFERROR((SUMIF($AS$2:AT1628,AS1628,$AU$2:AV1628)-AU1628)/(COUNTIF($J$2:K1628,K1628)-1),0)</f>
        <v>1.3770491803278688</v>
      </c>
      <c r="U1628" s="12">
        <f>IFERROR((SUMIF($AW$2:AX1628,AW1628,$AY$2:AZ1628)-AY1628)/(COUNTIF($J$2:K1628,K1628)-1),0)</f>
        <v>1.459016393442623</v>
      </c>
      <c r="V1628" s="12">
        <f t="shared" si="367"/>
        <v>-8.1967213114754189E-2</v>
      </c>
      <c r="W1628" s="13">
        <f>IFERROR((SUMIF($J$2:J1628,J1628,L$2:L1628)-L1628)/(COUNTIF($J$2:J1628,J1628)-1),0)</f>
        <v>1.822695035460993</v>
      </c>
      <c r="X1628" s="13">
        <f>IFERROR((SUMIF($J$2:J1628,J1628,M$2:M1628)-M1628)/(COUNTIF($J$2:J1628,J1628)-1),0)</f>
        <v>1.0709219858156029</v>
      </c>
      <c r="Y1628" s="13">
        <f t="shared" si="368"/>
        <v>0.75177304964539005</v>
      </c>
      <c r="Z1628" s="10">
        <f>IFERROR((SUMIF($K$2:K1628,J1628,$M$2:M1628))/(COUNTIF($K$2:K1628,J1628)),0)</f>
        <v>1.7625</v>
      </c>
      <c r="AA1628" s="10">
        <f>IFERROR((SUMIF($K$2:K1628,J1628,$L$2:L1628))/(COUNTIF($K$2:K1628,J1628)),0)</f>
        <v>1.1812499999999999</v>
      </c>
      <c r="AB1628" s="10">
        <f t="shared" si="369"/>
        <v>0.58125000000000004</v>
      </c>
      <c r="AC1628" s="13">
        <f>IFERROR((SUMIF($J$2:J1628,K1628,$L$2:L1628))/(COUNTIF($J$2:J1628,K1628)),0)</f>
        <v>1.5</v>
      </c>
      <c r="AD1628" s="13">
        <f>IFERROR((SUMIF($J$2:J1628,K1628,$M$2:M1628))/(COUNTIF($J$2:J1628,K1628)),0)</f>
        <v>1.1333333333333333</v>
      </c>
      <c r="AE1628" s="13">
        <f t="shared" si="370"/>
        <v>0.3666666666666667</v>
      </c>
      <c r="AF1628" s="10">
        <f>IFERROR((SUMIF(K$2:K1628,K1628,M$2:M1628)-M1628)/(COUNTIF($K$2:K1628,K1628)-1),0)</f>
        <v>1.2580645161290323</v>
      </c>
      <c r="AG1628" s="10">
        <f>IFERROR((SUMIF(K$2:K1628,K1628,L$2:L1628)-L1628)/(COUNTIF($K$2:K1628,K1628)-1),0)</f>
        <v>1.7741935483870968</v>
      </c>
      <c r="AH1628" s="10">
        <f t="shared" si="371"/>
        <v>-0.5161290322580645</v>
      </c>
      <c r="AI1628" s="10">
        <f>IFERROR((AM1628)/(COUNTIF($J$2:K1628,J1628)-1),0)</f>
        <v>1.7475083056478404</v>
      </c>
      <c r="AJ1628" s="19">
        <f>IFERROR((AN1628)/(COUNTIF($J$2:K1628,K1628)-1),0)</f>
        <v>1.3934426229508197</v>
      </c>
      <c r="AK1628" s="10">
        <f>IF(N1628="S",3,IF(N1628="N",0,1))</f>
        <v>3</v>
      </c>
      <c r="AL1628" s="10">
        <f>IF(O1628="S",3,IF(O1628="N",0,1))</f>
        <v>0</v>
      </c>
      <c r="AM1628" s="10">
        <f>SUMIF($J$2:K1628,J1628,AK$2:AL1628)-AK1628</f>
        <v>526</v>
      </c>
      <c r="AN1628" s="10">
        <f>SUMIF($AS$2:AT1628,AS1628,$BA$2:BB1628)-BA1628</f>
        <v>85</v>
      </c>
      <c r="AO1628" s="10">
        <f>J1628</f>
        <v>14</v>
      </c>
      <c r="AP1628" s="10">
        <f>K1628</f>
        <v>3551</v>
      </c>
      <c r="AQ1628">
        <f>M1628</f>
        <v>1</v>
      </c>
      <c r="AR1628" s="10">
        <f>L1628</f>
        <v>3</v>
      </c>
      <c r="AS1628">
        <f t="shared" si="372"/>
        <v>3551</v>
      </c>
      <c r="AT1628">
        <f t="shared" si="373"/>
        <v>14</v>
      </c>
      <c r="AU1628">
        <f t="shared" si="374"/>
        <v>1</v>
      </c>
      <c r="AV1628">
        <f t="shared" si="375"/>
        <v>3</v>
      </c>
      <c r="AW1628">
        <f t="shared" si="376"/>
        <v>3551</v>
      </c>
      <c r="AX1628">
        <f t="shared" si="377"/>
        <v>14</v>
      </c>
      <c r="AY1628">
        <f>L1628</f>
        <v>3</v>
      </c>
      <c r="AZ1628">
        <f>M1628</f>
        <v>1</v>
      </c>
      <c r="BA1628">
        <f>AL1628</f>
        <v>0</v>
      </c>
      <c r="BB1628">
        <f>AK1628</f>
        <v>3</v>
      </c>
    </row>
    <row r="1629" spans="10:54" x14ac:dyDescent="0.3">
      <c r="J1629" s="10">
        <v>14</v>
      </c>
      <c r="K1629" s="10">
        <v>170</v>
      </c>
      <c r="L1629" s="10">
        <v>2</v>
      </c>
      <c r="M1629" s="10">
        <v>5</v>
      </c>
      <c r="N1629" s="10" t="str">
        <f t="shared" si="363"/>
        <v>N</v>
      </c>
      <c r="O1629" s="10" t="str">
        <f t="shared" si="364"/>
        <v>S</v>
      </c>
      <c r="P1629" s="10">
        <f t="shared" si="365"/>
        <v>-3</v>
      </c>
      <c r="Q1629" s="11">
        <f>IFERROR((SUMIF($J$2:K1629,J1629,$L$2:M1629)-L1629)/(COUNTIF($J$2:K1629,J1629)-1),0)</f>
        <v>1.7947019867549669</v>
      </c>
      <c r="R1629" s="11">
        <f>IFERROR((SUMIF($AO$2:AO1629,AO1629,$AQ$2:AR1629)-AQ1629)/(COUNTIF($J$2:K1629,J1629)-1),0)</f>
        <v>0.50331125827814571</v>
      </c>
      <c r="S1629" s="11">
        <f t="shared" si="366"/>
        <v>1.2913907284768213</v>
      </c>
      <c r="T1629" s="12">
        <f>IFERROR((SUMIF($AS$2:AT1629,AS1629,$AU$2:AV1629)-AU1629)/(COUNTIF($J$2:K1629,K1629)-1),0)</f>
        <v>1.7763157894736843</v>
      </c>
      <c r="U1629" s="12">
        <f>IFERROR((SUMIF($AW$2:AX1629,AW1629,$AY$2:AZ1629)-AY1629)/(COUNTIF($J$2:K1629,K1629)-1),0)</f>
        <v>1.1348684210526316</v>
      </c>
      <c r="V1629" s="12">
        <f t="shared" si="367"/>
        <v>0.64144736842105265</v>
      </c>
      <c r="W1629" s="13">
        <f>IFERROR((SUMIF($J$2:J1629,J1629,L$2:L1629)-L1629)/(COUNTIF($J$2:J1629,J1629)-1),0)</f>
        <v>1.8309859154929577</v>
      </c>
      <c r="X1629" s="13">
        <f>IFERROR((SUMIF($J$2:J1629,J1629,M$2:M1629)-M1629)/(COUNTIF($J$2:J1629,J1629)-1),0)</f>
        <v>1.0704225352112675</v>
      </c>
      <c r="Y1629" s="13">
        <f t="shared" si="368"/>
        <v>0.76056338028169024</v>
      </c>
      <c r="Z1629" s="10">
        <f>IFERROR((SUMIF($K$2:K1629,J1629,$M$2:M1629))/(COUNTIF($K$2:K1629,J1629)),0)</f>
        <v>1.7625</v>
      </c>
      <c r="AA1629" s="10">
        <f>IFERROR((SUMIF($K$2:K1629,J1629,$L$2:L1629))/(COUNTIF($K$2:K1629,J1629)),0)</f>
        <v>1.1812499999999999</v>
      </c>
      <c r="AB1629" s="10">
        <f t="shared" si="369"/>
        <v>0.58125000000000004</v>
      </c>
      <c r="AC1629" s="13">
        <f>IFERROR((SUMIF($J$2:J1629,K1629,$L$2:L1629))/(COUNTIF($J$2:J1629,K1629)),0)</f>
        <v>1.9054054054054055</v>
      </c>
      <c r="AD1629" s="13">
        <f>IFERROR((SUMIF($J$2:J1629,K1629,$M$2:M1629))/(COUNTIF($J$2:J1629,K1629)),0)</f>
        <v>0.95945945945945943</v>
      </c>
      <c r="AE1629" s="13">
        <f t="shared" si="370"/>
        <v>0.94594594594594605</v>
      </c>
      <c r="AF1629" s="10">
        <f>IFERROR((SUMIF(K$2:K1629,K1629,M$2:M1629)-M1629)/(COUNTIF($K$2:K1629,K1629)-1),0)</f>
        <v>1.6538461538461537</v>
      </c>
      <c r="AG1629" s="10">
        <f>IFERROR((SUMIF(K$2:K1629,K1629,L$2:L1629)-L1629)/(COUNTIF($K$2:K1629,K1629)-1),0)</f>
        <v>1.3012820512820513</v>
      </c>
      <c r="AH1629" s="10">
        <f t="shared" si="371"/>
        <v>0.35256410256410242</v>
      </c>
      <c r="AI1629" s="10">
        <f>IFERROR((AM1629)/(COUNTIF($J$2:K1629,J1629)-1),0)</f>
        <v>1.7516556291390728</v>
      </c>
      <c r="AJ1629" s="19">
        <f>IFERROR((AN1629)/(COUNTIF($J$2:K1629,K1629)-1),0)</f>
        <v>1.7072368421052631</v>
      </c>
      <c r="AK1629" s="10">
        <f>IF(N1629="S",3,IF(N1629="N",0,1))</f>
        <v>0</v>
      </c>
      <c r="AL1629" s="10">
        <f>IF(O1629="S",3,IF(O1629="N",0,1))</f>
        <v>3</v>
      </c>
      <c r="AM1629" s="10">
        <f>SUMIF($J$2:K1629,J1629,AK$2:AL1629)-AK1629</f>
        <v>529</v>
      </c>
      <c r="AN1629" s="10">
        <f>SUMIF($AS$2:AT1629,AS1629,$BA$2:BB1629)-BA1629</f>
        <v>519</v>
      </c>
      <c r="AO1629" s="10">
        <f>J1629</f>
        <v>14</v>
      </c>
      <c r="AP1629" s="10">
        <f>K1629</f>
        <v>170</v>
      </c>
      <c r="AQ1629">
        <f>M1629</f>
        <v>5</v>
      </c>
      <c r="AR1629" s="10">
        <f>L1629</f>
        <v>2</v>
      </c>
      <c r="AS1629">
        <f t="shared" si="372"/>
        <v>170</v>
      </c>
      <c r="AT1629">
        <f t="shared" si="373"/>
        <v>14</v>
      </c>
      <c r="AU1629">
        <f t="shared" si="374"/>
        <v>5</v>
      </c>
      <c r="AV1629">
        <f t="shared" si="375"/>
        <v>2</v>
      </c>
      <c r="AW1629">
        <f t="shared" si="376"/>
        <v>170</v>
      </c>
      <c r="AX1629">
        <f t="shared" si="377"/>
        <v>14</v>
      </c>
      <c r="AY1629">
        <f>L1629</f>
        <v>2</v>
      </c>
      <c r="AZ1629">
        <f>M1629</f>
        <v>5</v>
      </c>
      <c r="BA1629">
        <f>AL1629</f>
        <v>3</v>
      </c>
      <c r="BB1629">
        <f>AK1629</f>
        <v>0</v>
      </c>
    </row>
    <row r="1630" spans="10:54" x14ac:dyDescent="0.3">
      <c r="J1630" s="10">
        <v>409</v>
      </c>
      <c r="K1630" s="10">
        <v>14</v>
      </c>
      <c r="L1630" s="10">
        <v>2</v>
      </c>
      <c r="M1630" s="10">
        <v>2</v>
      </c>
      <c r="N1630" s="10" t="str">
        <f t="shared" si="363"/>
        <v>U</v>
      </c>
      <c r="O1630" s="10" t="str">
        <f t="shared" si="364"/>
        <v>U</v>
      </c>
      <c r="P1630" s="10">
        <f t="shared" si="365"/>
        <v>0</v>
      </c>
      <c r="Q1630" s="11">
        <f>IFERROR((SUMIF($J$2:K1630,J1630,$L$2:M1630)-L1630)/(COUNTIF($J$2:K1630,J1630)-1),0)</f>
        <v>2.2089552238805972</v>
      </c>
      <c r="R1630" s="11">
        <f>IFERROR((SUMIF($AO$2:AO1630,AO1630,$AQ$2:AR1630)-AQ1630)/(COUNTIF($J$2:K1630,J1630)-1),0)</f>
        <v>0.40895522388059702</v>
      </c>
      <c r="S1630" s="11">
        <f t="shared" si="366"/>
        <v>1.8000000000000003</v>
      </c>
      <c r="T1630" s="12">
        <f>IFERROR((SUMIF($AS$2:AT1630,AS1630,$AU$2:AV1630)-AU1630)/(COUNTIF($J$2:K1630,K1630)-1),0)</f>
        <v>1.7953795379537953</v>
      </c>
      <c r="U1630" s="12">
        <f>IFERROR((SUMIF($AW$2:AX1630,AW1630,$AY$2:AZ1630)-AY1630)/(COUNTIF($J$2:K1630,K1630)-1),0)</f>
        <v>1.141914191419142</v>
      </c>
      <c r="V1630" s="12">
        <f t="shared" si="367"/>
        <v>0.65346534653465338</v>
      </c>
      <c r="W1630" s="13">
        <f>IFERROR((SUMIF($J$2:J1630,J1630,L$2:L1630)-L1630)/(COUNTIF($J$2:J1630,J1630)-1),0)</f>
        <v>2.5095541401273884</v>
      </c>
      <c r="X1630" s="13">
        <f>IFERROR((SUMIF($J$2:J1630,J1630,M$2:M1630)-M1630)/(COUNTIF($J$2:J1630,J1630)-1),0)</f>
        <v>0.87261146496815289</v>
      </c>
      <c r="Y1630" s="13">
        <f t="shared" si="368"/>
        <v>1.6369426751592355</v>
      </c>
      <c r="Z1630" s="10">
        <f>IFERROR((SUMIF($K$2:K1630,J1630,$M$2:M1630))/(COUNTIF($K$2:K1630,J1630)),0)</f>
        <v>1.9438202247191012</v>
      </c>
      <c r="AA1630" s="10">
        <f>IFERROR((SUMIF($K$2:K1630,J1630,$L$2:L1630))/(COUNTIF($K$2:K1630,J1630)),0)</f>
        <v>1.0674157303370786</v>
      </c>
      <c r="AB1630" s="10">
        <f t="shared" si="369"/>
        <v>0.87640449438202261</v>
      </c>
      <c r="AC1630" s="13">
        <f>IFERROR((SUMIF($J$2:J1630,K1630,$L$2:L1630))/(COUNTIF($J$2:J1630,K1630)),0)</f>
        <v>1.8321678321678321</v>
      </c>
      <c r="AD1630" s="13">
        <f>IFERROR((SUMIF($J$2:J1630,K1630,$M$2:M1630))/(COUNTIF($J$2:J1630,K1630)),0)</f>
        <v>1.0979020979020979</v>
      </c>
      <c r="AE1630" s="13">
        <f t="shared" si="370"/>
        <v>0.73426573426573416</v>
      </c>
      <c r="AF1630" s="10">
        <f>IFERROR((SUMIF(K$2:K1630,K1630,M$2:M1630)-M1630)/(COUNTIF($K$2:K1630,K1630)-1),0)</f>
        <v>1.7625</v>
      </c>
      <c r="AG1630" s="10">
        <f>IFERROR((SUMIF(K$2:K1630,K1630,L$2:L1630)-L1630)/(COUNTIF($K$2:K1630,K1630)-1),0)</f>
        <v>1.1812499999999999</v>
      </c>
      <c r="AH1630" s="10">
        <f t="shared" si="371"/>
        <v>0.58125000000000004</v>
      </c>
      <c r="AI1630" s="10">
        <f>IFERROR((AM1630)/(COUNTIF($J$2:K1630,J1630)-1),0)</f>
        <v>2.017910447761194</v>
      </c>
      <c r="AJ1630" s="19">
        <f>IFERROR((AN1630)/(COUNTIF($J$2:K1630,K1630)-1),0)</f>
        <v>1.7458745874587458</v>
      </c>
      <c r="AK1630" s="10">
        <f>IF(N1630="S",3,IF(N1630="N",0,1))</f>
        <v>1</v>
      </c>
      <c r="AL1630" s="10">
        <f>IF(O1630="S",3,IF(O1630="N",0,1))</f>
        <v>1</v>
      </c>
      <c r="AM1630" s="10">
        <f>SUMIF($J$2:K1630,J1630,AK$2:AL1630)-AK1630</f>
        <v>676</v>
      </c>
      <c r="AN1630" s="10">
        <f>SUMIF($AS$2:AT1630,AS1630,$BA$2:BB1630)-BA1630</f>
        <v>529</v>
      </c>
      <c r="AO1630" s="10">
        <f>J1630</f>
        <v>409</v>
      </c>
      <c r="AP1630" s="10">
        <f>K1630</f>
        <v>14</v>
      </c>
      <c r="AQ1630">
        <f>M1630</f>
        <v>2</v>
      </c>
      <c r="AR1630" s="10">
        <f>L1630</f>
        <v>2</v>
      </c>
      <c r="AS1630">
        <f t="shared" si="372"/>
        <v>14</v>
      </c>
      <c r="AT1630">
        <f t="shared" si="373"/>
        <v>409</v>
      </c>
      <c r="AU1630">
        <f t="shared" si="374"/>
        <v>2</v>
      </c>
      <c r="AV1630">
        <f t="shared" si="375"/>
        <v>2</v>
      </c>
      <c r="AW1630">
        <f t="shared" si="376"/>
        <v>14</v>
      </c>
      <c r="AX1630">
        <f t="shared" si="377"/>
        <v>409</v>
      </c>
      <c r="AY1630">
        <f>L1630</f>
        <v>2</v>
      </c>
      <c r="AZ1630">
        <f>M1630</f>
        <v>2</v>
      </c>
      <c r="BA1630">
        <f>AL1630</f>
        <v>1</v>
      </c>
      <c r="BB1630">
        <f>AK1630</f>
        <v>1</v>
      </c>
    </row>
    <row r="1631" spans="10:54" x14ac:dyDescent="0.3">
      <c r="J1631" s="10">
        <v>14</v>
      </c>
      <c r="K1631" s="10">
        <v>4441</v>
      </c>
      <c r="L1631" s="10">
        <v>1</v>
      </c>
      <c r="M1631" s="10">
        <v>0</v>
      </c>
      <c r="N1631" s="10" t="str">
        <f t="shared" si="363"/>
        <v>S</v>
      </c>
      <c r="O1631" s="10" t="str">
        <f t="shared" si="364"/>
        <v>N</v>
      </c>
      <c r="P1631" s="10">
        <f t="shared" si="365"/>
        <v>1</v>
      </c>
      <c r="Q1631" s="11">
        <f>IFERROR((SUMIF($J$2:K1631,J1631,$L$2:M1631)-L1631)/(COUNTIF($J$2:K1631,J1631)-1),0)</f>
        <v>1.7960526315789473</v>
      </c>
      <c r="R1631" s="11">
        <f>IFERROR((SUMIF($AO$2:AO1631,AO1631,$AQ$2:AR1631)-AQ1631)/(COUNTIF($J$2:K1631,J1631)-1),0)</f>
        <v>0.51644736842105265</v>
      </c>
      <c r="S1631" s="11">
        <f t="shared" si="366"/>
        <v>1.2796052631578947</v>
      </c>
      <c r="T1631" s="12">
        <f>IFERROR((SUMIF($AS$2:AT1631,AS1631,$AU$2:AV1631)-AU1631)/(COUNTIF($J$2:K1631,K1631)-1),0)</f>
        <v>1.4405594405594406</v>
      </c>
      <c r="U1631" s="12">
        <f>IFERROR((SUMIF($AW$2:AX1631,AW1631,$AY$2:AZ1631)-AY1631)/(COUNTIF($J$2:K1631,K1631)-1),0)</f>
        <v>1.4615384615384615</v>
      </c>
      <c r="V1631" s="12">
        <f t="shared" si="367"/>
        <v>-2.0979020979020824E-2</v>
      </c>
      <c r="W1631" s="13">
        <f>IFERROR((SUMIF($J$2:J1631,J1631,L$2:L1631)-L1631)/(COUNTIF($J$2:J1631,J1631)-1),0)</f>
        <v>1.8321678321678321</v>
      </c>
      <c r="X1631" s="13">
        <f>IFERROR((SUMIF($J$2:J1631,J1631,M$2:M1631)-M1631)/(COUNTIF($J$2:J1631,J1631)-1),0)</f>
        <v>1.0979020979020979</v>
      </c>
      <c r="Y1631" s="13">
        <f t="shared" si="368"/>
        <v>0.73426573426573416</v>
      </c>
      <c r="Z1631" s="10">
        <f>IFERROR((SUMIF($K$2:K1631,J1631,$M$2:M1631))/(COUNTIF($K$2:K1631,J1631)),0)</f>
        <v>1.7639751552795031</v>
      </c>
      <c r="AA1631" s="10">
        <f>IFERROR((SUMIF($K$2:K1631,J1631,$L$2:L1631))/(COUNTIF($K$2:K1631,J1631)),0)</f>
        <v>1.186335403726708</v>
      </c>
      <c r="AB1631" s="10">
        <f t="shared" si="369"/>
        <v>0.57763975155279512</v>
      </c>
      <c r="AC1631" s="13">
        <f>IFERROR((SUMIF($J$2:J1631,K1631,$L$2:L1631))/(COUNTIF($J$2:J1631,K1631)),0)</f>
        <v>1.4714285714285715</v>
      </c>
      <c r="AD1631" s="13">
        <f>IFERROR((SUMIF($J$2:J1631,K1631,$M$2:M1631))/(COUNTIF($J$2:J1631,K1631)),0)</f>
        <v>1.3571428571428572</v>
      </c>
      <c r="AE1631" s="13">
        <f t="shared" si="370"/>
        <v>0.11428571428571432</v>
      </c>
      <c r="AF1631" s="10">
        <f>IFERROR((SUMIF(K$2:K1631,K1631,M$2:M1631)-M1631)/(COUNTIF($K$2:K1631,K1631)-1),0)</f>
        <v>1.4109589041095891</v>
      </c>
      <c r="AG1631" s="10">
        <f>IFERROR((SUMIF(K$2:K1631,K1631,L$2:L1631)-L1631)/(COUNTIF($K$2:K1631,K1631)-1),0)</f>
        <v>1.5616438356164384</v>
      </c>
      <c r="AH1631" s="10">
        <f t="shared" si="371"/>
        <v>-0.15068493150684925</v>
      </c>
      <c r="AI1631" s="10">
        <f>IFERROR((AM1631)/(COUNTIF($J$2:K1631,J1631)-1),0)</f>
        <v>1.743421052631579</v>
      </c>
      <c r="AJ1631" s="19">
        <f>IFERROR((AN1631)/(COUNTIF($J$2:K1631,K1631)-1),0)</f>
        <v>1.3916083916083917</v>
      </c>
      <c r="AK1631" s="10">
        <f>IF(N1631="S",3,IF(N1631="N",0,1))</f>
        <v>3</v>
      </c>
      <c r="AL1631" s="10">
        <f>IF(O1631="S",3,IF(O1631="N",0,1))</f>
        <v>0</v>
      </c>
      <c r="AM1631" s="10">
        <f>SUMIF($J$2:K1631,J1631,AK$2:AL1631)-AK1631</f>
        <v>530</v>
      </c>
      <c r="AN1631" s="10">
        <f>SUMIF($AS$2:AT1631,AS1631,$BA$2:BB1631)-BA1631</f>
        <v>199</v>
      </c>
      <c r="AO1631" s="10">
        <f>J1631</f>
        <v>14</v>
      </c>
      <c r="AP1631" s="10">
        <f>K1631</f>
        <v>4441</v>
      </c>
      <c r="AQ1631">
        <f>M1631</f>
        <v>0</v>
      </c>
      <c r="AR1631" s="10">
        <f>L1631</f>
        <v>1</v>
      </c>
      <c r="AS1631">
        <f t="shared" si="372"/>
        <v>4441</v>
      </c>
      <c r="AT1631">
        <f t="shared" si="373"/>
        <v>14</v>
      </c>
      <c r="AU1631">
        <f t="shared" si="374"/>
        <v>0</v>
      </c>
      <c r="AV1631">
        <f t="shared" si="375"/>
        <v>1</v>
      </c>
      <c r="AW1631">
        <f t="shared" si="376"/>
        <v>4441</v>
      </c>
      <c r="AX1631">
        <f t="shared" si="377"/>
        <v>14</v>
      </c>
      <c r="AY1631">
        <f>L1631</f>
        <v>1</v>
      </c>
      <c r="AZ1631">
        <f>M1631</f>
        <v>0</v>
      </c>
      <c r="BA1631">
        <f>AL1631</f>
        <v>0</v>
      </c>
      <c r="BB1631">
        <f>AK1631</f>
        <v>3</v>
      </c>
    </row>
    <row r="1632" spans="10:54" x14ac:dyDescent="0.3">
      <c r="J1632" s="10">
        <v>3551</v>
      </c>
      <c r="K1632" s="10">
        <v>14</v>
      </c>
      <c r="L1632" s="10">
        <v>1</v>
      </c>
      <c r="M1632" s="10">
        <v>2</v>
      </c>
      <c r="N1632" s="10" t="str">
        <f t="shared" si="363"/>
        <v>N</v>
      </c>
      <c r="O1632" s="10" t="str">
        <f t="shared" si="364"/>
        <v>S</v>
      </c>
      <c r="P1632" s="10">
        <f t="shared" si="365"/>
        <v>-1</v>
      </c>
      <c r="Q1632" s="11">
        <f>IFERROR((SUMIF($J$2:K1632,J1632,$L$2:M1632)-L1632)/(COUNTIF($J$2:K1632,J1632)-1),0)</f>
        <v>1.3709677419354838</v>
      </c>
      <c r="R1632" s="11">
        <f>IFERROR((SUMIF($AO$2:AO1632,AO1632,$AQ$2:AR1632)-AQ1632)/(COUNTIF($J$2:K1632,J1632)-1),0)</f>
        <v>0.54838709677419351</v>
      </c>
      <c r="S1632" s="11">
        <f t="shared" si="366"/>
        <v>0.82258064516129026</v>
      </c>
      <c r="T1632" s="12">
        <f>IFERROR((SUMIF($AS$2:AT1632,AS1632,$AU$2:AV1632)-AU1632)/(COUNTIF($J$2:K1632,K1632)-1),0)</f>
        <v>1.7934426229508196</v>
      </c>
      <c r="U1632" s="12">
        <f>IFERROR((SUMIF($AW$2:AX1632,AW1632,$AY$2:AZ1632)-AY1632)/(COUNTIF($J$2:K1632,K1632)-1),0)</f>
        <v>1.1409836065573771</v>
      </c>
      <c r="V1632" s="12">
        <f t="shared" si="367"/>
        <v>0.6524590163934425</v>
      </c>
      <c r="W1632" s="13">
        <f>IFERROR((SUMIF($J$2:J1632,J1632,L$2:L1632)-L1632)/(COUNTIF($J$2:J1632,J1632)-1),0)</f>
        <v>1.5</v>
      </c>
      <c r="X1632" s="13">
        <f>IFERROR((SUMIF($J$2:J1632,J1632,M$2:M1632)-M1632)/(COUNTIF($J$2:J1632,J1632)-1),0)</f>
        <v>1.1333333333333333</v>
      </c>
      <c r="Y1632" s="13">
        <f t="shared" si="368"/>
        <v>0.3666666666666667</v>
      </c>
      <c r="Z1632" s="10">
        <f>IFERROR((SUMIF($K$2:K1632,J1632,$M$2:M1632))/(COUNTIF($K$2:K1632,J1632)),0)</f>
        <v>1.25</v>
      </c>
      <c r="AA1632" s="10">
        <f>IFERROR((SUMIF($K$2:K1632,J1632,$L$2:L1632))/(COUNTIF($K$2:K1632,J1632)),0)</f>
        <v>1.8125</v>
      </c>
      <c r="AB1632" s="10">
        <f t="shared" si="369"/>
        <v>-0.5625</v>
      </c>
      <c r="AC1632" s="13">
        <f>IFERROR((SUMIF($J$2:J1632,K1632,$L$2:L1632))/(COUNTIF($J$2:J1632,K1632)),0)</f>
        <v>1.8263888888888888</v>
      </c>
      <c r="AD1632" s="13">
        <f>IFERROR((SUMIF($J$2:J1632,K1632,$M$2:M1632))/(COUNTIF($J$2:J1632,K1632)),0)</f>
        <v>1.0902777777777777</v>
      </c>
      <c r="AE1632" s="13">
        <f t="shared" si="370"/>
        <v>0.73611111111111116</v>
      </c>
      <c r="AF1632" s="10">
        <f>IFERROR((SUMIF(K$2:K1632,K1632,M$2:M1632)-M1632)/(COUNTIF($K$2:K1632,K1632)-1),0)</f>
        <v>1.7639751552795031</v>
      </c>
      <c r="AG1632" s="10">
        <f>IFERROR((SUMIF(K$2:K1632,K1632,L$2:L1632)-L1632)/(COUNTIF($K$2:K1632,K1632)-1),0)</f>
        <v>1.186335403726708</v>
      </c>
      <c r="AH1632" s="10">
        <f t="shared" si="371"/>
        <v>0.57763975155279512</v>
      </c>
      <c r="AI1632" s="10">
        <f>IFERROR((AM1632)/(COUNTIF($J$2:K1632,J1632)-1),0)</f>
        <v>1.3709677419354838</v>
      </c>
      <c r="AJ1632" s="19">
        <f>IFERROR((AN1632)/(COUNTIF($J$2:K1632,K1632)-1),0)</f>
        <v>1.7475409836065574</v>
      </c>
      <c r="AK1632" s="10">
        <f>IF(N1632="S",3,IF(N1632="N",0,1))</f>
        <v>0</v>
      </c>
      <c r="AL1632" s="10">
        <f>IF(O1632="S",3,IF(O1632="N",0,1))</f>
        <v>3</v>
      </c>
      <c r="AM1632" s="10">
        <f>SUMIF($J$2:K1632,J1632,AK$2:AL1632)-AK1632</f>
        <v>85</v>
      </c>
      <c r="AN1632" s="10">
        <f>SUMIF($AS$2:AT1632,AS1632,$BA$2:BB1632)-BA1632</f>
        <v>533</v>
      </c>
      <c r="AO1632" s="10">
        <f>J1632</f>
        <v>3551</v>
      </c>
      <c r="AP1632" s="10">
        <f>K1632</f>
        <v>14</v>
      </c>
      <c r="AQ1632">
        <f>M1632</f>
        <v>2</v>
      </c>
      <c r="AR1632" s="10">
        <f>L1632</f>
        <v>1</v>
      </c>
      <c r="AS1632">
        <f t="shared" si="372"/>
        <v>14</v>
      </c>
      <c r="AT1632">
        <f t="shared" si="373"/>
        <v>3551</v>
      </c>
      <c r="AU1632">
        <f t="shared" si="374"/>
        <v>2</v>
      </c>
      <c r="AV1632">
        <f t="shared" si="375"/>
        <v>1</v>
      </c>
      <c r="AW1632">
        <f t="shared" si="376"/>
        <v>14</v>
      </c>
      <c r="AX1632">
        <f t="shared" si="377"/>
        <v>3551</v>
      </c>
      <c r="AY1632">
        <f>L1632</f>
        <v>1</v>
      </c>
      <c r="AZ1632">
        <f>M1632</f>
        <v>2</v>
      </c>
      <c r="BA1632">
        <f>AL1632</f>
        <v>3</v>
      </c>
      <c r="BB1632">
        <f>AK1632</f>
        <v>0</v>
      </c>
    </row>
    <row r="1633" spans="10:54" x14ac:dyDescent="0.3">
      <c r="J1633" s="10">
        <v>170</v>
      </c>
      <c r="K1633" s="10">
        <v>14</v>
      </c>
      <c r="L1633" s="10">
        <v>1</v>
      </c>
      <c r="M1633" s="10">
        <v>2</v>
      </c>
      <c r="N1633" s="10" t="str">
        <f t="shared" si="363"/>
        <v>N</v>
      </c>
      <c r="O1633" s="10" t="str">
        <f t="shared" si="364"/>
        <v>S</v>
      </c>
      <c r="P1633" s="10">
        <f t="shared" si="365"/>
        <v>-1</v>
      </c>
      <c r="Q1633" s="11">
        <f>IFERROR((SUMIF($J$2:K1633,J1633,$L$2:M1633)-L1633)/(COUNTIF($J$2:K1633,J1633)-1),0)</f>
        <v>1.7868852459016393</v>
      </c>
      <c r="R1633" s="11">
        <f>IFERROR((SUMIF($AO$2:AO1633,AO1633,$AQ$2:AR1633)-AQ1633)/(COUNTIF($J$2:K1633,J1633)-1),0)</f>
        <v>0.46557377049180326</v>
      </c>
      <c r="S1633" s="11">
        <f t="shared" si="366"/>
        <v>1.3213114754098361</v>
      </c>
      <c r="T1633" s="12">
        <f>IFERROR((SUMIF($AS$2:AT1633,AS1633,$AU$2:AV1633)-AU1633)/(COUNTIF($J$2:K1633,K1633)-1),0)</f>
        <v>1.7941176470588236</v>
      </c>
      <c r="U1633" s="12">
        <f>IFERROR((SUMIF($AW$2:AX1633,AW1633,$AY$2:AZ1633)-AY1633)/(COUNTIF($J$2:K1633,K1633)-1),0)</f>
        <v>1.1405228758169934</v>
      </c>
      <c r="V1633" s="12">
        <f t="shared" si="367"/>
        <v>0.65359477124183019</v>
      </c>
      <c r="W1633" s="13">
        <f>IFERROR((SUMIF($J$2:J1633,J1633,L$2:L1633)-L1633)/(COUNTIF($J$2:J1633,J1633)-1),0)</f>
        <v>1.9054054054054055</v>
      </c>
      <c r="X1633" s="13">
        <f>IFERROR((SUMIF($J$2:J1633,J1633,M$2:M1633)-M1633)/(COUNTIF($J$2:J1633,J1633)-1),0)</f>
        <v>0.95945945945945943</v>
      </c>
      <c r="Y1633" s="13">
        <f t="shared" si="368"/>
        <v>0.94594594594594605</v>
      </c>
      <c r="Z1633" s="10">
        <f>IFERROR((SUMIF($K$2:K1633,J1633,$M$2:M1633))/(COUNTIF($K$2:K1633,J1633)),0)</f>
        <v>1.6751592356687899</v>
      </c>
      <c r="AA1633" s="10">
        <f>IFERROR((SUMIF($K$2:K1633,J1633,$L$2:L1633))/(COUNTIF($K$2:K1633,J1633)),0)</f>
        <v>1.3057324840764331</v>
      </c>
      <c r="AB1633" s="10">
        <f t="shared" si="369"/>
        <v>0.36942675159235683</v>
      </c>
      <c r="AC1633" s="13">
        <f>IFERROR((SUMIF($J$2:J1633,K1633,$L$2:L1633))/(COUNTIF($J$2:J1633,K1633)),0)</f>
        <v>1.8263888888888888</v>
      </c>
      <c r="AD1633" s="13">
        <f>IFERROR((SUMIF($J$2:J1633,K1633,$M$2:M1633))/(COUNTIF($J$2:J1633,K1633)),0)</f>
        <v>1.0902777777777777</v>
      </c>
      <c r="AE1633" s="13">
        <f t="shared" si="370"/>
        <v>0.73611111111111116</v>
      </c>
      <c r="AF1633" s="10">
        <f>IFERROR((SUMIF(K$2:K1633,K1633,M$2:M1633)-M1633)/(COUNTIF($K$2:K1633,K1633)-1),0)</f>
        <v>1.7654320987654322</v>
      </c>
      <c r="AG1633" s="10">
        <f>IFERROR((SUMIF(K$2:K1633,K1633,L$2:L1633)-L1633)/(COUNTIF($K$2:K1633,K1633)-1),0)</f>
        <v>1.1851851851851851</v>
      </c>
      <c r="AH1633" s="10">
        <f t="shared" si="371"/>
        <v>0.58024691358024705</v>
      </c>
      <c r="AI1633" s="10">
        <f>IFERROR((AM1633)/(COUNTIF($J$2:K1633,J1633)-1),0)</f>
        <v>1.7114754098360656</v>
      </c>
      <c r="AJ1633" s="19">
        <f>IFERROR((AN1633)/(COUNTIF($J$2:K1633,K1633)-1),0)</f>
        <v>1.7516339869281046</v>
      </c>
      <c r="AK1633" s="10">
        <f>IF(N1633="S",3,IF(N1633="N",0,1))</f>
        <v>0</v>
      </c>
      <c r="AL1633" s="10">
        <f>IF(O1633="S",3,IF(O1633="N",0,1))</f>
        <v>3</v>
      </c>
      <c r="AM1633" s="10">
        <f>SUMIF($J$2:K1633,J1633,AK$2:AL1633)-AK1633</f>
        <v>522</v>
      </c>
      <c r="AN1633" s="10">
        <f>SUMIF($AS$2:AT1633,AS1633,$BA$2:BB1633)-BA1633</f>
        <v>536</v>
      </c>
      <c r="AO1633" s="10">
        <f>J1633</f>
        <v>170</v>
      </c>
      <c r="AP1633" s="10">
        <f>K1633</f>
        <v>14</v>
      </c>
      <c r="AQ1633">
        <f>M1633</f>
        <v>2</v>
      </c>
      <c r="AR1633" s="10">
        <f>L1633</f>
        <v>1</v>
      </c>
      <c r="AS1633">
        <f t="shared" si="372"/>
        <v>14</v>
      </c>
      <c r="AT1633">
        <f t="shared" si="373"/>
        <v>170</v>
      </c>
      <c r="AU1633">
        <f t="shared" si="374"/>
        <v>2</v>
      </c>
      <c r="AV1633">
        <f t="shared" si="375"/>
        <v>1</v>
      </c>
      <c r="AW1633">
        <f t="shared" si="376"/>
        <v>14</v>
      </c>
      <c r="AX1633">
        <f t="shared" si="377"/>
        <v>170</v>
      </c>
      <c r="AY1633">
        <f>L1633</f>
        <v>1</v>
      </c>
      <c r="AZ1633">
        <f>M1633</f>
        <v>2</v>
      </c>
      <c r="BA1633">
        <f>AL1633</f>
        <v>3</v>
      </c>
      <c r="BB1633">
        <f>AK1633</f>
        <v>0</v>
      </c>
    </row>
    <row r="1634" spans="10:54" x14ac:dyDescent="0.3">
      <c r="J1634" s="10">
        <v>14</v>
      </c>
      <c r="K1634" s="10">
        <v>409</v>
      </c>
      <c r="L1634" s="10">
        <v>1</v>
      </c>
      <c r="M1634" s="10">
        <v>1</v>
      </c>
      <c r="N1634" s="10" t="str">
        <f t="shared" si="363"/>
        <v>U</v>
      </c>
      <c r="O1634" s="10" t="str">
        <f t="shared" si="364"/>
        <v>U</v>
      </c>
      <c r="P1634" s="10">
        <f t="shared" si="365"/>
        <v>0</v>
      </c>
      <c r="Q1634" s="11">
        <f>IFERROR((SUMIF($J$2:K1634,J1634,$L$2:M1634)-L1634)/(COUNTIF($J$2:K1634,J1634)-1),0)</f>
        <v>1.7947882736156351</v>
      </c>
      <c r="R1634" s="11">
        <f>IFERROR((SUMIF($AO$2:AO1634,AO1634,$AQ$2:AR1634)-AQ1634)/(COUNTIF($J$2:K1634,J1634)-1),0)</f>
        <v>0.51140065146579805</v>
      </c>
      <c r="S1634" s="11">
        <f t="shared" si="366"/>
        <v>1.283387622149837</v>
      </c>
      <c r="T1634" s="12">
        <f>IFERROR((SUMIF($AS$2:AT1634,AS1634,$AU$2:AV1634)-AU1634)/(COUNTIF($J$2:K1634,K1634)-1),0)</f>
        <v>2.2083333333333335</v>
      </c>
      <c r="U1634" s="12">
        <f>IFERROR((SUMIF($AW$2:AX1634,AW1634,$AY$2:AZ1634)-AY1634)/(COUNTIF($J$2:K1634,K1634)-1),0)</f>
        <v>0.97916666666666663</v>
      </c>
      <c r="V1634" s="12">
        <f t="shared" si="367"/>
        <v>1.229166666666667</v>
      </c>
      <c r="W1634" s="13">
        <f>IFERROR((SUMIF($J$2:J1634,J1634,L$2:L1634)-L1634)/(COUNTIF($J$2:J1634,J1634)-1),0)</f>
        <v>1.8263888888888888</v>
      </c>
      <c r="X1634" s="13">
        <f>IFERROR((SUMIF($J$2:J1634,J1634,M$2:M1634)-M1634)/(COUNTIF($J$2:J1634,J1634)-1),0)</f>
        <v>1.0902777777777777</v>
      </c>
      <c r="Y1634" s="13">
        <f t="shared" si="368"/>
        <v>0.73611111111111116</v>
      </c>
      <c r="Z1634" s="10">
        <f>IFERROR((SUMIF($K$2:K1634,J1634,$M$2:M1634))/(COUNTIF($K$2:K1634,J1634)),0)</f>
        <v>1.7668711656441718</v>
      </c>
      <c r="AA1634" s="10">
        <f>IFERROR((SUMIF($K$2:K1634,J1634,$L$2:L1634))/(COUNTIF($K$2:K1634,J1634)),0)</f>
        <v>1.1840490797546013</v>
      </c>
      <c r="AB1634" s="10">
        <f t="shared" si="369"/>
        <v>0.58282208588957052</v>
      </c>
      <c r="AC1634" s="13">
        <f>IFERROR((SUMIF($J$2:J1634,K1634,$L$2:L1634))/(COUNTIF($J$2:J1634,K1634)),0)</f>
        <v>2.5063291139240507</v>
      </c>
      <c r="AD1634" s="13">
        <f>IFERROR((SUMIF($J$2:J1634,K1634,$M$2:M1634))/(COUNTIF($J$2:J1634,K1634)),0)</f>
        <v>0.879746835443038</v>
      </c>
      <c r="AE1634" s="13">
        <f t="shared" si="370"/>
        <v>1.6265822784810127</v>
      </c>
      <c r="AF1634" s="10">
        <f>IFERROR((SUMIF(K$2:K1634,K1634,M$2:M1634)-M1634)/(COUNTIF($K$2:K1634,K1634)-1),0)</f>
        <v>1.9438202247191012</v>
      </c>
      <c r="AG1634" s="10">
        <f>IFERROR((SUMIF(K$2:K1634,K1634,L$2:L1634)-L1634)/(COUNTIF($K$2:K1634,K1634)-1),0)</f>
        <v>1.0674157303370786</v>
      </c>
      <c r="AH1634" s="10">
        <f t="shared" si="371"/>
        <v>0.87640449438202261</v>
      </c>
      <c r="AI1634" s="10">
        <f>IFERROR((AM1634)/(COUNTIF($J$2:K1634,J1634)-1),0)</f>
        <v>1.7557003257328989</v>
      </c>
      <c r="AJ1634" s="19">
        <f>IFERROR((AN1634)/(COUNTIF($J$2:K1634,K1634)-1),0)</f>
        <v>2.0148809523809526</v>
      </c>
      <c r="AK1634" s="10">
        <f>IF(N1634="S",3,IF(N1634="N",0,1))</f>
        <v>1</v>
      </c>
      <c r="AL1634" s="10">
        <f>IF(O1634="S",3,IF(O1634="N",0,1))</f>
        <v>1</v>
      </c>
      <c r="AM1634" s="10">
        <f>SUMIF($J$2:K1634,J1634,AK$2:AL1634)-AK1634</f>
        <v>539</v>
      </c>
      <c r="AN1634" s="10">
        <f>SUMIF($AS$2:AT1634,AS1634,$BA$2:BB1634)-BA1634</f>
        <v>677</v>
      </c>
      <c r="AO1634" s="10">
        <f>J1634</f>
        <v>14</v>
      </c>
      <c r="AP1634" s="10">
        <f>K1634</f>
        <v>409</v>
      </c>
      <c r="AQ1634">
        <f>M1634</f>
        <v>1</v>
      </c>
      <c r="AR1634" s="10">
        <f>L1634</f>
        <v>1</v>
      </c>
      <c r="AS1634">
        <f t="shared" si="372"/>
        <v>409</v>
      </c>
      <c r="AT1634">
        <f t="shared" si="373"/>
        <v>14</v>
      </c>
      <c r="AU1634">
        <f t="shared" si="374"/>
        <v>1</v>
      </c>
      <c r="AV1634">
        <f t="shared" si="375"/>
        <v>1</v>
      </c>
      <c r="AW1634">
        <f t="shared" si="376"/>
        <v>409</v>
      </c>
      <c r="AX1634">
        <f t="shared" si="377"/>
        <v>14</v>
      </c>
      <c r="AY1634">
        <f>L1634</f>
        <v>1</v>
      </c>
      <c r="AZ1634">
        <f>M1634</f>
        <v>1</v>
      </c>
      <c r="BA1634">
        <f>AL1634</f>
        <v>1</v>
      </c>
      <c r="BB1634">
        <f>AK1634</f>
        <v>1</v>
      </c>
    </row>
    <row r="1635" spans="10:54" x14ac:dyDescent="0.3">
      <c r="J1635" s="10">
        <v>4441</v>
      </c>
      <c r="K1635" s="10">
        <v>14</v>
      </c>
      <c r="L1635" s="10">
        <v>2</v>
      </c>
      <c r="M1635" s="10">
        <v>0</v>
      </c>
      <c r="N1635" s="10" t="str">
        <f t="shared" si="363"/>
        <v>S</v>
      </c>
      <c r="O1635" s="10" t="str">
        <f t="shared" si="364"/>
        <v>N</v>
      </c>
      <c r="P1635" s="10">
        <f t="shared" si="365"/>
        <v>2</v>
      </c>
      <c r="Q1635" s="11">
        <f>IFERROR((SUMIF($J$2:K1635,J1635,$L$2:M1635)-L1635)/(COUNTIF($J$2:K1635,J1635)-1),0)</f>
        <v>1.4305555555555556</v>
      </c>
      <c r="R1635" s="11">
        <f>IFERROR((SUMIF($AO$2:AO1635,AO1635,$AQ$2:AR1635)-AQ1635)/(COUNTIF($J$2:K1635,J1635)-1),0)</f>
        <v>0.65972222222222221</v>
      </c>
      <c r="S1635" s="11">
        <f t="shared" si="366"/>
        <v>0.77083333333333337</v>
      </c>
      <c r="T1635" s="12">
        <f>IFERROR((SUMIF($AS$2:AT1635,AS1635,$AU$2:AV1635)-AU1635)/(COUNTIF($J$2:K1635,K1635)-1),0)</f>
        <v>1.7922077922077921</v>
      </c>
      <c r="U1635" s="12">
        <f>IFERROR((SUMIF($AW$2:AX1635,AW1635,$AY$2:AZ1635)-AY1635)/(COUNTIF($J$2:K1635,K1635)-1),0)</f>
        <v>1.1396103896103895</v>
      </c>
      <c r="V1635" s="12">
        <f t="shared" si="367"/>
        <v>0.65259740259740262</v>
      </c>
      <c r="W1635" s="13">
        <f>IFERROR((SUMIF($J$2:J1635,J1635,L$2:L1635)-L1635)/(COUNTIF($J$2:J1635,J1635)-1),0)</f>
        <v>1.4714285714285715</v>
      </c>
      <c r="X1635" s="13">
        <f>IFERROR((SUMIF($J$2:J1635,J1635,M$2:M1635)-M1635)/(COUNTIF($J$2:J1635,J1635)-1),0)</f>
        <v>1.3571428571428572</v>
      </c>
      <c r="Y1635" s="13">
        <f t="shared" si="368"/>
        <v>0.11428571428571432</v>
      </c>
      <c r="Z1635" s="10">
        <f>IFERROR((SUMIF($K$2:K1635,J1635,$M$2:M1635))/(COUNTIF($K$2:K1635,J1635)),0)</f>
        <v>1.3918918918918919</v>
      </c>
      <c r="AA1635" s="10">
        <f>IFERROR((SUMIF($K$2:K1635,J1635,$L$2:L1635))/(COUNTIF($K$2:K1635,J1635)),0)</f>
        <v>1.5540540540540539</v>
      </c>
      <c r="AB1635" s="10">
        <f t="shared" si="369"/>
        <v>-0.16216216216216206</v>
      </c>
      <c r="AC1635" s="13">
        <f>IFERROR((SUMIF($J$2:J1635,K1635,$L$2:L1635))/(COUNTIF($J$2:J1635,K1635)),0)</f>
        <v>1.8206896551724139</v>
      </c>
      <c r="AD1635" s="13">
        <f>IFERROR((SUMIF($J$2:J1635,K1635,$M$2:M1635))/(COUNTIF($J$2:J1635,K1635)),0)</f>
        <v>1.0896551724137931</v>
      </c>
      <c r="AE1635" s="13">
        <f t="shared" si="370"/>
        <v>0.73103448275862082</v>
      </c>
      <c r="AF1635" s="10">
        <f>IFERROR((SUMIF(K$2:K1635,K1635,M$2:M1635)-M1635)/(COUNTIF($K$2:K1635,K1635)-1),0)</f>
        <v>1.7668711656441718</v>
      </c>
      <c r="AG1635" s="10">
        <f>IFERROR((SUMIF(K$2:K1635,K1635,L$2:L1635)-L1635)/(COUNTIF($K$2:K1635,K1635)-1),0)</f>
        <v>1.1840490797546013</v>
      </c>
      <c r="AH1635" s="10">
        <f t="shared" si="371"/>
        <v>0.58282208588957052</v>
      </c>
      <c r="AI1635" s="10">
        <f>IFERROR((AM1635)/(COUNTIF($J$2:K1635,J1635)-1),0)</f>
        <v>1.3819444444444444</v>
      </c>
      <c r="AJ1635" s="19">
        <f>IFERROR((AN1635)/(COUNTIF($J$2:K1635,K1635)-1),0)</f>
        <v>1.7532467532467533</v>
      </c>
      <c r="AK1635" s="10">
        <f>IF(N1635="S",3,IF(N1635="N",0,1))</f>
        <v>3</v>
      </c>
      <c r="AL1635" s="10">
        <f>IF(O1635="S",3,IF(O1635="N",0,1))</f>
        <v>0</v>
      </c>
      <c r="AM1635" s="10">
        <f>SUMIF($J$2:K1635,J1635,AK$2:AL1635)-AK1635</f>
        <v>199</v>
      </c>
      <c r="AN1635" s="10">
        <f>SUMIF($AS$2:AT1635,AS1635,$BA$2:BB1635)-BA1635</f>
        <v>540</v>
      </c>
      <c r="AO1635" s="10">
        <f>J1635</f>
        <v>4441</v>
      </c>
      <c r="AP1635" s="10">
        <f>K1635</f>
        <v>14</v>
      </c>
      <c r="AQ1635">
        <f>M1635</f>
        <v>0</v>
      </c>
      <c r="AR1635" s="10">
        <f>L1635</f>
        <v>2</v>
      </c>
      <c r="AS1635">
        <f t="shared" si="372"/>
        <v>14</v>
      </c>
      <c r="AT1635">
        <f t="shared" si="373"/>
        <v>4441</v>
      </c>
      <c r="AU1635">
        <f t="shared" si="374"/>
        <v>0</v>
      </c>
      <c r="AV1635">
        <f t="shared" si="375"/>
        <v>2</v>
      </c>
      <c r="AW1635">
        <f t="shared" si="376"/>
        <v>14</v>
      </c>
      <c r="AX1635">
        <f t="shared" si="377"/>
        <v>4441</v>
      </c>
      <c r="AY1635">
        <f>L1635</f>
        <v>2</v>
      </c>
      <c r="AZ1635">
        <f>M1635</f>
        <v>0</v>
      </c>
      <c r="BA1635">
        <f>AL1635</f>
        <v>0</v>
      </c>
      <c r="BB1635">
        <f>AK1635</f>
        <v>3</v>
      </c>
    </row>
    <row r="1636" spans="10:54" x14ac:dyDescent="0.3">
      <c r="J1636" s="10">
        <v>14</v>
      </c>
      <c r="K1636" s="10">
        <v>3551</v>
      </c>
      <c r="L1636" s="10">
        <v>1</v>
      </c>
      <c r="M1636" s="10">
        <v>2</v>
      </c>
      <c r="N1636" s="10" t="str">
        <f t="shared" si="363"/>
        <v>N</v>
      </c>
      <c r="O1636" s="10" t="str">
        <f t="shared" si="364"/>
        <v>S</v>
      </c>
      <c r="P1636" s="10">
        <f t="shared" si="365"/>
        <v>-1</v>
      </c>
      <c r="Q1636" s="11">
        <f>IFERROR((SUMIF($J$2:K1636,J1636,$L$2:M1636)-L1636)/(COUNTIF($J$2:K1636,J1636)-1),0)</f>
        <v>1.7864077669902914</v>
      </c>
      <c r="R1636" s="11">
        <f>IFERROR((SUMIF($AO$2:AO1636,AO1636,$AQ$2:AR1636)-AQ1636)/(COUNTIF($J$2:K1636,J1636)-1),0)</f>
        <v>0.51132686084142398</v>
      </c>
      <c r="S1636" s="11">
        <f t="shared" si="366"/>
        <v>1.2750809061488675</v>
      </c>
      <c r="T1636" s="12">
        <f>IFERROR((SUMIF($AS$2:AT1636,AS1636,$AU$2:AV1636)-AU1636)/(COUNTIF($J$2:K1636,K1636)-1),0)</f>
        <v>1.3650793650793651</v>
      </c>
      <c r="U1636" s="12">
        <f>IFERROR((SUMIF($AW$2:AX1636,AW1636,$AY$2:AZ1636)-AY1636)/(COUNTIF($J$2:K1636,K1636)-1),0)</f>
        <v>1.4920634920634921</v>
      </c>
      <c r="V1636" s="12">
        <f t="shared" si="367"/>
        <v>-0.12698412698412698</v>
      </c>
      <c r="W1636" s="13">
        <f>IFERROR((SUMIF($J$2:J1636,J1636,L$2:L1636)-L1636)/(COUNTIF($J$2:J1636,J1636)-1),0)</f>
        <v>1.8206896551724139</v>
      </c>
      <c r="X1636" s="13">
        <f>IFERROR((SUMIF($J$2:J1636,J1636,M$2:M1636)-M1636)/(COUNTIF($J$2:J1636,J1636)-1),0)</f>
        <v>1.0896551724137931</v>
      </c>
      <c r="Y1636" s="13">
        <f t="shared" si="368"/>
        <v>0.73103448275862082</v>
      </c>
      <c r="Z1636" s="10">
        <f>IFERROR((SUMIF($K$2:K1636,J1636,$M$2:M1636))/(COUNTIF($K$2:K1636,J1636)),0)</f>
        <v>1.7560975609756098</v>
      </c>
      <c r="AA1636" s="10">
        <f>IFERROR((SUMIF($K$2:K1636,J1636,$L$2:L1636))/(COUNTIF($K$2:K1636,J1636)),0)</f>
        <v>1.1890243902439024</v>
      </c>
      <c r="AB1636" s="10">
        <f t="shared" si="369"/>
        <v>0.56707317073170738</v>
      </c>
      <c r="AC1636" s="13">
        <f>IFERROR((SUMIF($J$2:J1636,K1636,$L$2:L1636))/(COUNTIF($J$2:J1636,K1636)),0)</f>
        <v>1.4838709677419355</v>
      </c>
      <c r="AD1636" s="13">
        <f>IFERROR((SUMIF($J$2:J1636,K1636,$M$2:M1636))/(COUNTIF($J$2:J1636,K1636)),0)</f>
        <v>1.1612903225806452</v>
      </c>
      <c r="AE1636" s="13">
        <f t="shared" si="370"/>
        <v>0.32258064516129026</v>
      </c>
      <c r="AF1636" s="10">
        <f>IFERROR((SUMIF(K$2:K1636,K1636,M$2:M1636)-M1636)/(COUNTIF($K$2:K1636,K1636)-1),0)</f>
        <v>1.25</v>
      </c>
      <c r="AG1636" s="10">
        <f>IFERROR((SUMIF(K$2:K1636,K1636,L$2:L1636)-L1636)/(COUNTIF($K$2:K1636,K1636)-1),0)</f>
        <v>1.8125</v>
      </c>
      <c r="AH1636" s="10">
        <f t="shared" si="371"/>
        <v>-0.5625</v>
      </c>
      <c r="AI1636" s="10">
        <f>IFERROR((AM1636)/(COUNTIF($J$2:K1636,J1636)-1),0)</f>
        <v>1.7475728155339805</v>
      </c>
      <c r="AJ1636" s="19">
        <f>IFERROR((AN1636)/(COUNTIF($J$2:K1636,K1636)-1),0)</f>
        <v>1.3492063492063493</v>
      </c>
      <c r="AK1636" s="10">
        <f>IF(N1636="S",3,IF(N1636="N",0,1))</f>
        <v>0</v>
      </c>
      <c r="AL1636" s="10">
        <f>IF(O1636="S",3,IF(O1636="N",0,1))</f>
        <v>3</v>
      </c>
      <c r="AM1636" s="10">
        <f>SUMIF($J$2:K1636,J1636,AK$2:AL1636)-AK1636</f>
        <v>540</v>
      </c>
      <c r="AN1636" s="10">
        <f>SUMIF($AS$2:AT1636,AS1636,$BA$2:BB1636)-BA1636</f>
        <v>85</v>
      </c>
      <c r="AO1636" s="10">
        <f>J1636</f>
        <v>14</v>
      </c>
      <c r="AP1636" s="10">
        <f>K1636</f>
        <v>3551</v>
      </c>
      <c r="AQ1636">
        <f>M1636</f>
        <v>2</v>
      </c>
      <c r="AR1636" s="10">
        <f>L1636</f>
        <v>1</v>
      </c>
      <c r="AS1636">
        <f t="shared" si="372"/>
        <v>3551</v>
      </c>
      <c r="AT1636">
        <f t="shared" si="373"/>
        <v>14</v>
      </c>
      <c r="AU1636">
        <f t="shared" si="374"/>
        <v>2</v>
      </c>
      <c r="AV1636">
        <f t="shared" si="375"/>
        <v>1</v>
      </c>
      <c r="AW1636">
        <f t="shared" si="376"/>
        <v>3551</v>
      </c>
      <c r="AX1636">
        <f t="shared" si="377"/>
        <v>14</v>
      </c>
      <c r="AY1636">
        <f>L1636</f>
        <v>1</v>
      </c>
      <c r="AZ1636">
        <f>M1636</f>
        <v>2</v>
      </c>
      <c r="BA1636">
        <f>AL1636</f>
        <v>3</v>
      </c>
      <c r="BB1636">
        <f>AK1636</f>
        <v>0</v>
      </c>
    </row>
    <row r="1637" spans="10:54" x14ac:dyDescent="0.3">
      <c r="J1637" s="10">
        <v>14</v>
      </c>
      <c r="K1637" s="10">
        <v>170</v>
      </c>
      <c r="L1637" s="10">
        <v>0</v>
      </c>
      <c r="M1637" s="10">
        <v>3</v>
      </c>
      <c r="N1637" s="10" t="str">
        <f t="shared" si="363"/>
        <v>N</v>
      </c>
      <c r="O1637" s="10" t="str">
        <f t="shared" si="364"/>
        <v>S</v>
      </c>
      <c r="P1637" s="10">
        <f t="shared" si="365"/>
        <v>-3</v>
      </c>
      <c r="Q1637" s="11">
        <f>IFERROR((SUMIF($J$2:K1637,J1637,$L$2:M1637)-L1637)/(COUNTIF($J$2:K1637,J1637)-1),0)</f>
        <v>1.7838709677419355</v>
      </c>
      <c r="R1637" s="11">
        <f>IFERROR((SUMIF($AO$2:AO1637,AO1637,$AQ$2:AR1637)-AQ1637)/(COUNTIF($J$2:K1637,J1637)-1),0)</f>
        <v>0.5161290322580645</v>
      </c>
      <c r="S1637" s="11">
        <f t="shared" si="366"/>
        <v>1.267741935483871</v>
      </c>
      <c r="T1637" s="12">
        <f>IFERROR((SUMIF($AS$2:AT1637,AS1637,$AU$2:AV1637)-AU1637)/(COUNTIF($J$2:K1637,K1637)-1),0)</f>
        <v>1.7843137254901962</v>
      </c>
      <c r="U1637" s="12">
        <f>IFERROR((SUMIF($AW$2:AX1637,AW1637,$AY$2:AZ1637)-AY1637)/(COUNTIF($J$2:K1637,K1637)-1),0)</f>
        <v>1.1405228758169934</v>
      </c>
      <c r="V1637" s="12">
        <f t="shared" si="367"/>
        <v>0.64379084967320277</v>
      </c>
      <c r="W1637" s="13">
        <f>IFERROR((SUMIF($J$2:J1637,J1637,L$2:L1637)-L1637)/(COUNTIF($J$2:J1637,J1637)-1),0)</f>
        <v>1.8150684931506849</v>
      </c>
      <c r="X1637" s="13">
        <f>IFERROR((SUMIF($J$2:J1637,J1637,M$2:M1637)-M1637)/(COUNTIF($J$2:J1637,J1637)-1),0)</f>
        <v>1.095890410958904</v>
      </c>
      <c r="Y1637" s="13">
        <f t="shared" si="368"/>
        <v>0.71917808219178081</v>
      </c>
      <c r="Z1637" s="10">
        <f>IFERROR((SUMIF($K$2:K1637,J1637,$M$2:M1637))/(COUNTIF($K$2:K1637,J1637)),0)</f>
        <v>1.7560975609756098</v>
      </c>
      <c r="AA1637" s="10">
        <f>IFERROR((SUMIF($K$2:K1637,J1637,$L$2:L1637))/(COUNTIF($K$2:K1637,J1637)),0)</f>
        <v>1.1890243902439024</v>
      </c>
      <c r="AB1637" s="10">
        <f t="shared" si="369"/>
        <v>0.56707317073170738</v>
      </c>
      <c r="AC1637" s="13">
        <f>IFERROR((SUMIF($J$2:J1637,K1637,$L$2:L1637))/(COUNTIF($J$2:J1637,K1637)),0)</f>
        <v>1.8993288590604027</v>
      </c>
      <c r="AD1637" s="13">
        <f>IFERROR((SUMIF($J$2:J1637,K1637,$M$2:M1637))/(COUNTIF($J$2:J1637,K1637)),0)</f>
        <v>0.96644295302013428</v>
      </c>
      <c r="AE1637" s="13">
        <f t="shared" si="370"/>
        <v>0.93288590604026844</v>
      </c>
      <c r="AF1637" s="10">
        <f>IFERROR((SUMIF(K$2:K1637,K1637,M$2:M1637)-M1637)/(COUNTIF($K$2:K1637,K1637)-1),0)</f>
        <v>1.6751592356687899</v>
      </c>
      <c r="AG1637" s="10">
        <f>IFERROR((SUMIF(K$2:K1637,K1637,L$2:L1637)-L1637)/(COUNTIF($K$2:K1637,K1637)-1),0)</f>
        <v>1.3057324840764331</v>
      </c>
      <c r="AH1637" s="10">
        <f t="shared" si="371"/>
        <v>0.36942675159235683</v>
      </c>
      <c r="AI1637" s="10">
        <f>IFERROR((AM1637)/(COUNTIF($J$2:K1637,J1637)-1),0)</f>
        <v>1.7419354838709677</v>
      </c>
      <c r="AJ1637" s="19">
        <f>IFERROR((AN1637)/(COUNTIF($J$2:K1637,K1637)-1),0)</f>
        <v>1.7058823529411764</v>
      </c>
      <c r="AK1637" s="10">
        <f>IF(N1637="S",3,IF(N1637="N",0,1))</f>
        <v>0</v>
      </c>
      <c r="AL1637" s="10">
        <f>IF(O1637="S",3,IF(O1637="N",0,1))</f>
        <v>3</v>
      </c>
      <c r="AM1637" s="10">
        <f>SUMIF($J$2:K1637,J1637,AK$2:AL1637)-AK1637</f>
        <v>540</v>
      </c>
      <c r="AN1637" s="10">
        <f>SUMIF($AS$2:AT1637,AS1637,$BA$2:BB1637)-BA1637</f>
        <v>522</v>
      </c>
      <c r="AO1637" s="10">
        <f>J1637</f>
        <v>14</v>
      </c>
      <c r="AP1637" s="10">
        <f>K1637</f>
        <v>170</v>
      </c>
      <c r="AQ1637">
        <f>M1637</f>
        <v>3</v>
      </c>
      <c r="AR1637" s="10">
        <f>L1637</f>
        <v>0</v>
      </c>
      <c r="AS1637">
        <f t="shared" si="372"/>
        <v>170</v>
      </c>
      <c r="AT1637">
        <f t="shared" si="373"/>
        <v>14</v>
      </c>
      <c r="AU1637">
        <f t="shared" si="374"/>
        <v>3</v>
      </c>
      <c r="AV1637">
        <f t="shared" si="375"/>
        <v>0</v>
      </c>
      <c r="AW1637">
        <f t="shared" si="376"/>
        <v>170</v>
      </c>
      <c r="AX1637">
        <f t="shared" si="377"/>
        <v>14</v>
      </c>
      <c r="AY1637">
        <f>L1637</f>
        <v>0</v>
      </c>
      <c r="AZ1637">
        <f>M1637</f>
        <v>3</v>
      </c>
      <c r="BA1637">
        <f>AL1637</f>
        <v>3</v>
      </c>
      <c r="BB1637">
        <f>AK1637</f>
        <v>0</v>
      </c>
    </row>
    <row r="1638" spans="10:54" x14ac:dyDescent="0.3">
      <c r="J1638" s="10">
        <v>409</v>
      </c>
      <c r="K1638" s="10">
        <v>14</v>
      </c>
      <c r="L1638" s="10">
        <v>4</v>
      </c>
      <c r="M1638" s="10">
        <v>1</v>
      </c>
      <c r="N1638" s="10" t="str">
        <f t="shared" si="363"/>
        <v>S</v>
      </c>
      <c r="O1638" s="10" t="str">
        <f t="shared" si="364"/>
        <v>N</v>
      </c>
      <c r="P1638" s="10">
        <f t="shared" si="365"/>
        <v>3</v>
      </c>
      <c r="Q1638" s="11">
        <f>IFERROR((SUMIF($J$2:K1638,J1638,$L$2:M1638)-L1638)/(COUNTIF($J$2:K1638,J1638)-1),0)</f>
        <v>2.2047477744807122</v>
      </c>
      <c r="R1638" s="11">
        <f>IFERROR((SUMIF($AO$2:AO1638,AO1638,$AQ$2:AR1638)-AQ1638)/(COUNTIF($J$2:K1638,J1638)-1),0)</f>
        <v>0.41246290801186941</v>
      </c>
      <c r="S1638" s="11">
        <f t="shared" si="366"/>
        <v>1.7922848664688429</v>
      </c>
      <c r="T1638" s="12">
        <f>IFERROR((SUMIF($AS$2:AT1638,AS1638,$AU$2:AV1638)-AU1638)/(COUNTIF($J$2:K1638,K1638)-1),0)</f>
        <v>1.7781350482315113</v>
      </c>
      <c r="U1638" s="12">
        <f>IFERROR((SUMIF($AW$2:AX1638,AW1638,$AY$2:AZ1638)-AY1638)/(COUNTIF($J$2:K1638,K1638)-1),0)</f>
        <v>1.1511254019292605</v>
      </c>
      <c r="V1638" s="12">
        <f t="shared" si="367"/>
        <v>0.62700964630225076</v>
      </c>
      <c r="W1638" s="13">
        <f>IFERROR((SUMIF($J$2:J1638,J1638,L$2:L1638)-L1638)/(COUNTIF($J$2:J1638,J1638)-1),0)</f>
        <v>2.5063291139240507</v>
      </c>
      <c r="X1638" s="13">
        <f>IFERROR((SUMIF($J$2:J1638,J1638,M$2:M1638)-M1638)/(COUNTIF($J$2:J1638,J1638)-1),0)</f>
        <v>0.879746835443038</v>
      </c>
      <c r="Y1638" s="13">
        <f t="shared" si="368"/>
        <v>1.6265822784810127</v>
      </c>
      <c r="Z1638" s="10">
        <f>IFERROR((SUMIF($K$2:K1638,J1638,$M$2:M1638))/(COUNTIF($K$2:K1638,J1638)),0)</f>
        <v>1.9385474860335195</v>
      </c>
      <c r="AA1638" s="10">
        <f>IFERROR((SUMIF($K$2:K1638,J1638,$L$2:L1638))/(COUNTIF($K$2:K1638,J1638)),0)</f>
        <v>1.0670391061452513</v>
      </c>
      <c r="AB1638" s="10">
        <f t="shared" si="369"/>
        <v>0.87150837988826813</v>
      </c>
      <c r="AC1638" s="13">
        <f>IFERROR((SUMIF($J$2:J1638,K1638,$L$2:L1638))/(COUNTIF($J$2:J1638,K1638)),0)</f>
        <v>1.8027210884353742</v>
      </c>
      <c r="AD1638" s="13">
        <f>IFERROR((SUMIF($J$2:J1638,K1638,$M$2:M1638))/(COUNTIF($J$2:J1638,K1638)),0)</f>
        <v>1.1088435374149659</v>
      </c>
      <c r="AE1638" s="13">
        <f t="shared" si="370"/>
        <v>0.69387755102040827</v>
      </c>
      <c r="AF1638" s="10">
        <f>IFERROR((SUMIF(K$2:K1638,K1638,M$2:M1638)-M1638)/(COUNTIF($K$2:K1638,K1638)-1),0)</f>
        <v>1.7560975609756098</v>
      </c>
      <c r="AG1638" s="10">
        <f>IFERROR((SUMIF(K$2:K1638,K1638,L$2:L1638)-L1638)/(COUNTIF($K$2:K1638,K1638)-1),0)</f>
        <v>1.1890243902439024</v>
      </c>
      <c r="AH1638" s="10">
        <f t="shared" si="371"/>
        <v>0.56707317073170738</v>
      </c>
      <c r="AI1638" s="10">
        <f>IFERROR((AM1638)/(COUNTIF($J$2:K1638,J1638)-1),0)</f>
        <v>2.0118694362017804</v>
      </c>
      <c r="AJ1638" s="19">
        <f>IFERROR((AN1638)/(COUNTIF($J$2:K1638,K1638)-1),0)</f>
        <v>1.7363344051446945</v>
      </c>
      <c r="AK1638" s="10">
        <f>IF(N1638="S",3,IF(N1638="N",0,1))</f>
        <v>3</v>
      </c>
      <c r="AL1638" s="10">
        <f>IF(O1638="S",3,IF(O1638="N",0,1))</f>
        <v>0</v>
      </c>
      <c r="AM1638" s="10">
        <f>SUMIF($J$2:K1638,J1638,AK$2:AL1638)-AK1638</f>
        <v>678</v>
      </c>
      <c r="AN1638" s="10">
        <f>SUMIF($AS$2:AT1638,AS1638,$BA$2:BB1638)-BA1638</f>
        <v>540</v>
      </c>
      <c r="AO1638" s="10">
        <f>J1638</f>
        <v>409</v>
      </c>
      <c r="AP1638" s="10">
        <f>K1638</f>
        <v>14</v>
      </c>
      <c r="AQ1638">
        <f>M1638</f>
        <v>1</v>
      </c>
      <c r="AR1638" s="10">
        <f>L1638</f>
        <v>4</v>
      </c>
      <c r="AS1638">
        <f t="shared" si="372"/>
        <v>14</v>
      </c>
      <c r="AT1638">
        <f t="shared" si="373"/>
        <v>409</v>
      </c>
      <c r="AU1638">
        <f t="shared" si="374"/>
        <v>1</v>
      </c>
      <c r="AV1638">
        <f t="shared" si="375"/>
        <v>4</v>
      </c>
      <c r="AW1638">
        <f t="shared" si="376"/>
        <v>14</v>
      </c>
      <c r="AX1638">
        <f t="shared" si="377"/>
        <v>409</v>
      </c>
      <c r="AY1638">
        <f>L1638</f>
        <v>4</v>
      </c>
      <c r="AZ1638">
        <f>M1638</f>
        <v>1</v>
      </c>
      <c r="BA1638">
        <f>AL1638</f>
        <v>0</v>
      </c>
      <c r="BB1638">
        <f>AK1638</f>
        <v>3</v>
      </c>
    </row>
    <row r="1639" spans="10:54" x14ac:dyDescent="0.3">
      <c r="J1639" s="10">
        <v>14</v>
      </c>
      <c r="K1639" s="10">
        <v>4441</v>
      </c>
      <c r="L1639" s="10">
        <v>0</v>
      </c>
      <c r="M1639" s="10">
        <v>0</v>
      </c>
      <c r="N1639" s="10" t="str">
        <f t="shared" si="363"/>
        <v>U</v>
      </c>
      <c r="O1639" s="10" t="str">
        <f t="shared" si="364"/>
        <v>U</v>
      </c>
      <c r="P1639" s="10">
        <f t="shared" si="365"/>
        <v>0</v>
      </c>
      <c r="Q1639" s="11">
        <f>IFERROR((SUMIF($J$2:K1639,J1639,$L$2:M1639)-L1639)/(COUNTIF($J$2:K1639,J1639)-1),0)</f>
        <v>1.7756410256410255</v>
      </c>
      <c r="R1639" s="11">
        <f>IFERROR((SUMIF($AO$2:AO1639,AO1639,$AQ$2:AR1639)-AQ1639)/(COUNTIF($J$2:K1639,J1639)-1),0)</f>
        <v>0.52243589743589747</v>
      </c>
      <c r="S1639" s="11">
        <f t="shared" si="366"/>
        <v>1.2532051282051282</v>
      </c>
      <c r="T1639" s="12">
        <f>IFERROR((SUMIF($AS$2:AT1639,AS1639,$AU$2:AV1639)-AU1639)/(COUNTIF($J$2:K1639,K1639)-1),0)</f>
        <v>1.4344827586206896</v>
      </c>
      <c r="U1639" s="12">
        <f>IFERROR((SUMIF($AW$2:AX1639,AW1639,$AY$2:AZ1639)-AY1639)/(COUNTIF($J$2:K1639,K1639)-1),0)</f>
        <v>1.4482758620689655</v>
      </c>
      <c r="V1639" s="12">
        <f t="shared" si="367"/>
        <v>-1.379310344827589E-2</v>
      </c>
      <c r="W1639" s="13">
        <f>IFERROR((SUMIF($J$2:J1639,J1639,L$2:L1639)-L1639)/(COUNTIF($J$2:J1639,J1639)-1),0)</f>
        <v>1.8027210884353742</v>
      </c>
      <c r="X1639" s="13">
        <f>IFERROR((SUMIF($J$2:J1639,J1639,M$2:M1639)-M1639)/(COUNTIF($J$2:J1639,J1639)-1),0)</f>
        <v>1.1088435374149659</v>
      </c>
      <c r="Y1639" s="13">
        <f t="shared" si="368"/>
        <v>0.69387755102040827</v>
      </c>
      <c r="Z1639" s="10">
        <f>IFERROR((SUMIF($K$2:K1639,J1639,$M$2:M1639))/(COUNTIF($K$2:K1639,J1639)),0)</f>
        <v>1.7515151515151515</v>
      </c>
      <c r="AA1639" s="10">
        <f>IFERROR((SUMIF($K$2:K1639,J1639,$L$2:L1639))/(COUNTIF($K$2:K1639,J1639)),0)</f>
        <v>1.2060606060606061</v>
      </c>
      <c r="AB1639" s="10">
        <f t="shared" si="369"/>
        <v>0.54545454545454541</v>
      </c>
      <c r="AC1639" s="13">
        <f>IFERROR((SUMIF($J$2:J1639,K1639,$L$2:L1639))/(COUNTIF($J$2:J1639,K1639)),0)</f>
        <v>1.4788732394366197</v>
      </c>
      <c r="AD1639" s="13">
        <f>IFERROR((SUMIF($J$2:J1639,K1639,$M$2:M1639))/(COUNTIF($J$2:J1639,K1639)),0)</f>
        <v>1.3380281690140845</v>
      </c>
      <c r="AE1639" s="13">
        <f t="shared" si="370"/>
        <v>0.14084507042253525</v>
      </c>
      <c r="AF1639" s="10">
        <f>IFERROR((SUMIF(K$2:K1639,K1639,M$2:M1639)-M1639)/(COUNTIF($K$2:K1639,K1639)-1),0)</f>
        <v>1.3918918918918919</v>
      </c>
      <c r="AG1639" s="10">
        <f>IFERROR((SUMIF(K$2:K1639,K1639,L$2:L1639)-L1639)/(COUNTIF($K$2:K1639,K1639)-1),0)</f>
        <v>1.5540540540540539</v>
      </c>
      <c r="AH1639" s="10">
        <f t="shared" si="371"/>
        <v>-0.16216216216216206</v>
      </c>
      <c r="AI1639" s="10">
        <f>IFERROR((AM1639)/(COUNTIF($J$2:K1639,J1639)-1),0)</f>
        <v>1.7307692307692308</v>
      </c>
      <c r="AJ1639" s="19">
        <f>IFERROR((AN1639)/(COUNTIF($J$2:K1639,K1639)-1),0)</f>
        <v>1.393103448275862</v>
      </c>
      <c r="AK1639" s="10">
        <f>IF(N1639="S",3,IF(N1639="N",0,1))</f>
        <v>1</v>
      </c>
      <c r="AL1639" s="10">
        <f>IF(O1639="S",3,IF(O1639="N",0,1))</f>
        <v>1</v>
      </c>
      <c r="AM1639" s="10">
        <f>SUMIF($J$2:K1639,J1639,AK$2:AL1639)-AK1639</f>
        <v>540</v>
      </c>
      <c r="AN1639" s="10">
        <f>SUMIF($AS$2:AT1639,AS1639,$BA$2:BB1639)-BA1639</f>
        <v>202</v>
      </c>
      <c r="AO1639" s="10">
        <f>J1639</f>
        <v>14</v>
      </c>
      <c r="AP1639" s="10">
        <f>K1639</f>
        <v>4441</v>
      </c>
      <c r="AQ1639">
        <f>M1639</f>
        <v>0</v>
      </c>
      <c r="AR1639" s="10">
        <f>L1639</f>
        <v>0</v>
      </c>
      <c r="AS1639">
        <f t="shared" si="372"/>
        <v>4441</v>
      </c>
      <c r="AT1639">
        <f t="shared" si="373"/>
        <v>14</v>
      </c>
      <c r="AU1639">
        <f t="shared" si="374"/>
        <v>0</v>
      </c>
      <c r="AV1639">
        <f t="shared" si="375"/>
        <v>0</v>
      </c>
      <c r="AW1639">
        <f t="shared" si="376"/>
        <v>4441</v>
      </c>
      <c r="AX1639">
        <f t="shared" si="377"/>
        <v>14</v>
      </c>
      <c r="AY1639">
        <f>L1639</f>
        <v>0</v>
      </c>
      <c r="AZ1639">
        <f>M1639</f>
        <v>0</v>
      </c>
      <c r="BA1639">
        <f>AL1639</f>
        <v>1</v>
      </c>
      <c r="BB1639">
        <f>AK1639</f>
        <v>1</v>
      </c>
    </row>
    <row r="1640" spans="10:54" x14ac:dyDescent="0.3">
      <c r="J1640" s="10">
        <v>3551</v>
      </c>
      <c r="K1640" s="10">
        <v>14</v>
      </c>
      <c r="L1640" s="10">
        <v>2</v>
      </c>
      <c r="M1640" s="10">
        <v>0</v>
      </c>
      <c r="N1640" s="10" t="str">
        <f t="shared" si="363"/>
        <v>S</v>
      </c>
      <c r="O1640" s="10" t="str">
        <f t="shared" si="364"/>
        <v>N</v>
      </c>
      <c r="P1640" s="10">
        <f t="shared" si="365"/>
        <v>2</v>
      </c>
      <c r="Q1640" s="11">
        <f>IFERROR((SUMIF($J$2:K1640,J1640,$L$2:M1640)-L1640)/(COUNTIF($J$2:K1640,J1640)-1),0)</f>
        <v>1.375</v>
      </c>
      <c r="R1640" s="11">
        <f>IFERROR((SUMIF($AO$2:AO1640,AO1640,$AQ$2:AR1640)-AQ1640)/(COUNTIF($J$2:K1640,J1640)-1),0)</f>
        <v>0.5625</v>
      </c>
      <c r="S1640" s="11">
        <f t="shared" si="366"/>
        <v>0.8125</v>
      </c>
      <c r="T1640" s="12">
        <f>IFERROR((SUMIF($AS$2:AT1640,AS1640,$AU$2:AV1640)-AU1640)/(COUNTIF($J$2:K1640,K1640)-1),0)</f>
        <v>1.7699680511182108</v>
      </c>
      <c r="U1640" s="12">
        <f>IFERROR((SUMIF($AW$2:AX1640,AW1640,$AY$2:AZ1640)-AY1640)/(COUNTIF($J$2:K1640,K1640)-1),0)</f>
        <v>1.1565495207667731</v>
      </c>
      <c r="V1640" s="12">
        <f t="shared" si="367"/>
        <v>0.61341853035143767</v>
      </c>
      <c r="W1640" s="13">
        <f>IFERROR((SUMIF($J$2:J1640,J1640,L$2:L1640)-L1640)/(COUNTIF($J$2:J1640,J1640)-1),0)</f>
        <v>1.4838709677419355</v>
      </c>
      <c r="X1640" s="13">
        <f>IFERROR((SUMIF($J$2:J1640,J1640,M$2:M1640)-M1640)/(COUNTIF($J$2:J1640,J1640)-1),0)</f>
        <v>1.1612903225806452</v>
      </c>
      <c r="Y1640" s="13">
        <f t="shared" si="368"/>
        <v>0.32258064516129026</v>
      </c>
      <c r="Z1640" s="10">
        <f>IFERROR((SUMIF($K$2:K1640,J1640,$M$2:M1640))/(COUNTIF($K$2:K1640,J1640)),0)</f>
        <v>1.2727272727272727</v>
      </c>
      <c r="AA1640" s="10">
        <f>IFERROR((SUMIF($K$2:K1640,J1640,$L$2:L1640))/(COUNTIF($K$2:K1640,J1640)),0)</f>
        <v>1.7878787878787878</v>
      </c>
      <c r="AB1640" s="10">
        <f t="shared" si="369"/>
        <v>-0.51515151515151514</v>
      </c>
      <c r="AC1640" s="13">
        <f>IFERROR((SUMIF($J$2:J1640,K1640,$L$2:L1640))/(COUNTIF($J$2:J1640,K1640)),0)</f>
        <v>1.7905405405405406</v>
      </c>
      <c r="AD1640" s="13">
        <f>IFERROR((SUMIF($J$2:J1640,K1640,$M$2:M1640))/(COUNTIF($J$2:J1640,K1640)),0)</f>
        <v>1.1013513513513513</v>
      </c>
      <c r="AE1640" s="13">
        <f t="shared" si="370"/>
        <v>0.68918918918918926</v>
      </c>
      <c r="AF1640" s="10">
        <f>IFERROR((SUMIF(K$2:K1640,K1640,M$2:M1640)-M1640)/(COUNTIF($K$2:K1640,K1640)-1),0)</f>
        <v>1.7515151515151515</v>
      </c>
      <c r="AG1640" s="10">
        <f>IFERROR((SUMIF(K$2:K1640,K1640,L$2:L1640)-L1640)/(COUNTIF($K$2:K1640,K1640)-1),0)</f>
        <v>1.2060606060606061</v>
      </c>
      <c r="AH1640" s="10">
        <f t="shared" si="371"/>
        <v>0.54545454545454541</v>
      </c>
      <c r="AI1640" s="10">
        <f>IFERROR((AM1640)/(COUNTIF($J$2:K1640,J1640)-1),0)</f>
        <v>1.375</v>
      </c>
      <c r="AJ1640" s="19">
        <f>IFERROR((AN1640)/(COUNTIF($J$2:K1640,K1640)-1),0)</f>
        <v>1.7284345047923322</v>
      </c>
      <c r="AK1640" s="10">
        <f>IF(N1640="S",3,IF(N1640="N",0,1))</f>
        <v>3</v>
      </c>
      <c r="AL1640" s="10">
        <f>IF(O1640="S",3,IF(O1640="N",0,1))</f>
        <v>0</v>
      </c>
      <c r="AM1640" s="10">
        <f>SUMIF($J$2:K1640,J1640,AK$2:AL1640)-AK1640</f>
        <v>88</v>
      </c>
      <c r="AN1640" s="10">
        <f>SUMIF($AS$2:AT1640,AS1640,$BA$2:BB1640)-BA1640</f>
        <v>541</v>
      </c>
      <c r="AO1640" s="10">
        <f>J1640</f>
        <v>3551</v>
      </c>
      <c r="AP1640" s="10">
        <f>K1640</f>
        <v>14</v>
      </c>
      <c r="AQ1640">
        <f>M1640</f>
        <v>0</v>
      </c>
      <c r="AR1640" s="10">
        <f>L1640</f>
        <v>2</v>
      </c>
      <c r="AS1640">
        <f t="shared" si="372"/>
        <v>14</v>
      </c>
      <c r="AT1640">
        <f t="shared" si="373"/>
        <v>3551</v>
      </c>
      <c r="AU1640">
        <f t="shared" si="374"/>
        <v>0</v>
      </c>
      <c r="AV1640">
        <f t="shared" si="375"/>
        <v>2</v>
      </c>
      <c r="AW1640">
        <f t="shared" si="376"/>
        <v>14</v>
      </c>
      <c r="AX1640">
        <f t="shared" si="377"/>
        <v>3551</v>
      </c>
      <c r="AY1640">
        <f>L1640</f>
        <v>2</v>
      </c>
      <c r="AZ1640">
        <f>M1640</f>
        <v>0</v>
      </c>
      <c r="BA1640">
        <f>AL1640</f>
        <v>0</v>
      </c>
      <c r="BB1640">
        <f>AK1640</f>
        <v>3</v>
      </c>
    </row>
    <row r="1641" spans="10:54" x14ac:dyDescent="0.3">
      <c r="J1641" s="10">
        <v>170</v>
      </c>
      <c r="K1641" s="10">
        <v>14</v>
      </c>
      <c r="L1641" s="10">
        <v>1</v>
      </c>
      <c r="M1641" s="10">
        <v>0</v>
      </c>
      <c r="N1641" s="10" t="str">
        <f t="shared" si="363"/>
        <v>S</v>
      </c>
      <c r="O1641" s="10" t="str">
        <f t="shared" si="364"/>
        <v>N</v>
      </c>
      <c r="P1641" s="10">
        <f t="shared" si="365"/>
        <v>1</v>
      </c>
      <c r="Q1641" s="11">
        <f>IFERROR((SUMIF($J$2:K1641,J1641,$L$2:M1641)-L1641)/(COUNTIF($J$2:K1641,J1641)-1),0)</f>
        <v>1.7882736156351791</v>
      </c>
      <c r="R1641" s="11">
        <f>IFERROR((SUMIF($AO$2:AO1641,AO1641,$AQ$2:AR1641)-AQ1641)/(COUNTIF($J$2:K1641,J1641)-1),0)</f>
        <v>0.46905537459283386</v>
      </c>
      <c r="S1641" s="11">
        <f t="shared" si="366"/>
        <v>1.3192182410423452</v>
      </c>
      <c r="T1641" s="12">
        <f>IFERROR((SUMIF($AS$2:AT1641,AS1641,$AU$2:AV1641)-AU1641)/(COUNTIF($J$2:K1641,K1641)-1),0)</f>
        <v>1.7643312101910829</v>
      </c>
      <c r="U1641" s="12">
        <f>IFERROR((SUMIF($AW$2:AX1641,AW1641,$AY$2:AZ1641)-AY1641)/(COUNTIF($J$2:K1641,K1641)-1),0)</f>
        <v>1.1592356687898089</v>
      </c>
      <c r="V1641" s="12">
        <f t="shared" si="367"/>
        <v>0.60509554140127397</v>
      </c>
      <c r="W1641" s="13">
        <f>IFERROR((SUMIF($J$2:J1641,J1641,L$2:L1641)-L1641)/(COUNTIF($J$2:J1641,J1641)-1),0)</f>
        <v>1.8993288590604027</v>
      </c>
      <c r="X1641" s="13">
        <f>IFERROR((SUMIF($J$2:J1641,J1641,M$2:M1641)-M1641)/(COUNTIF($J$2:J1641,J1641)-1),0)</f>
        <v>0.96644295302013428</v>
      </c>
      <c r="Y1641" s="13">
        <f t="shared" si="368"/>
        <v>0.93288590604026844</v>
      </c>
      <c r="Z1641" s="10">
        <f>IFERROR((SUMIF($K$2:K1641,J1641,$M$2:M1641))/(COUNTIF($K$2:K1641,J1641)),0)</f>
        <v>1.6835443037974684</v>
      </c>
      <c r="AA1641" s="10">
        <f>IFERROR((SUMIF($K$2:K1641,J1641,$L$2:L1641))/(COUNTIF($K$2:K1641,J1641)),0)</f>
        <v>1.2974683544303798</v>
      </c>
      <c r="AB1641" s="10">
        <f t="shared" si="369"/>
        <v>0.38607594936708867</v>
      </c>
      <c r="AC1641" s="13">
        <f>IFERROR((SUMIF($J$2:J1641,K1641,$L$2:L1641))/(COUNTIF($J$2:J1641,K1641)),0)</f>
        <v>1.7905405405405406</v>
      </c>
      <c r="AD1641" s="13">
        <f>IFERROR((SUMIF($J$2:J1641,K1641,$M$2:M1641))/(COUNTIF($J$2:J1641,K1641)),0)</f>
        <v>1.1013513513513513</v>
      </c>
      <c r="AE1641" s="13">
        <f t="shared" si="370"/>
        <v>0.68918918918918926</v>
      </c>
      <c r="AF1641" s="10">
        <f>IFERROR((SUMIF(K$2:K1641,K1641,M$2:M1641)-M1641)/(COUNTIF($K$2:K1641,K1641)-1),0)</f>
        <v>1.7409638554216869</v>
      </c>
      <c r="AG1641" s="10">
        <f>IFERROR((SUMIF(K$2:K1641,K1641,L$2:L1641)-L1641)/(COUNTIF($K$2:K1641,K1641)-1),0)</f>
        <v>1.2108433734939759</v>
      </c>
      <c r="AH1641" s="10">
        <f t="shared" si="371"/>
        <v>0.530120481927711</v>
      </c>
      <c r="AI1641" s="10">
        <f>IFERROR((AM1641)/(COUNTIF($J$2:K1641,J1641)-1),0)</f>
        <v>1.7100977198697069</v>
      </c>
      <c r="AJ1641" s="19">
        <f>IFERROR((AN1641)/(COUNTIF($J$2:K1641,K1641)-1),0)</f>
        <v>1.7229299363057324</v>
      </c>
      <c r="AK1641" s="10">
        <f>IF(N1641="S",3,IF(N1641="N",0,1))</f>
        <v>3</v>
      </c>
      <c r="AL1641" s="10">
        <f>IF(O1641="S",3,IF(O1641="N",0,1))</f>
        <v>0</v>
      </c>
      <c r="AM1641" s="10">
        <f>SUMIF($J$2:K1641,J1641,AK$2:AL1641)-AK1641</f>
        <v>525</v>
      </c>
      <c r="AN1641" s="10">
        <f>SUMIF($AS$2:AT1641,AS1641,$BA$2:BB1641)-BA1641</f>
        <v>541</v>
      </c>
      <c r="AO1641" s="10">
        <f>J1641</f>
        <v>170</v>
      </c>
      <c r="AP1641" s="10">
        <f>K1641</f>
        <v>14</v>
      </c>
      <c r="AQ1641">
        <f>M1641</f>
        <v>0</v>
      </c>
      <c r="AR1641" s="10">
        <f>L1641</f>
        <v>1</v>
      </c>
      <c r="AS1641">
        <f t="shared" si="372"/>
        <v>14</v>
      </c>
      <c r="AT1641">
        <f t="shared" si="373"/>
        <v>170</v>
      </c>
      <c r="AU1641">
        <f t="shared" si="374"/>
        <v>0</v>
      </c>
      <c r="AV1641">
        <f t="shared" si="375"/>
        <v>1</v>
      </c>
      <c r="AW1641">
        <f t="shared" si="376"/>
        <v>14</v>
      </c>
      <c r="AX1641">
        <f t="shared" si="377"/>
        <v>170</v>
      </c>
      <c r="AY1641">
        <f>L1641</f>
        <v>1</v>
      </c>
      <c r="AZ1641">
        <f>M1641</f>
        <v>0</v>
      </c>
      <c r="BA1641">
        <f>AL1641</f>
        <v>0</v>
      </c>
      <c r="BB1641">
        <f>AK1641</f>
        <v>3</v>
      </c>
    </row>
    <row r="1642" spans="10:54" x14ac:dyDescent="0.3">
      <c r="J1642" s="10">
        <v>14</v>
      </c>
      <c r="K1642" s="10">
        <v>409</v>
      </c>
      <c r="L1642" s="10">
        <v>0</v>
      </c>
      <c r="M1642" s="10">
        <v>2</v>
      </c>
      <c r="N1642" s="10" t="str">
        <f t="shared" si="363"/>
        <v>N</v>
      </c>
      <c r="O1642" s="10" t="str">
        <f t="shared" si="364"/>
        <v>S</v>
      </c>
      <c r="P1642" s="10">
        <f t="shared" si="365"/>
        <v>-2</v>
      </c>
      <c r="Q1642" s="11">
        <f>IFERROR((SUMIF($J$2:K1642,J1642,$L$2:M1642)-L1642)/(COUNTIF($J$2:K1642,J1642)-1),0)</f>
        <v>1.7587301587301587</v>
      </c>
      <c r="R1642" s="11">
        <f>IFERROR((SUMIF($AO$2:AO1642,AO1642,$AQ$2:AR1642)-AQ1642)/(COUNTIF($J$2:K1642,J1642)-1),0)</f>
        <v>0.51746031746031751</v>
      </c>
      <c r="S1642" s="11">
        <f t="shared" si="366"/>
        <v>1.2412698412698413</v>
      </c>
      <c r="T1642" s="12">
        <f>IFERROR((SUMIF($AS$2:AT1642,AS1642,$AU$2:AV1642)-AU1642)/(COUNTIF($J$2:K1642,K1642)-1),0)</f>
        <v>2.2100591715976332</v>
      </c>
      <c r="U1642" s="12">
        <f>IFERROR((SUMIF($AW$2:AX1642,AW1642,$AY$2:AZ1642)-AY1642)/(COUNTIF($J$2:K1642,K1642)-1),0)</f>
        <v>0.97928994082840237</v>
      </c>
      <c r="V1642" s="12">
        <f t="shared" si="367"/>
        <v>1.2307692307692308</v>
      </c>
      <c r="W1642" s="13">
        <f>IFERROR((SUMIF($J$2:J1642,J1642,L$2:L1642)-L1642)/(COUNTIF($J$2:J1642,J1642)-1),0)</f>
        <v>1.7905405405405406</v>
      </c>
      <c r="X1642" s="13">
        <f>IFERROR((SUMIF($J$2:J1642,J1642,M$2:M1642)-M1642)/(COUNTIF($J$2:J1642,J1642)-1),0)</f>
        <v>1.1013513513513513</v>
      </c>
      <c r="Y1642" s="13">
        <f t="shared" si="368"/>
        <v>0.68918918918918926</v>
      </c>
      <c r="Z1642" s="10">
        <f>IFERROR((SUMIF($K$2:K1642,J1642,$M$2:M1642))/(COUNTIF($K$2:K1642,J1642)),0)</f>
        <v>1.7305389221556886</v>
      </c>
      <c r="AA1642" s="10">
        <f>IFERROR((SUMIF($K$2:K1642,J1642,$L$2:L1642))/(COUNTIF($K$2:K1642,J1642)),0)</f>
        <v>1.2095808383233533</v>
      </c>
      <c r="AB1642" s="10">
        <f t="shared" si="369"/>
        <v>0.52095808383233533</v>
      </c>
      <c r="AC1642" s="13">
        <f>IFERROR((SUMIF($J$2:J1642,K1642,$L$2:L1642))/(COUNTIF($J$2:J1642,K1642)),0)</f>
        <v>2.5157232704402515</v>
      </c>
      <c r="AD1642" s="13">
        <f>IFERROR((SUMIF($J$2:J1642,K1642,$M$2:M1642))/(COUNTIF($J$2:J1642,K1642)),0)</f>
        <v>0.88050314465408808</v>
      </c>
      <c r="AE1642" s="13">
        <f t="shared" si="370"/>
        <v>1.6352201257861634</v>
      </c>
      <c r="AF1642" s="10">
        <f>IFERROR((SUMIF(K$2:K1642,K1642,M$2:M1642)-M1642)/(COUNTIF($K$2:K1642,K1642)-1),0)</f>
        <v>1.9385474860335195</v>
      </c>
      <c r="AG1642" s="10">
        <f>IFERROR((SUMIF(K$2:K1642,K1642,L$2:L1642)-L1642)/(COUNTIF($K$2:K1642,K1642)-1),0)</f>
        <v>1.0670391061452513</v>
      </c>
      <c r="AH1642" s="10">
        <f t="shared" si="371"/>
        <v>0.87150837988826813</v>
      </c>
      <c r="AI1642" s="10">
        <f>IFERROR((AM1642)/(COUNTIF($J$2:K1642,J1642)-1),0)</f>
        <v>1.7174603174603174</v>
      </c>
      <c r="AJ1642" s="19">
        <f>IFERROR((AN1642)/(COUNTIF($J$2:K1642,K1642)-1),0)</f>
        <v>2.0147928994082842</v>
      </c>
      <c r="AK1642" s="10">
        <f>IF(N1642="S",3,IF(N1642="N",0,1))</f>
        <v>0</v>
      </c>
      <c r="AL1642" s="10">
        <f>IF(O1642="S",3,IF(O1642="N",0,1))</f>
        <v>3</v>
      </c>
      <c r="AM1642" s="10">
        <f>SUMIF($J$2:K1642,J1642,AK$2:AL1642)-AK1642</f>
        <v>541</v>
      </c>
      <c r="AN1642" s="10">
        <f>SUMIF($AS$2:AT1642,AS1642,$BA$2:BB1642)-BA1642</f>
        <v>681</v>
      </c>
      <c r="AO1642" s="10">
        <f>J1642</f>
        <v>14</v>
      </c>
      <c r="AP1642" s="10">
        <f>K1642</f>
        <v>409</v>
      </c>
      <c r="AQ1642">
        <f>M1642</f>
        <v>2</v>
      </c>
      <c r="AR1642" s="10">
        <f>L1642</f>
        <v>0</v>
      </c>
      <c r="AS1642">
        <f t="shared" si="372"/>
        <v>409</v>
      </c>
      <c r="AT1642">
        <f t="shared" si="373"/>
        <v>14</v>
      </c>
      <c r="AU1642">
        <f t="shared" si="374"/>
        <v>2</v>
      </c>
      <c r="AV1642">
        <f t="shared" si="375"/>
        <v>0</v>
      </c>
      <c r="AW1642">
        <f t="shared" si="376"/>
        <v>409</v>
      </c>
      <c r="AX1642">
        <f t="shared" si="377"/>
        <v>14</v>
      </c>
      <c r="AY1642">
        <f>L1642</f>
        <v>0</v>
      </c>
      <c r="AZ1642">
        <f>M1642</f>
        <v>2</v>
      </c>
      <c r="BA1642">
        <f>AL1642</f>
        <v>3</v>
      </c>
      <c r="BB1642">
        <f>AK1642</f>
        <v>0</v>
      </c>
    </row>
    <row r="1643" spans="10:54" x14ac:dyDescent="0.3">
      <c r="J1643" s="10">
        <v>4376</v>
      </c>
      <c r="K1643" s="10">
        <v>14</v>
      </c>
      <c r="L1643" s="10">
        <v>0</v>
      </c>
      <c r="M1643" s="10">
        <v>3</v>
      </c>
      <c r="N1643" s="10" t="str">
        <f t="shared" si="363"/>
        <v>N</v>
      </c>
      <c r="O1643" s="10" t="str">
        <f t="shared" si="364"/>
        <v>S</v>
      </c>
      <c r="P1643" s="10">
        <f t="shared" si="365"/>
        <v>-3</v>
      </c>
      <c r="Q1643" s="11">
        <f>IFERROR((SUMIF($J$2:K1643,J1643,$L$2:M1643)-L1643)/(COUNTIF($J$2:K1643,J1643)-1),0)</f>
        <v>0.5</v>
      </c>
      <c r="R1643" s="11">
        <f>IFERROR((SUMIF($AO$2:AO1643,AO1643,$AQ$2:AR1643)-AQ1643)/(COUNTIF($J$2:K1643,J1643)-1),0)</f>
        <v>3</v>
      </c>
      <c r="S1643" s="11">
        <f t="shared" si="366"/>
        <v>-2.5</v>
      </c>
      <c r="T1643" s="12">
        <f>IFERROR((SUMIF($AS$2:AT1643,AS1643,$AU$2:AV1643)-AU1643)/(COUNTIF($J$2:K1643,K1643)-1),0)</f>
        <v>1.7531645569620253</v>
      </c>
      <c r="U1643" s="12">
        <f>IFERROR((SUMIF($AW$2:AX1643,AW1643,$AY$2:AZ1643)-AY1643)/(COUNTIF($J$2:K1643,K1643)-1),0)</f>
        <v>1.1613924050632911</v>
      </c>
      <c r="V1643" s="12">
        <f t="shared" si="367"/>
        <v>0.59177215189873422</v>
      </c>
      <c r="W1643" s="13">
        <f>IFERROR((SUMIF($J$2:J1643,J1643,L$2:L1643)-L1643)/(COUNTIF($J$2:J1643,J1643)-1),0)</f>
        <v>0.5</v>
      </c>
      <c r="X1643" s="13">
        <f>IFERROR((SUMIF($J$2:J1643,J1643,M$2:M1643)-M1643)/(COUNTIF($J$2:J1643,J1643)-1),0)</f>
        <v>3</v>
      </c>
      <c r="Y1643" s="13">
        <f t="shared" si="368"/>
        <v>-2.5</v>
      </c>
      <c r="Z1643" s="10">
        <f>IFERROR((SUMIF($K$2:K1643,J1643,$M$2:M1643))/(COUNTIF($K$2:K1643,J1643)),0)</f>
        <v>0</v>
      </c>
      <c r="AA1643" s="10">
        <f>IFERROR((SUMIF($K$2:K1643,J1643,$L$2:L1643))/(COUNTIF($K$2:K1643,J1643)),0)</f>
        <v>0</v>
      </c>
      <c r="AB1643" s="10">
        <f t="shared" si="369"/>
        <v>0</v>
      </c>
      <c r="AC1643" s="13">
        <f>IFERROR((SUMIF($J$2:J1643,K1643,$L$2:L1643))/(COUNTIF($J$2:J1643,K1643)),0)</f>
        <v>1.7785234899328859</v>
      </c>
      <c r="AD1643" s="13">
        <f>IFERROR((SUMIF($J$2:J1643,K1643,$M$2:M1643))/(COUNTIF($J$2:J1643,K1643)),0)</f>
        <v>1.1073825503355705</v>
      </c>
      <c r="AE1643" s="13">
        <f t="shared" si="370"/>
        <v>0.67114093959731536</v>
      </c>
      <c r="AF1643" s="10">
        <f>IFERROR((SUMIF(K$2:K1643,K1643,M$2:M1643)-M1643)/(COUNTIF($K$2:K1643,K1643)-1),0)</f>
        <v>1.7305389221556886</v>
      </c>
      <c r="AG1643" s="10">
        <f>IFERROR((SUMIF(K$2:K1643,K1643,L$2:L1643)-L1643)/(COUNTIF($K$2:K1643,K1643)-1),0)</f>
        <v>1.2095808383233533</v>
      </c>
      <c r="AH1643" s="10">
        <f t="shared" si="371"/>
        <v>0.52095808383233533</v>
      </c>
      <c r="AI1643" s="10">
        <f>IFERROR((AM1643)/(COUNTIF($J$2:K1643,J1643)-1),0)</f>
        <v>0</v>
      </c>
      <c r="AJ1643" s="19">
        <f>IFERROR((AN1643)/(COUNTIF($J$2:K1643,K1643)-1),0)</f>
        <v>1.7120253164556962</v>
      </c>
      <c r="AK1643" s="10">
        <f>IF(N1643="S",3,IF(N1643="N",0,1))</f>
        <v>0</v>
      </c>
      <c r="AL1643" s="10">
        <f>IF(O1643="S",3,IF(O1643="N",0,1))</f>
        <v>3</v>
      </c>
      <c r="AM1643" s="10">
        <f>SUMIF($J$2:K1643,J1643,AK$2:AL1643)-AK1643</f>
        <v>0</v>
      </c>
      <c r="AN1643" s="10">
        <f>SUMIF($AS$2:AT1643,AS1643,$BA$2:BB1643)-BA1643</f>
        <v>541</v>
      </c>
      <c r="AO1643" s="10">
        <f>J1643</f>
        <v>4376</v>
      </c>
      <c r="AP1643" s="10">
        <f>K1643</f>
        <v>14</v>
      </c>
      <c r="AQ1643">
        <f>M1643</f>
        <v>3</v>
      </c>
      <c r="AR1643" s="10">
        <f>L1643</f>
        <v>0</v>
      </c>
      <c r="AS1643">
        <f t="shared" si="372"/>
        <v>14</v>
      </c>
      <c r="AT1643">
        <f t="shared" si="373"/>
        <v>4376</v>
      </c>
      <c r="AU1643">
        <f t="shared" si="374"/>
        <v>3</v>
      </c>
      <c r="AV1643">
        <f t="shared" si="375"/>
        <v>0</v>
      </c>
      <c r="AW1643">
        <f t="shared" si="376"/>
        <v>14</v>
      </c>
      <c r="AX1643">
        <f t="shared" si="377"/>
        <v>4376</v>
      </c>
      <c r="AY1643">
        <f>L1643</f>
        <v>0</v>
      </c>
      <c r="AZ1643">
        <f>M1643</f>
        <v>3</v>
      </c>
      <c r="BA1643">
        <f>AL1643</f>
        <v>3</v>
      </c>
      <c r="BB1643">
        <f>AK1643</f>
        <v>0</v>
      </c>
    </row>
    <row r="1644" spans="10:54" x14ac:dyDescent="0.3">
      <c r="J1644" s="10">
        <v>8394</v>
      </c>
      <c r="K1644" s="10">
        <v>14</v>
      </c>
      <c r="L1644" s="10">
        <v>0</v>
      </c>
      <c r="M1644" s="10">
        <v>7</v>
      </c>
      <c r="N1644" s="10" t="str">
        <f t="shared" si="363"/>
        <v>N</v>
      </c>
      <c r="O1644" s="10" t="str">
        <f t="shared" si="364"/>
        <v>S</v>
      </c>
      <c r="P1644" s="10">
        <f t="shared" si="365"/>
        <v>-7</v>
      </c>
      <c r="Q1644" s="11">
        <f>IFERROR((SUMIF($J$2:K1644,J1644,$L$2:M1644)-L1644)/(COUNTIF($J$2:K1644,J1644)-1),0)</f>
        <v>0</v>
      </c>
      <c r="R1644" s="11">
        <f>IFERROR((SUMIF($AO$2:AO1644,AO1644,$AQ$2:AR1644)-AQ1644)/(COUNTIF($J$2:K1644,J1644)-1),0)</f>
        <v>3</v>
      </c>
      <c r="S1644" s="11">
        <f t="shared" si="366"/>
        <v>-3</v>
      </c>
      <c r="T1644" s="12">
        <f>IFERROR((SUMIF($AS$2:AT1644,AS1644,$AU$2:AV1644)-AU1644)/(COUNTIF($J$2:K1644,K1644)-1),0)</f>
        <v>1.7570977917981072</v>
      </c>
      <c r="U1644" s="12">
        <f>IFERROR((SUMIF($AW$2:AX1644,AW1644,$AY$2:AZ1644)-AY1644)/(COUNTIF($J$2:K1644,K1644)-1),0)</f>
        <v>1.1577287066246056</v>
      </c>
      <c r="V1644" s="12">
        <f t="shared" si="367"/>
        <v>0.59936908517350163</v>
      </c>
      <c r="W1644" s="13">
        <f>IFERROR((SUMIF($J$2:J1644,J1644,L$2:L1644)-L1644)/(COUNTIF($J$2:J1644,J1644)-1),0)</f>
        <v>0</v>
      </c>
      <c r="X1644" s="13">
        <f>IFERROR((SUMIF($J$2:J1644,J1644,M$2:M1644)-M1644)/(COUNTIF($J$2:J1644,J1644)-1),0)</f>
        <v>3</v>
      </c>
      <c r="Y1644" s="13">
        <f t="shared" si="368"/>
        <v>-3</v>
      </c>
      <c r="Z1644" s="10">
        <f>IFERROR((SUMIF($K$2:K1644,J1644,$M$2:M1644))/(COUNTIF($K$2:K1644,J1644)),0)</f>
        <v>0</v>
      </c>
      <c r="AA1644" s="10">
        <f>IFERROR((SUMIF($K$2:K1644,J1644,$L$2:L1644))/(COUNTIF($K$2:K1644,J1644)),0)</f>
        <v>0</v>
      </c>
      <c r="AB1644" s="10">
        <f t="shared" si="369"/>
        <v>0</v>
      </c>
      <c r="AC1644" s="13">
        <f>IFERROR((SUMIF($J$2:J1644,K1644,$L$2:L1644))/(COUNTIF($J$2:J1644,K1644)),0)</f>
        <v>1.7785234899328859</v>
      </c>
      <c r="AD1644" s="13">
        <f>IFERROR((SUMIF($J$2:J1644,K1644,$M$2:M1644))/(COUNTIF($J$2:J1644,K1644)),0)</f>
        <v>1.1073825503355705</v>
      </c>
      <c r="AE1644" s="13">
        <f t="shared" si="370"/>
        <v>0.67114093959731536</v>
      </c>
      <c r="AF1644" s="10">
        <f>IFERROR((SUMIF(K$2:K1644,K1644,M$2:M1644)-M1644)/(COUNTIF($K$2:K1644,K1644)-1),0)</f>
        <v>1.7380952380952381</v>
      </c>
      <c r="AG1644" s="10">
        <f>IFERROR((SUMIF(K$2:K1644,K1644,L$2:L1644)-L1644)/(COUNTIF($K$2:K1644,K1644)-1),0)</f>
        <v>1.2023809523809523</v>
      </c>
      <c r="AH1644" s="10">
        <f t="shared" si="371"/>
        <v>0.53571428571428581</v>
      </c>
      <c r="AI1644" s="10">
        <f>IFERROR((AM1644)/(COUNTIF($J$2:K1644,J1644)-1),0)</f>
        <v>0</v>
      </c>
      <c r="AJ1644" s="19">
        <f>IFERROR((AN1644)/(COUNTIF($J$2:K1644,K1644)-1),0)</f>
        <v>1.7160883280757098</v>
      </c>
      <c r="AK1644" s="10">
        <f>IF(N1644="S",3,IF(N1644="N",0,1))</f>
        <v>0</v>
      </c>
      <c r="AL1644" s="10">
        <f>IF(O1644="S",3,IF(O1644="N",0,1))</f>
        <v>3</v>
      </c>
      <c r="AM1644" s="10">
        <f>SUMIF($J$2:K1644,J1644,AK$2:AL1644)-AK1644</f>
        <v>0</v>
      </c>
      <c r="AN1644" s="10">
        <f>SUMIF($AS$2:AT1644,AS1644,$BA$2:BB1644)-BA1644</f>
        <v>544</v>
      </c>
      <c r="AO1644" s="10">
        <f>J1644</f>
        <v>8394</v>
      </c>
      <c r="AP1644" s="10">
        <f>K1644</f>
        <v>14</v>
      </c>
      <c r="AQ1644">
        <f>M1644</f>
        <v>7</v>
      </c>
      <c r="AR1644" s="10">
        <f>L1644</f>
        <v>0</v>
      </c>
      <c r="AS1644">
        <f t="shared" si="372"/>
        <v>14</v>
      </c>
      <c r="AT1644">
        <f t="shared" si="373"/>
        <v>8394</v>
      </c>
      <c r="AU1644">
        <f t="shared" si="374"/>
        <v>7</v>
      </c>
      <c r="AV1644">
        <f t="shared" si="375"/>
        <v>0</v>
      </c>
      <c r="AW1644">
        <f t="shared" si="376"/>
        <v>14</v>
      </c>
      <c r="AX1644">
        <f t="shared" si="377"/>
        <v>8394</v>
      </c>
      <c r="AY1644">
        <f>L1644</f>
        <v>0</v>
      </c>
      <c r="AZ1644">
        <f>M1644</f>
        <v>7</v>
      </c>
      <c r="BA1644">
        <f>AL1644</f>
        <v>3</v>
      </c>
      <c r="BB1644">
        <f>AK1644</f>
        <v>0</v>
      </c>
    </row>
    <row r="1645" spans="10:54" x14ac:dyDescent="0.3">
      <c r="J1645" s="10">
        <v>14</v>
      </c>
      <c r="K1645" s="10">
        <v>3551</v>
      </c>
      <c r="L1645" s="10">
        <v>2</v>
      </c>
      <c r="M1645" s="10">
        <v>1</v>
      </c>
      <c r="N1645" s="10" t="str">
        <f t="shared" si="363"/>
        <v>S</v>
      </c>
      <c r="O1645" s="10" t="str">
        <f t="shared" si="364"/>
        <v>N</v>
      </c>
      <c r="P1645" s="10">
        <f t="shared" si="365"/>
        <v>1</v>
      </c>
      <c r="Q1645" s="11">
        <f>IFERROR((SUMIF($J$2:K1645,J1645,$L$2:M1645)-L1645)/(COUNTIF($J$2:K1645,J1645)-1),0)</f>
        <v>1.7735849056603774</v>
      </c>
      <c r="R1645" s="11">
        <f>IFERROR((SUMIF($AO$2:AO1645,AO1645,$AQ$2:AR1645)-AQ1645)/(COUNTIF($J$2:K1645,J1645)-1),0)</f>
        <v>0.51886792452830188</v>
      </c>
      <c r="S1645" s="11">
        <f t="shared" si="366"/>
        <v>1.2547169811320755</v>
      </c>
      <c r="T1645" s="12">
        <f>IFERROR((SUMIF($AS$2:AT1645,AS1645,$AU$2:AV1645)-AU1645)/(COUNTIF($J$2:K1645,K1645)-1),0)</f>
        <v>1.3846153846153846</v>
      </c>
      <c r="U1645" s="12">
        <f>IFERROR((SUMIF($AW$2:AX1645,AW1645,$AY$2:AZ1645)-AY1645)/(COUNTIF($J$2:K1645,K1645)-1),0)</f>
        <v>1.4615384615384615</v>
      </c>
      <c r="V1645" s="12">
        <f t="shared" si="367"/>
        <v>-7.6923076923076872E-2</v>
      </c>
      <c r="W1645" s="13">
        <f>IFERROR((SUMIF($J$2:J1645,J1645,L$2:L1645)-L1645)/(COUNTIF($J$2:J1645,J1645)-1),0)</f>
        <v>1.7785234899328859</v>
      </c>
      <c r="X1645" s="13">
        <f>IFERROR((SUMIF($J$2:J1645,J1645,M$2:M1645)-M1645)/(COUNTIF($J$2:J1645,J1645)-1),0)</f>
        <v>1.1073825503355705</v>
      </c>
      <c r="Y1645" s="13">
        <f t="shared" si="368"/>
        <v>0.67114093959731536</v>
      </c>
      <c r="Z1645" s="10">
        <f>IFERROR((SUMIF($K$2:K1645,J1645,$M$2:M1645))/(COUNTIF($K$2:K1645,J1645)),0)</f>
        <v>1.7692307692307692</v>
      </c>
      <c r="AA1645" s="10">
        <f>IFERROR((SUMIF($K$2:K1645,J1645,$L$2:L1645))/(COUNTIF($K$2:K1645,J1645)),0)</f>
        <v>1.1952662721893492</v>
      </c>
      <c r="AB1645" s="10">
        <f t="shared" si="369"/>
        <v>0.57396449704141994</v>
      </c>
      <c r="AC1645" s="13">
        <f>IFERROR((SUMIF($J$2:J1645,K1645,$L$2:L1645))/(COUNTIF($J$2:J1645,K1645)),0)</f>
        <v>1.5</v>
      </c>
      <c r="AD1645" s="13">
        <f>IFERROR((SUMIF($J$2:J1645,K1645,$M$2:M1645))/(COUNTIF($J$2:J1645,K1645)),0)</f>
        <v>1.125</v>
      </c>
      <c r="AE1645" s="13">
        <f t="shared" si="370"/>
        <v>0.375</v>
      </c>
      <c r="AF1645" s="10">
        <f>IFERROR((SUMIF(K$2:K1645,K1645,M$2:M1645)-M1645)/(COUNTIF($K$2:K1645,K1645)-1),0)</f>
        <v>1.2727272727272727</v>
      </c>
      <c r="AG1645" s="10">
        <f>IFERROR((SUMIF(K$2:K1645,K1645,L$2:L1645)-L1645)/(COUNTIF($K$2:K1645,K1645)-1),0)</f>
        <v>1.7878787878787878</v>
      </c>
      <c r="AH1645" s="10">
        <f t="shared" si="371"/>
        <v>-0.51515151515151514</v>
      </c>
      <c r="AI1645" s="10">
        <f>IFERROR((AM1645)/(COUNTIF($J$2:K1645,J1645)-1),0)</f>
        <v>1.720125786163522</v>
      </c>
      <c r="AJ1645" s="19">
        <f>IFERROR((AN1645)/(COUNTIF($J$2:K1645,K1645)-1),0)</f>
        <v>1.4</v>
      </c>
      <c r="AK1645" s="10">
        <f>IF(N1645="S",3,IF(N1645="N",0,1))</f>
        <v>3</v>
      </c>
      <c r="AL1645" s="10">
        <f>IF(O1645="S",3,IF(O1645="N",0,1))</f>
        <v>0</v>
      </c>
      <c r="AM1645" s="10">
        <f>SUMIF($J$2:K1645,J1645,AK$2:AL1645)-AK1645</f>
        <v>547</v>
      </c>
      <c r="AN1645" s="10">
        <f>SUMIF($AS$2:AT1645,AS1645,$BA$2:BB1645)-BA1645</f>
        <v>91</v>
      </c>
      <c r="AO1645" s="10">
        <f>J1645</f>
        <v>14</v>
      </c>
      <c r="AP1645" s="10">
        <f>K1645</f>
        <v>3551</v>
      </c>
      <c r="AQ1645">
        <f>M1645</f>
        <v>1</v>
      </c>
      <c r="AR1645" s="10">
        <f>L1645</f>
        <v>2</v>
      </c>
      <c r="AS1645">
        <f t="shared" si="372"/>
        <v>3551</v>
      </c>
      <c r="AT1645">
        <f t="shared" si="373"/>
        <v>14</v>
      </c>
      <c r="AU1645">
        <f t="shared" si="374"/>
        <v>1</v>
      </c>
      <c r="AV1645">
        <f t="shared" si="375"/>
        <v>2</v>
      </c>
      <c r="AW1645">
        <f t="shared" si="376"/>
        <v>3551</v>
      </c>
      <c r="AX1645">
        <f t="shared" si="377"/>
        <v>14</v>
      </c>
      <c r="AY1645">
        <f>L1645</f>
        <v>2</v>
      </c>
      <c r="AZ1645">
        <f>M1645</f>
        <v>1</v>
      </c>
      <c r="BA1645">
        <f>AL1645</f>
        <v>0</v>
      </c>
      <c r="BB1645">
        <f>AK1645</f>
        <v>3</v>
      </c>
    </row>
    <row r="1646" spans="10:54" x14ac:dyDescent="0.3">
      <c r="J1646" s="10">
        <v>14</v>
      </c>
      <c r="K1646" s="10">
        <v>413</v>
      </c>
      <c r="L1646" s="10">
        <v>1</v>
      </c>
      <c r="M1646" s="10">
        <v>0</v>
      </c>
      <c r="N1646" s="10" t="str">
        <f t="shared" si="363"/>
        <v>S</v>
      </c>
      <c r="O1646" s="10" t="str">
        <f t="shared" si="364"/>
        <v>N</v>
      </c>
      <c r="P1646" s="10">
        <f t="shared" si="365"/>
        <v>1</v>
      </c>
      <c r="Q1646" s="11">
        <f>IFERROR((SUMIF($J$2:K1646,J1646,$L$2:M1646)-L1646)/(COUNTIF($J$2:K1646,J1646)-1),0)</f>
        <v>1.7742946708463949</v>
      </c>
      <c r="R1646" s="11">
        <f>IFERROR((SUMIF($AO$2:AO1646,AO1646,$AQ$2:AR1646)-AQ1646)/(COUNTIF($J$2:K1646,J1646)-1),0)</f>
        <v>0.52037617554858939</v>
      </c>
      <c r="S1646" s="11">
        <f t="shared" si="366"/>
        <v>1.2539184952978055</v>
      </c>
      <c r="T1646" s="12">
        <f>IFERROR((SUMIF($AS$2:AT1646,AS1646,$AU$2:AV1646)-AU1646)/(COUNTIF($J$2:K1646,K1646)-1),0)</f>
        <v>1.2048192771084338</v>
      </c>
      <c r="U1646" s="12">
        <f>IFERROR((SUMIF($AW$2:AX1646,AW1646,$AY$2:AZ1646)-AY1646)/(COUNTIF($J$2:K1646,K1646)-1),0)</f>
        <v>1.9156626506024097</v>
      </c>
      <c r="V1646" s="12">
        <f t="shared" si="367"/>
        <v>-0.71084337349397586</v>
      </c>
      <c r="W1646" s="13">
        <f>IFERROR((SUMIF($J$2:J1646,J1646,L$2:L1646)-L1646)/(COUNTIF($J$2:J1646,J1646)-1),0)</f>
        <v>1.78</v>
      </c>
      <c r="X1646" s="13">
        <f>IFERROR((SUMIF($J$2:J1646,J1646,M$2:M1646)-M1646)/(COUNTIF($J$2:J1646,J1646)-1),0)</f>
        <v>1.1066666666666667</v>
      </c>
      <c r="Y1646" s="13">
        <f t="shared" si="368"/>
        <v>0.67333333333333334</v>
      </c>
      <c r="Z1646" s="10">
        <f>IFERROR((SUMIF($K$2:K1646,J1646,$M$2:M1646))/(COUNTIF($K$2:K1646,J1646)),0)</f>
        <v>1.7692307692307692</v>
      </c>
      <c r="AA1646" s="10">
        <f>IFERROR((SUMIF($K$2:K1646,J1646,$L$2:L1646))/(COUNTIF($K$2:K1646,J1646)),0)</f>
        <v>1.1952662721893492</v>
      </c>
      <c r="AB1646" s="10">
        <f t="shared" si="369"/>
        <v>0.57396449704141994</v>
      </c>
      <c r="AC1646" s="13">
        <f>IFERROR((SUMIF($J$2:J1646,K1646,$L$2:L1646))/(COUNTIF($J$2:J1646,K1646)),0)</f>
        <v>1.325</v>
      </c>
      <c r="AD1646" s="13">
        <f>IFERROR((SUMIF($J$2:J1646,K1646,$M$2:M1646))/(COUNTIF($J$2:J1646,K1646)),0)</f>
        <v>1.4750000000000001</v>
      </c>
      <c r="AE1646" s="13">
        <f t="shared" si="370"/>
        <v>-0.15000000000000013</v>
      </c>
      <c r="AF1646" s="10">
        <f>IFERROR((SUMIF(K$2:K1646,K1646,M$2:M1646)-M1646)/(COUNTIF($K$2:K1646,K1646)-1),0)</f>
        <v>1.0930232558139534</v>
      </c>
      <c r="AG1646" s="10">
        <f>IFERROR((SUMIF(K$2:K1646,K1646,L$2:L1646)-L1646)/(COUNTIF($K$2:K1646,K1646)-1),0)</f>
        <v>2.3255813953488373</v>
      </c>
      <c r="AH1646" s="10">
        <f t="shared" si="371"/>
        <v>-1.2325581395348839</v>
      </c>
      <c r="AI1646" s="10">
        <f>IFERROR((AM1646)/(COUNTIF($J$2:K1646,J1646)-1),0)</f>
        <v>1.7241379310344827</v>
      </c>
      <c r="AJ1646" s="19">
        <f>IFERROR((AN1646)/(COUNTIF($J$2:K1646,K1646)-1),0)</f>
        <v>0.91566265060240959</v>
      </c>
      <c r="AK1646" s="10">
        <f>IF(N1646="S",3,IF(N1646="N",0,1))</f>
        <v>3</v>
      </c>
      <c r="AL1646" s="10">
        <f>IF(O1646="S",3,IF(O1646="N",0,1))</f>
        <v>0</v>
      </c>
      <c r="AM1646" s="10">
        <f>SUMIF($J$2:K1646,J1646,AK$2:AL1646)-AK1646</f>
        <v>550</v>
      </c>
      <c r="AN1646" s="10">
        <f>SUMIF($AS$2:AT1646,AS1646,$BA$2:BB1646)-BA1646</f>
        <v>76</v>
      </c>
      <c r="AO1646" s="10">
        <f>J1646</f>
        <v>14</v>
      </c>
      <c r="AP1646" s="10">
        <f>K1646</f>
        <v>413</v>
      </c>
      <c r="AQ1646">
        <f>M1646</f>
        <v>0</v>
      </c>
      <c r="AR1646" s="10">
        <f>L1646</f>
        <v>1</v>
      </c>
      <c r="AS1646">
        <f t="shared" si="372"/>
        <v>413</v>
      </c>
      <c r="AT1646">
        <f t="shared" si="373"/>
        <v>14</v>
      </c>
      <c r="AU1646">
        <f t="shared" si="374"/>
        <v>0</v>
      </c>
      <c r="AV1646">
        <f t="shared" si="375"/>
        <v>1</v>
      </c>
      <c r="AW1646">
        <f t="shared" si="376"/>
        <v>413</v>
      </c>
      <c r="AX1646">
        <f t="shared" si="377"/>
        <v>14</v>
      </c>
      <c r="AY1646">
        <f>L1646</f>
        <v>1</v>
      </c>
      <c r="AZ1646">
        <f>M1646</f>
        <v>0</v>
      </c>
      <c r="BA1646">
        <f>AL1646</f>
        <v>0</v>
      </c>
      <c r="BB1646">
        <f>AK1646</f>
        <v>3</v>
      </c>
    </row>
    <row r="1647" spans="10:54" x14ac:dyDescent="0.3">
      <c r="J1647" s="10">
        <v>409</v>
      </c>
      <c r="K1647" s="10">
        <v>14</v>
      </c>
      <c r="L1647" s="10">
        <v>5</v>
      </c>
      <c r="M1647" s="10">
        <v>2</v>
      </c>
      <c r="N1647" s="10" t="str">
        <f t="shared" si="363"/>
        <v>S</v>
      </c>
      <c r="O1647" s="10" t="str">
        <f t="shared" si="364"/>
        <v>N</v>
      </c>
      <c r="P1647" s="10">
        <f t="shared" si="365"/>
        <v>3</v>
      </c>
      <c r="Q1647" s="11">
        <f>IFERROR((SUMIF($J$2:K1647,J1647,$L$2:M1647)-L1647)/(COUNTIF($J$2:K1647,J1647)-1),0)</f>
        <v>2.2094395280235988</v>
      </c>
      <c r="R1647" s="11">
        <f>IFERROR((SUMIF($AO$2:AO1647,AO1647,$AQ$2:AR1647)-AQ1647)/(COUNTIF($J$2:K1647,J1647)-1),0)</f>
        <v>0.41297935103244837</v>
      </c>
      <c r="S1647" s="11">
        <f t="shared" si="366"/>
        <v>1.7964601769911503</v>
      </c>
      <c r="T1647" s="12">
        <f>IFERROR((SUMIF($AS$2:AT1647,AS1647,$AU$2:AV1647)-AU1647)/(COUNTIF($J$2:K1647,K1647)-1),0)</f>
        <v>1.7718750000000001</v>
      </c>
      <c r="U1647" s="12">
        <f>IFERROR((SUMIF($AW$2:AX1647,AW1647,$AY$2:AZ1647)-AY1647)/(COUNTIF($J$2:K1647,K1647)-1),0)</f>
        <v>1.1499999999999999</v>
      </c>
      <c r="V1647" s="12">
        <f t="shared" si="367"/>
        <v>0.62187500000000018</v>
      </c>
      <c r="W1647" s="13">
        <f>IFERROR((SUMIF($J$2:J1647,J1647,L$2:L1647)-L1647)/(COUNTIF($J$2:J1647,J1647)-1),0)</f>
        <v>2.5157232704402515</v>
      </c>
      <c r="X1647" s="13">
        <f>IFERROR((SUMIF($J$2:J1647,J1647,M$2:M1647)-M1647)/(COUNTIF($J$2:J1647,J1647)-1),0)</f>
        <v>0.88050314465408808</v>
      </c>
      <c r="Y1647" s="13">
        <f t="shared" si="368"/>
        <v>1.6352201257861634</v>
      </c>
      <c r="Z1647" s="10">
        <f>IFERROR((SUMIF($K$2:K1647,J1647,$M$2:M1647))/(COUNTIF($K$2:K1647,J1647)),0)</f>
        <v>1.9388888888888889</v>
      </c>
      <c r="AA1647" s="10">
        <f>IFERROR((SUMIF($K$2:K1647,J1647,$L$2:L1647))/(COUNTIF($K$2:K1647,J1647)),0)</f>
        <v>1.0611111111111111</v>
      </c>
      <c r="AB1647" s="10">
        <f t="shared" si="369"/>
        <v>0.87777777777777777</v>
      </c>
      <c r="AC1647" s="13">
        <f>IFERROR((SUMIF($J$2:J1647,K1647,$L$2:L1647))/(COUNTIF($J$2:J1647,K1647)),0)</f>
        <v>1.7748344370860927</v>
      </c>
      <c r="AD1647" s="13">
        <f>IFERROR((SUMIF($J$2:J1647,K1647,$M$2:M1647))/(COUNTIF($J$2:J1647,K1647)),0)</f>
        <v>1.0993377483443709</v>
      </c>
      <c r="AE1647" s="13">
        <f t="shared" si="370"/>
        <v>0.67549668874172175</v>
      </c>
      <c r="AF1647" s="10">
        <f>IFERROR((SUMIF(K$2:K1647,K1647,M$2:M1647)-M1647)/(COUNTIF($K$2:K1647,K1647)-1),0)</f>
        <v>1.7692307692307692</v>
      </c>
      <c r="AG1647" s="10">
        <f>IFERROR((SUMIF(K$2:K1647,K1647,L$2:L1647)-L1647)/(COUNTIF($K$2:K1647,K1647)-1),0)</f>
        <v>1.1952662721893492</v>
      </c>
      <c r="AH1647" s="10">
        <f t="shared" si="371"/>
        <v>0.57396449704141994</v>
      </c>
      <c r="AI1647" s="10">
        <f>IFERROR((AM1647)/(COUNTIF($J$2:K1647,J1647)-1),0)</f>
        <v>2.0176991150442478</v>
      </c>
      <c r="AJ1647" s="19">
        <f>IFERROR((AN1647)/(COUNTIF($J$2:K1647,K1647)-1),0)</f>
        <v>1.7281249999999999</v>
      </c>
      <c r="AK1647" s="10">
        <f>IF(N1647="S",3,IF(N1647="N",0,1))</f>
        <v>3</v>
      </c>
      <c r="AL1647" s="10">
        <f>IF(O1647="S",3,IF(O1647="N",0,1))</f>
        <v>0</v>
      </c>
      <c r="AM1647" s="10">
        <f>SUMIF($J$2:K1647,J1647,AK$2:AL1647)-AK1647</f>
        <v>684</v>
      </c>
      <c r="AN1647" s="10">
        <f>SUMIF($AS$2:AT1647,AS1647,$BA$2:BB1647)-BA1647</f>
        <v>553</v>
      </c>
      <c r="AO1647" s="10">
        <f>J1647</f>
        <v>409</v>
      </c>
      <c r="AP1647" s="10">
        <f>K1647</f>
        <v>14</v>
      </c>
      <c r="AQ1647">
        <f>M1647</f>
        <v>2</v>
      </c>
      <c r="AR1647" s="10">
        <f>L1647</f>
        <v>5</v>
      </c>
      <c r="AS1647">
        <f t="shared" si="372"/>
        <v>14</v>
      </c>
      <c r="AT1647">
        <f t="shared" si="373"/>
        <v>409</v>
      </c>
      <c r="AU1647">
        <f t="shared" si="374"/>
        <v>2</v>
      </c>
      <c r="AV1647">
        <f t="shared" si="375"/>
        <v>5</v>
      </c>
      <c r="AW1647">
        <f t="shared" si="376"/>
        <v>14</v>
      </c>
      <c r="AX1647">
        <f t="shared" si="377"/>
        <v>409</v>
      </c>
      <c r="AY1647">
        <f>L1647</f>
        <v>5</v>
      </c>
      <c r="AZ1647">
        <f>M1647</f>
        <v>2</v>
      </c>
      <c r="BA1647">
        <f>AL1647</f>
        <v>0</v>
      </c>
      <c r="BB1647">
        <f>AK1647</f>
        <v>3</v>
      </c>
    </row>
    <row r="1648" spans="10:54" x14ac:dyDescent="0.3">
      <c r="J1648" s="10">
        <v>3551</v>
      </c>
      <c r="K1648" s="10">
        <v>2420</v>
      </c>
      <c r="L1648" s="10">
        <v>2</v>
      </c>
      <c r="M1648" s="10">
        <v>1</v>
      </c>
      <c r="N1648" s="10" t="str">
        <f t="shared" si="363"/>
        <v>S</v>
      </c>
      <c r="O1648" s="10" t="str">
        <f t="shared" si="364"/>
        <v>N</v>
      </c>
      <c r="P1648" s="10">
        <f t="shared" si="365"/>
        <v>1</v>
      </c>
      <c r="Q1648" s="11">
        <f>IFERROR((SUMIF($J$2:K1648,J1648,$L$2:M1648)-L1648)/(COUNTIF($J$2:K1648,J1648)-1),0)</f>
        <v>1.3787878787878789</v>
      </c>
      <c r="R1648" s="11">
        <f>IFERROR((SUMIF($AO$2:AO1648,AO1648,$AQ$2:AR1648)-AQ1648)/(COUNTIF($J$2:K1648,J1648)-1),0)</f>
        <v>0.54545454545454541</v>
      </c>
      <c r="S1648" s="11">
        <f t="shared" si="366"/>
        <v>0.83333333333333348</v>
      </c>
      <c r="T1648" s="12">
        <f>IFERROR((SUMIF($AS$2:AT1648,AS1648,$AU$2:AV1648)-AU1648)/(COUNTIF($J$2:K1648,K1648)-1),0)</f>
        <v>0</v>
      </c>
      <c r="U1648" s="12">
        <f>IFERROR((SUMIF($AW$2:AX1648,AW1648,$AY$2:AZ1648)-AY1648)/(COUNTIF($J$2:K1648,K1648)-1),0)</f>
        <v>0</v>
      </c>
      <c r="V1648" s="12">
        <f t="shared" si="367"/>
        <v>0</v>
      </c>
      <c r="W1648" s="13">
        <f>IFERROR((SUMIF($J$2:J1648,J1648,L$2:L1648)-L1648)/(COUNTIF($J$2:J1648,J1648)-1),0)</f>
        <v>1.5</v>
      </c>
      <c r="X1648" s="13">
        <f>IFERROR((SUMIF($J$2:J1648,J1648,M$2:M1648)-M1648)/(COUNTIF($J$2:J1648,J1648)-1),0)</f>
        <v>1.125</v>
      </c>
      <c r="Y1648" s="13">
        <f t="shared" si="368"/>
        <v>0.375</v>
      </c>
      <c r="Z1648" s="10">
        <f>IFERROR((SUMIF($K$2:K1648,J1648,$M$2:M1648))/(COUNTIF($K$2:K1648,J1648)),0)</f>
        <v>1.2647058823529411</v>
      </c>
      <c r="AA1648" s="10">
        <f>IFERROR((SUMIF($K$2:K1648,J1648,$L$2:L1648))/(COUNTIF($K$2:K1648,J1648)),0)</f>
        <v>1.7941176470588236</v>
      </c>
      <c r="AB1648" s="10">
        <f t="shared" si="369"/>
        <v>-0.52941176470588247</v>
      </c>
      <c r="AC1648" s="13">
        <f>IFERROR((SUMIF($J$2:J1648,K1648,$L$2:L1648))/(COUNTIF($J$2:J1648,K1648)),0)</f>
        <v>0</v>
      </c>
      <c r="AD1648" s="13">
        <f>IFERROR((SUMIF($J$2:J1648,K1648,$M$2:M1648))/(COUNTIF($J$2:J1648,K1648)),0)</f>
        <v>0</v>
      </c>
      <c r="AE1648" s="13">
        <f t="shared" si="370"/>
        <v>0</v>
      </c>
      <c r="AF1648" s="10">
        <f>IFERROR((SUMIF(K$2:K1648,K1648,M$2:M1648)-M1648)/(COUNTIF($K$2:K1648,K1648)-1),0)</f>
        <v>0</v>
      </c>
      <c r="AG1648" s="10">
        <f>IFERROR((SUMIF(K$2:K1648,K1648,L$2:L1648)-L1648)/(COUNTIF($K$2:K1648,K1648)-1),0)</f>
        <v>0</v>
      </c>
      <c r="AH1648" s="10">
        <f t="shared" si="371"/>
        <v>0</v>
      </c>
      <c r="AI1648" s="10">
        <f>IFERROR((AM1648)/(COUNTIF($J$2:K1648,J1648)-1),0)</f>
        <v>1.3787878787878789</v>
      </c>
      <c r="AJ1648" s="19">
        <f>IFERROR((AN1648)/(COUNTIF($J$2:K1648,K1648)-1),0)</f>
        <v>0</v>
      </c>
      <c r="AK1648" s="10">
        <f>IF(N1648="S",3,IF(N1648="N",0,1))</f>
        <v>3</v>
      </c>
      <c r="AL1648" s="10">
        <f>IF(O1648="S",3,IF(O1648="N",0,1))</f>
        <v>0</v>
      </c>
      <c r="AM1648" s="10">
        <f>SUMIF($J$2:K1648,J1648,AK$2:AL1648)-AK1648</f>
        <v>91</v>
      </c>
      <c r="AN1648" s="10">
        <f>SUMIF($AS$2:AT1648,AS1648,$BA$2:BB1648)-BA1648</f>
        <v>0</v>
      </c>
      <c r="AO1648" s="10">
        <f>J1648</f>
        <v>3551</v>
      </c>
      <c r="AP1648" s="10">
        <f>K1648</f>
        <v>2420</v>
      </c>
      <c r="AQ1648">
        <f>M1648</f>
        <v>1</v>
      </c>
      <c r="AR1648" s="10">
        <f>L1648</f>
        <v>2</v>
      </c>
      <c r="AS1648">
        <f t="shared" si="372"/>
        <v>2420</v>
      </c>
      <c r="AT1648">
        <f t="shared" si="373"/>
        <v>3551</v>
      </c>
      <c r="AU1648">
        <f t="shared" si="374"/>
        <v>1</v>
      </c>
      <c r="AV1648">
        <f t="shared" si="375"/>
        <v>2</v>
      </c>
      <c r="AW1648">
        <f t="shared" si="376"/>
        <v>2420</v>
      </c>
      <c r="AX1648">
        <f t="shared" si="377"/>
        <v>3551</v>
      </c>
      <c r="AY1648">
        <f>L1648</f>
        <v>2</v>
      </c>
      <c r="AZ1648">
        <f>M1648</f>
        <v>1</v>
      </c>
      <c r="BA1648">
        <f>AL1648</f>
        <v>0</v>
      </c>
      <c r="BB1648">
        <f>AK1648</f>
        <v>3</v>
      </c>
    </row>
    <row r="1649" spans="10:54" x14ac:dyDescent="0.3">
      <c r="J1649" s="10">
        <v>2420</v>
      </c>
      <c r="K1649" s="10">
        <v>3551</v>
      </c>
      <c r="L1649" s="10">
        <v>1</v>
      </c>
      <c r="M1649" s="10">
        <v>4</v>
      </c>
      <c r="N1649" s="10" t="str">
        <f t="shared" si="363"/>
        <v>N</v>
      </c>
      <c r="O1649" s="10" t="str">
        <f t="shared" si="364"/>
        <v>S</v>
      </c>
      <c r="P1649" s="10">
        <f t="shared" si="365"/>
        <v>-3</v>
      </c>
      <c r="Q1649" s="11">
        <f>IFERROR((SUMIF($J$2:K1649,J1649,$L$2:M1649)-L1649)/(COUNTIF($J$2:K1649,J1649)-1),0)</f>
        <v>1</v>
      </c>
      <c r="R1649" s="11">
        <f>IFERROR((SUMIF($AO$2:AO1649,AO1649,$AQ$2:AR1649)-AQ1649)/(COUNTIF($J$2:K1649,J1649)-1),0)</f>
        <v>0</v>
      </c>
      <c r="S1649" s="11">
        <f t="shared" si="366"/>
        <v>1</v>
      </c>
      <c r="T1649" s="12">
        <f>IFERROR((SUMIF($AS$2:AT1649,AS1649,$AU$2:AV1649)-AU1649)/(COUNTIF($J$2:K1649,K1649)-1),0)</f>
        <v>1.3880597014925373</v>
      </c>
      <c r="U1649" s="12">
        <f>IFERROR((SUMIF($AW$2:AX1649,AW1649,$AY$2:AZ1649)-AY1649)/(COUNTIF($J$2:K1649,K1649)-1),0)</f>
        <v>1.4626865671641791</v>
      </c>
      <c r="V1649" s="12">
        <f t="shared" si="367"/>
        <v>-7.4626865671641784E-2</v>
      </c>
      <c r="W1649" s="13">
        <f>IFERROR((SUMIF($J$2:J1649,J1649,L$2:L1649)-L1649)/(COUNTIF($J$2:J1649,J1649)-1),0)</f>
        <v>0</v>
      </c>
      <c r="X1649" s="13">
        <f>IFERROR((SUMIF($J$2:J1649,J1649,M$2:M1649)-M1649)/(COUNTIF($J$2:J1649,J1649)-1),0)</f>
        <v>0</v>
      </c>
      <c r="Y1649" s="13">
        <f t="shared" si="368"/>
        <v>0</v>
      </c>
      <c r="Z1649" s="10">
        <f>IFERROR((SUMIF($K$2:K1649,J1649,$M$2:M1649))/(COUNTIF($K$2:K1649,J1649)),0)</f>
        <v>1</v>
      </c>
      <c r="AA1649" s="10">
        <f>IFERROR((SUMIF($K$2:K1649,J1649,$L$2:L1649))/(COUNTIF($K$2:K1649,J1649)),0)</f>
        <v>2</v>
      </c>
      <c r="AB1649" s="10">
        <f t="shared" si="369"/>
        <v>-1</v>
      </c>
      <c r="AC1649" s="13">
        <f>IFERROR((SUMIF($J$2:J1649,K1649,$L$2:L1649))/(COUNTIF($J$2:J1649,K1649)),0)</f>
        <v>1.5151515151515151</v>
      </c>
      <c r="AD1649" s="13">
        <f>IFERROR((SUMIF($J$2:J1649,K1649,$M$2:M1649))/(COUNTIF($J$2:J1649,K1649)),0)</f>
        <v>1.1212121212121211</v>
      </c>
      <c r="AE1649" s="13">
        <f t="shared" si="370"/>
        <v>0.39393939393939403</v>
      </c>
      <c r="AF1649" s="10">
        <f>IFERROR((SUMIF(K$2:K1649,K1649,M$2:M1649)-M1649)/(COUNTIF($K$2:K1649,K1649)-1),0)</f>
        <v>1.2647058823529411</v>
      </c>
      <c r="AG1649" s="10">
        <f>IFERROR((SUMIF(K$2:K1649,K1649,L$2:L1649)-L1649)/(COUNTIF($K$2:K1649,K1649)-1),0)</f>
        <v>1.7941176470588236</v>
      </c>
      <c r="AH1649" s="10">
        <f t="shared" si="371"/>
        <v>-0.52941176470588247</v>
      </c>
      <c r="AI1649" s="10">
        <f>IFERROR((AM1649)/(COUNTIF($J$2:K1649,J1649)-1),0)</f>
        <v>0</v>
      </c>
      <c r="AJ1649" s="19">
        <f>IFERROR((AN1649)/(COUNTIF($J$2:K1649,K1649)-1),0)</f>
        <v>1.4029850746268657</v>
      </c>
      <c r="AK1649" s="10">
        <f>IF(N1649="S",3,IF(N1649="N",0,1))</f>
        <v>0</v>
      </c>
      <c r="AL1649" s="10">
        <f>IF(O1649="S",3,IF(O1649="N",0,1))</f>
        <v>3</v>
      </c>
      <c r="AM1649" s="10">
        <f>SUMIF($J$2:K1649,J1649,AK$2:AL1649)-AK1649</f>
        <v>0</v>
      </c>
      <c r="AN1649" s="10">
        <f>SUMIF($AS$2:AT1649,AS1649,$BA$2:BB1649)-BA1649</f>
        <v>94</v>
      </c>
      <c r="AO1649" s="10">
        <f>J1649</f>
        <v>2420</v>
      </c>
      <c r="AP1649" s="10">
        <f>K1649</f>
        <v>3551</v>
      </c>
      <c r="AQ1649">
        <f>M1649</f>
        <v>4</v>
      </c>
      <c r="AR1649" s="10">
        <f>L1649</f>
        <v>1</v>
      </c>
      <c r="AS1649">
        <f t="shared" si="372"/>
        <v>3551</v>
      </c>
      <c r="AT1649">
        <f t="shared" si="373"/>
        <v>2420</v>
      </c>
      <c r="AU1649">
        <f t="shared" si="374"/>
        <v>4</v>
      </c>
      <c r="AV1649">
        <f t="shared" si="375"/>
        <v>1</v>
      </c>
      <c r="AW1649">
        <f t="shared" si="376"/>
        <v>3551</v>
      </c>
      <c r="AX1649">
        <f t="shared" si="377"/>
        <v>2420</v>
      </c>
      <c r="AY1649">
        <f>L1649</f>
        <v>1</v>
      </c>
      <c r="AZ1649">
        <f>M1649</f>
        <v>4</v>
      </c>
      <c r="BA1649">
        <f>AL1649</f>
        <v>3</v>
      </c>
      <c r="BB1649">
        <f>AK1649</f>
        <v>0</v>
      </c>
    </row>
    <row r="1650" spans="10:54" x14ac:dyDescent="0.3">
      <c r="J1650" s="10">
        <v>3551</v>
      </c>
      <c r="K1650" s="10">
        <v>2457</v>
      </c>
      <c r="L1650" s="10">
        <v>0</v>
      </c>
      <c r="M1650" s="10">
        <v>1</v>
      </c>
      <c r="N1650" s="10" t="str">
        <f t="shared" si="363"/>
        <v>N</v>
      </c>
      <c r="O1650" s="10" t="str">
        <f t="shared" si="364"/>
        <v>S</v>
      </c>
      <c r="P1650" s="10">
        <f t="shared" si="365"/>
        <v>-1</v>
      </c>
      <c r="Q1650" s="11">
        <f>IFERROR((SUMIF($J$2:K1650,J1650,$L$2:M1650)-L1650)/(COUNTIF($J$2:K1650,J1650)-1),0)</f>
        <v>1.4264705882352942</v>
      </c>
      <c r="R1650" s="11">
        <f>IFERROR((SUMIF($AO$2:AO1650,AO1650,$AQ$2:AR1650)-AQ1650)/(COUNTIF($J$2:K1650,J1650)-1),0)</f>
        <v>0.54411764705882348</v>
      </c>
      <c r="S1650" s="11">
        <f t="shared" si="366"/>
        <v>0.88235294117647067</v>
      </c>
      <c r="T1650" s="12">
        <f>IFERROR((SUMIF($AS$2:AT1650,AS1650,$AU$2:AV1650)-AU1650)/(COUNTIF($J$2:K1650,K1650)-1),0)</f>
        <v>0</v>
      </c>
      <c r="U1650" s="12">
        <f>IFERROR((SUMIF($AW$2:AX1650,AW1650,$AY$2:AZ1650)-AY1650)/(COUNTIF($J$2:K1650,K1650)-1),0)</f>
        <v>0</v>
      </c>
      <c r="V1650" s="12">
        <f t="shared" si="367"/>
        <v>0</v>
      </c>
      <c r="W1650" s="13">
        <f>IFERROR((SUMIF($J$2:J1650,J1650,L$2:L1650)-L1650)/(COUNTIF($J$2:J1650,J1650)-1),0)</f>
        <v>1.5151515151515151</v>
      </c>
      <c r="X1650" s="13">
        <f>IFERROR((SUMIF($J$2:J1650,J1650,M$2:M1650)-M1650)/(COUNTIF($J$2:J1650,J1650)-1),0)</f>
        <v>1.1212121212121211</v>
      </c>
      <c r="Y1650" s="13">
        <f t="shared" si="368"/>
        <v>0.39393939393939403</v>
      </c>
      <c r="Z1650" s="10">
        <f>IFERROR((SUMIF($K$2:K1650,J1650,$M$2:M1650))/(COUNTIF($K$2:K1650,J1650)),0)</f>
        <v>1.3428571428571427</v>
      </c>
      <c r="AA1650" s="10">
        <f>IFERROR((SUMIF($K$2:K1650,J1650,$L$2:L1650))/(COUNTIF($K$2:K1650,J1650)),0)</f>
        <v>1.7714285714285714</v>
      </c>
      <c r="AB1650" s="10">
        <f t="shared" si="369"/>
        <v>-0.4285714285714286</v>
      </c>
      <c r="AC1650" s="13">
        <f>IFERROR((SUMIF($J$2:J1650,K1650,$L$2:L1650))/(COUNTIF($J$2:J1650,K1650)),0)</f>
        <v>0</v>
      </c>
      <c r="AD1650" s="13">
        <f>IFERROR((SUMIF($J$2:J1650,K1650,$M$2:M1650))/(COUNTIF($J$2:J1650,K1650)),0)</f>
        <v>0</v>
      </c>
      <c r="AE1650" s="13">
        <f t="shared" si="370"/>
        <v>0</v>
      </c>
      <c r="AF1650" s="10">
        <f>IFERROR((SUMIF(K$2:K1650,K1650,M$2:M1650)-M1650)/(COUNTIF($K$2:K1650,K1650)-1),0)</f>
        <v>0</v>
      </c>
      <c r="AG1650" s="10">
        <f>IFERROR((SUMIF(K$2:K1650,K1650,L$2:L1650)-L1650)/(COUNTIF($K$2:K1650,K1650)-1),0)</f>
        <v>0</v>
      </c>
      <c r="AH1650" s="10">
        <f t="shared" si="371"/>
        <v>0</v>
      </c>
      <c r="AI1650" s="10">
        <f>IFERROR((AM1650)/(COUNTIF($J$2:K1650,J1650)-1),0)</f>
        <v>1.4264705882352942</v>
      </c>
      <c r="AJ1650" s="19">
        <f>IFERROR((AN1650)/(COUNTIF($J$2:K1650,K1650)-1),0)</f>
        <v>0</v>
      </c>
      <c r="AK1650" s="10">
        <f>IF(N1650="S",3,IF(N1650="N",0,1))</f>
        <v>0</v>
      </c>
      <c r="AL1650" s="10">
        <f>IF(O1650="S",3,IF(O1650="N",0,1))</f>
        <v>3</v>
      </c>
      <c r="AM1650" s="10">
        <f>SUMIF($J$2:K1650,J1650,AK$2:AL1650)-AK1650</f>
        <v>97</v>
      </c>
      <c r="AN1650" s="10">
        <f>SUMIF($AS$2:AT1650,AS1650,$BA$2:BB1650)-BA1650</f>
        <v>0</v>
      </c>
      <c r="AO1650" s="10">
        <f>J1650</f>
        <v>3551</v>
      </c>
      <c r="AP1650" s="10">
        <f>K1650</f>
        <v>2457</v>
      </c>
      <c r="AQ1650">
        <f>M1650</f>
        <v>1</v>
      </c>
      <c r="AR1650" s="10">
        <f>L1650</f>
        <v>0</v>
      </c>
      <c r="AS1650">
        <f t="shared" si="372"/>
        <v>2457</v>
      </c>
      <c r="AT1650">
        <f t="shared" si="373"/>
        <v>3551</v>
      </c>
      <c r="AU1650">
        <f t="shared" si="374"/>
        <v>1</v>
      </c>
      <c r="AV1650">
        <f t="shared" si="375"/>
        <v>0</v>
      </c>
      <c r="AW1650">
        <f t="shared" si="376"/>
        <v>2457</v>
      </c>
      <c r="AX1650">
        <f t="shared" si="377"/>
        <v>3551</v>
      </c>
      <c r="AY1650">
        <f>L1650</f>
        <v>0</v>
      </c>
      <c r="AZ1650">
        <f>M1650</f>
        <v>1</v>
      </c>
      <c r="BA1650">
        <f>AL1650</f>
        <v>3</v>
      </c>
      <c r="BB1650">
        <f>AK1650</f>
        <v>0</v>
      </c>
    </row>
    <row r="1651" spans="10:54" x14ac:dyDescent="0.3">
      <c r="J1651" s="10">
        <v>2457</v>
      </c>
      <c r="K1651" s="10">
        <v>3551</v>
      </c>
      <c r="L1651" s="10">
        <v>0</v>
      </c>
      <c r="M1651" s="10">
        <v>0</v>
      </c>
      <c r="N1651" s="10" t="str">
        <f t="shared" si="363"/>
        <v>U</v>
      </c>
      <c r="O1651" s="10" t="str">
        <f t="shared" si="364"/>
        <v>U</v>
      </c>
      <c r="P1651" s="10">
        <f t="shared" si="365"/>
        <v>0</v>
      </c>
      <c r="Q1651" s="11">
        <f>IFERROR((SUMIF($J$2:K1651,J1651,$L$2:M1651)-L1651)/(COUNTIF($J$2:K1651,J1651)-1),0)</f>
        <v>1</v>
      </c>
      <c r="R1651" s="11">
        <f>IFERROR((SUMIF($AO$2:AO1651,AO1651,$AQ$2:AR1651)-AQ1651)/(COUNTIF($J$2:K1651,J1651)-1),0)</f>
        <v>0</v>
      </c>
      <c r="S1651" s="11">
        <f t="shared" si="366"/>
        <v>1</v>
      </c>
      <c r="T1651" s="12">
        <f>IFERROR((SUMIF($AS$2:AT1651,AS1651,$AU$2:AV1651)-AU1651)/(COUNTIF($J$2:K1651,K1651)-1),0)</f>
        <v>1.4057971014492754</v>
      </c>
      <c r="U1651" s="12">
        <f>IFERROR((SUMIF($AW$2:AX1651,AW1651,$AY$2:AZ1651)-AY1651)/(COUNTIF($J$2:K1651,K1651)-1),0)</f>
        <v>1.4492753623188406</v>
      </c>
      <c r="V1651" s="12">
        <f t="shared" si="367"/>
        <v>-4.3478260869565188E-2</v>
      </c>
      <c r="W1651" s="13">
        <f>IFERROR((SUMIF($J$2:J1651,J1651,L$2:L1651)-L1651)/(COUNTIF($J$2:J1651,J1651)-1),0)</f>
        <v>0</v>
      </c>
      <c r="X1651" s="13">
        <f>IFERROR((SUMIF($J$2:J1651,J1651,M$2:M1651)-M1651)/(COUNTIF($J$2:J1651,J1651)-1),0)</f>
        <v>0</v>
      </c>
      <c r="Y1651" s="13">
        <f t="shared" si="368"/>
        <v>0</v>
      </c>
      <c r="Z1651" s="10">
        <f>IFERROR((SUMIF($K$2:K1651,J1651,$M$2:M1651))/(COUNTIF($K$2:K1651,J1651)),0)</f>
        <v>1</v>
      </c>
      <c r="AA1651" s="10">
        <f>IFERROR((SUMIF($K$2:K1651,J1651,$L$2:L1651))/(COUNTIF($K$2:K1651,J1651)),0)</f>
        <v>0</v>
      </c>
      <c r="AB1651" s="10">
        <f t="shared" si="369"/>
        <v>1</v>
      </c>
      <c r="AC1651" s="13">
        <f>IFERROR((SUMIF($J$2:J1651,K1651,$L$2:L1651))/(COUNTIF($J$2:J1651,K1651)),0)</f>
        <v>1.4705882352941178</v>
      </c>
      <c r="AD1651" s="13">
        <f>IFERROR((SUMIF($J$2:J1651,K1651,$M$2:M1651))/(COUNTIF($J$2:J1651,K1651)),0)</f>
        <v>1.1176470588235294</v>
      </c>
      <c r="AE1651" s="13">
        <f t="shared" si="370"/>
        <v>0.35294117647058831</v>
      </c>
      <c r="AF1651" s="10">
        <f>IFERROR((SUMIF(K$2:K1651,K1651,M$2:M1651)-M1651)/(COUNTIF($K$2:K1651,K1651)-1),0)</f>
        <v>1.3428571428571427</v>
      </c>
      <c r="AG1651" s="10">
        <f>IFERROR((SUMIF(K$2:K1651,K1651,L$2:L1651)-L1651)/(COUNTIF($K$2:K1651,K1651)-1),0)</f>
        <v>1.7714285714285714</v>
      </c>
      <c r="AH1651" s="10">
        <f t="shared" si="371"/>
        <v>-0.4285714285714286</v>
      </c>
      <c r="AI1651" s="10">
        <f>IFERROR((AM1651)/(COUNTIF($J$2:K1651,J1651)-1),0)</f>
        <v>3</v>
      </c>
      <c r="AJ1651" s="19">
        <f>IFERROR((AN1651)/(COUNTIF($J$2:K1651,K1651)-1),0)</f>
        <v>1.4057971014492754</v>
      </c>
      <c r="AK1651" s="10">
        <f>IF(N1651="S",3,IF(N1651="N",0,1))</f>
        <v>1</v>
      </c>
      <c r="AL1651" s="10">
        <f>IF(O1651="S",3,IF(O1651="N",0,1))</f>
        <v>1</v>
      </c>
      <c r="AM1651" s="10">
        <f>SUMIF($J$2:K1651,J1651,AK$2:AL1651)-AK1651</f>
        <v>3</v>
      </c>
      <c r="AN1651" s="10">
        <f>SUMIF($AS$2:AT1651,AS1651,$BA$2:BB1651)-BA1651</f>
        <v>97</v>
      </c>
      <c r="AO1651" s="10">
        <f>J1651</f>
        <v>2457</v>
      </c>
      <c r="AP1651" s="10">
        <f>K1651</f>
        <v>3551</v>
      </c>
      <c r="AQ1651">
        <f>M1651</f>
        <v>0</v>
      </c>
      <c r="AR1651" s="10">
        <f>L1651</f>
        <v>0</v>
      </c>
      <c r="AS1651">
        <f t="shared" si="372"/>
        <v>3551</v>
      </c>
      <c r="AT1651">
        <f t="shared" si="373"/>
        <v>2457</v>
      </c>
      <c r="AU1651">
        <f t="shared" si="374"/>
        <v>0</v>
      </c>
      <c r="AV1651">
        <f t="shared" si="375"/>
        <v>0</v>
      </c>
      <c r="AW1651">
        <f t="shared" si="376"/>
        <v>3551</v>
      </c>
      <c r="AX1651">
        <f t="shared" si="377"/>
        <v>2457</v>
      </c>
      <c r="AY1651">
        <f>L1651</f>
        <v>0</v>
      </c>
      <c r="AZ1651">
        <f>M1651</f>
        <v>0</v>
      </c>
      <c r="BA1651">
        <f>AL1651</f>
        <v>1</v>
      </c>
      <c r="BB1651">
        <f>AK1651</f>
        <v>1</v>
      </c>
    </row>
    <row r="1652" spans="10:54" x14ac:dyDescent="0.3">
      <c r="J1652" s="10">
        <v>409</v>
      </c>
      <c r="K1652" s="10">
        <v>3551</v>
      </c>
      <c r="L1652" s="10">
        <v>2</v>
      </c>
      <c r="M1652" s="10">
        <v>0</v>
      </c>
      <c r="N1652" s="10" t="str">
        <f t="shared" si="363"/>
        <v>S</v>
      </c>
      <c r="O1652" s="10" t="str">
        <f t="shared" si="364"/>
        <v>N</v>
      </c>
      <c r="P1652" s="10">
        <f t="shared" si="365"/>
        <v>2</v>
      </c>
      <c r="Q1652" s="11">
        <f>IFERROR((SUMIF($J$2:K1652,J1652,$L$2:M1652)-L1652)/(COUNTIF($J$2:K1652,J1652)-1),0)</f>
        <v>2.2176470588235295</v>
      </c>
      <c r="R1652" s="11">
        <f>IFERROR((SUMIF($AO$2:AO1652,AO1652,$AQ$2:AR1652)-AQ1652)/(COUNTIF($J$2:K1652,J1652)-1),0)</f>
        <v>0.41764705882352943</v>
      </c>
      <c r="S1652" s="11">
        <f t="shared" si="366"/>
        <v>1.8</v>
      </c>
      <c r="T1652" s="12">
        <f>IFERROR((SUMIF($AS$2:AT1652,AS1652,$AU$2:AV1652)-AU1652)/(COUNTIF($J$2:K1652,K1652)-1),0)</f>
        <v>1.3857142857142857</v>
      </c>
      <c r="U1652" s="12">
        <f>IFERROR((SUMIF($AW$2:AX1652,AW1652,$AY$2:AZ1652)-AY1652)/(COUNTIF($J$2:K1652,K1652)-1),0)</f>
        <v>1.4285714285714286</v>
      </c>
      <c r="V1652" s="12">
        <f t="shared" si="367"/>
        <v>-4.2857142857142927E-2</v>
      </c>
      <c r="W1652" s="13">
        <f>IFERROR((SUMIF($J$2:J1652,J1652,L$2:L1652)-L1652)/(COUNTIF($J$2:J1652,J1652)-1),0)</f>
        <v>2.53125</v>
      </c>
      <c r="X1652" s="13">
        <f>IFERROR((SUMIF($J$2:J1652,J1652,M$2:M1652)-M1652)/(COUNTIF($J$2:J1652,J1652)-1),0)</f>
        <v>0.88749999999999996</v>
      </c>
      <c r="Y1652" s="13">
        <f t="shared" si="368"/>
        <v>1.64375</v>
      </c>
      <c r="Z1652" s="10">
        <f>IFERROR((SUMIF($K$2:K1652,J1652,$M$2:M1652))/(COUNTIF($K$2:K1652,J1652)),0)</f>
        <v>1.9388888888888889</v>
      </c>
      <c r="AA1652" s="10">
        <f>IFERROR((SUMIF($K$2:K1652,J1652,$L$2:L1652))/(COUNTIF($K$2:K1652,J1652)),0)</f>
        <v>1.0611111111111111</v>
      </c>
      <c r="AB1652" s="10">
        <f t="shared" si="369"/>
        <v>0.87777777777777777</v>
      </c>
      <c r="AC1652" s="13">
        <f>IFERROR((SUMIF($J$2:J1652,K1652,$L$2:L1652))/(COUNTIF($J$2:J1652,K1652)),0)</f>
        <v>1.4705882352941178</v>
      </c>
      <c r="AD1652" s="13">
        <f>IFERROR((SUMIF($J$2:J1652,K1652,$M$2:M1652))/(COUNTIF($J$2:J1652,K1652)),0)</f>
        <v>1.1176470588235294</v>
      </c>
      <c r="AE1652" s="13">
        <f t="shared" si="370"/>
        <v>0.35294117647058831</v>
      </c>
      <c r="AF1652" s="10">
        <f>IFERROR((SUMIF(K$2:K1652,K1652,M$2:M1652)-M1652)/(COUNTIF($K$2:K1652,K1652)-1),0)</f>
        <v>1.3055555555555556</v>
      </c>
      <c r="AG1652" s="10">
        <f>IFERROR((SUMIF(K$2:K1652,K1652,L$2:L1652)-L1652)/(COUNTIF($K$2:K1652,K1652)-1),0)</f>
        <v>1.7222222222222223</v>
      </c>
      <c r="AH1652" s="10">
        <f t="shared" si="371"/>
        <v>-0.41666666666666674</v>
      </c>
      <c r="AI1652" s="10">
        <f>IFERROR((AM1652)/(COUNTIF($J$2:K1652,J1652)-1),0)</f>
        <v>2.0205882352941176</v>
      </c>
      <c r="AJ1652" s="19">
        <f>IFERROR((AN1652)/(COUNTIF($J$2:K1652,K1652)-1),0)</f>
        <v>1.4</v>
      </c>
      <c r="AK1652" s="10">
        <f>IF(N1652="S",3,IF(N1652="N",0,1))</f>
        <v>3</v>
      </c>
      <c r="AL1652" s="10">
        <f>IF(O1652="S",3,IF(O1652="N",0,1))</f>
        <v>0</v>
      </c>
      <c r="AM1652" s="10">
        <f>SUMIF($J$2:K1652,J1652,AK$2:AL1652)-AK1652</f>
        <v>687</v>
      </c>
      <c r="AN1652" s="10">
        <f>SUMIF($AS$2:AT1652,AS1652,$BA$2:BB1652)-BA1652</f>
        <v>98</v>
      </c>
      <c r="AO1652" s="10">
        <f>J1652</f>
        <v>409</v>
      </c>
      <c r="AP1652" s="10">
        <f>K1652</f>
        <v>3551</v>
      </c>
      <c r="AQ1652">
        <f>M1652</f>
        <v>0</v>
      </c>
      <c r="AR1652" s="10">
        <f>L1652</f>
        <v>2</v>
      </c>
      <c r="AS1652">
        <f t="shared" si="372"/>
        <v>3551</v>
      </c>
      <c r="AT1652">
        <f t="shared" si="373"/>
        <v>409</v>
      </c>
      <c r="AU1652">
        <f t="shared" si="374"/>
        <v>0</v>
      </c>
      <c r="AV1652">
        <f t="shared" si="375"/>
        <v>2</v>
      </c>
      <c r="AW1652">
        <f t="shared" si="376"/>
        <v>3551</v>
      </c>
      <c r="AX1652">
        <f t="shared" si="377"/>
        <v>409</v>
      </c>
      <c r="AY1652">
        <f>L1652</f>
        <v>2</v>
      </c>
      <c r="AZ1652">
        <f>M1652</f>
        <v>0</v>
      </c>
      <c r="BA1652">
        <f>AL1652</f>
        <v>0</v>
      </c>
      <c r="BB1652">
        <f>AK1652</f>
        <v>3</v>
      </c>
    </row>
    <row r="1653" spans="10:54" x14ac:dyDescent="0.3">
      <c r="J1653" s="10">
        <v>4441</v>
      </c>
      <c r="K1653" s="10">
        <v>3551</v>
      </c>
      <c r="L1653" s="10">
        <v>0</v>
      </c>
      <c r="M1653" s="10">
        <v>2</v>
      </c>
      <c r="N1653" s="10" t="str">
        <f t="shared" si="363"/>
        <v>N</v>
      </c>
      <c r="O1653" s="10" t="str">
        <f t="shared" si="364"/>
        <v>S</v>
      </c>
      <c r="P1653" s="10">
        <f t="shared" si="365"/>
        <v>-2</v>
      </c>
      <c r="Q1653" s="11">
        <f>IFERROR((SUMIF($J$2:K1653,J1653,$L$2:M1653)-L1653)/(COUNTIF($J$2:K1653,J1653)-1),0)</f>
        <v>1.4246575342465753</v>
      </c>
      <c r="R1653" s="11">
        <f>IFERROR((SUMIF($AO$2:AO1653,AO1653,$AQ$2:AR1653)-AQ1653)/(COUNTIF($J$2:K1653,J1653)-1),0)</f>
        <v>0.65068493150684936</v>
      </c>
      <c r="S1653" s="11">
        <f t="shared" si="366"/>
        <v>0.7739726027397259</v>
      </c>
      <c r="T1653" s="12">
        <f>IFERROR((SUMIF($AS$2:AT1653,AS1653,$AU$2:AV1653)-AU1653)/(COUNTIF($J$2:K1653,K1653)-1),0)</f>
        <v>1.3661971830985915</v>
      </c>
      <c r="U1653" s="12">
        <f>IFERROR((SUMIF($AW$2:AX1653,AW1653,$AY$2:AZ1653)-AY1653)/(COUNTIF($J$2:K1653,K1653)-1),0)</f>
        <v>1.4366197183098592</v>
      </c>
      <c r="V1653" s="12">
        <f t="shared" si="367"/>
        <v>-7.0422535211267734E-2</v>
      </c>
      <c r="W1653" s="13">
        <f>IFERROR((SUMIF($J$2:J1653,J1653,L$2:L1653)-L1653)/(COUNTIF($J$2:J1653,J1653)-1),0)</f>
        <v>1.4788732394366197</v>
      </c>
      <c r="X1653" s="13">
        <f>IFERROR((SUMIF($J$2:J1653,J1653,M$2:M1653)-M1653)/(COUNTIF($J$2:J1653,J1653)-1),0)</f>
        <v>1.3380281690140845</v>
      </c>
      <c r="Y1653" s="13">
        <f t="shared" si="368"/>
        <v>0.14084507042253525</v>
      </c>
      <c r="Z1653" s="10">
        <f>IFERROR((SUMIF($K$2:K1653,J1653,$M$2:M1653))/(COUNTIF($K$2:K1653,J1653)),0)</f>
        <v>1.3733333333333333</v>
      </c>
      <c r="AA1653" s="10">
        <f>IFERROR((SUMIF($K$2:K1653,J1653,$L$2:L1653))/(COUNTIF($K$2:K1653,J1653)),0)</f>
        <v>1.5333333333333334</v>
      </c>
      <c r="AB1653" s="10">
        <f t="shared" si="369"/>
        <v>-0.16000000000000014</v>
      </c>
      <c r="AC1653" s="13">
        <f>IFERROR((SUMIF($J$2:J1653,K1653,$L$2:L1653))/(COUNTIF($J$2:J1653,K1653)),0)</f>
        <v>1.4705882352941178</v>
      </c>
      <c r="AD1653" s="13">
        <f>IFERROR((SUMIF($J$2:J1653,K1653,$M$2:M1653))/(COUNTIF($J$2:J1653,K1653)),0)</f>
        <v>1.1176470588235294</v>
      </c>
      <c r="AE1653" s="13">
        <f t="shared" si="370"/>
        <v>0.35294117647058831</v>
      </c>
      <c r="AF1653" s="10">
        <f>IFERROR((SUMIF(K$2:K1653,K1653,M$2:M1653)-M1653)/(COUNTIF($K$2:K1653,K1653)-1),0)</f>
        <v>1.2702702702702702</v>
      </c>
      <c r="AG1653" s="10">
        <f>IFERROR((SUMIF(K$2:K1653,K1653,L$2:L1653)-L1653)/(COUNTIF($K$2:K1653,K1653)-1),0)</f>
        <v>1.7297297297297298</v>
      </c>
      <c r="AH1653" s="10">
        <f t="shared" si="371"/>
        <v>-0.45945945945945965</v>
      </c>
      <c r="AI1653" s="10">
        <f>IFERROR((AM1653)/(COUNTIF($J$2:K1653,J1653)-1),0)</f>
        <v>1.3904109589041096</v>
      </c>
      <c r="AJ1653" s="19">
        <f>IFERROR((AN1653)/(COUNTIF($J$2:K1653,K1653)-1),0)</f>
        <v>1.380281690140845</v>
      </c>
      <c r="AK1653" s="10">
        <f>IF(N1653="S",3,IF(N1653="N",0,1))</f>
        <v>0</v>
      </c>
      <c r="AL1653" s="10">
        <f>IF(O1653="S",3,IF(O1653="N",0,1))</f>
        <v>3</v>
      </c>
      <c r="AM1653" s="10">
        <f>SUMIF($J$2:K1653,J1653,AK$2:AL1653)-AK1653</f>
        <v>203</v>
      </c>
      <c r="AN1653" s="10">
        <f>SUMIF($AS$2:AT1653,AS1653,$BA$2:BB1653)-BA1653</f>
        <v>98</v>
      </c>
      <c r="AO1653" s="10">
        <f>J1653</f>
        <v>4441</v>
      </c>
      <c r="AP1653" s="10">
        <f>K1653</f>
        <v>3551</v>
      </c>
      <c r="AQ1653">
        <f>M1653</f>
        <v>2</v>
      </c>
      <c r="AR1653" s="10">
        <f>L1653</f>
        <v>0</v>
      </c>
      <c r="AS1653">
        <f t="shared" si="372"/>
        <v>3551</v>
      </c>
      <c r="AT1653">
        <f t="shared" si="373"/>
        <v>4441</v>
      </c>
      <c r="AU1653">
        <f t="shared" si="374"/>
        <v>2</v>
      </c>
      <c r="AV1653">
        <f t="shared" si="375"/>
        <v>0</v>
      </c>
      <c r="AW1653">
        <f t="shared" si="376"/>
        <v>3551</v>
      </c>
      <c r="AX1653">
        <f t="shared" si="377"/>
        <v>4441</v>
      </c>
      <c r="AY1653">
        <f>L1653</f>
        <v>0</v>
      </c>
      <c r="AZ1653">
        <f>M1653</f>
        <v>2</v>
      </c>
      <c r="BA1653">
        <f>AL1653</f>
        <v>3</v>
      </c>
      <c r="BB1653">
        <f>AK1653</f>
        <v>0</v>
      </c>
    </row>
    <row r="1654" spans="10:54" x14ac:dyDescent="0.3">
      <c r="J1654" s="10">
        <v>3551</v>
      </c>
      <c r="K1654" s="10">
        <v>170</v>
      </c>
      <c r="L1654" s="10">
        <v>2</v>
      </c>
      <c r="M1654" s="10">
        <v>0</v>
      </c>
      <c r="N1654" s="10" t="str">
        <f t="shared" si="363"/>
        <v>S</v>
      </c>
      <c r="O1654" s="10" t="str">
        <f t="shared" si="364"/>
        <v>N</v>
      </c>
      <c r="P1654" s="10">
        <f t="shared" si="365"/>
        <v>2</v>
      </c>
      <c r="Q1654" s="11">
        <f>IFERROR((SUMIF($J$2:K1654,J1654,$L$2:M1654)-L1654)/(COUNTIF($J$2:K1654,J1654)-1),0)</f>
        <v>1.375</v>
      </c>
      <c r="R1654" s="11">
        <f>IFERROR((SUMIF($AO$2:AO1654,AO1654,$AQ$2:AR1654)-AQ1654)/(COUNTIF($J$2:K1654,J1654)-1),0)</f>
        <v>0.52777777777777779</v>
      </c>
      <c r="S1654" s="11">
        <f t="shared" si="366"/>
        <v>0.84722222222222221</v>
      </c>
      <c r="T1654" s="12">
        <f>IFERROR((SUMIF($AS$2:AT1654,AS1654,$AU$2:AV1654)-AU1654)/(COUNTIF($J$2:K1654,K1654)-1),0)</f>
        <v>1.7857142857142858</v>
      </c>
      <c r="U1654" s="12">
        <f>IFERROR((SUMIF($AW$2:AX1654,AW1654,$AY$2:AZ1654)-AY1654)/(COUNTIF($J$2:K1654,K1654)-1),0)</f>
        <v>1.1331168831168832</v>
      </c>
      <c r="V1654" s="12">
        <f t="shared" si="367"/>
        <v>0.65259740259740262</v>
      </c>
      <c r="W1654" s="13">
        <f>IFERROR((SUMIF($J$2:J1654,J1654,L$2:L1654)-L1654)/(COUNTIF($J$2:J1654,J1654)-1),0)</f>
        <v>1.4705882352941178</v>
      </c>
      <c r="X1654" s="13">
        <f>IFERROR((SUMIF($J$2:J1654,J1654,M$2:M1654)-M1654)/(COUNTIF($J$2:J1654,J1654)-1),0)</f>
        <v>1.1176470588235294</v>
      </c>
      <c r="Y1654" s="13">
        <f t="shared" si="368"/>
        <v>0.35294117647058831</v>
      </c>
      <c r="Z1654" s="10">
        <f>IFERROR((SUMIF($K$2:K1654,J1654,$M$2:M1654))/(COUNTIF($K$2:K1654,J1654)),0)</f>
        <v>1.2894736842105263</v>
      </c>
      <c r="AA1654" s="10">
        <f>IFERROR((SUMIF($K$2:K1654,J1654,$L$2:L1654))/(COUNTIF($K$2:K1654,J1654)),0)</f>
        <v>1.6842105263157894</v>
      </c>
      <c r="AB1654" s="10">
        <f t="shared" si="369"/>
        <v>-0.39473684210526305</v>
      </c>
      <c r="AC1654" s="13">
        <f>IFERROR((SUMIF($J$2:J1654,K1654,$L$2:L1654))/(COUNTIF($J$2:J1654,K1654)),0)</f>
        <v>1.8933333333333333</v>
      </c>
      <c r="AD1654" s="13">
        <f>IFERROR((SUMIF($J$2:J1654,K1654,$M$2:M1654))/(COUNTIF($J$2:J1654,K1654)),0)</f>
        <v>0.96</v>
      </c>
      <c r="AE1654" s="13">
        <f t="shared" si="370"/>
        <v>0.93333333333333335</v>
      </c>
      <c r="AF1654" s="10">
        <f>IFERROR((SUMIF(K$2:K1654,K1654,M$2:M1654)-M1654)/(COUNTIF($K$2:K1654,K1654)-1),0)</f>
        <v>1.6835443037974684</v>
      </c>
      <c r="AG1654" s="10">
        <f>IFERROR((SUMIF(K$2:K1654,K1654,L$2:L1654)-L1654)/(COUNTIF($K$2:K1654,K1654)-1),0)</f>
        <v>1.2974683544303798</v>
      </c>
      <c r="AH1654" s="10">
        <f t="shared" si="371"/>
        <v>0.38607594936708867</v>
      </c>
      <c r="AI1654" s="10">
        <f>IFERROR((AM1654)/(COUNTIF($J$2:K1654,J1654)-1),0)</f>
        <v>1.4027777777777777</v>
      </c>
      <c r="AJ1654" s="19">
        <f>IFERROR((AN1654)/(COUNTIF($J$2:K1654,K1654)-1),0)</f>
        <v>1.7142857142857142</v>
      </c>
      <c r="AK1654" s="10">
        <f>IF(N1654="S",3,IF(N1654="N",0,1))</f>
        <v>3</v>
      </c>
      <c r="AL1654" s="10">
        <f>IF(O1654="S",3,IF(O1654="N",0,1))</f>
        <v>0</v>
      </c>
      <c r="AM1654" s="10">
        <f>SUMIF($J$2:K1654,J1654,AK$2:AL1654)-AK1654</f>
        <v>101</v>
      </c>
      <c r="AN1654" s="10">
        <f>SUMIF($AS$2:AT1654,AS1654,$BA$2:BB1654)-BA1654</f>
        <v>528</v>
      </c>
      <c r="AO1654" s="10">
        <f>J1654</f>
        <v>3551</v>
      </c>
      <c r="AP1654" s="10">
        <f>K1654</f>
        <v>170</v>
      </c>
      <c r="AQ1654">
        <f>M1654</f>
        <v>0</v>
      </c>
      <c r="AR1654" s="10">
        <f>L1654</f>
        <v>2</v>
      </c>
      <c r="AS1654">
        <f t="shared" si="372"/>
        <v>170</v>
      </c>
      <c r="AT1654">
        <f t="shared" si="373"/>
        <v>3551</v>
      </c>
      <c r="AU1654">
        <f t="shared" si="374"/>
        <v>0</v>
      </c>
      <c r="AV1654">
        <f t="shared" si="375"/>
        <v>2</v>
      </c>
      <c r="AW1654">
        <f t="shared" si="376"/>
        <v>170</v>
      </c>
      <c r="AX1654">
        <f t="shared" si="377"/>
        <v>3551</v>
      </c>
      <c r="AY1654">
        <f>L1654</f>
        <v>2</v>
      </c>
      <c r="AZ1654">
        <f>M1654</f>
        <v>0</v>
      </c>
      <c r="BA1654">
        <f>AL1654</f>
        <v>0</v>
      </c>
      <c r="BB1654">
        <f>AK1654</f>
        <v>3</v>
      </c>
    </row>
    <row r="1655" spans="10:54" x14ac:dyDescent="0.3">
      <c r="J1655" s="10">
        <v>3551</v>
      </c>
      <c r="K1655" s="10">
        <v>409</v>
      </c>
      <c r="L1655" s="10">
        <v>1</v>
      </c>
      <c r="M1655" s="10">
        <v>0</v>
      </c>
      <c r="N1655" s="10" t="str">
        <f t="shared" si="363"/>
        <v>S</v>
      </c>
      <c r="O1655" s="10" t="str">
        <f t="shared" si="364"/>
        <v>N</v>
      </c>
      <c r="P1655" s="10">
        <f t="shared" si="365"/>
        <v>1</v>
      </c>
      <c r="Q1655" s="11">
        <f>IFERROR((SUMIF($J$2:K1655,J1655,$L$2:M1655)-L1655)/(COUNTIF($J$2:K1655,J1655)-1),0)</f>
        <v>1.3835616438356164</v>
      </c>
      <c r="R1655" s="11">
        <f>IFERROR((SUMIF($AO$2:AO1655,AO1655,$AQ$2:AR1655)-AQ1655)/(COUNTIF($J$2:K1655,J1655)-1),0)</f>
        <v>0.52054794520547942</v>
      </c>
      <c r="S1655" s="11">
        <f t="shared" si="366"/>
        <v>0.86301369863013699</v>
      </c>
      <c r="T1655" s="12">
        <f>IFERROR((SUMIF($AS$2:AT1655,AS1655,$AU$2:AV1655)-AU1655)/(COUNTIF($J$2:K1655,K1655)-1),0)</f>
        <v>2.2170087976539588</v>
      </c>
      <c r="U1655" s="12">
        <f>IFERROR((SUMIF($AW$2:AX1655,AW1655,$AY$2:AZ1655)-AY1655)/(COUNTIF($J$2:K1655,K1655)-1),0)</f>
        <v>0.97653958944281527</v>
      </c>
      <c r="V1655" s="12">
        <f t="shared" si="367"/>
        <v>1.2404692082111435</v>
      </c>
      <c r="W1655" s="13">
        <f>IFERROR((SUMIF($J$2:J1655,J1655,L$2:L1655)-L1655)/(COUNTIF($J$2:J1655,J1655)-1),0)</f>
        <v>1.4857142857142858</v>
      </c>
      <c r="X1655" s="13">
        <f>IFERROR((SUMIF($J$2:J1655,J1655,M$2:M1655)-M1655)/(COUNTIF($J$2:J1655,J1655)-1),0)</f>
        <v>1.0857142857142856</v>
      </c>
      <c r="Y1655" s="13">
        <f t="shared" si="368"/>
        <v>0.40000000000000013</v>
      </c>
      <c r="Z1655" s="10">
        <f>IFERROR((SUMIF($K$2:K1655,J1655,$M$2:M1655))/(COUNTIF($K$2:K1655,J1655)),0)</f>
        <v>1.2894736842105263</v>
      </c>
      <c r="AA1655" s="10">
        <f>IFERROR((SUMIF($K$2:K1655,J1655,$L$2:L1655))/(COUNTIF($K$2:K1655,J1655)),0)</f>
        <v>1.6842105263157894</v>
      </c>
      <c r="AB1655" s="10">
        <f t="shared" si="369"/>
        <v>-0.39473684210526305</v>
      </c>
      <c r="AC1655" s="13">
        <f>IFERROR((SUMIF($J$2:J1655,K1655,$L$2:L1655))/(COUNTIF($J$2:J1655,K1655)),0)</f>
        <v>2.5279503105590062</v>
      </c>
      <c r="AD1655" s="13">
        <f>IFERROR((SUMIF($J$2:J1655,K1655,$M$2:M1655))/(COUNTIF($J$2:J1655,K1655)),0)</f>
        <v>0.88198757763975155</v>
      </c>
      <c r="AE1655" s="13">
        <f t="shared" si="370"/>
        <v>1.6459627329192545</v>
      </c>
      <c r="AF1655" s="10">
        <f>IFERROR((SUMIF(K$2:K1655,K1655,M$2:M1655)-M1655)/(COUNTIF($K$2:K1655,K1655)-1),0)</f>
        <v>1.9388888888888889</v>
      </c>
      <c r="AG1655" s="10">
        <f>IFERROR((SUMIF(K$2:K1655,K1655,L$2:L1655)-L1655)/(COUNTIF($K$2:K1655,K1655)-1),0)</f>
        <v>1.0611111111111111</v>
      </c>
      <c r="AH1655" s="10">
        <f t="shared" si="371"/>
        <v>0.87777777777777777</v>
      </c>
      <c r="AI1655" s="10">
        <f>IFERROR((AM1655)/(COUNTIF($J$2:K1655,J1655)-1),0)</f>
        <v>1.4246575342465753</v>
      </c>
      <c r="AJ1655" s="19">
        <f>IFERROR((AN1655)/(COUNTIF($J$2:K1655,K1655)-1),0)</f>
        <v>2.0234604105571847</v>
      </c>
      <c r="AK1655" s="10">
        <f>IF(N1655="S",3,IF(N1655="N",0,1))</f>
        <v>3</v>
      </c>
      <c r="AL1655" s="10">
        <f>IF(O1655="S",3,IF(O1655="N",0,1))</f>
        <v>0</v>
      </c>
      <c r="AM1655" s="10">
        <f>SUMIF($J$2:K1655,J1655,AK$2:AL1655)-AK1655</f>
        <v>104</v>
      </c>
      <c r="AN1655" s="10">
        <f>SUMIF($AS$2:AT1655,AS1655,$BA$2:BB1655)-BA1655</f>
        <v>690</v>
      </c>
      <c r="AO1655" s="10">
        <f>J1655</f>
        <v>3551</v>
      </c>
      <c r="AP1655" s="10">
        <f>K1655</f>
        <v>409</v>
      </c>
      <c r="AQ1655">
        <f>M1655</f>
        <v>0</v>
      </c>
      <c r="AR1655" s="10">
        <f>L1655</f>
        <v>1</v>
      </c>
      <c r="AS1655">
        <f t="shared" si="372"/>
        <v>409</v>
      </c>
      <c r="AT1655">
        <f t="shared" si="373"/>
        <v>3551</v>
      </c>
      <c r="AU1655">
        <f t="shared" si="374"/>
        <v>0</v>
      </c>
      <c r="AV1655">
        <f t="shared" si="375"/>
        <v>1</v>
      </c>
      <c r="AW1655">
        <f t="shared" si="376"/>
        <v>409</v>
      </c>
      <c r="AX1655">
        <f t="shared" si="377"/>
        <v>3551</v>
      </c>
      <c r="AY1655">
        <f>L1655</f>
        <v>1</v>
      </c>
      <c r="AZ1655">
        <f>M1655</f>
        <v>0</v>
      </c>
      <c r="BA1655">
        <f>AL1655</f>
        <v>0</v>
      </c>
      <c r="BB1655">
        <f>AK1655</f>
        <v>3</v>
      </c>
    </row>
    <row r="1656" spans="10:54" x14ac:dyDescent="0.3">
      <c r="J1656" s="10">
        <v>3551</v>
      </c>
      <c r="K1656" s="10">
        <v>4441</v>
      </c>
      <c r="L1656" s="10">
        <v>2</v>
      </c>
      <c r="M1656" s="10">
        <v>1</v>
      </c>
      <c r="N1656" s="10" t="str">
        <f t="shared" si="363"/>
        <v>S</v>
      </c>
      <c r="O1656" s="10" t="str">
        <f t="shared" si="364"/>
        <v>N</v>
      </c>
      <c r="P1656" s="10">
        <f t="shared" si="365"/>
        <v>1</v>
      </c>
      <c r="Q1656" s="11">
        <f>IFERROR((SUMIF($J$2:K1656,J1656,$L$2:M1656)-L1656)/(COUNTIF($J$2:K1656,J1656)-1),0)</f>
        <v>1.3783783783783783</v>
      </c>
      <c r="R1656" s="11">
        <f>IFERROR((SUMIF($AO$2:AO1656,AO1656,$AQ$2:AR1656)-AQ1656)/(COUNTIF($J$2:K1656,J1656)-1),0)</f>
        <v>0.51351351351351349</v>
      </c>
      <c r="S1656" s="11">
        <f t="shared" si="366"/>
        <v>0.8648648648648648</v>
      </c>
      <c r="T1656" s="12">
        <f>IFERROR((SUMIF($AS$2:AT1656,AS1656,$AU$2:AV1656)-AU1656)/(COUNTIF($J$2:K1656,K1656)-1),0)</f>
        <v>1.4149659863945578</v>
      </c>
      <c r="U1656" s="12">
        <f>IFERROR((SUMIF($AW$2:AX1656,AW1656,$AY$2:AZ1656)-AY1656)/(COUNTIF($J$2:K1656,K1656)-1),0)</f>
        <v>1.4421768707482994</v>
      </c>
      <c r="V1656" s="12">
        <f t="shared" si="367"/>
        <v>-2.7210884353741527E-2</v>
      </c>
      <c r="W1656" s="13">
        <f>IFERROR((SUMIF($J$2:J1656,J1656,L$2:L1656)-L1656)/(COUNTIF($J$2:J1656,J1656)-1),0)</f>
        <v>1.4722222222222223</v>
      </c>
      <c r="X1656" s="13">
        <f>IFERROR((SUMIF($J$2:J1656,J1656,M$2:M1656)-M1656)/(COUNTIF($J$2:J1656,J1656)-1),0)</f>
        <v>1.0555555555555556</v>
      </c>
      <c r="Y1656" s="13">
        <f t="shared" si="368"/>
        <v>0.41666666666666674</v>
      </c>
      <c r="Z1656" s="10">
        <f>IFERROR((SUMIF($K$2:K1656,J1656,$M$2:M1656))/(COUNTIF($K$2:K1656,J1656)),0)</f>
        <v>1.2894736842105263</v>
      </c>
      <c r="AA1656" s="10">
        <f>IFERROR((SUMIF($K$2:K1656,J1656,$L$2:L1656))/(COUNTIF($K$2:K1656,J1656)),0)</f>
        <v>1.6842105263157894</v>
      </c>
      <c r="AB1656" s="10">
        <f t="shared" si="369"/>
        <v>-0.39473684210526305</v>
      </c>
      <c r="AC1656" s="13">
        <f>IFERROR((SUMIF($J$2:J1656,K1656,$L$2:L1656))/(COUNTIF($J$2:J1656,K1656)),0)</f>
        <v>1.4583333333333333</v>
      </c>
      <c r="AD1656" s="13">
        <f>IFERROR((SUMIF($J$2:J1656,K1656,$M$2:M1656))/(COUNTIF($J$2:J1656,K1656)),0)</f>
        <v>1.3472222222222223</v>
      </c>
      <c r="AE1656" s="13">
        <f t="shared" si="370"/>
        <v>0.11111111111111094</v>
      </c>
      <c r="AF1656" s="10">
        <f>IFERROR((SUMIF(K$2:K1656,K1656,M$2:M1656)-M1656)/(COUNTIF($K$2:K1656,K1656)-1),0)</f>
        <v>1.3733333333333333</v>
      </c>
      <c r="AG1656" s="10">
        <f>IFERROR((SUMIF(K$2:K1656,K1656,L$2:L1656)-L1656)/(COUNTIF($K$2:K1656,K1656)-1),0)</f>
        <v>1.5333333333333334</v>
      </c>
      <c r="AH1656" s="10">
        <f t="shared" si="371"/>
        <v>-0.16000000000000014</v>
      </c>
      <c r="AI1656" s="10">
        <f>IFERROR((AM1656)/(COUNTIF($J$2:K1656,J1656)-1),0)</f>
        <v>1.4459459459459461</v>
      </c>
      <c r="AJ1656" s="19">
        <f>IFERROR((AN1656)/(COUNTIF($J$2:K1656,K1656)-1),0)</f>
        <v>1.3809523809523809</v>
      </c>
      <c r="AK1656" s="10">
        <f>IF(N1656="S",3,IF(N1656="N",0,1))</f>
        <v>3</v>
      </c>
      <c r="AL1656" s="10">
        <f>IF(O1656="S",3,IF(O1656="N",0,1))</f>
        <v>0</v>
      </c>
      <c r="AM1656" s="10">
        <f>SUMIF($J$2:K1656,J1656,AK$2:AL1656)-AK1656</f>
        <v>107</v>
      </c>
      <c r="AN1656" s="10">
        <f>SUMIF($AS$2:AT1656,AS1656,$BA$2:BB1656)-BA1656</f>
        <v>203</v>
      </c>
      <c r="AO1656" s="10">
        <f>J1656</f>
        <v>3551</v>
      </c>
      <c r="AP1656" s="10">
        <f>K1656</f>
        <v>4441</v>
      </c>
      <c r="AQ1656">
        <f>M1656</f>
        <v>1</v>
      </c>
      <c r="AR1656" s="10">
        <f>L1656</f>
        <v>2</v>
      </c>
      <c r="AS1656">
        <f t="shared" si="372"/>
        <v>4441</v>
      </c>
      <c r="AT1656">
        <f t="shared" si="373"/>
        <v>3551</v>
      </c>
      <c r="AU1656">
        <f t="shared" si="374"/>
        <v>1</v>
      </c>
      <c r="AV1656">
        <f t="shared" si="375"/>
        <v>2</v>
      </c>
      <c r="AW1656">
        <f t="shared" si="376"/>
        <v>4441</v>
      </c>
      <c r="AX1656">
        <f t="shared" si="377"/>
        <v>3551</v>
      </c>
      <c r="AY1656">
        <f>L1656</f>
        <v>2</v>
      </c>
      <c r="AZ1656">
        <f>M1656</f>
        <v>1</v>
      </c>
      <c r="BA1656">
        <f>AL1656</f>
        <v>0</v>
      </c>
      <c r="BB1656">
        <f>AK1656</f>
        <v>3</v>
      </c>
    </row>
    <row r="1657" spans="10:54" x14ac:dyDescent="0.3">
      <c r="J1657" s="10">
        <v>170</v>
      </c>
      <c r="K1657" s="10">
        <v>3551</v>
      </c>
      <c r="L1657" s="10">
        <v>3</v>
      </c>
      <c r="M1657" s="10">
        <v>1</v>
      </c>
      <c r="N1657" s="10" t="str">
        <f t="shared" si="363"/>
        <v>S</v>
      </c>
      <c r="O1657" s="10" t="str">
        <f t="shared" si="364"/>
        <v>N</v>
      </c>
      <c r="P1657" s="10">
        <f t="shared" si="365"/>
        <v>2</v>
      </c>
      <c r="Q1657" s="11">
        <f>IFERROR((SUMIF($J$2:K1657,J1657,$L$2:M1657)-L1657)/(COUNTIF($J$2:K1657,J1657)-1),0)</f>
        <v>1.7799352750809061</v>
      </c>
      <c r="R1657" s="11">
        <f>IFERROR((SUMIF($AO$2:AO1657,AO1657,$AQ$2:AR1657)-AQ1657)/(COUNTIF($J$2:K1657,J1657)-1),0)</f>
        <v>0.46601941747572817</v>
      </c>
      <c r="S1657" s="11">
        <f t="shared" si="366"/>
        <v>1.3139158576051779</v>
      </c>
      <c r="T1657" s="12">
        <f>IFERROR((SUMIF($AS$2:AT1657,AS1657,$AU$2:AV1657)-AU1657)/(COUNTIF($J$2:K1657,K1657)-1),0)</f>
        <v>1.3866666666666667</v>
      </c>
      <c r="U1657" s="12">
        <f>IFERROR((SUMIF($AW$2:AX1657,AW1657,$AY$2:AZ1657)-AY1657)/(COUNTIF($J$2:K1657,K1657)-1),0)</f>
        <v>1.3733333333333333</v>
      </c>
      <c r="V1657" s="12">
        <f t="shared" si="367"/>
        <v>1.3333333333333419E-2</v>
      </c>
      <c r="W1657" s="13">
        <f>IFERROR((SUMIF($J$2:J1657,J1657,L$2:L1657)-L1657)/(COUNTIF($J$2:J1657,J1657)-1),0)</f>
        <v>1.8933333333333333</v>
      </c>
      <c r="X1657" s="13">
        <f>IFERROR((SUMIF($J$2:J1657,J1657,M$2:M1657)-M1657)/(COUNTIF($J$2:J1657,J1657)-1),0)</f>
        <v>0.96</v>
      </c>
      <c r="Y1657" s="13">
        <f t="shared" si="368"/>
        <v>0.93333333333333335</v>
      </c>
      <c r="Z1657" s="10">
        <f>IFERROR((SUMIF($K$2:K1657,J1657,$M$2:M1657))/(COUNTIF($K$2:K1657,J1657)),0)</f>
        <v>1.6729559748427674</v>
      </c>
      <c r="AA1657" s="10">
        <f>IFERROR((SUMIF($K$2:K1657,J1657,$L$2:L1657))/(COUNTIF($K$2:K1657,J1657)),0)</f>
        <v>1.3018867924528301</v>
      </c>
      <c r="AB1657" s="10">
        <f t="shared" si="369"/>
        <v>0.37106918238993725</v>
      </c>
      <c r="AC1657" s="13">
        <f>IFERROR((SUMIF($J$2:J1657,K1657,$L$2:L1657))/(COUNTIF($J$2:J1657,K1657)),0)</f>
        <v>1.4864864864864864</v>
      </c>
      <c r="AD1657" s="13">
        <f>IFERROR((SUMIF($J$2:J1657,K1657,$M$2:M1657))/(COUNTIF($J$2:J1657,K1657)),0)</f>
        <v>1.0540540540540539</v>
      </c>
      <c r="AE1657" s="13">
        <f t="shared" si="370"/>
        <v>0.43243243243243246</v>
      </c>
      <c r="AF1657" s="10">
        <f>IFERROR((SUMIF(K$2:K1657,K1657,M$2:M1657)-M1657)/(COUNTIF($K$2:K1657,K1657)-1),0)</f>
        <v>1.2894736842105263</v>
      </c>
      <c r="AG1657" s="10">
        <f>IFERROR((SUMIF(K$2:K1657,K1657,L$2:L1657)-L1657)/(COUNTIF($K$2:K1657,K1657)-1),0)</f>
        <v>1.6842105263157894</v>
      </c>
      <c r="AH1657" s="10">
        <f t="shared" si="371"/>
        <v>-0.39473684210526305</v>
      </c>
      <c r="AI1657" s="10">
        <f>IFERROR((AM1657)/(COUNTIF($J$2:K1657,J1657)-1),0)</f>
        <v>1.7087378640776698</v>
      </c>
      <c r="AJ1657" s="19">
        <f>IFERROR((AN1657)/(COUNTIF($J$2:K1657,K1657)-1),0)</f>
        <v>1.4666666666666666</v>
      </c>
      <c r="AK1657" s="10">
        <f>IF(N1657="S",3,IF(N1657="N",0,1))</f>
        <v>3</v>
      </c>
      <c r="AL1657" s="10">
        <f>IF(O1657="S",3,IF(O1657="N",0,1))</f>
        <v>0</v>
      </c>
      <c r="AM1657" s="10">
        <f>SUMIF($J$2:K1657,J1657,AK$2:AL1657)-AK1657</f>
        <v>528</v>
      </c>
      <c r="AN1657" s="10">
        <f>SUMIF($AS$2:AT1657,AS1657,$BA$2:BB1657)-BA1657</f>
        <v>110</v>
      </c>
      <c r="AO1657" s="10">
        <f>J1657</f>
        <v>170</v>
      </c>
      <c r="AP1657" s="10">
        <f>K1657</f>
        <v>3551</v>
      </c>
      <c r="AQ1657">
        <f>M1657</f>
        <v>1</v>
      </c>
      <c r="AR1657" s="10">
        <f>L1657</f>
        <v>3</v>
      </c>
      <c r="AS1657">
        <f t="shared" si="372"/>
        <v>3551</v>
      </c>
      <c r="AT1657">
        <f t="shared" si="373"/>
        <v>170</v>
      </c>
      <c r="AU1657">
        <f t="shared" si="374"/>
        <v>1</v>
      </c>
      <c r="AV1657">
        <f t="shared" si="375"/>
        <v>3</v>
      </c>
      <c r="AW1657">
        <f t="shared" si="376"/>
        <v>3551</v>
      </c>
      <c r="AX1657">
        <f t="shared" si="377"/>
        <v>170</v>
      </c>
      <c r="AY1657">
        <f>L1657</f>
        <v>3</v>
      </c>
      <c r="AZ1657">
        <f>M1657</f>
        <v>1</v>
      </c>
      <c r="BA1657">
        <f>AL1657</f>
        <v>0</v>
      </c>
      <c r="BB1657">
        <f>AK1657</f>
        <v>3</v>
      </c>
    </row>
    <row r="1658" spans="10:54" x14ac:dyDescent="0.3">
      <c r="J1658" s="10">
        <v>409</v>
      </c>
      <c r="K1658" s="10">
        <v>3551</v>
      </c>
      <c r="L1658" s="10">
        <v>2</v>
      </c>
      <c r="M1658" s="10">
        <v>0</v>
      </c>
      <c r="N1658" s="10" t="str">
        <f t="shared" si="363"/>
        <v>S</v>
      </c>
      <c r="O1658" s="10" t="str">
        <f t="shared" si="364"/>
        <v>N</v>
      </c>
      <c r="P1658" s="10">
        <f t="shared" si="365"/>
        <v>2</v>
      </c>
      <c r="Q1658" s="11">
        <f>IFERROR((SUMIF($J$2:K1658,J1658,$L$2:M1658)-L1658)/(COUNTIF($J$2:K1658,J1658)-1),0)</f>
        <v>2.2105263157894739</v>
      </c>
      <c r="R1658" s="11">
        <f>IFERROR((SUMIF($AO$2:AO1658,AO1658,$AQ$2:AR1658)-AQ1658)/(COUNTIF($J$2:K1658,J1658)-1),0)</f>
        <v>0.41520467836257308</v>
      </c>
      <c r="S1658" s="11">
        <f t="shared" si="366"/>
        <v>1.7953216374269008</v>
      </c>
      <c r="T1658" s="12">
        <f>IFERROR((SUMIF($AS$2:AT1658,AS1658,$AU$2:AV1658)-AU1658)/(COUNTIF($J$2:K1658,K1658)-1),0)</f>
        <v>1.381578947368421</v>
      </c>
      <c r="U1658" s="12">
        <f>IFERROR((SUMIF($AW$2:AX1658,AW1658,$AY$2:AZ1658)-AY1658)/(COUNTIF($J$2:K1658,K1658)-1),0)</f>
        <v>1.3947368421052631</v>
      </c>
      <c r="V1658" s="12">
        <f t="shared" si="367"/>
        <v>-1.3157894736842035E-2</v>
      </c>
      <c r="W1658" s="13">
        <f>IFERROR((SUMIF($J$2:J1658,J1658,L$2:L1658)-L1658)/(COUNTIF($J$2:J1658,J1658)-1),0)</f>
        <v>2.5279503105590062</v>
      </c>
      <c r="X1658" s="13">
        <f>IFERROR((SUMIF($J$2:J1658,J1658,M$2:M1658)-M1658)/(COUNTIF($J$2:J1658,J1658)-1),0)</f>
        <v>0.88198757763975155</v>
      </c>
      <c r="Y1658" s="13">
        <f t="shared" si="368"/>
        <v>1.6459627329192545</v>
      </c>
      <c r="Z1658" s="10">
        <f>IFERROR((SUMIF($K$2:K1658,J1658,$M$2:M1658))/(COUNTIF($K$2:K1658,J1658)),0)</f>
        <v>1.9281767955801106</v>
      </c>
      <c r="AA1658" s="10">
        <f>IFERROR((SUMIF($K$2:K1658,J1658,$L$2:L1658))/(COUNTIF($K$2:K1658,J1658)),0)</f>
        <v>1.0607734806629834</v>
      </c>
      <c r="AB1658" s="10">
        <f t="shared" si="369"/>
        <v>0.86740331491712719</v>
      </c>
      <c r="AC1658" s="13">
        <f>IFERROR((SUMIF($J$2:J1658,K1658,$L$2:L1658))/(COUNTIF($J$2:J1658,K1658)),0)</f>
        <v>1.4864864864864864</v>
      </c>
      <c r="AD1658" s="13">
        <f>IFERROR((SUMIF($J$2:J1658,K1658,$M$2:M1658))/(COUNTIF($J$2:J1658,K1658)),0)</f>
        <v>1.0540540540540539</v>
      </c>
      <c r="AE1658" s="13">
        <f t="shared" si="370"/>
        <v>0.43243243243243246</v>
      </c>
      <c r="AF1658" s="10">
        <f>IFERROR((SUMIF(K$2:K1658,K1658,M$2:M1658)-M1658)/(COUNTIF($K$2:K1658,K1658)-1),0)</f>
        <v>1.2820512820512822</v>
      </c>
      <c r="AG1658" s="10">
        <f>IFERROR((SUMIF(K$2:K1658,K1658,L$2:L1658)-L1658)/(COUNTIF($K$2:K1658,K1658)-1),0)</f>
        <v>1.7179487179487178</v>
      </c>
      <c r="AH1658" s="10">
        <f t="shared" si="371"/>
        <v>-0.43589743589743568</v>
      </c>
      <c r="AI1658" s="10">
        <f>IFERROR((AM1658)/(COUNTIF($J$2:K1658,J1658)-1),0)</f>
        <v>2.0175438596491229</v>
      </c>
      <c r="AJ1658" s="19">
        <f>IFERROR((AN1658)/(COUNTIF($J$2:K1658,K1658)-1),0)</f>
        <v>1.4473684210526316</v>
      </c>
      <c r="AK1658" s="10">
        <f>IF(N1658="S",3,IF(N1658="N",0,1))</f>
        <v>3</v>
      </c>
      <c r="AL1658" s="10">
        <f>IF(O1658="S",3,IF(O1658="N",0,1))</f>
        <v>0</v>
      </c>
      <c r="AM1658" s="10">
        <f>SUMIF($J$2:K1658,J1658,AK$2:AL1658)-AK1658</f>
        <v>690</v>
      </c>
      <c r="AN1658" s="10">
        <f>SUMIF($AS$2:AT1658,AS1658,$BA$2:BB1658)-BA1658</f>
        <v>110</v>
      </c>
      <c r="AO1658" s="10">
        <f>J1658</f>
        <v>409</v>
      </c>
      <c r="AP1658" s="10">
        <f>K1658</f>
        <v>3551</v>
      </c>
      <c r="AQ1658">
        <f>M1658</f>
        <v>0</v>
      </c>
      <c r="AR1658" s="10">
        <f>L1658</f>
        <v>2</v>
      </c>
      <c r="AS1658">
        <f t="shared" si="372"/>
        <v>3551</v>
      </c>
      <c r="AT1658">
        <f t="shared" si="373"/>
        <v>409</v>
      </c>
      <c r="AU1658">
        <f t="shared" si="374"/>
        <v>0</v>
      </c>
      <c r="AV1658">
        <f t="shared" si="375"/>
        <v>2</v>
      </c>
      <c r="AW1658">
        <f t="shared" si="376"/>
        <v>3551</v>
      </c>
      <c r="AX1658">
        <f t="shared" si="377"/>
        <v>409</v>
      </c>
      <c r="AY1658">
        <f>L1658</f>
        <v>2</v>
      </c>
      <c r="AZ1658">
        <f>M1658</f>
        <v>0</v>
      </c>
      <c r="BA1658">
        <f>AL1658</f>
        <v>0</v>
      </c>
      <c r="BB1658">
        <f>AK1658</f>
        <v>3</v>
      </c>
    </row>
    <row r="1659" spans="10:54" x14ac:dyDescent="0.3">
      <c r="J1659" s="10">
        <v>4441</v>
      </c>
      <c r="K1659" s="10">
        <v>3551</v>
      </c>
      <c r="L1659" s="10">
        <v>1</v>
      </c>
      <c r="M1659" s="10">
        <v>0</v>
      </c>
      <c r="N1659" s="10" t="str">
        <f t="shared" si="363"/>
        <v>S</v>
      </c>
      <c r="O1659" s="10" t="str">
        <f t="shared" si="364"/>
        <v>N</v>
      </c>
      <c r="P1659" s="10">
        <f t="shared" si="365"/>
        <v>1</v>
      </c>
      <c r="Q1659" s="11">
        <f>IFERROR((SUMIF($J$2:K1659,J1659,$L$2:M1659)-L1659)/(COUNTIF($J$2:K1659,J1659)-1),0)</f>
        <v>1.4121621621621621</v>
      </c>
      <c r="R1659" s="11">
        <f>IFERROR((SUMIF($AO$2:AO1659,AO1659,$AQ$2:AR1659)-AQ1659)/(COUNTIF($J$2:K1659,J1659)-1),0)</f>
        <v>0.65540540540540537</v>
      </c>
      <c r="S1659" s="11">
        <f t="shared" si="366"/>
        <v>0.75675675675675669</v>
      </c>
      <c r="T1659" s="12">
        <f>IFERROR((SUMIF($AS$2:AT1659,AS1659,$AU$2:AV1659)-AU1659)/(COUNTIF($J$2:K1659,K1659)-1),0)</f>
        <v>1.3636363636363635</v>
      </c>
      <c r="U1659" s="12">
        <f>IFERROR((SUMIF($AW$2:AX1659,AW1659,$AY$2:AZ1659)-AY1659)/(COUNTIF($J$2:K1659,K1659)-1),0)</f>
        <v>1.4025974025974026</v>
      </c>
      <c r="V1659" s="12">
        <f t="shared" si="367"/>
        <v>-3.8961038961039085E-2</v>
      </c>
      <c r="W1659" s="13">
        <f>IFERROR((SUMIF($J$2:J1659,J1659,L$2:L1659)-L1659)/(COUNTIF($J$2:J1659,J1659)-1),0)</f>
        <v>1.4583333333333333</v>
      </c>
      <c r="X1659" s="13">
        <f>IFERROR((SUMIF($J$2:J1659,J1659,M$2:M1659)-M1659)/(COUNTIF($J$2:J1659,J1659)-1),0)</f>
        <v>1.3472222222222223</v>
      </c>
      <c r="Y1659" s="13">
        <f t="shared" si="368"/>
        <v>0.11111111111111094</v>
      </c>
      <c r="Z1659" s="10">
        <f>IFERROR((SUMIF($K$2:K1659,J1659,$M$2:M1659))/(COUNTIF($K$2:K1659,J1659)),0)</f>
        <v>1.368421052631579</v>
      </c>
      <c r="AA1659" s="10">
        <f>IFERROR((SUMIF($K$2:K1659,J1659,$L$2:L1659))/(COUNTIF($K$2:K1659,J1659)),0)</f>
        <v>1.5394736842105263</v>
      </c>
      <c r="AB1659" s="10">
        <f t="shared" si="369"/>
        <v>-0.17105263157894735</v>
      </c>
      <c r="AC1659" s="13">
        <f>IFERROR((SUMIF($J$2:J1659,K1659,$L$2:L1659))/(COUNTIF($J$2:J1659,K1659)),0)</f>
        <v>1.4864864864864864</v>
      </c>
      <c r="AD1659" s="13">
        <f>IFERROR((SUMIF($J$2:J1659,K1659,$M$2:M1659))/(COUNTIF($J$2:J1659,K1659)),0)</f>
        <v>1.0540540540540539</v>
      </c>
      <c r="AE1659" s="13">
        <f t="shared" si="370"/>
        <v>0.43243243243243246</v>
      </c>
      <c r="AF1659" s="10">
        <f>IFERROR((SUMIF(K$2:K1659,K1659,M$2:M1659)-M1659)/(COUNTIF($K$2:K1659,K1659)-1),0)</f>
        <v>1.25</v>
      </c>
      <c r="AG1659" s="10">
        <f>IFERROR((SUMIF(K$2:K1659,K1659,L$2:L1659)-L1659)/(COUNTIF($K$2:K1659,K1659)-1),0)</f>
        <v>1.7250000000000001</v>
      </c>
      <c r="AH1659" s="10">
        <f t="shared" si="371"/>
        <v>-0.47500000000000009</v>
      </c>
      <c r="AI1659" s="10">
        <f>IFERROR((AM1659)/(COUNTIF($J$2:K1659,J1659)-1),0)</f>
        <v>1.3716216216216217</v>
      </c>
      <c r="AJ1659" s="19">
        <f>IFERROR((AN1659)/(COUNTIF($J$2:K1659,K1659)-1),0)</f>
        <v>1.4285714285714286</v>
      </c>
      <c r="AK1659" s="10">
        <f>IF(N1659="S",3,IF(N1659="N",0,1))</f>
        <v>3</v>
      </c>
      <c r="AL1659" s="10">
        <f>IF(O1659="S",3,IF(O1659="N",0,1))</f>
        <v>0</v>
      </c>
      <c r="AM1659" s="10">
        <f>SUMIF($J$2:K1659,J1659,AK$2:AL1659)-AK1659</f>
        <v>203</v>
      </c>
      <c r="AN1659" s="10">
        <f>SUMIF($AS$2:AT1659,AS1659,$BA$2:BB1659)-BA1659</f>
        <v>110</v>
      </c>
      <c r="AO1659" s="10">
        <f>J1659</f>
        <v>4441</v>
      </c>
      <c r="AP1659" s="10">
        <f>K1659</f>
        <v>3551</v>
      </c>
      <c r="AQ1659">
        <f>M1659</f>
        <v>0</v>
      </c>
      <c r="AR1659" s="10">
        <f>L1659</f>
        <v>1</v>
      </c>
      <c r="AS1659">
        <f t="shared" si="372"/>
        <v>3551</v>
      </c>
      <c r="AT1659">
        <f t="shared" si="373"/>
        <v>4441</v>
      </c>
      <c r="AU1659">
        <f t="shared" si="374"/>
        <v>0</v>
      </c>
      <c r="AV1659">
        <f t="shared" si="375"/>
        <v>1</v>
      </c>
      <c r="AW1659">
        <f t="shared" si="376"/>
        <v>3551</v>
      </c>
      <c r="AX1659">
        <f t="shared" si="377"/>
        <v>4441</v>
      </c>
      <c r="AY1659">
        <f>L1659</f>
        <v>1</v>
      </c>
      <c r="AZ1659">
        <f>M1659</f>
        <v>0</v>
      </c>
      <c r="BA1659">
        <f>AL1659</f>
        <v>0</v>
      </c>
      <c r="BB1659">
        <f>AK1659</f>
        <v>3</v>
      </c>
    </row>
    <row r="1660" spans="10:54" x14ac:dyDescent="0.3">
      <c r="J1660" s="10">
        <v>3551</v>
      </c>
      <c r="K1660" s="10">
        <v>170</v>
      </c>
      <c r="L1660" s="10">
        <v>0</v>
      </c>
      <c r="M1660" s="10">
        <v>0</v>
      </c>
      <c r="N1660" s="10" t="str">
        <f t="shared" si="363"/>
        <v>U</v>
      </c>
      <c r="O1660" s="10" t="str">
        <f t="shared" si="364"/>
        <v>U</v>
      </c>
      <c r="P1660" s="10">
        <f t="shared" si="365"/>
        <v>0</v>
      </c>
      <c r="Q1660" s="11">
        <f>IFERROR((SUMIF($J$2:K1660,J1660,$L$2:M1660)-L1660)/(COUNTIF($J$2:K1660,J1660)-1),0)</f>
        <v>1.3461538461538463</v>
      </c>
      <c r="R1660" s="11">
        <f>IFERROR((SUMIF($AO$2:AO1660,AO1660,$AQ$2:AR1660)-AQ1660)/(COUNTIF($J$2:K1660,J1660)-1),0)</f>
        <v>0.5</v>
      </c>
      <c r="S1660" s="11">
        <f t="shared" si="366"/>
        <v>0.84615384615384626</v>
      </c>
      <c r="T1660" s="12">
        <f>IFERROR((SUMIF($AS$2:AT1660,AS1660,$AU$2:AV1660)-AU1660)/(COUNTIF($J$2:K1660,K1660)-1),0)</f>
        <v>1.7838709677419355</v>
      </c>
      <c r="U1660" s="12">
        <f>IFERROR((SUMIF($AW$2:AX1660,AW1660,$AY$2:AZ1660)-AY1660)/(COUNTIF($J$2:K1660,K1660)-1),0)</f>
        <v>1.1354838709677419</v>
      </c>
      <c r="V1660" s="12">
        <f t="shared" si="367"/>
        <v>0.64838709677419359</v>
      </c>
      <c r="W1660" s="13">
        <f>IFERROR((SUMIF($J$2:J1660,J1660,L$2:L1660)-L1660)/(COUNTIF($J$2:J1660,J1660)-1),0)</f>
        <v>1.4864864864864864</v>
      </c>
      <c r="X1660" s="13">
        <f>IFERROR((SUMIF($J$2:J1660,J1660,M$2:M1660)-M1660)/(COUNTIF($J$2:J1660,J1660)-1),0)</f>
        <v>1.0540540540540539</v>
      </c>
      <c r="Y1660" s="13">
        <f t="shared" si="368"/>
        <v>0.43243243243243246</v>
      </c>
      <c r="Z1660" s="10">
        <f>IFERROR((SUMIF($K$2:K1660,J1660,$M$2:M1660))/(COUNTIF($K$2:K1660,J1660)),0)</f>
        <v>1.2195121951219512</v>
      </c>
      <c r="AA1660" s="10">
        <f>IFERROR((SUMIF($K$2:K1660,J1660,$L$2:L1660))/(COUNTIF($K$2:K1660,J1660)),0)</f>
        <v>1.7073170731707317</v>
      </c>
      <c r="AB1660" s="10">
        <f t="shared" si="369"/>
        <v>-0.48780487804878048</v>
      </c>
      <c r="AC1660" s="13">
        <f>IFERROR((SUMIF($J$2:J1660,K1660,$L$2:L1660))/(COUNTIF($J$2:J1660,K1660)),0)</f>
        <v>1.9006622516556291</v>
      </c>
      <c r="AD1660" s="13">
        <f>IFERROR((SUMIF($J$2:J1660,K1660,$M$2:M1660))/(COUNTIF($J$2:J1660,K1660)),0)</f>
        <v>0.96026490066225167</v>
      </c>
      <c r="AE1660" s="13">
        <f t="shared" si="370"/>
        <v>0.9403973509933774</v>
      </c>
      <c r="AF1660" s="10">
        <f>IFERROR((SUMIF(K$2:K1660,K1660,M$2:M1660)-M1660)/(COUNTIF($K$2:K1660,K1660)-1),0)</f>
        <v>1.6729559748427674</v>
      </c>
      <c r="AG1660" s="10">
        <f>IFERROR((SUMIF(K$2:K1660,K1660,L$2:L1660)-L1660)/(COUNTIF($K$2:K1660,K1660)-1),0)</f>
        <v>1.3018867924528301</v>
      </c>
      <c r="AH1660" s="10">
        <f t="shared" si="371"/>
        <v>0.37106918238993725</v>
      </c>
      <c r="AI1660" s="10">
        <f>IFERROR((AM1660)/(COUNTIF($J$2:K1660,J1660)-1),0)</f>
        <v>1.4102564102564104</v>
      </c>
      <c r="AJ1660" s="19">
        <f>IFERROR((AN1660)/(COUNTIF($J$2:K1660,K1660)-1),0)</f>
        <v>1.7129032258064516</v>
      </c>
      <c r="AK1660" s="10">
        <f>IF(N1660="S",3,IF(N1660="N",0,1))</f>
        <v>1</v>
      </c>
      <c r="AL1660" s="10">
        <f>IF(O1660="S",3,IF(O1660="N",0,1))</f>
        <v>1</v>
      </c>
      <c r="AM1660" s="10">
        <f>SUMIF($J$2:K1660,J1660,AK$2:AL1660)-AK1660</f>
        <v>110</v>
      </c>
      <c r="AN1660" s="10">
        <f>SUMIF($AS$2:AT1660,AS1660,$BA$2:BB1660)-BA1660</f>
        <v>531</v>
      </c>
      <c r="AO1660" s="10">
        <f>J1660</f>
        <v>3551</v>
      </c>
      <c r="AP1660" s="10">
        <f>K1660</f>
        <v>170</v>
      </c>
      <c r="AQ1660">
        <f>M1660</f>
        <v>0</v>
      </c>
      <c r="AR1660" s="10">
        <f>L1660</f>
        <v>0</v>
      </c>
      <c r="AS1660">
        <f t="shared" si="372"/>
        <v>170</v>
      </c>
      <c r="AT1660">
        <f t="shared" si="373"/>
        <v>3551</v>
      </c>
      <c r="AU1660">
        <f t="shared" si="374"/>
        <v>0</v>
      </c>
      <c r="AV1660">
        <f t="shared" si="375"/>
        <v>0</v>
      </c>
      <c r="AW1660">
        <f t="shared" si="376"/>
        <v>170</v>
      </c>
      <c r="AX1660">
        <f t="shared" si="377"/>
        <v>3551</v>
      </c>
      <c r="AY1660">
        <f>L1660</f>
        <v>0</v>
      </c>
      <c r="AZ1660">
        <f>M1660</f>
        <v>0</v>
      </c>
      <c r="BA1660">
        <f>AL1660</f>
        <v>1</v>
      </c>
      <c r="BB1660">
        <f>AK1660</f>
        <v>1</v>
      </c>
    </row>
    <row r="1661" spans="10:54" x14ac:dyDescent="0.3">
      <c r="J1661" s="10">
        <v>3551</v>
      </c>
      <c r="K1661" s="10">
        <v>409</v>
      </c>
      <c r="L1661" s="10">
        <v>1</v>
      </c>
      <c r="M1661" s="10">
        <v>3</v>
      </c>
      <c r="N1661" s="10" t="str">
        <f t="shared" si="363"/>
        <v>N</v>
      </c>
      <c r="O1661" s="10" t="str">
        <f t="shared" si="364"/>
        <v>S</v>
      </c>
      <c r="P1661" s="10">
        <f t="shared" si="365"/>
        <v>-2</v>
      </c>
      <c r="Q1661" s="11">
        <f>IFERROR((SUMIF($J$2:K1661,J1661,$L$2:M1661)-L1661)/(COUNTIF($J$2:K1661,J1661)-1),0)</f>
        <v>1.3291139240506329</v>
      </c>
      <c r="R1661" s="11">
        <f>IFERROR((SUMIF($AO$2:AO1661,AO1661,$AQ$2:AR1661)-AQ1661)/(COUNTIF($J$2:K1661,J1661)-1),0)</f>
        <v>0.49367088607594939</v>
      </c>
      <c r="S1661" s="11">
        <f t="shared" si="366"/>
        <v>0.83544303797468356</v>
      </c>
      <c r="T1661" s="12">
        <f>IFERROR((SUMIF($AS$2:AT1661,AS1661,$AU$2:AV1661)-AU1661)/(COUNTIF($J$2:K1661,K1661)-1),0)</f>
        <v>2.2099125364431487</v>
      </c>
      <c r="U1661" s="12">
        <f>IFERROR((SUMIF($AW$2:AX1661,AW1661,$AY$2:AZ1661)-AY1661)/(COUNTIF($J$2:K1661,K1661)-1),0)</f>
        <v>0.97376093294460642</v>
      </c>
      <c r="V1661" s="12">
        <f t="shared" si="367"/>
        <v>1.2361516034985423</v>
      </c>
      <c r="W1661" s="13">
        <f>IFERROR((SUMIF($J$2:J1661,J1661,L$2:L1661)-L1661)/(COUNTIF($J$2:J1661,J1661)-1),0)</f>
        <v>1.4473684210526316</v>
      </c>
      <c r="X1661" s="13">
        <f>IFERROR((SUMIF($J$2:J1661,J1661,M$2:M1661)-M1661)/(COUNTIF($J$2:J1661,J1661)-1),0)</f>
        <v>1.0263157894736843</v>
      </c>
      <c r="Y1661" s="13">
        <f t="shared" si="368"/>
        <v>0.42105263157894735</v>
      </c>
      <c r="Z1661" s="10">
        <f>IFERROR((SUMIF($K$2:K1661,J1661,$M$2:M1661))/(COUNTIF($K$2:K1661,J1661)),0)</f>
        <v>1.2195121951219512</v>
      </c>
      <c r="AA1661" s="10">
        <f>IFERROR((SUMIF($K$2:K1661,J1661,$L$2:L1661))/(COUNTIF($K$2:K1661,J1661)),0)</f>
        <v>1.7073170731707317</v>
      </c>
      <c r="AB1661" s="10">
        <f t="shared" si="369"/>
        <v>-0.48780487804878048</v>
      </c>
      <c r="AC1661" s="13">
        <f>IFERROR((SUMIF($J$2:J1661,K1661,$L$2:L1661))/(COUNTIF($J$2:J1661,K1661)),0)</f>
        <v>2.5246913580246915</v>
      </c>
      <c r="AD1661" s="13">
        <f>IFERROR((SUMIF($J$2:J1661,K1661,$M$2:M1661))/(COUNTIF($J$2:J1661,K1661)),0)</f>
        <v>0.87654320987654322</v>
      </c>
      <c r="AE1661" s="13">
        <f t="shared" si="370"/>
        <v>1.6481481481481484</v>
      </c>
      <c r="AF1661" s="10">
        <f>IFERROR((SUMIF(K$2:K1661,K1661,M$2:M1661)-M1661)/(COUNTIF($K$2:K1661,K1661)-1),0)</f>
        <v>1.9281767955801106</v>
      </c>
      <c r="AG1661" s="10">
        <f>IFERROR((SUMIF(K$2:K1661,K1661,L$2:L1661)-L1661)/(COUNTIF($K$2:K1661,K1661)-1),0)</f>
        <v>1.0607734806629834</v>
      </c>
      <c r="AH1661" s="10">
        <f t="shared" si="371"/>
        <v>0.86740331491712719</v>
      </c>
      <c r="AI1661" s="10">
        <f>IFERROR((AM1661)/(COUNTIF($J$2:K1661,J1661)-1),0)</f>
        <v>1.4050632911392404</v>
      </c>
      <c r="AJ1661" s="19">
        <f>IFERROR((AN1661)/(COUNTIF($J$2:K1661,K1661)-1),0)</f>
        <v>2.0204081632653059</v>
      </c>
      <c r="AK1661" s="10">
        <f>IF(N1661="S",3,IF(N1661="N",0,1))</f>
        <v>0</v>
      </c>
      <c r="AL1661" s="10">
        <f>IF(O1661="S",3,IF(O1661="N",0,1))</f>
        <v>3</v>
      </c>
      <c r="AM1661" s="10">
        <f>SUMIF($J$2:K1661,J1661,AK$2:AL1661)-AK1661</f>
        <v>111</v>
      </c>
      <c r="AN1661" s="10">
        <f>SUMIF($AS$2:AT1661,AS1661,$BA$2:BB1661)-BA1661</f>
        <v>693</v>
      </c>
      <c r="AO1661" s="10">
        <f>J1661</f>
        <v>3551</v>
      </c>
      <c r="AP1661" s="10">
        <f>K1661</f>
        <v>409</v>
      </c>
      <c r="AQ1661">
        <f>M1661</f>
        <v>3</v>
      </c>
      <c r="AR1661" s="10">
        <f>L1661</f>
        <v>1</v>
      </c>
      <c r="AS1661">
        <f t="shared" si="372"/>
        <v>409</v>
      </c>
      <c r="AT1661">
        <f t="shared" si="373"/>
        <v>3551</v>
      </c>
      <c r="AU1661">
        <f t="shared" si="374"/>
        <v>3</v>
      </c>
      <c r="AV1661">
        <f t="shared" si="375"/>
        <v>1</v>
      </c>
      <c r="AW1661">
        <f t="shared" si="376"/>
        <v>409</v>
      </c>
      <c r="AX1661">
        <f t="shared" si="377"/>
        <v>3551</v>
      </c>
      <c r="AY1661">
        <f>L1661</f>
        <v>1</v>
      </c>
      <c r="AZ1661">
        <f>M1661</f>
        <v>3</v>
      </c>
      <c r="BA1661">
        <f>AL1661</f>
        <v>3</v>
      </c>
      <c r="BB1661">
        <f>AK1661</f>
        <v>0</v>
      </c>
    </row>
    <row r="1662" spans="10:54" x14ac:dyDescent="0.3">
      <c r="J1662" s="10">
        <v>3551</v>
      </c>
      <c r="K1662" s="10">
        <v>4441</v>
      </c>
      <c r="L1662" s="10">
        <v>1</v>
      </c>
      <c r="M1662" s="10">
        <v>1</v>
      </c>
      <c r="N1662" s="10" t="str">
        <f t="shared" si="363"/>
        <v>U</v>
      </c>
      <c r="O1662" s="10" t="str">
        <f t="shared" si="364"/>
        <v>U</v>
      </c>
      <c r="P1662" s="10">
        <f t="shared" si="365"/>
        <v>0</v>
      </c>
      <c r="Q1662" s="11">
        <f>IFERROR((SUMIF($J$2:K1662,J1662,$L$2:M1662)-L1662)/(COUNTIF($J$2:K1662,J1662)-1),0)</f>
        <v>1.325</v>
      </c>
      <c r="R1662" s="11">
        <f>IFERROR((SUMIF($AO$2:AO1662,AO1662,$AQ$2:AR1662)-AQ1662)/(COUNTIF($J$2:K1662,J1662)-1),0)</f>
        <v>0.52500000000000002</v>
      </c>
      <c r="S1662" s="11">
        <f t="shared" si="366"/>
        <v>0.79999999999999993</v>
      </c>
      <c r="T1662" s="12">
        <f>IFERROR((SUMIF($AS$2:AT1662,AS1662,$AU$2:AV1662)-AU1662)/(COUNTIF($J$2:K1662,K1662)-1),0)</f>
        <v>1.4093959731543624</v>
      </c>
      <c r="U1662" s="12">
        <f>IFERROR((SUMIF($AW$2:AX1662,AW1662,$AY$2:AZ1662)-AY1662)/(COUNTIF($J$2:K1662,K1662)-1),0)</f>
        <v>1.436241610738255</v>
      </c>
      <c r="V1662" s="12">
        <f t="shared" si="367"/>
        <v>-2.6845637583892579E-2</v>
      </c>
      <c r="W1662" s="13">
        <f>IFERROR((SUMIF($J$2:J1662,J1662,L$2:L1662)-L1662)/(COUNTIF($J$2:J1662,J1662)-1),0)</f>
        <v>1.4358974358974359</v>
      </c>
      <c r="X1662" s="13">
        <f>IFERROR((SUMIF($J$2:J1662,J1662,M$2:M1662)-M1662)/(COUNTIF($J$2:J1662,J1662)-1),0)</f>
        <v>1.0769230769230769</v>
      </c>
      <c r="Y1662" s="13">
        <f t="shared" si="368"/>
        <v>0.35897435897435903</v>
      </c>
      <c r="Z1662" s="10">
        <f>IFERROR((SUMIF($K$2:K1662,J1662,$M$2:M1662))/(COUNTIF($K$2:K1662,J1662)),0)</f>
        <v>1.2195121951219512</v>
      </c>
      <c r="AA1662" s="10">
        <f>IFERROR((SUMIF($K$2:K1662,J1662,$L$2:L1662))/(COUNTIF($K$2:K1662,J1662)),0)</f>
        <v>1.7073170731707317</v>
      </c>
      <c r="AB1662" s="10">
        <f t="shared" si="369"/>
        <v>-0.48780487804878048</v>
      </c>
      <c r="AC1662" s="13">
        <f>IFERROR((SUMIF($J$2:J1662,K1662,$L$2:L1662))/(COUNTIF($J$2:J1662,K1662)),0)</f>
        <v>1.452054794520548</v>
      </c>
      <c r="AD1662" s="13">
        <f>IFERROR((SUMIF($J$2:J1662,K1662,$M$2:M1662))/(COUNTIF($J$2:J1662,K1662)),0)</f>
        <v>1.3287671232876712</v>
      </c>
      <c r="AE1662" s="13">
        <f t="shared" si="370"/>
        <v>0.12328767123287676</v>
      </c>
      <c r="AF1662" s="10">
        <f>IFERROR((SUMIF(K$2:K1662,K1662,M$2:M1662)-M1662)/(COUNTIF($K$2:K1662,K1662)-1),0)</f>
        <v>1.368421052631579</v>
      </c>
      <c r="AG1662" s="10">
        <f>IFERROR((SUMIF(K$2:K1662,K1662,L$2:L1662)-L1662)/(COUNTIF($K$2:K1662,K1662)-1),0)</f>
        <v>1.5394736842105263</v>
      </c>
      <c r="AH1662" s="10">
        <f t="shared" si="371"/>
        <v>-0.17105263157894735</v>
      </c>
      <c r="AI1662" s="10">
        <f>IFERROR((AM1662)/(COUNTIF($J$2:K1662,J1662)-1),0)</f>
        <v>1.3875</v>
      </c>
      <c r="AJ1662" s="19">
        <f>IFERROR((AN1662)/(COUNTIF($J$2:K1662,K1662)-1),0)</f>
        <v>1.3825503355704698</v>
      </c>
      <c r="AK1662" s="10">
        <f>IF(N1662="S",3,IF(N1662="N",0,1))</f>
        <v>1</v>
      </c>
      <c r="AL1662" s="10">
        <f>IF(O1662="S",3,IF(O1662="N",0,1))</f>
        <v>1</v>
      </c>
      <c r="AM1662" s="10">
        <f>SUMIF($J$2:K1662,J1662,AK$2:AL1662)-AK1662</f>
        <v>111</v>
      </c>
      <c r="AN1662" s="10">
        <f>SUMIF($AS$2:AT1662,AS1662,$BA$2:BB1662)-BA1662</f>
        <v>206</v>
      </c>
      <c r="AO1662" s="10">
        <f>J1662</f>
        <v>3551</v>
      </c>
      <c r="AP1662" s="10">
        <f>K1662</f>
        <v>4441</v>
      </c>
      <c r="AQ1662">
        <f>M1662</f>
        <v>1</v>
      </c>
      <c r="AR1662" s="10">
        <f>L1662</f>
        <v>1</v>
      </c>
      <c r="AS1662">
        <f t="shared" si="372"/>
        <v>4441</v>
      </c>
      <c r="AT1662">
        <f t="shared" si="373"/>
        <v>3551</v>
      </c>
      <c r="AU1662">
        <f t="shared" si="374"/>
        <v>1</v>
      </c>
      <c r="AV1662">
        <f t="shared" si="375"/>
        <v>1</v>
      </c>
      <c r="AW1662">
        <f t="shared" si="376"/>
        <v>4441</v>
      </c>
      <c r="AX1662">
        <f t="shared" si="377"/>
        <v>3551</v>
      </c>
      <c r="AY1662">
        <f>L1662</f>
        <v>1</v>
      </c>
      <c r="AZ1662">
        <f>M1662</f>
        <v>1</v>
      </c>
      <c r="BA1662">
        <f>AL1662</f>
        <v>1</v>
      </c>
      <c r="BB1662">
        <f>AK1662</f>
        <v>1</v>
      </c>
    </row>
    <row r="1663" spans="10:54" x14ac:dyDescent="0.3">
      <c r="J1663" s="10">
        <v>170</v>
      </c>
      <c r="K1663" s="10">
        <v>3551</v>
      </c>
      <c r="L1663" s="10">
        <v>1</v>
      </c>
      <c r="M1663" s="10">
        <v>1</v>
      </c>
      <c r="N1663" s="10" t="str">
        <f t="shared" si="363"/>
        <v>U</v>
      </c>
      <c r="O1663" s="10" t="str">
        <f t="shared" si="364"/>
        <v>U</v>
      </c>
      <c r="P1663" s="10">
        <f t="shared" si="365"/>
        <v>0</v>
      </c>
      <c r="Q1663" s="11">
        <f>IFERROR((SUMIF($J$2:K1663,J1663,$L$2:M1663)-L1663)/(COUNTIF($J$2:K1663,J1663)-1),0)</f>
        <v>1.7781350482315113</v>
      </c>
      <c r="R1663" s="11">
        <f>IFERROR((SUMIF($AO$2:AO1663,AO1663,$AQ$2:AR1663)-AQ1663)/(COUNTIF($J$2:K1663,J1663)-1),0)</f>
        <v>0.4662379421221865</v>
      </c>
      <c r="S1663" s="11">
        <f t="shared" si="366"/>
        <v>1.3118971061093248</v>
      </c>
      <c r="T1663" s="12">
        <f>IFERROR((SUMIF($AS$2:AT1663,AS1663,$AU$2:AV1663)-AU1663)/(COUNTIF($J$2:K1663,K1663)-1),0)</f>
        <v>1.3209876543209877</v>
      </c>
      <c r="U1663" s="12">
        <f>IFERROR((SUMIF($AW$2:AX1663,AW1663,$AY$2:AZ1663)-AY1663)/(COUNTIF($J$2:K1663,K1663)-1),0)</f>
        <v>1.3950617283950617</v>
      </c>
      <c r="V1663" s="12">
        <f t="shared" si="367"/>
        <v>-7.4074074074073959E-2</v>
      </c>
      <c r="W1663" s="13">
        <f>IFERROR((SUMIF($J$2:J1663,J1663,L$2:L1663)-L1663)/(COUNTIF($J$2:J1663,J1663)-1),0)</f>
        <v>1.9006622516556291</v>
      </c>
      <c r="X1663" s="13">
        <f>IFERROR((SUMIF($J$2:J1663,J1663,M$2:M1663)-M1663)/(COUNTIF($J$2:J1663,J1663)-1),0)</f>
        <v>0.96026490066225167</v>
      </c>
      <c r="Y1663" s="13">
        <f t="shared" si="368"/>
        <v>0.9403973509933774</v>
      </c>
      <c r="Z1663" s="10">
        <f>IFERROR((SUMIF($K$2:K1663,J1663,$M$2:M1663))/(COUNTIF($K$2:K1663,J1663)),0)</f>
        <v>1.6625000000000001</v>
      </c>
      <c r="AA1663" s="10">
        <f>IFERROR((SUMIF($K$2:K1663,J1663,$L$2:L1663))/(COUNTIF($K$2:K1663,J1663)),0)</f>
        <v>1.29375</v>
      </c>
      <c r="AB1663" s="10">
        <f t="shared" si="369"/>
        <v>0.36875000000000013</v>
      </c>
      <c r="AC1663" s="13">
        <f>IFERROR((SUMIF($J$2:J1663,K1663,$L$2:L1663))/(COUNTIF($J$2:J1663,K1663)),0)</f>
        <v>1.425</v>
      </c>
      <c r="AD1663" s="13">
        <f>IFERROR((SUMIF($J$2:J1663,K1663,$M$2:M1663))/(COUNTIF($J$2:J1663,K1663)),0)</f>
        <v>1.075</v>
      </c>
      <c r="AE1663" s="13">
        <f t="shared" si="370"/>
        <v>0.35000000000000009</v>
      </c>
      <c r="AF1663" s="10">
        <f>IFERROR((SUMIF(K$2:K1663,K1663,M$2:M1663)-M1663)/(COUNTIF($K$2:K1663,K1663)-1),0)</f>
        <v>1.2195121951219512</v>
      </c>
      <c r="AG1663" s="10">
        <f>IFERROR((SUMIF(K$2:K1663,K1663,L$2:L1663)-L1663)/(COUNTIF($K$2:K1663,K1663)-1),0)</f>
        <v>1.7073170731707317</v>
      </c>
      <c r="AH1663" s="10">
        <f t="shared" si="371"/>
        <v>-0.48780487804878048</v>
      </c>
      <c r="AI1663" s="10">
        <f>IFERROR((AM1663)/(COUNTIF($J$2:K1663,J1663)-1),0)</f>
        <v>1.7106109324758842</v>
      </c>
      <c r="AJ1663" s="19">
        <f>IFERROR((AN1663)/(COUNTIF($J$2:K1663,K1663)-1),0)</f>
        <v>1.382716049382716</v>
      </c>
      <c r="AK1663" s="10">
        <f>IF(N1663="S",3,IF(N1663="N",0,1))</f>
        <v>1</v>
      </c>
      <c r="AL1663" s="10">
        <f>IF(O1663="S",3,IF(O1663="N",0,1))</f>
        <v>1</v>
      </c>
      <c r="AM1663" s="10">
        <f>SUMIF($J$2:K1663,J1663,AK$2:AL1663)-AK1663</f>
        <v>532</v>
      </c>
      <c r="AN1663" s="10">
        <f>SUMIF($AS$2:AT1663,AS1663,$BA$2:BB1663)-BA1663</f>
        <v>112</v>
      </c>
      <c r="AO1663" s="10">
        <f>J1663</f>
        <v>170</v>
      </c>
      <c r="AP1663" s="10">
        <f>K1663</f>
        <v>3551</v>
      </c>
      <c r="AQ1663">
        <f>M1663</f>
        <v>1</v>
      </c>
      <c r="AR1663" s="10">
        <f>L1663</f>
        <v>1</v>
      </c>
      <c r="AS1663">
        <f t="shared" si="372"/>
        <v>3551</v>
      </c>
      <c r="AT1663">
        <f t="shared" si="373"/>
        <v>170</v>
      </c>
      <c r="AU1663">
        <f t="shared" si="374"/>
        <v>1</v>
      </c>
      <c r="AV1663">
        <f t="shared" si="375"/>
        <v>1</v>
      </c>
      <c r="AW1663">
        <f t="shared" si="376"/>
        <v>3551</v>
      </c>
      <c r="AX1663">
        <f t="shared" si="377"/>
        <v>170</v>
      </c>
      <c r="AY1663">
        <f>L1663</f>
        <v>1</v>
      </c>
      <c r="AZ1663">
        <f>M1663</f>
        <v>1</v>
      </c>
      <c r="BA1663">
        <f>AL1663</f>
        <v>1</v>
      </c>
      <c r="BB1663">
        <f>AK1663</f>
        <v>1</v>
      </c>
    </row>
    <row r="1664" spans="10:54" x14ac:dyDescent="0.3">
      <c r="J1664" s="10">
        <v>19536</v>
      </c>
      <c r="K1664" s="10">
        <v>3551</v>
      </c>
      <c r="L1664" s="10">
        <v>1</v>
      </c>
      <c r="M1664" s="10">
        <v>2</v>
      </c>
      <c r="N1664" s="10" t="str">
        <f t="shared" si="363"/>
        <v>N</v>
      </c>
      <c r="O1664" s="10" t="str">
        <f t="shared" si="364"/>
        <v>S</v>
      </c>
      <c r="P1664" s="10">
        <f t="shared" si="365"/>
        <v>-1</v>
      </c>
      <c r="Q1664" s="11">
        <f>IFERROR((SUMIF($J$2:K1664,J1664,$L$2:M1664)-L1664)/(COUNTIF($J$2:K1664,J1664)-1),0)</f>
        <v>0</v>
      </c>
      <c r="R1664" s="11">
        <f>IFERROR((SUMIF($AO$2:AO1664,AO1664,$AQ$2:AR1664)-AQ1664)/(COUNTIF($J$2:K1664,J1664)-1),0)</f>
        <v>0</v>
      </c>
      <c r="S1664" s="11">
        <f t="shared" si="366"/>
        <v>0</v>
      </c>
      <c r="T1664" s="12">
        <f>IFERROR((SUMIF($AS$2:AT1664,AS1664,$AU$2:AV1664)-AU1664)/(COUNTIF($J$2:K1664,K1664)-1),0)</f>
        <v>1.3170731707317074</v>
      </c>
      <c r="U1664" s="12">
        <f>IFERROR((SUMIF($AW$2:AX1664,AW1664,$AY$2:AZ1664)-AY1664)/(COUNTIF($J$2:K1664,K1664)-1),0)</f>
        <v>1.3902439024390243</v>
      </c>
      <c r="V1664" s="12">
        <f t="shared" si="367"/>
        <v>-7.3170731707316916E-2</v>
      </c>
      <c r="W1664" s="13">
        <f>IFERROR((SUMIF($J$2:J1664,J1664,L$2:L1664)-L1664)/(COUNTIF($J$2:J1664,J1664)-1),0)</f>
        <v>0</v>
      </c>
      <c r="X1664" s="13">
        <f>IFERROR((SUMIF($J$2:J1664,J1664,M$2:M1664)-M1664)/(COUNTIF($J$2:J1664,J1664)-1),0)</f>
        <v>0</v>
      </c>
      <c r="Y1664" s="13">
        <f t="shared" si="368"/>
        <v>0</v>
      </c>
      <c r="Z1664" s="10">
        <f>IFERROR((SUMIF($K$2:K1664,J1664,$M$2:M1664))/(COUNTIF($K$2:K1664,J1664)),0)</f>
        <v>0</v>
      </c>
      <c r="AA1664" s="10">
        <f>IFERROR((SUMIF($K$2:K1664,J1664,$L$2:L1664))/(COUNTIF($K$2:K1664,J1664)),0)</f>
        <v>0</v>
      </c>
      <c r="AB1664" s="10">
        <f t="shared" si="369"/>
        <v>0</v>
      </c>
      <c r="AC1664" s="13">
        <f>IFERROR((SUMIF($J$2:J1664,K1664,$L$2:L1664))/(COUNTIF($J$2:J1664,K1664)),0)</f>
        <v>1.425</v>
      </c>
      <c r="AD1664" s="13">
        <f>IFERROR((SUMIF($J$2:J1664,K1664,$M$2:M1664))/(COUNTIF($J$2:J1664,K1664)),0)</f>
        <v>1.075</v>
      </c>
      <c r="AE1664" s="13">
        <f t="shared" si="370"/>
        <v>0.35000000000000009</v>
      </c>
      <c r="AF1664" s="10">
        <f>IFERROR((SUMIF(K$2:K1664,K1664,M$2:M1664)-M1664)/(COUNTIF($K$2:K1664,K1664)-1),0)</f>
        <v>1.2142857142857142</v>
      </c>
      <c r="AG1664" s="10">
        <f>IFERROR((SUMIF(K$2:K1664,K1664,L$2:L1664)-L1664)/(COUNTIF($K$2:K1664,K1664)-1),0)</f>
        <v>1.6904761904761905</v>
      </c>
      <c r="AH1664" s="10">
        <f t="shared" si="371"/>
        <v>-0.47619047619047628</v>
      </c>
      <c r="AI1664" s="10">
        <f>IFERROR((AM1664)/(COUNTIF($J$2:K1664,J1664)-1),0)</f>
        <v>0</v>
      </c>
      <c r="AJ1664" s="19">
        <f>IFERROR((AN1664)/(COUNTIF($J$2:K1664,K1664)-1),0)</f>
        <v>1.3780487804878048</v>
      </c>
      <c r="AK1664" s="10">
        <f>IF(N1664="S",3,IF(N1664="N",0,1))</f>
        <v>0</v>
      </c>
      <c r="AL1664" s="10">
        <f>IF(O1664="S",3,IF(O1664="N",0,1))</f>
        <v>3</v>
      </c>
      <c r="AM1664" s="10">
        <f>SUMIF($J$2:K1664,J1664,AK$2:AL1664)-AK1664</f>
        <v>0</v>
      </c>
      <c r="AN1664" s="10">
        <f>SUMIF($AS$2:AT1664,AS1664,$BA$2:BB1664)-BA1664</f>
        <v>113</v>
      </c>
      <c r="AO1664" s="10">
        <f>J1664</f>
        <v>19536</v>
      </c>
      <c r="AP1664" s="10">
        <f>K1664</f>
        <v>3551</v>
      </c>
      <c r="AQ1664">
        <f>M1664</f>
        <v>2</v>
      </c>
      <c r="AR1664" s="10">
        <f>L1664</f>
        <v>1</v>
      </c>
      <c r="AS1664">
        <f t="shared" si="372"/>
        <v>3551</v>
      </c>
      <c r="AT1664">
        <f t="shared" si="373"/>
        <v>19536</v>
      </c>
      <c r="AU1664">
        <f t="shared" si="374"/>
        <v>2</v>
      </c>
      <c r="AV1664">
        <f t="shared" si="375"/>
        <v>1</v>
      </c>
      <c r="AW1664">
        <f t="shared" si="376"/>
        <v>3551</v>
      </c>
      <c r="AX1664">
        <f t="shared" si="377"/>
        <v>19536</v>
      </c>
      <c r="AY1664">
        <f>L1664</f>
        <v>1</v>
      </c>
      <c r="AZ1664">
        <f>M1664</f>
        <v>2</v>
      </c>
      <c r="BA1664">
        <f>AL1664</f>
        <v>3</v>
      </c>
      <c r="BB1664">
        <f>AK1664</f>
        <v>0</v>
      </c>
    </row>
    <row r="1665" spans="10:54" x14ac:dyDescent="0.3">
      <c r="J1665" s="10">
        <v>676</v>
      </c>
      <c r="K1665" s="10">
        <v>3551</v>
      </c>
      <c r="L1665" s="10">
        <v>0</v>
      </c>
      <c r="M1665" s="10">
        <v>3</v>
      </c>
      <c r="N1665" s="10" t="str">
        <f t="shared" si="363"/>
        <v>N</v>
      </c>
      <c r="O1665" s="10" t="str">
        <f t="shared" si="364"/>
        <v>S</v>
      </c>
      <c r="P1665" s="10">
        <f t="shared" si="365"/>
        <v>-3</v>
      </c>
      <c r="Q1665" s="11">
        <f>IFERROR((SUMIF($J$2:K1665,J1665,$L$2:M1665)-L1665)/(COUNTIF($J$2:K1665,J1665)-1),0)</f>
        <v>0.5</v>
      </c>
      <c r="R1665" s="11">
        <f>IFERROR((SUMIF($AO$2:AO1665,AO1665,$AQ$2:AR1665)-AQ1665)/(COUNTIF($J$2:K1665,J1665)-1),0)</f>
        <v>1.5</v>
      </c>
      <c r="S1665" s="11">
        <f t="shared" si="366"/>
        <v>-1</v>
      </c>
      <c r="T1665" s="12">
        <f>IFERROR((SUMIF($AS$2:AT1665,AS1665,$AU$2:AV1665)-AU1665)/(COUNTIF($J$2:K1665,K1665)-1),0)</f>
        <v>1.3253012048192772</v>
      </c>
      <c r="U1665" s="12">
        <f>IFERROR((SUMIF($AW$2:AX1665,AW1665,$AY$2:AZ1665)-AY1665)/(COUNTIF($J$2:K1665,K1665)-1),0)</f>
        <v>1.3855421686746987</v>
      </c>
      <c r="V1665" s="12">
        <f t="shared" si="367"/>
        <v>-6.0240963855421548E-2</v>
      </c>
      <c r="W1665" s="13">
        <f>IFERROR((SUMIF($J$2:J1665,J1665,L$2:L1665)-L1665)/(COUNTIF($J$2:J1665,J1665)-1),0)</f>
        <v>0.5</v>
      </c>
      <c r="X1665" s="13">
        <f>IFERROR((SUMIF($J$2:J1665,J1665,M$2:M1665)-M1665)/(COUNTIF($J$2:J1665,J1665)-1),0)</f>
        <v>1.5</v>
      </c>
      <c r="Y1665" s="13">
        <f t="shared" si="368"/>
        <v>-1</v>
      </c>
      <c r="Z1665" s="10">
        <f>IFERROR((SUMIF($K$2:K1665,J1665,$M$2:M1665))/(COUNTIF($K$2:K1665,J1665)),0)</f>
        <v>0</v>
      </c>
      <c r="AA1665" s="10">
        <f>IFERROR((SUMIF($K$2:K1665,J1665,$L$2:L1665))/(COUNTIF($K$2:K1665,J1665)),0)</f>
        <v>0</v>
      </c>
      <c r="AB1665" s="10">
        <f t="shared" si="369"/>
        <v>0</v>
      </c>
      <c r="AC1665" s="13">
        <f>IFERROR((SUMIF($J$2:J1665,K1665,$L$2:L1665))/(COUNTIF($J$2:J1665,K1665)),0)</f>
        <v>1.425</v>
      </c>
      <c r="AD1665" s="13">
        <f>IFERROR((SUMIF($J$2:J1665,K1665,$M$2:M1665))/(COUNTIF($J$2:J1665,K1665)),0)</f>
        <v>1.075</v>
      </c>
      <c r="AE1665" s="13">
        <f t="shared" si="370"/>
        <v>0.35000000000000009</v>
      </c>
      <c r="AF1665" s="10">
        <f>IFERROR((SUMIF(K$2:K1665,K1665,M$2:M1665)-M1665)/(COUNTIF($K$2:K1665,K1665)-1),0)</f>
        <v>1.2325581395348837</v>
      </c>
      <c r="AG1665" s="10">
        <f>IFERROR((SUMIF(K$2:K1665,K1665,L$2:L1665)-L1665)/(COUNTIF($K$2:K1665,K1665)-1),0)</f>
        <v>1.6744186046511629</v>
      </c>
      <c r="AH1665" s="10">
        <f t="shared" si="371"/>
        <v>-0.44186046511627919</v>
      </c>
      <c r="AI1665" s="10">
        <f>IFERROR((AM1665)/(COUNTIF($J$2:K1665,J1665)-1),0)</f>
        <v>0.5</v>
      </c>
      <c r="AJ1665" s="19">
        <f>IFERROR((AN1665)/(COUNTIF($J$2:K1665,K1665)-1),0)</f>
        <v>1.3975903614457832</v>
      </c>
      <c r="AK1665" s="10">
        <f>IF(N1665="S",3,IF(N1665="N",0,1))</f>
        <v>0</v>
      </c>
      <c r="AL1665" s="10">
        <f>IF(O1665="S",3,IF(O1665="N",0,1))</f>
        <v>3</v>
      </c>
      <c r="AM1665" s="10">
        <f>SUMIF($J$2:K1665,J1665,AK$2:AL1665)-AK1665</f>
        <v>1</v>
      </c>
      <c r="AN1665" s="10">
        <f>SUMIF($AS$2:AT1665,AS1665,$BA$2:BB1665)-BA1665</f>
        <v>116</v>
      </c>
      <c r="AO1665" s="10">
        <f>J1665</f>
        <v>676</v>
      </c>
      <c r="AP1665" s="10">
        <f>K1665</f>
        <v>3551</v>
      </c>
      <c r="AQ1665">
        <f>M1665</f>
        <v>3</v>
      </c>
      <c r="AR1665" s="10">
        <f>L1665</f>
        <v>0</v>
      </c>
      <c r="AS1665">
        <f t="shared" si="372"/>
        <v>3551</v>
      </c>
      <c r="AT1665">
        <f t="shared" si="373"/>
        <v>676</v>
      </c>
      <c r="AU1665">
        <f t="shared" si="374"/>
        <v>3</v>
      </c>
      <c r="AV1665">
        <f t="shared" si="375"/>
        <v>0</v>
      </c>
      <c r="AW1665">
        <f t="shared" si="376"/>
        <v>3551</v>
      </c>
      <c r="AX1665">
        <f t="shared" si="377"/>
        <v>676</v>
      </c>
      <c r="AY1665">
        <f>L1665</f>
        <v>0</v>
      </c>
      <c r="AZ1665">
        <f>M1665</f>
        <v>3</v>
      </c>
      <c r="BA1665">
        <f>AL1665</f>
        <v>3</v>
      </c>
      <c r="BB1665">
        <f>AK1665</f>
        <v>0</v>
      </c>
    </row>
    <row r="1666" spans="10:54" x14ac:dyDescent="0.3">
      <c r="J1666" s="10">
        <v>170</v>
      </c>
      <c r="K1666" s="10">
        <v>610</v>
      </c>
      <c r="L1666" s="10">
        <v>2</v>
      </c>
      <c r="M1666" s="10">
        <v>2</v>
      </c>
      <c r="N1666" s="10" t="str">
        <f t="shared" si="363"/>
        <v>U</v>
      </c>
      <c r="O1666" s="10" t="str">
        <f t="shared" si="364"/>
        <v>U</v>
      </c>
      <c r="P1666" s="10">
        <f t="shared" si="365"/>
        <v>0</v>
      </c>
      <c r="Q1666" s="11">
        <f>IFERROR((SUMIF($J$2:K1666,J1666,$L$2:M1666)-L1666)/(COUNTIF($J$2:K1666,J1666)-1),0)</f>
        <v>1.7756410256410255</v>
      </c>
      <c r="R1666" s="11">
        <f>IFERROR((SUMIF($AO$2:AO1666,AO1666,$AQ$2:AR1666)-AQ1666)/(COUNTIF($J$2:K1666,J1666)-1),0)</f>
        <v>0.46794871794871795</v>
      </c>
      <c r="S1666" s="11">
        <f t="shared" si="366"/>
        <v>1.3076923076923075</v>
      </c>
      <c r="T1666" s="12">
        <f>IFERROR((SUMIF($AS$2:AT1666,AS1666,$AU$2:AV1666)-AU1666)/(COUNTIF($J$2:K1666,K1666)-1),0)</f>
        <v>0.5</v>
      </c>
      <c r="U1666" s="12">
        <f>IFERROR((SUMIF($AW$2:AX1666,AW1666,$AY$2:AZ1666)-AY1666)/(COUNTIF($J$2:K1666,K1666)-1),0)</f>
        <v>3</v>
      </c>
      <c r="V1666" s="12">
        <f t="shared" si="367"/>
        <v>-2.5</v>
      </c>
      <c r="W1666" s="13">
        <f>IFERROR((SUMIF($J$2:J1666,J1666,L$2:L1666)-L1666)/(COUNTIF($J$2:J1666,J1666)-1),0)</f>
        <v>1.8947368421052631</v>
      </c>
      <c r="X1666" s="13">
        <f>IFERROR((SUMIF($J$2:J1666,J1666,M$2:M1666)-M1666)/(COUNTIF($J$2:J1666,J1666)-1),0)</f>
        <v>0.96052631578947367</v>
      </c>
      <c r="Y1666" s="13">
        <f t="shared" si="368"/>
        <v>0.93421052631578938</v>
      </c>
      <c r="Z1666" s="10">
        <f>IFERROR((SUMIF($K$2:K1666,J1666,$M$2:M1666))/(COUNTIF($K$2:K1666,J1666)),0)</f>
        <v>1.6625000000000001</v>
      </c>
      <c r="AA1666" s="10">
        <f>IFERROR((SUMIF($K$2:K1666,J1666,$L$2:L1666))/(COUNTIF($K$2:K1666,J1666)),0)</f>
        <v>1.29375</v>
      </c>
      <c r="AB1666" s="10">
        <f t="shared" si="369"/>
        <v>0.36875000000000013</v>
      </c>
      <c r="AC1666" s="13">
        <f>IFERROR((SUMIF($J$2:J1666,K1666,$L$2:L1666))/(COUNTIF($J$2:J1666,K1666)),0)</f>
        <v>0</v>
      </c>
      <c r="AD1666" s="13">
        <f>IFERROR((SUMIF($J$2:J1666,K1666,$M$2:M1666))/(COUNTIF($J$2:J1666,K1666)),0)</f>
        <v>3</v>
      </c>
      <c r="AE1666" s="13">
        <f t="shared" si="370"/>
        <v>-3</v>
      </c>
      <c r="AF1666" s="10">
        <f>IFERROR((SUMIF(K$2:K1666,K1666,M$2:M1666)-M1666)/(COUNTIF($K$2:K1666,K1666)-1),0)</f>
        <v>1</v>
      </c>
      <c r="AG1666" s="10">
        <f>IFERROR((SUMIF(K$2:K1666,K1666,L$2:L1666)-L1666)/(COUNTIF($K$2:K1666,K1666)-1),0)</f>
        <v>3</v>
      </c>
      <c r="AH1666" s="10">
        <f t="shared" si="371"/>
        <v>-2</v>
      </c>
      <c r="AI1666" s="10">
        <f>IFERROR((AM1666)/(COUNTIF($J$2:K1666,J1666)-1),0)</f>
        <v>1.7083333333333333</v>
      </c>
      <c r="AJ1666" s="19">
        <f>IFERROR((AN1666)/(COUNTIF($J$2:K1666,K1666)-1),0)</f>
        <v>0</v>
      </c>
      <c r="AK1666" s="10">
        <f>IF(N1666="S",3,IF(N1666="N",0,1))</f>
        <v>1</v>
      </c>
      <c r="AL1666" s="10">
        <f>IF(O1666="S",3,IF(O1666="N",0,1))</f>
        <v>1</v>
      </c>
      <c r="AM1666" s="10">
        <f>SUMIF($J$2:K1666,J1666,AK$2:AL1666)-AK1666</f>
        <v>533</v>
      </c>
      <c r="AN1666" s="10">
        <f>SUMIF($AS$2:AT1666,AS1666,$BA$2:BB1666)-BA1666</f>
        <v>0</v>
      </c>
      <c r="AO1666" s="10">
        <f>J1666</f>
        <v>170</v>
      </c>
      <c r="AP1666" s="10">
        <f>K1666</f>
        <v>610</v>
      </c>
      <c r="AQ1666">
        <f>M1666</f>
        <v>2</v>
      </c>
      <c r="AR1666" s="10">
        <f>L1666</f>
        <v>2</v>
      </c>
      <c r="AS1666">
        <f t="shared" si="372"/>
        <v>610</v>
      </c>
      <c r="AT1666">
        <f t="shared" si="373"/>
        <v>170</v>
      </c>
      <c r="AU1666">
        <f t="shared" si="374"/>
        <v>2</v>
      </c>
      <c r="AV1666">
        <f t="shared" si="375"/>
        <v>2</v>
      </c>
      <c r="AW1666">
        <f t="shared" si="376"/>
        <v>610</v>
      </c>
      <c r="AX1666">
        <f t="shared" si="377"/>
        <v>170</v>
      </c>
      <c r="AY1666">
        <f>L1666</f>
        <v>2</v>
      </c>
      <c r="AZ1666">
        <f>M1666</f>
        <v>2</v>
      </c>
      <c r="BA1666">
        <f>AL1666</f>
        <v>1</v>
      </c>
      <c r="BB1666">
        <f>AK1666</f>
        <v>1</v>
      </c>
    </row>
    <row r="1667" spans="10:54" x14ac:dyDescent="0.3">
      <c r="J1667" s="10">
        <v>610</v>
      </c>
      <c r="K1667" s="10">
        <v>170</v>
      </c>
      <c r="L1667" s="10">
        <v>2</v>
      </c>
      <c r="M1667" s="10">
        <v>3</v>
      </c>
      <c r="N1667" s="10" t="str">
        <f t="shared" si="363"/>
        <v>N</v>
      </c>
      <c r="O1667" s="10" t="str">
        <f t="shared" si="364"/>
        <v>S</v>
      </c>
      <c r="P1667" s="10">
        <f t="shared" si="365"/>
        <v>-1</v>
      </c>
      <c r="Q1667" s="11">
        <f>IFERROR((SUMIF($J$2:K1667,J1667,$L$2:M1667)-L1667)/(COUNTIF($J$2:K1667,J1667)-1),0)</f>
        <v>1</v>
      </c>
      <c r="R1667" s="11">
        <f>IFERROR((SUMIF($AO$2:AO1667,AO1667,$AQ$2:AR1667)-AQ1667)/(COUNTIF($J$2:K1667,J1667)-1),0)</f>
        <v>1</v>
      </c>
      <c r="S1667" s="11">
        <f t="shared" si="366"/>
        <v>0</v>
      </c>
      <c r="T1667" s="12">
        <f>IFERROR((SUMIF($AS$2:AT1667,AS1667,$AU$2:AV1667)-AU1667)/(COUNTIF($J$2:K1667,K1667)-1),0)</f>
        <v>1.7763578274760383</v>
      </c>
      <c r="U1667" s="12">
        <f>IFERROR((SUMIF($AW$2:AX1667,AW1667,$AY$2:AZ1667)-AY1667)/(COUNTIF($J$2:K1667,K1667)-1),0)</f>
        <v>1.134185303514377</v>
      </c>
      <c r="V1667" s="12">
        <f t="shared" si="367"/>
        <v>0.64217252396166136</v>
      </c>
      <c r="W1667" s="13">
        <f>IFERROR((SUMIF($J$2:J1667,J1667,L$2:L1667)-L1667)/(COUNTIF($J$2:J1667,J1667)-1),0)</f>
        <v>0</v>
      </c>
      <c r="X1667" s="13">
        <f>IFERROR((SUMIF($J$2:J1667,J1667,M$2:M1667)-M1667)/(COUNTIF($J$2:J1667,J1667)-1),0)</f>
        <v>3</v>
      </c>
      <c r="Y1667" s="13">
        <f t="shared" si="368"/>
        <v>-3</v>
      </c>
      <c r="Z1667" s="10">
        <f>IFERROR((SUMIF($K$2:K1667,J1667,$M$2:M1667))/(COUNTIF($K$2:K1667,J1667)),0)</f>
        <v>1.5</v>
      </c>
      <c r="AA1667" s="10">
        <f>IFERROR((SUMIF($K$2:K1667,J1667,$L$2:L1667))/(COUNTIF($K$2:K1667,J1667)),0)</f>
        <v>2.5</v>
      </c>
      <c r="AB1667" s="10">
        <f t="shared" si="369"/>
        <v>-1</v>
      </c>
      <c r="AC1667" s="13">
        <f>IFERROR((SUMIF($J$2:J1667,K1667,$L$2:L1667))/(COUNTIF($J$2:J1667,K1667)),0)</f>
        <v>1.8954248366013071</v>
      </c>
      <c r="AD1667" s="13">
        <f>IFERROR((SUMIF($J$2:J1667,K1667,$M$2:M1667))/(COUNTIF($J$2:J1667,K1667)),0)</f>
        <v>0.9673202614379085</v>
      </c>
      <c r="AE1667" s="13">
        <f t="shared" si="370"/>
        <v>0.92810457516339862</v>
      </c>
      <c r="AF1667" s="10">
        <f>IFERROR((SUMIF(K$2:K1667,K1667,M$2:M1667)-M1667)/(COUNTIF($K$2:K1667,K1667)-1),0)</f>
        <v>1.6625000000000001</v>
      </c>
      <c r="AG1667" s="10">
        <f>IFERROR((SUMIF(K$2:K1667,K1667,L$2:L1667)-L1667)/(COUNTIF($K$2:K1667,K1667)-1),0)</f>
        <v>1.29375</v>
      </c>
      <c r="AH1667" s="10">
        <f t="shared" si="371"/>
        <v>0.36875000000000013</v>
      </c>
      <c r="AI1667" s="10">
        <f>IFERROR((AM1667)/(COUNTIF($J$2:K1667,J1667)-1),0)</f>
        <v>0.33333333333333331</v>
      </c>
      <c r="AJ1667" s="19">
        <f>IFERROR((AN1667)/(COUNTIF($J$2:K1667,K1667)-1),0)</f>
        <v>1.7060702875399361</v>
      </c>
      <c r="AK1667" s="10">
        <f>IF(N1667="S",3,IF(N1667="N",0,1))</f>
        <v>0</v>
      </c>
      <c r="AL1667" s="10">
        <f>IF(O1667="S",3,IF(O1667="N",0,1))</f>
        <v>3</v>
      </c>
      <c r="AM1667" s="10">
        <f>SUMIF($J$2:K1667,J1667,AK$2:AL1667)-AK1667</f>
        <v>1</v>
      </c>
      <c r="AN1667" s="10">
        <f>SUMIF($AS$2:AT1667,AS1667,$BA$2:BB1667)-BA1667</f>
        <v>534</v>
      </c>
      <c r="AO1667" s="10">
        <f>J1667</f>
        <v>610</v>
      </c>
      <c r="AP1667" s="10">
        <f>K1667</f>
        <v>170</v>
      </c>
      <c r="AQ1667">
        <f>M1667</f>
        <v>3</v>
      </c>
      <c r="AR1667" s="10">
        <f>L1667</f>
        <v>2</v>
      </c>
      <c r="AS1667">
        <f t="shared" si="372"/>
        <v>170</v>
      </c>
      <c r="AT1667">
        <f t="shared" si="373"/>
        <v>610</v>
      </c>
      <c r="AU1667">
        <f t="shared" si="374"/>
        <v>3</v>
      </c>
      <c r="AV1667">
        <f t="shared" si="375"/>
        <v>2</v>
      </c>
      <c r="AW1667">
        <f t="shared" si="376"/>
        <v>170</v>
      </c>
      <c r="AX1667">
        <f t="shared" si="377"/>
        <v>610</v>
      </c>
      <c r="AY1667">
        <f>L1667</f>
        <v>2</v>
      </c>
      <c r="AZ1667">
        <f>M1667</f>
        <v>3</v>
      </c>
      <c r="BA1667">
        <f>AL1667</f>
        <v>3</v>
      </c>
      <c r="BB1667">
        <f>AK1667</f>
        <v>0</v>
      </c>
    </row>
    <row r="1668" spans="10:54" x14ac:dyDescent="0.3">
      <c r="J1668" s="10">
        <v>170</v>
      </c>
      <c r="K1668" s="10">
        <v>660</v>
      </c>
      <c r="L1668" s="10">
        <v>0</v>
      </c>
      <c r="M1668" s="10">
        <v>1</v>
      </c>
      <c r="N1668" s="10" t="str">
        <f t="shared" si="363"/>
        <v>N</v>
      </c>
      <c r="O1668" s="10" t="str">
        <f t="shared" si="364"/>
        <v>S</v>
      </c>
      <c r="P1668" s="10">
        <f t="shared" si="365"/>
        <v>-1</v>
      </c>
      <c r="Q1668" s="11">
        <f>IFERROR((SUMIF($J$2:K1668,J1668,$L$2:M1668)-L1668)/(COUNTIF($J$2:K1668,J1668)-1),0)</f>
        <v>1.7802547770700636</v>
      </c>
      <c r="R1668" s="11">
        <f>IFERROR((SUMIF($AO$2:AO1668,AO1668,$AQ$2:AR1668)-AQ1668)/(COUNTIF($J$2:K1668,J1668)-1),0)</f>
        <v>0.4713375796178344</v>
      </c>
      <c r="S1668" s="11">
        <f t="shared" si="366"/>
        <v>1.3089171974522293</v>
      </c>
      <c r="T1668" s="12">
        <f>IFERROR((SUMIF($AS$2:AT1668,AS1668,$AU$2:AV1668)-AU1668)/(COUNTIF($J$2:K1668,K1668)-1),0)</f>
        <v>0</v>
      </c>
      <c r="U1668" s="12">
        <f>IFERROR((SUMIF($AW$2:AX1668,AW1668,$AY$2:AZ1668)-AY1668)/(COUNTIF($J$2:K1668,K1668)-1),0)</f>
        <v>0</v>
      </c>
      <c r="V1668" s="12">
        <f t="shared" si="367"/>
        <v>0</v>
      </c>
      <c r="W1668" s="13">
        <f>IFERROR((SUMIF($J$2:J1668,J1668,L$2:L1668)-L1668)/(COUNTIF($J$2:J1668,J1668)-1),0)</f>
        <v>1.8954248366013071</v>
      </c>
      <c r="X1668" s="13">
        <f>IFERROR((SUMIF($J$2:J1668,J1668,M$2:M1668)-M1668)/(COUNTIF($J$2:J1668,J1668)-1),0)</f>
        <v>0.9673202614379085</v>
      </c>
      <c r="Y1668" s="13">
        <f t="shared" si="368"/>
        <v>0.92810457516339862</v>
      </c>
      <c r="Z1668" s="10">
        <f>IFERROR((SUMIF($K$2:K1668,J1668,$M$2:M1668))/(COUNTIF($K$2:K1668,J1668)),0)</f>
        <v>1.670807453416149</v>
      </c>
      <c r="AA1668" s="10">
        <f>IFERROR((SUMIF($K$2:K1668,J1668,$L$2:L1668))/(COUNTIF($K$2:K1668,J1668)),0)</f>
        <v>1.2981366459627328</v>
      </c>
      <c r="AB1668" s="10">
        <f t="shared" si="369"/>
        <v>0.37267080745341619</v>
      </c>
      <c r="AC1668" s="13">
        <f>IFERROR((SUMIF($J$2:J1668,K1668,$L$2:L1668))/(COUNTIF($J$2:J1668,K1668)),0)</f>
        <v>0</v>
      </c>
      <c r="AD1668" s="13">
        <f>IFERROR((SUMIF($J$2:J1668,K1668,$M$2:M1668))/(COUNTIF($J$2:J1668,K1668)),0)</f>
        <v>0</v>
      </c>
      <c r="AE1668" s="13">
        <f t="shared" si="370"/>
        <v>0</v>
      </c>
      <c r="AF1668" s="10">
        <f>IFERROR((SUMIF(K$2:K1668,K1668,M$2:M1668)-M1668)/(COUNTIF($K$2:K1668,K1668)-1),0)</f>
        <v>0</v>
      </c>
      <c r="AG1668" s="10">
        <f>IFERROR((SUMIF(K$2:K1668,K1668,L$2:L1668)-L1668)/(COUNTIF($K$2:K1668,K1668)-1),0)</f>
        <v>0</v>
      </c>
      <c r="AH1668" s="10">
        <f t="shared" si="371"/>
        <v>0</v>
      </c>
      <c r="AI1668" s="10">
        <f>IFERROR((AM1668)/(COUNTIF($J$2:K1668,J1668)-1),0)</f>
        <v>1.7101910828025477</v>
      </c>
      <c r="AJ1668" s="19">
        <f>IFERROR((AN1668)/(COUNTIF($J$2:K1668,K1668)-1),0)</f>
        <v>0</v>
      </c>
      <c r="AK1668" s="10">
        <f>IF(N1668="S",3,IF(N1668="N",0,1))</f>
        <v>0</v>
      </c>
      <c r="AL1668" s="10">
        <f>IF(O1668="S",3,IF(O1668="N",0,1))</f>
        <v>3</v>
      </c>
      <c r="AM1668" s="10">
        <f>SUMIF($J$2:K1668,J1668,AK$2:AL1668)-AK1668</f>
        <v>537</v>
      </c>
      <c r="AN1668" s="10">
        <f>SUMIF($AS$2:AT1668,AS1668,$BA$2:BB1668)-BA1668</f>
        <v>0</v>
      </c>
      <c r="AO1668" s="10">
        <f>J1668</f>
        <v>170</v>
      </c>
      <c r="AP1668" s="10">
        <f>K1668</f>
        <v>660</v>
      </c>
      <c r="AQ1668">
        <f>M1668</f>
        <v>1</v>
      </c>
      <c r="AR1668" s="10">
        <f>L1668</f>
        <v>0</v>
      </c>
      <c r="AS1668">
        <f t="shared" si="372"/>
        <v>660</v>
      </c>
      <c r="AT1668">
        <f t="shared" si="373"/>
        <v>170</v>
      </c>
      <c r="AU1668">
        <f t="shared" si="374"/>
        <v>1</v>
      </c>
      <c r="AV1668">
        <f t="shared" si="375"/>
        <v>0</v>
      </c>
      <c r="AW1668">
        <f t="shared" si="376"/>
        <v>660</v>
      </c>
      <c r="AX1668">
        <f t="shared" si="377"/>
        <v>170</v>
      </c>
      <c r="AY1668">
        <f>L1668</f>
        <v>0</v>
      </c>
      <c r="AZ1668">
        <f>M1668</f>
        <v>1</v>
      </c>
      <c r="BA1668">
        <f>AL1668</f>
        <v>3</v>
      </c>
      <c r="BB1668">
        <f>AK1668</f>
        <v>0</v>
      </c>
    </row>
    <row r="1669" spans="10:54" x14ac:dyDescent="0.3">
      <c r="J1669" s="10">
        <v>660</v>
      </c>
      <c r="K1669" s="10">
        <v>170</v>
      </c>
      <c r="L1669" s="10">
        <v>2</v>
      </c>
      <c r="M1669" s="10">
        <v>2</v>
      </c>
      <c r="N1669" s="10" t="str">
        <f t="shared" si="363"/>
        <v>U</v>
      </c>
      <c r="O1669" s="10" t="str">
        <f t="shared" si="364"/>
        <v>U</v>
      </c>
      <c r="P1669" s="10">
        <f t="shared" si="365"/>
        <v>0</v>
      </c>
      <c r="Q1669" s="11">
        <f>IFERROR((SUMIF($J$2:K1669,J1669,$L$2:M1669)-L1669)/(COUNTIF($J$2:K1669,J1669)-1),0)</f>
        <v>1</v>
      </c>
      <c r="R1669" s="11">
        <f>IFERROR((SUMIF($AO$2:AO1669,AO1669,$AQ$2:AR1669)-AQ1669)/(COUNTIF($J$2:K1669,J1669)-1),0)</f>
        <v>0</v>
      </c>
      <c r="S1669" s="11">
        <f t="shared" si="366"/>
        <v>1</v>
      </c>
      <c r="T1669" s="12">
        <f>IFERROR((SUMIF($AS$2:AT1669,AS1669,$AU$2:AV1669)-AU1669)/(COUNTIF($J$2:K1669,K1669)-1),0)</f>
        <v>1.7746031746031745</v>
      </c>
      <c r="U1669" s="12">
        <f>IFERROR((SUMIF($AW$2:AX1669,AW1669,$AY$2:AZ1669)-AY1669)/(COUNTIF($J$2:K1669,K1669)-1),0)</f>
        <v>1.1365079365079365</v>
      </c>
      <c r="V1669" s="12">
        <f t="shared" si="367"/>
        <v>0.63809523809523805</v>
      </c>
      <c r="W1669" s="13">
        <f>IFERROR((SUMIF($J$2:J1669,J1669,L$2:L1669)-L1669)/(COUNTIF($J$2:J1669,J1669)-1),0)</f>
        <v>0</v>
      </c>
      <c r="X1669" s="13">
        <f>IFERROR((SUMIF($J$2:J1669,J1669,M$2:M1669)-M1669)/(COUNTIF($J$2:J1669,J1669)-1),0)</f>
        <v>0</v>
      </c>
      <c r="Y1669" s="13">
        <f t="shared" si="368"/>
        <v>0</v>
      </c>
      <c r="Z1669" s="10">
        <f>IFERROR((SUMIF($K$2:K1669,J1669,$M$2:M1669))/(COUNTIF($K$2:K1669,J1669)),0)</f>
        <v>1</v>
      </c>
      <c r="AA1669" s="10">
        <f>IFERROR((SUMIF($K$2:K1669,J1669,$L$2:L1669))/(COUNTIF($K$2:K1669,J1669)),0)</f>
        <v>0</v>
      </c>
      <c r="AB1669" s="10">
        <f t="shared" si="369"/>
        <v>1</v>
      </c>
      <c r="AC1669" s="13">
        <f>IFERROR((SUMIF($J$2:J1669,K1669,$L$2:L1669))/(COUNTIF($J$2:J1669,K1669)),0)</f>
        <v>1.8831168831168832</v>
      </c>
      <c r="AD1669" s="13">
        <f>IFERROR((SUMIF($J$2:J1669,K1669,$M$2:M1669))/(COUNTIF($J$2:J1669,K1669)),0)</f>
        <v>0.96753246753246758</v>
      </c>
      <c r="AE1669" s="13">
        <f t="shared" si="370"/>
        <v>0.91558441558441561</v>
      </c>
      <c r="AF1669" s="10">
        <f>IFERROR((SUMIF(K$2:K1669,K1669,M$2:M1669)-M1669)/(COUNTIF($K$2:K1669,K1669)-1),0)</f>
        <v>1.670807453416149</v>
      </c>
      <c r="AG1669" s="10">
        <f>IFERROR((SUMIF(K$2:K1669,K1669,L$2:L1669)-L1669)/(COUNTIF($K$2:K1669,K1669)-1),0)</f>
        <v>1.2981366459627328</v>
      </c>
      <c r="AH1669" s="10">
        <f t="shared" si="371"/>
        <v>0.37267080745341619</v>
      </c>
      <c r="AI1669" s="10">
        <f>IFERROR((AM1669)/(COUNTIF($J$2:K1669,J1669)-1),0)</f>
        <v>3</v>
      </c>
      <c r="AJ1669" s="19">
        <f>IFERROR((AN1669)/(COUNTIF($J$2:K1669,K1669)-1),0)</f>
        <v>1.7047619047619047</v>
      </c>
      <c r="AK1669" s="10">
        <f>IF(N1669="S",3,IF(N1669="N",0,1))</f>
        <v>1</v>
      </c>
      <c r="AL1669" s="10">
        <f>IF(O1669="S",3,IF(O1669="N",0,1))</f>
        <v>1</v>
      </c>
      <c r="AM1669" s="10">
        <f>SUMIF($J$2:K1669,J1669,AK$2:AL1669)-AK1669</f>
        <v>3</v>
      </c>
      <c r="AN1669" s="10">
        <f>SUMIF($AS$2:AT1669,AS1669,$BA$2:BB1669)-BA1669</f>
        <v>537</v>
      </c>
      <c r="AO1669" s="10">
        <f>J1669</f>
        <v>660</v>
      </c>
      <c r="AP1669" s="10">
        <f>K1669</f>
        <v>170</v>
      </c>
      <c r="AQ1669">
        <f>M1669</f>
        <v>2</v>
      </c>
      <c r="AR1669" s="10">
        <f>L1669</f>
        <v>2</v>
      </c>
      <c r="AS1669">
        <f t="shared" si="372"/>
        <v>170</v>
      </c>
      <c r="AT1669">
        <f t="shared" si="373"/>
        <v>660</v>
      </c>
      <c r="AU1669">
        <f t="shared" si="374"/>
        <v>2</v>
      </c>
      <c r="AV1669">
        <f t="shared" si="375"/>
        <v>2</v>
      </c>
      <c r="AW1669">
        <f t="shared" si="376"/>
        <v>170</v>
      </c>
      <c r="AX1669">
        <f t="shared" si="377"/>
        <v>660</v>
      </c>
      <c r="AY1669">
        <f>L1669</f>
        <v>2</v>
      </c>
      <c r="AZ1669">
        <f>M1669</f>
        <v>2</v>
      </c>
      <c r="BA1669">
        <f>AL1669</f>
        <v>1</v>
      </c>
      <c r="BB1669">
        <f>AK1669</f>
        <v>1</v>
      </c>
    </row>
    <row r="1670" spans="10:54" x14ac:dyDescent="0.3">
      <c r="J1670" s="10">
        <v>170</v>
      </c>
      <c r="K1670" s="10">
        <v>1050</v>
      </c>
      <c r="L1670" s="10">
        <v>2</v>
      </c>
      <c r="M1670" s="10">
        <v>1</v>
      </c>
      <c r="N1670" s="10" t="str">
        <f t="shared" si="363"/>
        <v>S</v>
      </c>
      <c r="O1670" s="10" t="str">
        <f t="shared" si="364"/>
        <v>N</v>
      </c>
      <c r="P1670" s="10">
        <f t="shared" si="365"/>
        <v>1</v>
      </c>
      <c r="Q1670" s="11">
        <f>IFERROR((SUMIF($J$2:K1670,J1670,$L$2:M1670)-L1670)/(COUNTIF($J$2:K1670,J1670)-1),0)</f>
        <v>1.7753164556962024</v>
      </c>
      <c r="R1670" s="11">
        <f>IFERROR((SUMIF($AO$2:AO1670,AO1670,$AQ$2:AR1670)-AQ1670)/(COUNTIF($J$2:K1670,J1670)-1),0)</f>
        <v>0.47151898734177217</v>
      </c>
      <c r="S1670" s="11">
        <f t="shared" si="366"/>
        <v>1.3037974683544302</v>
      </c>
      <c r="T1670" s="12">
        <f>IFERROR((SUMIF($AS$2:AT1670,AS1670,$AU$2:AV1670)-AU1670)/(COUNTIF($J$2:K1670,K1670)-1),0)</f>
        <v>1.25</v>
      </c>
      <c r="U1670" s="12">
        <f>IFERROR((SUMIF($AW$2:AX1670,AW1670,$AY$2:AZ1670)-AY1670)/(COUNTIF($J$2:K1670,K1670)-1),0)</f>
        <v>1.25</v>
      </c>
      <c r="V1670" s="12">
        <f t="shared" si="367"/>
        <v>0</v>
      </c>
      <c r="W1670" s="13">
        <f>IFERROR((SUMIF($J$2:J1670,J1670,L$2:L1670)-L1670)/(COUNTIF($J$2:J1670,J1670)-1),0)</f>
        <v>1.8831168831168832</v>
      </c>
      <c r="X1670" s="13">
        <f>IFERROR((SUMIF($J$2:J1670,J1670,M$2:M1670)-M1670)/(COUNTIF($J$2:J1670,J1670)-1),0)</f>
        <v>0.96753246753246758</v>
      </c>
      <c r="Y1670" s="13">
        <f t="shared" si="368"/>
        <v>0.91558441558441561</v>
      </c>
      <c r="Z1670" s="10">
        <f>IFERROR((SUMIF($K$2:K1670,J1670,$M$2:M1670))/(COUNTIF($K$2:K1670,J1670)),0)</f>
        <v>1.6728395061728396</v>
      </c>
      <c r="AA1670" s="10">
        <f>IFERROR((SUMIF($K$2:K1670,J1670,$L$2:L1670))/(COUNTIF($K$2:K1670,J1670)),0)</f>
        <v>1.3024691358024691</v>
      </c>
      <c r="AB1670" s="10">
        <f t="shared" si="369"/>
        <v>0.37037037037037046</v>
      </c>
      <c r="AC1670" s="13">
        <f>IFERROR((SUMIF($J$2:J1670,K1670,$L$2:L1670))/(COUNTIF($J$2:J1670,K1670)),0)</f>
        <v>1</v>
      </c>
      <c r="AD1670" s="13">
        <f>IFERROR((SUMIF($J$2:J1670,K1670,$M$2:M1670))/(COUNTIF($J$2:J1670,K1670)),0)</f>
        <v>1</v>
      </c>
      <c r="AE1670" s="13">
        <f t="shared" si="370"/>
        <v>0</v>
      </c>
      <c r="AF1670" s="10">
        <f>IFERROR((SUMIF(K$2:K1670,K1670,M$2:M1670)-M1670)/(COUNTIF($K$2:K1670,K1670)-1),0)</f>
        <v>1.5</v>
      </c>
      <c r="AG1670" s="10">
        <f>IFERROR((SUMIF(K$2:K1670,K1670,L$2:L1670)-L1670)/(COUNTIF($K$2:K1670,K1670)-1),0)</f>
        <v>1.5</v>
      </c>
      <c r="AH1670" s="10">
        <f t="shared" si="371"/>
        <v>0</v>
      </c>
      <c r="AI1670" s="10">
        <f>IFERROR((AM1670)/(COUNTIF($J$2:K1670,J1670)-1),0)</f>
        <v>1.7025316455696202</v>
      </c>
      <c r="AJ1670" s="19">
        <f>IFERROR((AN1670)/(COUNTIF($J$2:K1670,K1670)-1),0)</f>
        <v>1.5</v>
      </c>
      <c r="AK1670" s="10">
        <f>IF(N1670="S",3,IF(N1670="N",0,1))</f>
        <v>3</v>
      </c>
      <c r="AL1670" s="10">
        <f>IF(O1670="S",3,IF(O1670="N",0,1))</f>
        <v>0</v>
      </c>
      <c r="AM1670" s="10">
        <f>SUMIF($J$2:K1670,J1670,AK$2:AL1670)-AK1670</f>
        <v>538</v>
      </c>
      <c r="AN1670" s="10">
        <f>SUMIF($AS$2:AT1670,AS1670,$BA$2:BB1670)-BA1670</f>
        <v>6</v>
      </c>
      <c r="AO1670" s="10">
        <f>J1670</f>
        <v>170</v>
      </c>
      <c r="AP1670" s="10">
        <f>K1670</f>
        <v>1050</v>
      </c>
      <c r="AQ1670">
        <f>M1670</f>
        <v>1</v>
      </c>
      <c r="AR1670" s="10">
        <f>L1670</f>
        <v>2</v>
      </c>
      <c r="AS1670">
        <f t="shared" si="372"/>
        <v>1050</v>
      </c>
      <c r="AT1670">
        <f t="shared" si="373"/>
        <v>170</v>
      </c>
      <c r="AU1670">
        <f t="shared" si="374"/>
        <v>1</v>
      </c>
      <c r="AV1670">
        <f t="shared" si="375"/>
        <v>2</v>
      </c>
      <c r="AW1670">
        <f t="shared" si="376"/>
        <v>1050</v>
      </c>
      <c r="AX1670">
        <f t="shared" si="377"/>
        <v>170</v>
      </c>
      <c r="AY1670">
        <f>L1670</f>
        <v>2</v>
      </c>
      <c r="AZ1670">
        <f>M1670</f>
        <v>1</v>
      </c>
      <c r="BA1670">
        <f>AL1670</f>
        <v>0</v>
      </c>
      <c r="BB1670">
        <f>AK1670</f>
        <v>3</v>
      </c>
    </row>
    <row r="1671" spans="10:54" x14ac:dyDescent="0.3">
      <c r="J1671" s="10">
        <v>1180</v>
      </c>
      <c r="K1671" s="10">
        <v>170</v>
      </c>
      <c r="L1671" s="10">
        <v>0</v>
      </c>
      <c r="M1671" s="10">
        <v>1</v>
      </c>
      <c r="N1671" s="10" t="str">
        <f t="shared" si="363"/>
        <v>N</v>
      </c>
      <c r="O1671" s="10" t="str">
        <f t="shared" si="364"/>
        <v>S</v>
      </c>
      <c r="P1671" s="10">
        <f t="shared" si="365"/>
        <v>-1</v>
      </c>
      <c r="Q1671" s="11">
        <f>IFERROR((SUMIF($J$2:K1671,J1671,$L$2:M1671)-L1671)/(COUNTIF($J$2:K1671,J1671)-1),0)</f>
        <v>0</v>
      </c>
      <c r="R1671" s="11">
        <f>IFERROR((SUMIF($AO$2:AO1671,AO1671,$AQ$2:AR1671)-AQ1671)/(COUNTIF($J$2:K1671,J1671)-1),0)</f>
        <v>0</v>
      </c>
      <c r="S1671" s="11">
        <f t="shared" si="366"/>
        <v>0</v>
      </c>
      <c r="T1671" s="12">
        <f>IFERROR((SUMIF($AS$2:AT1671,AS1671,$AU$2:AV1671)-AU1671)/(COUNTIF($J$2:K1671,K1671)-1),0)</f>
        <v>1.77602523659306</v>
      </c>
      <c r="U1671" s="12">
        <f>IFERROR((SUMIF($AW$2:AX1671,AW1671,$AY$2:AZ1671)-AY1671)/(COUNTIF($J$2:K1671,K1671)-1),0)</f>
        <v>1.138801261829653</v>
      </c>
      <c r="V1671" s="12">
        <f t="shared" si="367"/>
        <v>0.63722397476340698</v>
      </c>
      <c r="W1671" s="13">
        <f>IFERROR((SUMIF($J$2:J1671,J1671,L$2:L1671)-L1671)/(COUNTIF($J$2:J1671,J1671)-1),0)</f>
        <v>0</v>
      </c>
      <c r="X1671" s="13">
        <f>IFERROR((SUMIF($J$2:J1671,J1671,M$2:M1671)-M1671)/(COUNTIF($J$2:J1671,J1671)-1),0)</f>
        <v>0</v>
      </c>
      <c r="Y1671" s="13">
        <f t="shared" si="368"/>
        <v>0</v>
      </c>
      <c r="Z1671" s="10">
        <f>IFERROR((SUMIF($K$2:K1671,J1671,$M$2:M1671))/(COUNTIF($K$2:K1671,J1671)),0)</f>
        <v>0</v>
      </c>
      <c r="AA1671" s="10">
        <f>IFERROR((SUMIF($K$2:K1671,J1671,$L$2:L1671))/(COUNTIF($K$2:K1671,J1671)),0)</f>
        <v>0</v>
      </c>
      <c r="AB1671" s="10">
        <f t="shared" si="369"/>
        <v>0</v>
      </c>
      <c r="AC1671" s="13">
        <f>IFERROR((SUMIF($J$2:J1671,K1671,$L$2:L1671))/(COUNTIF($J$2:J1671,K1671)),0)</f>
        <v>1.8838709677419354</v>
      </c>
      <c r="AD1671" s="13">
        <f>IFERROR((SUMIF($J$2:J1671,K1671,$M$2:M1671))/(COUNTIF($J$2:J1671,K1671)),0)</f>
        <v>0.967741935483871</v>
      </c>
      <c r="AE1671" s="13">
        <f t="shared" si="370"/>
        <v>0.91612903225806441</v>
      </c>
      <c r="AF1671" s="10">
        <f>IFERROR((SUMIF(K$2:K1671,K1671,M$2:M1671)-M1671)/(COUNTIF($K$2:K1671,K1671)-1),0)</f>
        <v>1.6728395061728396</v>
      </c>
      <c r="AG1671" s="10">
        <f>IFERROR((SUMIF(K$2:K1671,K1671,L$2:L1671)-L1671)/(COUNTIF($K$2:K1671,K1671)-1),0)</f>
        <v>1.3024691358024691</v>
      </c>
      <c r="AH1671" s="10">
        <f t="shared" si="371"/>
        <v>0.37037037037037046</v>
      </c>
      <c r="AI1671" s="10">
        <f>IFERROR((AM1671)/(COUNTIF($J$2:K1671,J1671)-1),0)</f>
        <v>0</v>
      </c>
      <c r="AJ1671" s="19">
        <f>IFERROR((AN1671)/(COUNTIF($J$2:K1671,K1671)-1),0)</f>
        <v>1.7066246056782335</v>
      </c>
      <c r="AK1671" s="10">
        <f>IF(N1671="S",3,IF(N1671="N",0,1))</f>
        <v>0</v>
      </c>
      <c r="AL1671" s="10">
        <f>IF(O1671="S",3,IF(O1671="N",0,1))</f>
        <v>3</v>
      </c>
      <c r="AM1671" s="10">
        <f>SUMIF($J$2:K1671,J1671,AK$2:AL1671)-AK1671</f>
        <v>0</v>
      </c>
      <c r="AN1671" s="10">
        <f>SUMIF($AS$2:AT1671,AS1671,$BA$2:BB1671)-BA1671</f>
        <v>541</v>
      </c>
      <c r="AO1671" s="10">
        <f>J1671</f>
        <v>1180</v>
      </c>
      <c r="AP1671" s="10">
        <f>K1671</f>
        <v>170</v>
      </c>
      <c r="AQ1671">
        <f>M1671</f>
        <v>1</v>
      </c>
      <c r="AR1671" s="10">
        <f>L1671</f>
        <v>0</v>
      </c>
      <c r="AS1671">
        <f t="shared" si="372"/>
        <v>170</v>
      </c>
      <c r="AT1671">
        <f t="shared" si="373"/>
        <v>1180</v>
      </c>
      <c r="AU1671">
        <f t="shared" si="374"/>
        <v>1</v>
      </c>
      <c r="AV1671">
        <f t="shared" si="375"/>
        <v>0</v>
      </c>
      <c r="AW1671">
        <f t="shared" si="376"/>
        <v>170</v>
      </c>
      <c r="AX1671">
        <f t="shared" si="377"/>
        <v>1180</v>
      </c>
      <c r="AY1671">
        <f>L1671</f>
        <v>0</v>
      </c>
      <c r="AZ1671">
        <f>M1671</f>
        <v>1</v>
      </c>
      <c r="BA1671">
        <f>AL1671</f>
        <v>3</v>
      </c>
      <c r="BB1671">
        <f>AK1671</f>
        <v>0</v>
      </c>
    </row>
    <row r="1672" spans="10:54" x14ac:dyDescent="0.3">
      <c r="J1672" s="10">
        <v>170</v>
      </c>
      <c r="K1672" s="10">
        <v>941</v>
      </c>
      <c r="L1672" s="10">
        <v>3</v>
      </c>
      <c r="M1672" s="10">
        <v>2</v>
      </c>
      <c r="N1672" s="10" t="str">
        <f t="shared" si="363"/>
        <v>S</v>
      </c>
      <c r="O1672" s="10" t="str">
        <f t="shared" si="364"/>
        <v>N</v>
      </c>
      <c r="P1672" s="10">
        <f t="shared" si="365"/>
        <v>1</v>
      </c>
      <c r="Q1672" s="11">
        <f>IFERROR((SUMIF($J$2:K1672,J1672,$L$2:M1672)-L1672)/(COUNTIF($J$2:K1672,J1672)-1),0)</f>
        <v>1.7735849056603774</v>
      </c>
      <c r="R1672" s="11">
        <f>IFERROR((SUMIF($AO$2:AO1672,AO1672,$AQ$2:AR1672)-AQ1672)/(COUNTIF($J$2:K1672,J1672)-1),0)</f>
        <v>0.47169811320754718</v>
      </c>
      <c r="S1672" s="11">
        <f t="shared" si="366"/>
        <v>1.3018867924528301</v>
      </c>
      <c r="T1672" s="12">
        <f>IFERROR((SUMIF($AS$2:AT1672,AS1672,$AU$2:AV1672)-AU1672)/(COUNTIF($J$2:K1672,K1672)-1),0)</f>
        <v>0</v>
      </c>
      <c r="U1672" s="12">
        <f>IFERROR((SUMIF($AW$2:AX1672,AW1672,$AY$2:AZ1672)-AY1672)/(COUNTIF($J$2:K1672,K1672)-1),0)</f>
        <v>0</v>
      </c>
      <c r="V1672" s="12">
        <f t="shared" si="367"/>
        <v>0</v>
      </c>
      <c r="W1672" s="13">
        <f>IFERROR((SUMIF($J$2:J1672,J1672,L$2:L1672)-L1672)/(COUNTIF($J$2:J1672,J1672)-1),0)</f>
        <v>1.8838709677419354</v>
      </c>
      <c r="X1672" s="13">
        <f>IFERROR((SUMIF($J$2:J1672,J1672,M$2:M1672)-M1672)/(COUNTIF($J$2:J1672,J1672)-1),0)</f>
        <v>0.967741935483871</v>
      </c>
      <c r="Y1672" s="13">
        <f t="shared" si="368"/>
        <v>0.91612903225806441</v>
      </c>
      <c r="Z1672" s="10">
        <f>IFERROR((SUMIF($K$2:K1672,J1672,$M$2:M1672))/(COUNTIF($K$2:K1672,J1672)),0)</f>
        <v>1.6687116564417177</v>
      </c>
      <c r="AA1672" s="10">
        <f>IFERROR((SUMIF($K$2:K1672,J1672,$L$2:L1672))/(COUNTIF($K$2:K1672,J1672)),0)</f>
        <v>1.294478527607362</v>
      </c>
      <c r="AB1672" s="10">
        <f t="shared" si="369"/>
        <v>0.37423312883435567</v>
      </c>
      <c r="AC1672" s="13">
        <f>IFERROR((SUMIF($J$2:J1672,K1672,$L$2:L1672))/(COUNTIF($J$2:J1672,K1672)),0)</f>
        <v>0</v>
      </c>
      <c r="AD1672" s="13">
        <f>IFERROR((SUMIF($J$2:J1672,K1672,$M$2:M1672))/(COUNTIF($J$2:J1672,K1672)),0)</f>
        <v>0</v>
      </c>
      <c r="AE1672" s="13">
        <f t="shared" si="370"/>
        <v>0</v>
      </c>
      <c r="AF1672" s="10">
        <f>IFERROR((SUMIF(K$2:K1672,K1672,M$2:M1672)-M1672)/(COUNTIF($K$2:K1672,K1672)-1),0)</f>
        <v>0</v>
      </c>
      <c r="AG1672" s="10">
        <f>IFERROR((SUMIF(K$2:K1672,K1672,L$2:L1672)-L1672)/(COUNTIF($K$2:K1672,K1672)-1),0)</f>
        <v>0</v>
      </c>
      <c r="AH1672" s="10">
        <f t="shared" si="371"/>
        <v>0</v>
      </c>
      <c r="AI1672" s="10">
        <f>IFERROR((AM1672)/(COUNTIF($J$2:K1672,J1672)-1),0)</f>
        <v>1.7106918238993711</v>
      </c>
      <c r="AJ1672" s="19">
        <f>IFERROR((AN1672)/(COUNTIF($J$2:K1672,K1672)-1),0)</f>
        <v>0</v>
      </c>
      <c r="AK1672" s="10">
        <f>IF(N1672="S",3,IF(N1672="N",0,1))</f>
        <v>3</v>
      </c>
      <c r="AL1672" s="10">
        <f>IF(O1672="S",3,IF(O1672="N",0,1))</f>
        <v>0</v>
      </c>
      <c r="AM1672" s="10">
        <f>SUMIF($J$2:K1672,J1672,AK$2:AL1672)-AK1672</f>
        <v>544</v>
      </c>
      <c r="AN1672" s="10">
        <f>SUMIF($AS$2:AT1672,AS1672,$BA$2:BB1672)-BA1672</f>
        <v>0</v>
      </c>
      <c r="AO1672" s="10">
        <f>J1672</f>
        <v>170</v>
      </c>
      <c r="AP1672" s="10">
        <f>K1672</f>
        <v>941</v>
      </c>
      <c r="AQ1672">
        <f>M1672</f>
        <v>2</v>
      </c>
      <c r="AR1672" s="10">
        <f>L1672</f>
        <v>3</v>
      </c>
      <c r="AS1672">
        <f t="shared" si="372"/>
        <v>941</v>
      </c>
      <c r="AT1672">
        <f t="shared" si="373"/>
        <v>170</v>
      </c>
      <c r="AU1672">
        <f t="shared" si="374"/>
        <v>2</v>
      </c>
      <c r="AV1672">
        <f t="shared" si="375"/>
        <v>3</v>
      </c>
      <c r="AW1672">
        <f t="shared" si="376"/>
        <v>941</v>
      </c>
      <c r="AX1672">
        <f t="shared" si="377"/>
        <v>170</v>
      </c>
      <c r="AY1672">
        <f>L1672</f>
        <v>3</v>
      </c>
      <c r="AZ1672">
        <f>M1672</f>
        <v>2</v>
      </c>
      <c r="BA1672">
        <f>AL1672</f>
        <v>0</v>
      </c>
      <c r="BB1672">
        <f>AK1672</f>
        <v>3</v>
      </c>
    </row>
    <row r="1673" spans="10:54" x14ac:dyDescent="0.3">
      <c r="J1673" s="10">
        <v>941</v>
      </c>
      <c r="K1673" s="10">
        <v>170</v>
      </c>
      <c r="L1673" s="10">
        <v>1</v>
      </c>
      <c r="M1673" s="10">
        <v>2</v>
      </c>
      <c r="N1673" s="10" t="str">
        <f t="shared" si="363"/>
        <v>N</v>
      </c>
      <c r="O1673" s="10" t="str">
        <f t="shared" si="364"/>
        <v>S</v>
      </c>
      <c r="P1673" s="10">
        <f t="shared" si="365"/>
        <v>-1</v>
      </c>
      <c r="Q1673" s="11">
        <f>IFERROR((SUMIF($J$2:K1673,J1673,$L$2:M1673)-L1673)/(COUNTIF($J$2:K1673,J1673)-1),0)</f>
        <v>2</v>
      </c>
      <c r="R1673" s="11">
        <f>IFERROR((SUMIF($AO$2:AO1673,AO1673,$AQ$2:AR1673)-AQ1673)/(COUNTIF($J$2:K1673,J1673)-1),0)</f>
        <v>0</v>
      </c>
      <c r="S1673" s="11">
        <f t="shared" si="366"/>
        <v>2</v>
      </c>
      <c r="T1673" s="12">
        <f>IFERROR((SUMIF($AS$2:AT1673,AS1673,$AU$2:AV1673)-AU1673)/(COUNTIF($J$2:K1673,K1673)-1),0)</f>
        <v>1.7774294670846396</v>
      </c>
      <c r="U1673" s="12">
        <f>IFERROR((SUMIF($AW$2:AX1673,AW1673,$AY$2:AZ1673)-AY1673)/(COUNTIF($J$2:K1673,K1673)-1),0)</f>
        <v>1.1379310344827587</v>
      </c>
      <c r="V1673" s="12">
        <f t="shared" si="367"/>
        <v>0.63949843260188088</v>
      </c>
      <c r="W1673" s="13">
        <f>IFERROR((SUMIF($J$2:J1673,J1673,L$2:L1673)-L1673)/(COUNTIF($J$2:J1673,J1673)-1),0)</f>
        <v>0</v>
      </c>
      <c r="X1673" s="13">
        <f>IFERROR((SUMIF($J$2:J1673,J1673,M$2:M1673)-M1673)/(COUNTIF($J$2:J1673,J1673)-1),0)</f>
        <v>0</v>
      </c>
      <c r="Y1673" s="13">
        <f t="shared" si="368"/>
        <v>0</v>
      </c>
      <c r="Z1673" s="10">
        <f>IFERROR((SUMIF($K$2:K1673,J1673,$M$2:M1673))/(COUNTIF($K$2:K1673,J1673)),0)</f>
        <v>2</v>
      </c>
      <c r="AA1673" s="10">
        <f>IFERROR((SUMIF($K$2:K1673,J1673,$L$2:L1673))/(COUNTIF($K$2:K1673,J1673)),0)</f>
        <v>3</v>
      </c>
      <c r="AB1673" s="10">
        <f t="shared" si="369"/>
        <v>-1</v>
      </c>
      <c r="AC1673" s="13">
        <f>IFERROR((SUMIF($J$2:J1673,K1673,$L$2:L1673))/(COUNTIF($J$2:J1673,K1673)),0)</f>
        <v>1.891025641025641</v>
      </c>
      <c r="AD1673" s="13">
        <f>IFERROR((SUMIF($J$2:J1673,K1673,$M$2:M1673))/(COUNTIF($J$2:J1673,K1673)),0)</f>
        <v>0.97435897435897434</v>
      </c>
      <c r="AE1673" s="13">
        <f t="shared" si="370"/>
        <v>0.91666666666666663</v>
      </c>
      <c r="AF1673" s="10">
        <f>IFERROR((SUMIF(K$2:K1673,K1673,M$2:M1673)-M1673)/(COUNTIF($K$2:K1673,K1673)-1),0)</f>
        <v>1.6687116564417177</v>
      </c>
      <c r="AG1673" s="10">
        <f>IFERROR((SUMIF(K$2:K1673,K1673,L$2:L1673)-L1673)/(COUNTIF($K$2:K1673,K1673)-1),0)</f>
        <v>1.294478527607362</v>
      </c>
      <c r="AH1673" s="10">
        <f t="shared" si="371"/>
        <v>0.37423312883435567</v>
      </c>
      <c r="AI1673" s="10">
        <f>IFERROR((AM1673)/(COUNTIF($J$2:K1673,J1673)-1),0)</f>
        <v>0</v>
      </c>
      <c r="AJ1673" s="19">
        <f>IFERROR((AN1673)/(COUNTIF($J$2:K1673,K1673)-1),0)</f>
        <v>1.7147335423197492</v>
      </c>
      <c r="AK1673" s="10">
        <f>IF(N1673="S",3,IF(N1673="N",0,1))</f>
        <v>0</v>
      </c>
      <c r="AL1673" s="10">
        <f>IF(O1673="S",3,IF(O1673="N",0,1))</f>
        <v>3</v>
      </c>
      <c r="AM1673" s="10">
        <f>SUMIF($J$2:K1673,J1673,AK$2:AL1673)-AK1673</f>
        <v>0</v>
      </c>
      <c r="AN1673" s="10">
        <f>SUMIF($AS$2:AT1673,AS1673,$BA$2:BB1673)-BA1673</f>
        <v>547</v>
      </c>
      <c r="AO1673" s="10">
        <f>J1673</f>
        <v>941</v>
      </c>
      <c r="AP1673" s="10">
        <f>K1673</f>
        <v>170</v>
      </c>
      <c r="AQ1673">
        <f>M1673</f>
        <v>2</v>
      </c>
      <c r="AR1673" s="10">
        <f>L1673</f>
        <v>1</v>
      </c>
      <c r="AS1673">
        <f t="shared" si="372"/>
        <v>170</v>
      </c>
      <c r="AT1673">
        <f t="shared" si="373"/>
        <v>941</v>
      </c>
      <c r="AU1673">
        <f t="shared" si="374"/>
        <v>2</v>
      </c>
      <c r="AV1673">
        <f t="shared" si="375"/>
        <v>1</v>
      </c>
      <c r="AW1673">
        <f t="shared" si="376"/>
        <v>170</v>
      </c>
      <c r="AX1673">
        <f t="shared" si="377"/>
        <v>941</v>
      </c>
      <c r="AY1673">
        <f>L1673</f>
        <v>1</v>
      </c>
      <c r="AZ1673">
        <f>M1673</f>
        <v>2</v>
      </c>
      <c r="BA1673">
        <f>AL1673</f>
        <v>3</v>
      </c>
      <c r="BB1673">
        <f>AK1673</f>
        <v>0</v>
      </c>
    </row>
    <row r="1674" spans="10:54" x14ac:dyDescent="0.3">
      <c r="J1674" s="10">
        <v>1050</v>
      </c>
      <c r="K1674" s="10">
        <v>170</v>
      </c>
      <c r="L1674" s="10">
        <v>1</v>
      </c>
      <c r="M1674" s="10">
        <v>0</v>
      </c>
      <c r="N1674" s="10" t="str">
        <f t="shared" si="363"/>
        <v>S</v>
      </c>
      <c r="O1674" s="10" t="str">
        <f t="shared" si="364"/>
        <v>N</v>
      </c>
      <c r="P1674" s="10">
        <f t="shared" si="365"/>
        <v>1</v>
      </c>
      <c r="Q1674" s="11">
        <f>IFERROR((SUMIF($J$2:K1674,J1674,$L$2:M1674)-L1674)/(COUNTIF($J$2:K1674,J1674)-1),0)</f>
        <v>1.2</v>
      </c>
      <c r="R1674" s="11">
        <f>IFERROR((SUMIF($AO$2:AO1674,AO1674,$AQ$2:AR1674)-AQ1674)/(COUNTIF($J$2:K1674,J1674)-1),0)</f>
        <v>0.4</v>
      </c>
      <c r="S1674" s="11">
        <f t="shared" si="366"/>
        <v>0.79999999999999993</v>
      </c>
      <c r="T1674" s="12">
        <f>IFERROR((SUMIF($AS$2:AT1674,AS1674,$AU$2:AV1674)-AU1674)/(COUNTIF($J$2:K1674,K1674)-1),0)</f>
        <v>1.778125</v>
      </c>
      <c r="U1674" s="12">
        <f>IFERROR((SUMIF($AW$2:AX1674,AW1674,$AY$2:AZ1674)-AY1674)/(COUNTIF($J$2:K1674,K1674)-1),0)</f>
        <v>1.1375</v>
      </c>
      <c r="V1674" s="12">
        <f t="shared" si="367"/>
        <v>0.640625</v>
      </c>
      <c r="W1674" s="13">
        <f>IFERROR((SUMIF($J$2:J1674,J1674,L$2:L1674)-L1674)/(COUNTIF($J$2:J1674,J1674)-1),0)</f>
        <v>1</v>
      </c>
      <c r="X1674" s="13">
        <f>IFERROR((SUMIF($J$2:J1674,J1674,M$2:M1674)-M1674)/(COUNTIF($J$2:J1674,J1674)-1),0)</f>
        <v>1</v>
      </c>
      <c r="Y1674" s="13">
        <f t="shared" si="368"/>
        <v>0</v>
      </c>
      <c r="Z1674" s="10">
        <f>IFERROR((SUMIF($K$2:K1674,J1674,$M$2:M1674))/(COUNTIF($K$2:K1674,J1674)),0)</f>
        <v>1.3333333333333333</v>
      </c>
      <c r="AA1674" s="10">
        <f>IFERROR((SUMIF($K$2:K1674,J1674,$L$2:L1674))/(COUNTIF($K$2:K1674,J1674)),0)</f>
        <v>1.6666666666666667</v>
      </c>
      <c r="AB1674" s="10">
        <f t="shared" si="369"/>
        <v>-0.33333333333333348</v>
      </c>
      <c r="AC1674" s="13">
        <f>IFERROR((SUMIF($J$2:J1674,K1674,$L$2:L1674))/(COUNTIF($J$2:J1674,K1674)),0)</f>
        <v>1.891025641025641</v>
      </c>
      <c r="AD1674" s="13">
        <f>IFERROR((SUMIF($J$2:J1674,K1674,$M$2:M1674))/(COUNTIF($J$2:J1674,K1674)),0)</f>
        <v>0.97435897435897434</v>
      </c>
      <c r="AE1674" s="13">
        <f t="shared" si="370"/>
        <v>0.91666666666666663</v>
      </c>
      <c r="AF1674" s="10">
        <f>IFERROR((SUMIF(K$2:K1674,K1674,M$2:M1674)-M1674)/(COUNTIF($K$2:K1674,K1674)-1),0)</f>
        <v>1.6707317073170731</v>
      </c>
      <c r="AG1674" s="10">
        <f>IFERROR((SUMIF(K$2:K1674,K1674,L$2:L1674)-L1674)/(COUNTIF($K$2:K1674,K1674)-1),0)</f>
        <v>1.2926829268292683</v>
      </c>
      <c r="AH1674" s="10">
        <f t="shared" si="371"/>
        <v>0.37804878048780477</v>
      </c>
      <c r="AI1674" s="10">
        <f>IFERROR((AM1674)/(COUNTIF($J$2:K1674,J1674)-1),0)</f>
        <v>1.2</v>
      </c>
      <c r="AJ1674" s="19">
        <f>IFERROR((AN1674)/(COUNTIF($J$2:K1674,K1674)-1),0)</f>
        <v>1.71875</v>
      </c>
      <c r="AK1674" s="10">
        <f>IF(N1674="S",3,IF(N1674="N",0,1))</f>
        <v>3</v>
      </c>
      <c r="AL1674" s="10">
        <f>IF(O1674="S",3,IF(O1674="N",0,1))</f>
        <v>0</v>
      </c>
      <c r="AM1674" s="10">
        <f>SUMIF($J$2:K1674,J1674,AK$2:AL1674)-AK1674</f>
        <v>6</v>
      </c>
      <c r="AN1674" s="10">
        <f>SUMIF($AS$2:AT1674,AS1674,$BA$2:BB1674)-BA1674</f>
        <v>550</v>
      </c>
      <c r="AO1674" s="10">
        <f>J1674</f>
        <v>1050</v>
      </c>
      <c r="AP1674" s="10">
        <f>K1674</f>
        <v>170</v>
      </c>
      <c r="AQ1674">
        <f>M1674</f>
        <v>0</v>
      </c>
      <c r="AR1674" s="10">
        <f>L1674</f>
        <v>1</v>
      </c>
      <c r="AS1674">
        <f t="shared" si="372"/>
        <v>170</v>
      </c>
      <c r="AT1674">
        <f t="shared" si="373"/>
        <v>1050</v>
      </c>
      <c r="AU1674">
        <f t="shared" si="374"/>
        <v>0</v>
      </c>
      <c r="AV1674">
        <f t="shared" si="375"/>
        <v>1</v>
      </c>
      <c r="AW1674">
        <f t="shared" si="376"/>
        <v>170</v>
      </c>
      <c r="AX1674">
        <f t="shared" si="377"/>
        <v>1050</v>
      </c>
      <c r="AY1674">
        <f>L1674</f>
        <v>1</v>
      </c>
      <c r="AZ1674">
        <f>M1674</f>
        <v>0</v>
      </c>
      <c r="BA1674">
        <f>AL1674</f>
        <v>0</v>
      </c>
      <c r="BB1674">
        <f>AK1674</f>
        <v>3</v>
      </c>
    </row>
    <row r="1675" spans="10:54" x14ac:dyDescent="0.3">
      <c r="J1675" s="10">
        <v>170</v>
      </c>
      <c r="K1675" s="10">
        <v>1180</v>
      </c>
      <c r="L1675" s="10">
        <v>2</v>
      </c>
      <c r="M1675" s="10">
        <v>1</v>
      </c>
      <c r="N1675" s="10" t="str">
        <f t="shared" si="363"/>
        <v>S</v>
      </c>
      <c r="O1675" s="10" t="str">
        <f t="shared" si="364"/>
        <v>N</v>
      </c>
      <c r="P1675" s="10">
        <f t="shared" si="365"/>
        <v>1</v>
      </c>
      <c r="Q1675" s="11">
        <f>IFERROR((SUMIF($J$2:K1675,J1675,$L$2:M1675)-L1675)/(COUNTIF($J$2:K1675,J1675)-1),0)</f>
        <v>1.7725856697819315</v>
      </c>
      <c r="R1675" s="11">
        <f>IFERROR((SUMIF($AO$2:AO1675,AO1675,$AQ$2:AR1675)-AQ1675)/(COUNTIF($J$2:K1675,J1675)-1),0)</f>
        <v>0.4735202492211838</v>
      </c>
      <c r="S1675" s="11">
        <f t="shared" si="366"/>
        <v>1.2990654205607477</v>
      </c>
      <c r="T1675" s="12">
        <f>IFERROR((SUMIF($AS$2:AT1675,AS1675,$AU$2:AV1675)-AU1675)/(COUNTIF($J$2:K1675,K1675)-1),0)</f>
        <v>0</v>
      </c>
      <c r="U1675" s="12">
        <f>IFERROR((SUMIF($AW$2:AX1675,AW1675,$AY$2:AZ1675)-AY1675)/(COUNTIF($J$2:K1675,K1675)-1),0)</f>
        <v>1</v>
      </c>
      <c r="V1675" s="12">
        <f t="shared" si="367"/>
        <v>-1</v>
      </c>
      <c r="W1675" s="13">
        <f>IFERROR((SUMIF($J$2:J1675,J1675,L$2:L1675)-L1675)/(COUNTIF($J$2:J1675,J1675)-1),0)</f>
        <v>1.891025641025641</v>
      </c>
      <c r="X1675" s="13">
        <f>IFERROR((SUMIF($J$2:J1675,J1675,M$2:M1675)-M1675)/(COUNTIF($J$2:J1675,J1675)-1),0)</f>
        <v>0.97435897435897434</v>
      </c>
      <c r="Y1675" s="13">
        <f t="shared" si="368"/>
        <v>0.91666666666666663</v>
      </c>
      <c r="Z1675" s="10">
        <f>IFERROR((SUMIF($K$2:K1675,J1675,$M$2:M1675))/(COUNTIF($K$2:K1675,J1675)),0)</f>
        <v>1.6606060606060606</v>
      </c>
      <c r="AA1675" s="10">
        <f>IFERROR((SUMIF($K$2:K1675,J1675,$L$2:L1675))/(COUNTIF($K$2:K1675,J1675)),0)</f>
        <v>1.290909090909091</v>
      </c>
      <c r="AB1675" s="10">
        <f t="shared" si="369"/>
        <v>0.36969696969696964</v>
      </c>
      <c r="AC1675" s="13">
        <f>IFERROR((SUMIF($J$2:J1675,K1675,$L$2:L1675))/(COUNTIF($J$2:J1675,K1675)),0)</f>
        <v>0</v>
      </c>
      <c r="AD1675" s="13">
        <f>IFERROR((SUMIF($J$2:J1675,K1675,$M$2:M1675))/(COUNTIF($J$2:J1675,K1675)),0)</f>
        <v>1</v>
      </c>
      <c r="AE1675" s="13">
        <f t="shared" si="370"/>
        <v>-1</v>
      </c>
      <c r="AF1675" s="10">
        <f>IFERROR((SUMIF(K$2:K1675,K1675,M$2:M1675)-M1675)/(COUNTIF($K$2:K1675,K1675)-1),0)</f>
        <v>0</v>
      </c>
      <c r="AG1675" s="10">
        <f>IFERROR((SUMIF(K$2:K1675,K1675,L$2:L1675)-L1675)/(COUNTIF($K$2:K1675,K1675)-1),0)</f>
        <v>0</v>
      </c>
      <c r="AH1675" s="10">
        <f t="shared" si="371"/>
        <v>0</v>
      </c>
      <c r="AI1675" s="10">
        <f>IFERROR((AM1675)/(COUNTIF($J$2:K1675,J1675)-1),0)</f>
        <v>1.7133956386292835</v>
      </c>
      <c r="AJ1675" s="19">
        <f>IFERROR((AN1675)/(COUNTIF($J$2:K1675,K1675)-1),0)</f>
        <v>0</v>
      </c>
      <c r="AK1675" s="10">
        <f>IF(N1675="S",3,IF(N1675="N",0,1))</f>
        <v>3</v>
      </c>
      <c r="AL1675" s="10">
        <f>IF(O1675="S",3,IF(O1675="N",0,1))</f>
        <v>0</v>
      </c>
      <c r="AM1675" s="10">
        <f>SUMIF($J$2:K1675,J1675,AK$2:AL1675)-AK1675</f>
        <v>550</v>
      </c>
      <c r="AN1675" s="10">
        <f>SUMIF($AS$2:AT1675,AS1675,$BA$2:BB1675)-BA1675</f>
        <v>0</v>
      </c>
      <c r="AO1675" s="10">
        <f>J1675</f>
        <v>170</v>
      </c>
      <c r="AP1675" s="10">
        <f>K1675</f>
        <v>1180</v>
      </c>
      <c r="AQ1675">
        <f>M1675</f>
        <v>1</v>
      </c>
      <c r="AR1675" s="10">
        <f>L1675</f>
        <v>2</v>
      </c>
      <c r="AS1675">
        <f t="shared" si="372"/>
        <v>1180</v>
      </c>
      <c r="AT1675">
        <f t="shared" si="373"/>
        <v>170</v>
      </c>
      <c r="AU1675">
        <f t="shared" si="374"/>
        <v>1</v>
      </c>
      <c r="AV1675">
        <f t="shared" si="375"/>
        <v>2</v>
      </c>
      <c r="AW1675">
        <f t="shared" si="376"/>
        <v>1180</v>
      </c>
      <c r="AX1675">
        <f t="shared" si="377"/>
        <v>170</v>
      </c>
      <c r="AY1675">
        <f>L1675</f>
        <v>2</v>
      </c>
      <c r="AZ1675">
        <f>M1675</f>
        <v>1</v>
      </c>
      <c r="BA1675">
        <f>AL1675</f>
        <v>0</v>
      </c>
      <c r="BB1675">
        <f>AK1675</f>
        <v>3</v>
      </c>
    </row>
    <row r="1676" spans="10:54" x14ac:dyDescent="0.3">
      <c r="J1676" s="10">
        <v>1049</v>
      </c>
      <c r="K1676" s="10">
        <v>170</v>
      </c>
      <c r="L1676" s="10">
        <v>6</v>
      </c>
      <c r="M1676" s="10">
        <v>0</v>
      </c>
      <c r="N1676" s="10" t="str">
        <f t="shared" si="363"/>
        <v>S</v>
      </c>
      <c r="O1676" s="10" t="str">
        <f t="shared" si="364"/>
        <v>N</v>
      </c>
      <c r="P1676" s="10">
        <f t="shared" si="365"/>
        <v>6</v>
      </c>
      <c r="Q1676" s="11">
        <f>IFERROR((SUMIF($J$2:K1676,J1676,$L$2:M1676)-L1676)/(COUNTIF($J$2:K1676,J1676)-1),0)</f>
        <v>0</v>
      </c>
      <c r="R1676" s="11">
        <f>IFERROR((SUMIF($AO$2:AO1676,AO1676,$AQ$2:AR1676)-AQ1676)/(COUNTIF($J$2:K1676,J1676)-1),0)</f>
        <v>0</v>
      </c>
      <c r="S1676" s="11">
        <f t="shared" si="366"/>
        <v>0</v>
      </c>
      <c r="T1676" s="12">
        <f>IFERROR((SUMIF($AS$2:AT1676,AS1676,$AU$2:AV1676)-AU1676)/(COUNTIF($J$2:K1676,K1676)-1),0)</f>
        <v>1.7732919254658386</v>
      </c>
      <c r="U1676" s="12">
        <f>IFERROR((SUMIF($AW$2:AX1676,AW1676,$AY$2:AZ1676)-AY1676)/(COUNTIF($J$2:K1676,K1676)-1),0)</f>
        <v>1.1366459627329193</v>
      </c>
      <c r="V1676" s="12">
        <f t="shared" si="367"/>
        <v>0.63664596273291929</v>
      </c>
      <c r="W1676" s="13">
        <f>IFERROR((SUMIF($J$2:J1676,J1676,L$2:L1676)-L1676)/(COUNTIF($J$2:J1676,J1676)-1),0)</f>
        <v>0</v>
      </c>
      <c r="X1676" s="13">
        <f>IFERROR((SUMIF($J$2:J1676,J1676,M$2:M1676)-M1676)/(COUNTIF($J$2:J1676,J1676)-1),0)</f>
        <v>0</v>
      </c>
      <c r="Y1676" s="13">
        <f t="shared" si="368"/>
        <v>0</v>
      </c>
      <c r="Z1676" s="10">
        <f>IFERROR((SUMIF($K$2:K1676,J1676,$M$2:M1676))/(COUNTIF($K$2:K1676,J1676)),0)</f>
        <v>0</v>
      </c>
      <c r="AA1676" s="10">
        <f>IFERROR((SUMIF($K$2:K1676,J1676,$L$2:L1676))/(COUNTIF($K$2:K1676,J1676)),0)</f>
        <v>0</v>
      </c>
      <c r="AB1676" s="10">
        <f t="shared" si="369"/>
        <v>0</v>
      </c>
      <c r="AC1676" s="13">
        <f>IFERROR((SUMIF($J$2:J1676,K1676,$L$2:L1676))/(COUNTIF($J$2:J1676,K1676)),0)</f>
        <v>1.89171974522293</v>
      </c>
      <c r="AD1676" s="13">
        <f>IFERROR((SUMIF($J$2:J1676,K1676,$M$2:M1676))/(COUNTIF($J$2:J1676,K1676)),0)</f>
        <v>0.97452229299363058</v>
      </c>
      <c r="AE1676" s="13">
        <f t="shared" si="370"/>
        <v>0.91719745222929938</v>
      </c>
      <c r="AF1676" s="10">
        <f>IFERROR((SUMIF(K$2:K1676,K1676,M$2:M1676)-M1676)/(COUNTIF($K$2:K1676,K1676)-1),0)</f>
        <v>1.6606060606060606</v>
      </c>
      <c r="AG1676" s="10">
        <f>IFERROR((SUMIF(K$2:K1676,K1676,L$2:L1676)-L1676)/(COUNTIF($K$2:K1676,K1676)-1),0)</f>
        <v>1.290909090909091</v>
      </c>
      <c r="AH1676" s="10">
        <f t="shared" si="371"/>
        <v>0.36969696969696964</v>
      </c>
      <c r="AI1676" s="10">
        <f>IFERROR((AM1676)/(COUNTIF($J$2:K1676,J1676)-1),0)</f>
        <v>0</v>
      </c>
      <c r="AJ1676" s="19">
        <f>IFERROR((AN1676)/(COUNTIF($J$2:K1676,K1676)-1),0)</f>
        <v>1.7173913043478262</v>
      </c>
      <c r="AK1676" s="10">
        <f>IF(N1676="S",3,IF(N1676="N",0,1))</f>
        <v>3</v>
      </c>
      <c r="AL1676" s="10">
        <f>IF(O1676="S",3,IF(O1676="N",0,1))</f>
        <v>0</v>
      </c>
      <c r="AM1676" s="10">
        <f>SUMIF($J$2:K1676,J1676,AK$2:AL1676)-AK1676</f>
        <v>0</v>
      </c>
      <c r="AN1676" s="10">
        <f>SUMIF($AS$2:AT1676,AS1676,$BA$2:BB1676)-BA1676</f>
        <v>553</v>
      </c>
      <c r="AO1676" s="10">
        <f>J1676</f>
        <v>1049</v>
      </c>
      <c r="AP1676" s="10">
        <f>K1676</f>
        <v>170</v>
      </c>
      <c r="AQ1676">
        <f>M1676</f>
        <v>0</v>
      </c>
      <c r="AR1676" s="10">
        <f>L1676</f>
        <v>6</v>
      </c>
      <c r="AS1676">
        <f t="shared" si="372"/>
        <v>170</v>
      </c>
      <c r="AT1676">
        <f t="shared" si="373"/>
        <v>1049</v>
      </c>
      <c r="AU1676">
        <f t="shared" si="374"/>
        <v>0</v>
      </c>
      <c r="AV1676">
        <f t="shared" si="375"/>
        <v>6</v>
      </c>
      <c r="AW1676">
        <f t="shared" si="376"/>
        <v>170</v>
      </c>
      <c r="AX1676">
        <f t="shared" si="377"/>
        <v>1049</v>
      </c>
      <c r="AY1676">
        <f>L1676</f>
        <v>6</v>
      </c>
      <c r="AZ1676">
        <f>M1676</f>
        <v>0</v>
      </c>
      <c r="BA1676">
        <f>AL1676</f>
        <v>0</v>
      </c>
      <c r="BB1676">
        <f>AK1676</f>
        <v>3</v>
      </c>
    </row>
    <row r="1677" spans="10:54" x14ac:dyDescent="0.3">
      <c r="J1677" s="10">
        <v>170</v>
      </c>
      <c r="K1677" s="10">
        <v>1049</v>
      </c>
      <c r="L1677" s="10">
        <v>0</v>
      </c>
      <c r="M1677" s="10">
        <v>4</v>
      </c>
      <c r="N1677" s="10" t="str">
        <f t="shared" si="363"/>
        <v>N</v>
      </c>
      <c r="O1677" s="10" t="str">
        <f t="shared" si="364"/>
        <v>S</v>
      </c>
      <c r="P1677" s="10">
        <f t="shared" si="365"/>
        <v>-4</v>
      </c>
      <c r="Q1677" s="11">
        <f>IFERROR((SUMIF($J$2:K1677,J1677,$L$2:M1677)-L1677)/(COUNTIF($J$2:K1677,J1677)-1),0)</f>
        <v>1.7678018575851393</v>
      </c>
      <c r="R1677" s="11">
        <f>IFERROR((SUMIF($AO$2:AO1677,AO1677,$AQ$2:AR1677)-AQ1677)/(COUNTIF($J$2:K1677,J1677)-1),0)</f>
        <v>0.47368421052631576</v>
      </c>
      <c r="S1677" s="11">
        <f t="shared" si="366"/>
        <v>1.2941176470588236</v>
      </c>
      <c r="T1677" s="12">
        <f>IFERROR((SUMIF($AS$2:AT1677,AS1677,$AU$2:AV1677)-AU1677)/(COUNTIF($J$2:K1677,K1677)-1),0)</f>
        <v>6</v>
      </c>
      <c r="U1677" s="12">
        <f>IFERROR((SUMIF($AW$2:AX1677,AW1677,$AY$2:AZ1677)-AY1677)/(COUNTIF($J$2:K1677,K1677)-1),0)</f>
        <v>0</v>
      </c>
      <c r="V1677" s="12">
        <f t="shared" si="367"/>
        <v>6</v>
      </c>
      <c r="W1677" s="13">
        <f>IFERROR((SUMIF($J$2:J1677,J1677,L$2:L1677)-L1677)/(COUNTIF($J$2:J1677,J1677)-1),0)</f>
        <v>1.89171974522293</v>
      </c>
      <c r="X1677" s="13">
        <f>IFERROR((SUMIF($J$2:J1677,J1677,M$2:M1677)-M1677)/(COUNTIF($J$2:J1677,J1677)-1),0)</f>
        <v>0.97452229299363058</v>
      </c>
      <c r="Y1677" s="13">
        <f t="shared" si="368"/>
        <v>0.91719745222929938</v>
      </c>
      <c r="Z1677" s="10">
        <f>IFERROR((SUMIF($K$2:K1677,J1677,$M$2:M1677))/(COUNTIF($K$2:K1677,J1677)),0)</f>
        <v>1.6506024096385543</v>
      </c>
      <c r="AA1677" s="10">
        <f>IFERROR((SUMIF($K$2:K1677,J1677,$L$2:L1677))/(COUNTIF($K$2:K1677,J1677)),0)</f>
        <v>1.3192771084337349</v>
      </c>
      <c r="AB1677" s="10">
        <f t="shared" si="369"/>
        <v>0.3313253012048194</v>
      </c>
      <c r="AC1677" s="13">
        <f>IFERROR((SUMIF($J$2:J1677,K1677,$L$2:L1677))/(COUNTIF($J$2:J1677,K1677)),0)</f>
        <v>6</v>
      </c>
      <c r="AD1677" s="13">
        <f>IFERROR((SUMIF($J$2:J1677,K1677,$M$2:M1677))/(COUNTIF($J$2:J1677,K1677)),0)</f>
        <v>0</v>
      </c>
      <c r="AE1677" s="13">
        <f t="shared" si="370"/>
        <v>6</v>
      </c>
      <c r="AF1677" s="10">
        <f>IFERROR((SUMIF(K$2:K1677,K1677,M$2:M1677)-M1677)/(COUNTIF($K$2:K1677,K1677)-1),0)</f>
        <v>0</v>
      </c>
      <c r="AG1677" s="10">
        <f>IFERROR((SUMIF(K$2:K1677,K1677,L$2:L1677)-L1677)/(COUNTIF($K$2:K1677,K1677)-1),0)</f>
        <v>0</v>
      </c>
      <c r="AH1677" s="10">
        <f t="shared" si="371"/>
        <v>0</v>
      </c>
      <c r="AI1677" s="10">
        <f>IFERROR((AM1677)/(COUNTIF($J$2:K1677,J1677)-1),0)</f>
        <v>1.7120743034055728</v>
      </c>
      <c r="AJ1677" s="19">
        <f>IFERROR((AN1677)/(COUNTIF($J$2:K1677,K1677)-1),0)</f>
        <v>3</v>
      </c>
      <c r="AK1677" s="10">
        <f>IF(N1677="S",3,IF(N1677="N",0,1))</f>
        <v>0</v>
      </c>
      <c r="AL1677" s="10">
        <f>IF(O1677="S",3,IF(O1677="N",0,1))</f>
        <v>3</v>
      </c>
      <c r="AM1677" s="10">
        <f>SUMIF($J$2:K1677,J1677,AK$2:AL1677)-AK1677</f>
        <v>553</v>
      </c>
      <c r="AN1677" s="10">
        <f>SUMIF($AS$2:AT1677,AS1677,$BA$2:BB1677)-BA1677</f>
        <v>3</v>
      </c>
      <c r="AO1677" s="10">
        <f>J1677</f>
        <v>170</v>
      </c>
      <c r="AP1677" s="10">
        <f>K1677</f>
        <v>1049</v>
      </c>
      <c r="AQ1677">
        <f>M1677</f>
        <v>4</v>
      </c>
      <c r="AR1677" s="10">
        <f>L1677</f>
        <v>0</v>
      </c>
      <c r="AS1677">
        <f t="shared" si="372"/>
        <v>1049</v>
      </c>
      <c r="AT1677">
        <f t="shared" si="373"/>
        <v>170</v>
      </c>
      <c r="AU1677">
        <f t="shared" si="374"/>
        <v>4</v>
      </c>
      <c r="AV1677">
        <f t="shared" si="375"/>
        <v>0</v>
      </c>
      <c r="AW1677">
        <f t="shared" si="376"/>
        <v>1049</v>
      </c>
      <c r="AX1677">
        <f t="shared" si="377"/>
        <v>170</v>
      </c>
      <c r="AY1677">
        <f>L1677</f>
        <v>0</v>
      </c>
      <c r="AZ1677">
        <f>M1677</f>
        <v>4</v>
      </c>
      <c r="BA1677">
        <f>AL1677</f>
        <v>3</v>
      </c>
      <c r="BB1677">
        <f>AK1677</f>
        <v>0</v>
      </c>
    </row>
    <row r="1678" spans="10:54" x14ac:dyDescent="0.3">
      <c r="J1678" s="10">
        <v>409</v>
      </c>
      <c r="K1678" s="10">
        <v>170</v>
      </c>
      <c r="L1678" s="10">
        <v>1</v>
      </c>
      <c r="M1678" s="10">
        <v>2</v>
      </c>
      <c r="N1678" s="10" t="str">
        <f t="shared" si="363"/>
        <v>N</v>
      </c>
      <c r="O1678" s="10" t="str">
        <f t="shared" si="364"/>
        <v>S</v>
      </c>
      <c r="P1678" s="10">
        <f t="shared" si="365"/>
        <v>-1</v>
      </c>
      <c r="Q1678" s="11">
        <f>IFERROR((SUMIF($J$2:K1678,J1678,$L$2:M1678)-L1678)/(COUNTIF($J$2:K1678,J1678)-1),0)</f>
        <v>2.2122093023255816</v>
      </c>
      <c r="R1678" s="11">
        <f>IFERROR((SUMIF($AO$2:AO1678,AO1678,$AQ$2:AR1678)-AQ1678)/(COUNTIF($J$2:K1678,J1678)-1),0)</f>
        <v>0.41279069767441862</v>
      </c>
      <c r="S1678" s="11">
        <f t="shared" si="366"/>
        <v>1.7994186046511629</v>
      </c>
      <c r="T1678" s="12">
        <f>IFERROR((SUMIF($AS$2:AT1678,AS1678,$AU$2:AV1678)-AU1678)/(COUNTIF($J$2:K1678,K1678)-1),0)</f>
        <v>1.7623456790123457</v>
      </c>
      <c r="U1678" s="12">
        <f>IFERROR((SUMIF($AW$2:AX1678,AW1678,$AY$2:AZ1678)-AY1678)/(COUNTIF($J$2:K1678,K1678)-1),0)</f>
        <v>1.1604938271604939</v>
      </c>
      <c r="V1678" s="12">
        <f t="shared" si="367"/>
        <v>0.60185185185185186</v>
      </c>
      <c r="W1678" s="13">
        <f>IFERROR((SUMIF($J$2:J1678,J1678,L$2:L1678)-L1678)/(COUNTIF($J$2:J1678,J1678)-1),0)</f>
        <v>2.5246913580246915</v>
      </c>
      <c r="X1678" s="13">
        <f>IFERROR((SUMIF($J$2:J1678,J1678,M$2:M1678)-M1678)/(COUNTIF($J$2:J1678,J1678)-1),0)</f>
        <v>0.87654320987654322</v>
      </c>
      <c r="Y1678" s="13">
        <f t="shared" si="368"/>
        <v>1.6481481481481484</v>
      </c>
      <c r="Z1678" s="10">
        <f>IFERROR((SUMIF($K$2:K1678,J1678,$M$2:M1678))/(COUNTIF($K$2:K1678,J1678)),0)</f>
        <v>1.9340659340659341</v>
      </c>
      <c r="AA1678" s="10">
        <f>IFERROR((SUMIF($K$2:K1678,J1678,$L$2:L1678))/(COUNTIF($K$2:K1678,J1678)),0)</f>
        <v>1.0604395604395604</v>
      </c>
      <c r="AB1678" s="10">
        <f t="shared" si="369"/>
        <v>0.87362637362637363</v>
      </c>
      <c r="AC1678" s="13">
        <f>IFERROR((SUMIF($J$2:J1678,K1678,$L$2:L1678))/(COUNTIF($J$2:J1678,K1678)),0)</f>
        <v>1.879746835443038</v>
      </c>
      <c r="AD1678" s="13">
        <f>IFERROR((SUMIF($J$2:J1678,K1678,$M$2:M1678))/(COUNTIF($J$2:J1678,K1678)),0)</f>
        <v>0.99367088607594933</v>
      </c>
      <c r="AE1678" s="13">
        <f t="shared" si="370"/>
        <v>0.88607594936708867</v>
      </c>
      <c r="AF1678" s="10">
        <f>IFERROR((SUMIF(K$2:K1678,K1678,M$2:M1678)-M1678)/(COUNTIF($K$2:K1678,K1678)-1),0)</f>
        <v>1.6506024096385543</v>
      </c>
      <c r="AG1678" s="10">
        <f>IFERROR((SUMIF(K$2:K1678,K1678,L$2:L1678)-L1678)/(COUNTIF($K$2:K1678,K1678)-1),0)</f>
        <v>1.3192771084337349</v>
      </c>
      <c r="AH1678" s="10">
        <f t="shared" si="371"/>
        <v>0.3313253012048194</v>
      </c>
      <c r="AI1678" s="10">
        <f>IFERROR((AM1678)/(COUNTIF($J$2:K1678,J1678)-1),0)</f>
        <v>2.0232558139534884</v>
      </c>
      <c r="AJ1678" s="19">
        <f>IFERROR((AN1678)/(COUNTIF($J$2:K1678,K1678)-1),0)</f>
        <v>1.7067901234567902</v>
      </c>
      <c r="AK1678" s="10">
        <f>IF(N1678="S",3,IF(N1678="N",0,1))</f>
        <v>0</v>
      </c>
      <c r="AL1678" s="10">
        <f>IF(O1678="S",3,IF(O1678="N",0,1))</f>
        <v>3</v>
      </c>
      <c r="AM1678" s="10">
        <f>SUMIF($J$2:K1678,J1678,AK$2:AL1678)-AK1678</f>
        <v>696</v>
      </c>
      <c r="AN1678" s="10">
        <f>SUMIF($AS$2:AT1678,AS1678,$BA$2:BB1678)-BA1678</f>
        <v>553</v>
      </c>
      <c r="AO1678" s="10">
        <f>J1678</f>
        <v>409</v>
      </c>
      <c r="AP1678" s="10">
        <f>K1678</f>
        <v>170</v>
      </c>
      <c r="AQ1678">
        <f>M1678</f>
        <v>2</v>
      </c>
      <c r="AR1678" s="10">
        <f>L1678</f>
        <v>1</v>
      </c>
      <c r="AS1678">
        <f t="shared" si="372"/>
        <v>170</v>
      </c>
      <c r="AT1678">
        <f t="shared" si="373"/>
        <v>409</v>
      </c>
      <c r="AU1678">
        <f t="shared" si="374"/>
        <v>2</v>
      </c>
      <c r="AV1678">
        <f t="shared" si="375"/>
        <v>1</v>
      </c>
      <c r="AW1678">
        <f t="shared" si="376"/>
        <v>170</v>
      </c>
      <c r="AX1678">
        <f t="shared" si="377"/>
        <v>409</v>
      </c>
      <c r="AY1678">
        <f>L1678</f>
        <v>1</v>
      </c>
      <c r="AZ1678">
        <f>M1678</f>
        <v>2</v>
      </c>
      <c r="BA1678">
        <f>AL1678</f>
        <v>3</v>
      </c>
      <c r="BB1678">
        <f>AK1678</f>
        <v>0</v>
      </c>
    </row>
    <row r="1679" spans="10:54" x14ac:dyDescent="0.3">
      <c r="J1679" s="10">
        <v>170</v>
      </c>
      <c r="K1679" s="10">
        <v>4441</v>
      </c>
      <c r="L1679" s="10">
        <v>2</v>
      </c>
      <c r="M1679" s="10">
        <v>1</v>
      </c>
      <c r="N1679" s="10" t="str">
        <f t="shared" si="363"/>
        <v>S</v>
      </c>
      <c r="O1679" s="10" t="str">
        <f t="shared" si="364"/>
        <v>N</v>
      </c>
      <c r="P1679" s="10">
        <f t="shared" si="365"/>
        <v>1</v>
      </c>
      <c r="Q1679" s="11">
        <f>IFERROR((SUMIF($J$2:K1679,J1679,$L$2:M1679)-L1679)/(COUNTIF($J$2:K1679,J1679)-1),0)</f>
        <v>1.763076923076923</v>
      </c>
      <c r="R1679" s="11">
        <f>IFERROR((SUMIF($AO$2:AO1679,AO1679,$AQ$2:AR1679)-AQ1679)/(COUNTIF($J$2:K1679,J1679)-1),0)</f>
        <v>0.48307692307692307</v>
      </c>
      <c r="S1679" s="11">
        <f t="shared" si="366"/>
        <v>1.2799999999999998</v>
      </c>
      <c r="T1679" s="12">
        <f>IFERROR((SUMIF($AS$2:AT1679,AS1679,$AU$2:AV1679)-AU1679)/(COUNTIF($J$2:K1679,K1679)-1),0)</f>
        <v>1.4066666666666667</v>
      </c>
      <c r="U1679" s="12">
        <f>IFERROR((SUMIF($AW$2:AX1679,AW1679,$AY$2:AZ1679)-AY1679)/(COUNTIF($J$2:K1679,K1679)-1),0)</f>
        <v>1.4333333333333333</v>
      </c>
      <c r="V1679" s="12">
        <f t="shared" si="367"/>
        <v>-2.6666666666666616E-2</v>
      </c>
      <c r="W1679" s="13">
        <f>IFERROR((SUMIF($J$2:J1679,J1679,L$2:L1679)-L1679)/(COUNTIF($J$2:J1679,J1679)-1),0)</f>
        <v>1.879746835443038</v>
      </c>
      <c r="X1679" s="13">
        <f>IFERROR((SUMIF($J$2:J1679,J1679,M$2:M1679)-M1679)/(COUNTIF($J$2:J1679,J1679)-1),0)</f>
        <v>0.99367088607594933</v>
      </c>
      <c r="Y1679" s="13">
        <f t="shared" si="368"/>
        <v>0.88607594936708867</v>
      </c>
      <c r="Z1679" s="10">
        <f>IFERROR((SUMIF($K$2:K1679,J1679,$M$2:M1679))/(COUNTIF($K$2:K1679,J1679)),0)</f>
        <v>1.652694610778443</v>
      </c>
      <c r="AA1679" s="10">
        <f>IFERROR((SUMIF($K$2:K1679,J1679,$L$2:L1679))/(COUNTIF($K$2:K1679,J1679)),0)</f>
        <v>1.3173652694610778</v>
      </c>
      <c r="AB1679" s="10">
        <f t="shared" si="369"/>
        <v>0.33532934131736525</v>
      </c>
      <c r="AC1679" s="13">
        <f>IFERROR((SUMIF($J$2:J1679,K1679,$L$2:L1679))/(COUNTIF($J$2:J1679,K1679)),0)</f>
        <v>1.452054794520548</v>
      </c>
      <c r="AD1679" s="13">
        <f>IFERROR((SUMIF($J$2:J1679,K1679,$M$2:M1679))/(COUNTIF($J$2:J1679,K1679)),0)</f>
        <v>1.3287671232876712</v>
      </c>
      <c r="AE1679" s="13">
        <f t="shared" si="370"/>
        <v>0.12328767123287676</v>
      </c>
      <c r="AF1679" s="10">
        <f>IFERROR((SUMIF(K$2:K1679,K1679,M$2:M1679)-M1679)/(COUNTIF($K$2:K1679,K1679)-1),0)</f>
        <v>1.3636363636363635</v>
      </c>
      <c r="AG1679" s="10">
        <f>IFERROR((SUMIF(K$2:K1679,K1679,L$2:L1679)-L1679)/(COUNTIF($K$2:K1679,K1679)-1),0)</f>
        <v>1.5324675324675325</v>
      </c>
      <c r="AH1679" s="10">
        <f t="shared" si="371"/>
        <v>-0.168831168831169</v>
      </c>
      <c r="AI1679" s="10">
        <f>IFERROR((AM1679)/(COUNTIF($J$2:K1679,J1679)-1),0)</f>
        <v>1.7107692307692308</v>
      </c>
      <c r="AJ1679" s="19">
        <f>IFERROR((AN1679)/(COUNTIF($J$2:K1679,K1679)-1),0)</f>
        <v>1.38</v>
      </c>
      <c r="AK1679" s="10">
        <f>IF(N1679="S",3,IF(N1679="N",0,1))</f>
        <v>3</v>
      </c>
      <c r="AL1679" s="10">
        <f>IF(O1679="S",3,IF(O1679="N",0,1))</f>
        <v>0</v>
      </c>
      <c r="AM1679" s="10">
        <f>SUMIF($J$2:K1679,J1679,AK$2:AL1679)-AK1679</f>
        <v>556</v>
      </c>
      <c r="AN1679" s="10">
        <f>SUMIF($AS$2:AT1679,AS1679,$BA$2:BB1679)-BA1679</f>
        <v>207</v>
      </c>
      <c r="AO1679" s="10">
        <f>J1679</f>
        <v>170</v>
      </c>
      <c r="AP1679" s="10">
        <f>K1679</f>
        <v>4441</v>
      </c>
      <c r="AQ1679">
        <f>M1679</f>
        <v>1</v>
      </c>
      <c r="AR1679" s="10">
        <f>L1679</f>
        <v>2</v>
      </c>
      <c r="AS1679">
        <f t="shared" si="372"/>
        <v>4441</v>
      </c>
      <c r="AT1679">
        <f t="shared" si="373"/>
        <v>170</v>
      </c>
      <c r="AU1679">
        <f t="shared" si="374"/>
        <v>1</v>
      </c>
      <c r="AV1679">
        <f t="shared" si="375"/>
        <v>2</v>
      </c>
      <c r="AW1679">
        <f t="shared" si="376"/>
        <v>4441</v>
      </c>
      <c r="AX1679">
        <f t="shared" si="377"/>
        <v>170</v>
      </c>
      <c r="AY1679">
        <f>L1679</f>
        <v>2</v>
      </c>
      <c r="AZ1679">
        <f>M1679</f>
        <v>1</v>
      </c>
      <c r="BA1679">
        <f>AL1679</f>
        <v>0</v>
      </c>
      <c r="BB1679">
        <f>AK1679</f>
        <v>3</v>
      </c>
    </row>
    <row r="1680" spans="10:54" x14ac:dyDescent="0.3">
      <c r="J1680" s="10">
        <v>170</v>
      </c>
      <c r="K1680" s="10">
        <v>409</v>
      </c>
      <c r="L1680" s="10">
        <v>1</v>
      </c>
      <c r="M1680" s="10">
        <v>2</v>
      </c>
      <c r="N1680" s="10" t="str">
        <f t="shared" si="363"/>
        <v>N</v>
      </c>
      <c r="O1680" s="10" t="str">
        <f t="shared" si="364"/>
        <v>S</v>
      </c>
      <c r="P1680" s="10">
        <f t="shared" si="365"/>
        <v>-1</v>
      </c>
      <c r="Q1680" s="11">
        <f>IFERROR((SUMIF($J$2:K1680,J1680,$L$2:M1680)-L1680)/(COUNTIF($J$2:K1680,J1680)-1),0)</f>
        <v>1.7638036809815951</v>
      </c>
      <c r="R1680" s="11">
        <f>IFERROR((SUMIF($AO$2:AO1680,AO1680,$AQ$2:AR1680)-AQ1680)/(COUNTIF($J$2:K1680,J1680)-1),0)</f>
        <v>0.48466257668711654</v>
      </c>
      <c r="S1680" s="11">
        <f t="shared" si="366"/>
        <v>1.2791411042944785</v>
      </c>
      <c r="T1680" s="12">
        <f>IFERROR((SUMIF($AS$2:AT1680,AS1680,$AU$2:AV1680)-AU1680)/(COUNTIF($J$2:K1680,K1680)-1),0)</f>
        <v>2.2086956521739132</v>
      </c>
      <c r="U1680" s="12">
        <f>IFERROR((SUMIF($AW$2:AX1680,AW1680,$AY$2:AZ1680)-AY1680)/(COUNTIF($J$2:K1680,K1680)-1),0)</f>
        <v>0.97681159420289854</v>
      </c>
      <c r="V1680" s="12">
        <f t="shared" si="367"/>
        <v>1.2318840579710146</v>
      </c>
      <c r="W1680" s="13">
        <f>IFERROR((SUMIF($J$2:J1680,J1680,L$2:L1680)-L1680)/(COUNTIF($J$2:J1680,J1680)-1),0)</f>
        <v>1.8805031446540881</v>
      </c>
      <c r="X1680" s="13">
        <f>IFERROR((SUMIF($J$2:J1680,J1680,M$2:M1680)-M1680)/(COUNTIF($J$2:J1680,J1680)-1),0)</f>
        <v>0.99371069182389937</v>
      </c>
      <c r="Y1680" s="13">
        <f t="shared" si="368"/>
        <v>0.8867924528301887</v>
      </c>
      <c r="Z1680" s="10">
        <f>IFERROR((SUMIF($K$2:K1680,J1680,$M$2:M1680))/(COUNTIF($K$2:K1680,J1680)),0)</f>
        <v>1.652694610778443</v>
      </c>
      <c r="AA1680" s="10">
        <f>IFERROR((SUMIF($K$2:K1680,J1680,$L$2:L1680))/(COUNTIF($K$2:K1680,J1680)),0)</f>
        <v>1.3173652694610778</v>
      </c>
      <c r="AB1680" s="10">
        <f t="shared" si="369"/>
        <v>0.33532934131736525</v>
      </c>
      <c r="AC1680" s="13">
        <f>IFERROR((SUMIF($J$2:J1680,K1680,$L$2:L1680))/(COUNTIF($J$2:J1680,K1680)),0)</f>
        <v>2.5153374233128836</v>
      </c>
      <c r="AD1680" s="13">
        <f>IFERROR((SUMIF($J$2:J1680,K1680,$M$2:M1680))/(COUNTIF($J$2:J1680,K1680)),0)</f>
        <v>0.8834355828220859</v>
      </c>
      <c r="AE1680" s="13">
        <f t="shared" si="370"/>
        <v>1.6319018404907977</v>
      </c>
      <c r="AF1680" s="10">
        <f>IFERROR((SUMIF(K$2:K1680,K1680,M$2:M1680)-M1680)/(COUNTIF($K$2:K1680,K1680)-1),0)</f>
        <v>1.9340659340659341</v>
      </c>
      <c r="AG1680" s="10">
        <f>IFERROR((SUMIF(K$2:K1680,K1680,L$2:L1680)-L1680)/(COUNTIF($K$2:K1680,K1680)-1),0)</f>
        <v>1.0604395604395604</v>
      </c>
      <c r="AH1680" s="10">
        <f t="shared" si="371"/>
        <v>0.87362637362637363</v>
      </c>
      <c r="AI1680" s="10">
        <f>IFERROR((AM1680)/(COUNTIF($J$2:K1680,J1680)-1),0)</f>
        <v>1.7147239263803682</v>
      </c>
      <c r="AJ1680" s="19">
        <f>IFERROR((AN1680)/(COUNTIF($J$2:K1680,K1680)-1),0)</f>
        <v>2.017391304347826</v>
      </c>
      <c r="AK1680" s="10">
        <f>IF(N1680="S",3,IF(N1680="N",0,1))</f>
        <v>0</v>
      </c>
      <c r="AL1680" s="10">
        <f>IF(O1680="S",3,IF(O1680="N",0,1))</f>
        <v>3</v>
      </c>
      <c r="AM1680" s="10">
        <f>SUMIF($J$2:K1680,J1680,AK$2:AL1680)-AK1680</f>
        <v>559</v>
      </c>
      <c r="AN1680" s="10">
        <f>SUMIF($AS$2:AT1680,AS1680,$BA$2:BB1680)-BA1680</f>
        <v>696</v>
      </c>
      <c r="AO1680" s="10">
        <f>J1680</f>
        <v>170</v>
      </c>
      <c r="AP1680" s="10">
        <f>K1680</f>
        <v>409</v>
      </c>
      <c r="AQ1680">
        <f>M1680</f>
        <v>2</v>
      </c>
      <c r="AR1680" s="10">
        <f>L1680</f>
        <v>1</v>
      </c>
      <c r="AS1680">
        <f t="shared" si="372"/>
        <v>409</v>
      </c>
      <c r="AT1680">
        <f t="shared" si="373"/>
        <v>170</v>
      </c>
      <c r="AU1680">
        <f t="shared" si="374"/>
        <v>2</v>
      </c>
      <c r="AV1680">
        <f t="shared" si="375"/>
        <v>1</v>
      </c>
      <c r="AW1680">
        <f t="shared" si="376"/>
        <v>409</v>
      </c>
      <c r="AX1680">
        <f t="shared" si="377"/>
        <v>170</v>
      </c>
      <c r="AY1680">
        <f>L1680</f>
        <v>1</v>
      </c>
      <c r="AZ1680">
        <f>M1680</f>
        <v>2</v>
      </c>
      <c r="BA1680">
        <f>AL1680</f>
        <v>3</v>
      </c>
      <c r="BB1680">
        <f>AK1680</f>
        <v>0</v>
      </c>
    </row>
    <row r="1681" spans="10:54" x14ac:dyDescent="0.3">
      <c r="J1681" s="10">
        <v>4441</v>
      </c>
      <c r="K1681" s="10">
        <v>170</v>
      </c>
      <c r="L1681" s="10">
        <v>2</v>
      </c>
      <c r="M1681" s="10">
        <v>1</v>
      </c>
      <c r="N1681" s="10" t="str">
        <f t="shared" ref="N1681:N1744" si="378">IF(L1681&gt;M1681,"S",IF(L1681&lt;M1681,"N","U"))</f>
        <v>S</v>
      </c>
      <c r="O1681" s="10" t="str">
        <f t="shared" ref="O1681:O1744" si="379">IF(M1681&gt;L1681,"S",IF(M1681&lt;L1681,"N","U"))</f>
        <v>N</v>
      </c>
      <c r="P1681" s="10">
        <f t="shared" ref="P1681:P1744" si="380">L1681-M1681</f>
        <v>1</v>
      </c>
      <c r="Q1681" s="11">
        <f>IFERROR((SUMIF($J$2:K1681,J1681,$L$2:M1681)-L1681)/(COUNTIF($J$2:K1681,J1681)-1),0)</f>
        <v>1.4039735099337749</v>
      </c>
      <c r="R1681" s="11">
        <f>IFERROR((SUMIF($AO$2:AO1681,AO1681,$AQ$2:AR1681)-AQ1681)/(COUNTIF($J$2:K1681,J1681)-1),0)</f>
        <v>0.64238410596026485</v>
      </c>
      <c r="S1681" s="11">
        <f t="shared" si="366"/>
        <v>0.76158940397351005</v>
      </c>
      <c r="T1681" s="12">
        <f>IFERROR((SUMIF($AS$2:AT1681,AS1681,$AU$2:AV1681)-AU1681)/(COUNTIF($J$2:K1681,K1681)-1),0)</f>
        <v>1.761467889908257</v>
      </c>
      <c r="U1681" s="12">
        <f>IFERROR((SUMIF($AW$2:AX1681,AW1681,$AY$2:AZ1681)-AY1681)/(COUNTIF($J$2:K1681,K1681)-1),0)</f>
        <v>1.1620795107033639</v>
      </c>
      <c r="V1681" s="12">
        <f t="shared" si="367"/>
        <v>0.59938837920489307</v>
      </c>
      <c r="W1681" s="13">
        <f>IFERROR((SUMIF($J$2:J1681,J1681,L$2:L1681)-L1681)/(COUNTIF($J$2:J1681,J1681)-1),0)</f>
        <v>1.452054794520548</v>
      </c>
      <c r="X1681" s="13">
        <f>IFERROR((SUMIF($J$2:J1681,J1681,M$2:M1681)-M1681)/(COUNTIF($J$2:J1681,J1681)-1),0)</f>
        <v>1.3287671232876712</v>
      </c>
      <c r="Y1681" s="13">
        <f t="shared" si="368"/>
        <v>0.12328767123287676</v>
      </c>
      <c r="Z1681" s="10">
        <f>IFERROR((SUMIF($K$2:K1681,J1681,$M$2:M1681))/(COUNTIF($K$2:K1681,J1681)),0)</f>
        <v>1.358974358974359</v>
      </c>
      <c r="AA1681" s="10">
        <f>IFERROR((SUMIF($K$2:K1681,J1681,$L$2:L1681))/(COUNTIF($K$2:K1681,J1681)),0)</f>
        <v>1.5384615384615385</v>
      </c>
      <c r="AB1681" s="10">
        <f t="shared" si="369"/>
        <v>-0.17948717948717952</v>
      </c>
      <c r="AC1681" s="13">
        <f>IFERROR((SUMIF($J$2:J1681,K1681,$L$2:L1681))/(COUNTIF($J$2:J1681,K1681)),0)</f>
        <v>1.875</v>
      </c>
      <c r="AD1681" s="13">
        <f>IFERROR((SUMIF($J$2:J1681,K1681,$M$2:M1681))/(COUNTIF($J$2:J1681,K1681)),0)</f>
        <v>1</v>
      </c>
      <c r="AE1681" s="13">
        <f t="shared" si="370"/>
        <v>0.875</v>
      </c>
      <c r="AF1681" s="10">
        <f>IFERROR((SUMIF(K$2:K1681,K1681,M$2:M1681)-M1681)/(COUNTIF($K$2:K1681,K1681)-1),0)</f>
        <v>1.652694610778443</v>
      </c>
      <c r="AG1681" s="10">
        <f>IFERROR((SUMIF(K$2:K1681,K1681,L$2:L1681)-L1681)/(COUNTIF($K$2:K1681,K1681)-1),0)</f>
        <v>1.3173652694610778</v>
      </c>
      <c r="AH1681" s="10">
        <f t="shared" si="371"/>
        <v>0.33532934131736525</v>
      </c>
      <c r="AI1681" s="10">
        <f>IFERROR((AM1681)/(COUNTIF($J$2:K1681,J1681)-1),0)</f>
        <v>1.3708609271523178</v>
      </c>
      <c r="AJ1681" s="19">
        <f>IFERROR((AN1681)/(COUNTIF($J$2:K1681,K1681)-1),0)</f>
        <v>1.7094801223241589</v>
      </c>
      <c r="AK1681" s="10">
        <f>IF(N1681="S",3,IF(N1681="N",0,1))</f>
        <v>3</v>
      </c>
      <c r="AL1681" s="10">
        <f>IF(O1681="S",3,IF(O1681="N",0,1))</f>
        <v>0</v>
      </c>
      <c r="AM1681" s="10">
        <f>SUMIF($J$2:K1681,J1681,AK$2:AL1681)-AK1681</f>
        <v>207</v>
      </c>
      <c r="AN1681" s="10">
        <f>SUMIF($AS$2:AT1681,AS1681,$BA$2:BB1681)-BA1681</f>
        <v>559</v>
      </c>
      <c r="AO1681" s="10">
        <f>J1681</f>
        <v>4441</v>
      </c>
      <c r="AP1681" s="10">
        <f>K1681</f>
        <v>170</v>
      </c>
      <c r="AQ1681">
        <f>M1681</f>
        <v>1</v>
      </c>
      <c r="AR1681" s="10">
        <f>L1681</f>
        <v>2</v>
      </c>
      <c r="AS1681">
        <f t="shared" si="372"/>
        <v>170</v>
      </c>
      <c r="AT1681">
        <f t="shared" si="373"/>
        <v>4441</v>
      </c>
      <c r="AU1681">
        <f t="shared" si="374"/>
        <v>1</v>
      </c>
      <c r="AV1681">
        <f t="shared" si="375"/>
        <v>2</v>
      </c>
      <c r="AW1681">
        <f t="shared" si="376"/>
        <v>170</v>
      </c>
      <c r="AX1681">
        <f t="shared" si="377"/>
        <v>4441</v>
      </c>
      <c r="AY1681">
        <f>L1681</f>
        <v>2</v>
      </c>
      <c r="AZ1681">
        <f>M1681</f>
        <v>1</v>
      </c>
      <c r="BA1681">
        <f>AL1681</f>
        <v>0</v>
      </c>
      <c r="BB1681">
        <f>AK1681</f>
        <v>3</v>
      </c>
    </row>
    <row r="1682" spans="10:54" x14ac:dyDescent="0.3">
      <c r="J1682" s="10">
        <v>409</v>
      </c>
      <c r="K1682" s="10">
        <v>170</v>
      </c>
      <c r="L1682" s="10">
        <v>2</v>
      </c>
      <c r="M1682" s="10">
        <v>0</v>
      </c>
      <c r="N1682" s="10" t="str">
        <f t="shared" si="378"/>
        <v>S</v>
      </c>
      <c r="O1682" s="10" t="str">
        <f t="shared" si="379"/>
        <v>N</v>
      </c>
      <c r="P1682" s="10">
        <f t="shared" si="380"/>
        <v>2</v>
      </c>
      <c r="Q1682" s="11">
        <f>IFERROR((SUMIF($J$2:K1682,J1682,$L$2:M1682)-L1682)/(COUNTIF($J$2:K1682,J1682)-1),0)</f>
        <v>2.2080924855491331</v>
      </c>
      <c r="R1682" s="11">
        <f>IFERROR((SUMIF($AO$2:AO1682,AO1682,$AQ$2:AR1682)-AQ1682)/(COUNTIF($J$2:K1682,J1682)-1),0)</f>
        <v>0.41618497109826591</v>
      </c>
      <c r="S1682" s="11">
        <f t="shared" si="366"/>
        <v>1.7919075144508672</v>
      </c>
      <c r="T1682" s="12">
        <f>IFERROR((SUMIF($AS$2:AT1682,AS1682,$AU$2:AV1682)-AU1682)/(COUNTIF($J$2:K1682,K1682)-1),0)</f>
        <v>1.7591463414634145</v>
      </c>
      <c r="U1682" s="12">
        <f>IFERROR((SUMIF($AW$2:AX1682,AW1682,$AY$2:AZ1682)-AY1682)/(COUNTIF($J$2:K1682,K1682)-1),0)</f>
        <v>1.1646341463414633</v>
      </c>
      <c r="V1682" s="12">
        <f t="shared" si="367"/>
        <v>0.59451219512195119</v>
      </c>
      <c r="W1682" s="13">
        <f>IFERROR((SUMIF($J$2:J1682,J1682,L$2:L1682)-L1682)/(COUNTIF($J$2:J1682,J1682)-1),0)</f>
        <v>2.5153374233128836</v>
      </c>
      <c r="X1682" s="13">
        <f>IFERROR((SUMIF($J$2:J1682,J1682,M$2:M1682)-M1682)/(COUNTIF($J$2:J1682,J1682)-1),0)</f>
        <v>0.8834355828220859</v>
      </c>
      <c r="Y1682" s="13">
        <f t="shared" si="368"/>
        <v>1.6319018404907977</v>
      </c>
      <c r="Z1682" s="10">
        <f>IFERROR((SUMIF($K$2:K1682,J1682,$M$2:M1682))/(COUNTIF($K$2:K1682,J1682)),0)</f>
        <v>1.9344262295081966</v>
      </c>
      <c r="AA1682" s="10">
        <f>IFERROR((SUMIF($K$2:K1682,J1682,$L$2:L1682))/(COUNTIF($K$2:K1682,J1682)),0)</f>
        <v>1.0601092896174864</v>
      </c>
      <c r="AB1682" s="10">
        <f t="shared" si="369"/>
        <v>0.87431693989071024</v>
      </c>
      <c r="AC1682" s="13">
        <f>IFERROR((SUMIF($J$2:J1682,K1682,$L$2:L1682))/(COUNTIF($J$2:J1682,K1682)),0)</f>
        <v>1.875</v>
      </c>
      <c r="AD1682" s="13">
        <f>IFERROR((SUMIF($J$2:J1682,K1682,$M$2:M1682))/(COUNTIF($J$2:J1682,K1682)),0)</f>
        <v>1</v>
      </c>
      <c r="AE1682" s="13">
        <f t="shared" si="370"/>
        <v>0.875</v>
      </c>
      <c r="AF1682" s="10">
        <f>IFERROR((SUMIF(K$2:K1682,K1682,M$2:M1682)-M1682)/(COUNTIF($K$2:K1682,K1682)-1),0)</f>
        <v>1.6488095238095237</v>
      </c>
      <c r="AG1682" s="10">
        <f>IFERROR((SUMIF(K$2:K1682,K1682,L$2:L1682)-L1682)/(COUNTIF($K$2:K1682,K1682)-1),0)</f>
        <v>1.3214285714285714</v>
      </c>
      <c r="AH1682" s="10">
        <f t="shared" si="371"/>
        <v>0.32738095238095233</v>
      </c>
      <c r="AI1682" s="10">
        <f>IFERROR((AM1682)/(COUNTIF($J$2:K1682,J1682)-1),0)</f>
        <v>2.0202312138728322</v>
      </c>
      <c r="AJ1682" s="19">
        <f>IFERROR((AN1682)/(COUNTIF($J$2:K1682,K1682)-1),0)</f>
        <v>1.7042682926829269</v>
      </c>
      <c r="AK1682" s="10">
        <f>IF(N1682="S",3,IF(N1682="N",0,1))</f>
        <v>3</v>
      </c>
      <c r="AL1682" s="10">
        <f>IF(O1682="S",3,IF(O1682="N",0,1))</f>
        <v>0</v>
      </c>
      <c r="AM1682" s="10">
        <f>SUMIF($J$2:K1682,J1682,AK$2:AL1682)-AK1682</f>
        <v>699</v>
      </c>
      <c r="AN1682" s="10">
        <f>SUMIF($AS$2:AT1682,AS1682,$BA$2:BB1682)-BA1682</f>
        <v>559</v>
      </c>
      <c r="AO1682" s="10">
        <f>J1682</f>
        <v>409</v>
      </c>
      <c r="AP1682" s="10">
        <f>K1682</f>
        <v>170</v>
      </c>
      <c r="AQ1682">
        <f>M1682</f>
        <v>0</v>
      </c>
      <c r="AR1682" s="10">
        <f>L1682</f>
        <v>2</v>
      </c>
      <c r="AS1682">
        <f t="shared" si="372"/>
        <v>170</v>
      </c>
      <c r="AT1682">
        <f t="shared" si="373"/>
        <v>409</v>
      </c>
      <c r="AU1682">
        <f t="shared" si="374"/>
        <v>0</v>
      </c>
      <c r="AV1682">
        <f t="shared" si="375"/>
        <v>2</v>
      </c>
      <c r="AW1682">
        <f t="shared" si="376"/>
        <v>170</v>
      </c>
      <c r="AX1682">
        <f t="shared" si="377"/>
        <v>409</v>
      </c>
      <c r="AY1682">
        <f>L1682</f>
        <v>2</v>
      </c>
      <c r="AZ1682">
        <f>M1682</f>
        <v>0</v>
      </c>
      <c r="BA1682">
        <f>AL1682</f>
        <v>0</v>
      </c>
      <c r="BB1682">
        <f>AK1682</f>
        <v>3</v>
      </c>
    </row>
    <row r="1683" spans="10:54" x14ac:dyDescent="0.3">
      <c r="J1683" s="10">
        <v>170</v>
      </c>
      <c r="K1683" s="10">
        <v>4441</v>
      </c>
      <c r="L1683" s="10">
        <v>3</v>
      </c>
      <c r="M1683" s="10">
        <v>0</v>
      </c>
      <c r="N1683" s="10" t="str">
        <f t="shared" si="378"/>
        <v>S</v>
      </c>
      <c r="O1683" s="10" t="str">
        <f t="shared" si="379"/>
        <v>N</v>
      </c>
      <c r="P1683" s="10">
        <f t="shared" si="380"/>
        <v>3</v>
      </c>
      <c r="Q1683" s="11">
        <f>IFERROR((SUMIF($J$2:K1683,J1683,$L$2:M1683)-L1683)/(COUNTIF($J$2:K1683,J1683)-1),0)</f>
        <v>1.7537993920972645</v>
      </c>
      <c r="R1683" s="11">
        <f>IFERROR((SUMIF($AO$2:AO1683,AO1683,$AQ$2:AR1683)-AQ1683)/(COUNTIF($J$2:K1683,J1683)-1),0)</f>
        <v>0.48632218844984804</v>
      </c>
      <c r="S1683" s="11">
        <f t="shared" si="366"/>
        <v>1.2674772036474165</v>
      </c>
      <c r="T1683" s="12">
        <f>IFERROR((SUMIF($AS$2:AT1683,AS1683,$AU$2:AV1683)-AU1683)/(COUNTIF($J$2:K1683,K1683)-1),0)</f>
        <v>1.4078947368421053</v>
      </c>
      <c r="U1683" s="12">
        <f>IFERROR((SUMIF($AW$2:AX1683,AW1683,$AY$2:AZ1683)-AY1683)/(COUNTIF($J$2:K1683,K1683)-1),0)</f>
        <v>1.4342105263157894</v>
      </c>
      <c r="V1683" s="12">
        <f t="shared" si="367"/>
        <v>-2.631578947368407E-2</v>
      </c>
      <c r="W1683" s="13">
        <f>IFERROR((SUMIF($J$2:J1683,J1683,L$2:L1683)-L1683)/(COUNTIF($J$2:J1683,J1683)-1),0)</f>
        <v>1.875</v>
      </c>
      <c r="X1683" s="13">
        <f>IFERROR((SUMIF($J$2:J1683,J1683,M$2:M1683)-M1683)/(COUNTIF($J$2:J1683,J1683)-1),0)</f>
        <v>1</v>
      </c>
      <c r="Y1683" s="13">
        <f t="shared" si="368"/>
        <v>0.875</v>
      </c>
      <c r="Z1683" s="10">
        <f>IFERROR((SUMIF($K$2:K1683,J1683,$M$2:M1683))/(COUNTIF($K$2:K1683,J1683)),0)</f>
        <v>1.6390532544378698</v>
      </c>
      <c r="AA1683" s="10">
        <f>IFERROR((SUMIF($K$2:K1683,J1683,$L$2:L1683))/(COUNTIF($K$2:K1683,J1683)),0)</f>
        <v>1.3254437869822486</v>
      </c>
      <c r="AB1683" s="10">
        <f t="shared" si="369"/>
        <v>0.31360946745562113</v>
      </c>
      <c r="AC1683" s="13">
        <f>IFERROR((SUMIF($J$2:J1683,K1683,$L$2:L1683))/(COUNTIF($J$2:J1683,K1683)),0)</f>
        <v>1.4594594594594594</v>
      </c>
      <c r="AD1683" s="13">
        <f>IFERROR((SUMIF($J$2:J1683,K1683,$M$2:M1683))/(COUNTIF($J$2:J1683,K1683)),0)</f>
        <v>1.3243243243243243</v>
      </c>
      <c r="AE1683" s="13">
        <f t="shared" si="370"/>
        <v>0.13513513513513509</v>
      </c>
      <c r="AF1683" s="10">
        <f>IFERROR((SUMIF(K$2:K1683,K1683,M$2:M1683)-M1683)/(COUNTIF($K$2:K1683,K1683)-1),0)</f>
        <v>1.358974358974359</v>
      </c>
      <c r="AG1683" s="10">
        <f>IFERROR((SUMIF(K$2:K1683,K1683,L$2:L1683)-L1683)/(COUNTIF($K$2:K1683,K1683)-1),0)</f>
        <v>1.5384615384615385</v>
      </c>
      <c r="AH1683" s="10">
        <f t="shared" si="371"/>
        <v>-0.17948717948717952</v>
      </c>
      <c r="AI1683" s="10">
        <f>IFERROR((AM1683)/(COUNTIF($J$2:K1683,J1683)-1),0)</f>
        <v>1.6990881458966565</v>
      </c>
      <c r="AJ1683" s="19">
        <f>IFERROR((AN1683)/(COUNTIF($J$2:K1683,K1683)-1),0)</f>
        <v>1.381578947368421</v>
      </c>
      <c r="AK1683" s="10">
        <f>IF(N1683="S",3,IF(N1683="N",0,1))</f>
        <v>3</v>
      </c>
      <c r="AL1683" s="10">
        <f>IF(O1683="S",3,IF(O1683="N",0,1))</f>
        <v>0</v>
      </c>
      <c r="AM1683" s="10">
        <f>SUMIF($J$2:K1683,J1683,AK$2:AL1683)-AK1683</f>
        <v>559</v>
      </c>
      <c r="AN1683" s="10">
        <f>SUMIF($AS$2:AT1683,AS1683,$BA$2:BB1683)-BA1683</f>
        <v>210</v>
      </c>
      <c r="AO1683" s="10">
        <f>J1683</f>
        <v>170</v>
      </c>
      <c r="AP1683" s="10">
        <f>K1683</f>
        <v>4441</v>
      </c>
      <c r="AQ1683">
        <f>M1683</f>
        <v>0</v>
      </c>
      <c r="AR1683" s="10">
        <f>L1683</f>
        <v>3</v>
      </c>
      <c r="AS1683">
        <f t="shared" si="372"/>
        <v>4441</v>
      </c>
      <c r="AT1683">
        <f t="shared" si="373"/>
        <v>170</v>
      </c>
      <c r="AU1683">
        <f t="shared" si="374"/>
        <v>0</v>
      </c>
      <c r="AV1683">
        <f t="shared" si="375"/>
        <v>3</v>
      </c>
      <c r="AW1683">
        <f t="shared" si="376"/>
        <v>4441</v>
      </c>
      <c r="AX1683">
        <f t="shared" si="377"/>
        <v>170</v>
      </c>
      <c r="AY1683">
        <f>L1683</f>
        <v>3</v>
      </c>
      <c r="AZ1683">
        <f>M1683</f>
        <v>0</v>
      </c>
      <c r="BA1683">
        <f>AL1683</f>
        <v>0</v>
      </c>
      <c r="BB1683">
        <f>AK1683</f>
        <v>3</v>
      </c>
    </row>
    <row r="1684" spans="10:54" x14ac:dyDescent="0.3">
      <c r="J1684" s="10">
        <v>170</v>
      </c>
      <c r="K1684" s="10">
        <v>409</v>
      </c>
      <c r="L1684" s="10">
        <v>1</v>
      </c>
      <c r="M1684" s="10">
        <v>1</v>
      </c>
      <c r="N1684" s="10" t="str">
        <f t="shared" si="378"/>
        <v>U</v>
      </c>
      <c r="O1684" s="10" t="str">
        <f t="shared" si="379"/>
        <v>U</v>
      </c>
      <c r="P1684" s="10">
        <f t="shared" si="380"/>
        <v>0</v>
      </c>
      <c r="Q1684" s="11">
        <f>IFERROR((SUMIF($J$2:K1684,J1684,$L$2:M1684)-L1684)/(COUNTIF($J$2:K1684,J1684)-1),0)</f>
        <v>1.7575757575757576</v>
      </c>
      <c r="R1684" s="11">
        <f>IFERROR((SUMIF($AO$2:AO1684,AO1684,$AQ$2:AR1684)-AQ1684)/(COUNTIF($J$2:K1684,J1684)-1),0)</f>
        <v>0.48484848484848486</v>
      </c>
      <c r="S1684" s="11">
        <f t="shared" si="366"/>
        <v>1.2727272727272727</v>
      </c>
      <c r="T1684" s="12">
        <f>IFERROR((SUMIF($AS$2:AT1684,AS1684,$AU$2:AV1684)-AU1684)/(COUNTIF($J$2:K1684,K1684)-1),0)</f>
        <v>2.2074927953890491</v>
      </c>
      <c r="U1684" s="12">
        <f>IFERROR((SUMIF($AW$2:AX1684,AW1684,$AY$2:AZ1684)-AY1684)/(COUNTIF($J$2:K1684,K1684)-1),0)</f>
        <v>0.97406340057636887</v>
      </c>
      <c r="V1684" s="12">
        <f t="shared" si="367"/>
        <v>1.2334293948126802</v>
      </c>
      <c r="W1684" s="13">
        <f>IFERROR((SUMIF($J$2:J1684,J1684,L$2:L1684)-L1684)/(COUNTIF($J$2:J1684,J1684)-1),0)</f>
        <v>1.8819875776397517</v>
      </c>
      <c r="X1684" s="13">
        <f>IFERROR((SUMIF($J$2:J1684,J1684,M$2:M1684)-M1684)/(COUNTIF($J$2:J1684,J1684)-1),0)</f>
        <v>0.99378881987577639</v>
      </c>
      <c r="Y1684" s="13">
        <f t="shared" si="368"/>
        <v>0.88819875776397528</v>
      </c>
      <c r="Z1684" s="10">
        <f>IFERROR((SUMIF($K$2:K1684,J1684,$M$2:M1684))/(COUNTIF($K$2:K1684,J1684)),0)</f>
        <v>1.6390532544378698</v>
      </c>
      <c r="AA1684" s="10">
        <f>IFERROR((SUMIF($K$2:K1684,J1684,$L$2:L1684))/(COUNTIF($K$2:K1684,J1684)),0)</f>
        <v>1.3254437869822486</v>
      </c>
      <c r="AB1684" s="10">
        <f t="shared" si="369"/>
        <v>0.31360946745562113</v>
      </c>
      <c r="AC1684" s="13">
        <f>IFERROR((SUMIF($J$2:J1684,K1684,$L$2:L1684))/(COUNTIF($J$2:J1684,K1684)),0)</f>
        <v>2.5121951219512195</v>
      </c>
      <c r="AD1684" s="13">
        <f>IFERROR((SUMIF($J$2:J1684,K1684,$M$2:M1684))/(COUNTIF($J$2:J1684,K1684)),0)</f>
        <v>0.87804878048780488</v>
      </c>
      <c r="AE1684" s="13">
        <f t="shared" si="370"/>
        <v>1.6341463414634148</v>
      </c>
      <c r="AF1684" s="10">
        <f>IFERROR((SUMIF(K$2:K1684,K1684,M$2:M1684)-M1684)/(COUNTIF($K$2:K1684,K1684)-1),0)</f>
        <v>1.9344262295081966</v>
      </c>
      <c r="AG1684" s="10">
        <f>IFERROR((SUMIF(K$2:K1684,K1684,L$2:L1684)-L1684)/(COUNTIF($K$2:K1684,K1684)-1),0)</f>
        <v>1.0601092896174864</v>
      </c>
      <c r="AH1684" s="10">
        <f t="shared" si="371"/>
        <v>0.87431693989071024</v>
      </c>
      <c r="AI1684" s="10">
        <f>IFERROR((AM1684)/(COUNTIF($J$2:K1684,J1684)-1),0)</f>
        <v>1.7030303030303031</v>
      </c>
      <c r="AJ1684" s="19">
        <f>IFERROR((AN1684)/(COUNTIF($J$2:K1684,K1684)-1),0)</f>
        <v>2.0230547550432276</v>
      </c>
      <c r="AK1684" s="10">
        <f>IF(N1684="S",3,IF(N1684="N",0,1))</f>
        <v>1</v>
      </c>
      <c r="AL1684" s="10">
        <f>IF(O1684="S",3,IF(O1684="N",0,1))</f>
        <v>1</v>
      </c>
      <c r="AM1684" s="10">
        <f>SUMIF($J$2:K1684,J1684,AK$2:AL1684)-AK1684</f>
        <v>562</v>
      </c>
      <c r="AN1684" s="10">
        <f>SUMIF($AS$2:AT1684,AS1684,$BA$2:BB1684)-BA1684</f>
        <v>702</v>
      </c>
      <c r="AO1684" s="10">
        <f>J1684</f>
        <v>170</v>
      </c>
      <c r="AP1684" s="10">
        <f>K1684</f>
        <v>409</v>
      </c>
      <c r="AQ1684">
        <f>M1684</f>
        <v>1</v>
      </c>
      <c r="AR1684" s="10">
        <f>L1684</f>
        <v>1</v>
      </c>
      <c r="AS1684">
        <f t="shared" si="372"/>
        <v>409</v>
      </c>
      <c r="AT1684">
        <f t="shared" si="373"/>
        <v>170</v>
      </c>
      <c r="AU1684">
        <f t="shared" si="374"/>
        <v>1</v>
      </c>
      <c r="AV1684">
        <f t="shared" si="375"/>
        <v>1</v>
      </c>
      <c r="AW1684">
        <f t="shared" si="376"/>
        <v>409</v>
      </c>
      <c r="AX1684">
        <f t="shared" si="377"/>
        <v>170</v>
      </c>
      <c r="AY1684">
        <f>L1684</f>
        <v>1</v>
      </c>
      <c r="AZ1684">
        <f>M1684</f>
        <v>1</v>
      </c>
      <c r="BA1684">
        <f>AL1684</f>
        <v>1</v>
      </c>
      <c r="BB1684">
        <f>AK1684</f>
        <v>1</v>
      </c>
    </row>
    <row r="1685" spans="10:54" x14ac:dyDescent="0.3">
      <c r="J1685" s="10">
        <v>4441</v>
      </c>
      <c r="K1685" s="10">
        <v>170</v>
      </c>
      <c r="L1685" s="10">
        <v>2</v>
      </c>
      <c r="M1685" s="10">
        <v>2</v>
      </c>
      <c r="N1685" s="10" t="str">
        <f t="shared" si="378"/>
        <v>U</v>
      </c>
      <c r="O1685" s="10" t="str">
        <f t="shared" si="379"/>
        <v>U</v>
      </c>
      <c r="P1685" s="10">
        <f t="shared" si="380"/>
        <v>0</v>
      </c>
      <c r="Q1685" s="11">
        <f>IFERROR((SUMIF($J$2:K1685,J1685,$L$2:M1685)-L1685)/(COUNTIF($J$2:K1685,J1685)-1),0)</f>
        <v>1.3986928104575163</v>
      </c>
      <c r="R1685" s="11">
        <f>IFERROR((SUMIF($AO$2:AO1685,AO1685,$AQ$2:AR1685)-AQ1685)/(COUNTIF($J$2:K1685,J1685)-1),0)</f>
        <v>0.64052287581699341</v>
      </c>
      <c r="S1685" s="11">
        <f t="shared" si="366"/>
        <v>0.75816993464052285</v>
      </c>
      <c r="T1685" s="12">
        <f>IFERROR((SUMIF($AS$2:AT1685,AS1685,$AU$2:AV1685)-AU1685)/(COUNTIF($J$2:K1685,K1685)-1),0)</f>
        <v>1.755287009063444</v>
      </c>
      <c r="U1685" s="12">
        <f>IFERROR((SUMIF($AW$2:AX1685,AW1685,$AY$2:AZ1685)-AY1685)/(COUNTIF($J$2:K1685,K1685)-1),0)</f>
        <v>1.1631419939577039</v>
      </c>
      <c r="V1685" s="12">
        <f t="shared" si="367"/>
        <v>0.59214501510574014</v>
      </c>
      <c r="W1685" s="13">
        <f>IFERROR((SUMIF($J$2:J1685,J1685,L$2:L1685)-L1685)/(COUNTIF($J$2:J1685,J1685)-1),0)</f>
        <v>1.4594594594594594</v>
      </c>
      <c r="X1685" s="13">
        <f>IFERROR((SUMIF($J$2:J1685,J1685,M$2:M1685)-M1685)/(COUNTIF($J$2:J1685,J1685)-1),0)</f>
        <v>1.3243243243243243</v>
      </c>
      <c r="Y1685" s="13">
        <f t="shared" si="368"/>
        <v>0.13513513513513509</v>
      </c>
      <c r="Z1685" s="10">
        <f>IFERROR((SUMIF($K$2:K1685,J1685,$M$2:M1685))/(COUNTIF($K$2:K1685,J1685)),0)</f>
        <v>1.3417721518987342</v>
      </c>
      <c r="AA1685" s="10">
        <f>IFERROR((SUMIF($K$2:K1685,J1685,$L$2:L1685))/(COUNTIF($K$2:K1685,J1685)),0)</f>
        <v>1.5569620253164558</v>
      </c>
      <c r="AB1685" s="10">
        <f t="shared" si="369"/>
        <v>-0.21518987341772156</v>
      </c>
      <c r="AC1685" s="13">
        <f>IFERROR((SUMIF($J$2:J1685,K1685,$L$2:L1685))/(COUNTIF($J$2:J1685,K1685)),0)</f>
        <v>1.8765432098765431</v>
      </c>
      <c r="AD1685" s="13">
        <f>IFERROR((SUMIF($J$2:J1685,K1685,$M$2:M1685))/(COUNTIF($J$2:J1685,K1685)),0)</f>
        <v>0.99382716049382713</v>
      </c>
      <c r="AE1685" s="13">
        <f t="shared" si="370"/>
        <v>0.88271604938271597</v>
      </c>
      <c r="AF1685" s="10">
        <f>IFERROR((SUMIF(K$2:K1685,K1685,M$2:M1685)-M1685)/(COUNTIF($K$2:K1685,K1685)-1),0)</f>
        <v>1.6390532544378698</v>
      </c>
      <c r="AG1685" s="10">
        <f>IFERROR((SUMIF(K$2:K1685,K1685,L$2:L1685)-L1685)/(COUNTIF($K$2:K1685,K1685)-1),0)</f>
        <v>1.3254437869822486</v>
      </c>
      <c r="AH1685" s="10">
        <f t="shared" si="371"/>
        <v>0.31360946745562113</v>
      </c>
      <c r="AI1685" s="10">
        <f>IFERROR((AM1685)/(COUNTIF($J$2:K1685,J1685)-1),0)</f>
        <v>1.3725490196078431</v>
      </c>
      <c r="AJ1685" s="19">
        <f>IFERROR((AN1685)/(COUNTIF($J$2:K1685,K1685)-1),0)</f>
        <v>1.7009063444108761</v>
      </c>
      <c r="AK1685" s="10">
        <f>IF(N1685="S",3,IF(N1685="N",0,1))</f>
        <v>1</v>
      </c>
      <c r="AL1685" s="10">
        <f>IF(O1685="S",3,IF(O1685="N",0,1))</f>
        <v>1</v>
      </c>
      <c r="AM1685" s="10">
        <f>SUMIF($J$2:K1685,J1685,AK$2:AL1685)-AK1685</f>
        <v>210</v>
      </c>
      <c r="AN1685" s="10">
        <f>SUMIF($AS$2:AT1685,AS1685,$BA$2:BB1685)-BA1685</f>
        <v>563</v>
      </c>
      <c r="AO1685" s="10">
        <f>J1685</f>
        <v>4441</v>
      </c>
      <c r="AP1685" s="10">
        <f>K1685</f>
        <v>170</v>
      </c>
      <c r="AQ1685">
        <f>M1685</f>
        <v>2</v>
      </c>
      <c r="AR1685" s="10">
        <f>L1685</f>
        <v>2</v>
      </c>
      <c r="AS1685">
        <f t="shared" si="372"/>
        <v>170</v>
      </c>
      <c r="AT1685">
        <f t="shared" si="373"/>
        <v>4441</v>
      </c>
      <c r="AU1685">
        <f t="shared" si="374"/>
        <v>2</v>
      </c>
      <c r="AV1685">
        <f t="shared" si="375"/>
        <v>2</v>
      </c>
      <c r="AW1685">
        <f t="shared" si="376"/>
        <v>170</v>
      </c>
      <c r="AX1685">
        <f t="shared" si="377"/>
        <v>4441</v>
      </c>
      <c r="AY1685">
        <f>L1685</f>
        <v>2</v>
      </c>
      <c r="AZ1685">
        <f>M1685</f>
        <v>2</v>
      </c>
      <c r="BA1685">
        <f>AL1685</f>
        <v>1</v>
      </c>
      <c r="BB1685">
        <f>AK1685</f>
        <v>1</v>
      </c>
    </row>
    <row r="1686" spans="10:54" x14ac:dyDescent="0.3">
      <c r="J1686" s="10">
        <v>7141</v>
      </c>
      <c r="K1686" s="10">
        <v>170</v>
      </c>
      <c r="L1686" s="10">
        <v>1</v>
      </c>
      <c r="M1686" s="10">
        <v>5</v>
      </c>
      <c r="N1686" s="10" t="str">
        <f t="shared" si="378"/>
        <v>N</v>
      </c>
      <c r="O1686" s="10" t="str">
        <f t="shared" si="379"/>
        <v>S</v>
      </c>
      <c r="P1686" s="10">
        <f t="shared" si="380"/>
        <v>-4</v>
      </c>
      <c r="Q1686" s="11">
        <f>IFERROR((SUMIF($J$2:K1686,J1686,$L$2:M1686)-L1686)/(COUNTIF($J$2:K1686,J1686)-1),0)</f>
        <v>1</v>
      </c>
      <c r="R1686" s="11">
        <f>IFERROR((SUMIF($AO$2:AO1686,AO1686,$AQ$2:AR1686)-AQ1686)/(COUNTIF($J$2:K1686,J1686)-1),0)</f>
        <v>4</v>
      </c>
      <c r="S1686" s="11">
        <f t="shared" si="366"/>
        <v>-3</v>
      </c>
      <c r="T1686" s="12">
        <f>IFERROR((SUMIF($AS$2:AT1686,AS1686,$AU$2:AV1686)-AU1686)/(COUNTIF($J$2:K1686,K1686)-1),0)</f>
        <v>1.7560240963855422</v>
      </c>
      <c r="U1686" s="12">
        <f>IFERROR((SUMIF($AW$2:AX1686,AW1686,$AY$2:AZ1686)-AY1686)/(COUNTIF($J$2:K1686,K1686)-1),0)</f>
        <v>1.1656626506024097</v>
      </c>
      <c r="V1686" s="12">
        <f t="shared" si="367"/>
        <v>0.59036144578313254</v>
      </c>
      <c r="W1686" s="13">
        <f>IFERROR((SUMIF($J$2:J1686,J1686,L$2:L1686)-L1686)/(COUNTIF($J$2:J1686,J1686)-1),0)</f>
        <v>1</v>
      </c>
      <c r="X1686" s="13">
        <f>IFERROR((SUMIF($J$2:J1686,J1686,M$2:M1686)-M1686)/(COUNTIF($J$2:J1686,J1686)-1),0)</f>
        <v>4</v>
      </c>
      <c r="Y1686" s="13">
        <f t="shared" si="368"/>
        <v>-3</v>
      </c>
      <c r="Z1686" s="10">
        <f>IFERROR((SUMIF($K$2:K1686,J1686,$M$2:M1686))/(COUNTIF($K$2:K1686,J1686)),0)</f>
        <v>0</v>
      </c>
      <c r="AA1686" s="10">
        <f>IFERROR((SUMIF($K$2:K1686,J1686,$L$2:L1686))/(COUNTIF($K$2:K1686,J1686)),0)</f>
        <v>0</v>
      </c>
      <c r="AB1686" s="10">
        <f t="shared" si="369"/>
        <v>0</v>
      </c>
      <c r="AC1686" s="13">
        <f>IFERROR((SUMIF($J$2:J1686,K1686,$L$2:L1686))/(COUNTIF($J$2:J1686,K1686)),0)</f>
        <v>1.8765432098765431</v>
      </c>
      <c r="AD1686" s="13">
        <f>IFERROR((SUMIF($J$2:J1686,K1686,$M$2:M1686))/(COUNTIF($J$2:J1686,K1686)),0)</f>
        <v>0.99382716049382713</v>
      </c>
      <c r="AE1686" s="13">
        <f t="shared" si="370"/>
        <v>0.88271604938271597</v>
      </c>
      <c r="AF1686" s="10">
        <f>IFERROR((SUMIF(K$2:K1686,K1686,M$2:M1686)-M1686)/(COUNTIF($K$2:K1686,K1686)-1),0)</f>
        <v>1.6411764705882352</v>
      </c>
      <c r="AG1686" s="10">
        <f>IFERROR((SUMIF(K$2:K1686,K1686,L$2:L1686)-L1686)/(COUNTIF($K$2:K1686,K1686)-1),0)</f>
        <v>1.3294117647058823</v>
      </c>
      <c r="AH1686" s="10">
        <f t="shared" si="371"/>
        <v>0.31176470588235294</v>
      </c>
      <c r="AI1686" s="10">
        <f>IFERROR((AM1686)/(COUNTIF($J$2:K1686,J1686)-1),0)</f>
        <v>0</v>
      </c>
      <c r="AJ1686" s="19">
        <f>IFERROR((AN1686)/(COUNTIF($J$2:K1686,K1686)-1),0)</f>
        <v>1.6987951807228916</v>
      </c>
      <c r="AK1686" s="10">
        <f>IF(N1686="S",3,IF(N1686="N",0,1))</f>
        <v>0</v>
      </c>
      <c r="AL1686" s="10">
        <f>IF(O1686="S",3,IF(O1686="N",0,1))</f>
        <v>3</v>
      </c>
      <c r="AM1686" s="10">
        <f>SUMIF($J$2:K1686,J1686,AK$2:AL1686)-AK1686</f>
        <v>0</v>
      </c>
      <c r="AN1686" s="10">
        <f>SUMIF($AS$2:AT1686,AS1686,$BA$2:BB1686)-BA1686</f>
        <v>564</v>
      </c>
      <c r="AO1686" s="10">
        <f>J1686</f>
        <v>7141</v>
      </c>
      <c r="AP1686" s="10">
        <f>K1686</f>
        <v>170</v>
      </c>
      <c r="AQ1686">
        <f>M1686</f>
        <v>5</v>
      </c>
      <c r="AR1686" s="10">
        <f>L1686</f>
        <v>1</v>
      </c>
      <c r="AS1686">
        <f t="shared" si="372"/>
        <v>170</v>
      </c>
      <c r="AT1686">
        <f t="shared" si="373"/>
        <v>7141</v>
      </c>
      <c r="AU1686">
        <f t="shared" si="374"/>
        <v>5</v>
      </c>
      <c r="AV1686">
        <f t="shared" si="375"/>
        <v>1</v>
      </c>
      <c r="AW1686">
        <f t="shared" si="376"/>
        <v>170</v>
      </c>
      <c r="AX1686">
        <f t="shared" si="377"/>
        <v>7141</v>
      </c>
      <c r="AY1686">
        <f>L1686</f>
        <v>1</v>
      </c>
      <c r="AZ1686">
        <f>M1686</f>
        <v>5</v>
      </c>
      <c r="BA1686">
        <f>AL1686</f>
        <v>3</v>
      </c>
      <c r="BB1686">
        <f>AK1686</f>
        <v>0</v>
      </c>
    </row>
    <row r="1687" spans="10:54" x14ac:dyDescent="0.3">
      <c r="J1687" s="10">
        <v>12210</v>
      </c>
      <c r="K1687" s="10">
        <v>170</v>
      </c>
      <c r="L1687" s="10">
        <v>1</v>
      </c>
      <c r="M1687" s="10">
        <v>1</v>
      </c>
      <c r="N1687" s="10" t="str">
        <f t="shared" si="378"/>
        <v>U</v>
      </c>
      <c r="O1687" s="10" t="str">
        <f t="shared" si="379"/>
        <v>U</v>
      </c>
      <c r="P1687" s="10">
        <f t="shared" si="380"/>
        <v>0</v>
      </c>
      <c r="Q1687" s="11">
        <f>IFERROR((SUMIF($J$2:K1687,J1687,$L$2:M1687)-L1687)/(COUNTIF($J$2:K1687,J1687)-1),0)</f>
        <v>0</v>
      </c>
      <c r="R1687" s="11">
        <f>IFERROR((SUMIF($AO$2:AO1687,AO1687,$AQ$2:AR1687)-AQ1687)/(COUNTIF($J$2:K1687,J1687)-1),0)</f>
        <v>1</v>
      </c>
      <c r="S1687" s="11">
        <f t="shared" ref="S1687:S1750" si="381">Q1687-R1687</f>
        <v>-1</v>
      </c>
      <c r="T1687" s="12">
        <f>IFERROR((SUMIF($AS$2:AT1687,AS1687,$AU$2:AV1687)-AU1687)/(COUNTIF($J$2:K1687,K1687)-1),0)</f>
        <v>1.7657657657657657</v>
      </c>
      <c r="U1687" s="12">
        <f>IFERROR((SUMIF($AW$2:AX1687,AW1687,$AY$2:AZ1687)-AY1687)/(COUNTIF($J$2:K1687,K1687)-1),0)</f>
        <v>1.1651651651651651</v>
      </c>
      <c r="V1687" s="12">
        <f t="shared" ref="V1687:V1750" si="382">T1687-U1687</f>
        <v>0.60060060060060061</v>
      </c>
      <c r="W1687" s="13">
        <f>IFERROR((SUMIF($J$2:J1687,J1687,L$2:L1687)-L1687)/(COUNTIF($J$2:J1687,J1687)-1),0)</f>
        <v>0</v>
      </c>
      <c r="X1687" s="13">
        <f>IFERROR((SUMIF($J$2:J1687,J1687,M$2:M1687)-M1687)/(COUNTIF($J$2:J1687,J1687)-1),0)</f>
        <v>1</v>
      </c>
      <c r="Y1687" s="13">
        <f t="shared" ref="Y1687:Y1750" si="383">W1687-X1687</f>
        <v>-1</v>
      </c>
      <c r="Z1687" s="10">
        <f>IFERROR((SUMIF($K$2:K1687,J1687,$M$2:M1687))/(COUNTIF($K$2:K1687,J1687)),0)</f>
        <v>0</v>
      </c>
      <c r="AA1687" s="10">
        <f>IFERROR((SUMIF($K$2:K1687,J1687,$L$2:L1687))/(COUNTIF($K$2:K1687,J1687)),0)</f>
        <v>0</v>
      </c>
      <c r="AB1687" s="10">
        <f t="shared" ref="AB1687:AB1750" si="384">Z1687-AA1687</f>
        <v>0</v>
      </c>
      <c r="AC1687" s="13">
        <f>IFERROR((SUMIF($J$2:J1687,K1687,$L$2:L1687))/(COUNTIF($J$2:J1687,K1687)),0)</f>
        <v>1.8765432098765431</v>
      </c>
      <c r="AD1687" s="13">
        <f>IFERROR((SUMIF($J$2:J1687,K1687,$M$2:M1687))/(COUNTIF($J$2:J1687,K1687)),0)</f>
        <v>0.99382716049382713</v>
      </c>
      <c r="AE1687" s="13">
        <f t="shared" ref="AE1687:AE1750" si="385">AC1687-AD1687</f>
        <v>0.88271604938271597</v>
      </c>
      <c r="AF1687" s="10">
        <f>IFERROR((SUMIF(K$2:K1687,K1687,M$2:M1687)-M1687)/(COUNTIF($K$2:K1687,K1687)-1),0)</f>
        <v>1.6608187134502923</v>
      </c>
      <c r="AG1687" s="10">
        <f>IFERROR((SUMIF(K$2:K1687,K1687,L$2:L1687)-L1687)/(COUNTIF($K$2:K1687,K1687)-1),0)</f>
        <v>1.327485380116959</v>
      </c>
      <c r="AH1687" s="10">
        <f t="shared" ref="AH1687:AH1750" si="386">AF1687-AG1687</f>
        <v>0.33333333333333326</v>
      </c>
      <c r="AI1687" s="10">
        <f>IFERROR((AM1687)/(COUNTIF($J$2:K1687,J1687)-1),0)</f>
        <v>0</v>
      </c>
      <c r="AJ1687" s="19">
        <f>IFERROR((AN1687)/(COUNTIF($J$2:K1687,K1687)-1),0)</f>
        <v>1.7027027027027026</v>
      </c>
      <c r="AK1687" s="10">
        <f>IF(N1687="S",3,IF(N1687="N",0,1))</f>
        <v>1</v>
      </c>
      <c r="AL1687" s="10">
        <f>IF(O1687="S",3,IF(O1687="N",0,1))</f>
        <v>1</v>
      </c>
      <c r="AM1687" s="10">
        <f>SUMIF($J$2:K1687,J1687,AK$2:AL1687)-AK1687</f>
        <v>0</v>
      </c>
      <c r="AN1687" s="10">
        <f>SUMIF($AS$2:AT1687,AS1687,$BA$2:BB1687)-BA1687</f>
        <v>567</v>
      </c>
      <c r="AO1687" s="10">
        <f>J1687</f>
        <v>12210</v>
      </c>
      <c r="AP1687" s="10">
        <f>K1687</f>
        <v>170</v>
      </c>
      <c r="AQ1687">
        <f>M1687</f>
        <v>1</v>
      </c>
      <c r="AR1687" s="10">
        <f>L1687</f>
        <v>1</v>
      </c>
      <c r="AS1687">
        <f t="shared" ref="AS1687:AS1750" si="387">AP1687</f>
        <v>170</v>
      </c>
      <c r="AT1687">
        <f t="shared" ref="AT1687:AT1750" si="388">AO1687</f>
        <v>12210</v>
      </c>
      <c r="AU1687">
        <f t="shared" ref="AU1687:AU1750" si="389">AQ1687</f>
        <v>1</v>
      </c>
      <c r="AV1687">
        <f t="shared" ref="AV1687:AV1750" si="390">AR1687</f>
        <v>1</v>
      </c>
      <c r="AW1687">
        <f t="shared" ref="AW1687:AW1750" si="391">AS1687</f>
        <v>170</v>
      </c>
      <c r="AX1687">
        <f t="shared" ref="AX1687:AX1750" si="392">AT1687</f>
        <v>12210</v>
      </c>
      <c r="AY1687">
        <f>L1687</f>
        <v>1</v>
      </c>
      <c r="AZ1687">
        <f>M1687</f>
        <v>1</v>
      </c>
      <c r="BA1687">
        <f>AL1687</f>
        <v>1</v>
      </c>
      <c r="BB1687">
        <f>AK1687</f>
        <v>1</v>
      </c>
    </row>
    <row r="1688" spans="10:54" x14ac:dyDescent="0.3">
      <c r="J1688" s="10">
        <v>170</v>
      </c>
      <c r="K1688" s="10">
        <v>11853</v>
      </c>
      <c r="L1688" s="10">
        <v>5</v>
      </c>
      <c r="M1688" s="10">
        <v>1</v>
      </c>
      <c r="N1688" s="10" t="str">
        <f t="shared" si="378"/>
        <v>S</v>
      </c>
      <c r="O1688" s="10" t="str">
        <f t="shared" si="379"/>
        <v>N</v>
      </c>
      <c r="P1688" s="10">
        <f t="shared" si="380"/>
        <v>4</v>
      </c>
      <c r="Q1688" s="11">
        <f>IFERROR((SUMIF($J$2:K1688,J1688,$L$2:M1688)-L1688)/(COUNTIF($J$2:K1688,J1688)-1),0)</f>
        <v>1.7634730538922156</v>
      </c>
      <c r="R1688" s="11">
        <f>IFERROR((SUMIF($AO$2:AO1688,AO1688,$AQ$2:AR1688)-AQ1688)/(COUNTIF($J$2:K1688,J1688)-1),0)</f>
        <v>0.4820359281437126</v>
      </c>
      <c r="S1688" s="11">
        <f t="shared" si="381"/>
        <v>1.2814371257485031</v>
      </c>
      <c r="T1688" s="12">
        <f>IFERROR((SUMIF($AS$2:AT1688,AS1688,$AU$2:AV1688)-AU1688)/(COUNTIF($J$2:K1688,K1688)-1),0)</f>
        <v>0.5</v>
      </c>
      <c r="U1688" s="12">
        <f>IFERROR((SUMIF($AW$2:AX1688,AW1688,$AY$2:AZ1688)-AY1688)/(COUNTIF($J$2:K1688,K1688)-1),0)</f>
        <v>3</v>
      </c>
      <c r="V1688" s="12">
        <f t="shared" si="382"/>
        <v>-2.5</v>
      </c>
      <c r="W1688" s="13">
        <f>IFERROR((SUMIF($J$2:J1688,J1688,L$2:L1688)-L1688)/(COUNTIF($J$2:J1688,J1688)-1),0)</f>
        <v>1.8765432098765431</v>
      </c>
      <c r="X1688" s="13">
        <f>IFERROR((SUMIF($J$2:J1688,J1688,M$2:M1688)-M1688)/(COUNTIF($J$2:J1688,J1688)-1),0)</f>
        <v>0.99382716049382713</v>
      </c>
      <c r="Y1688" s="13">
        <f t="shared" si="383"/>
        <v>0.88271604938271597</v>
      </c>
      <c r="Z1688" s="10">
        <f>IFERROR((SUMIF($K$2:K1688,J1688,$M$2:M1688))/(COUNTIF($K$2:K1688,J1688)),0)</f>
        <v>1.6569767441860466</v>
      </c>
      <c r="AA1688" s="10">
        <f>IFERROR((SUMIF($K$2:K1688,J1688,$L$2:L1688))/(COUNTIF($K$2:K1688,J1688)),0)</f>
        <v>1.3255813953488371</v>
      </c>
      <c r="AB1688" s="10">
        <f t="shared" si="384"/>
        <v>0.33139534883720945</v>
      </c>
      <c r="AC1688" s="13">
        <f>IFERROR((SUMIF($J$2:J1688,K1688,$L$2:L1688))/(COUNTIF($J$2:J1688,K1688)),0)</f>
        <v>0.5</v>
      </c>
      <c r="AD1688" s="13">
        <f>IFERROR((SUMIF($J$2:J1688,K1688,$M$2:M1688))/(COUNTIF($J$2:J1688,K1688)),0)</f>
        <v>3</v>
      </c>
      <c r="AE1688" s="13">
        <f t="shared" si="385"/>
        <v>-2.5</v>
      </c>
      <c r="AF1688" s="10">
        <f>IFERROR((SUMIF(K$2:K1688,K1688,M$2:M1688)-M1688)/(COUNTIF($K$2:K1688,K1688)-1),0)</f>
        <v>0</v>
      </c>
      <c r="AG1688" s="10">
        <f>IFERROR((SUMIF(K$2:K1688,K1688,L$2:L1688)-L1688)/(COUNTIF($K$2:K1688,K1688)-1),0)</f>
        <v>0</v>
      </c>
      <c r="AH1688" s="10">
        <f t="shared" si="386"/>
        <v>0</v>
      </c>
      <c r="AI1688" s="10">
        <f>IFERROR((AM1688)/(COUNTIF($J$2:K1688,J1688)-1),0)</f>
        <v>1.7005988023952097</v>
      </c>
      <c r="AJ1688" s="19">
        <f>IFERROR((AN1688)/(COUNTIF($J$2:K1688,K1688)-1),0)</f>
        <v>0.5</v>
      </c>
      <c r="AK1688" s="10">
        <f>IF(N1688="S",3,IF(N1688="N",0,1))</f>
        <v>3</v>
      </c>
      <c r="AL1688" s="10">
        <f>IF(O1688="S",3,IF(O1688="N",0,1))</f>
        <v>0</v>
      </c>
      <c r="AM1688" s="10">
        <f>SUMIF($J$2:K1688,J1688,AK$2:AL1688)-AK1688</f>
        <v>568</v>
      </c>
      <c r="AN1688" s="10">
        <f>SUMIF($AS$2:AT1688,AS1688,$BA$2:BB1688)-BA1688</f>
        <v>1</v>
      </c>
      <c r="AO1688" s="10">
        <f>J1688</f>
        <v>170</v>
      </c>
      <c r="AP1688" s="10">
        <f>K1688</f>
        <v>11853</v>
      </c>
      <c r="AQ1688">
        <f>M1688</f>
        <v>1</v>
      </c>
      <c r="AR1688" s="10">
        <f>L1688</f>
        <v>5</v>
      </c>
      <c r="AS1688">
        <f t="shared" si="387"/>
        <v>11853</v>
      </c>
      <c r="AT1688">
        <f t="shared" si="388"/>
        <v>170</v>
      </c>
      <c r="AU1688">
        <f t="shared" si="389"/>
        <v>1</v>
      </c>
      <c r="AV1688">
        <f t="shared" si="390"/>
        <v>5</v>
      </c>
      <c r="AW1688">
        <f t="shared" si="391"/>
        <v>11853</v>
      </c>
      <c r="AX1688">
        <f t="shared" si="392"/>
        <v>170</v>
      </c>
      <c r="AY1688">
        <f>L1688</f>
        <v>5</v>
      </c>
      <c r="AZ1688">
        <f>M1688</f>
        <v>1</v>
      </c>
      <c r="BA1688">
        <f>AL1688</f>
        <v>0</v>
      </c>
      <c r="BB1688">
        <f>AK1688</f>
        <v>3</v>
      </c>
    </row>
    <row r="1689" spans="10:54" x14ac:dyDescent="0.3">
      <c r="J1689" s="10">
        <v>409</v>
      </c>
      <c r="K1689" s="10">
        <v>496</v>
      </c>
      <c r="L1689" s="10">
        <v>2</v>
      </c>
      <c r="M1689" s="10">
        <v>0</v>
      </c>
      <c r="N1689" s="10" t="str">
        <f t="shared" si="378"/>
        <v>S</v>
      </c>
      <c r="O1689" s="10" t="str">
        <f t="shared" si="379"/>
        <v>N</v>
      </c>
      <c r="P1689" s="10">
        <f t="shared" si="380"/>
        <v>2</v>
      </c>
      <c r="Q1689" s="11">
        <f>IFERROR((SUMIF($J$2:K1689,J1689,$L$2:M1689)-L1689)/(COUNTIF($J$2:K1689,J1689)-1),0)</f>
        <v>2.2040229885057472</v>
      </c>
      <c r="R1689" s="11">
        <f>IFERROR((SUMIF($AO$2:AO1689,AO1689,$AQ$2:AR1689)-AQ1689)/(COUNTIF($J$2:K1689,J1689)-1),0)</f>
        <v>0.41379310344827586</v>
      </c>
      <c r="S1689" s="11">
        <f t="shared" si="381"/>
        <v>1.7902298850574714</v>
      </c>
      <c r="T1689" s="12">
        <f>IFERROR((SUMIF($AS$2:AT1689,AS1689,$AU$2:AV1689)-AU1689)/(COUNTIF($J$2:K1689,K1689)-1),0)</f>
        <v>1.25</v>
      </c>
      <c r="U1689" s="12">
        <f>IFERROR((SUMIF($AW$2:AX1689,AW1689,$AY$2:AZ1689)-AY1689)/(COUNTIF($J$2:K1689,K1689)-1),0)</f>
        <v>1.5</v>
      </c>
      <c r="V1689" s="12">
        <f t="shared" si="382"/>
        <v>-0.25</v>
      </c>
      <c r="W1689" s="13">
        <f>IFERROR((SUMIF($J$2:J1689,J1689,L$2:L1689)-L1689)/(COUNTIF($J$2:J1689,J1689)-1),0)</f>
        <v>2.5121951219512195</v>
      </c>
      <c r="X1689" s="13">
        <f>IFERROR((SUMIF($J$2:J1689,J1689,M$2:M1689)-M1689)/(COUNTIF($J$2:J1689,J1689)-1),0)</f>
        <v>0.87804878048780488</v>
      </c>
      <c r="Y1689" s="13">
        <f t="shared" si="383"/>
        <v>1.6341463414634148</v>
      </c>
      <c r="Z1689" s="10">
        <f>IFERROR((SUMIF($K$2:K1689,J1689,$M$2:M1689))/(COUNTIF($K$2:K1689,J1689)),0)</f>
        <v>1.9293478260869565</v>
      </c>
      <c r="AA1689" s="10">
        <f>IFERROR((SUMIF($K$2:K1689,J1689,$L$2:L1689))/(COUNTIF($K$2:K1689,J1689)),0)</f>
        <v>1.0597826086956521</v>
      </c>
      <c r="AB1689" s="10">
        <f t="shared" si="384"/>
        <v>0.86956521739130443</v>
      </c>
      <c r="AC1689" s="13">
        <f>IFERROR((SUMIF($J$2:J1689,K1689,$L$2:L1689))/(COUNTIF($J$2:J1689,K1689)),0)</f>
        <v>2</v>
      </c>
      <c r="AD1689" s="13">
        <f>IFERROR((SUMIF($J$2:J1689,K1689,$M$2:M1689))/(COUNTIF($J$2:J1689,K1689)),0)</f>
        <v>1</v>
      </c>
      <c r="AE1689" s="13">
        <f t="shared" si="385"/>
        <v>1</v>
      </c>
      <c r="AF1689" s="10">
        <f>IFERROR((SUMIF(K$2:K1689,K1689,M$2:M1689)-M1689)/(COUNTIF($K$2:K1689,K1689)-1),0)</f>
        <v>0.5</v>
      </c>
      <c r="AG1689" s="10">
        <f>IFERROR((SUMIF(K$2:K1689,K1689,L$2:L1689)-L1689)/(COUNTIF($K$2:K1689,K1689)-1),0)</f>
        <v>2</v>
      </c>
      <c r="AH1689" s="10">
        <f t="shared" si="386"/>
        <v>-1.5</v>
      </c>
      <c r="AI1689" s="10">
        <f>IFERROR((AM1689)/(COUNTIF($J$2:K1689,J1689)-1),0)</f>
        <v>2.0201149425287355</v>
      </c>
      <c r="AJ1689" s="19">
        <f>IFERROR((AN1689)/(COUNTIF($J$2:K1689,K1689)-1),0)</f>
        <v>0.75</v>
      </c>
      <c r="AK1689" s="10">
        <f>IF(N1689="S",3,IF(N1689="N",0,1))</f>
        <v>3</v>
      </c>
      <c r="AL1689" s="10">
        <f>IF(O1689="S",3,IF(O1689="N",0,1))</f>
        <v>0</v>
      </c>
      <c r="AM1689" s="10">
        <f>SUMIF($J$2:K1689,J1689,AK$2:AL1689)-AK1689</f>
        <v>703</v>
      </c>
      <c r="AN1689" s="10">
        <f>SUMIF($AS$2:AT1689,AS1689,$BA$2:BB1689)-BA1689</f>
        <v>3</v>
      </c>
      <c r="AO1689" s="10">
        <f>J1689</f>
        <v>409</v>
      </c>
      <c r="AP1689" s="10">
        <f>K1689</f>
        <v>496</v>
      </c>
      <c r="AQ1689">
        <f>M1689</f>
        <v>0</v>
      </c>
      <c r="AR1689" s="10">
        <f>L1689</f>
        <v>2</v>
      </c>
      <c r="AS1689">
        <f t="shared" si="387"/>
        <v>496</v>
      </c>
      <c r="AT1689">
        <f t="shared" si="388"/>
        <v>409</v>
      </c>
      <c r="AU1689">
        <f t="shared" si="389"/>
        <v>0</v>
      </c>
      <c r="AV1689">
        <f t="shared" si="390"/>
        <v>2</v>
      </c>
      <c r="AW1689">
        <f t="shared" si="391"/>
        <v>496</v>
      </c>
      <c r="AX1689">
        <f t="shared" si="392"/>
        <v>409</v>
      </c>
      <c r="AY1689">
        <f>L1689</f>
        <v>2</v>
      </c>
      <c r="AZ1689">
        <f>M1689</f>
        <v>0</v>
      </c>
      <c r="BA1689">
        <f>AL1689</f>
        <v>0</v>
      </c>
      <c r="BB1689">
        <f>AK1689</f>
        <v>3</v>
      </c>
    </row>
    <row r="1690" spans="10:54" x14ac:dyDescent="0.3">
      <c r="J1690" s="10">
        <v>496</v>
      </c>
      <c r="K1690" s="10">
        <v>409</v>
      </c>
      <c r="L1690" s="10">
        <v>3</v>
      </c>
      <c r="M1690" s="10">
        <v>0</v>
      </c>
      <c r="N1690" s="10" t="str">
        <f t="shared" si="378"/>
        <v>S</v>
      </c>
      <c r="O1690" s="10" t="str">
        <f t="shared" si="379"/>
        <v>N</v>
      </c>
      <c r="P1690" s="10">
        <f t="shared" si="380"/>
        <v>3</v>
      </c>
      <c r="Q1690" s="11">
        <f>IFERROR((SUMIF($J$2:K1690,J1690,$L$2:M1690)-L1690)/(COUNTIF($J$2:K1690,J1690)-1),0)</f>
        <v>1</v>
      </c>
      <c r="R1690" s="11">
        <f>IFERROR((SUMIF($AO$2:AO1690,AO1690,$AQ$2:AR1690)-AQ1690)/(COUNTIF($J$2:K1690,J1690)-1),0)</f>
        <v>0.4</v>
      </c>
      <c r="S1690" s="11">
        <f t="shared" si="381"/>
        <v>0.6</v>
      </c>
      <c r="T1690" s="12">
        <f>IFERROR((SUMIF($AS$2:AT1690,AS1690,$AU$2:AV1690)-AU1690)/(COUNTIF($J$2:K1690,K1690)-1),0)</f>
        <v>2.2034383954154726</v>
      </c>
      <c r="U1690" s="12">
        <f>IFERROR((SUMIF($AW$2:AX1690,AW1690,$AY$2:AZ1690)-AY1690)/(COUNTIF($J$2:K1690,K1690)-1),0)</f>
        <v>0.97134670487106012</v>
      </c>
      <c r="V1690" s="12">
        <f t="shared" si="382"/>
        <v>1.2320916905444124</v>
      </c>
      <c r="W1690" s="13">
        <f>IFERROR((SUMIF($J$2:J1690,J1690,L$2:L1690)-L1690)/(COUNTIF($J$2:J1690,J1690)-1),0)</f>
        <v>2</v>
      </c>
      <c r="X1690" s="13">
        <f>IFERROR((SUMIF($J$2:J1690,J1690,M$2:M1690)-M1690)/(COUNTIF($J$2:J1690,J1690)-1),0)</f>
        <v>1</v>
      </c>
      <c r="Y1690" s="13">
        <f t="shared" si="383"/>
        <v>1</v>
      </c>
      <c r="Z1690" s="10">
        <f>IFERROR((SUMIF($K$2:K1690,J1690,$M$2:M1690))/(COUNTIF($K$2:K1690,J1690)),0)</f>
        <v>0.33333333333333331</v>
      </c>
      <c r="AA1690" s="10">
        <f>IFERROR((SUMIF($K$2:K1690,J1690,$L$2:L1690))/(COUNTIF($K$2:K1690,J1690)),0)</f>
        <v>2</v>
      </c>
      <c r="AB1690" s="10">
        <f t="shared" si="384"/>
        <v>-1.6666666666666667</v>
      </c>
      <c r="AC1690" s="13">
        <f>IFERROR((SUMIF($J$2:J1690,K1690,$L$2:L1690))/(COUNTIF($J$2:J1690,K1690)),0)</f>
        <v>2.5090909090909093</v>
      </c>
      <c r="AD1690" s="13">
        <f>IFERROR((SUMIF($J$2:J1690,K1690,$M$2:M1690))/(COUNTIF($J$2:J1690,K1690)),0)</f>
        <v>0.87272727272727268</v>
      </c>
      <c r="AE1690" s="13">
        <f t="shared" si="385"/>
        <v>1.6363636363636367</v>
      </c>
      <c r="AF1690" s="10">
        <f>IFERROR((SUMIF(K$2:K1690,K1690,M$2:M1690)-M1690)/(COUNTIF($K$2:K1690,K1690)-1),0)</f>
        <v>1.9293478260869565</v>
      </c>
      <c r="AG1690" s="10">
        <f>IFERROR((SUMIF(K$2:K1690,K1690,L$2:L1690)-L1690)/(COUNTIF($K$2:K1690,K1690)-1),0)</f>
        <v>1.0597826086956521</v>
      </c>
      <c r="AH1690" s="10">
        <f t="shared" si="386"/>
        <v>0.86956521739130443</v>
      </c>
      <c r="AI1690" s="10">
        <f>IFERROR((AM1690)/(COUNTIF($J$2:K1690,J1690)-1),0)</f>
        <v>0.6</v>
      </c>
      <c r="AJ1690" s="19">
        <f>IFERROR((AN1690)/(COUNTIF($J$2:K1690,K1690)-1),0)</f>
        <v>2.0229226361031518</v>
      </c>
      <c r="AK1690" s="10">
        <f>IF(N1690="S",3,IF(N1690="N",0,1))</f>
        <v>3</v>
      </c>
      <c r="AL1690" s="10">
        <f>IF(O1690="S",3,IF(O1690="N",0,1))</f>
        <v>0</v>
      </c>
      <c r="AM1690" s="10">
        <f>SUMIF($J$2:K1690,J1690,AK$2:AL1690)-AK1690</f>
        <v>3</v>
      </c>
      <c r="AN1690" s="10">
        <f>SUMIF($AS$2:AT1690,AS1690,$BA$2:BB1690)-BA1690</f>
        <v>706</v>
      </c>
      <c r="AO1690" s="10">
        <f>J1690</f>
        <v>496</v>
      </c>
      <c r="AP1690" s="10">
        <f>K1690</f>
        <v>409</v>
      </c>
      <c r="AQ1690">
        <f>M1690</f>
        <v>0</v>
      </c>
      <c r="AR1690" s="10">
        <f>L1690</f>
        <v>3</v>
      </c>
      <c r="AS1690">
        <f t="shared" si="387"/>
        <v>409</v>
      </c>
      <c r="AT1690">
        <f t="shared" si="388"/>
        <v>496</v>
      </c>
      <c r="AU1690">
        <f t="shared" si="389"/>
        <v>0</v>
      </c>
      <c r="AV1690">
        <f t="shared" si="390"/>
        <v>3</v>
      </c>
      <c r="AW1690">
        <f t="shared" si="391"/>
        <v>409</v>
      </c>
      <c r="AX1690">
        <f t="shared" si="392"/>
        <v>496</v>
      </c>
      <c r="AY1690">
        <f>L1690</f>
        <v>3</v>
      </c>
      <c r="AZ1690">
        <f>M1690</f>
        <v>0</v>
      </c>
      <c r="BA1690">
        <f>AL1690</f>
        <v>0</v>
      </c>
      <c r="BB1690">
        <f>AK1690</f>
        <v>3</v>
      </c>
    </row>
    <row r="1691" spans="10:54" x14ac:dyDescent="0.3">
      <c r="J1691" s="10">
        <v>1180</v>
      </c>
      <c r="K1691" s="10">
        <v>409</v>
      </c>
      <c r="L1691" s="10">
        <v>2</v>
      </c>
      <c r="M1691" s="10">
        <v>0</v>
      </c>
      <c r="N1691" s="10" t="str">
        <f t="shared" si="378"/>
        <v>S</v>
      </c>
      <c r="O1691" s="10" t="str">
        <f t="shared" si="379"/>
        <v>N</v>
      </c>
      <c r="P1691" s="10">
        <f t="shared" si="380"/>
        <v>2</v>
      </c>
      <c r="Q1691" s="11">
        <f>IFERROR((SUMIF($J$2:K1691,J1691,$L$2:M1691)-L1691)/(COUNTIF($J$2:K1691,J1691)-1),0)</f>
        <v>0.5</v>
      </c>
      <c r="R1691" s="11">
        <f>IFERROR((SUMIF($AO$2:AO1691,AO1691,$AQ$2:AR1691)-AQ1691)/(COUNTIF($J$2:K1691,J1691)-1),0)</f>
        <v>0.5</v>
      </c>
      <c r="S1691" s="11">
        <f t="shared" si="381"/>
        <v>0</v>
      </c>
      <c r="T1691" s="12">
        <f>IFERROR((SUMIF($AS$2:AT1691,AS1691,$AU$2:AV1691)-AU1691)/(COUNTIF($J$2:K1691,K1691)-1),0)</f>
        <v>2.1971428571428571</v>
      </c>
      <c r="U1691" s="12">
        <f>IFERROR((SUMIF($AW$2:AX1691,AW1691,$AY$2:AZ1691)-AY1691)/(COUNTIF($J$2:K1691,K1691)-1),0)</f>
        <v>0.97714285714285709</v>
      </c>
      <c r="V1691" s="12">
        <f t="shared" si="382"/>
        <v>1.22</v>
      </c>
      <c r="W1691" s="13">
        <f>IFERROR((SUMIF($J$2:J1691,J1691,L$2:L1691)-L1691)/(COUNTIF($J$2:J1691,J1691)-1),0)</f>
        <v>0</v>
      </c>
      <c r="X1691" s="13">
        <f>IFERROR((SUMIF($J$2:J1691,J1691,M$2:M1691)-M1691)/(COUNTIF($J$2:J1691,J1691)-1),0)</f>
        <v>1</v>
      </c>
      <c r="Y1691" s="13">
        <f t="shared" si="383"/>
        <v>-1</v>
      </c>
      <c r="Z1691" s="10">
        <f>IFERROR((SUMIF($K$2:K1691,J1691,$M$2:M1691))/(COUNTIF($K$2:K1691,J1691)),0)</f>
        <v>1</v>
      </c>
      <c r="AA1691" s="10">
        <f>IFERROR((SUMIF($K$2:K1691,J1691,$L$2:L1691))/(COUNTIF($K$2:K1691,J1691)),0)</f>
        <v>2</v>
      </c>
      <c r="AB1691" s="10">
        <f t="shared" si="384"/>
        <v>-1</v>
      </c>
      <c r="AC1691" s="13">
        <f>IFERROR((SUMIF($J$2:J1691,K1691,$L$2:L1691))/(COUNTIF($J$2:J1691,K1691)),0)</f>
        <v>2.5090909090909093</v>
      </c>
      <c r="AD1691" s="13">
        <f>IFERROR((SUMIF($J$2:J1691,K1691,$M$2:M1691))/(COUNTIF($J$2:J1691,K1691)),0)</f>
        <v>0.87272727272727268</v>
      </c>
      <c r="AE1691" s="13">
        <f t="shared" si="385"/>
        <v>1.6363636363636367</v>
      </c>
      <c r="AF1691" s="10">
        <f>IFERROR((SUMIF(K$2:K1691,K1691,M$2:M1691)-M1691)/(COUNTIF($K$2:K1691,K1691)-1),0)</f>
        <v>1.9189189189189189</v>
      </c>
      <c r="AG1691" s="10">
        <f>IFERROR((SUMIF(K$2:K1691,K1691,L$2:L1691)-L1691)/(COUNTIF($K$2:K1691,K1691)-1),0)</f>
        <v>1.0702702702702702</v>
      </c>
      <c r="AH1691" s="10">
        <f t="shared" si="386"/>
        <v>0.84864864864864864</v>
      </c>
      <c r="AI1691" s="10">
        <f>IFERROR((AM1691)/(COUNTIF($J$2:K1691,J1691)-1),0)</f>
        <v>0</v>
      </c>
      <c r="AJ1691" s="19">
        <f>IFERROR((AN1691)/(COUNTIF($J$2:K1691,K1691)-1),0)</f>
        <v>2.0171428571428573</v>
      </c>
      <c r="AK1691" s="10">
        <f>IF(N1691="S",3,IF(N1691="N",0,1))</f>
        <v>3</v>
      </c>
      <c r="AL1691" s="10">
        <f>IF(O1691="S",3,IF(O1691="N",0,1))</f>
        <v>0</v>
      </c>
      <c r="AM1691" s="10">
        <f>SUMIF($J$2:K1691,J1691,AK$2:AL1691)-AK1691</f>
        <v>0</v>
      </c>
      <c r="AN1691" s="10">
        <f>SUMIF($AS$2:AT1691,AS1691,$BA$2:BB1691)-BA1691</f>
        <v>706</v>
      </c>
      <c r="AO1691" s="10">
        <f>J1691</f>
        <v>1180</v>
      </c>
      <c r="AP1691" s="10">
        <f>K1691</f>
        <v>409</v>
      </c>
      <c r="AQ1691">
        <f>M1691</f>
        <v>0</v>
      </c>
      <c r="AR1691" s="10">
        <f>L1691</f>
        <v>2</v>
      </c>
      <c r="AS1691">
        <f t="shared" si="387"/>
        <v>409</v>
      </c>
      <c r="AT1691">
        <f t="shared" si="388"/>
        <v>1180</v>
      </c>
      <c r="AU1691">
        <f t="shared" si="389"/>
        <v>0</v>
      </c>
      <c r="AV1691">
        <f t="shared" si="390"/>
        <v>2</v>
      </c>
      <c r="AW1691">
        <f t="shared" si="391"/>
        <v>409</v>
      </c>
      <c r="AX1691">
        <f t="shared" si="392"/>
        <v>1180</v>
      </c>
      <c r="AY1691">
        <f>L1691</f>
        <v>2</v>
      </c>
      <c r="AZ1691">
        <f>M1691</f>
        <v>0</v>
      </c>
      <c r="BA1691">
        <f>AL1691</f>
        <v>0</v>
      </c>
      <c r="BB1691">
        <f>AK1691</f>
        <v>3</v>
      </c>
    </row>
    <row r="1692" spans="10:54" x14ac:dyDescent="0.3">
      <c r="J1692" s="10">
        <v>409</v>
      </c>
      <c r="K1692" s="10">
        <v>1180</v>
      </c>
      <c r="L1692" s="10">
        <v>1</v>
      </c>
      <c r="M1692" s="10">
        <v>1</v>
      </c>
      <c r="N1692" s="10" t="str">
        <f t="shared" si="378"/>
        <v>U</v>
      </c>
      <c r="O1692" s="10" t="str">
        <f t="shared" si="379"/>
        <v>U</v>
      </c>
      <c r="P1692" s="10">
        <f t="shared" si="380"/>
        <v>0</v>
      </c>
      <c r="Q1692" s="11">
        <f>IFERROR((SUMIF($J$2:K1692,J1692,$L$2:M1692)-L1692)/(COUNTIF($J$2:K1692,J1692)-1),0)</f>
        <v>2.1908831908831909</v>
      </c>
      <c r="R1692" s="11">
        <f>IFERROR((SUMIF($AO$2:AO1692,AO1692,$AQ$2:AR1692)-AQ1692)/(COUNTIF($J$2:K1692,J1692)-1),0)</f>
        <v>0.41025641025641024</v>
      </c>
      <c r="S1692" s="11">
        <f t="shared" si="381"/>
        <v>1.7806267806267808</v>
      </c>
      <c r="T1692" s="12">
        <f>IFERROR((SUMIF($AS$2:AT1692,AS1692,$AU$2:AV1692)-AU1692)/(COUNTIF($J$2:K1692,K1692)-1),0)</f>
        <v>1</v>
      </c>
      <c r="U1692" s="12">
        <f>IFERROR((SUMIF($AW$2:AX1692,AW1692,$AY$2:AZ1692)-AY1692)/(COUNTIF($J$2:K1692,K1692)-1),0)</f>
        <v>1</v>
      </c>
      <c r="V1692" s="12">
        <f t="shared" si="382"/>
        <v>0</v>
      </c>
      <c r="W1692" s="13">
        <f>IFERROR((SUMIF($J$2:J1692,J1692,L$2:L1692)-L1692)/(COUNTIF($J$2:J1692,J1692)-1),0)</f>
        <v>2.5090909090909093</v>
      </c>
      <c r="X1692" s="13">
        <f>IFERROR((SUMIF($J$2:J1692,J1692,M$2:M1692)-M1692)/(COUNTIF($J$2:J1692,J1692)-1),0)</f>
        <v>0.87272727272727268</v>
      </c>
      <c r="Y1692" s="13">
        <f t="shared" si="383"/>
        <v>1.6363636363636367</v>
      </c>
      <c r="Z1692" s="10">
        <f>IFERROR((SUMIF($K$2:K1692,J1692,$M$2:M1692))/(COUNTIF($K$2:K1692,J1692)),0)</f>
        <v>1.9086021505376345</v>
      </c>
      <c r="AA1692" s="10">
        <f>IFERROR((SUMIF($K$2:K1692,J1692,$L$2:L1692))/(COUNTIF($K$2:K1692,J1692)),0)</f>
        <v>1.075268817204301</v>
      </c>
      <c r="AB1692" s="10">
        <f t="shared" si="384"/>
        <v>0.83333333333333348</v>
      </c>
      <c r="AC1692" s="13">
        <f>IFERROR((SUMIF($J$2:J1692,K1692,$L$2:L1692))/(COUNTIF($J$2:J1692,K1692)),0)</f>
        <v>1</v>
      </c>
      <c r="AD1692" s="13">
        <f>IFERROR((SUMIF($J$2:J1692,K1692,$M$2:M1692))/(COUNTIF($J$2:J1692,K1692)),0)</f>
        <v>0.5</v>
      </c>
      <c r="AE1692" s="13">
        <f t="shared" si="385"/>
        <v>0.5</v>
      </c>
      <c r="AF1692" s="10">
        <f>IFERROR((SUMIF(K$2:K1692,K1692,M$2:M1692)-M1692)/(COUNTIF($K$2:K1692,K1692)-1),0)</f>
        <v>1</v>
      </c>
      <c r="AG1692" s="10">
        <f>IFERROR((SUMIF(K$2:K1692,K1692,L$2:L1692)-L1692)/(COUNTIF($K$2:K1692,K1692)-1),0)</f>
        <v>2</v>
      </c>
      <c r="AH1692" s="10">
        <f t="shared" si="386"/>
        <v>-1</v>
      </c>
      <c r="AI1692" s="10">
        <f>IFERROR((AM1692)/(COUNTIF($J$2:K1692,J1692)-1),0)</f>
        <v>2.0113960113960112</v>
      </c>
      <c r="AJ1692" s="19">
        <f>IFERROR((AN1692)/(COUNTIF($J$2:K1692,K1692)-1),0)</f>
        <v>1</v>
      </c>
      <c r="AK1692" s="10">
        <f>IF(N1692="S",3,IF(N1692="N",0,1))</f>
        <v>1</v>
      </c>
      <c r="AL1692" s="10">
        <f>IF(O1692="S",3,IF(O1692="N",0,1))</f>
        <v>1</v>
      </c>
      <c r="AM1692" s="10">
        <f>SUMIF($J$2:K1692,J1692,AK$2:AL1692)-AK1692</f>
        <v>706</v>
      </c>
      <c r="AN1692" s="10">
        <f>SUMIF($AS$2:AT1692,AS1692,$BA$2:BB1692)-BA1692</f>
        <v>3</v>
      </c>
      <c r="AO1692" s="10">
        <f>J1692</f>
        <v>409</v>
      </c>
      <c r="AP1692" s="10">
        <f>K1692</f>
        <v>1180</v>
      </c>
      <c r="AQ1692">
        <f>M1692</f>
        <v>1</v>
      </c>
      <c r="AR1692" s="10">
        <f>L1692</f>
        <v>1</v>
      </c>
      <c r="AS1692">
        <f t="shared" si="387"/>
        <v>1180</v>
      </c>
      <c r="AT1692">
        <f t="shared" si="388"/>
        <v>409</v>
      </c>
      <c r="AU1692">
        <f t="shared" si="389"/>
        <v>1</v>
      </c>
      <c r="AV1692">
        <f t="shared" si="390"/>
        <v>1</v>
      </c>
      <c r="AW1692">
        <f t="shared" si="391"/>
        <v>1180</v>
      </c>
      <c r="AX1692">
        <f t="shared" si="392"/>
        <v>409</v>
      </c>
      <c r="AY1692">
        <f>L1692</f>
        <v>1</v>
      </c>
      <c r="AZ1692">
        <f>M1692</f>
        <v>1</v>
      </c>
      <c r="BA1692">
        <f>AL1692</f>
        <v>1</v>
      </c>
      <c r="BB1692">
        <f>AK1692</f>
        <v>1</v>
      </c>
    </row>
    <row r="1693" spans="10:54" x14ac:dyDescent="0.3">
      <c r="J1693" s="10">
        <v>4441</v>
      </c>
      <c r="K1693" s="10">
        <v>409</v>
      </c>
      <c r="L1693" s="10">
        <v>1</v>
      </c>
      <c r="M1693" s="10">
        <v>1</v>
      </c>
      <c r="N1693" s="10" t="str">
        <f t="shared" si="378"/>
        <v>U</v>
      </c>
      <c r="O1693" s="10" t="str">
        <f t="shared" si="379"/>
        <v>U</v>
      </c>
      <c r="P1693" s="10">
        <f t="shared" si="380"/>
        <v>0</v>
      </c>
      <c r="Q1693" s="11">
        <f>IFERROR((SUMIF($J$2:K1693,J1693,$L$2:M1693)-L1693)/(COUNTIF($J$2:K1693,J1693)-1),0)</f>
        <v>1.4025974025974026</v>
      </c>
      <c r="R1693" s="11">
        <f>IFERROR((SUMIF($AO$2:AO1693,AO1693,$AQ$2:AR1693)-AQ1693)/(COUNTIF($J$2:K1693,J1693)-1),0)</f>
        <v>0.64935064935064934</v>
      </c>
      <c r="S1693" s="11">
        <f t="shared" si="381"/>
        <v>0.75324675324675328</v>
      </c>
      <c r="T1693" s="12">
        <f>IFERROR((SUMIF($AS$2:AT1693,AS1693,$AU$2:AV1693)-AU1693)/(COUNTIF($J$2:K1693,K1693)-1),0)</f>
        <v>2.1875</v>
      </c>
      <c r="U1693" s="12">
        <f>IFERROR((SUMIF($AW$2:AX1693,AW1693,$AY$2:AZ1693)-AY1693)/(COUNTIF($J$2:K1693,K1693)-1),0)</f>
        <v>0.98011363636363635</v>
      </c>
      <c r="V1693" s="12">
        <f t="shared" si="382"/>
        <v>1.2073863636363638</v>
      </c>
      <c r="W1693" s="13">
        <f>IFERROR((SUMIF($J$2:J1693,J1693,L$2:L1693)-L1693)/(COUNTIF($J$2:J1693,J1693)-1),0)</f>
        <v>1.4666666666666666</v>
      </c>
      <c r="X1693" s="13">
        <f>IFERROR((SUMIF($J$2:J1693,J1693,M$2:M1693)-M1693)/(COUNTIF($J$2:J1693,J1693)-1),0)</f>
        <v>1.3333333333333333</v>
      </c>
      <c r="Y1693" s="13">
        <f t="shared" si="383"/>
        <v>0.1333333333333333</v>
      </c>
      <c r="Z1693" s="10">
        <f>IFERROR((SUMIF($K$2:K1693,J1693,$M$2:M1693))/(COUNTIF($K$2:K1693,J1693)),0)</f>
        <v>1.3417721518987342</v>
      </c>
      <c r="AA1693" s="10">
        <f>IFERROR((SUMIF($K$2:K1693,J1693,$L$2:L1693))/(COUNTIF($K$2:K1693,J1693)),0)</f>
        <v>1.5569620253164558</v>
      </c>
      <c r="AB1693" s="10">
        <f t="shared" si="384"/>
        <v>-0.21518987341772156</v>
      </c>
      <c r="AC1693" s="13">
        <f>IFERROR((SUMIF($J$2:J1693,K1693,$L$2:L1693))/(COUNTIF($J$2:J1693,K1693)),0)</f>
        <v>2.5</v>
      </c>
      <c r="AD1693" s="13">
        <f>IFERROR((SUMIF($J$2:J1693,K1693,$M$2:M1693))/(COUNTIF($J$2:J1693,K1693)),0)</f>
        <v>0.87349397590361444</v>
      </c>
      <c r="AE1693" s="13">
        <f t="shared" si="385"/>
        <v>1.6265060240963856</v>
      </c>
      <c r="AF1693" s="10">
        <f>IFERROR((SUMIF(K$2:K1693,K1693,M$2:M1693)-M1693)/(COUNTIF($K$2:K1693,K1693)-1),0)</f>
        <v>1.9086021505376345</v>
      </c>
      <c r="AG1693" s="10">
        <f>IFERROR((SUMIF(K$2:K1693,K1693,L$2:L1693)-L1693)/(COUNTIF($K$2:K1693,K1693)-1),0)</f>
        <v>1.075268817204301</v>
      </c>
      <c r="AH1693" s="10">
        <f t="shared" si="386"/>
        <v>0.83333333333333348</v>
      </c>
      <c r="AI1693" s="10">
        <f>IFERROR((AM1693)/(COUNTIF($J$2:K1693,J1693)-1),0)</f>
        <v>1.3701298701298701</v>
      </c>
      <c r="AJ1693" s="19">
        <f>IFERROR((AN1693)/(COUNTIF($J$2:K1693,K1693)-1),0)</f>
        <v>2.0085227272727271</v>
      </c>
      <c r="AK1693" s="10">
        <f>IF(N1693="S",3,IF(N1693="N",0,1))</f>
        <v>1</v>
      </c>
      <c r="AL1693" s="10">
        <f>IF(O1693="S",3,IF(O1693="N",0,1))</f>
        <v>1</v>
      </c>
      <c r="AM1693" s="10">
        <f>SUMIF($J$2:K1693,J1693,AK$2:AL1693)-AK1693</f>
        <v>211</v>
      </c>
      <c r="AN1693" s="10">
        <f>SUMIF($AS$2:AT1693,AS1693,$BA$2:BB1693)-BA1693</f>
        <v>707</v>
      </c>
      <c r="AO1693" s="10">
        <f>J1693</f>
        <v>4441</v>
      </c>
      <c r="AP1693" s="10">
        <f>K1693</f>
        <v>409</v>
      </c>
      <c r="AQ1693">
        <f>M1693</f>
        <v>1</v>
      </c>
      <c r="AR1693" s="10">
        <f>L1693</f>
        <v>1</v>
      </c>
      <c r="AS1693">
        <f t="shared" si="387"/>
        <v>409</v>
      </c>
      <c r="AT1693">
        <f t="shared" si="388"/>
        <v>4441</v>
      </c>
      <c r="AU1693">
        <f t="shared" si="389"/>
        <v>1</v>
      </c>
      <c r="AV1693">
        <f t="shared" si="390"/>
        <v>1</v>
      </c>
      <c r="AW1693">
        <f t="shared" si="391"/>
        <v>409</v>
      </c>
      <c r="AX1693">
        <f t="shared" si="392"/>
        <v>4441</v>
      </c>
      <c r="AY1693">
        <f>L1693</f>
        <v>1</v>
      </c>
      <c r="AZ1693">
        <f>M1693</f>
        <v>1</v>
      </c>
      <c r="BA1693">
        <f>AL1693</f>
        <v>1</v>
      </c>
      <c r="BB1693">
        <f>AK1693</f>
        <v>1</v>
      </c>
    </row>
    <row r="1694" spans="10:54" x14ac:dyDescent="0.3">
      <c r="J1694" s="10">
        <v>409</v>
      </c>
      <c r="K1694" s="10">
        <v>4441</v>
      </c>
      <c r="L1694" s="10">
        <v>1</v>
      </c>
      <c r="M1694" s="10">
        <v>1</v>
      </c>
      <c r="N1694" s="10" t="str">
        <f t="shared" si="378"/>
        <v>U</v>
      </c>
      <c r="O1694" s="10" t="str">
        <f t="shared" si="379"/>
        <v>U</v>
      </c>
      <c r="P1694" s="10">
        <f t="shared" si="380"/>
        <v>0</v>
      </c>
      <c r="Q1694" s="11">
        <f>IFERROR((SUMIF($J$2:K1694,J1694,$L$2:M1694)-L1694)/(COUNTIF($J$2:K1694,J1694)-1),0)</f>
        <v>2.1841359773371103</v>
      </c>
      <c r="R1694" s="11">
        <f>IFERROR((SUMIF($AO$2:AO1694,AO1694,$AQ$2:AR1694)-AQ1694)/(COUNTIF($J$2:K1694,J1694)-1),0)</f>
        <v>0.41076487252124644</v>
      </c>
      <c r="S1694" s="11">
        <f t="shared" si="381"/>
        <v>1.7733711048158638</v>
      </c>
      <c r="T1694" s="12">
        <f>IFERROR((SUMIF($AS$2:AT1694,AS1694,$AU$2:AV1694)-AU1694)/(COUNTIF($J$2:K1694,K1694)-1),0)</f>
        <v>1.4</v>
      </c>
      <c r="U1694" s="12">
        <f>IFERROR((SUMIF($AW$2:AX1694,AW1694,$AY$2:AZ1694)-AY1694)/(COUNTIF($J$2:K1694,K1694)-1),0)</f>
        <v>1.4451612903225806</v>
      </c>
      <c r="V1694" s="12">
        <f t="shared" si="382"/>
        <v>-4.5161290322580649E-2</v>
      </c>
      <c r="W1694" s="13">
        <f>IFERROR((SUMIF($J$2:J1694,J1694,L$2:L1694)-L1694)/(COUNTIF($J$2:J1694,J1694)-1),0)</f>
        <v>2.5</v>
      </c>
      <c r="X1694" s="13">
        <f>IFERROR((SUMIF($J$2:J1694,J1694,M$2:M1694)-M1694)/(COUNTIF($J$2:J1694,J1694)-1),0)</f>
        <v>0.87349397590361444</v>
      </c>
      <c r="Y1694" s="13">
        <f t="shared" si="383"/>
        <v>1.6265060240963856</v>
      </c>
      <c r="Z1694" s="10">
        <f>IFERROR((SUMIF($K$2:K1694,J1694,$M$2:M1694))/(COUNTIF($K$2:K1694,J1694)),0)</f>
        <v>1.9037433155080214</v>
      </c>
      <c r="AA1694" s="10">
        <f>IFERROR((SUMIF($K$2:K1694,J1694,$L$2:L1694))/(COUNTIF($K$2:K1694,J1694)),0)</f>
        <v>1.0748663101604279</v>
      </c>
      <c r="AB1694" s="10">
        <f t="shared" si="384"/>
        <v>0.82887700534759357</v>
      </c>
      <c r="AC1694" s="13">
        <f>IFERROR((SUMIF($J$2:J1694,K1694,$L$2:L1694))/(COUNTIF($J$2:J1694,K1694)),0)</f>
        <v>1.4605263157894737</v>
      </c>
      <c r="AD1694" s="13">
        <f>IFERROR((SUMIF($J$2:J1694,K1694,$M$2:M1694))/(COUNTIF($J$2:J1694,K1694)),0)</f>
        <v>1.3289473684210527</v>
      </c>
      <c r="AE1694" s="13">
        <f t="shared" si="385"/>
        <v>0.13157894736842102</v>
      </c>
      <c r="AF1694" s="10">
        <f>IFERROR((SUMIF(K$2:K1694,K1694,M$2:M1694)-M1694)/(COUNTIF($K$2:K1694,K1694)-1),0)</f>
        <v>1.3417721518987342</v>
      </c>
      <c r="AG1694" s="10">
        <f>IFERROR((SUMIF(K$2:K1694,K1694,L$2:L1694)-L1694)/(COUNTIF($K$2:K1694,K1694)-1),0)</f>
        <v>1.5569620253164558</v>
      </c>
      <c r="AH1694" s="10">
        <f t="shared" si="386"/>
        <v>-0.21518987341772156</v>
      </c>
      <c r="AI1694" s="10">
        <f>IFERROR((AM1694)/(COUNTIF($J$2:K1694,J1694)-1),0)</f>
        <v>2.0056657223796033</v>
      </c>
      <c r="AJ1694" s="19">
        <f>IFERROR((AN1694)/(COUNTIF($J$2:K1694,K1694)-1),0)</f>
        <v>1.3677419354838709</v>
      </c>
      <c r="AK1694" s="10">
        <f>IF(N1694="S",3,IF(N1694="N",0,1))</f>
        <v>1</v>
      </c>
      <c r="AL1694" s="10">
        <f>IF(O1694="S",3,IF(O1694="N",0,1))</f>
        <v>1</v>
      </c>
      <c r="AM1694" s="10">
        <f>SUMIF($J$2:K1694,J1694,AK$2:AL1694)-AK1694</f>
        <v>708</v>
      </c>
      <c r="AN1694" s="10">
        <f>SUMIF($AS$2:AT1694,AS1694,$BA$2:BB1694)-BA1694</f>
        <v>212</v>
      </c>
      <c r="AO1694" s="10">
        <f>J1694</f>
        <v>409</v>
      </c>
      <c r="AP1694" s="10">
        <f>K1694</f>
        <v>4441</v>
      </c>
      <c r="AQ1694">
        <f>M1694</f>
        <v>1</v>
      </c>
      <c r="AR1694" s="10">
        <f>L1694</f>
        <v>1</v>
      </c>
      <c r="AS1694">
        <f t="shared" si="387"/>
        <v>4441</v>
      </c>
      <c r="AT1694">
        <f t="shared" si="388"/>
        <v>409</v>
      </c>
      <c r="AU1694">
        <f t="shared" si="389"/>
        <v>1</v>
      </c>
      <c r="AV1694">
        <f t="shared" si="390"/>
        <v>1</v>
      </c>
      <c r="AW1694">
        <f t="shared" si="391"/>
        <v>4441</v>
      </c>
      <c r="AX1694">
        <f t="shared" si="392"/>
        <v>409</v>
      </c>
      <c r="AY1694">
        <f>L1694</f>
        <v>1</v>
      </c>
      <c r="AZ1694">
        <f>M1694</f>
        <v>1</v>
      </c>
      <c r="BA1694">
        <f>AL1694</f>
        <v>1</v>
      </c>
      <c r="BB1694">
        <f>AK1694</f>
        <v>1</v>
      </c>
    </row>
    <row r="1695" spans="10:54" x14ac:dyDescent="0.3">
      <c r="J1695" s="10">
        <v>4441</v>
      </c>
      <c r="K1695" s="10">
        <v>409</v>
      </c>
      <c r="L1695" s="10">
        <v>1</v>
      </c>
      <c r="M1695" s="10">
        <v>1</v>
      </c>
      <c r="N1695" s="10" t="str">
        <f t="shared" si="378"/>
        <v>U</v>
      </c>
      <c r="O1695" s="10" t="str">
        <f t="shared" si="379"/>
        <v>U</v>
      </c>
      <c r="P1695" s="10">
        <f t="shared" si="380"/>
        <v>0</v>
      </c>
      <c r="Q1695" s="11">
        <f>IFERROR((SUMIF($J$2:K1695,J1695,$L$2:M1695)-L1695)/(COUNTIF($J$2:K1695,J1695)-1),0)</f>
        <v>1.3974358974358974</v>
      </c>
      <c r="R1695" s="11">
        <f>IFERROR((SUMIF($AO$2:AO1695,AO1695,$AQ$2:AR1695)-AQ1695)/(COUNTIF($J$2:K1695,J1695)-1),0)</f>
        <v>0.64743589743589747</v>
      </c>
      <c r="S1695" s="11">
        <f t="shared" si="381"/>
        <v>0.74999999999999989</v>
      </c>
      <c r="T1695" s="12">
        <f>IFERROR((SUMIF($AS$2:AT1695,AS1695,$AU$2:AV1695)-AU1695)/(COUNTIF($J$2:K1695,K1695)-1),0)</f>
        <v>2.1807909604519775</v>
      </c>
      <c r="U1695" s="12">
        <f>IFERROR((SUMIF($AW$2:AX1695,AW1695,$AY$2:AZ1695)-AY1695)/(COUNTIF($J$2:K1695,K1695)-1),0)</f>
        <v>0.98022598870056499</v>
      </c>
      <c r="V1695" s="12">
        <f t="shared" si="382"/>
        <v>1.2005649717514126</v>
      </c>
      <c r="W1695" s="13">
        <f>IFERROR((SUMIF($J$2:J1695,J1695,L$2:L1695)-L1695)/(COUNTIF($J$2:J1695,J1695)-1),0)</f>
        <v>1.4605263157894737</v>
      </c>
      <c r="X1695" s="13">
        <f>IFERROR((SUMIF($J$2:J1695,J1695,M$2:M1695)-M1695)/(COUNTIF($J$2:J1695,J1695)-1),0)</f>
        <v>1.3289473684210527</v>
      </c>
      <c r="Y1695" s="13">
        <f t="shared" si="383"/>
        <v>0.13157894736842102</v>
      </c>
      <c r="Z1695" s="10">
        <f>IFERROR((SUMIF($K$2:K1695,J1695,$M$2:M1695))/(COUNTIF($K$2:K1695,J1695)),0)</f>
        <v>1.3374999999999999</v>
      </c>
      <c r="AA1695" s="10">
        <f>IFERROR((SUMIF($K$2:K1695,J1695,$L$2:L1695))/(COUNTIF($K$2:K1695,J1695)),0)</f>
        <v>1.55</v>
      </c>
      <c r="AB1695" s="10">
        <f t="shared" si="384"/>
        <v>-0.21250000000000013</v>
      </c>
      <c r="AC1695" s="13">
        <f>IFERROR((SUMIF($J$2:J1695,K1695,$L$2:L1695))/(COUNTIF($J$2:J1695,K1695)),0)</f>
        <v>2.4910179640718564</v>
      </c>
      <c r="AD1695" s="13">
        <f>IFERROR((SUMIF($J$2:J1695,K1695,$M$2:M1695))/(COUNTIF($J$2:J1695,K1695)),0)</f>
        <v>0.87425149700598803</v>
      </c>
      <c r="AE1695" s="13">
        <f t="shared" si="385"/>
        <v>1.6167664670658684</v>
      </c>
      <c r="AF1695" s="10">
        <f>IFERROR((SUMIF(K$2:K1695,K1695,M$2:M1695)-M1695)/(COUNTIF($K$2:K1695,K1695)-1),0)</f>
        <v>1.9037433155080214</v>
      </c>
      <c r="AG1695" s="10">
        <f>IFERROR((SUMIF(K$2:K1695,K1695,L$2:L1695)-L1695)/(COUNTIF($K$2:K1695,K1695)-1),0)</f>
        <v>1.0748663101604279</v>
      </c>
      <c r="AH1695" s="10">
        <f t="shared" si="386"/>
        <v>0.82887700534759357</v>
      </c>
      <c r="AI1695" s="10">
        <f>IFERROR((AM1695)/(COUNTIF($J$2:K1695,J1695)-1),0)</f>
        <v>1.3653846153846154</v>
      </c>
      <c r="AJ1695" s="19">
        <f>IFERROR((AN1695)/(COUNTIF($J$2:K1695,K1695)-1),0)</f>
        <v>2.0028248587570623</v>
      </c>
      <c r="AK1695" s="10">
        <f>IF(N1695="S",3,IF(N1695="N",0,1))</f>
        <v>1</v>
      </c>
      <c r="AL1695" s="10">
        <f>IF(O1695="S",3,IF(O1695="N",0,1))</f>
        <v>1</v>
      </c>
      <c r="AM1695" s="10">
        <f>SUMIF($J$2:K1695,J1695,AK$2:AL1695)-AK1695</f>
        <v>213</v>
      </c>
      <c r="AN1695" s="10">
        <f>SUMIF($AS$2:AT1695,AS1695,$BA$2:BB1695)-BA1695</f>
        <v>709</v>
      </c>
      <c r="AO1695" s="10">
        <f>J1695</f>
        <v>4441</v>
      </c>
      <c r="AP1695" s="10">
        <f>K1695</f>
        <v>409</v>
      </c>
      <c r="AQ1695">
        <f>M1695</f>
        <v>1</v>
      </c>
      <c r="AR1695" s="10">
        <f>L1695</f>
        <v>1</v>
      </c>
      <c r="AS1695">
        <f t="shared" si="387"/>
        <v>409</v>
      </c>
      <c r="AT1695">
        <f t="shared" si="388"/>
        <v>4441</v>
      </c>
      <c r="AU1695">
        <f t="shared" si="389"/>
        <v>1</v>
      </c>
      <c r="AV1695">
        <f t="shared" si="390"/>
        <v>1</v>
      </c>
      <c r="AW1695">
        <f t="shared" si="391"/>
        <v>409</v>
      </c>
      <c r="AX1695">
        <f t="shared" si="392"/>
        <v>4441</v>
      </c>
      <c r="AY1695">
        <f>L1695</f>
        <v>1</v>
      </c>
      <c r="AZ1695">
        <f>M1695</f>
        <v>1</v>
      </c>
      <c r="BA1695">
        <f>AL1695</f>
        <v>1</v>
      </c>
      <c r="BB1695">
        <f>AK1695</f>
        <v>1</v>
      </c>
    </row>
    <row r="1696" spans="10:54" x14ac:dyDescent="0.3">
      <c r="J1696" s="10">
        <v>409</v>
      </c>
      <c r="K1696" s="10">
        <v>4441</v>
      </c>
      <c r="L1696" s="10">
        <v>1</v>
      </c>
      <c r="M1696" s="10">
        <v>0</v>
      </c>
      <c r="N1696" s="10" t="str">
        <f t="shared" si="378"/>
        <v>S</v>
      </c>
      <c r="O1696" s="10" t="str">
        <f t="shared" si="379"/>
        <v>N</v>
      </c>
      <c r="P1696" s="10">
        <f t="shared" si="380"/>
        <v>1</v>
      </c>
      <c r="Q1696" s="11">
        <f>IFERROR((SUMIF($J$2:K1696,J1696,$L$2:M1696)-L1696)/(COUNTIF($J$2:K1696,J1696)-1),0)</f>
        <v>2.1774647887323946</v>
      </c>
      <c r="R1696" s="11">
        <f>IFERROR((SUMIF($AO$2:AO1696,AO1696,$AQ$2:AR1696)-AQ1696)/(COUNTIF($J$2:K1696,J1696)-1),0)</f>
        <v>0.41126760563380282</v>
      </c>
      <c r="S1696" s="11">
        <f t="shared" si="381"/>
        <v>1.7661971830985919</v>
      </c>
      <c r="T1696" s="12">
        <f>IFERROR((SUMIF($AS$2:AT1696,AS1696,$AU$2:AV1696)-AU1696)/(COUNTIF($J$2:K1696,K1696)-1),0)</f>
        <v>1.394904458598726</v>
      </c>
      <c r="U1696" s="12">
        <f>IFERROR((SUMIF($AW$2:AX1696,AW1696,$AY$2:AZ1696)-AY1696)/(COUNTIF($J$2:K1696,K1696)-1),0)</f>
        <v>1.4394904458598725</v>
      </c>
      <c r="V1696" s="12">
        <f t="shared" si="382"/>
        <v>-4.4585987261146487E-2</v>
      </c>
      <c r="W1696" s="13">
        <f>IFERROR((SUMIF($J$2:J1696,J1696,L$2:L1696)-L1696)/(COUNTIF($J$2:J1696,J1696)-1),0)</f>
        <v>2.4910179640718564</v>
      </c>
      <c r="X1696" s="13">
        <f>IFERROR((SUMIF($J$2:J1696,J1696,M$2:M1696)-M1696)/(COUNTIF($J$2:J1696,J1696)-1),0)</f>
        <v>0.87425149700598803</v>
      </c>
      <c r="Y1696" s="13">
        <f t="shared" si="383"/>
        <v>1.6167664670658684</v>
      </c>
      <c r="Z1696" s="10">
        <f>IFERROR((SUMIF($K$2:K1696,J1696,$M$2:M1696))/(COUNTIF($K$2:K1696,J1696)),0)</f>
        <v>1.8989361702127661</v>
      </c>
      <c r="AA1696" s="10">
        <f>IFERROR((SUMIF($K$2:K1696,J1696,$L$2:L1696))/(COUNTIF($K$2:K1696,J1696)),0)</f>
        <v>1.074468085106383</v>
      </c>
      <c r="AB1696" s="10">
        <f t="shared" si="384"/>
        <v>0.82446808510638303</v>
      </c>
      <c r="AC1696" s="13">
        <f>IFERROR((SUMIF($J$2:J1696,K1696,$L$2:L1696))/(COUNTIF($J$2:J1696,K1696)),0)</f>
        <v>1.4545454545454546</v>
      </c>
      <c r="AD1696" s="13">
        <f>IFERROR((SUMIF($J$2:J1696,K1696,$M$2:M1696))/(COUNTIF($J$2:J1696,K1696)),0)</f>
        <v>1.3246753246753247</v>
      </c>
      <c r="AE1696" s="13">
        <f t="shared" si="385"/>
        <v>0.12987012987012991</v>
      </c>
      <c r="AF1696" s="10">
        <f>IFERROR((SUMIF(K$2:K1696,K1696,M$2:M1696)-M1696)/(COUNTIF($K$2:K1696,K1696)-1),0)</f>
        <v>1.3374999999999999</v>
      </c>
      <c r="AG1696" s="10">
        <f>IFERROR((SUMIF(K$2:K1696,K1696,L$2:L1696)-L1696)/(COUNTIF($K$2:K1696,K1696)-1),0)</f>
        <v>1.55</v>
      </c>
      <c r="AH1696" s="10">
        <f t="shared" si="386"/>
        <v>-0.21250000000000013</v>
      </c>
      <c r="AI1696" s="10">
        <f>IFERROR((AM1696)/(COUNTIF($J$2:K1696,J1696)-1),0)</f>
        <v>2</v>
      </c>
      <c r="AJ1696" s="19">
        <f>IFERROR((AN1696)/(COUNTIF($J$2:K1696,K1696)-1),0)</f>
        <v>1.3630573248407643</v>
      </c>
      <c r="AK1696" s="10">
        <f>IF(N1696="S",3,IF(N1696="N",0,1))</f>
        <v>3</v>
      </c>
      <c r="AL1696" s="10">
        <f>IF(O1696="S",3,IF(O1696="N",0,1))</f>
        <v>0</v>
      </c>
      <c r="AM1696" s="10">
        <f>SUMIF($J$2:K1696,J1696,AK$2:AL1696)-AK1696</f>
        <v>710</v>
      </c>
      <c r="AN1696" s="10">
        <f>SUMIF($AS$2:AT1696,AS1696,$BA$2:BB1696)-BA1696</f>
        <v>214</v>
      </c>
      <c r="AO1696" s="10">
        <f>J1696</f>
        <v>409</v>
      </c>
      <c r="AP1696" s="10">
        <f>K1696</f>
        <v>4441</v>
      </c>
      <c r="AQ1696">
        <f>M1696</f>
        <v>0</v>
      </c>
      <c r="AR1696" s="10">
        <f>L1696</f>
        <v>1</v>
      </c>
      <c r="AS1696">
        <f t="shared" si="387"/>
        <v>4441</v>
      </c>
      <c r="AT1696">
        <f t="shared" si="388"/>
        <v>409</v>
      </c>
      <c r="AU1696">
        <f t="shared" si="389"/>
        <v>0</v>
      </c>
      <c r="AV1696">
        <f t="shared" si="390"/>
        <v>1</v>
      </c>
      <c r="AW1696">
        <f t="shared" si="391"/>
        <v>4441</v>
      </c>
      <c r="AX1696">
        <f t="shared" si="392"/>
        <v>409</v>
      </c>
      <c r="AY1696">
        <f>L1696</f>
        <v>1</v>
      </c>
      <c r="AZ1696">
        <f>M1696</f>
        <v>0</v>
      </c>
      <c r="BA1696">
        <f>AL1696</f>
        <v>0</v>
      </c>
      <c r="BB1696">
        <f>AK1696</f>
        <v>3</v>
      </c>
    </row>
    <row r="1697" spans="10:54" x14ac:dyDescent="0.3">
      <c r="J1697" s="10">
        <v>10979</v>
      </c>
      <c r="K1697" s="10">
        <v>409</v>
      </c>
      <c r="L1697" s="10">
        <v>0</v>
      </c>
      <c r="M1697" s="10">
        <v>7</v>
      </c>
      <c r="N1697" s="10" t="str">
        <f t="shared" si="378"/>
        <v>N</v>
      </c>
      <c r="O1697" s="10" t="str">
        <f t="shared" si="379"/>
        <v>S</v>
      </c>
      <c r="P1697" s="10">
        <f t="shared" si="380"/>
        <v>-7</v>
      </c>
      <c r="Q1697" s="11">
        <f>IFERROR((SUMIF($J$2:K1697,J1697,$L$2:M1697)-L1697)/(COUNTIF($J$2:K1697,J1697)-1),0)</f>
        <v>0</v>
      </c>
      <c r="R1697" s="11">
        <f>IFERROR((SUMIF($AO$2:AO1697,AO1697,$AQ$2:AR1697)-AQ1697)/(COUNTIF($J$2:K1697,J1697)-1),0)</f>
        <v>0</v>
      </c>
      <c r="S1697" s="11">
        <f t="shared" si="381"/>
        <v>0</v>
      </c>
      <c r="T1697" s="12">
        <f>IFERROR((SUMIF($AS$2:AT1697,AS1697,$AU$2:AV1697)-AU1697)/(COUNTIF($J$2:K1697,K1697)-1),0)</f>
        <v>2.1741573033707864</v>
      </c>
      <c r="U1697" s="12">
        <f>IFERROR((SUMIF($AW$2:AX1697,AW1697,$AY$2:AZ1697)-AY1697)/(COUNTIF($J$2:K1697,K1697)-1),0)</f>
        <v>0.97752808988764039</v>
      </c>
      <c r="V1697" s="12">
        <f t="shared" si="382"/>
        <v>1.196629213483146</v>
      </c>
      <c r="W1697" s="13">
        <f>IFERROR((SUMIF($J$2:J1697,J1697,L$2:L1697)-L1697)/(COUNTIF($J$2:J1697,J1697)-1),0)</f>
        <v>0</v>
      </c>
      <c r="X1697" s="13">
        <f>IFERROR((SUMIF($J$2:J1697,J1697,M$2:M1697)-M1697)/(COUNTIF($J$2:J1697,J1697)-1),0)</f>
        <v>0</v>
      </c>
      <c r="Y1697" s="13">
        <f t="shared" si="383"/>
        <v>0</v>
      </c>
      <c r="Z1697" s="10">
        <f>IFERROR((SUMIF($K$2:K1697,J1697,$M$2:M1697))/(COUNTIF($K$2:K1697,J1697)),0)</f>
        <v>0</v>
      </c>
      <c r="AA1697" s="10">
        <f>IFERROR((SUMIF($K$2:K1697,J1697,$L$2:L1697))/(COUNTIF($K$2:K1697,J1697)),0)</f>
        <v>0</v>
      </c>
      <c r="AB1697" s="10">
        <f t="shared" si="384"/>
        <v>0</v>
      </c>
      <c r="AC1697" s="13">
        <f>IFERROR((SUMIF($J$2:J1697,K1697,$L$2:L1697))/(COUNTIF($J$2:J1697,K1697)),0)</f>
        <v>2.4821428571428572</v>
      </c>
      <c r="AD1697" s="13">
        <f>IFERROR((SUMIF($J$2:J1697,K1697,$M$2:M1697))/(COUNTIF($J$2:J1697,K1697)),0)</f>
        <v>0.86904761904761907</v>
      </c>
      <c r="AE1697" s="13">
        <f t="shared" si="385"/>
        <v>1.6130952380952381</v>
      </c>
      <c r="AF1697" s="10">
        <f>IFERROR((SUMIF(K$2:K1697,K1697,M$2:M1697)-M1697)/(COUNTIF($K$2:K1697,K1697)-1),0)</f>
        <v>1.8989361702127661</v>
      </c>
      <c r="AG1697" s="10">
        <f>IFERROR((SUMIF(K$2:K1697,K1697,L$2:L1697)-L1697)/(COUNTIF($K$2:K1697,K1697)-1),0)</f>
        <v>1.074468085106383</v>
      </c>
      <c r="AH1697" s="10">
        <f t="shared" si="386"/>
        <v>0.82446808510638303</v>
      </c>
      <c r="AI1697" s="10">
        <f>IFERROR((AM1697)/(COUNTIF($J$2:K1697,J1697)-1),0)</f>
        <v>0</v>
      </c>
      <c r="AJ1697" s="19">
        <f>IFERROR((AN1697)/(COUNTIF($J$2:K1697,K1697)-1),0)</f>
        <v>2.0028089887640448</v>
      </c>
      <c r="AK1697" s="10">
        <f>IF(N1697="S",3,IF(N1697="N",0,1))</f>
        <v>0</v>
      </c>
      <c r="AL1697" s="10">
        <f>IF(O1697="S",3,IF(O1697="N",0,1))</f>
        <v>3</v>
      </c>
      <c r="AM1697" s="10">
        <f>SUMIF($J$2:K1697,J1697,AK$2:AL1697)-AK1697</f>
        <v>0</v>
      </c>
      <c r="AN1697" s="10">
        <f>SUMIF($AS$2:AT1697,AS1697,$BA$2:BB1697)-BA1697</f>
        <v>713</v>
      </c>
      <c r="AO1697" s="10">
        <f>J1697</f>
        <v>10979</v>
      </c>
      <c r="AP1697" s="10">
        <f>K1697</f>
        <v>409</v>
      </c>
      <c r="AQ1697">
        <f>M1697</f>
        <v>7</v>
      </c>
      <c r="AR1697" s="10">
        <f>L1697</f>
        <v>0</v>
      </c>
      <c r="AS1697">
        <f t="shared" si="387"/>
        <v>409</v>
      </c>
      <c r="AT1697">
        <f t="shared" si="388"/>
        <v>10979</v>
      </c>
      <c r="AU1697">
        <f t="shared" si="389"/>
        <v>7</v>
      </c>
      <c r="AV1697">
        <f t="shared" si="390"/>
        <v>0</v>
      </c>
      <c r="AW1697">
        <f t="shared" si="391"/>
        <v>409</v>
      </c>
      <c r="AX1697">
        <f t="shared" si="392"/>
        <v>10979</v>
      </c>
      <c r="AY1697">
        <f>L1697</f>
        <v>0</v>
      </c>
      <c r="AZ1697">
        <f>M1697</f>
        <v>7</v>
      </c>
      <c r="BA1697">
        <f>AL1697</f>
        <v>3</v>
      </c>
      <c r="BB1697">
        <f>AK1697</f>
        <v>0</v>
      </c>
    </row>
    <row r="1698" spans="10:54" x14ac:dyDescent="0.3">
      <c r="J1698" s="10">
        <v>10044</v>
      </c>
      <c r="K1698" s="10">
        <v>409</v>
      </c>
      <c r="L1698" s="10">
        <v>2</v>
      </c>
      <c r="M1698" s="10">
        <v>3</v>
      </c>
      <c r="N1698" s="10" t="str">
        <f t="shared" si="378"/>
        <v>N</v>
      </c>
      <c r="O1698" s="10" t="str">
        <f t="shared" si="379"/>
        <v>S</v>
      </c>
      <c r="P1698" s="10">
        <f t="shared" si="380"/>
        <v>-1</v>
      </c>
      <c r="Q1698" s="11">
        <f>IFERROR((SUMIF($J$2:K1698,J1698,$L$2:M1698)-L1698)/(COUNTIF($J$2:K1698,J1698)-1),0)</f>
        <v>0.5</v>
      </c>
      <c r="R1698" s="11">
        <f>IFERROR((SUMIF($AO$2:AO1698,AO1698,$AQ$2:AR1698)-AQ1698)/(COUNTIF($J$2:K1698,J1698)-1),0)</f>
        <v>4.5</v>
      </c>
      <c r="S1698" s="11">
        <f t="shared" si="381"/>
        <v>-4</v>
      </c>
      <c r="T1698" s="12">
        <f>IFERROR((SUMIF($AS$2:AT1698,AS1698,$AU$2:AV1698)-AU1698)/(COUNTIF($J$2:K1698,K1698)-1),0)</f>
        <v>2.1876750700280114</v>
      </c>
      <c r="U1698" s="12">
        <f>IFERROR((SUMIF($AW$2:AX1698,AW1698,$AY$2:AZ1698)-AY1698)/(COUNTIF($J$2:K1698,K1698)-1),0)</f>
        <v>0.97478991596638653</v>
      </c>
      <c r="V1698" s="12">
        <f t="shared" si="382"/>
        <v>1.2128851540616248</v>
      </c>
      <c r="W1698" s="13">
        <f>IFERROR((SUMIF($J$2:J1698,J1698,L$2:L1698)-L1698)/(COUNTIF($J$2:J1698,J1698)-1),0)</f>
        <v>0.5</v>
      </c>
      <c r="X1698" s="13">
        <f>IFERROR((SUMIF($J$2:J1698,J1698,M$2:M1698)-M1698)/(COUNTIF($J$2:J1698,J1698)-1),0)</f>
        <v>4.5</v>
      </c>
      <c r="Y1698" s="13">
        <f t="shared" si="383"/>
        <v>-4</v>
      </c>
      <c r="Z1698" s="10">
        <f>IFERROR((SUMIF($K$2:K1698,J1698,$M$2:M1698))/(COUNTIF($K$2:K1698,J1698)),0)</f>
        <v>0</v>
      </c>
      <c r="AA1698" s="10">
        <f>IFERROR((SUMIF($K$2:K1698,J1698,$L$2:L1698))/(COUNTIF($K$2:K1698,J1698)),0)</f>
        <v>0</v>
      </c>
      <c r="AB1698" s="10">
        <f t="shared" si="384"/>
        <v>0</v>
      </c>
      <c r="AC1698" s="13">
        <f>IFERROR((SUMIF($J$2:J1698,K1698,$L$2:L1698))/(COUNTIF($J$2:J1698,K1698)),0)</f>
        <v>2.4821428571428572</v>
      </c>
      <c r="AD1698" s="13">
        <f>IFERROR((SUMIF($J$2:J1698,K1698,$M$2:M1698))/(COUNTIF($J$2:J1698,K1698)),0)</f>
        <v>0.86904761904761907</v>
      </c>
      <c r="AE1698" s="13">
        <f t="shared" si="385"/>
        <v>1.6130952380952381</v>
      </c>
      <c r="AF1698" s="10">
        <f>IFERROR((SUMIF(K$2:K1698,K1698,M$2:M1698)-M1698)/(COUNTIF($K$2:K1698,K1698)-1),0)</f>
        <v>1.9259259259259258</v>
      </c>
      <c r="AG1698" s="10">
        <f>IFERROR((SUMIF(K$2:K1698,K1698,L$2:L1698)-L1698)/(COUNTIF($K$2:K1698,K1698)-1),0)</f>
        <v>1.0687830687830688</v>
      </c>
      <c r="AH1698" s="10">
        <f t="shared" si="386"/>
        <v>0.85714285714285698</v>
      </c>
      <c r="AI1698" s="10">
        <f>IFERROR((AM1698)/(COUNTIF($J$2:K1698,J1698)-1),0)</f>
        <v>0</v>
      </c>
      <c r="AJ1698" s="19">
        <f>IFERROR((AN1698)/(COUNTIF($J$2:K1698,K1698)-1),0)</f>
        <v>2.0056022408963585</v>
      </c>
      <c r="AK1698" s="10">
        <f>IF(N1698="S",3,IF(N1698="N",0,1))</f>
        <v>0</v>
      </c>
      <c r="AL1698" s="10">
        <f>IF(O1698="S",3,IF(O1698="N",0,1))</f>
        <v>3</v>
      </c>
      <c r="AM1698" s="10">
        <f>SUMIF($J$2:K1698,J1698,AK$2:AL1698)-AK1698</f>
        <v>0</v>
      </c>
      <c r="AN1698" s="10">
        <f>SUMIF($AS$2:AT1698,AS1698,$BA$2:BB1698)-BA1698</f>
        <v>716</v>
      </c>
      <c r="AO1698" s="10">
        <f>J1698</f>
        <v>10044</v>
      </c>
      <c r="AP1698" s="10">
        <f>K1698</f>
        <v>409</v>
      </c>
      <c r="AQ1698">
        <f>M1698</f>
        <v>3</v>
      </c>
      <c r="AR1698" s="10">
        <f>L1698</f>
        <v>2</v>
      </c>
      <c r="AS1698">
        <f t="shared" si="387"/>
        <v>409</v>
      </c>
      <c r="AT1698">
        <f t="shared" si="388"/>
        <v>10044</v>
      </c>
      <c r="AU1698">
        <f t="shared" si="389"/>
        <v>3</v>
      </c>
      <c r="AV1698">
        <f t="shared" si="390"/>
        <v>2</v>
      </c>
      <c r="AW1698">
        <f t="shared" si="391"/>
        <v>409</v>
      </c>
      <c r="AX1698">
        <f t="shared" si="392"/>
        <v>10044</v>
      </c>
      <c r="AY1698">
        <f>L1698</f>
        <v>2</v>
      </c>
      <c r="AZ1698">
        <f>M1698</f>
        <v>3</v>
      </c>
      <c r="BA1698">
        <f>AL1698</f>
        <v>3</v>
      </c>
      <c r="BB1698">
        <f>AK1698</f>
        <v>0</v>
      </c>
    </row>
    <row r="1699" spans="10:54" x14ac:dyDescent="0.3">
      <c r="J1699" s="10">
        <v>10695</v>
      </c>
      <c r="K1699" s="10">
        <v>4441</v>
      </c>
      <c r="L1699" s="10">
        <v>0</v>
      </c>
      <c r="M1699" s="10">
        <v>1</v>
      </c>
      <c r="N1699" s="10" t="str">
        <f t="shared" si="378"/>
        <v>N</v>
      </c>
      <c r="O1699" s="10" t="str">
        <f t="shared" si="379"/>
        <v>S</v>
      </c>
      <c r="P1699" s="10">
        <f t="shared" si="380"/>
        <v>-1</v>
      </c>
      <c r="Q1699" s="11">
        <f>IFERROR((SUMIF($J$2:K1699,J1699,$L$2:M1699)-L1699)/(COUNTIF($J$2:K1699,J1699)-1),0)</f>
        <v>0.5</v>
      </c>
      <c r="R1699" s="11">
        <f>IFERROR((SUMIF($AO$2:AO1699,AO1699,$AQ$2:AR1699)-AQ1699)/(COUNTIF($J$2:K1699,J1699)-1),0)</f>
        <v>0.5</v>
      </c>
      <c r="S1699" s="11">
        <f t="shared" si="381"/>
        <v>0</v>
      </c>
      <c r="T1699" s="12">
        <f>IFERROR((SUMIF($AS$2:AT1699,AS1699,$AU$2:AV1699)-AU1699)/(COUNTIF($J$2:K1699,K1699)-1),0)</f>
        <v>1.3860759493670887</v>
      </c>
      <c r="U1699" s="12">
        <f>IFERROR((SUMIF($AW$2:AX1699,AW1699,$AY$2:AZ1699)-AY1699)/(COUNTIF($J$2:K1699,K1699)-1),0)</f>
        <v>1.4367088607594938</v>
      </c>
      <c r="V1699" s="12">
        <f t="shared" si="382"/>
        <v>-5.0632911392405111E-2</v>
      </c>
      <c r="W1699" s="13">
        <f>IFERROR((SUMIF($J$2:J1699,J1699,L$2:L1699)-L1699)/(COUNTIF($J$2:J1699,J1699)-1),0)</f>
        <v>1</v>
      </c>
      <c r="X1699" s="13">
        <f>IFERROR((SUMIF($J$2:J1699,J1699,M$2:M1699)-M1699)/(COUNTIF($J$2:J1699,J1699)-1),0)</f>
        <v>1</v>
      </c>
      <c r="Y1699" s="13">
        <f t="shared" si="383"/>
        <v>0</v>
      </c>
      <c r="Z1699" s="10">
        <f>IFERROR((SUMIF($K$2:K1699,J1699,$M$2:M1699))/(COUNTIF($K$2:K1699,J1699)),0)</f>
        <v>0</v>
      </c>
      <c r="AA1699" s="10">
        <f>IFERROR((SUMIF($K$2:K1699,J1699,$L$2:L1699))/(COUNTIF($K$2:K1699,J1699)),0)</f>
        <v>0</v>
      </c>
      <c r="AB1699" s="10">
        <f t="shared" si="384"/>
        <v>0</v>
      </c>
      <c r="AC1699" s="13">
        <f>IFERROR((SUMIF($J$2:J1699,K1699,$L$2:L1699))/(COUNTIF($J$2:J1699,K1699)),0)</f>
        <v>1.4545454545454546</v>
      </c>
      <c r="AD1699" s="13">
        <f>IFERROR((SUMIF($J$2:J1699,K1699,$M$2:M1699))/(COUNTIF($J$2:J1699,K1699)),0)</f>
        <v>1.3246753246753247</v>
      </c>
      <c r="AE1699" s="13">
        <f t="shared" si="385"/>
        <v>0.12987012987012991</v>
      </c>
      <c r="AF1699" s="10">
        <f>IFERROR((SUMIF(K$2:K1699,K1699,M$2:M1699)-M1699)/(COUNTIF($K$2:K1699,K1699)-1),0)</f>
        <v>1.3209876543209877</v>
      </c>
      <c r="AG1699" s="10">
        <f>IFERROR((SUMIF(K$2:K1699,K1699,L$2:L1699)-L1699)/(COUNTIF($K$2:K1699,K1699)-1),0)</f>
        <v>1.5432098765432098</v>
      </c>
      <c r="AH1699" s="10">
        <f t="shared" si="386"/>
        <v>-0.2222222222222221</v>
      </c>
      <c r="AI1699" s="10">
        <f>IFERROR((AM1699)/(COUNTIF($J$2:K1699,J1699)-1),0)</f>
        <v>1</v>
      </c>
      <c r="AJ1699" s="19">
        <f>IFERROR((AN1699)/(COUNTIF($J$2:K1699,K1699)-1),0)</f>
        <v>1.3544303797468353</v>
      </c>
      <c r="AK1699" s="10">
        <f>IF(N1699="S",3,IF(N1699="N",0,1))</f>
        <v>0</v>
      </c>
      <c r="AL1699" s="10">
        <f>IF(O1699="S",3,IF(O1699="N",0,1))</f>
        <v>3</v>
      </c>
      <c r="AM1699" s="10">
        <f>SUMIF($J$2:K1699,J1699,AK$2:AL1699)-AK1699</f>
        <v>2</v>
      </c>
      <c r="AN1699" s="10">
        <f>SUMIF($AS$2:AT1699,AS1699,$BA$2:BB1699)-BA1699</f>
        <v>214</v>
      </c>
      <c r="AO1699" s="10">
        <f>J1699</f>
        <v>10695</v>
      </c>
      <c r="AP1699" s="10">
        <f>K1699</f>
        <v>4441</v>
      </c>
      <c r="AQ1699">
        <f>M1699</f>
        <v>1</v>
      </c>
      <c r="AR1699" s="10">
        <f>L1699</f>
        <v>0</v>
      </c>
      <c r="AS1699">
        <f t="shared" si="387"/>
        <v>4441</v>
      </c>
      <c r="AT1699">
        <f t="shared" si="388"/>
        <v>10695</v>
      </c>
      <c r="AU1699">
        <f t="shared" si="389"/>
        <v>1</v>
      </c>
      <c r="AV1699">
        <f t="shared" si="390"/>
        <v>0</v>
      </c>
      <c r="AW1699">
        <f t="shared" si="391"/>
        <v>4441</v>
      </c>
      <c r="AX1699">
        <f t="shared" si="392"/>
        <v>10695</v>
      </c>
      <c r="AY1699">
        <f>L1699</f>
        <v>0</v>
      </c>
      <c r="AZ1699">
        <f>M1699</f>
        <v>1</v>
      </c>
      <c r="BA1699">
        <f>AL1699</f>
        <v>3</v>
      </c>
      <c r="BB1699">
        <f>AK1699</f>
        <v>0</v>
      </c>
    </row>
    <row r="1700" spans="10:54" x14ac:dyDescent="0.3">
      <c r="J1700" s="10">
        <v>4441</v>
      </c>
      <c r="K1700" s="10">
        <v>10695</v>
      </c>
      <c r="L1700" s="10">
        <v>2</v>
      </c>
      <c r="M1700" s="10">
        <v>0</v>
      </c>
      <c r="N1700" s="10" t="str">
        <f t="shared" si="378"/>
        <v>S</v>
      </c>
      <c r="O1700" s="10" t="str">
        <f t="shared" si="379"/>
        <v>N</v>
      </c>
      <c r="P1700" s="10">
        <f t="shared" si="380"/>
        <v>2</v>
      </c>
      <c r="Q1700" s="11">
        <f>IFERROR((SUMIF($J$2:K1700,J1700,$L$2:M1700)-L1700)/(COUNTIF($J$2:K1700,J1700)-1),0)</f>
        <v>1.3836477987421383</v>
      </c>
      <c r="R1700" s="11">
        <f>IFERROR((SUMIF($AO$2:AO1700,AO1700,$AQ$2:AR1700)-AQ1700)/(COUNTIF($J$2:K1700,J1700)-1),0)</f>
        <v>0.64150943396226412</v>
      </c>
      <c r="S1700" s="11">
        <f t="shared" si="381"/>
        <v>0.74213836477987416</v>
      </c>
      <c r="T1700" s="12">
        <f>IFERROR((SUMIF($AS$2:AT1700,AS1700,$AU$2:AV1700)-AU1700)/(COUNTIF($J$2:K1700,K1700)-1),0)</f>
        <v>0.33333333333333331</v>
      </c>
      <c r="U1700" s="12">
        <f>IFERROR((SUMIF($AW$2:AX1700,AW1700,$AY$2:AZ1700)-AY1700)/(COUNTIF($J$2:K1700,K1700)-1),0)</f>
        <v>0.66666666666666663</v>
      </c>
      <c r="V1700" s="12">
        <f t="shared" si="382"/>
        <v>-0.33333333333333331</v>
      </c>
      <c r="W1700" s="13">
        <f>IFERROR((SUMIF($J$2:J1700,J1700,L$2:L1700)-L1700)/(COUNTIF($J$2:J1700,J1700)-1),0)</f>
        <v>1.4545454545454546</v>
      </c>
      <c r="X1700" s="13">
        <f>IFERROR((SUMIF($J$2:J1700,J1700,M$2:M1700)-M1700)/(COUNTIF($J$2:J1700,J1700)-1),0)</f>
        <v>1.3246753246753247</v>
      </c>
      <c r="Y1700" s="13">
        <f t="shared" si="383"/>
        <v>0.12987012987012991</v>
      </c>
      <c r="Z1700" s="10">
        <f>IFERROR((SUMIF($K$2:K1700,J1700,$M$2:M1700))/(COUNTIF($K$2:K1700,J1700)),0)</f>
        <v>1.3170731707317074</v>
      </c>
      <c r="AA1700" s="10">
        <f>IFERROR((SUMIF($K$2:K1700,J1700,$L$2:L1700))/(COUNTIF($K$2:K1700,J1700)),0)</f>
        <v>1.524390243902439</v>
      </c>
      <c r="AB1700" s="10">
        <f t="shared" si="384"/>
        <v>-0.20731707317073167</v>
      </c>
      <c r="AC1700" s="13">
        <f>IFERROR((SUMIF($J$2:J1700,K1700,$L$2:L1700))/(COUNTIF($J$2:J1700,K1700)),0)</f>
        <v>0.5</v>
      </c>
      <c r="AD1700" s="13">
        <f>IFERROR((SUMIF($J$2:J1700,K1700,$M$2:M1700))/(COUNTIF($J$2:J1700,K1700)),0)</f>
        <v>1</v>
      </c>
      <c r="AE1700" s="13">
        <f t="shared" si="385"/>
        <v>-0.5</v>
      </c>
      <c r="AF1700" s="10">
        <f>IFERROR((SUMIF(K$2:K1700,K1700,M$2:M1700)-M1700)/(COUNTIF($K$2:K1700,K1700)-1),0)</f>
        <v>0</v>
      </c>
      <c r="AG1700" s="10">
        <f>IFERROR((SUMIF(K$2:K1700,K1700,L$2:L1700)-L1700)/(COUNTIF($K$2:K1700,K1700)-1),0)</f>
        <v>0</v>
      </c>
      <c r="AH1700" s="10">
        <f t="shared" si="386"/>
        <v>0</v>
      </c>
      <c r="AI1700" s="10">
        <f>IFERROR((AM1700)/(COUNTIF($J$2:K1700,J1700)-1),0)</f>
        <v>1.3647798742138364</v>
      </c>
      <c r="AJ1700" s="19">
        <f>IFERROR((AN1700)/(COUNTIF($J$2:K1700,K1700)-1),0)</f>
        <v>0.66666666666666663</v>
      </c>
      <c r="AK1700" s="10">
        <f>IF(N1700="S",3,IF(N1700="N",0,1))</f>
        <v>3</v>
      </c>
      <c r="AL1700" s="10">
        <f>IF(O1700="S",3,IF(O1700="N",0,1))</f>
        <v>0</v>
      </c>
      <c r="AM1700" s="10">
        <f>SUMIF($J$2:K1700,J1700,AK$2:AL1700)-AK1700</f>
        <v>217</v>
      </c>
      <c r="AN1700" s="10">
        <f>SUMIF($AS$2:AT1700,AS1700,$BA$2:BB1700)-BA1700</f>
        <v>2</v>
      </c>
      <c r="AO1700" s="10">
        <f>J1700</f>
        <v>4441</v>
      </c>
      <c r="AP1700" s="10">
        <f>K1700</f>
        <v>10695</v>
      </c>
      <c r="AQ1700">
        <f>M1700</f>
        <v>0</v>
      </c>
      <c r="AR1700" s="10">
        <f>L1700</f>
        <v>2</v>
      </c>
      <c r="AS1700">
        <f t="shared" si="387"/>
        <v>10695</v>
      </c>
      <c r="AT1700">
        <f t="shared" si="388"/>
        <v>4441</v>
      </c>
      <c r="AU1700">
        <f t="shared" si="389"/>
        <v>0</v>
      </c>
      <c r="AV1700">
        <f t="shared" si="390"/>
        <v>2</v>
      </c>
      <c r="AW1700">
        <f t="shared" si="391"/>
        <v>10695</v>
      </c>
      <c r="AX1700">
        <f t="shared" si="392"/>
        <v>4441</v>
      </c>
      <c r="AY1700">
        <f>L1700</f>
        <v>2</v>
      </c>
      <c r="AZ1700">
        <f>M1700</f>
        <v>0</v>
      </c>
      <c r="BA1700">
        <f>AL1700</f>
        <v>0</v>
      </c>
      <c r="BB1700">
        <f>AK1700</f>
        <v>3</v>
      </c>
    </row>
    <row r="1701" spans="10:54" x14ac:dyDescent="0.3">
      <c r="J1701" s="10">
        <v>4441</v>
      </c>
      <c r="K1701" s="10">
        <v>16</v>
      </c>
      <c r="L1701" s="10">
        <v>0</v>
      </c>
      <c r="M1701" s="10">
        <v>1</v>
      </c>
      <c r="N1701" s="10" t="str">
        <f t="shared" si="378"/>
        <v>N</v>
      </c>
      <c r="O1701" s="10" t="str">
        <f t="shared" si="379"/>
        <v>S</v>
      </c>
      <c r="P1701" s="10">
        <f t="shared" si="380"/>
        <v>-1</v>
      </c>
      <c r="Q1701" s="11">
        <f>IFERROR((SUMIF($J$2:K1701,J1701,$L$2:M1701)-L1701)/(COUNTIF($J$2:K1701,J1701)-1),0)</f>
        <v>1.3875</v>
      </c>
      <c r="R1701" s="11">
        <f>IFERROR((SUMIF($AO$2:AO1701,AO1701,$AQ$2:AR1701)-AQ1701)/(COUNTIF($J$2:K1701,J1701)-1),0)</f>
        <v>0.63749999999999996</v>
      </c>
      <c r="S1701" s="11">
        <f t="shared" si="381"/>
        <v>0.75</v>
      </c>
      <c r="T1701" s="12">
        <f>IFERROR((SUMIF($AS$2:AT1701,AS1701,$AU$2:AV1701)-AU1701)/(COUNTIF($J$2:K1701,K1701)-1),0)</f>
        <v>0</v>
      </c>
      <c r="U1701" s="12">
        <f>IFERROR((SUMIF($AW$2:AX1701,AW1701,$AY$2:AZ1701)-AY1701)/(COUNTIF($J$2:K1701,K1701)-1),0)</f>
        <v>0</v>
      </c>
      <c r="V1701" s="12">
        <f t="shared" si="382"/>
        <v>0</v>
      </c>
      <c r="W1701" s="13">
        <f>IFERROR((SUMIF($J$2:J1701,J1701,L$2:L1701)-L1701)/(COUNTIF($J$2:J1701,J1701)-1),0)</f>
        <v>1.4615384615384615</v>
      </c>
      <c r="X1701" s="13">
        <f>IFERROR((SUMIF($J$2:J1701,J1701,M$2:M1701)-M1701)/(COUNTIF($J$2:J1701,J1701)-1),0)</f>
        <v>1.3076923076923077</v>
      </c>
      <c r="Y1701" s="13">
        <f t="shared" si="383"/>
        <v>0.15384615384615374</v>
      </c>
      <c r="Z1701" s="10">
        <f>IFERROR((SUMIF($K$2:K1701,J1701,$M$2:M1701))/(COUNTIF($K$2:K1701,J1701)),0)</f>
        <v>1.3170731707317074</v>
      </c>
      <c r="AA1701" s="10">
        <f>IFERROR((SUMIF($K$2:K1701,J1701,$L$2:L1701))/(COUNTIF($K$2:K1701,J1701)),0)</f>
        <v>1.524390243902439</v>
      </c>
      <c r="AB1701" s="10">
        <f t="shared" si="384"/>
        <v>-0.20731707317073167</v>
      </c>
      <c r="AC1701" s="13">
        <f>IFERROR((SUMIF($J$2:J1701,K1701,$L$2:L1701))/(COUNTIF($J$2:J1701,K1701)),0)</f>
        <v>0</v>
      </c>
      <c r="AD1701" s="13">
        <f>IFERROR((SUMIF($J$2:J1701,K1701,$M$2:M1701))/(COUNTIF($J$2:J1701,K1701)),0)</f>
        <v>0</v>
      </c>
      <c r="AE1701" s="13">
        <f t="shared" si="385"/>
        <v>0</v>
      </c>
      <c r="AF1701" s="10">
        <f>IFERROR((SUMIF(K$2:K1701,K1701,M$2:M1701)-M1701)/(COUNTIF($K$2:K1701,K1701)-1),0)</f>
        <v>0</v>
      </c>
      <c r="AG1701" s="10">
        <f>IFERROR((SUMIF(K$2:K1701,K1701,L$2:L1701)-L1701)/(COUNTIF($K$2:K1701,K1701)-1),0)</f>
        <v>0</v>
      </c>
      <c r="AH1701" s="10">
        <f t="shared" si="386"/>
        <v>0</v>
      </c>
      <c r="AI1701" s="10">
        <f>IFERROR((AM1701)/(COUNTIF($J$2:K1701,J1701)-1),0)</f>
        <v>1.375</v>
      </c>
      <c r="AJ1701" s="19">
        <f>IFERROR((AN1701)/(COUNTIF($J$2:K1701,K1701)-1),0)</f>
        <v>0</v>
      </c>
      <c r="AK1701" s="10">
        <f>IF(N1701="S",3,IF(N1701="N",0,1))</f>
        <v>0</v>
      </c>
      <c r="AL1701" s="10">
        <f>IF(O1701="S",3,IF(O1701="N",0,1))</f>
        <v>3</v>
      </c>
      <c r="AM1701" s="10">
        <f>SUMIF($J$2:K1701,J1701,AK$2:AL1701)-AK1701</f>
        <v>220</v>
      </c>
      <c r="AN1701" s="10">
        <f>SUMIF($AS$2:AT1701,AS1701,$BA$2:BB1701)-BA1701</f>
        <v>0</v>
      </c>
      <c r="AO1701" s="10">
        <f>J1701</f>
        <v>4441</v>
      </c>
      <c r="AP1701" s="10">
        <f>K1701</f>
        <v>16</v>
      </c>
      <c r="AQ1701">
        <f>M1701</f>
        <v>1</v>
      </c>
      <c r="AR1701" s="10">
        <f>L1701</f>
        <v>0</v>
      </c>
      <c r="AS1701">
        <f t="shared" si="387"/>
        <v>16</v>
      </c>
      <c r="AT1701">
        <f t="shared" si="388"/>
        <v>4441</v>
      </c>
      <c r="AU1701">
        <f t="shared" si="389"/>
        <v>1</v>
      </c>
      <c r="AV1701">
        <f t="shared" si="390"/>
        <v>0</v>
      </c>
      <c r="AW1701">
        <f t="shared" si="391"/>
        <v>16</v>
      </c>
      <c r="AX1701">
        <f t="shared" si="392"/>
        <v>4441</v>
      </c>
      <c r="AY1701">
        <f>L1701</f>
        <v>0</v>
      </c>
      <c r="AZ1701">
        <f>M1701</f>
        <v>1</v>
      </c>
      <c r="BA1701">
        <f>AL1701</f>
        <v>3</v>
      </c>
      <c r="BB1701">
        <f>AK1701</f>
        <v>0</v>
      </c>
    </row>
    <row r="1702" spans="10:54" x14ac:dyDescent="0.3">
      <c r="J1702" s="10">
        <v>16</v>
      </c>
      <c r="K1702" s="10">
        <v>4441</v>
      </c>
      <c r="L1702" s="10">
        <v>5</v>
      </c>
      <c r="M1702" s="10">
        <v>0</v>
      </c>
      <c r="N1702" s="10" t="str">
        <f t="shared" si="378"/>
        <v>S</v>
      </c>
      <c r="O1702" s="10" t="str">
        <f t="shared" si="379"/>
        <v>N</v>
      </c>
      <c r="P1702" s="10">
        <f t="shared" si="380"/>
        <v>5</v>
      </c>
      <c r="Q1702" s="11">
        <f>IFERROR((SUMIF($J$2:K1702,J1702,$L$2:M1702)-L1702)/(COUNTIF($J$2:K1702,J1702)-1),0)</f>
        <v>1</v>
      </c>
      <c r="R1702" s="11">
        <f>IFERROR((SUMIF($AO$2:AO1702,AO1702,$AQ$2:AR1702)-AQ1702)/(COUNTIF($J$2:K1702,J1702)-1),0)</f>
        <v>0</v>
      </c>
      <c r="S1702" s="11">
        <f t="shared" si="381"/>
        <v>1</v>
      </c>
      <c r="T1702" s="12">
        <f>IFERROR((SUMIF($AS$2:AT1702,AS1702,$AU$2:AV1702)-AU1702)/(COUNTIF($J$2:K1702,K1702)-1),0)</f>
        <v>1.3788819875776397</v>
      </c>
      <c r="U1702" s="12">
        <f>IFERROR((SUMIF($AW$2:AX1702,AW1702,$AY$2:AZ1702)-AY1702)/(COUNTIF($J$2:K1702,K1702)-1),0)</f>
        <v>1.4161490683229814</v>
      </c>
      <c r="V1702" s="12">
        <f t="shared" si="382"/>
        <v>-3.7267080745341685E-2</v>
      </c>
      <c r="W1702" s="13">
        <f>IFERROR((SUMIF($J$2:J1702,J1702,L$2:L1702)-L1702)/(COUNTIF($J$2:J1702,J1702)-1),0)</f>
        <v>0</v>
      </c>
      <c r="X1702" s="13">
        <f>IFERROR((SUMIF($J$2:J1702,J1702,M$2:M1702)-M1702)/(COUNTIF($J$2:J1702,J1702)-1),0)</f>
        <v>0</v>
      </c>
      <c r="Y1702" s="13">
        <f t="shared" si="383"/>
        <v>0</v>
      </c>
      <c r="Z1702" s="10">
        <f>IFERROR((SUMIF($K$2:K1702,J1702,$M$2:M1702))/(COUNTIF($K$2:K1702,J1702)),0)</f>
        <v>1</v>
      </c>
      <c r="AA1702" s="10">
        <f>IFERROR((SUMIF($K$2:K1702,J1702,$L$2:L1702))/(COUNTIF($K$2:K1702,J1702)),0)</f>
        <v>0</v>
      </c>
      <c r="AB1702" s="10">
        <f t="shared" si="384"/>
        <v>1</v>
      </c>
      <c r="AC1702" s="13">
        <f>IFERROR((SUMIF($J$2:J1702,K1702,$L$2:L1702))/(COUNTIF($J$2:J1702,K1702)),0)</f>
        <v>1.4430379746835442</v>
      </c>
      <c r="AD1702" s="13">
        <f>IFERROR((SUMIF($J$2:J1702,K1702,$M$2:M1702))/(COUNTIF($J$2:J1702,K1702)),0)</f>
        <v>1.3037974683544304</v>
      </c>
      <c r="AE1702" s="13">
        <f t="shared" si="385"/>
        <v>0.13924050632911378</v>
      </c>
      <c r="AF1702" s="10">
        <f>IFERROR((SUMIF(K$2:K1702,K1702,M$2:M1702)-M1702)/(COUNTIF($K$2:K1702,K1702)-1),0)</f>
        <v>1.3170731707317074</v>
      </c>
      <c r="AG1702" s="10">
        <f>IFERROR((SUMIF(K$2:K1702,K1702,L$2:L1702)-L1702)/(COUNTIF($K$2:K1702,K1702)-1),0)</f>
        <v>1.524390243902439</v>
      </c>
      <c r="AH1702" s="10">
        <f t="shared" si="386"/>
        <v>-0.20731707317073167</v>
      </c>
      <c r="AI1702" s="10">
        <f>IFERROR((AM1702)/(COUNTIF($J$2:K1702,J1702)-1),0)</f>
        <v>3</v>
      </c>
      <c r="AJ1702" s="19">
        <f>IFERROR((AN1702)/(COUNTIF($J$2:K1702,K1702)-1),0)</f>
        <v>1.3664596273291925</v>
      </c>
      <c r="AK1702" s="10">
        <f>IF(N1702="S",3,IF(N1702="N",0,1))</f>
        <v>3</v>
      </c>
      <c r="AL1702" s="10">
        <f>IF(O1702="S",3,IF(O1702="N",0,1))</f>
        <v>0</v>
      </c>
      <c r="AM1702" s="10">
        <f>SUMIF($J$2:K1702,J1702,AK$2:AL1702)-AK1702</f>
        <v>3</v>
      </c>
      <c r="AN1702" s="10">
        <f>SUMIF($AS$2:AT1702,AS1702,$BA$2:BB1702)-BA1702</f>
        <v>220</v>
      </c>
      <c r="AO1702" s="10">
        <f>J1702</f>
        <v>16</v>
      </c>
      <c r="AP1702" s="10">
        <f>K1702</f>
        <v>4441</v>
      </c>
      <c r="AQ1702">
        <f>M1702</f>
        <v>0</v>
      </c>
      <c r="AR1702" s="10">
        <f>L1702</f>
        <v>5</v>
      </c>
      <c r="AS1702">
        <f t="shared" si="387"/>
        <v>4441</v>
      </c>
      <c r="AT1702">
        <f t="shared" si="388"/>
        <v>16</v>
      </c>
      <c r="AU1702">
        <f t="shared" si="389"/>
        <v>0</v>
      </c>
      <c r="AV1702">
        <f t="shared" si="390"/>
        <v>5</v>
      </c>
      <c r="AW1702">
        <f t="shared" si="391"/>
        <v>4441</v>
      </c>
      <c r="AX1702">
        <f t="shared" si="392"/>
        <v>16</v>
      </c>
      <c r="AY1702">
        <f>L1702</f>
        <v>5</v>
      </c>
      <c r="AZ1702">
        <f>M1702</f>
        <v>0</v>
      </c>
      <c r="BA1702">
        <f>AL1702</f>
        <v>0</v>
      </c>
      <c r="BB1702">
        <f>AK1702</f>
        <v>3</v>
      </c>
    </row>
    <row r="1703" spans="10:54" x14ac:dyDescent="0.3">
      <c r="J1703" s="10">
        <v>18572</v>
      </c>
      <c r="K1703" s="10">
        <v>4441</v>
      </c>
      <c r="L1703" s="10">
        <v>0</v>
      </c>
      <c r="M1703" s="10">
        <v>6</v>
      </c>
      <c r="N1703" s="10" t="str">
        <f t="shared" si="378"/>
        <v>N</v>
      </c>
      <c r="O1703" s="10" t="str">
        <f t="shared" si="379"/>
        <v>S</v>
      </c>
      <c r="P1703" s="10">
        <f t="shared" si="380"/>
        <v>-6</v>
      </c>
      <c r="Q1703" s="11">
        <f>IFERROR((SUMIF($J$2:K1703,J1703,$L$2:M1703)-L1703)/(COUNTIF($J$2:K1703,J1703)-1),0)</f>
        <v>0</v>
      </c>
      <c r="R1703" s="11">
        <f>IFERROR((SUMIF($AO$2:AO1703,AO1703,$AQ$2:AR1703)-AQ1703)/(COUNTIF($J$2:K1703,J1703)-1),0)</f>
        <v>0</v>
      </c>
      <c r="S1703" s="11">
        <f t="shared" si="381"/>
        <v>0</v>
      </c>
      <c r="T1703" s="12">
        <f>IFERROR((SUMIF($AS$2:AT1703,AS1703,$AU$2:AV1703)-AU1703)/(COUNTIF($J$2:K1703,K1703)-1),0)</f>
        <v>1.3703703703703705</v>
      </c>
      <c r="U1703" s="12">
        <f>IFERROR((SUMIF($AW$2:AX1703,AW1703,$AY$2:AZ1703)-AY1703)/(COUNTIF($J$2:K1703,K1703)-1),0)</f>
        <v>1.4382716049382716</v>
      </c>
      <c r="V1703" s="12">
        <f t="shared" si="382"/>
        <v>-6.7901234567901092E-2</v>
      </c>
      <c r="W1703" s="13">
        <f>IFERROR((SUMIF($J$2:J1703,J1703,L$2:L1703)-L1703)/(COUNTIF($J$2:J1703,J1703)-1),0)</f>
        <v>0</v>
      </c>
      <c r="X1703" s="13">
        <f>IFERROR((SUMIF($J$2:J1703,J1703,M$2:M1703)-M1703)/(COUNTIF($J$2:J1703,J1703)-1),0)</f>
        <v>0</v>
      </c>
      <c r="Y1703" s="13">
        <f t="shared" si="383"/>
        <v>0</v>
      </c>
      <c r="Z1703" s="10">
        <f>IFERROR((SUMIF($K$2:K1703,J1703,$M$2:M1703))/(COUNTIF($K$2:K1703,J1703)),0)</f>
        <v>0</v>
      </c>
      <c r="AA1703" s="10">
        <f>IFERROR((SUMIF($K$2:K1703,J1703,$L$2:L1703))/(COUNTIF($K$2:K1703,J1703)),0)</f>
        <v>0</v>
      </c>
      <c r="AB1703" s="10">
        <f t="shared" si="384"/>
        <v>0</v>
      </c>
      <c r="AC1703" s="13">
        <f>IFERROR((SUMIF($J$2:J1703,K1703,$L$2:L1703))/(COUNTIF($J$2:J1703,K1703)),0)</f>
        <v>1.4430379746835442</v>
      </c>
      <c r="AD1703" s="13">
        <f>IFERROR((SUMIF($J$2:J1703,K1703,$M$2:M1703))/(COUNTIF($J$2:J1703,K1703)),0)</f>
        <v>1.3037974683544304</v>
      </c>
      <c r="AE1703" s="13">
        <f t="shared" si="385"/>
        <v>0.13924050632911378</v>
      </c>
      <c r="AF1703" s="10">
        <f>IFERROR((SUMIF(K$2:K1703,K1703,M$2:M1703)-M1703)/(COUNTIF($K$2:K1703,K1703)-1),0)</f>
        <v>1.3012048192771084</v>
      </c>
      <c r="AG1703" s="10">
        <f>IFERROR((SUMIF(K$2:K1703,K1703,L$2:L1703)-L1703)/(COUNTIF($K$2:K1703,K1703)-1),0)</f>
        <v>1.5662650602409638</v>
      </c>
      <c r="AH1703" s="10">
        <f t="shared" si="386"/>
        <v>-0.26506024096385539</v>
      </c>
      <c r="AI1703" s="10">
        <f>IFERROR((AM1703)/(COUNTIF($J$2:K1703,J1703)-1),0)</f>
        <v>0</v>
      </c>
      <c r="AJ1703" s="19">
        <f>IFERROR((AN1703)/(COUNTIF($J$2:K1703,K1703)-1),0)</f>
        <v>1.3580246913580247</v>
      </c>
      <c r="AK1703" s="10">
        <f>IF(N1703="S",3,IF(N1703="N",0,1))</f>
        <v>0</v>
      </c>
      <c r="AL1703" s="10">
        <f>IF(O1703="S",3,IF(O1703="N",0,1))</f>
        <v>3</v>
      </c>
      <c r="AM1703" s="10">
        <f>SUMIF($J$2:K1703,J1703,AK$2:AL1703)-AK1703</f>
        <v>0</v>
      </c>
      <c r="AN1703" s="10">
        <f>SUMIF($AS$2:AT1703,AS1703,$BA$2:BB1703)-BA1703</f>
        <v>220</v>
      </c>
      <c r="AO1703" s="10">
        <f>J1703</f>
        <v>18572</v>
      </c>
      <c r="AP1703" s="10">
        <f>K1703</f>
        <v>4441</v>
      </c>
      <c r="AQ1703">
        <f>M1703</f>
        <v>6</v>
      </c>
      <c r="AR1703" s="10">
        <f>L1703</f>
        <v>0</v>
      </c>
      <c r="AS1703">
        <f t="shared" si="387"/>
        <v>4441</v>
      </c>
      <c r="AT1703">
        <f t="shared" si="388"/>
        <v>18572</v>
      </c>
      <c r="AU1703">
        <f t="shared" si="389"/>
        <v>6</v>
      </c>
      <c r="AV1703">
        <f t="shared" si="390"/>
        <v>0</v>
      </c>
      <c r="AW1703">
        <f t="shared" si="391"/>
        <v>4441</v>
      </c>
      <c r="AX1703">
        <f t="shared" si="392"/>
        <v>18572</v>
      </c>
      <c r="AY1703">
        <f>L1703</f>
        <v>0</v>
      </c>
      <c r="AZ1703">
        <f>M1703</f>
        <v>6</v>
      </c>
      <c r="BA1703">
        <f>AL1703</f>
        <v>3</v>
      </c>
      <c r="BB1703">
        <f>AK1703</f>
        <v>0</v>
      </c>
    </row>
    <row r="1704" spans="10:54" x14ac:dyDescent="0.3">
      <c r="J1704" s="10">
        <v>170</v>
      </c>
      <c r="K1704" s="10">
        <v>266</v>
      </c>
      <c r="L1704" s="10">
        <v>5</v>
      </c>
      <c r="M1704" s="10">
        <v>0</v>
      </c>
      <c r="N1704" s="10" t="str">
        <f t="shared" si="378"/>
        <v>S</v>
      </c>
      <c r="O1704" s="10" t="str">
        <f t="shared" si="379"/>
        <v>N</v>
      </c>
      <c r="P1704" s="10">
        <f t="shared" si="380"/>
        <v>5</v>
      </c>
      <c r="Q1704" s="11">
        <f>IFERROR((SUMIF($J$2:K1704,J1704,$L$2:M1704)-L1704)/(COUNTIF($J$2:K1704,J1704)-1),0)</f>
        <v>1.7731343283582091</v>
      </c>
      <c r="R1704" s="11">
        <f>IFERROR((SUMIF($AO$2:AO1704,AO1704,$AQ$2:AR1704)-AQ1704)/(COUNTIF($J$2:K1704,J1704)-1),0)</f>
        <v>0.4835820895522388</v>
      </c>
      <c r="S1704" s="11">
        <f t="shared" si="381"/>
        <v>1.2895522388059701</v>
      </c>
      <c r="T1704" s="12">
        <f>IFERROR((SUMIF($AS$2:AT1704,AS1704,$AU$2:AV1704)-AU1704)/(COUNTIF($J$2:K1704,K1704)-1),0)</f>
        <v>1.3848797250859106</v>
      </c>
      <c r="U1704" s="12">
        <f>IFERROR((SUMIF($AW$2:AX1704,AW1704,$AY$2:AZ1704)-AY1704)/(COUNTIF($J$2:K1704,K1704)-1),0)</f>
        <v>1.3539518900343643</v>
      </c>
      <c r="V1704" s="12">
        <f t="shared" si="382"/>
        <v>3.0927835051546282E-2</v>
      </c>
      <c r="W1704" s="13">
        <f>IFERROR((SUMIF($J$2:J1704,J1704,L$2:L1704)-L1704)/(COUNTIF($J$2:J1704,J1704)-1),0)</f>
        <v>1.8957055214723926</v>
      </c>
      <c r="X1704" s="13">
        <f>IFERROR((SUMIF($J$2:J1704,J1704,M$2:M1704)-M1704)/(COUNTIF($J$2:J1704,J1704)-1),0)</f>
        <v>0.99386503067484666</v>
      </c>
      <c r="Y1704" s="13">
        <f t="shared" si="383"/>
        <v>0.90184049079754591</v>
      </c>
      <c r="Z1704" s="10">
        <f>IFERROR((SUMIF($K$2:K1704,J1704,$M$2:M1704))/(COUNTIF($K$2:K1704,J1704)),0)</f>
        <v>1.6569767441860466</v>
      </c>
      <c r="AA1704" s="10">
        <f>IFERROR((SUMIF($K$2:K1704,J1704,$L$2:L1704))/(COUNTIF($K$2:K1704,J1704)),0)</f>
        <v>1.3255813953488371</v>
      </c>
      <c r="AB1704" s="10">
        <f t="shared" si="384"/>
        <v>0.33139534883720945</v>
      </c>
      <c r="AC1704" s="13">
        <f>IFERROR((SUMIF($J$2:J1704,K1704,$L$2:L1704))/(COUNTIF($J$2:J1704,K1704)),0)</f>
        <v>1.4964539007092199</v>
      </c>
      <c r="AD1704" s="13">
        <f>IFERROR((SUMIF($J$2:J1704,K1704,$M$2:M1704))/(COUNTIF($J$2:J1704,K1704)),0)</f>
        <v>1.1489361702127661</v>
      </c>
      <c r="AE1704" s="13">
        <f t="shared" si="385"/>
        <v>0.34751773049645385</v>
      </c>
      <c r="AF1704" s="10">
        <f>IFERROR((SUMIF(K$2:K1704,K1704,M$2:M1704)-M1704)/(COUNTIF($K$2:K1704,K1704)-1),0)</f>
        <v>1.28</v>
      </c>
      <c r="AG1704" s="10">
        <f>IFERROR((SUMIF(K$2:K1704,K1704,L$2:L1704)-L1704)/(COUNTIF($K$2:K1704,K1704)-1),0)</f>
        <v>1.5466666666666666</v>
      </c>
      <c r="AH1704" s="10">
        <f t="shared" si="386"/>
        <v>-0.26666666666666661</v>
      </c>
      <c r="AI1704" s="10">
        <f>IFERROR((AM1704)/(COUNTIF($J$2:K1704,J1704)-1),0)</f>
        <v>1.7044776119402985</v>
      </c>
      <c r="AJ1704" s="19">
        <f>IFERROR((AN1704)/(COUNTIF($J$2:K1704,K1704)-1),0)</f>
        <v>1.3642611683848798</v>
      </c>
      <c r="AK1704" s="10">
        <f>IF(N1704="S",3,IF(N1704="N",0,1))</f>
        <v>3</v>
      </c>
      <c r="AL1704" s="10">
        <f>IF(O1704="S",3,IF(O1704="N",0,1))</f>
        <v>0</v>
      </c>
      <c r="AM1704" s="10">
        <f>SUMIF($J$2:K1704,J1704,AK$2:AL1704)-AK1704</f>
        <v>571</v>
      </c>
      <c r="AN1704" s="10">
        <f>SUMIF($AS$2:AT1704,AS1704,$BA$2:BB1704)-BA1704</f>
        <v>397</v>
      </c>
      <c r="AO1704" s="10">
        <f>J1704</f>
        <v>170</v>
      </c>
      <c r="AP1704" s="10">
        <f>K1704</f>
        <v>266</v>
      </c>
      <c r="AQ1704">
        <f>M1704</f>
        <v>0</v>
      </c>
      <c r="AR1704" s="10">
        <f>L1704</f>
        <v>5</v>
      </c>
      <c r="AS1704">
        <f t="shared" si="387"/>
        <v>266</v>
      </c>
      <c r="AT1704">
        <f t="shared" si="388"/>
        <v>170</v>
      </c>
      <c r="AU1704">
        <f t="shared" si="389"/>
        <v>0</v>
      </c>
      <c r="AV1704">
        <f t="shared" si="390"/>
        <v>5</v>
      </c>
      <c r="AW1704">
        <f t="shared" si="391"/>
        <v>266</v>
      </c>
      <c r="AX1704">
        <f t="shared" si="392"/>
        <v>170</v>
      </c>
      <c r="AY1704">
        <f>L1704</f>
        <v>5</v>
      </c>
      <c r="AZ1704">
        <f>M1704</f>
        <v>0</v>
      </c>
      <c r="BA1704">
        <f>AL1704</f>
        <v>0</v>
      </c>
      <c r="BB1704">
        <f>AK1704</f>
        <v>3</v>
      </c>
    </row>
    <row r="1705" spans="10:54" x14ac:dyDescent="0.3">
      <c r="J1705" s="10">
        <v>266</v>
      </c>
      <c r="K1705" s="10">
        <v>122</v>
      </c>
      <c r="L1705" s="10">
        <v>1</v>
      </c>
      <c r="M1705" s="10">
        <v>0</v>
      </c>
      <c r="N1705" s="10" t="str">
        <f t="shared" si="378"/>
        <v>S</v>
      </c>
      <c r="O1705" s="10" t="str">
        <f t="shared" si="379"/>
        <v>N</v>
      </c>
      <c r="P1705" s="10">
        <f t="shared" si="380"/>
        <v>1</v>
      </c>
      <c r="Q1705" s="11">
        <f>IFERROR((SUMIF($J$2:K1705,J1705,$L$2:M1705)-L1705)/(COUNTIF($J$2:K1705,J1705)-1),0)</f>
        <v>1.3801369863013699</v>
      </c>
      <c r="R1705" s="11">
        <f>IFERROR((SUMIF($AO$2:AO1705,AO1705,$AQ$2:AR1705)-AQ1705)/(COUNTIF($J$2:K1705,J1705)-1),0)</f>
        <v>0.5547945205479452</v>
      </c>
      <c r="S1705" s="11">
        <f t="shared" si="381"/>
        <v>0.82534246575342474</v>
      </c>
      <c r="T1705" s="12">
        <f>IFERROR((SUMIF($AS$2:AT1705,AS1705,$AU$2:AV1705)-AU1705)/(COUNTIF($J$2:K1705,K1705)-1),0)</f>
        <v>1.5079872204472844</v>
      </c>
      <c r="U1705" s="12">
        <f>IFERROR((SUMIF($AW$2:AX1705,AW1705,$AY$2:AZ1705)-AY1705)/(COUNTIF($J$2:K1705,K1705)-1),0)</f>
        <v>1.1533546325878594</v>
      </c>
      <c r="V1705" s="12">
        <f t="shared" si="382"/>
        <v>0.35463258785942497</v>
      </c>
      <c r="W1705" s="13">
        <f>IFERROR((SUMIF($J$2:J1705,J1705,L$2:L1705)-L1705)/(COUNTIF($J$2:J1705,J1705)-1),0)</f>
        <v>1.4964539007092199</v>
      </c>
      <c r="X1705" s="13">
        <f>IFERROR((SUMIF($J$2:J1705,J1705,M$2:M1705)-M1705)/(COUNTIF($J$2:J1705,J1705)-1),0)</f>
        <v>1.1489361702127661</v>
      </c>
      <c r="Y1705" s="13">
        <f t="shared" si="383"/>
        <v>0.34751773049645385</v>
      </c>
      <c r="Z1705" s="10">
        <f>IFERROR((SUMIF($K$2:K1705,J1705,$M$2:M1705))/(COUNTIF($K$2:K1705,J1705)),0)</f>
        <v>1.2715231788079471</v>
      </c>
      <c r="AA1705" s="10">
        <f>IFERROR((SUMIF($K$2:K1705,J1705,$L$2:L1705))/(COUNTIF($K$2:K1705,J1705)),0)</f>
        <v>1.5695364238410596</v>
      </c>
      <c r="AB1705" s="10">
        <f t="shared" si="384"/>
        <v>-0.29801324503311255</v>
      </c>
      <c r="AC1705" s="13">
        <f>IFERROR((SUMIF($J$2:J1705,K1705,$L$2:L1705))/(COUNTIF($J$2:J1705,K1705)),0)</f>
        <v>1.5771812080536913</v>
      </c>
      <c r="AD1705" s="13">
        <f>IFERROR((SUMIF($J$2:J1705,K1705,$M$2:M1705))/(COUNTIF($J$2:J1705,K1705)),0)</f>
        <v>1.1342281879194631</v>
      </c>
      <c r="AE1705" s="13">
        <f t="shared" si="385"/>
        <v>0.44295302013422821</v>
      </c>
      <c r="AF1705" s="10">
        <f>IFERROR((SUMIF(K$2:K1705,K1705,M$2:M1705)-M1705)/(COUNTIF($K$2:K1705,K1705)-1),0)</f>
        <v>1.4451219512195121</v>
      </c>
      <c r="AG1705" s="10">
        <f>IFERROR((SUMIF(K$2:K1705,K1705,L$2:L1705)-L1705)/(COUNTIF($K$2:K1705,K1705)-1),0)</f>
        <v>1.1707317073170731</v>
      </c>
      <c r="AH1705" s="10">
        <f t="shared" si="386"/>
        <v>0.27439024390243905</v>
      </c>
      <c r="AI1705" s="10">
        <f>IFERROR((AM1705)/(COUNTIF($J$2:K1705,J1705)-1),0)</f>
        <v>1.3595890410958904</v>
      </c>
      <c r="AJ1705" s="19">
        <f>IFERROR((AN1705)/(COUNTIF($J$2:K1705,K1705)-1),0)</f>
        <v>1.5367412140575081</v>
      </c>
      <c r="AK1705" s="10">
        <f>IF(N1705="S",3,IF(N1705="N",0,1))</f>
        <v>3</v>
      </c>
      <c r="AL1705" s="10">
        <f>IF(O1705="S",3,IF(O1705="N",0,1))</f>
        <v>0</v>
      </c>
      <c r="AM1705" s="10">
        <f>SUMIF($J$2:K1705,J1705,AK$2:AL1705)-AK1705</f>
        <v>397</v>
      </c>
      <c r="AN1705" s="10">
        <f>SUMIF($AS$2:AT1705,AS1705,$BA$2:BB1705)-BA1705</f>
        <v>481</v>
      </c>
      <c r="AO1705" s="10">
        <f>J1705</f>
        <v>266</v>
      </c>
      <c r="AP1705" s="10">
        <f>K1705</f>
        <v>122</v>
      </c>
      <c r="AQ1705">
        <f>M1705</f>
        <v>0</v>
      </c>
      <c r="AR1705" s="10">
        <f>L1705</f>
        <v>1</v>
      </c>
      <c r="AS1705">
        <f t="shared" si="387"/>
        <v>122</v>
      </c>
      <c r="AT1705">
        <f t="shared" si="388"/>
        <v>266</v>
      </c>
      <c r="AU1705">
        <f t="shared" si="389"/>
        <v>0</v>
      </c>
      <c r="AV1705">
        <f t="shared" si="390"/>
        <v>1</v>
      </c>
      <c r="AW1705">
        <f t="shared" si="391"/>
        <v>122</v>
      </c>
      <c r="AX1705">
        <f t="shared" si="392"/>
        <v>266</v>
      </c>
      <c r="AY1705">
        <f>L1705</f>
        <v>1</v>
      </c>
      <c r="AZ1705">
        <f>M1705</f>
        <v>0</v>
      </c>
      <c r="BA1705">
        <f>AL1705</f>
        <v>0</v>
      </c>
      <c r="BB1705">
        <f>AK1705</f>
        <v>3</v>
      </c>
    </row>
    <row r="1706" spans="10:54" x14ac:dyDescent="0.3">
      <c r="J1706" s="10">
        <v>4441</v>
      </c>
      <c r="K1706" s="10">
        <v>266</v>
      </c>
      <c r="L1706" s="10">
        <v>1</v>
      </c>
      <c r="M1706" s="10">
        <v>0</v>
      </c>
      <c r="N1706" s="10" t="str">
        <f t="shared" si="378"/>
        <v>S</v>
      </c>
      <c r="O1706" s="10" t="str">
        <f t="shared" si="379"/>
        <v>N</v>
      </c>
      <c r="P1706" s="10">
        <f t="shared" si="380"/>
        <v>1</v>
      </c>
      <c r="Q1706" s="11">
        <f>IFERROR((SUMIF($J$2:K1706,J1706,$L$2:M1706)-L1706)/(COUNTIF($J$2:K1706,J1706)-1),0)</f>
        <v>1.3987730061349692</v>
      </c>
      <c r="R1706" s="11">
        <f>IFERROR((SUMIF($AO$2:AO1706,AO1706,$AQ$2:AR1706)-AQ1706)/(COUNTIF($J$2:K1706,J1706)-1),0)</f>
        <v>0.63190184049079756</v>
      </c>
      <c r="S1706" s="11">
        <f t="shared" si="381"/>
        <v>0.76687116564417168</v>
      </c>
      <c r="T1706" s="12">
        <f>IFERROR((SUMIF($AS$2:AT1706,AS1706,$AU$2:AV1706)-AU1706)/(COUNTIF($J$2:K1706,K1706)-1),0)</f>
        <v>1.3788395904436861</v>
      </c>
      <c r="U1706" s="12">
        <f>IFERROR((SUMIF($AW$2:AX1706,AW1706,$AY$2:AZ1706)-AY1706)/(COUNTIF($J$2:K1706,K1706)-1),0)</f>
        <v>1.3617747440273038</v>
      </c>
      <c r="V1706" s="12">
        <f t="shared" si="382"/>
        <v>1.7064846416382284E-2</v>
      </c>
      <c r="W1706" s="13">
        <f>IFERROR((SUMIF($J$2:J1706,J1706,L$2:L1706)-L1706)/(COUNTIF($J$2:J1706,J1706)-1),0)</f>
        <v>1.4430379746835442</v>
      </c>
      <c r="X1706" s="13">
        <f>IFERROR((SUMIF($J$2:J1706,J1706,M$2:M1706)-M1706)/(COUNTIF($J$2:J1706,J1706)-1),0)</f>
        <v>1.3037974683544304</v>
      </c>
      <c r="Y1706" s="13">
        <f t="shared" si="383"/>
        <v>0.13924050632911378</v>
      </c>
      <c r="Z1706" s="10">
        <f>IFERROR((SUMIF($K$2:K1706,J1706,$M$2:M1706))/(COUNTIF($K$2:K1706,J1706)),0)</f>
        <v>1.3571428571428572</v>
      </c>
      <c r="AA1706" s="10">
        <f>IFERROR((SUMIF($K$2:K1706,J1706,$L$2:L1706))/(COUNTIF($K$2:K1706,J1706)),0)</f>
        <v>1.5476190476190477</v>
      </c>
      <c r="AB1706" s="10">
        <f t="shared" si="384"/>
        <v>-0.19047619047619047</v>
      </c>
      <c r="AC1706" s="13">
        <f>IFERROR((SUMIF($J$2:J1706,K1706,$L$2:L1706))/(COUNTIF($J$2:J1706,K1706)),0)</f>
        <v>1.4929577464788732</v>
      </c>
      <c r="AD1706" s="13">
        <f>IFERROR((SUMIF($J$2:J1706,K1706,$M$2:M1706))/(COUNTIF($J$2:J1706,K1706)),0)</f>
        <v>1.1408450704225352</v>
      </c>
      <c r="AE1706" s="13">
        <f t="shared" si="385"/>
        <v>0.352112676056338</v>
      </c>
      <c r="AF1706" s="10">
        <f>IFERROR((SUMIF(K$2:K1706,K1706,M$2:M1706)-M1706)/(COUNTIF($K$2:K1706,K1706)-1),0)</f>
        <v>1.2715231788079471</v>
      </c>
      <c r="AG1706" s="10">
        <f>IFERROR((SUMIF(K$2:K1706,K1706,L$2:L1706)-L1706)/(COUNTIF($K$2:K1706,K1706)-1),0)</f>
        <v>1.5695364238410596</v>
      </c>
      <c r="AH1706" s="10">
        <f t="shared" si="386"/>
        <v>-0.29801324503311255</v>
      </c>
      <c r="AI1706" s="10">
        <f>IFERROR((AM1706)/(COUNTIF($J$2:K1706,J1706)-1),0)</f>
        <v>1.3680981595092025</v>
      </c>
      <c r="AJ1706" s="19">
        <f>IFERROR((AN1706)/(COUNTIF($J$2:K1706,K1706)-1),0)</f>
        <v>1.3651877133105803</v>
      </c>
      <c r="AK1706" s="10">
        <f>IF(N1706="S",3,IF(N1706="N",0,1))</f>
        <v>3</v>
      </c>
      <c r="AL1706" s="10">
        <f>IF(O1706="S",3,IF(O1706="N",0,1))</f>
        <v>0</v>
      </c>
      <c r="AM1706" s="10">
        <f>SUMIF($J$2:K1706,J1706,AK$2:AL1706)-AK1706</f>
        <v>223</v>
      </c>
      <c r="AN1706" s="10">
        <f>SUMIF($AS$2:AT1706,AS1706,$BA$2:BB1706)-BA1706</f>
        <v>400</v>
      </c>
      <c r="AO1706" s="10">
        <f>J1706</f>
        <v>4441</v>
      </c>
      <c r="AP1706" s="10">
        <f>K1706</f>
        <v>266</v>
      </c>
      <c r="AQ1706">
        <f>M1706</f>
        <v>0</v>
      </c>
      <c r="AR1706" s="10">
        <f>L1706</f>
        <v>1</v>
      </c>
      <c r="AS1706">
        <f t="shared" si="387"/>
        <v>266</v>
      </c>
      <c r="AT1706">
        <f t="shared" si="388"/>
        <v>4441</v>
      </c>
      <c r="AU1706">
        <f t="shared" si="389"/>
        <v>0</v>
      </c>
      <c r="AV1706">
        <f t="shared" si="390"/>
        <v>1</v>
      </c>
      <c r="AW1706">
        <f t="shared" si="391"/>
        <v>266</v>
      </c>
      <c r="AX1706">
        <f t="shared" si="392"/>
        <v>4441</v>
      </c>
      <c r="AY1706">
        <f>L1706</f>
        <v>1</v>
      </c>
      <c r="AZ1706">
        <f>M1706</f>
        <v>0</v>
      </c>
      <c r="BA1706">
        <f>AL1706</f>
        <v>0</v>
      </c>
      <c r="BB1706">
        <f>AK1706</f>
        <v>3</v>
      </c>
    </row>
    <row r="1707" spans="10:54" x14ac:dyDescent="0.3">
      <c r="J1707" s="10">
        <v>266</v>
      </c>
      <c r="K1707" s="10">
        <v>409</v>
      </c>
      <c r="L1707" s="10">
        <v>0</v>
      </c>
      <c r="M1707" s="10">
        <v>2</v>
      </c>
      <c r="N1707" s="10" t="str">
        <f t="shared" si="378"/>
        <v>N</v>
      </c>
      <c r="O1707" s="10" t="str">
        <f t="shared" si="379"/>
        <v>S</v>
      </c>
      <c r="P1707" s="10">
        <f t="shared" si="380"/>
        <v>-2</v>
      </c>
      <c r="Q1707" s="11">
        <f>IFERROR((SUMIF($J$2:K1707,J1707,$L$2:M1707)-L1707)/(COUNTIF($J$2:K1707,J1707)-1),0)</f>
        <v>1.3741496598639455</v>
      </c>
      <c r="R1707" s="11">
        <f>IFERROR((SUMIF($AO$2:AO1707,AO1707,$AQ$2:AR1707)-AQ1707)/(COUNTIF($J$2:K1707,J1707)-1),0)</f>
        <v>0.55102040816326525</v>
      </c>
      <c r="S1707" s="11">
        <f t="shared" si="381"/>
        <v>0.8231292517006803</v>
      </c>
      <c r="T1707" s="12">
        <f>IFERROR((SUMIF($AS$2:AT1707,AS1707,$AU$2:AV1707)-AU1707)/(COUNTIF($J$2:K1707,K1707)-1),0)</f>
        <v>2.1899441340782122</v>
      </c>
      <c r="U1707" s="12">
        <f>IFERROR((SUMIF($AW$2:AX1707,AW1707,$AY$2:AZ1707)-AY1707)/(COUNTIF($J$2:K1707,K1707)-1),0)</f>
        <v>0.97765363128491622</v>
      </c>
      <c r="V1707" s="12">
        <f t="shared" si="382"/>
        <v>1.212290502793296</v>
      </c>
      <c r="W1707" s="13">
        <f>IFERROR((SUMIF($J$2:J1707,J1707,L$2:L1707)-L1707)/(COUNTIF($J$2:J1707,J1707)-1),0)</f>
        <v>1.4929577464788732</v>
      </c>
      <c r="X1707" s="13">
        <f>IFERROR((SUMIF($J$2:J1707,J1707,M$2:M1707)-M1707)/(COUNTIF($J$2:J1707,J1707)-1),0)</f>
        <v>1.1408450704225352</v>
      </c>
      <c r="Y1707" s="13">
        <f t="shared" si="383"/>
        <v>0.352112676056338</v>
      </c>
      <c r="Z1707" s="10">
        <f>IFERROR((SUMIF($K$2:K1707,J1707,$M$2:M1707))/(COUNTIF($K$2:K1707,J1707)),0)</f>
        <v>1.263157894736842</v>
      </c>
      <c r="AA1707" s="10">
        <f>IFERROR((SUMIF($K$2:K1707,J1707,$L$2:L1707))/(COUNTIF($K$2:K1707,J1707)),0)</f>
        <v>1.5657894736842106</v>
      </c>
      <c r="AB1707" s="10">
        <f t="shared" si="384"/>
        <v>-0.30263157894736858</v>
      </c>
      <c r="AC1707" s="13">
        <f>IFERROR((SUMIF($J$2:J1707,K1707,$L$2:L1707))/(COUNTIF($J$2:J1707,K1707)),0)</f>
        <v>2.4821428571428572</v>
      </c>
      <c r="AD1707" s="13">
        <f>IFERROR((SUMIF($J$2:J1707,K1707,$M$2:M1707))/(COUNTIF($J$2:J1707,K1707)),0)</f>
        <v>0.86904761904761907</v>
      </c>
      <c r="AE1707" s="13">
        <f t="shared" si="385"/>
        <v>1.6130952380952381</v>
      </c>
      <c r="AF1707" s="10">
        <f>IFERROR((SUMIF(K$2:K1707,K1707,M$2:M1707)-M1707)/(COUNTIF($K$2:K1707,K1707)-1),0)</f>
        <v>1.9315789473684211</v>
      </c>
      <c r="AG1707" s="10">
        <f>IFERROR((SUMIF(K$2:K1707,K1707,L$2:L1707)-L1707)/(COUNTIF($K$2:K1707,K1707)-1),0)</f>
        <v>1.0736842105263158</v>
      </c>
      <c r="AH1707" s="10">
        <f t="shared" si="386"/>
        <v>0.85789473684210527</v>
      </c>
      <c r="AI1707" s="10">
        <f>IFERROR((AM1707)/(COUNTIF($J$2:K1707,J1707)-1),0)</f>
        <v>1.3605442176870748</v>
      </c>
      <c r="AJ1707" s="19">
        <f>IFERROR((AN1707)/(COUNTIF($J$2:K1707,K1707)-1),0)</f>
        <v>2.0083798882681565</v>
      </c>
      <c r="AK1707" s="10">
        <f>IF(N1707="S",3,IF(N1707="N",0,1))</f>
        <v>0</v>
      </c>
      <c r="AL1707" s="10">
        <f>IF(O1707="S",3,IF(O1707="N",0,1))</f>
        <v>3</v>
      </c>
      <c r="AM1707" s="10">
        <f>SUMIF($J$2:K1707,J1707,AK$2:AL1707)-AK1707</f>
        <v>400</v>
      </c>
      <c r="AN1707" s="10">
        <f>SUMIF($AS$2:AT1707,AS1707,$BA$2:BB1707)-BA1707</f>
        <v>719</v>
      </c>
      <c r="AO1707" s="10">
        <f>J1707</f>
        <v>266</v>
      </c>
      <c r="AP1707" s="10">
        <f>K1707</f>
        <v>409</v>
      </c>
      <c r="AQ1707">
        <f>M1707</f>
        <v>2</v>
      </c>
      <c r="AR1707" s="10">
        <f>L1707</f>
        <v>0</v>
      </c>
      <c r="AS1707">
        <f t="shared" si="387"/>
        <v>409</v>
      </c>
      <c r="AT1707">
        <f t="shared" si="388"/>
        <v>266</v>
      </c>
      <c r="AU1707">
        <f t="shared" si="389"/>
        <v>2</v>
      </c>
      <c r="AV1707">
        <f t="shared" si="390"/>
        <v>0</v>
      </c>
      <c r="AW1707">
        <f t="shared" si="391"/>
        <v>409</v>
      </c>
      <c r="AX1707">
        <f t="shared" si="392"/>
        <v>266</v>
      </c>
      <c r="AY1707">
        <f>L1707</f>
        <v>0</v>
      </c>
      <c r="AZ1707">
        <f>M1707</f>
        <v>2</v>
      </c>
      <c r="BA1707">
        <f>AL1707</f>
        <v>3</v>
      </c>
      <c r="BB1707">
        <f>AK1707</f>
        <v>0</v>
      </c>
    </row>
    <row r="1708" spans="10:54" x14ac:dyDescent="0.3">
      <c r="J1708" s="10">
        <v>503</v>
      </c>
      <c r="K1708" s="10">
        <v>266</v>
      </c>
      <c r="L1708" s="10">
        <v>1</v>
      </c>
      <c r="M1708" s="10">
        <v>0</v>
      </c>
      <c r="N1708" s="10" t="str">
        <f t="shared" si="378"/>
        <v>S</v>
      </c>
      <c r="O1708" s="10" t="str">
        <f t="shared" si="379"/>
        <v>N</v>
      </c>
      <c r="P1708" s="10">
        <f t="shared" si="380"/>
        <v>1</v>
      </c>
      <c r="Q1708" s="11">
        <f>IFERROR((SUMIF($J$2:K1708,J1708,$L$2:M1708)-L1708)/(COUNTIF($J$2:K1708,J1708)-1),0)</f>
        <v>1.3514851485148516</v>
      </c>
      <c r="R1708" s="11">
        <f>IFERROR((SUMIF($AO$2:AO1708,AO1708,$AQ$2:AR1708)-AQ1708)/(COUNTIF($J$2:K1708,J1708)-1),0)</f>
        <v>0.70297029702970293</v>
      </c>
      <c r="S1708" s="11">
        <f t="shared" si="381"/>
        <v>0.64851485148514865</v>
      </c>
      <c r="T1708" s="12">
        <f>IFERROR((SUMIF($AS$2:AT1708,AS1708,$AU$2:AV1708)-AU1708)/(COUNTIF($J$2:K1708,K1708)-1),0)</f>
        <v>1.3694915254237288</v>
      </c>
      <c r="U1708" s="12">
        <f>IFERROR((SUMIF($AW$2:AX1708,AW1708,$AY$2:AZ1708)-AY1708)/(COUNTIF($J$2:K1708,K1708)-1),0)</f>
        <v>1.3627118644067797</v>
      </c>
      <c r="V1708" s="12">
        <f t="shared" si="382"/>
        <v>6.7796610169490457E-3</v>
      </c>
      <c r="W1708" s="13">
        <f>IFERROR((SUMIF($J$2:J1708,J1708,L$2:L1708)-L1708)/(COUNTIF($J$2:J1708,J1708)-1),0)</f>
        <v>1.46875</v>
      </c>
      <c r="X1708" s="13">
        <f>IFERROR((SUMIF($J$2:J1708,J1708,M$2:M1708)-M1708)/(COUNTIF($J$2:J1708,J1708)-1),0)</f>
        <v>1.4791666666666667</v>
      </c>
      <c r="Y1708" s="13">
        <f t="shared" si="383"/>
        <v>-1.0416666666666741E-2</v>
      </c>
      <c r="Z1708" s="10">
        <f>IFERROR((SUMIF($K$2:K1708,J1708,$M$2:M1708))/(COUNTIF($K$2:K1708,J1708)),0)</f>
        <v>1.2452830188679245</v>
      </c>
      <c r="AA1708" s="10">
        <f>IFERROR((SUMIF($K$2:K1708,J1708,$L$2:L1708))/(COUNTIF($K$2:K1708,J1708)),0)</f>
        <v>1.7169811320754718</v>
      </c>
      <c r="AB1708" s="10">
        <f t="shared" si="384"/>
        <v>-0.47169811320754729</v>
      </c>
      <c r="AC1708" s="13">
        <f>IFERROR((SUMIF($J$2:J1708,K1708,$L$2:L1708))/(COUNTIF($J$2:J1708,K1708)),0)</f>
        <v>1.4825174825174825</v>
      </c>
      <c r="AD1708" s="13">
        <f>IFERROR((SUMIF($J$2:J1708,K1708,$M$2:M1708))/(COUNTIF($J$2:J1708,K1708)),0)</f>
        <v>1.1468531468531469</v>
      </c>
      <c r="AE1708" s="13">
        <f t="shared" si="385"/>
        <v>0.33566433566433562</v>
      </c>
      <c r="AF1708" s="10">
        <f>IFERROR((SUMIF(K$2:K1708,K1708,M$2:M1708)-M1708)/(COUNTIF($K$2:K1708,K1708)-1),0)</f>
        <v>1.263157894736842</v>
      </c>
      <c r="AG1708" s="10">
        <f>IFERROR((SUMIF(K$2:K1708,K1708,L$2:L1708)-L1708)/(COUNTIF($K$2:K1708,K1708)-1),0)</f>
        <v>1.5657894736842106</v>
      </c>
      <c r="AH1708" s="10">
        <f t="shared" si="386"/>
        <v>-0.30263157894736858</v>
      </c>
      <c r="AI1708" s="10">
        <f>IFERROR((AM1708)/(COUNTIF($J$2:K1708,J1708)-1),0)</f>
        <v>1.2475247524752475</v>
      </c>
      <c r="AJ1708" s="19">
        <f>IFERROR((AN1708)/(COUNTIF($J$2:K1708,K1708)-1),0)</f>
        <v>1.3559322033898304</v>
      </c>
      <c r="AK1708" s="10">
        <f>IF(N1708="S",3,IF(N1708="N",0,1))</f>
        <v>3</v>
      </c>
      <c r="AL1708" s="10">
        <f>IF(O1708="S",3,IF(O1708="N",0,1))</f>
        <v>0</v>
      </c>
      <c r="AM1708" s="10">
        <f>SUMIF($J$2:K1708,J1708,AK$2:AL1708)-AK1708</f>
        <v>252</v>
      </c>
      <c r="AN1708" s="10">
        <f>SUMIF($AS$2:AT1708,AS1708,$BA$2:BB1708)-BA1708</f>
        <v>400</v>
      </c>
      <c r="AO1708" s="10">
        <f>J1708</f>
        <v>503</v>
      </c>
      <c r="AP1708" s="10">
        <f>K1708</f>
        <v>266</v>
      </c>
      <c r="AQ1708">
        <f>M1708</f>
        <v>0</v>
      </c>
      <c r="AR1708" s="10">
        <f>L1708</f>
        <v>1</v>
      </c>
      <c r="AS1708">
        <f t="shared" si="387"/>
        <v>266</v>
      </c>
      <c r="AT1708">
        <f t="shared" si="388"/>
        <v>503</v>
      </c>
      <c r="AU1708">
        <f t="shared" si="389"/>
        <v>0</v>
      </c>
      <c r="AV1708">
        <f t="shared" si="390"/>
        <v>1</v>
      </c>
      <c r="AW1708">
        <f t="shared" si="391"/>
        <v>266</v>
      </c>
      <c r="AX1708">
        <f t="shared" si="392"/>
        <v>503</v>
      </c>
      <c r="AY1708">
        <f>L1708</f>
        <v>1</v>
      </c>
      <c r="AZ1708">
        <f>M1708</f>
        <v>0</v>
      </c>
      <c r="BA1708">
        <f>AL1708</f>
        <v>0</v>
      </c>
      <c r="BB1708">
        <f>AK1708</f>
        <v>3</v>
      </c>
    </row>
    <row r="1709" spans="10:54" x14ac:dyDescent="0.3">
      <c r="J1709" s="10">
        <v>266</v>
      </c>
      <c r="K1709" s="10">
        <v>14</v>
      </c>
      <c r="L1709" s="10">
        <v>1</v>
      </c>
      <c r="M1709" s="10">
        <v>1</v>
      </c>
      <c r="N1709" s="10" t="str">
        <f t="shared" si="378"/>
        <v>U</v>
      </c>
      <c r="O1709" s="10" t="str">
        <f t="shared" si="379"/>
        <v>U</v>
      </c>
      <c r="P1709" s="10">
        <f t="shared" si="380"/>
        <v>0</v>
      </c>
      <c r="Q1709" s="11">
        <f>IFERROR((SUMIF($J$2:K1709,J1709,$L$2:M1709)-L1709)/(COUNTIF($J$2:K1709,J1709)-1),0)</f>
        <v>1.3648648648648649</v>
      </c>
      <c r="R1709" s="11">
        <f>IFERROR((SUMIF($AO$2:AO1709,AO1709,$AQ$2:AR1709)-AQ1709)/(COUNTIF($J$2:K1709,J1709)-1),0)</f>
        <v>0.55405405405405406</v>
      </c>
      <c r="S1709" s="11">
        <f t="shared" si="381"/>
        <v>0.81081081081081086</v>
      </c>
      <c r="T1709" s="12">
        <f>IFERROR((SUMIF($AS$2:AT1709,AS1709,$AU$2:AV1709)-AU1709)/(COUNTIF($J$2:K1709,K1709)-1),0)</f>
        <v>1.7725856697819315</v>
      </c>
      <c r="U1709" s="12">
        <f>IFERROR((SUMIF($AW$2:AX1709,AW1709,$AY$2:AZ1709)-AY1709)/(COUNTIF($J$2:K1709,K1709)-1),0)</f>
        <v>1.161993769470405</v>
      </c>
      <c r="V1709" s="12">
        <f t="shared" si="382"/>
        <v>0.61059190031152655</v>
      </c>
      <c r="W1709" s="13">
        <f>IFERROR((SUMIF($J$2:J1709,J1709,L$2:L1709)-L1709)/(COUNTIF($J$2:J1709,J1709)-1),0)</f>
        <v>1.4825174825174825</v>
      </c>
      <c r="X1709" s="13">
        <f>IFERROR((SUMIF($J$2:J1709,J1709,M$2:M1709)-M1709)/(COUNTIF($J$2:J1709,J1709)-1),0)</f>
        <v>1.1468531468531469</v>
      </c>
      <c r="Y1709" s="13">
        <f t="shared" si="383"/>
        <v>0.33566433566433562</v>
      </c>
      <c r="Z1709" s="10">
        <f>IFERROR((SUMIF($K$2:K1709,J1709,$M$2:M1709))/(COUNTIF($K$2:K1709,J1709)),0)</f>
        <v>1.2549019607843137</v>
      </c>
      <c r="AA1709" s="10">
        <f>IFERROR((SUMIF($K$2:K1709,J1709,$L$2:L1709))/(COUNTIF($K$2:K1709,J1709)),0)</f>
        <v>1.5620915032679739</v>
      </c>
      <c r="AB1709" s="10">
        <f t="shared" si="384"/>
        <v>-0.30718954248366015</v>
      </c>
      <c r="AC1709" s="13">
        <f>IFERROR((SUMIF($J$2:J1709,K1709,$L$2:L1709))/(COUNTIF($J$2:J1709,K1709)),0)</f>
        <v>1.7748344370860927</v>
      </c>
      <c r="AD1709" s="13">
        <f>IFERROR((SUMIF($J$2:J1709,K1709,$M$2:M1709))/(COUNTIF($J$2:J1709,K1709)),0)</f>
        <v>1.0993377483443709</v>
      </c>
      <c r="AE1709" s="13">
        <f t="shared" si="385"/>
        <v>0.67549668874172175</v>
      </c>
      <c r="AF1709" s="10">
        <f>IFERROR((SUMIF(K$2:K1709,K1709,M$2:M1709)-M1709)/(COUNTIF($K$2:K1709,K1709)-1),0)</f>
        <v>1.7705882352941176</v>
      </c>
      <c r="AG1709" s="10">
        <f>IFERROR((SUMIF(K$2:K1709,K1709,L$2:L1709)-L1709)/(COUNTIF($K$2:K1709,K1709)-1),0)</f>
        <v>1.2176470588235293</v>
      </c>
      <c r="AH1709" s="10">
        <f t="shared" si="386"/>
        <v>0.55294117647058827</v>
      </c>
      <c r="AI1709" s="10">
        <f>IFERROR((AM1709)/(COUNTIF($J$2:K1709,J1709)-1),0)</f>
        <v>1.3513513513513513</v>
      </c>
      <c r="AJ1709" s="19">
        <f>IFERROR((AN1709)/(COUNTIF($J$2:K1709,K1709)-1),0)</f>
        <v>1.7227414330218069</v>
      </c>
      <c r="AK1709" s="10">
        <f>IF(N1709="S",3,IF(N1709="N",0,1))</f>
        <v>1</v>
      </c>
      <c r="AL1709" s="10">
        <f>IF(O1709="S",3,IF(O1709="N",0,1))</f>
        <v>1</v>
      </c>
      <c r="AM1709" s="10">
        <f>SUMIF($J$2:K1709,J1709,AK$2:AL1709)-AK1709</f>
        <v>400</v>
      </c>
      <c r="AN1709" s="10">
        <f>SUMIF($AS$2:AT1709,AS1709,$BA$2:BB1709)-BA1709</f>
        <v>553</v>
      </c>
      <c r="AO1709" s="10">
        <f>J1709</f>
        <v>266</v>
      </c>
      <c r="AP1709" s="10">
        <f>K1709</f>
        <v>14</v>
      </c>
      <c r="AQ1709">
        <f>M1709</f>
        <v>1</v>
      </c>
      <c r="AR1709" s="10">
        <f>L1709</f>
        <v>1</v>
      </c>
      <c r="AS1709">
        <f t="shared" si="387"/>
        <v>14</v>
      </c>
      <c r="AT1709">
        <f t="shared" si="388"/>
        <v>266</v>
      </c>
      <c r="AU1709">
        <f t="shared" si="389"/>
        <v>1</v>
      </c>
      <c r="AV1709">
        <f t="shared" si="390"/>
        <v>1</v>
      </c>
      <c r="AW1709">
        <f t="shared" si="391"/>
        <v>14</v>
      </c>
      <c r="AX1709">
        <f t="shared" si="392"/>
        <v>266</v>
      </c>
      <c r="AY1709">
        <f>L1709</f>
        <v>1</v>
      </c>
      <c r="AZ1709">
        <f>M1709</f>
        <v>1</v>
      </c>
      <c r="BA1709">
        <f>AL1709</f>
        <v>1</v>
      </c>
      <c r="BB1709">
        <f>AK1709</f>
        <v>1</v>
      </c>
    </row>
    <row r="1710" spans="10:54" x14ac:dyDescent="0.3">
      <c r="J1710" s="10">
        <v>2662</v>
      </c>
      <c r="K1710" s="10">
        <v>266</v>
      </c>
      <c r="L1710" s="10">
        <v>2</v>
      </c>
      <c r="M1710" s="10">
        <v>3</v>
      </c>
      <c r="N1710" s="10" t="str">
        <f t="shared" si="378"/>
        <v>N</v>
      </c>
      <c r="O1710" s="10" t="str">
        <f t="shared" si="379"/>
        <v>S</v>
      </c>
      <c r="P1710" s="10">
        <f t="shared" si="380"/>
        <v>-1</v>
      </c>
      <c r="Q1710" s="11">
        <f>IFERROR((SUMIF($J$2:K1710,J1710,$L$2:M1710)-L1710)/(COUNTIF($J$2:K1710,J1710)-1),0)</f>
        <v>1.3333333333333333</v>
      </c>
      <c r="R1710" s="11">
        <f>IFERROR((SUMIF($AO$2:AO1710,AO1710,$AQ$2:AR1710)-AQ1710)/(COUNTIF($J$2:K1710,J1710)-1),0)</f>
        <v>0.16666666666666666</v>
      </c>
      <c r="S1710" s="11">
        <f t="shared" si="381"/>
        <v>1.1666666666666665</v>
      </c>
      <c r="T1710" s="12">
        <f>IFERROR((SUMIF($AS$2:AT1710,AS1710,$AU$2:AV1710)-AU1710)/(COUNTIF($J$2:K1710,K1710)-1),0)</f>
        <v>1.3636363636363635</v>
      </c>
      <c r="U1710" s="12">
        <f>IFERROR((SUMIF($AW$2:AX1710,AW1710,$AY$2:AZ1710)-AY1710)/(COUNTIF($J$2:K1710,K1710)-1),0)</f>
        <v>1.3602693602693603</v>
      </c>
      <c r="V1710" s="12">
        <f t="shared" si="382"/>
        <v>3.3670033670032407E-3</v>
      </c>
      <c r="W1710" s="13">
        <f>IFERROR((SUMIF($J$2:J1710,J1710,L$2:L1710)-L1710)/(COUNTIF($J$2:J1710,J1710)-1),0)</f>
        <v>0.5</v>
      </c>
      <c r="X1710" s="13">
        <f>IFERROR((SUMIF($J$2:J1710,J1710,M$2:M1710)-M1710)/(COUNTIF($J$2:J1710,J1710)-1),0)</f>
        <v>0.5</v>
      </c>
      <c r="Y1710" s="13">
        <f t="shared" si="383"/>
        <v>0</v>
      </c>
      <c r="Z1710" s="10">
        <f>IFERROR((SUMIF($K$2:K1710,J1710,$M$2:M1710))/(COUNTIF($K$2:K1710,J1710)),0)</f>
        <v>1.75</v>
      </c>
      <c r="AA1710" s="10">
        <f>IFERROR((SUMIF($K$2:K1710,J1710,$L$2:L1710))/(COUNTIF($K$2:K1710,J1710)),0)</f>
        <v>2</v>
      </c>
      <c r="AB1710" s="10">
        <f t="shared" si="384"/>
        <v>-0.25</v>
      </c>
      <c r="AC1710" s="13">
        <f>IFERROR((SUMIF($J$2:J1710,K1710,$L$2:L1710))/(COUNTIF($J$2:J1710,K1710)),0)</f>
        <v>1.4791666666666667</v>
      </c>
      <c r="AD1710" s="13">
        <f>IFERROR((SUMIF($J$2:J1710,K1710,$M$2:M1710))/(COUNTIF($J$2:J1710,K1710)),0)</f>
        <v>1.1458333333333333</v>
      </c>
      <c r="AE1710" s="13">
        <f t="shared" si="385"/>
        <v>0.33333333333333348</v>
      </c>
      <c r="AF1710" s="10">
        <f>IFERROR((SUMIF(K$2:K1710,K1710,M$2:M1710)-M1710)/(COUNTIF($K$2:K1710,K1710)-1),0)</f>
        <v>1.2549019607843137</v>
      </c>
      <c r="AG1710" s="10">
        <f>IFERROR((SUMIF(K$2:K1710,K1710,L$2:L1710)-L1710)/(COUNTIF($K$2:K1710,K1710)-1),0)</f>
        <v>1.5620915032679739</v>
      </c>
      <c r="AH1710" s="10">
        <f t="shared" si="386"/>
        <v>-0.30718954248366015</v>
      </c>
      <c r="AI1710" s="10">
        <f>IFERROR((AM1710)/(COUNTIF($J$2:K1710,J1710)-1),0)</f>
        <v>1.5</v>
      </c>
      <c r="AJ1710" s="19">
        <f>IFERROR((AN1710)/(COUNTIF($J$2:K1710,K1710)-1),0)</f>
        <v>1.3501683501683501</v>
      </c>
      <c r="AK1710" s="10">
        <f>IF(N1710="S",3,IF(N1710="N",0,1))</f>
        <v>0</v>
      </c>
      <c r="AL1710" s="10">
        <f>IF(O1710="S",3,IF(O1710="N",0,1))</f>
        <v>3</v>
      </c>
      <c r="AM1710" s="10">
        <f>SUMIF($J$2:K1710,J1710,AK$2:AL1710)-AK1710</f>
        <v>9</v>
      </c>
      <c r="AN1710" s="10">
        <f>SUMIF($AS$2:AT1710,AS1710,$BA$2:BB1710)-BA1710</f>
        <v>401</v>
      </c>
      <c r="AO1710" s="10">
        <f>J1710</f>
        <v>2662</v>
      </c>
      <c r="AP1710" s="10">
        <f>K1710</f>
        <v>266</v>
      </c>
      <c r="AQ1710">
        <f>M1710</f>
        <v>3</v>
      </c>
      <c r="AR1710" s="10">
        <f>L1710</f>
        <v>2</v>
      </c>
      <c r="AS1710">
        <f t="shared" si="387"/>
        <v>266</v>
      </c>
      <c r="AT1710">
        <f t="shared" si="388"/>
        <v>2662</v>
      </c>
      <c r="AU1710">
        <f t="shared" si="389"/>
        <v>3</v>
      </c>
      <c r="AV1710">
        <f t="shared" si="390"/>
        <v>2</v>
      </c>
      <c r="AW1710">
        <f t="shared" si="391"/>
        <v>266</v>
      </c>
      <c r="AX1710">
        <f t="shared" si="392"/>
        <v>2662</v>
      </c>
      <c r="AY1710">
        <f>L1710</f>
        <v>2</v>
      </c>
      <c r="AZ1710">
        <f>M1710</f>
        <v>3</v>
      </c>
      <c r="BA1710">
        <f>AL1710</f>
        <v>3</v>
      </c>
      <c r="BB1710">
        <f>AK1710</f>
        <v>0</v>
      </c>
    </row>
    <row r="1711" spans="10:54" x14ac:dyDescent="0.3">
      <c r="J1711" s="10">
        <v>266</v>
      </c>
      <c r="K1711" s="10">
        <v>3551</v>
      </c>
      <c r="L1711" s="10">
        <v>2</v>
      </c>
      <c r="M1711" s="10">
        <v>1</v>
      </c>
      <c r="N1711" s="10" t="str">
        <f t="shared" si="378"/>
        <v>S</v>
      </c>
      <c r="O1711" s="10" t="str">
        <f t="shared" si="379"/>
        <v>N</v>
      </c>
      <c r="P1711" s="10">
        <f t="shared" si="380"/>
        <v>1</v>
      </c>
      <c r="Q1711" s="11">
        <f>IFERROR((SUMIF($J$2:K1711,J1711,$L$2:M1711)-L1711)/(COUNTIF($J$2:K1711,J1711)-1),0)</f>
        <v>1.3691275167785235</v>
      </c>
      <c r="R1711" s="11">
        <f>IFERROR((SUMIF($AO$2:AO1711,AO1711,$AQ$2:AR1711)-AQ1711)/(COUNTIF($J$2:K1711,J1711)-1),0)</f>
        <v>0.55369127516778527</v>
      </c>
      <c r="S1711" s="11">
        <f t="shared" si="381"/>
        <v>0.81543624161073824</v>
      </c>
      <c r="T1711" s="12">
        <f>IFERROR((SUMIF($AS$2:AT1711,AS1711,$AU$2:AV1711)-AU1711)/(COUNTIF($J$2:K1711,K1711)-1),0)</f>
        <v>1.3452380952380953</v>
      </c>
      <c r="U1711" s="12">
        <f>IFERROR((SUMIF($AW$2:AX1711,AW1711,$AY$2:AZ1711)-AY1711)/(COUNTIF($J$2:K1711,K1711)-1),0)</f>
        <v>1.3690476190476191</v>
      </c>
      <c r="V1711" s="12">
        <f t="shared" si="382"/>
        <v>-2.3809523809523725E-2</v>
      </c>
      <c r="W1711" s="13">
        <f>IFERROR((SUMIF($J$2:J1711,J1711,L$2:L1711)-L1711)/(COUNTIF($J$2:J1711,J1711)-1),0)</f>
        <v>1.4791666666666667</v>
      </c>
      <c r="X1711" s="13">
        <f>IFERROR((SUMIF($J$2:J1711,J1711,M$2:M1711)-M1711)/(COUNTIF($J$2:J1711,J1711)-1),0)</f>
        <v>1.1458333333333333</v>
      </c>
      <c r="Y1711" s="13">
        <f t="shared" si="383"/>
        <v>0.33333333333333348</v>
      </c>
      <c r="Z1711" s="10">
        <f>IFERROR((SUMIF($K$2:K1711,J1711,$M$2:M1711))/(COUNTIF($K$2:K1711,J1711)),0)</f>
        <v>1.2662337662337662</v>
      </c>
      <c r="AA1711" s="10">
        <f>IFERROR((SUMIF($K$2:K1711,J1711,$L$2:L1711))/(COUNTIF($K$2:K1711,J1711)),0)</f>
        <v>1.5649350649350648</v>
      </c>
      <c r="AB1711" s="10">
        <f t="shared" si="384"/>
        <v>-0.29870129870129869</v>
      </c>
      <c r="AC1711" s="13">
        <f>IFERROR((SUMIF($J$2:J1711,K1711,$L$2:L1711))/(COUNTIF($J$2:J1711,K1711)),0)</f>
        <v>1.425</v>
      </c>
      <c r="AD1711" s="13">
        <f>IFERROR((SUMIF($J$2:J1711,K1711,$M$2:M1711))/(COUNTIF($J$2:J1711,K1711)),0)</f>
        <v>1.075</v>
      </c>
      <c r="AE1711" s="13">
        <f t="shared" si="385"/>
        <v>0.35000000000000009</v>
      </c>
      <c r="AF1711" s="10">
        <f>IFERROR((SUMIF(K$2:K1711,K1711,M$2:M1711)-M1711)/(COUNTIF($K$2:K1711,K1711)-1),0)</f>
        <v>1.2727272727272727</v>
      </c>
      <c r="AG1711" s="10">
        <f>IFERROR((SUMIF(K$2:K1711,K1711,L$2:L1711)-L1711)/(COUNTIF($K$2:K1711,K1711)-1),0)</f>
        <v>1.6363636363636365</v>
      </c>
      <c r="AH1711" s="10">
        <f t="shared" si="386"/>
        <v>-0.36363636363636376</v>
      </c>
      <c r="AI1711" s="10">
        <f>IFERROR((AM1711)/(COUNTIF($J$2:K1711,J1711)-1),0)</f>
        <v>1.3557046979865772</v>
      </c>
      <c r="AJ1711" s="19">
        <f>IFERROR((AN1711)/(COUNTIF($J$2:K1711,K1711)-1),0)</f>
        <v>1.4166666666666667</v>
      </c>
      <c r="AK1711" s="10">
        <f>IF(N1711="S",3,IF(N1711="N",0,1))</f>
        <v>3</v>
      </c>
      <c r="AL1711" s="10">
        <f>IF(O1711="S",3,IF(O1711="N",0,1))</f>
        <v>0</v>
      </c>
      <c r="AM1711" s="10">
        <f>SUMIF($J$2:K1711,J1711,AK$2:AL1711)-AK1711</f>
        <v>404</v>
      </c>
      <c r="AN1711" s="10">
        <f>SUMIF($AS$2:AT1711,AS1711,$BA$2:BB1711)-BA1711</f>
        <v>119</v>
      </c>
      <c r="AO1711" s="10">
        <f>J1711</f>
        <v>266</v>
      </c>
      <c r="AP1711" s="10">
        <f>K1711</f>
        <v>3551</v>
      </c>
      <c r="AQ1711">
        <f>M1711</f>
        <v>1</v>
      </c>
      <c r="AR1711" s="10">
        <f>L1711</f>
        <v>2</v>
      </c>
      <c r="AS1711">
        <f t="shared" si="387"/>
        <v>3551</v>
      </c>
      <c r="AT1711">
        <f t="shared" si="388"/>
        <v>266</v>
      </c>
      <c r="AU1711">
        <f t="shared" si="389"/>
        <v>1</v>
      </c>
      <c r="AV1711">
        <f t="shared" si="390"/>
        <v>2</v>
      </c>
      <c r="AW1711">
        <f t="shared" si="391"/>
        <v>3551</v>
      </c>
      <c r="AX1711">
        <f t="shared" si="392"/>
        <v>266</v>
      </c>
      <c r="AY1711">
        <f>L1711</f>
        <v>2</v>
      </c>
      <c r="AZ1711">
        <f>M1711</f>
        <v>1</v>
      </c>
      <c r="BA1711">
        <f>AL1711</f>
        <v>0</v>
      </c>
      <c r="BB1711">
        <f>AK1711</f>
        <v>3</v>
      </c>
    </row>
    <row r="1712" spans="10:54" x14ac:dyDescent="0.3">
      <c r="J1712" s="10">
        <v>856</v>
      </c>
      <c r="K1712" s="10">
        <v>266</v>
      </c>
      <c r="L1712" s="10">
        <v>1</v>
      </c>
      <c r="M1712" s="10">
        <v>1</v>
      </c>
      <c r="N1712" s="10" t="str">
        <f t="shared" si="378"/>
        <v>U</v>
      </c>
      <c r="O1712" s="10" t="str">
        <f t="shared" si="379"/>
        <v>U</v>
      </c>
      <c r="P1712" s="10">
        <f t="shared" si="380"/>
        <v>0</v>
      </c>
      <c r="Q1712" s="11">
        <f>IFERROR((SUMIF($J$2:K1712,J1712,$L$2:M1712)-L1712)/(COUNTIF($J$2:K1712,J1712)-1),0)</f>
        <v>1.1282051282051282</v>
      </c>
      <c r="R1712" s="11">
        <f>IFERROR((SUMIF($AO$2:AO1712,AO1712,$AQ$2:AR1712)-AQ1712)/(COUNTIF($J$2:K1712,J1712)-1),0)</f>
        <v>0.75897435897435894</v>
      </c>
      <c r="S1712" s="11">
        <f t="shared" si="381"/>
        <v>0.36923076923076925</v>
      </c>
      <c r="T1712" s="12">
        <f>IFERROR((SUMIF($AS$2:AT1712,AS1712,$AU$2:AV1712)-AU1712)/(COUNTIF($J$2:K1712,K1712)-1),0)</f>
        <v>1.3712374581939799</v>
      </c>
      <c r="U1712" s="12">
        <f>IFERROR((SUMIF($AW$2:AX1712,AW1712,$AY$2:AZ1712)-AY1712)/(COUNTIF($J$2:K1712,K1712)-1),0)</f>
        <v>1.3612040133779264</v>
      </c>
      <c r="V1712" s="12">
        <f t="shared" si="382"/>
        <v>1.0033444816053505E-2</v>
      </c>
      <c r="W1712" s="13">
        <f>IFERROR((SUMIF($J$2:J1712,J1712,L$2:L1712)-L1712)/(COUNTIF($J$2:J1712,J1712)-1),0)</f>
        <v>1.3186813186813187</v>
      </c>
      <c r="X1712" s="13">
        <f>IFERROR((SUMIF($J$2:J1712,J1712,M$2:M1712)-M1712)/(COUNTIF($J$2:J1712,J1712)-1),0)</f>
        <v>1.6263736263736264</v>
      </c>
      <c r="Y1712" s="13">
        <f t="shared" si="383"/>
        <v>-0.30769230769230771</v>
      </c>
      <c r="Z1712" s="10">
        <f>IFERROR((SUMIF($K$2:K1712,J1712,$M$2:M1712))/(COUNTIF($K$2:K1712,J1712)),0)</f>
        <v>0.96153846153846156</v>
      </c>
      <c r="AA1712" s="10">
        <f>IFERROR((SUMIF($K$2:K1712,J1712,$L$2:L1712))/(COUNTIF($K$2:K1712,J1712)),0)</f>
        <v>1.6826923076923077</v>
      </c>
      <c r="AB1712" s="10">
        <f t="shared" si="384"/>
        <v>-0.72115384615384615</v>
      </c>
      <c r="AC1712" s="13">
        <f>IFERROR((SUMIF($J$2:J1712,K1712,$L$2:L1712))/(COUNTIF($J$2:J1712,K1712)),0)</f>
        <v>1.4827586206896552</v>
      </c>
      <c r="AD1712" s="13">
        <f>IFERROR((SUMIF($J$2:J1712,K1712,$M$2:M1712))/(COUNTIF($J$2:J1712,K1712)),0)</f>
        <v>1.1448275862068966</v>
      </c>
      <c r="AE1712" s="13">
        <f t="shared" si="385"/>
        <v>0.33793103448275863</v>
      </c>
      <c r="AF1712" s="10">
        <f>IFERROR((SUMIF(K$2:K1712,K1712,M$2:M1712)-M1712)/(COUNTIF($K$2:K1712,K1712)-1),0)</f>
        <v>1.2662337662337662</v>
      </c>
      <c r="AG1712" s="10">
        <f>IFERROR((SUMIF(K$2:K1712,K1712,L$2:L1712)-L1712)/(COUNTIF($K$2:K1712,K1712)-1),0)</f>
        <v>1.5649350649350648</v>
      </c>
      <c r="AH1712" s="10">
        <f t="shared" si="386"/>
        <v>-0.29870129870129869</v>
      </c>
      <c r="AI1712" s="10">
        <f>IFERROR((AM1712)/(COUNTIF($J$2:K1712,J1712)-1),0)</f>
        <v>1.0974358974358975</v>
      </c>
      <c r="AJ1712" s="19">
        <f>IFERROR((AN1712)/(COUNTIF($J$2:K1712,K1712)-1),0)</f>
        <v>1.3612040133779264</v>
      </c>
      <c r="AK1712" s="10">
        <f>IF(N1712="S",3,IF(N1712="N",0,1))</f>
        <v>1</v>
      </c>
      <c r="AL1712" s="10">
        <f>IF(O1712="S",3,IF(O1712="N",0,1))</f>
        <v>1</v>
      </c>
      <c r="AM1712" s="10">
        <f>SUMIF($J$2:K1712,J1712,AK$2:AL1712)-AK1712</f>
        <v>214</v>
      </c>
      <c r="AN1712" s="10">
        <f>SUMIF($AS$2:AT1712,AS1712,$BA$2:BB1712)-BA1712</f>
        <v>407</v>
      </c>
      <c r="AO1712" s="10">
        <f>J1712</f>
        <v>856</v>
      </c>
      <c r="AP1712" s="10">
        <f>K1712</f>
        <v>266</v>
      </c>
      <c r="AQ1712">
        <f>M1712</f>
        <v>1</v>
      </c>
      <c r="AR1712" s="10">
        <f>L1712</f>
        <v>1</v>
      </c>
      <c r="AS1712">
        <f t="shared" si="387"/>
        <v>266</v>
      </c>
      <c r="AT1712">
        <f t="shared" si="388"/>
        <v>856</v>
      </c>
      <c r="AU1712">
        <f t="shared" si="389"/>
        <v>1</v>
      </c>
      <c r="AV1712">
        <f t="shared" si="390"/>
        <v>1</v>
      </c>
      <c r="AW1712">
        <f t="shared" si="391"/>
        <v>266</v>
      </c>
      <c r="AX1712">
        <f t="shared" si="392"/>
        <v>856</v>
      </c>
      <c r="AY1712">
        <f>L1712</f>
        <v>1</v>
      </c>
      <c r="AZ1712">
        <f>M1712</f>
        <v>1</v>
      </c>
      <c r="BA1712">
        <f>AL1712</f>
        <v>1</v>
      </c>
      <c r="BB1712">
        <f>AK1712</f>
        <v>1</v>
      </c>
    </row>
    <row r="1713" spans="10:54" x14ac:dyDescent="0.3">
      <c r="J1713" s="10">
        <v>266</v>
      </c>
      <c r="K1713" s="10">
        <v>170</v>
      </c>
      <c r="L1713" s="10">
        <v>4</v>
      </c>
      <c r="M1713" s="10">
        <v>2</v>
      </c>
      <c r="N1713" s="10" t="str">
        <f t="shared" si="378"/>
        <v>S</v>
      </c>
      <c r="O1713" s="10" t="str">
        <f t="shared" si="379"/>
        <v>N</v>
      </c>
      <c r="P1713" s="10">
        <f t="shared" si="380"/>
        <v>2</v>
      </c>
      <c r="Q1713" s="11">
        <f>IFERROR((SUMIF($J$2:K1713,J1713,$L$2:M1713)-L1713)/(COUNTIF($J$2:K1713,J1713)-1),0)</f>
        <v>1.37</v>
      </c>
      <c r="R1713" s="11">
        <f>IFERROR((SUMIF($AO$2:AO1713,AO1713,$AQ$2:AR1713)-AQ1713)/(COUNTIF($J$2:K1713,J1713)-1),0)</f>
        <v>0.55333333333333334</v>
      </c>
      <c r="S1713" s="11">
        <f t="shared" si="381"/>
        <v>0.81666666666666676</v>
      </c>
      <c r="T1713" s="12">
        <f>IFERROR((SUMIF($AS$2:AT1713,AS1713,$AU$2:AV1713)-AU1713)/(COUNTIF($J$2:K1713,K1713)-1),0)</f>
        <v>1.7827380952380953</v>
      </c>
      <c r="U1713" s="12">
        <f>IFERROR((SUMIF($AW$2:AX1713,AW1713,$AY$2:AZ1713)-AY1713)/(COUNTIF($J$2:K1713,K1713)-1),0)</f>
        <v>1.1607142857142858</v>
      </c>
      <c r="V1713" s="12">
        <f t="shared" si="382"/>
        <v>0.62202380952380953</v>
      </c>
      <c r="W1713" s="13">
        <f>IFERROR((SUMIF($J$2:J1713,J1713,L$2:L1713)-L1713)/(COUNTIF($J$2:J1713,J1713)-1),0)</f>
        <v>1.4827586206896552</v>
      </c>
      <c r="X1713" s="13">
        <f>IFERROR((SUMIF($J$2:J1713,J1713,M$2:M1713)-M1713)/(COUNTIF($J$2:J1713,J1713)-1),0)</f>
        <v>1.1448275862068966</v>
      </c>
      <c r="Y1713" s="13">
        <f t="shared" si="383"/>
        <v>0.33793103448275863</v>
      </c>
      <c r="Z1713" s="10">
        <f>IFERROR((SUMIF($K$2:K1713,J1713,$M$2:M1713))/(COUNTIF($K$2:K1713,J1713)),0)</f>
        <v>1.264516129032258</v>
      </c>
      <c r="AA1713" s="10">
        <f>IFERROR((SUMIF($K$2:K1713,J1713,$L$2:L1713))/(COUNTIF($K$2:K1713,J1713)),0)</f>
        <v>1.5612903225806452</v>
      </c>
      <c r="AB1713" s="10">
        <f t="shared" si="384"/>
        <v>-0.29677419354838719</v>
      </c>
      <c r="AC1713" s="13">
        <f>IFERROR((SUMIF($J$2:J1713,K1713,$L$2:L1713))/(COUNTIF($J$2:J1713,K1713)),0)</f>
        <v>1.9146341463414633</v>
      </c>
      <c r="AD1713" s="13">
        <f>IFERROR((SUMIF($J$2:J1713,K1713,$M$2:M1713))/(COUNTIF($J$2:J1713,K1713)),0)</f>
        <v>0.98780487804878048</v>
      </c>
      <c r="AE1713" s="13">
        <f t="shared" si="385"/>
        <v>0.92682926829268286</v>
      </c>
      <c r="AF1713" s="10">
        <f>IFERROR((SUMIF(K$2:K1713,K1713,M$2:M1713)-M1713)/(COUNTIF($K$2:K1713,K1713)-1),0)</f>
        <v>1.6569767441860466</v>
      </c>
      <c r="AG1713" s="10">
        <f>IFERROR((SUMIF(K$2:K1713,K1713,L$2:L1713)-L1713)/(COUNTIF($K$2:K1713,K1713)-1),0)</f>
        <v>1.3255813953488371</v>
      </c>
      <c r="AH1713" s="10">
        <f t="shared" si="386"/>
        <v>0.33139534883720945</v>
      </c>
      <c r="AI1713" s="10">
        <f>IFERROR((AM1713)/(COUNTIF($J$2:K1713,J1713)-1),0)</f>
        <v>1.36</v>
      </c>
      <c r="AJ1713" s="19">
        <f>IFERROR((AN1713)/(COUNTIF($J$2:K1713,K1713)-1),0)</f>
        <v>1.7083333333333333</v>
      </c>
      <c r="AK1713" s="10">
        <f>IF(N1713="S",3,IF(N1713="N",0,1))</f>
        <v>3</v>
      </c>
      <c r="AL1713" s="10">
        <f>IF(O1713="S",3,IF(O1713="N",0,1))</f>
        <v>0</v>
      </c>
      <c r="AM1713" s="10">
        <f>SUMIF($J$2:K1713,J1713,AK$2:AL1713)-AK1713</f>
        <v>408</v>
      </c>
      <c r="AN1713" s="10">
        <f>SUMIF($AS$2:AT1713,AS1713,$BA$2:BB1713)-BA1713</f>
        <v>574</v>
      </c>
      <c r="AO1713" s="10">
        <f>J1713</f>
        <v>266</v>
      </c>
      <c r="AP1713" s="10">
        <f>K1713</f>
        <v>170</v>
      </c>
      <c r="AQ1713">
        <f>M1713</f>
        <v>2</v>
      </c>
      <c r="AR1713" s="10">
        <f>L1713</f>
        <v>4</v>
      </c>
      <c r="AS1713">
        <f t="shared" si="387"/>
        <v>170</v>
      </c>
      <c r="AT1713">
        <f t="shared" si="388"/>
        <v>266</v>
      </c>
      <c r="AU1713">
        <f t="shared" si="389"/>
        <v>2</v>
      </c>
      <c r="AV1713">
        <f t="shared" si="390"/>
        <v>4</v>
      </c>
      <c r="AW1713">
        <f t="shared" si="391"/>
        <v>170</v>
      </c>
      <c r="AX1713">
        <f t="shared" si="392"/>
        <v>266</v>
      </c>
      <c r="AY1713">
        <f>L1713</f>
        <v>4</v>
      </c>
      <c r="AZ1713">
        <f>M1713</f>
        <v>2</v>
      </c>
      <c r="BA1713">
        <f>AL1713</f>
        <v>0</v>
      </c>
      <c r="BB1713">
        <f>AK1713</f>
        <v>3</v>
      </c>
    </row>
    <row r="1714" spans="10:54" x14ac:dyDescent="0.3">
      <c r="J1714" s="10">
        <v>122</v>
      </c>
      <c r="K1714" s="10">
        <v>266</v>
      </c>
      <c r="L1714" s="10">
        <v>1</v>
      </c>
      <c r="M1714" s="10">
        <v>0</v>
      </c>
      <c r="N1714" s="10" t="str">
        <f t="shared" si="378"/>
        <v>S</v>
      </c>
      <c r="O1714" s="10" t="str">
        <f t="shared" si="379"/>
        <v>N</v>
      </c>
      <c r="P1714" s="10">
        <f t="shared" si="380"/>
        <v>1</v>
      </c>
      <c r="Q1714" s="11">
        <f>IFERROR((SUMIF($J$2:K1714,J1714,$L$2:M1714)-L1714)/(COUNTIF($J$2:K1714,J1714)-1),0)</f>
        <v>1.5031847133757963</v>
      </c>
      <c r="R1714" s="11">
        <f>IFERROR((SUMIF($AO$2:AO1714,AO1714,$AQ$2:AR1714)-AQ1714)/(COUNTIF($J$2:K1714,J1714)-1),0)</f>
        <v>0.53821656050955413</v>
      </c>
      <c r="S1714" s="11">
        <f t="shared" si="381"/>
        <v>0.96496815286624216</v>
      </c>
      <c r="T1714" s="12">
        <f>IFERROR((SUMIF($AS$2:AT1714,AS1714,$AU$2:AV1714)-AU1714)/(COUNTIF($J$2:K1714,K1714)-1),0)</f>
        <v>1.3787375415282392</v>
      </c>
      <c r="U1714" s="12">
        <f>IFERROR((SUMIF($AW$2:AX1714,AW1714,$AY$2:AZ1714)-AY1714)/(COUNTIF($J$2:K1714,K1714)-1),0)</f>
        <v>1.3621262458471761</v>
      </c>
      <c r="V1714" s="12">
        <f t="shared" si="382"/>
        <v>1.6611295681063121E-2</v>
      </c>
      <c r="W1714" s="13">
        <f>IFERROR((SUMIF($J$2:J1714,J1714,L$2:L1714)-L1714)/(COUNTIF($J$2:J1714,J1714)-1),0)</f>
        <v>1.5771812080536913</v>
      </c>
      <c r="X1714" s="13">
        <f>IFERROR((SUMIF($J$2:J1714,J1714,M$2:M1714)-M1714)/(COUNTIF($J$2:J1714,J1714)-1),0)</f>
        <v>1.1342281879194631</v>
      </c>
      <c r="Y1714" s="13">
        <f t="shared" si="383"/>
        <v>0.44295302013422821</v>
      </c>
      <c r="Z1714" s="10">
        <f>IFERROR((SUMIF($K$2:K1714,J1714,$M$2:M1714))/(COUNTIF($K$2:K1714,J1714)),0)</f>
        <v>1.4363636363636363</v>
      </c>
      <c r="AA1714" s="10">
        <f>IFERROR((SUMIF($K$2:K1714,J1714,$L$2:L1714))/(COUNTIF($K$2:K1714,J1714)),0)</f>
        <v>1.1696969696969697</v>
      </c>
      <c r="AB1714" s="10">
        <f t="shared" si="384"/>
        <v>0.26666666666666661</v>
      </c>
      <c r="AC1714" s="13">
        <f>IFERROR((SUMIF($J$2:J1714,K1714,$L$2:L1714))/(COUNTIF($J$2:J1714,K1714)),0)</f>
        <v>1.5</v>
      </c>
      <c r="AD1714" s="13">
        <f>IFERROR((SUMIF($J$2:J1714,K1714,$M$2:M1714))/(COUNTIF($J$2:J1714,K1714)),0)</f>
        <v>1.1506849315068493</v>
      </c>
      <c r="AE1714" s="13">
        <f t="shared" si="385"/>
        <v>0.34931506849315075</v>
      </c>
      <c r="AF1714" s="10">
        <f>IFERROR((SUMIF(K$2:K1714,K1714,M$2:M1714)-M1714)/(COUNTIF($K$2:K1714,K1714)-1),0)</f>
        <v>1.264516129032258</v>
      </c>
      <c r="AG1714" s="10">
        <f>IFERROR((SUMIF(K$2:K1714,K1714,L$2:L1714)-L1714)/(COUNTIF($K$2:K1714,K1714)-1),0)</f>
        <v>1.5612903225806452</v>
      </c>
      <c r="AH1714" s="10">
        <f t="shared" si="386"/>
        <v>-0.29677419354838719</v>
      </c>
      <c r="AI1714" s="10">
        <f>IFERROR((AM1714)/(COUNTIF($J$2:K1714,J1714)-1),0)</f>
        <v>1.5318471337579618</v>
      </c>
      <c r="AJ1714" s="19">
        <f>IFERROR((AN1714)/(COUNTIF($J$2:K1714,K1714)-1),0)</f>
        <v>1.3654485049833887</v>
      </c>
      <c r="AK1714" s="10">
        <f>IF(N1714="S",3,IF(N1714="N",0,1))</f>
        <v>3</v>
      </c>
      <c r="AL1714" s="10">
        <f>IF(O1714="S",3,IF(O1714="N",0,1))</f>
        <v>0</v>
      </c>
      <c r="AM1714" s="10">
        <f>SUMIF($J$2:K1714,J1714,AK$2:AL1714)-AK1714</f>
        <v>481</v>
      </c>
      <c r="AN1714" s="10">
        <f>SUMIF($AS$2:AT1714,AS1714,$BA$2:BB1714)-BA1714</f>
        <v>411</v>
      </c>
      <c r="AO1714" s="10">
        <f>J1714</f>
        <v>122</v>
      </c>
      <c r="AP1714" s="10">
        <f>K1714</f>
        <v>266</v>
      </c>
      <c r="AQ1714">
        <f>M1714</f>
        <v>0</v>
      </c>
      <c r="AR1714" s="10">
        <f>L1714</f>
        <v>1</v>
      </c>
      <c r="AS1714">
        <f t="shared" si="387"/>
        <v>266</v>
      </c>
      <c r="AT1714">
        <f t="shared" si="388"/>
        <v>122</v>
      </c>
      <c r="AU1714">
        <f t="shared" si="389"/>
        <v>0</v>
      </c>
      <c r="AV1714">
        <f t="shared" si="390"/>
        <v>1</v>
      </c>
      <c r="AW1714">
        <f t="shared" si="391"/>
        <v>266</v>
      </c>
      <c r="AX1714">
        <f t="shared" si="392"/>
        <v>122</v>
      </c>
      <c r="AY1714">
        <f>L1714</f>
        <v>1</v>
      </c>
      <c r="AZ1714">
        <f>M1714</f>
        <v>0</v>
      </c>
      <c r="BA1714">
        <f>AL1714</f>
        <v>0</v>
      </c>
      <c r="BB1714">
        <f>AK1714</f>
        <v>3</v>
      </c>
    </row>
    <row r="1715" spans="10:54" x14ac:dyDescent="0.3">
      <c r="J1715" s="10">
        <v>266</v>
      </c>
      <c r="K1715" s="10">
        <v>4441</v>
      </c>
      <c r="L1715" s="10">
        <v>0</v>
      </c>
      <c r="M1715" s="10">
        <v>1</v>
      </c>
      <c r="N1715" s="10" t="str">
        <f t="shared" si="378"/>
        <v>N</v>
      </c>
      <c r="O1715" s="10" t="str">
        <f t="shared" si="379"/>
        <v>S</v>
      </c>
      <c r="P1715" s="10">
        <f t="shared" si="380"/>
        <v>-1</v>
      </c>
      <c r="Q1715" s="11">
        <f>IFERROR((SUMIF($J$2:K1715,J1715,$L$2:M1715)-L1715)/(COUNTIF($J$2:K1715,J1715)-1),0)</f>
        <v>1.3741721854304636</v>
      </c>
      <c r="R1715" s="11">
        <f>IFERROR((SUMIF($AO$2:AO1715,AO1715,$AQ$2:AR1715)-AQ1715)/(COUNTIF($J$2:K1715,J1715)-1),0)</f>
        <v>0.55629139072847678</v>
      </c>
      <c r="S1715" s="11">
        <f t="shared" si="381"/>
        <v>0.81788079470198682</v>
      </c>
      <c r="T1715" s="12">
        <f>IFERROR((SUMIF($AS$2:AT1715,AS1715,$AU$2:AV1715)-AU1715)/(COUNTIF($J$2:K1715,K1715)-1),0)</f>
        <v>1.3963414634146341</v>
      </c>
      <c r="U1715" s="12">
        <f>IFERROR((SUMIF($AW$2:AX1715,AW1715,$AY$2:AZ1715)-AY1715)/(COUNTIF($J$2:K1715,K1715)-1),0)</f>
        <v>1.4207317073170731</v>
      </c>
      <c r="V1715" s="12">
        <f t="shared" si="382"/>
        <v>-2.4390243902439046E-2</v>
      </c>
      <c r="W1715" s="13">
        <f>IFERROR((SUMIF($J$2:J1715,J1715,L$2:L1715)-L1715)/(COUNTIF($J$2:J1715,J1715)-1),0)</f>
        <v>1.5</v>
      </c>
      <c r="X1715" s="13">
        <f>IFERROR((SUMIF($J$2:J1715,J1715,M$2:M1715)-M1715)/(COUNTIF($J$2:J1715,J1715)-1),0)</f>
        <v>1.1506849315068493</v>
      </c>
      <c r="Y1715" s="13">
        <f t="shared" si="383"/>
        <v>0.34931506849315075</v>
      </c>
      <c r="Z1715" s="10">
        <f>IFERROR((SUMIF($K$2:K1715,J1715,$M$2:M1715))/(COUNTIF($K$2:K1715,J1715)),0)</f>
        <v>1.2564102564102564</v>
      </c>
      <c r="AA1715" s="10">
        <f>IFERROR((SUMIF($K$2:K1715,J1715,$L$2:L1715))/(COUNTIF($K$2:K1715,J1715)),0)</f>
        <v>1.5576923076923077</v>
      </c>
      <c r="AB1715" s="10">
        <f t="shared" si="384"/>
        <v>-0.30128205128205132</v>
      </c>
      <c r="AC1715" s="13">
        <f>IFERROR((SUMIF($J$2:J1715,K1715,$L$2:L1715))/(COUNTIF($J$2:J1715,K1715)),0)</f>
        <v>1.4375</v>
      </c>
      <c r="AD1715" s="13">
        <f>IFERROR((SUMIF($J$2:J1715,K1715,$M$2:M1715))/(COUNTIF($J$2:J1715,K1715)),0)</f>
        <v>1.2875000000000001</v>
      </c>
      <c r="AE1715" s="13">
        <f t="shared" si="385"/>
        <v>0.14999999999999991</v>
      </c>
      <c r="AF1715" s="10">
        <f>IFERROR((SUMIF(K$2:K1715,K1715,M$2:M1715)-M1715)/(COUNTIF($K$2:K1715,K1715)-1),0)</f>
        <v>1.3571428571428572</v>
      </c>
      <c r="AG1715" s="10">
        <f>IFERROR((SUMIF(K$2:K1715,K1715,L$2:L1715)-L1715)/(COUNTIF($K$2:K1715,K1715)-1),0)</f>
        <v>1.5476190476190477</v>
      </c>
      <c r="AH1715" s="10">
        <f t="shared" si="386"/>
        <v>-0.19047619047619047</v>
      </c>
      <c r="AI1715" s="10">
        <f>IFERROR((AM1715)/(COUNTIF($J$2:K1715,J1715)-1),0)</f>
        <v>1.3609271523178808</v>
      </c>
      <c r="AJ1715" s="19">
        <f>IFERROR((AN1715)/(COUNTIF($J$2:K1715,K1715)-1),0)</f>
        <v>1.3780487804878048</v>
      </c>
      <c r="AK1715" s="10">
        <f>IF(N1715="S",3,IF(N1715="N",0,1))</f>
        <v>0</v>
      </c>
      <c r="AL1715" s="10">
        <f>IF(O1715="S",3,IF(O1715="N",0,1))</f>
        <v>3</v>
      </c>
      <c r="AM1715" s="10">
        <f>SUMIF($J$2:K1715,J1715,AK$2:AL1715)-AK1715</f>
        <v>411</v>
      </c>
      <c r="AN1715" s="10">
        <f>SUMIF($AS$2:AT1715,AS1715,$BA$2:BB1715)-BA1715</f>
        <v>226</v>
      </c>
      <c r="AO1715" s="10">
        <f>J1715</f>
        <v>266</v>
      </c>
      <c r="AP1715" s="10">
        <f>K1715</f>
        <v>4441</v>
      </c>
      <c r="AQ1715">
        <f>M1715</f>
        <v>1</v>
      </c>
      <c r="AR1715" s="10">
        <f>L1715</f>
        <v>0</v>
      </c>
      <c r="AS1715">
        <f t="shared" si="387"/>
        <v>4441</v>
      </c>
      <c r="AT1715">
        <f t="shared" si="388"/>
        <v>266</v>
      </c>
      <c r="AU1715">
        <f t="shared" si="389"/>
        <v>1</v>
      </c>
      <c r="AV1715">
        <f t="shared" si="390"/>
        <v>0</v>
      </c>
      <c r="AW1715">
        <f t="shared" si="391"/>
        <v>4441</v>
      </c>
      <c r="AX1715">
        <f t="shared" si="392"/>
        <v>266</v>
      </c>
      <c r="AY1715">
        <f>L1715</f>
        <v>0</v>
      </c>
      <c r="AZ1715">
        <f>M1715</f>
        <v>1</v>
      </c>
      <c r="BA1715">
        <f>AL1715</f>
        <v>3</v>
      </c>
      <c r="BB1715">
        <f>AK1715</f>
        <v>0</v>
      </c>
    </row>
    <row r="1716" spans="10:54" x14ac:dyDescent="0.3">
      <c r="J1716" s="10">
        <v>409</v>
      </c>
      <c r="K1716" s="10">
        <v>266</v>
      </c>
      <c r="L1716" s="10">
        <v>1</v>
      </c>
      <c r="M1716" s="10">
        <v>0</v>
      </c>
      <c r="N1716" s="10" t="str">
        <f t="shared" si="378"/>
        <v>S</v>
      </c>
      <c r="O1716" s="10" t="str">
        <f t="shared" si="379"/>
        <v>N</v>
      </c>
      <c r="P1716" s="10">
        <f t="shared" si="380"/>
        <v>1</v>
      </c>
      <c r="Q1716" s="11">
        <f>IFERROR((SUMIF($J$2:K1716,J1716,$L$2:M1716)-L1716)/(COUNTIF($J$2:K1716,J1716)-1),0)</f>
        <v>2.1894150417827296</v>
      </c>
      <c r="R1716" s="11">
        <f>IFERROR((SUMIF($AO$2:AO1716,AO1716,$AQ$2:AR1716)-AQ1716)/(COUNTIF($J$2:K1716,J1716)-1),0)</f>
        <v>0.40668523676880225</v>
      </c>
      <c r="S1716" s="11">
        <f t="shared" si="381"/>
        <v>1.7827298050139273</v>
      </c>
      <c r="T1716" s="12">
        <f>IFERROR((SUMIF($AS$2:AT1716,AS1716,$AU$2:AV1716)-AU1716)/(COUNTIF($J$2:K1716,K1716)-1),0)</f>
        <v>1.3696369636963697</v>
      </c>
      <c r="U1716" s="12">
        <f>IFERROR((SUMIF($AW$2:AX1716,AW1716,$AY$2:AZ1716)-AY1716)/(COUNTIF($J$2:K1716,K1716)-1),0)</f>
        <v>1.3597359735973598</v>
      </c>
      <c r="V1716" s="12">
        <f t="shared" si="382"/>
        <v>9.9009900990099098E-3</v>
      </c>
      <c r="W1716" s="13">
        <f>IFERROR((SUMIF($J$2:J1716,J1716,L$2:L1716)-L1716)/(COUNTIF($J$2:J1716,J1716)-1),0)</f>
        <v>2.4821428571428572</v>
      </c>
      <c r="X1716" s="13">
        <f>IFERROR((SUMIF($J$2:J1716,J1716,M$2:M1716)-M1716)/(COUNTIF($J$2:J1716,J1716)-1),0)</f>
        <v>0.86904761904761907</v>
      </c>
      <c r="Y1716" s="13">
        <f t="shared" si="383"/>
        <v>1.6130952380952381</v>
      </c>
      <c r="Z1716" s="10">
        <f>IFERROR((SUMIF($K$2:K1716,J1716,$M$2:M1716))/(COUNTIF($K$2:K1716,J1716)),0)</f>
        <v>1.9319371727748691</v>
      </c>
      <c r="AA1716" s="10">
        <f>IFERROR((SUMIF($K$2:K1716,J1716,$L$2:L1716))/(COUNTIF($K$2:K1716,J1716)),0)</f>
        <v>1.0680628272251309</v>
      </c>
      <c r="AB1716" s="10">
        <f t="shared" si="384"/>
        <v>0.86387434554973819</v>
      </c>
      <c r="AC1716" s="13">
        <f>IFERROR((SUMIF($J$2:J1716,K1716,$L$2:L1716))/(COUNTIF($J$2:J1716,K1716)),0)</f>
        <v>1.489795918367347</v>
      </c>
      <c r="AD1716" s="13">
        <f>IFERROR((SUMIF($J$2:J1716,K1716,$M$2:M1716))/(COUNTIF($J$2:J1716,K1716)),0)</f>
        <v>1.1496598639455782</v>
      </c>
      <c r="AE1716" s="13">
        <f t="shared" si="385"/>
        <v>0.34013605442176886</v>
      </c>
      <c r="AF1716" s="10">
        <f>IFERROR((SUMIF(K$2:K1716,K1716,M$2:M1716)-M1716)/(COUNTIF($K$2:K1716,K1716)-1),0)</f>
        <v>1.2564102564102564</v>
      </c>
      <c r="AG1716" s="10">
        <f>IFERROR((SUMIF(K$2:K1716,K1716,L$2:L1716)-L1716)/(COUNTIF($K$2:K1716,K1716)-1),0)</f>
        <v>1.5576923076923077</v>
      </c>
      <c r="AH1716" s="10">
        <f t="shared" si="386"/>
        <v>-0.30128205128205132</v>
      </c>
      <c r="AI1716" s="10">
        <f>IFERROR((AM1716)/(COUNTIF($J$2:K1716,J1716)-1),0)</f>
        <v>2.0111420612813369</v>
      </c>
      <c r="AJ1716" s="19">
        <f>IFERROR((AN1716)/(COUNTIF($J$2:K1716,K1716)-1),0)</f>
        <v>1.3564356435643565</v>
      </c>
      <c r="AK1716" s="10">
        <f>IF(N1716="S",3,IF(N1716="N",0,1))</f>
        <v>3</v>
      </c>
      <c r="AL1716" s="10">
        <f>IF(O1716="S",3,IF(O1716="N",0,1))</f>
        <v>0</v>
      </c>
      <c r="AM1716" s="10">
        <f>SUMIF($J$2:K1716,J1716,AK$2:AL1716)-AK1716</f>
        <v>722</v>
      </c>
      <c r="AN1716" s="10">
        <f>SUMIF($AS$2:AT1716,AS1716,$BA$2:BB1716)-BA1716</f>
        <v>411</v>
      </c>
      <c r="AO1716" s="10">
        <f>J1716</f>
        <v>409</v>
      </c>
      <c r="AP1716" s="10">
        <f>K1716</f>
        <v>266</v>
      </c>
      <c r="AQ1716">
        <f>M1716</f>
        <v>0</v>
      </c>
      <c r="AR1716" s="10">
        <f>L1716</f>
        <v>1</v>
      </c>
      <c r="AS1716">
        <f t="shared" si="387"/>
        <v>266</v>
      </c>
      <c r="AT1716">
        <f t="shared" si="388"/>
        <v>409</v>
      </c>
      <c r="AU1716">
        <f t="shared" si="389"/>
        <v>0</v>
      </c>
      <c r="AV1716">
        <f t="shared" si="390"/>
        <v>1</v>
      </c>
      <c r="AW1716">
        <f t="shared" si="391"/>
        <v>266</v>
      </c>
      <c r="AX1716">
        <f t="shared" si="392"/>
        <v>409</v>
      </c>
      <c r="AY1716">
        <f>L1716</f>
        <v>1</v>
      </c>
      <c r="AZ1716">
        <f>M1716</f>
        <v>0</v>
      </c>
      <c r="BA1716">
        <f>AL1716</f>
        <v>0</v>
      </c>
      <c r="BB1716">
        <f>AK1716</f>
        <v>3</v>
      </c>
    </row>
    <row r="1717" spans="10:54" x14ac:dyDescent="0.3">
      <c r="J1717" s="10">
        <v>266</v>
      </c>
      <c r="K1717" s="10">
        <v>503</v>
      </c>
      <c r="L1717" s="10">
        <v>2</v>
      </c>
      <c r="M1717" s="10">
        <v>1</v>
      </c>
      <c r="N1717" s="10" t="str">
        <f t="shared" si="378"/>
        <v>S</v>
      </c>
      <c r="O1717" s="10" t="str">
        <f t="shared" si="379"/>
        <v>N</v>
      </c>
      <c r="P1717" s="10">
        <f t="shared" si="380"/>
        <v>1</v>
      </c>
      <c r="Q1717" s="11">
        <f>IFERROR((SUMIF($J$2:K1717,J1717,$L$2:M1717)-L1717)/(COUNTIF($J$2:K1717,J1717)-1),0)</f>
        <v>1.3651315789473684</v>
      </c>
      <c r="R1717" s="11">
        <f>IFERROR((SUMIF($AO$2:AO1717,AO1717,$AQ$2:AR1717)-AQ1717)/(COUNTIF($J$2:K1717,J1717)-1),0)</f>
        <v>0.55592105263157898</v>
      </c>
      <c r="S1717" s="11">
        <f t="shared" si="381"/>
        <v>0.80921052631578938</v>
      </c>
      <c r="T1717" s="12">
        <f>IFERROR((SUMIF($AS$2:AT1717,AS1717,$AU$2:AV1717)-AU1717)/(COUNTIF($J$2:K1717,K1717)-1),0)</f>
        <v>1.3497536945812807</v>
      </c>
      <c r="U1717" s="12">
        <f>IFERROR((SUMIF($AW$2:AX1717,AW1717,$AY$2:AZ1717)-AY1717)/(COUNTIF($J$2:K1717,K1717)-1),0)</f>
        <v>1.5960591133004927</v>
      </c>
      <c r="V1717" s="12">
        <f t="shared" si="382"/>
        <v>-0.24630541871921197</v>
      </c>
      <c r="W1717" s="13">
        <f>IFERROR((SUMIF($J$2:J1717,J1717,L$2:L1717)-L1717)/(COUNTIF($J$2:J1717,J1717)-1),0)</f>
        <v>1.489795918367347</v>
      </c>
      <c r="X1717" s="13">
        <f>IFERROR((SUMIF($J$2:J1717,J1717,M$2:M1717)-M1717)/(COUNTIF($J$2:J1717,J1717)-1),0)</f>
        <v>1.1496598639455782</v>
      </c>
      <c r="Y1717" s="13">
        <f t="shared" si="383"/>
        <v>0.34013605442176886</v>
      </c>
      <c r="Z1717" s="10">
        <f>IFERROR((SUMIF($K$2:K1717,J1717,$M$2:M1717))/(COUNTIF($K$2:K1717,J1717)),0)</f>
        <v>1.2484076433121019</v>
      </c>
      <c r="AA1717" s="10">
        <f>IFERROR((SUMIF($K$2:K1717,J1717,$L$2:L1717))/(COUNTIF($K$2:K1717,J1717)),0)</f>
        <v>1.5541401273885351</v>
      </c>
      <c r="AB1717" s="10">
        <f t="shared" si="384"/>
        <v>-0.30573248407643328</v>
      </c>
      <c r="AC1717" s="13">
        <f>IFERROR((SUMIF($J$2:J1717,K1717,$L$2:L1717))/(COUNTIF($J$2:J1717,K1717)),0)</f>
        <v>1.4639175257731958</v>
      </c>
      <c r="AD1717" s="13">
        <f>IFERROR((SUMIF($J$2:J1717,K1717,$M$2:M1717))/(COUNTIF($J$2:J1717,K1717)),0)</f>
        <v>1.4639175257731958</v>
      </c>
      <c r="AE1717" s="13">
        <f t="shared" si="385"/>
        <v>0</v>
      </c>
      <c r="AF1717" s="10">
        <f>IFERROR((SUMIF(K$2:K1717,K1717,M$2:M1717)-M1717)/(COUNTIF($K$2:K1717,K1717)-1),0)</f>
        <v>1.2452830188679245</v>
      </c>
      <c r="AG1717" s="10">
        <f>IFERROR((SUMIF(K$2:K1717,K1717,L$2:L1717)-L1717)/(COUNTIF($K$2:K1717,K1717)-1),0)</f>
        <v>1.7169811320754718</v>
      </c>
      <c r="AH1717" s="10">
        <f t="shared" si="386"/>
        <v>-0.47169811320754729</v>
      </c>
      <c r="AI1717" s="10">
        <f>IFERROR((AM1717)/(COUNTIF($J$2:K1717,J1717)-1),0)</f>
        <v>1.3519736842105263</v>
      </c>
      <c r="AJ1717" s="19">
        <f>IFERROR((AN1717)/(COUNTIF($J$2:K1717,K1717)-1),0)</f>
        <v>1.2561576354679802</v>
      </c>
      <c r="AK1717" s="10">
        <f>IF(N1717="S",3,IF(N1717="N",0,1))</f>
        <v>3</v>
      </c>
      <c r="AL1717" s="10">
        <f>IF(O1717="S",3,IF(O1717="N",0,1))</f>
        <v>0</v>
      </c>
      <c r="AM1717" s="10">
        <f>SUMIF($J$2:K1717,J1717,AK$2:AL1717)-AK1717</f>
        <v>411</v>
      </c>
      <c r="AN1717" s="10">
        <f>SUMIF($AS$2:AT1717,AS1717,$BA$2:BB1717)-BA1717</f>
        <v>255</v>
      </c>
      <c r="AO1717" s="10">
        <f>J1717</f>
        <v>266</v>
      </c>
      <c r="AP1717" s="10">
        <f>K1717</f>
        <v>503</v>
      </c>
      <c r="AQ1717">
        <f>M1717</f>
        <v>1</v>
      </c>
      <c r="AR1717" s="10">
        <f>L1717</f>
        <v>2</v>
      </c>
      <c r="AS1717">
        <f t="shared" si="387"/>
        <v>503</v>
      </c>
      <c r="AT1717">
        <f t="shared" si="388"/>
        <v>266</v>
      </c>
      <c r="AU1717">
        <f t="shared" si="389"/>
        <v>1</v>
      </c>
      <c r="AV1717">
        <f t="shared" si="390"/>
        <v>2</v>
      </c>
      <c r="AW1717">
        <f t="shared" si="391"/>
        <v>503</v>
      </c>
      <c r="AX1717">
        <f t="shared" si="392"/>
        <v>266</v>
      </c>
      <c r="AY1717">
        <f>L1717</f>
        <v>2</v>
      </c>
      <c r="AZ1717">
        <f>M1717</f>
        <v>1</v>
      </c>
      <c r="BA1717">
        <f>AL1717</f>
        <v>0</v>
      </c>
      <c r="BB1717">
        <f>AK1717</f>
        <v>3</v>
      </c>
    </row>
    <row r="1718" spans="10:54" x14ac:dyDescent="0.3">
      <c r="J1718" s="10">
        <v>14</v>
      </c>
      <c r="K1718" s="10">
        <v>266</v>
      </c>
      <c r="L1718" s="10">
        <v>2</v>
      </c>
      <c r="M1718" s="10">
        <v>0</v>
      </c>
      <c r="N1718" s="10" t="str">
        <f t="shared" si="378"/>
        <v>S</v>
      </c>
      <c r="O1718" s="10" t="str">
        <f t="shared" si="379"/>
        <v>N</v>
      </c>
      <c r="P1718" s="10">
        <f t="shared" si="380"/>
        <v>2</v>
      </c>
      <c r="Q1718" s="11">
        <f>IFERROR((SUMIF($J$2:K1718,J1718,$L$2:M1718)-L1718)/(COUNTIF($J$2:K1718,J1718)-1),0)</f>
        <v>1.7701863354037266</v>
      </c>
      <c r="R1718" s="11">
        <f>IFERROR((SUMIF($AO$2:AO1718,AO1718,$AQ$2:AR1718)-AQ1718)/(COUNTIF($J$2:K1718,J1718)-1),0)</f>
        <v>0.51552795031055898</v>
      </c>
      <c r="S1718" s="11">
        <f t="shared" si="381"/>
        <v>1.2546583850931676</v>
      </c>
      <c r="T1718" s="12">
        <f>IFERROR((SUMIF($AS$2:AT1718,AS1718,$AU$2:AV1718)-AU1718)/(COUNTIF($J$2:K1718,K1718)-1),0)</f>
        <v>1.3672131147540985</v>
      </c>
      <c r="U1718" s="12">
        <f>IFERROR((SUMIF($AW$2:AX1718,AW1718,$AY$2:AZ1718)-AY1718)/(COUNTIF($J$2:K1718,K1718)-1),0)</f>
        <v>1.3573770491803279</v>
      </c>
      <c r="V1718" s="12">
        <f t="shared" si="382"/>
        <v>9.8360655737705915E-3</v>
      </c>
      <c r="W1718" s="13">
        <f>IFERROR((SUMIF($J$2:J1718,J1718,L$2:L1718)-L1718)/(COUNTIF($J$2:J1718,J1718)-1),0)</f>
        <v>1.7748344370860927</v>
      </c>
      <c r="X1718" s="13">
        <f>IFERROR((SUMIF($J$2:J1718,J1718,M$2:M1718)-M1718)/(COUNTIF($J$2:J1718,J1718)-1),0)</f>
        <v>1.0993377483443709</v>
      </c>
      <c r="Y1718" s="13">
        <f t="shared" si="383"/>
        <v>0.67549668874172175</v>
      </c>
      <c r="Z1718" s="10">
        <f>IFERROR((SUMIF($K$2:K1718,J1718,$M$2:M1718))/(COUNTIF($K$2:K1718,J1718)),0)</f>
        <v>1.7660818713450293</v>
      </c>
      <c r="AA1718" s="10">
        <f>IFERROR((SUMIF($K$2:K1718,J1718,$L$2:L1718))/(COUNTIF($K$2:K1718,J1718)),0)</f>
        <v>1.2163742690058479</v>
      </c>
      <c r="AB1718" s="10">
        <f t="shared" si="384"/>
        <v>0.54970760233918137</v>
      </c>
      <c r="AC1718" s="13">
        <f>IFERROR((SUMIF($J$2:J1718,K1718,$L$2:L1718))/(COUNTIF($J$2:J1718,K1718)),0)</f>
        <v>1.4932432432432432</v>
      </c>
      <c r="AD1718" s="13">
        <f>IFERROR((SUMIF($J$2:J1718,K1718,$M$2:M1718))/(COUNTIF($J$2:J1718,K1718)),0)</f>
        <v>1.1486486486486487</v>
      </c>
      <c r="AE1718" s="13">
        <f t="shared" si="385"/>
        <v>0.34459459459459452</v>
      </c>
      <c r="AF1718" s="10">
        <f>IFERROR((SUMIF(K$2:K1718,K1718,M$2:M1718)-M1718)/(COUNTIF($K$2:K1718,K1718)-1),0)</f>
        <v>1.2484076433121019</v>
      </c>
      <c r="AG1718" s="10">
        <f>IFERROR((SUMIF(K$2:K1718,K1718,L$2:L1718)-L1718)/(COUNTIF($K$2:K1718,K1718)-1),0)</f>
        <v>1.5541401273885351</v>
      </c>
      <c r="AH1718" s="10">
        <f t="shared" si="386"/>
        <v>-0.30573248407643328</v>
      </c>
      <c r="AI1718" s="10">
        <f>IFERROR((AM1718)/(COUNTIF($J$2:K1718,J1718)-1),0)</f>
        <v>1.7204968944099379</v>
      </c>
      <c r="AJ1718" s="19">
        <f>IFERROR((AN1718)/(COUNTIF($J$2:K1718,K1718)-1),0)</f>
        <v>1.3573770491803279</v>
      </c>
      <c r="AK1718" s="10">
        <f>IF(N1718="S",3,IF(N1718="N",0,1))</f>
        <v>3</v>
      </c>
      <c r="AL1718" s="10">
        <f>IF(O1718="S",3,IF(O1718="N",0,1))</f>
        <v>0</v>
      </c>
      <c r="AM1718" s="10">
        <f>SUMIF($J$2:K1718,J1718,AK$2:AL1718)-AK1718</f>
        <v>554</v>
      </c>
      <c r="AN1718" s="10">
        <f>SUMIF($AS$2:AT1718,AS1718,$BA$2:BB1718)-BA1718</f>
        <v>414</v>
      </c>
      <c r="AO1718" s="10">
        <f>J1718</f>
        <v>14</v>
      </c>
      <c r="AP1718" s="10">
        <f>K1718</f>
        <v>266</v>
      </c>
      <c r="AQ1718">
        <f>M1718</f>
        <v>0</v>
      </c>
      <c r="AR1718" s="10">
        <f>L1718</f>
        <v>2</v>
      </c>
      <c r="AS1718">
        <f t="shared" si="387"/>
        <v>266</v>
      </c>
      <c r="AT1718">
        <f t="shared" si="388"/>
        <v>14</v>
      </c>
      <c r="AU1718">
        <f t="shared" si="389"/>
        <v>0</v>
      </c>
      <c r="AV1718">
        <f t="shared" si="390"/>
        <v>2</v>
      </c>
      <c r="AW1718">
        <f t="shared" si="391"/>
        <v>266</v>
      </c>
      <c r="AX1718">
        <f t="shared" si="392"/>
        <v>14</v>
      </c>
      <c r="AY1718">
        <f>L1718</f>
        <v>2</v>
      </c>
      <c r="AZ1718">
        <f>M1718</f>
        <v>0</v>
      </c>
      <c r="BA1718">
        <f>AL1718</f>
        <v>0</v>
      </c>
      <c r="BB1718">
        <f>AK1718</f>
        <v>3</v>
      </c>
    </row>
    <row r="1719" spans="10:54" x14ac:dyDescent="0.3">
      <c r="J1719" s="10">
        <v>266</v>
      </c>
      <c r="K1719" s="10">
        <v>2662</v>
      </c>
      <c r="L1719" s="10">
        <v>1</v>
      </c>
      <c r="M1719" s="10">
        <v>2</v>
      </c>
      <c r="N1719" s="10" t="str">
        <f t="shared" si="378"/>
        <v>N</v>
      </c>
      <c r="O1719" s="10" t="str">
        <f t="shared" si="379"/>
        <v>S</v>
      </c>
      <c r="P1719" s="10">
        <f t="shared" si="380"/>
        <v>-1</v>
      </c>
      <c r="Q1719" s="11">
        <f>IFERROR((SUMIF($J$2:K1719,J1719,$L$2:M1719)-L1719)/(COUNTIF($J$2:K1719,J1719)-1),0)</f>
        <v>1.3627450980392157</v>
      </c>
      <c r="R1719" s="11">
        <f>IFERROR((SUMIF($AO$2:AO1719,AO1719,$AQ$2:AR1719)-AQ1719)/(COUNTIF($J$2:K1719,J1719)-1),0)</f>
        <v>0.55555555555555558</v>
      </c>
      <c r="S1719" s="11">
        <f t="shared" si="381"/>
        <v>0.80718954248366015</v>
      </c>
      <c r="T1719" s="12">
        <f>IFERROR((SUMIF($AS$2:AT1719,AS1719,$AU$2:AV1719)-AU1719)/(COUNTIF($J$2:K1719,K1719)-1),0)</f>
        <v>1.4285714285714286</v>
      </c>
      <c r="U1719" s="12">
        <f>IFERROR((SUMIF($AW$2:AX1719,AW1719,$AY$2:AZ1719)-AY1719)/(COUNTIF($J$2:K1719,K1719)-1),0)</f>
        <v>1.7142857142857142</v>
      </c>
      <c r="V1719" s="12">
        <f t="shared" si="382"/>
        <v>-0.28571428571428559</v>
      </c>
      <c r="W1719" s="13">
        <f>IFERROR((SUMIF($J$2:J1719,J1719,L$2:L1719)-L1719)/(COUNTIF($J$2:J1719,J1719)-1),0)</f>
        <v>1.4932432432432432</v>
      </c>
      <c r="X1719" s="13">
        <f>IFERROR((SUMIF($J$2:J1719,J1719,M$2:M1719)-M1719)/(COUNTIF($J$2:J1719,J1719)-1),0)</f>
        <v>1.1486486486486487</v>
      </c>
      <c r="Y1719" s="13">
        <f t="shared" si="383"/>
        <v>0.34459459459459452</v>
      </c>
      <c r="Z1719" s="10">
        <f>IFERROR((SUMIF($K$2:K1719,J1719,$M$2:M1719))/(COUNTIF($K$2:K1719,J1719)),0)</f>
        <v>1.240506329113924</v>
      </c>
      <c r="AA1719" s="10">
        <f>IFERROR((SUMIF($K$2:K1719,J1719,$L$2:L1719))/(COUNTIF($K$2:K1719,J1719)),0)</f>
        <v>1.5569620253164558</v>
      </c>
      <c r="AB1719" s="10">
        <f t="shared" si="384"/>
        <v>-0.31645569620253178</v>
      </c>
      <c r="AC1719" s="13">
        <f>IFERROR((SUMIF($J$2:J1719,K1719,$L$2:L1719))/(COUNTIF($J$2:J1719,K1719)),0)</f>
        <v>1</v>
      </c>
      <c r="AD1719" s="13">
        <f>IFERROR((SUMIF($J$2:J1719,K1719,$M$2:M1719))/(COUNTIF($J$2:J1719,K1719)),0)</f>
        <v>1.3333333333333333</v>
      </c>
      <c r="AE1719" s="13">
        <f t="shared" si="385"/>
        <v>-0.33333333333333326</v>
      </c>
      <c r="AF1719" s="10">
        <f>IFERROR((SUMIF(K$2:K1719,K1719,M$2:M1719)-M1719)/(COUNTIF($K$2:K1719,K1719)-1),0)</f>
        <v>1.75</v>
      </c>
      <c r="AG1719" s="10">
        <f>IFERROR((SUMIF(K$2:K1719,K1719,L$2:L1719)-L1719)/(COUNTIF($K$2:K1719,K1719)-1),0)</f>
        <v>2</v>
      </c>
      <c r="AH1719" s="10">
        <f t="shared" si="386"/>
        <v>-0.25</v>
      </c>
      <c r="AI1719" s="10">
        <f>IFERROR((AM1719)/(COUNTIF($J$2:K1719,J1719)-1),0)</f>
        <v>1.3529411764705883</v>
      </c>
      <c r="AJ1719" s="19">
        <f>IFERROR((AN1719)/(COUNTIF($J$2:K1719,K1719)-1),0)</f>
        <v>1.2857142857142858</v>
      </c>
      <c r="AK1719" s="10">
        <f>IF(N1719="S",3,IF(N1719="N",0,1))</f>
        <v>0</v>
      </c>
      <c r="AL1719" s="10">
        <f>IF(O1719="S",3,IF(O1719="N",0,1))</f>
        <v>3</v>
      </c>
      <c r="AM1719" s="10">
        <f>SUMIF($J$2:K1719,J1719,AK$2:AL1719)-AK1719</f>
        <v>414</v>
      </c>
      <c r="AN1719" s="10">
        <f>SUMIF($AS$2:AT1719,AS1719,$BA$2:BB1719)-BA1719</f>
        <v>9</v>
      </c>
      <c r="AO1719" s="10">
        <f>J1719</f>
        <v>266</v>
      </c>
      <c r="AP1719" s="10">
        <f>K1719</f>
        <v>2662</v>
      </c>
      <c r="AQ1719">
        <f>M1719</f>
        <v>2</v>
      </c>
      <c r="AR1719" s="10">
        <f>L1719</f>
        <v>1</v>
      </c>
      <c r="AS1719">
        <f t="shared" si="387"/>
        <v>2662</v>
      </c>
      <c r="AT1719">
        <f t="shared" si="388"/>
        <v>266</v>
      </c>
      <c r="AU1719">
        <f t="shared" si="389"/>
        <v>2</v>
      </c>
      <c r="AV1719">
        <f t="shared" si="390"/>
        <v>1</v>
      </c>
      <c r="AW1719">
        <f t="shared" si="391"/>
        <v>2662</v>
      </c>
      <c r="AX1719">
        <f t="shared" si="392"/>
        <v>266</v>
      </c>
      <c r="AY1719">
        <f>L1719</f>
        <v>1</v>
      </c>
      <c r="AZ1719">
        <f>M1719</f>
        <v>2</v>
      </c>
      <c r="BA1719">
        <f>AL1719</f>
        <v>3</v>
      </c>
      <c r="BB1719">
        <f>AK1719</f>
        <v>0</v>
      </c>
    </row>
    <row r="1720" spans="10:54" x14ac:dyDescent="0.3">
      <c r="J1720" s="10">
        <v>3551</v>
      </c>
      <c r="K1720" s="10">
        <v>266</v>
      </c>
      <c r="L1720" s="10">
        <v>1</v>
      </c>
      <c r="M1720" s="10">
        <v>0</v>
      </c>
      <c r="N1720" s="10" t="str">
        <f t="shared" si="378"/>
        <v>S</v>
      </c>
      <c r="O1720" s="10" t="str">
        <f t="shared" si="379"/>
        <v>N</v>
      </c>
      <c r="P1720" s="10">
        <f t="shared" si="380"/>
        <v>1</v>
      </c>
      <c r="Q1720" s="11">
        <f>IFERROR((SUMIF($J$2:K1720,J1720,$L$2:M1720)-L1720)/(COUNTIF($J$2:K1720,J1720)-1),0)</f>
        <v>1.3411764705882352</v>
      </c>
      <c r="R1720" s="11">
        <f>IFERROR((SUMIF($AO$2:AO1720,AO1720,$AQ$2:AR1720)-AQ1720)/(COUNTIF($J$2:K1720,J1720)-1),0)</f>
        <v>0.50588235294117645</v>
      </c>
      <c r="S1720" s="11">
        <f t="shared" si="381"/>
        <v>0.83529411764705874</v>
      </c>
      <c r="T1720" s="12">
        <f>IFERROR((SUMIF($AS$2:AT1720,AS1720,$AU$2:AV1720)-AU1720)/(COUNTIF($J$2:K1720,K1720)-1),0)</f>
        <v>1.3615635179153094</v>
      </c>
      <c r="U1720" s="12">
        <f>IFERROR((SUMIF($AW$2:AX1720,AW1720,$AY$2:AZ1720)-AY1720)/(COUNTIF($J$2:K1720,K1720)-1),0)</f>
        <v>1.3615635179153094</v>
      </c>
      <c r="V1720" s="12">
        <f t="shared" si="382"/>
        <v>0</v>
      </c>
      <c r="W1720" s="13">
        <f>IFERROR((SUMIF($J$2:J1720,J1720,L$2:L1720)-L1720)/(COUNTIF($J$2:J1720,J1720)-1),0)</f>
        <v>1.425</v>
      </c>
      <c r="X1720" s="13">
        <f>IFERROR((SUMIF($J$2:J1720,J1720,M$2:M1720)-M1720)/(COUNTIF($J$2:J1720,J1720)-1),0)</f>
        <v>1.075</v>
      </c>
      <c r="Y1720" s="13">
        <f t="shared" si="383"/>
        <v>0.35000000000000009</v>
      </c>
      <c r="Z1720" s="10">
        <f>IFERROR((SUMIF($K$2:K1720,J1720,$M$2:M1720))/(COUNTIF($K$2:K1720,J1720)),0)</f>
        <v>1.2666666666666666</v>
      </c>
      <c r="AA1720" s="10">
        <f>IFERROR((SUMIF($K$2:K1720,J1720,$L$2:L1720))/(COUNTIF($K$2:K1720,J1720)),0)</f>
        <v>1.6444444444444444</v>
      </c>
      <c r="AB1720" s="10">
        <f t="shared" si="384"/>
        <v>-0.37777777777777777</v>
      </c>
      <c r="AC1720" s="13">
        <f>IFERROR((SUMIF($J$2:J1720,K1720,$L$2:L1720))/(COUNTIF($J$2:J1720,K1720)),0)</f>
        <v>1.4899328859060403</v>
      </c>
      <c r="AD1720" s="13">
        <f>IFERROR((SUMIF($J$2:J1720,K1720,$M$2:M1720))/(COUNTIF($J$2:J1720,K1720)),0)</f>
        <v>1.1543624161073827</v>
      </c>
      <c r="AE1720" s="13">
        <f t="shared" si="385"/>
        <v>0.33557046979865768</v>
      </c>
      <c r="AF1720" s="10">
        <f>IFERROR((SUMIF(K$2:K1720,K1720,M$2:M1720)-M1720)/(COUNTIF($K$2:K1720,K1720)-1),0)</f>
        <v>1.240506329113924</v>
      </c>
      <c r="AG1720" s="10">
        <f>IFERROR((SUMIF(K$2:K1720,K1720,L$2:L1720)-L1720)/(COUNTIF($K$2:K1720,K1720)-1),0)</f>
        <v>1.5569620253164558</v>
      </c>
      <c r="AH1720" s="10">
        <f t="shared" si="386"/>
        <v>-0.31645569620253178</v>
      </c>
      <c r="AI1720" s="10">
        <f>IFERROR((AM1720)/(COUNTIF($J$2:K1720,J1720)-1),0)</f>
        <v>1.4</v>
      </c>
      <c r="AJ1720" s="19">
        <f>IFERROR((AN1720)/(COUNTIF($J$2:K1720,K1720)-1),0)</f>
        <v>1.3485342019543973</v>
      </c>
      <c r="AK1720" s="10">
        <f>IF(N1720="S",3,IF(N1720="N",0,1))</f>
        <v>3</v>
      </c>
      <c r="AL1720" s="10">
        <f>IF(O1720="S",3,IF(O1720="N",0,1))</f>
        <v>0</v>
      </c>
      <c r="AM1720" s="10">
        <f>SUMIF($J$2:K1720,J1720,AK$2:AL1720)-AK1720</f>
        <v>119</v>
      </c>
      <c r="AN1720" s="10">
        <f>SUMIF($AS$2:AT1720,AS1720,$BA$2:BB1720)-BA1720</f>
        <v>414</v>
      </c>
      <c r="AO1720" s="10">
        <f>J1720</f>
        <v>3551</v>
      </c>
      <c r="AP1720" s="10">
        <f>K1720</f>
        <v>266</v>
      </c>
      <c r="AQ1720">
        <f>M1720</f>
        <v>0</v>
      </c>
      <c r="AR1720" s="10">
        <f>L1720</f>
        <v>1</v>
      </c>
      <c r="AS1720">
        <f t="shared" si="387"/>
        <v>266</v>
      </c>
      <c r="AT1720">
        <f t="shared" si="388"/>
        <v>3551</v>
      </c>
      <c r="AU1720">
        <f t="shared" si="389"/>
        <v>0</v>
      </c>
      <c r="AV1720">
        <f t="shared" si="390"/>
        <v>1</v>
      </c>
      <c r="AW1720">
        <f t="shared" si="391"/>
        <v>266</v>
      </c>
      <c r="AX1720">
        <f t="shared" si="392"/>
        <v>3551</v>
      </c>
      <c r="AY1720">
        <f>L1720</f>
        <v>1</v>
      </c>
      <c r="AZ1720">
        <f>M1720</f>
        <v>0</v>
      </c>
      <c r="BA1720">
        <f>AL1720</f>
        <v>0</v>
      </c>
      <c r="BB1720">
        <f>AK1720</f>
        <v>3</v>
      </c>
    </row>
    <row r="1721" spans="10:54" x14ac:dyDescent="0.3">
      <c r="J1721" s="10">
        <v>266</v>
      </c>
      <c r="K1721" s="10">
        <v>856</v>
      </c>
      <c r="L1721" s="10">
        <v>2</v>
      </c>
      <c r="M1721" s="10">
        <v>1</v>
      </c>
      <c r="N1721" s="10" t="str">
        <f t="shared" si="378"/>
        <v>S</v>
      </c>
      <c r="O1721" s="10" t="str">
        <f t="shared" si="379"/>
        <v>N</v>
      </c>
      <c r="P1721" s="10">
        <f t="shared" si="380"/>
        <v>1</v>
      </c>
      <c r="Q1721" s="11">
        <f>IFERROR((SUMIF($J$2:K1721,J1721,$L$2:M1721)-L1721)/(COUNTIF($J$2:K1721,J1721)-1),0)</f>
        <v>1.3571428571428572</v>
      </c>
      <c r="R1721" s="11">
        <f>IFERROR((SUMIF($AO$2:AO1721,AO1721,$AQ$2:AR1721)-AQ1721)/(COUNTIF($J$2:K1721,J1721)-1),0)</f>
        <v>0.55844155844155841</v>
      </c>
      <c r="S1721" s="11">
        <f t="shared" si="381"/>
        <v>0.7987012987012988</v>
      </c>
      <c r="T1721" s="12">
        <f>IFERROR((SUMIF($AS$2:AT1721,AS1721,$AU$2:AV1721)-AU1721)/(COUNTIF($J$2:K1721,K1721)-1),0)</f>
        <v>1.1275510204081634</v>
      </c>
      <c r="U1721" s="12">
        <f>IFERROR((SUMIF($AW$2:AX1721,AW1721,$AY$2:AZ1721)-AY1721)/(COUNTIF($J$2:K1721,K1721)-1),0)</f>
        <v>1.653061224489796</v>
      </c>
      <c r="V1721" s="12">
        <f t="shared" si="382"/>
        <v>-0.52551020408163263</v>
      </c>
      <c r="W1721" s="13">
        <f>IFERROR((SUMIF($J$2:J1721,J1721,L$2:L1721)-L1721)/(COUNTIF($J$2:J1721,J1721)-1),0)</f>
        <v>1.4899328859060403</v>
      </c>
      <c r="X1721" s="13">
        <f>IFERROR((SUMIF($J$2:J1721,J1721,M$2:M1721)-M1721)/(COUNTIF($J$2:J1721,J1721)-1),0)</f>
        <v>1.1543624161073827</v>
      </c>
      <c r="Y1721" s="13">
        <f t="shared" si="383"/>
        <v>0.33557046979865768</v>
      </c>
      <c r="Z1721" s="10">
        <f>IFERROR((SUMIF($K$2:K1721,J1721,$M$2:M1721))/(COUNTIF($K$2:K1721,J1721)),0)</f>
        <v>1.2327044025157232</v>
      </c>
      <c r="AA1721" s="10">
        <f>IFERROR((SUMIF($K$2:K1721,J1721,$L$2:L1721))/(COUNTIF($K$2:K1721,J1721)),0)</f>
        <v>1.5534591194968554</v>
      </c>
      <c r="AB1721" s="10">
        <f t="shared" si="384"/>
        <v>-0.32075471698113223</v>
      </c>
      <c r="AC1721" s="13">
        <f>IFERROR((SUMIF($J$2:J1721,K1721,$L$2:L1721))/(COUNTIF($J$2:J1721,K1721)),0)</f>
        <v>1.3152173913043479</v>
      </c>
      <c r="AD1721" s="13">
        <f>IFERROR((SUMIF($J$2:J1721,K1721,$M$2:M1721))/(COUNTIF($J$2:J1721,K1721)),0)</f>
        <v>1.6195652173913044</v>
      </c>
      <c r="AE1721" s="13">
        <f t="shared" si="385"/>
        <v>-0.30434782608695654</v>
      </c>
      <c r="AF1721" s="10">
        <f>IFERROR((SUMIF(K$2:K1721,K1721,M$2:M1721)-M1721)/(COUNTIF($K$2:K1721,K1721)-1),0)</f>
        <v>0.96153846153846156</v>
      </c>
      <c r="AG1721" s="10">
        <f>IFERROR((SUMIF(K$2:K1721,K1721,L$2:L1721)-L1721)/(COUNTIF($K$2:K1721,K1721)-1),0)</f>
        <v>1.6826923076923077</v>
      </c>
      <c r="AH1721" s="10">
        <f t="shared" si="386"/>
        <v>-0.72115384615384615</v>
      </c>
      <c r="AI1721" s="10">
        <f>IFERROR((AM1721)/(COUNTIF($J$2:K1721,J1721)-1),0)</f>
        <v>1.3441558441558441</v>
      </c>
      <c r="AJ1721" s="19">
        <f>IFERROR((AN1721)/(COUNTIF($J$2:K1721,K1721)-1),0)</f>
        <v>1.096938775510204</v>
      </c>
      <c r="AK1721" s="10">
        <f>IF(N1721="S",3,IF(N1721="N",0,1))</f>
        <v>3</v>
      </c>
      <c r="AL1721" s="10">
        <f>IF(O1721="S",3,IF(O1721="N",0,1))</f>
        <v>0</v>
      </c>
      <c r="AM1721" s="10">
        <f>SUMIF($J$2:K1721,J1721,AK$2:AL1721)-AK1721</f>
        <v>414</v>
      </c>
      <c r="AN1721" s="10">
        <f>SUMIF($AS$2:AT1721,AS1721,$BA$2:BB1721)-BA1721</f>
        <v>215</v>
      </c>
      <c r="AO1721" s="10">
        <f>J1721</f>
        <v>266</v>
      </c>
      <c r="AP1721" s="10">
        <f>K1721</f>
        <v>856</v>
      </c>
      <c r="AQ1721">
        <f>M1721</f>
        <v>1</v>
      </c>
      <c r="AR1721" s="10">
        <f>L1721</f>
        <v>2</v>
      </c>
      <c r="AS1721">
        <f t="shared" si="387"/>
        <v>856</v>
      </c>
      <c r="AT1721">
        <f t="shared" si="388"/>
        <v>266</v>
      </c>
      <c r="AU1721">
        <f t="shared" si="389"/>
        <v>1</v>
      </c>
      <c r="AV1721">
        <f t="shared" si="390"/>
        <v>2</v>
      </c>
      <c r="AW1721">
        <f t="shared" si="391"/>
        <v>856</v>
      </c>
      <c r="AX1721">
        <f t="shared" si="392"/>
        <v>266</v>
      </c>
      <c r="AY1721">
        <f>L1721</f>
        <v>2</v>
      </c>
      <c r="AZ1721">
        <f>M1721</f>
        <v>1</v>
      </c>
      <c r="BA1721">
        <f>AL1721</f>
        <v>0</v>
      </c>
      <c r="BB1721">
        <f>AK1721</f>
        <v>3</v>
      </c>
    </row>
    <row r="1722" spans="10:54" x14ac:dyDescent="0.3">
      <c r="J1722" s="10">
        <v>170</v>
      </c>
      <c r="K1722" s="10">
        <v>266</v>
      </c>
      <c r="L1722" s="10">
        <v>3</v>
      </c>
      <c r="M1722" s="10">
        <v>1</v>
      </c>
      <c r="N1722" s="10" t="str">
        <f t="shared" si="378"/>
        <v>S</v>
      </c>
      <c r="O1722" s="10" t="str">
        <f t="shared" si="379"/>
        <v>N</v>
      </c>
      <c r="P1722" s="10">
        <f t="shared" si="380"/>
        <v>2</v>
      </c>
      <c r="Q1722" s="11">
        <f>IFERROR((SUMIF($J$2:K1722,J1722,$L$2:M1722)-L1722)/(COUNTIF($J$2:K1722,J1722)-1),0)</f>
        <v>1.7833827893175074</v>
      </c>
      <c r="R1722" s="11">
        <f>IFERROR((SUMIF($AO$2:AO1722,AO1722,$AQ$2:AR1722)-AQ1722)/(COUNTIF($J$2:K1722,J1722)-1),0)</f>
        <v>0.48071216617210683</v>
      </c>
      <c r="S1722" s="11">
        <f t="shared" si="381"/>
        <v>1.3026706231454006</v>
      </c>
      <c r="T1722" s="12">
        <f>IFERROR((SUMIF($AS$2:AT1722,AS1722,$AU$2:AV1722)-AU1722)/(COUNTIF($J$2:K1722,K1722)-1),0)</f>
        <v>1.3592233009708738</v>
      </c>
      <c r="U1722" s="12">
        <f>IFERROR((SUMIF($AW$2:AX1722,AW1722,$AY$2:AZ1722)-AY1722)/(COUNTIF($J$2:K1722,K1722)-1),0)</f>
        <v>1.3592233009708738</v>
      </c>
      <c r="V1722" s="12">
        <f t="shared" si="382"/>
        <v>0</v>
      </c>
      <c r="W1722" s="13">
        <f>IFERROR((SUMIF($J$2:J1722,J1722,L$2:L1722)-L1722)/(COUNTIF($J$2:J1722,J1722)-1),0)</f>
        <v>1.9146341463414633</v>
      </c>
      <c r="X1722" s="13">
        <f>IFERROR((SUMIF($J$2:J1722,J1722,M$2:M1722)-M1722)/(COUNTIF($J$2:J1722,J1722)-1),0)</f>
        <v>0.98780487804878048</v>
      </c>
      <c r="Y1722" s="13">
        <f t="shared" si="383"/>
        <v>0.92682926829268286</v>
      </c>
      <c r="Z1722" s="10">
        <f>IFERROR((SUMIF($K$2:K1722,J1722,$M$2:M1722))/(COUNTIF($K$2:K1722,J1722)),0)</f>
        <v>1.6589595375722543</v>
      </c>
      <c r="AA1722" s="10">
        <f>IFERROR((SUMIF($K$2:K1722,J1722,$L$2:L1722))/(COUNTIF($K$2:K1722,J1722)),0)</f>
        <v>1.3410404624277457</v>
      </c>
      <c r="AB1722" s="10">
        <f t="shared" si="384"/>
        <v>0.31791907514450868</v>
      </c>
      <c r="AC1722" s="13">
        <f>IFERROR((SUMIF($J$2:J1722,K1722,$L$2:L1722))/(COUNTIF($J$2:J1722,K1722)),0)</f>
        <v>1.4933333333333334</v>
      </c>
      <c r="AD1722" s="13">
        <f>IFERROR((SUMIF($J$2:J1722,K1722,$M$2:M1722))/(COUNTIF($J$2:J1722,K1722)),0)</f>
        <v>1.1533333333333333</v>
      </c>
      <c r="AE1722" s="13">
        <f t="shared" si="385"/>
        <v>0.34000000000000008</v>
      </c>
      <c r="AF1722" s="10">
        <f>IFERROR((SUMIF(K$2:K1722,K1722,M$2:M1722)-M1722)/(COUNTIF($K$2:K1722,K1722)-1),0)</f>
        <v>1.2327044025157232</v>
      </c>
      <c r="AG1722" s="10">
        <f>IFERROR((SUMIF(K$2:K1722,K1722,L$2:L1722)-L1722)/(COUNTIF($K$2:K1722,K1722)-1),0)</f>
        <v>1.5534591194968554</v>
      </c>
      <c r="AH1722" s="10">
        <f t="shared" si="386"/>
        <v>-0.32075471698113223</v>
      </c>
      <c r="AI1722" s="10">
        <f>IFERROR((AM1722)/(COUNTIF($J$2:K1722,J1722)-1),0)</f>
        <v>1.7032640949554896</v>
      </c>
      <c r="AJ1722" s="19">
        <f>IFERROR((AN1722)/(COUNTIF($J$2:K1722,K1722)-1),0)</f>
        <v>1.3495145631067962</v>
      </c>
      <c r="AK1722" s="10">
        <f>IF(N1722="S",3,IF(N1722="N",0,1))</f>
        <v>3</v>
      </c>
      <c r="AL1722" s="10">
        <f>IF(O1722="S",3,IF(O1722="N",0,1))</f>
        <v>0</v>
      </c>
      <c r="AM1722" s="10">
        <f>SUMIF($J$2:K1722,J1722,AK$2:AL1722)-AK1722</f>
        <v>574</v>
      </c>
      <c r="AN1722" s="10">
        <f>SUMIF($AS$2:AT1722,AS1722,$BA$2:BB1722)-BA1722</f>
        <v>417</v>
      </c>
      <c r="AO1722" s="10">
        <f>J1722</f>
        <v>170</v>
      </c>
      <c r="AP1722" s="10">
        <f>K1722</f>
        <v>266</v>
      </c>
      <c r="AQ1722">
        <f>M1722</f>
        <v>1</v>
      </c>
      <c r="AR1722" s="10">
        <f>L1722</f>
        <v>3</v>
      </c>
      <c r="AS1722">
        <f t="shared" si="387"/>
        <v>266</v>
      </c>
      <c r="AT1722">
        <f t="shared" si="388"/>
        <v>170</v>
      </c>
      <c r="AU1722">
        <f t="shared" si="389"/>
        <v>1</v>
      </c>
      <c r="AV1722">
        <f t="shared" si="390"/>
        <v>3</v>
      </c>
      <c r="AW1722">
        <f t="shared" si="391"/>
        <v>266</v>
      </c>
      <c r="AX1722">
        <f t="shared" si="392"/>
        <v>170</v>
      </c>
      <c r="AY1722">
        <f>L1722</f>
        <v>3</v>
      </c>
      <c r="AZ1722">
        <f>M1722</f>
        <v>1</v>
      </c>
      <c r="BA1722">
        <f>AL1722</f>
        <v>0</v>
      </c>
      <c r="BB1722">
        <f>AK1722</f>
        <v>3</v>
      </c>
    </row>
    <row r="1723" spans="10:54" x14ac:dyDescent="0.3">
      <c r="J1723" s="10">
        <v>266</v>
      </c>
      <c r="K1723" s="10">
        <v>122</v>
      </c>
      <c r="L1723" s="10">
        <v>0</v>
      </c>
      <c r="M1723" s="10">
        <v>3</v>
      </c>
      <c r="N1723" s="10" t="str">
        <f t="shared" si="378"/>
        <v>N</v>
      </c>
      <c r="O1723" s="10" t="str">
        <f t="shared" si="379"/>
        <v>S</v>
      </c>
      <c r="P1723" s="10">
        <f t="shared" si="380"/>
        <v>-3</v>
      </c>
      <c r="Q1723" s="11">
        <f>IFERROR((SUMIF($J$2:K1723,J1723,$L$2:M1723)-L1723)/(COUNTIF($J$2:K1723,J1723)-1),0)</f>
        <v>1.3580645161290323</v>
      </c>
      <c r="R1723" s="11">
        <f>IFERROR((SUMIF($AO$2:AO1723,AO1723,$AQ$2:AR1723)-AQ1723)/(COUNTIF($J$2:K1723,J1723)-1),0)</f>
        <v>0.5580645161290323</v>
      </c>
      <c r="S1723" s="11">
        <f t="shared" si="381"/>
        <v>0.8</v>
      </c>
      <c r="T1723" s="12">
        <f>IFERROR((SUMIF($AS$2:AT1723,AS1723,$AU$2:AV1723)-AU1723)/(COUNTIF($J$2:K1723,K1723)-1),0)</f>
        <v>1.5015873015873016</v>
      </c>
      <c r="U1723" s="12">
        <f>IFERROR((SUMIF($AW$2:AX1723,AW1723,$AY$2:AZ1723)-AY1723)/(COUNTIF($J$2:K1723,K1723)-1),0)</f>
        <v>1.1492063492063491</v>
      </c>
      <c r="V1723" s="12">
        <f t="shared" si="382"/>
        <v>0.35238095238095246</v>
      </c>
      <c r="W1723" s="13">
        <f>IFERROR((SUMIF($J$2:J1723,J1723,L$2:L1723)-L1723)/(COUNTIF($J$2:J1723,J1723)-1),0)</f>
        <v>1.4933333333333334</v>
      </c>
      <c r="X1723" s="13">
        <f>IFERROR((SUMIF($J$2:J1723,J1723,M$2:M1723)-M1723)/(COUNTIF($J$2:J1723,J1723)-1),0)</f>
        <v>1.1533333333333333</v>
      </c>
      <c r="Y1723" s="13">
        <f t="shared" si="383"/>
        <v>0.34000000000000008</v>
      </c>
      <c r="Z1723" s="10">
        <f>IFERROR((SUMIF($K$2:K1723,J1723,$M$2:M1723))/(COUNTIF($K$2:K1723,J1723)),0)</f>
        <v>1.23125</v>
      </c>
      <c r="AA1723" s="10">
        <f>IFERROR((SUMIF($K$2:K1723,J1723,$L$2:L1723))/(COUNTIF($K$2:K1723,J1723)),0)</f>
        <v>1.5625</v>
      </c>
      <c r="AB1723" s="10">
        <f t="shared" si="384"/>
        <v>-0.33125000000000004</v>
      </c>
      <c r="AC1723" s="13">
        <f>IFERROR((SUMIF($J$2:J1723,K1723,$L$2:L1723))/(COUNTIF($J$2:J1723,K1723)),0)</f>
        <v>1.5733333333333333</v>
      </c>
      <c r="AD1723" s="13">
        <f>IFERROR((SUMIF($J$2:J1723,K1723,$M$2:M1723))/(COUNTIF($J$2:J1723,K1723)),0)</f>
        <v>1.1266666666666667</v>
      </c>
      <c r="AE1723" s="13">
        <f t="shared" si="385"/>
        <v>0.44666666666666655</v>
      </c>
      <c r="AF1723" s="10">
        <f>IFERROR((SUMIF(K$2:K1723,K1723,M$2:M1723)-M1723)/(COUNTIF($K$2:K1723,K1723)-1),0)</f>
        <v>1.4363636363636363</v>
      </c>
      <c r="AG1723" s="10">
        <f>IFERROR((SUMIF(K$2:K1723,K1723,L$2:L1723)-L1723)/(COUNTIF($K$2:K1723,K1723)-1),0)</f>
        <v>1.1696969696969697</v>
      </c>
      <c r="AH1723" s="10">
        <f t="shared" si="386"/>
        <v>0.26666666666666661</v>
      </c>
      <c r="AI1723" s="10">
        <f>IFERROR((AM1723)/(COUNTIF($J$2:K1723,J1723)-1),0)</f>
        <v>1.3451612903225807</v>
      </c>
      <c r="AJ1723" s="19">
        <f>IFERROR((AN1723)/(COUNTIF($J$2:K1723,K1723)-1),0)</f>
        <v>1.5365079365079366</v>
      </c>
      <c r="AK1723" s="10">
        <f>IF(N1723="S",3,IF(N1723="N",0,1))</f>
        <v>0</v>
      </c>
      <c r="AL1723" s="10">
        <f>IF(O1723="S",3,IF(O1723="N",0,1))</f>
        <v>3</v>
      </c>
      <c r="AM1723" s="10">
        <f>SUMIF($J$2:K1723,J1723,AK$2:AL1723)-AK1723</f>
        <v>417</v>
      </c>
      <c r="AN1723" s="10">
        <f>SUMIF($AS$2:AT1723,AS1723,$BA$2:BB1723)-BA1723</f>
        <v>484</v>
      </c>
      <c r="AO1723" s="10">
        <f>J1723</f>
        <v>266</v>
      </c>
      <c r="AP1723" s="10">
        <f>K1723</f>
        <v>122</v>
      </c>
      <c r="AQ1723">
        <f>M1723</f>
        <v>3</v>
      </c>
      <c r="AR1723" s="10">
        <f>L1723</f>
        <v>0</v>
      </c>
      <c r="AS1723">
        <f t="shared" si="387"/>
        <v>122</v>
      </c>
      <c r="AT1723">
        <f t="shared" si="388"/>
        <v>266</v>
      </c>
      <c r="AU1723">
        <f t="shared" si="389"/>
        <v>3</v>
      </c>
      <c r="AV1723">
        <f t="shared" si="390"/>
        <v>0</v>
      </c>
      <c r="AW1723">
        <f t="shared" si="391"/>
        <v>122</v>
      </c>
      <c r="AX1723">
        <f t="shared" si="392"/>
        <v>266</v>
      </c>
      <c r="AY1723">
        <f>L1723</f>
        <v>0</v>
      </c>
      <c r="AZ1723">
        <f>M1723</f>
        <v>3</v>
      </c>
      <c r="BA1723">
        <f>AL1723</f>
        <v>3</v>
      </c>
      <c r="BB1723">
        <f>AK1723</f>
        <v>0</v>
      </c>
    </row>
    <row r="1724" spans="10:54" x14ac:dyDescent="0.3">
      <c r="J1724" s="10">
        <v>4441</v>
      </c>
      <c r="K1724" s="10">
        <v>266</v>
      </c>
      <c r="L1724" s="10">
        <v>1</v>
      </c>
      <c r="M1724" s="10">
        <v>0</v>
      </c>
      <c r="N1724" s="10" t="str">
        <f t="shared" si="378"/>
        <v>S</v>
      </c>
      <c r="O1724" s="10" t="str">
        <f t="shared" si="379"/>
        <v>N</v>
      </c>
      <c r="P1724" s="10">
        <f t="shared" si="380"/>
        <v>1</v>
      </c>
      <c r="Q1724" s="11">
        <f>IFERROR((SUMIF($J$2:K1724,J1724,$L$2:M1724)-L1724)/(COUNTIF($J$2:K1724,J1724)-1),0)</f>
        <v>1.393939393939394</v>
      </c>
      <c r="R1724" s="11">
        <f>IFERROR((SUMIF($AO$2:AO1724,AO1724,$AQ$2:AR1724)-AQ1724)/(COUNTIF($J$2:K1724,J1724)-1),0)</f>
        <v>0.62424242424242427</v>
      </c>
      <c r="S1724" s="11">
        <f t="shared" si="381"/>
        <v>0.76969696969696977</v>
      </c>
      <c r="T1724" s="12">
        <f>IFERROR((SUMIF($AS$2:AT1724,AS1724,$AU$2:AV1724)-AU1724)/(COUNTIF($J$2:K1724,K1724)-1),0)</f>
        <v>1.3536977491961415</v>
      </c>
      <c r="U1724" s="12">
        <f>IFERROR((SUMIF($AW$2:AX1724,AW1724,$AY$2:AZ1724)-AY1724)/(COUNTIF($J$2:K1724,K1724)-1),0)</f>
        <v>1.369774919614148</v>
      </c>
      <c r="V1724" s="12">
        <f t="shared" si="382"/>
        <v>-1.6077170418006492E-2</v>
      </c>
      <c r="W1724" s="13">
        <f>IFERROR((SUMIF($J$2:J1724,J1724,L$2:L1724)-L1724)/(COUNTIF($J$2:J1724,J1724)-1),0)</f>
        <v>1.4375</v>
      </c>
      <c r="X1724" s="13">
        <f>IFERROR((SUMIF($J$2:J1724,J1724,M$2:M1724)-M1724)/(COUNTIF($J$2:J1724,J1724)-1),0)</f>
        <v>1.2875000000000001</v>
      </c>
      <c r="Y1724" s="13">
        <f t="shared" si="383"/>
        <v>0.14999999999999991</v>
      </c>
      <c r="Z1724" s="10">
        <f>IFERROR((SUMIF($K$2:K1724,J1724,$M$2:M1724))/(COUNTIF($K$2:K1724,J1724)),0)</f>
        <v>1.3529411764705883</v>
      </c>
      <c r="AA1724" s="10">
        <f>IFERROR((SUMIF($K$2:K1724,J1724,$L$2:L1724))/(COUNTIF($K$2:K1724,J1724)),0)</f>
        <v>1.5294117647058822</v>
      </c>
      <c r="AB1724" s="10">
        <f t="shared" si="384"/>
        <v>-0.17647058823529393</v>
      </c>
      <c r="AC1724" s="13">
        <f>IFERROR((SUMIF($J$2:J1724,K1724,$L$2:L1724))/(COUNTIF($J$2:J1724,K1724)),0)</f>
        <v>1.4834437086092715</v>
      </c>
      <c r="AD1724" s="13">
        <f>IFERROR((SUMIF($J$2:J1724,K1724,$M$2:M1724))/(COUNTIF($J$2:J1724,K1724)),0)</f>
        <v>1.1655629139072847</v>
      </c>
      <c r="AE1724" s="13">
        <f t="shared" si="385"/>
        <v>0.31788079470198682</v>
      </c>
      <c r="AF1724" s="10">
        <f>IFERROR((SUMIF(K$2:K1724,K1724,M$2:M1724)-M1724)/(COUNTIF($K$2:K1724,K1724)-1),0)</f>
        <v>1.23125</v>
      </c>
      <c r="AG1724" s="10">
        <f>IFERROR((SUMIF(K$2:K1724,K1724,L$2:L1724)-L1724)/(COUNTIF($K$2:K1724,K1724)-1),0)</f>
        <v>1.5625</v>
      </c>
      <c r="AH1724" s="10">
        <f t="shared" si="386"/>
        <v>-0.33125000000000004</v>
      </c>
      <c r="AI1724" s="10">
        <f>IFERROR((AM1724)/(COUNTIF($J$2:K1724,J1724)-1),0)</f>
        <v>1.3878787878787879</v>
      </c>
      <c r="AJ1724" s="19">
        <f>IFERROR((AN1724)/(COUNTIF($J$2:K1724,K1724)-1),0)</f>
        <v>1.3408360128617363</v>
      </c>
      <c r="AK1724" s="10">
        <f>IF(N1724="S",3,IF(N1724="N",0,1))</f>
        <v>3</v>
      </c>
      <c r="AL1724" s="10">
        <f>IF(O1724="S",3,IF(O1724="N",0,1))</f>
        <v>0</v>
      </c>
      <c r="AM1724" s="10">
        <f>SUMIF($J$2:K1724,J1724,AK$2:AL1724)-AK1724</f>
        <v>229</v>
      </c>
      <c r="AN1724" s="10">
        <f>SUMIF($AS$2:AT1724,AS1724,$BA$2:BB1724)-BA1724</f>
        <v>417</v>
      </c>
      <c r="AO1724" s="10">
        <f>J1724</f>
        <v>4441</v>
      </c>
      <c r="AP1724" s="10">
        <f>K1724</f>
        <v>266</v>
      </c>
      <c r="AQ1724">
        <f>M1724</f>
        <v>0</v>
      </c>
      <c r="AR1724" s="10">
        <f>L1724</f>
        <v>1</v>
      </c>
      <c r="AS1724">
        <f t="shared" si="387"/>
        <v>266</v>
      </c>
      <c r="AT1724">
        <f t="shared" si="388"/>
        <v>4441</v>
      </c>
      <c r="AU1724">
        <f t="shared" si="389"/>
        <v>0</v>
      </c>
      <c r="AV1724">
        <f t="shared" si="390"/>
        <v>1</v>
      </c>
      <c r="AW1724">
        <f t="shared" si="391"/>
        <v>266</v>
      </c>
      <c r="AX1724">
        <f t="shared" si="392"/>
        <v>4441</v>
      </c>
      <c r="AY1724">
        <f>L1724</f>
        <v>1</v>
      </c>
      <c r="AZ1724">
        <f>M1724</f>
        <v>0</v>
      </c>
      <c r="BA1724">
        <f>AL1724</f>
        <v>0</v>
      </c>
      <c r="BB1724">
        <f>AK1724</f>
        <v>3</v>
      </c>
    </row>
    <row r="1725" spans="10:54" x14ac:dyDescent="0.3">
      <c r="J1725" s="10">
        <v>266</v>
      </c>
      <c r="K1725" s="10">
        <v>409</v>
      </c>
      <c r="L1725" s="10">
        <v>1</v>
      </c>
      <c r="M1725" s="10">
        <v>6</v>
      </c>
      <c r="N1725" s="10" t="str">
        <f t="shared" si="378"/>
        <v>N</v>
      </c>
      <c r="O1725" s="10" t="str">
        <f t="shared" si="379"/>
        <v>S</v>
      </c>
      <c r="P1725" s="10">
        <f t="shared" si="380"/>
        <v>-5</v>
      </c>
      <c r="Q1725" s="11">
        <f>IFERROR((SUMIF($J$2:K1725,J1725,$L$2:M1725)-L1725)/(COUNTIF($J$2:K1725,J1725)-1),0)</f>
        <v>1.3493589743589745</v>
      </c>
      <c r="R1725" s="11">
        <f>IFERROR((SUMIF($AO$2:AO1725,AO1725,$AQ$2:AR1725)-AQ1725)/(COUNTIF($J$2:K1725,J1725)-1),0)</f>
        <v>0.5641025641025641</v>
      </c>
      <c r="S1725" s="11">
        <f t="shared" si="381"/>
        <v>0.78525641025641035</v>
      </c>
      <c r="T1725" s="12">
        <f>IFERROR((SUMIF($AS$2:AT1725,AS1725,$AU$2:AV1725)-AU1725)/(COUNTIF($J$2:K1725,K1725)-1),0)</f>
        <v>2.1861111111111109</v>
      </c>
      <c r="U1725" s="12">
        <f>IFERROR((SUMIF($AW$2:AX1725,AW1725,$AY$2:AZ1725)-AY1725)/(COUNTIF($J$2:K1725,K1725)-1),0)</f>
        <v>0.97222222222222221</v>
      </c>
      <c r="V1725" s="12">
        <f t="shared" si="382"/>
        <v>1.2138888888888886</v>
      </c>
      <c r="W1725" s="13">
        <f>IFERROR((SUMIF($J$2:J1725,J1725,L$2:L1725)-L1725)/(COUNTIF($J$2:J1725,J1725)-1),0)</f>
        <v>1.4834437086092715</v>
      </c>
      <c r="X1725" s="13">
        <f>IFERROR((SUMIF($J$2:J1725,J1725,M$2:M1725)-M1725)/(COUNTIF($J$2:J1725,J1725)-1),0)</f>
        <v>1.1655629139072847</v>
      </c>
      <c r="Y1725" s="13">
        <f t="shared" si="383"/>
        <v>0.31788079470198682</v>
      </c>
      <c r="Z1725" s="10">
        <f>IFERROR((SUMIF($K$2:K1725,J1725,$M$2:M1725))/(COUNTIF($K$2:K1725,J1725)),0)</f>
        <v>1.2236024844720497</v>
      </c>
      <c r="AA1725" s="10">
        <f>IFERROR((SUMIF($K$2:K1725,J1725,$L$2:L1725))/(COUNTIF($K$2:K1725,J1725)),0)</f>
        <v>1.5590062111801242</v>
      </c>
      <c r="AB1725" s="10">
        <f t="shared" si="384"/>
        <v>-0.3354037267080745</v>
      </c>
      <c r="AC1725" s="13">
        <f>IFERROR((SUMIF($J$2:J1725,K1725,$L$2:L1725))/(COUNTIF($J$2:J1725,K1725)),0)</f>
        <v>2.473372781065089</v>
      </c>
      <c r="AD1725" s="13">
        <f>IFERROR((SUMIF($J$2:J1725,K1725,$M$2:M1725))/(COUNTIF($J$2:J1725,K1725)),0)</f>
        <v>0.86390532544378695</v>
      </c>
      <c r="AE1725" s="13">
        <f t="shared" si="385"/>
        <v>1.609467455621302</v>
      </c>
      <c r="AF1725" s="10">
        <f>IFERROR((SUMIF(K$2:K1725,K1725,M$2:M1725)-M1725)/(COUNTIF($K$2:K1725,K1725)-1),0)</f>
        <v>1.9319371727748691</v>
      </c>
      <c r="AG1725" s="10">
        <f>IFERROR((SUMIF(K$2:K1725,K1725,L$2:L1725)-L1725)/(COUNTIF($K$2:K1725,K1725)-1),0)</f>
        <v>1.0680628272251309</v>
      </c>
      <c r="AH1725" s="10">
        <f t="shared" si="386"/>
        <v>0.86387434554973819</v>
      </c>
      <c r="AI1725" s="10">
        <f>IFERROR((AM1725)/(COUNTIF($J$2:K1725,J1725)-1),0)</f>
        <v>1.3365384615384615</v>
      </c>
      <c r="AJ1725" s="19">
        <f>IFERROR((AN1725)/(COUNTIF($J$2:K1725,K1725)-1),0)</f>
        <v>2.0138888888888888</v>
      </c>
      <c r="AK1725" s="10">
        <f>IF(N1725="S",3,IF(N1725="N",0,1))</f>
        <v>0</v>
      </c>
      <c r="AL1725" s="10">
        <f>IF(O1725="S",3,IF(O1725="N",0,1))</f>
        <v>3</v>
      </c>
      <c r="AM1725" s="10">
        <f>SUMIF($J$2:K1725,J1725,AK$2:AL1725)-AK1725</f>
        <v>417</v>
      </c>
      <c r="AN1725" s="10">
        <f>SUMIF($AS$2:AT1725,AS1725,$BA$2:BB1725)-BA1725</f>
        <v>725</v>
      </c>
      <c r="AO1725" s="10">
        <f>J1725</f>
        <v>266</v>
      </c>
      <c r="AP1725" s="10">
        <f>K1725</f>
        <v>409</v>
      </c>
      <c r="AQ1725">
        <f>M1725</f>
        <v>6</v>
      </c>
      <c r="AR1725" s="10">
        <f>L1725</f>
        <v>1</v>
      </c>
      <c r="AS1725">
        <f t="shared" si="387"/>
        <v>409</v>
      </c>
      <c r="AT1725">
        <f t="shared" si="388"/>
        <v>266</v>
      </c>
      <c r="AU1725">
        <f t="shared" si="389"/>
        <v>6</v>
      </c>
      <c r="AV1725">
        <f t="shared" si="390"/>
        <v>1</v>
      </c>
      <c r="AW1725">
        <f t="shared" si="391"/>
        <v>409</v>
      </c>
      <c r="AX1725">
        <f t="shared" si="392"/>
        <v>266</v>
      </c>
      <c r="AY1725">
        <f>L1725</f>
        <v>1</v>
      </c>
      <c r="AZ1725">
        <f>M1725</f>
        <v>6</v>
      </c>
      <c r="BA1725">
        <f>AL1725</f>
        <v>3</v>
      </c>
      <c r="BB1725">
        <f>AK1725</f>
        <v>0</v>
      </c>
    </row>
    <row r="1726" spans="10:54" x14ac:dyDescent="0.3">
      <c r="J1726" s="10">
        <v>503</v>
      </c>
      <c r="K1726" s="10">
        <v>266</v>
      </c>
      <c r="L1726" s="10">
        <v>1</v>
      </c>
      <c r="M1726" s="10">
        <v>0</v>
      </c>
      <c r="N1726" s="10" t="str">
        <f t="shared" si="378"/>
        <v>S</v>
      </c>
      <c r="O1726" s="10" t="str">
        <f t="shared" si="379"/>
        <v>N</v>
      </c>
      <c r="P1726" s="10">
        <f t="shared" si="380"/>
        <v>1</v>
      </c>
      <c r="Q1726" s="11">
        <f>IFERROR((SUMIF($J$2:K1726,J1726,$L$2:M1726)-L1726)/(COUNTIF($J$2:K1726,J1726)-1),0)</f>
        <v>1.3480392156862746</v>
      </c>
      <c r="R1726" s="11">
        <f>IFERROR((SUMIF($AO$2:AO1726,AO1726,$AQ$2:AR1726)-AQ1726)/(COUNTIF($J$2:K1726,J1726)-1),0)</f>
        <v>0.69607843137254899</v>
      </c>
      <c r="S1726" s="11">
        <f t="shared" si="381"/>
        <v>0.65196078431372562</v>
      </c>
      <c r="T1726" s="12">
        <f>IFERROR((SUMIF($AS$2:AT1726,AS1726,$AU$2:AV1726)-AU1726)/(COUNTIF($J$2:K1726,K1726)-1),0)</f>
        <v>1.3482428115015974</v>
      </c>
      <c r="U1726" s="12">
        <f>IFERROR((SUMIF($AW$2:AX1726,AW1726,$AY$2:AZ1726)-AY1726)/(COUNTIF($J$2:K1726,K1726)-1),0)</f>
        <v>1.3833865814696487</v>
      </c>
      <c r="V1726" s="12">
        <f t="shared" si="382"/>
        <v>-3.5143769968051242E-2</v>
      </c>
      <c r="W1726" s="13">
        <f>IFERROR((SUMIF($J$2:J1726,J1726,L$2:L1726)-L1726)/(COUNTIF($J$2:J1726,J1726)-1),0)</f>
        <v>1.4639175257731958</v>
      </c>
      <c r="X1726" s="13">
        <f>IFERROR((SUMIF($J$2:J1726,J1726,M$2:M1726)-M1726)/(COUNTIF($J$2:J1726,J1726)-1),0)</f>
        <v>1.4639175257731958</v>
      </c>
      <c r="Y1726" s="13">
        <f t="shared" si="383"/>
        <v>0</v>
      </c>
      <c r="Z1726" s="10">
        <f>IFERROR((SUMIF($K$2:K1726,J1726,$M$2:M1726))/(COUNTIF($K$2:K1726,J1726)),0)</f>
        <v>1.2429906542056075</v>
      </c>
      <c r="AA1726" s="10">
        <f>IFERROR((SUMIF($K$2:K1726,J1726,$L$2:L1726))/(COUNTIF($K$2:K1726,J1726)),0)</f>
        <v>1.719626168224299</v>
      </c>
      <c r="AB1726" s="10">
        <f t="shared" si="384"/>
        <v>-0.47663551401869153</v>
      </c>
      <c r="AC1726" s="13">
        <f>IFERROR((SUMIF($J$2:J1726,K1726,$L$2:L1726))/(COUNTIF($J$2:J1726,K1726)),0)</f>
        <v>1.4802631578947369</v>
      </c>
      <c r="AD1726" s="13">
        <f>IFERROR((SUMIF($J$2:J1726,K1726,$M$2:M1726))/(COUNTIF($J$2:J1726,K1726)),0)</f>
        <v>1.1973684210526316</v>
      </c>
      <c r="AE1726" s="13">
        <f t="shared" si="385"/>
        <v>0.28289473684210531</v>
      </c>
      <c r="AF1726" s="10">
        <f>IFERROR((SUMIF(K$2:K1726,K1726,M$2:M1726)-M1726)/(COUNTIF($K$2:K1726,K1726)-1),0)</f>
        <v>1.2236024844720497</v>
      </c>
      <c r="AG1726" s="10">
        <f>IFERROR((SUMIF(K$2:K1726,K1726,L$2:L1726)-L1726)/(COUNTIF($K$2:K1726,K1726)-1),0)</f>
        <v>1.5590062111801242</v>
      </c>
      <c r="AH1726" s="10">
        <f t="shared" si="386"/>
        <v>-0.3354037267080745</v>
      </c>
      <c r="AI1726" s="10">
        <f>IFERROR((AM1726)/(COUNTIF($J$2:K1726,J1726)-1),0)</f>
        <v>1.25</v>
      </c>
      <c r="AJ1726" s="19">
        <f>IFERROR((AN1726)/(COUNTIF($J$2:K1726,K1726)-1),0)</f>
        <v>1.3322683706070289</v>
      </c>
      <c r="AK1726" s="10">
        <f>IF(N1726="S",3,IF(N1726="N",0,1))</f>
        <v>3</v>
      </c>
      <c r="AL1726" s="10">
        <f>IF(O1726="S",3,IF(O1726="N",0,1))</f>
        <v>0</v>
      </c>
      <c r="AM1726" s="10">
        <f>SUMIF($J$2:K1726,J1726,AK$2:AL1726)-AK1726</f>
        <v>255</v>
      </c>
      <c r="AN1726" s="10">
        <f>SUMIF($AS$2:AT1726,AS1726,$BA$2:BB1726)-BA1726</f>
        <v>417</v>
      </c>
      <c r="AO1726" s="10">
        <f>J1726</f>
        <v>503</v>
      </c>
      <c r="AP1726" s="10">
        <f>K1726</f>
        <v>266</v>
      </c>
      <c r="AQ1726">
        <f>M1726</f>
        <v>0</v>
      </c>
      <c r="AR1726" s="10">
        <f>L1726</f>
        <v>1</v>
      </c>
      <c r="AS1726">
        <f t="shared" si="387"/>
        <v>266</v>
      </c>
      <c r="AT1726">
        <f t="shared" si="388"/>
        <v>503</v>
      </c>
      <c r="AU1726">
        <f t="shared" si="389"/>
        <v>0</v>
      </c>
      <c r="AV1726">
        <f t="shared" si="390"/>
        <v>1</v>
      </c>
      <c r="AW1726">
        <f t="shared" si="391"/>
        <v>266</v>
      </c>
      <c r="AX1726">
        <f t="shared" si="392"/>
        <v>503</v>
      </c>
      <c r="AY1726">
        <f>L1726</f>
        <v>1</v>
      </c>
      <c r="AZ1726">
        <f>M1726</f>
        <v>0</v>
      </c>
      <c r="BA1726">
        <f>AL1726</f>
        <v>0</v>
      </c>
      <c r="BB1726">
        <f>AK1726</f>
        <v>3</v>
      </c>
    </row>
    <row r="1727" spans="10:54" x14ac:dyDescent="0.3">
      <c r="J1727" s="10">
        <v>266</v>
      </c>
      <c r="K1727" s="10">
        <v>14</v>
      </c>
      <c r="L1727" s="10">
        <v>0</v>
      </c>
      <c r="M1727" s="10">
        <v>3</v>
      </c>
      <c r="N1727" s="10" t="str">
        <f t="shared" si="378"/>
        <v>N</v>
      </c>
      <c r="O1727" s="10" t="str">
        <f t="shared" si="379"/>
        <v>S</v>
      </c>
      <c r="P1727" s="10">
        <f t="shared" si="380"/>
        <v>-3</v>
      </c>
      <c r="Q1727" s="11">
        <f>IFERROR((SUMIF($J$2:K1727,J1727,$L$2:M1727)-L1727)/(COUNTIF($J$2:K1727,J1727)-1),0)</f>
        <v>1.3439490445859872</v>
      </c>
      <c r="R1727" s="11">
        <f>IFERROR((SUMIF($AO$2:AO1727,AO1727,$AQ$2:AR1727)-AQ1727)/(COUNTIF($J$2:K1727,J1727)-1),0)</f>
        <v>0.57961783439490444</v>
      </c>
      <c r="S1727" s="11">
        <f t="shared" si="381"/>
        <v>0.76433121019108274</v>
      </c>
      <c r="T1727" s="12">
        <f>IFERROR((SUMIF($AS$2:AT1727,AS1727,$AU$2:AV1727)-AU1727)/(COUNTIF($J$2:K1727,K1727)-1),0)</f>
        <v>1.7708978328173375</v>
      </c>
      <c r="U1727" s="12">
        <f>IFERROR((SUMIF($AW$2:AX1727,AW1727,$AY$2:AZ1727)-AY1727)/(COUNTIF($J$2:K1727,K1727)-1),0)</f>
        <v>1.1578947368421053</v>
      </c>
      <c r="V1727" s="12">
        <f t="shared" si="382"/>
        <v>0.61300309597523217</v>
      </c>
      <c r="W1727" s="13">
        <f>IFERROR((SUMIF($J$2:J1727,J1727,L$2:L1727)-L1727)/(COUNTIF($J$2:J1727,J1727)-1),0)</f>
        <v>1.4802631578947369</v>
      </c>
      <c r="X1727" s="13">
        <f>IFERROR((SUMIF($J$2:J1727,J1727,M$2:M1727)-M1727)/(COUNTIF($J$2:J1727,J1727)-1),0)</f>
        <v>1.1973684210526316</v>
      </c>
      <c r="Y1727" s="13">
        <f t="shared" si="383"/>
        <v>0.28289473684210531</v>
      </c>
      <c r="Z1727" s="10">
        <f>IFERROR((SUMIF($K$2:K1727,J1727,$M$2:M1727))/(COUNTIF($K$2:K1727,J1727)),0)</f>
        <v>1.2160493827160495</v>
      </c>
      <c r="AA1727" s="10">
        <f>IFERROR((SUMIF($K$2:K1727,J1727,$L$2:L1727))/(COUNTIF($K$2:K1727,J1727)),0)</f>
        <v>1.5555555555555556</v>
      </c>
      <c r="AB1727" s="10">
        <f t="shared" si="384"/>
        <v>-0.33950617283950613</v>
      </c>
      <c r="AC1727" s="13">
        <f>IFERROR((SUMIF($J$2:J1727,K1727,$L$2:L1727))/(COUNTIF($J$2:J1727,K1727)),0)</f>
        <v>1.7763157894736843</v>
      </c>
      <c r="AD1727" s="13">
        <f>IFERROR((SUMIF($J$2:J1727,K1727,$M$2:M1727))/(COUNTIF($J$2:J1727,K1727)),0)</f>
        <v>1.0921052631578947</v>
      </c>
      <c r="AE1727" s="13">
        <f t="shared" si="385"/>
        <v>0.6842105263157896</v>
      </c>
      <c r="AF1727" s="10">
        <f>IFERROR((SUMIF(K$2:K1727,K1727,M$2:M1727)-M1727)/(COUNTIF($K$2:K1727,K1727)-1),0)</f>
        <v>1.7660818713450293</v>
      </c>
      <c r="AG1727" s="10">
        <f>IFERROR((SUMIF(K$2:K1727,K1727,L$2:L1727)-L1727)/(COUNTIF($K$2:K1727,K1727)-1),0)</f>
        <v>1.2163742690058479</v>
      </c>
      <c r="AH1727" s="10">
        <f t="shared" si="386"/>
        <v>0.54970760233918137</v>
      </c>
      <c r="AI1727" s="10">
        <f>IFERROR((AM1727)/(COUNTIF($J$2:K1727,J1727)-1),0)</f>
        <v>1.3280254777070064</v>
      </c>
      <c r="AJ1727" s="19">
        <f>IFERROR((AN1727)/(COUNTIF($J$2:K1727,K1727)-1),0)</f>
        <v>1.7244582043343653</v>
      </c>
      <c r="AK1727" s="10">
        <f>IF(N1727="S",3,IF(N1727="N",0,1))</f>
        <v>0</v>
      </c>
      <c r="AL1727" s="10">
        <f>IF(O1727="S",3,IF(O1727="N",0,1))</f>
        <v>3</v>
      </c>
      <c r="AM1727" s="10">
        <f>SUMIF($J$2:K1727,J1727,AK$2:AL1727)-AK1727</f>
        <v>417</v>
      </c>
      <c r="AN1727" s="10">
        <f>SUMIF($AS$2:AT1727,AS1727,$BA$2:BB1727)-BA1727</f>
        <v>557</v>
      </c>
      <c r="AO1727" s="10">
        <f>J1727</f>
        <v>266</v>
      </c>
      <c r="AP1727" s="10">
        <f>K1727</f>
        <v>14</v>
      </c>
      <c r="AQ1727">
        <f>M1727</f>
        <v>3</v>
      </c>
      <c r="AR1727" s="10">
        <f>L1727</f>
        <v>0</v>
      </c>
      <c r="AS1727">
        <f t="shared" si="387"/>
        <v>14</v>
      </c>
      <c r="AT1727">
        <f t="shared" si="388"/>
        <v>266</v>
      </c>
      <c r="AU1727">
        <f t="shared" si="389"/>
        <v>3</v>
      </c>
      <c r="AV1727">
        <f t="shared" si="390"/>
        <v>0</v>
      </c>
      <c r="AW1727">
        <f t="shared" si="391"/>
        <v>14</v>
      </c>
      <c r="AX1727">
        <f t="shared" si="392"/>
        <v>266</v>
      </c>
      <c r="AY1727">
        <f>L1727</f>
        <v>0</v>
      </c>
      <c r="AZ1727">
        <f>M1727</f>
        <v>3</v>
      </c>
      <c r="BA1727">
        <f>AL1727</f>
        <v>3</v>
      </c>
      <c r="BB1727">
        <f>AK1727</f>
        <v>0</v>
      </c>
    </row>
    <row r="1728" spans="10:54" x14ac:dyDescent="0.3">
      <c r="J1728" s="10">
        <v>2662</v>
      </c>
      <c r="K1728" s="10">
        <v>266</v>
      </c>
      <c r="L1728" s="10">
        <v>1</v>
      </c>
      <c r="M1728" s="10">
        <v>0</v>
      </c>
      <c r="N1728" s="10" t="str">
        <f t="shared" si="378"/>
        <v>S</v>
      </c>
      <c r="O1728" s="10" t="str">
        <f t="shared" si="379"/>
        <v>N</v>
      </c>
      <c r="P1728" s="10">
        <f t="shared" si="380"/>
        <v>1</v>
      </c>
      <c r="Q1728" s="11">
        <f>IFERROR((SUMIF($J$2:K1728,J1728,$L$2:M1728)-L1728)/(COUNTIF($J$2:K1728,J1728)-1),0)</f>
        <v>1.5</v>
      </c>
      <c r="R1728" s="11">
        <f>IFERROR((SUMIF($AO$2:AO1728,AO1728,$AQ$2:AR1728)-AQ1728)/(COUNTIF($J$2:K1728,J1728)-1),0)</f>
        <v>0.5</v>
      </c>
      <c r="S1728" s="11">
        <f t="shared" si="381"/>
        <v>1</v>
      </c>
      <c r="T1728" s="12">
        <f>IFERROR((SUMIF($AS$2:AT1728,AS1728,$AU$2:AV1728)-AU1728)/(COUNTIF($J$2:K1728,K1728)-1),0)</f>
        <v>1.3396825396825396</v>
      </c>
      <c r="U1728" s="12">
        <f>IFERROR((SUMIF($AW$2:AX1728,AW1728,$AY$2:AZ1728)-AY1728)/(COUNTIF($J$2:K1728,K1728)-1),0)</f>
        <v>1.3873015873015873</v>
      </c>
      <c r="V1728" s="12">
        <f t="shared" si="382"/>
        <v>-4.7619047619047672E-2</v>
      </c>
      <c r="W1728" s="13">
        <f>IFERROR((SUMIF($J$2:J1728,J1728,L$2:L1728)-L1728)/(COUNTIF($J$2:J1728,J1728)-1),0)</f>
        <v>1</v>
      </c>
      <c r="X1728" s="13">
        <f>IFERROR((SUMIF($J$2:J1728,J1728,M$2:M1728)-M1728)/(COUNTIF($J$2:J1728,J1728)-1),0)</f>
        <v>1.3333333333333333</v>
      </c>
      <c r="Y1728" s="13">
        <f t="shared" si="383"/>
        <v>-0.33333333333333326</v>
      </c>
      <c r="Z1728" s="10">
        <f>IFERROR((SUMIF($K$2:K1728,J1728,$M$2:M1728))/(COUNTIF($K$2:K1728,J1728)),0)</f>
        <v>1.8</v>
      </c>
      <c r="AA1728" s="10">
        <f>IFERROR((SUMIF($K$2:K1728,J1728,$L$2:L1728))/(COUNTIF($K$2:K1728,J1728)),0)</f>
        <v>1.8</v>
      </c>
      <c r="AB1728" s="10">
        <f t="shared" si="384"/>
        <v>0</v>
      </c>
      <c r="AC1728" s="13">
        <f>IFERROR((SUMIF($J$2:J1728,K1728,$L$2:L1728))/(COUNTIF($J$2:J1728,K1728)),0)</f>
        <v>1.4705882352941178</v>
      </c>
      <c r="AD1728" s="13">
        <f>IFERROR((SUMIF($J$2:J1728,K1728,$M$2:M1728))/(COUNTIF($J$2:J1728,K1728)),0)</f>
        <v>1.2091503267973855</v>
      </c>
      <c r="AE1728" s="13">
        <f t="shared" si="385"/>
        <v>0.26143790849673221</v>
      </c>
      <c r="AF1728" s="10">
        <f>IFERROR((SUMIF(K$2:K1728,K1728,M$2:M1728)-M1728)/(COUNTIF($K$2:K1728,K1728)-1),0)</f>
        <v>1.2160493827160495</v>
      </c>
      <c r="AG1728" s="10">
        <f>IFERROR((SUMIF(K$2:K1728,K1728,L$2:L1728)-L1728)/(COUNTIF($K$2:K1728,K1728)-1),0)</f>
        <v>1.5555555555555556</v>
      </c>
      <c r="AH1728" s="10">
        <f t="shared" si="386"/>
        <v>-0.33950617283950613</v>
      </c>
      <c r="AI1728" s="10">
        <f>IFERROR((AM1728)/(COUNTIF($J$2:K1728,J1728)-1),0)</f>
        <v>1.5</v>
      </c>
      <c r="AJ1728" s="19">
        <f>IFERROR((AN1728)/(COUNTIF($J$2:K1728,K1728)-1),0)</f>
        <v>1.3238095238095238</v>
      </c>
      <c r="AK1728" s="10">
        <f>IF(N1728="S",3,IF(N1728="N",0,1))</f>
        <v>3</v>
      </c>
      <c r="AL1728" s="10">
        <f>IF(O1728="S",3,IF(O1728="N",0,1))</f>
        <v>0</v>
      </c>
      <c r="AM1728" s="10">
        <f>SUMIF($J$2:K1728,J1728,AK$2:AL1728)-AK1728</f>
        <v>12</v>
      </c>
      <c r="AN1728" s="10">
        <f>SUMIF($AS$2:AT1728,AS1728,$BA$2:BB1728)-BA1728</f>
        <v>417</v>
      </c>
      <c r="AO1728" s="10">
        <f>J1728</f>
        <v>2662</v>
      </c>
      <c r="AP1728" s="10">
        <f>K1728</f>
        <v>266</v>
      </c>
      <c r="AQ1728">
        <f>M1728</f>
        <v>0</v>
      </c>
      <c r="AR1728" s="10">
        <f>L1728</f>
        <v>1</v>
      </c>
      <c r="AS1728">
        <f t="shared" si="387"/>
        <v>266</v>
      </c>
      <c r="AT1728">
        <f t="shared" si="388"/>
        <v>2662</v>
      </c>
      <c r="AU1728">
        <f t="shared" si="389"/>
        <v>0</v>
      </c>
      <c r="AV1728">
        <f t="shared" si="390"/>
        <v>1</v>
      </c>
      <c r="AW1728">
        <f t="shared" si="391"/>
        <v>266</v>
      </c>
      <c r="AX1728">
        <f t="shared" si="392"/>
        <v>2662</v>
      </c>
      <c r="AY1728">
        <f>L1728</f>
        <v>1</v>
      </c>
      <c r="AZ1728">
        <f>M1728</f>
        <v>0</v>
      </c>
      <c r="BA1728">
        <f>AL1728</f>
        <v>0</v>
      </c>
      <c r="BB1728">
        <f>AK1728</f>
        <v>3</v>
      </c>
    </row>
    <row r="1729" spans="10:54" x14ac:dyDescent="0.3">
      <c r="J1729" s="10">
        <v>266</v>
      </c>
      <c r="K1729" s="10">
        <v>3551</v>
      </c>
      <c r="L1729" s="10">
        <v>2</v>
      </c>
      <c r="M1729" s="10">
        <v>0</v>
      </c>
      <c r="N1729" s="10" t="str">
        <f t="shared" si="378"/>
        <v>S</v>
      </c>
      <c r="O1729" s="10" t="str">
        <f t="shared" si="379"/>
        <v>N</v>
      </c>
      <c r="P1729" s="10">
        <f t="shared" si="380"/>
        <v>2</v>
      </c>
      <c r="Q1729" s="11">
        <f>IFERROR((SUMIF($J$2:K1729,J1729,$L$2:M1729)-L1729)/(COUNTIF($J$2:K1729,J1729)-1),0)</f>
        <v>1.3354430379746836</v>
      </c>
      <c r="R1729" s="11">
        <f>IFERROR((SUMIF($AO$2:AO1729,AO1729,$AQ$2:AR1729)-AQ1729)/(COUNTIF($J$2:K1729,J1729)-1),0)</f>
        <v>0.58544303797468356</v>
      </c>
      <c r="S1729" s="11">
        <f t="shared" si="381"/>
        <v>0.75</v>
      </c>
      <c r="T1729" s="12">
        <f>IFERROR((SUMIF($AS$2:AT1729,AS1729,$AU$2:AV1729)-AU1729)/(COUNTIF($J$2:K1729,K1729)-1),0)</f>
        <v>1.3372093023255813</v>
      </c>
      <c r="U1729" s="12">
        <f>IFERROR((SUMIF($AW$2:AX1729,AW1729,$AY$2:AZ1729)-AY1729)/(COUNTIF($J$2:K1729,K1729)-1),0)</f>
        <v>1.3604651162790697</v>
      </c>
      <c r="V1729" s="12">
        <f t="shared" si="382"/>
        <v>-2.3255813953488413E-2</v>
      </c>
      <c r="W1729" s="13">
        <f>IFERROR((SUMIF($J$2:J1729,J1729,L$2:L1729)-L1729)/(COUNTIF($J$2:J1729,J1729)-1),0)</f>
        <v>1.4705882352941178</v>
      </c>
      <c r="X1729" s="13">
        <f>IFERROR((SUMIF($J$2:J1729,J1729,M$2:M1729)-M1729)/(COUNTIF($J$2:J1729,J1729)-1),0)</f>
        <v>1.2091503267973855</v>
      </c>
      <c r="Y1729" s="13">
        <f t="shared" si="383"/>
        <v>0.26143790849673221</v>
      </c>
      <c r="Z1729" s="10">
        <f>IFERROR((SUMIF($K$2:K1729,J1729,$M$2:M1729))/(COUNTIF($K$2:K1729,J1729)),0)</f>
        <v>1.2085889570552146</v>
      </c>
      <c r="AA1729" s="10">
        <f>IFERROR((SUMIF($K$2:K1729,J1729,$L$2:L1729))/(COUNTIF($K$2:K1729,J1729)),0)</f>
        <v>1.5521472392638036</v>
      </c>
      <c r="AB1729" s="10">
        <f t="shared" si="384"/>
        <v>-0.34355828220858897</v>
      </c>
      <c r="AC1729" s="13">
        <f>IFERROR((SUMIF($J$2:J1729,K1729,$L$2:L1729))/(COUNTIF($J$2:J1729,K1729)),0)</f>
        <v>1.4146341463414633</v>
      </c>
      <c r="AD1729" s="13">
        <f>IFERROR((SUMIF($J$2:J1729,K1729,$M$2:M1729))/(COUNTIF($J$2:J1729,K1729)),0)</f>
        <v>1.0487804878048781</v>
      </c>
      <c r="AE1729" s="13">
        <f t="shared" si="385"/>
        <v>0.36585365853658525</v>
      </c>
      <c r="AF1729" s="10">
        <f>IFERROR((SUMIF(K$2:K1729,K1729,M$2:M1729)-M1729)/(COUNTIF($K$2:K1729,K1729)-1),0)</f>
        <v>1.2666666666666666</v>
      </c>
      <c r="AG1729" s="10">
        <f>IFERROR((SUMIF(K$2:K1729,K1729,L$2:L1729)-L1729)/(COUNTIF($K$2:K1729,K1729)-1),0)</f>
        <v>1.6444444444444444</v>
      </c>
      <c r="AH1729" s="10">
        <f t="shared" si="386"/>
        <v>-0.37777777777777777</v>
      </c>
      <c r="AI1729" s="10">
        <f>IFERROR((AM1729)/(COUNTIF($J$2:K1729,J1729)-1),0)</f>
        <v>1.3196202531645569</v>
      </c>
      <c r="AJ1729" s="19">
        <f>IFERROR((AN1729)/(COUNTIF($J$2:K1729,K1729)-1),0)</f>
        <v>1.4186046511627908</v>
      </c>
      <c r="AK1729" s="10">
        <f>IF(N1729="S",3,IF(N1729="N",0,1))</f>
        <v>3</v>
      </c>
      <c r="AL1729" s="10">
        <f>IF(O1729="S",3,IF(O1729="N",0,1))</f>
        <v>0</v>
      </c>
      <c r="AM1729" s="10">
        <f>SUMIF($J$2:K1729,J1729,AK$2:AL1729)-AK1729</f>
        <v>417</v>
      </c>
      <c r="AN1729" s="10">
        <f>SUMIF($AS$2:AT1729,AS1729,$BA$2:BB1729)-BA1729</f>
        <v>122</v>
      </c>
      <c r="AO1729" s="10">
        <f>J1729</f>
        <v>266</v>
      </c>
      <c r="AP1729" s="10">
        <f>K1729</f>
        <v>3551</v>
      </c>
      <c r="AQ1729">
        <f>M1729</f>
        <v>0</v>
      </c>
      <c r="AR1729" s="10">
        <f>L1729</f>
        <v>2</v>
      </c>
      <c r="AS1729">
        <f t="shared" si="387"/>
        <v>3551</v>
      </c>
      <c r="AT1729">
        <f t="shared" si="388"/>
        <v>266</v>
      </c>
      <c r="AU1729">
        <f t="shared" si="389"/>
        <v>0</v>
      </c>
      <c r="AV1729">
        <f t="shared" si="390"/>
        <v>2</v>
      </c>
      <c r="AW1729">
        <f t="shared" si="391"/>
        <v>3551</v>
      </c>
      <c r="AX1729">
        <f t="shared" si="392"/>
        <v>266</v>
      </c>
      <c r="AY1729">
        <f>L1729</f>
        <v>2</v>
      </c>
      <c r="AZ1729">
        <f>M1729</f>
        <v>0</v>
      </c>
      <c r="BA1729">
        <f>AL1729</f>
        <v>0</v>
      </c>
      <c r="BB1729">
        <f>AK1729</f>
        <v>3</v>
      </c>
    </row>
    <row r="1730" spans="10:54" x14ac:dyDescent="0.3">
      <c r="J1730" s="10">
        <v>856</v>
      </c>
      <c r="K1730" s="10">
        <v>266</v>
      </c>
      <c r="L1730" s="10">
        <v>2</v>
      </c>
      <c r="M1730" s="10">
        <v>1</v>
      </c>
      <c r="N1730" s="10" t="str">
        <f t="shared" si="378"/>
        <v>S</v>
      </c>
      <c r="O1730" s="10" t="str">
        <f t="shared" si="379"/>
        <v>N</v>
      </c>
      <c r="P1730" s="10">
        <f t="shared" si="380"/>
        <v>1</v>
      </c>
      <c r="Q1730" s="11">
        <f>IFERROR((SUMIF($J$2:K1730,J1730,$L$2:M1730)-L1730)/(COUNTIF($J$2:K1730,J1730)-1),0)</f>
        <v>1.1269035532994924</v>
      </c>
      <c r="R1730" s="11">
        <f>IFERROR((SUMIF($AO$2:AO1730,AO1730,$AQ$2:AR1730)-AQ1730)/(COUNTIF($J$2:K1730,J1730)-1),0)</f>
        <v>0.75634517766497467</v>
      </c>
      <c r="S1730" s="11">
        <f t="shared" si="381"/>
        <v>0.37055837563451777</v>
      </c>
      <c r="T1730" s="12">
        <f>IFERROR((SUMIF($AS$2:AT1730,AS1730,$AU$2:AV1730)-AU1730)/(COUNTIF($J$2:K1730,K1730)-1),0)</f>
        <v>1.3375394321766561</v>
      </c>
      <c r="U1730" s="12">
        <f>IFERROR((SUMIF($AW$2:AX1730,AW1730,$AY$2:AZ1730)-AY1730)/(COUNTIF($J$2:K1730,K1730)-1),0)</f>
        <v>1.3817034700315458</v>
      </c>
      <c r="V1730" s="12">
        <f t="shared" si="382"/>
        <v>-4.4164037854889759E-2</v>
      </c>
      <c r="W1730" s="13">
        <f>IFERROR((SUMIF($J$2:J1730,J1730,L$2:L1730)-L1730)/(COUNTIF($J$2:J1730,J1730)-1),0)</f>
        <v>1.3152173913043479</v>
      </c>
      <c r="X1730" s="13">
        <f>IFERROR((SUMIF($J$2:J1730,J1730,M$2:M1730)-M1730)/(COUNTIF($J$2:J1730,J1730)-1),0)</f>
        <v>1.6195652173913044</v>
      </c>
      <c r="Y1730" s="13">
        <f t="shared" si="383"/>
        <v>-0.30434782608695654</v>
      </c>
      <c r="Z1730" s="10">
        <f>IFERROR((SUMIF($K$2:K1730,J1730,$M$2:M1730))/(COUNTIF($K$2:K1730,J1730)),0)</f>
        <v>0.96190476190476193</v>
      </c>
      <c r="AA1730" s="10">
        <f>IFERROR((SUMIF($K$2:K1730,J1730,$L$2:L1730))/(COUNTIF($K$2:K1730,J1730)),0)</f>
        <v>1.6857142857142857</v>
      </c>
      <c r="AB1730" s="10">
        <f t="shared" si="384"/>
        <v>-0.72380952380952379</v>
      </c>
      <c r="AC1730" s="13">
        <f>IFERROR((SUMIF($J$2:J1730,K1730,$L$2:L1730))/(COUNTIF($J$2:J1730,K1730)),0)</f>
        <v>1.474025974025974</v>
      </c>
      <c r="AD1730" s="13">
        <f>IFERROR((SUMIF($J$2:J1730,K1730,$M$2:M1730))/(COUNTIF($J$2:J1730,K1730)),0)</f>
        <v>1.2012987012987013</v>
      </c>
      <c r="AE1730" s="13">
        <f t="shared" si="385"/>
        <v>0.27272727272727271</v>
      </c>
      <c r="AF1730" s="10">
        <f>IFERROR((SUMIF(K$2:K1730,K1730,M$2:M1730)-M1730)/(COUNTIF($K$2:K1730,K1730)-1),0)</f>
        <v>1.2085889570552146</v>
      </c>
      <c r="AG1730" s="10">
        <f>IFERROR((SUMIF(K$2:K1730,K1730,L$2:L1730)-L1730)/(COUNTIF($K$2:K1730,K1730)-1),0)</f>
        <v>1.5521472392638036</v>
      </c>
      <c r="AH1730" s="10">
        <f t="shared" si="386"/>
        <v>-0.34355828220858897</v>
      </c>
      <c r="AI1730" s="10">
        <f>IFERROR((AM1730)/(COUNTIF($J$2:K1730,J1730)-1),0)</f>
        <v>1.0913705583756346</v>
      </c>
      <c r="AJ1730" s="19">
        <f>IFERROR((AN1730)/(COUNTIF($J$2:K1730,K1730)-1),0)</f>
        <v>1.3249211356466877</v>
      </c>
      <c r="AK1730" s="10">
        <f>IF(N1730="S",3,IF(N1730="N",0,1))</f>
        <v>3</v>
      </c>
      <c r="AL1730" s="10">
        <f>IF(O1730="S",3,IF(O1730="N",0,1))</f>
        <v>0</v>
      </c>
      <c r="AM1730" s="10">
        <f>SUMIF($J$2:K1730,J1730,AK$2:AL1730)-AK1730</f>
        <v>215</v>
      </c>
      <c r="AN1730" s="10">
        <f>SUMIF($AS$2:AT1730,AS1730,$BA$2:BB1730)-BA1730</f>
        <v>420</v>
      </c>
      <c r="AO1730" s="10">
        <f>J1730</f>
        <v>856</v>
      </c>
      <c r="AP1730" s="10">
        <f>K1730</f>
        <v>266</v>
      </c>
      <c r="AQ1730">
        <f>M1730</f>
        <v>1</v>
      </c>
      <c r="AR1730" s="10">
        <f>L1730</f>
        <v>2</v>
      </c>
      <c r="AS1730">
        <f t="shared" si="387"/>
        <v>266</v>
      </c>
      <c r="AT1730">
        <f t="shared" si="388"/>
        <v>856</v>
      </c>
      <c r="AU1730">
        <f t="shared" si="389"/>
        <v>1</v>
      </c>
      <c r="AV1730">
        <f t="shared" si="390"/>
        <v>2</v>
      </c>
      <c r="AW1730">
        <f t="shared" si="391"/>
        <v>266</v>
      </c>
      <c r="AX1730">
        <f t="shared" si="392"/>
        <v>856</v>
      </c>
      <c r="AY1730">
        <f>L1730</f>
        <v>2</v>
      </c>
      <c r="AZ1730">
        <f>M1730</f>
        <v>1</v>
      </c>
      <c r="BA1730">
        <f>AL1730</f>
        <v>0</v>
      </c>
      <c r="BB1730">
        <f>AK1730</f>
        <v>3</v>
      </c>
    </row>
    <row r="1731" spans="10:54" x14ac:dyDescent="0.3">
      <c r="J1731" s="10">
        <v>266</v>
      </c>
      <c r="K1731" s="10">
        <v>170</v>
      </c>
      <c r="L1731" s="10">
        <v>3</v>
      </c>
      <c r="M1731" s="10">
        <v>0</v>
      </c>
      <c r="N1731" s="10" t="str">
        <f t="shared" si="378"/>
        <v>S</v>
      </c>
      <c r="O1731" s="10" t="str">
        <f t="shared" si="379"/>
        <v>N</v>
      </c>
      <c r="P1731" s="10">
        <f t="shared" si="380"/>
        <v>3</v>
      </c>
      <c r="Q1731" s="11">
        <f>IFERROR((SUMIF($J$2:K1731,J1731,$L$2:M1731)-L1731)/(COUNTIF($J$2:K1731,J1731)-1),0)</f>
        <v>1.3364779874213837</v>
      </c>
      <c r="R1731" s="11">
        <f>IFERROR((SUMIF($AO$2:AO1731,AO1731,$AQ$2:AR1731)-AQ1731)/(COUNTIF($J$2:K1731,J1731)-1),0)</f>
        <v>0.58176100628930816</v>
      </c>
      <c r="S1731" s="11">
        <f t="shared" si="381"/>
        <v>0.75471698113207553</v>
      </c>
      <c r="T1731" s="12">
        <f>IFERROR((SUMIF($AS$2:AT1731,AS1731,$AU$2:AV1731)-AU1731)/(COUNTIF($J$2:K1731,K1731)-1),0)</f>
        <v>1.7869822485207101</v>
      </c>
      <c r="U1731" s="12">
        <f>IFERROR((SUMIF($AW$2:AX1731,AW1731,$AY$2:AZ1731)-AY1731)/(COUNTIF($J$2:K1731,K1731)-1),0)</f>
        <v>1.168639053254438</v>
      </c>
      <c r="V1731" s="12">
        <f t="shared" si="382"/>
        <v>0.61834319526627213</v>
      </c>
      <c r="W1731" s="13">
        <f>IFERROR((SUMIF($J$2:J1731,J1731,L$2:L1731)-L1731)/(COUNTIF($J$2:J1731,J1731)-1),0)</f>
        <v>1.474025974025974</v>
      </c>
      <c r="X1731" s="13">
        <f>IFERROR((SUMIF($J$2:J1731,J1731,M$2:M1731)-M1731)/(COUNTIF($J$2:J1731,J1731)-1),0)</f>
        <v>1.2012987012987013</v>
      </c>
      <c r="Y1731" s="13">
        <f t="shared" si="383"/>
        <v>0.27272727272727271</v>
      </c>
      <c r="Z1731" s="10">
        <f>IFERROR((SUMIF($K$2:K1731,J1731,$M$2:M1731))/(COUNTIF($K$2:K1731,J1731)),0)</f>
        <v>1.2073170731707317</v>
      </c>
      <c r="AA1731" s="10">
        <f>IFERROR((SUMIF($K$2:K1731,J1731,$L$2:L1731))/(COUNTIF($K$2:K1731,J1731)),0)</f>
        <v>1.5548780487804879</v>
      </c>
      <c r="AB1731" s="10">
        <f t="shared" si="384"/>
        <v>-0.34756097560975618</v>
      </c>
      <c r="AC1731" s="13">
        <f>IFERROR((SUMIF($J$2:J1731,K1731,$L$2:L1731))/(COUNTIF($J$2:J1731,K1731)),0)</f>
        <v>1.9212121212121211</v>
      </c>
      <c r="AD1731" s="13">
        <f>IFERROR((SUMIF($J$2:J1731,K1731,$M$2:M1731))/(COUNTIF($J$2:J1731,K1731)),0)</f>
        <v>0.98787878787878791</v>
      </c>
      <c r="AE1731" s="13">
        <f t="shared" si="385"/>
        <v>0.93333333333333324</v>
      </c>
      <c r="AF1731" s="10">
        <f>IFERROR((SUMIF(K$2:K1731,K1731,M$2:M1731)-M1731)/(COUNTIF($K$2:K1731,K1731)-1),0)</f>
        <v>1.6589595375722543</v>
      </c>
      <c r="AG1731" s="10">
        <f>IFERROR((SUMIF(K$2:K1731,K1731,L$2:L1731)-L1731)/(COUNTIF($K$2:K1731,K1731)-1),0)</f>
        <v>1.3410404624277457</v>
      </c>
      <c r="AH1731" s="10">
        <f t="shared" si="386"/>
        <v>0.31791907514450868</v>
      </c>
      <c r="AI1731" s="10">
        <f>IFERROR((AM1731)/(COUNTIF($J$2:K1731,J1731)-1),0)</f>
        <v>1.320754716981132</v>
      </c>
      <c r="AJ1731" s="19">
        <f>IFERROR((AN1731)/(COUNTIF($J$2:K1731,K1731)-1),0)</f>
        <v>1.7071005917159763</v>
      </c>
      <c r="AK1731" s="10">
        <f>IF(N1731="S",3,IF(N1731="N",0,1))</f>
        <v>3</v>
      </c>
      <c r="AL1731" s="10">
        <f>IF(O1731="S",3,IF(O1731="N",0,1))</f>
        <v>0</v>
      </c>
      <c r="AM1731" s="10">
        <f>SUMIF($J$2:K1731,J1731,AK$2:AL1731)-AK1731</f>
        <v>420</v>
      </c>
      <c r="AN1731" s="10">
        <f>SUMIF($AS$2:AT1731,AS1731,$BA$2:BB1731)-BA1731</f>
        <v>577</v>
      </c>
      <c r="AO1731" s="10">
        <f>J1731</f>
        <v>266</v>
      </c>
      <c r="AP1731" s="10">
        <f>K1731</f>
        <v>170</v>
      </c>
      <c r="AQ1731">
        <f>M1731</f>
        <v>0</v>
      </c>
      <c r="AR1731" s="10">
        <f>L1731</f>
        <v>3</v>
      </c>
      <c r="AS1731">
        <f t="shared" si="387"/>
        <v>170</v>
      </c>
      <c r="AT1731">
        <f t="shared" si="388"/>
        <v>266</v>
      </c>
      <c r="AU1731">
        <f t="shared" si="389"/>
        <v>0</v>
      </c>
      <c r="AV1731">
        <f t="shared" si="390"/>
        <v>3</v>
      </c>
      <c r="AW1731">
        <f t="shared" si="391"/>
        <v>170</v>
      </c>
      <c r="AX1731">
        <f t="shared" si="392"/>
        <v>266</v>
      </c>
      <c r="AY1731">
        <f>L1731</f>
        <v>3</v>
      </c>
      <c r="AZ1731">
        <f>M1731</f>
        <v>0</v>
      </c>
      <c r="BA1731">
        <f>AL1731</f>
        <v>0</v>
      </c>
      <c r="BB1731">
        <f>AK1731</f>
        <v>3</v>
      </c>
    </row>
    <row r="1732" spans="10:54" x14ac:dyDescent="0.3">
      <c r="J1732" s="10">
        <v>122</v>
      </c>
      <c r="K1732" s="10">
        <v>266</v>
      </c>
      <c r="L1732" s="10">
        <v>1</v>
      </c>
      <c r="M1732" s="10">
        <v>0</v>
      </c>
      <c r="N1732" s="10" t="str">
        <f t="shared" si="378"/>
        <v>S</v>
      </c>
      <c r="O1732" s="10" t="str">
        <f t="shared" si="379"/>
        <v>N</v>
      </c>
      <c r="P1732" s="10">
        <f t="shared" si="380"/>
        <v>1</v>
      </c>
      <c r="Q1732" s="11">
        <f>IFERROR((SUMIF($J$2:K1732,J1732,$L$2:M1732)-L1732)/(COUNTIF($J$2:K1732,J1732)-1),0)</f>
        <v>1.5063291139240507</v>
      </c>
      <c r="R1732" s="11">
        <f>IFERROR((SUMIF($AO$2:AO1732,AO1732,$AQ$2:AR1732)-AQ1732)/(COUNTIF($J$2:K1732,J1732)-1),0)</f>
        <v>0.53481012658227844</v>
      </c>
      <c r="S1732" s="11">
        <f t="shared" si="381"/>
        <v>0.97151898734177222</v>
      </c>
      <c r="T1732" s="12">
        <f>IFERROR((SUMIF($AS$2:AT1732,AS1732,$AU$2:AV1732)-AU1732)/(COUNTIF($J$2:K1732,K1732)-1),0)</f>
        <v>1.3416927899686519</v>
      </c>
      <c r="U1732" s="12">
        <f>IFERROR((SUMIF($AW$2:AX1732,AW1732,$AY$2:AZ1732)-AY1732)/(COUNTIF($J$2:K1732,K1732)-1),0)</f>
        <v>1.3793103448275863</v>
      </c>
      <c r="V1732" s="12">
        <f t="shared" si="382"/>
        <v>-3.7617554858934366E-2</v>
      </c>
      <c r="W1732" s="13">
        <f>IFERROR((SUMIF($J$2:J1732,J1732,L$2:L1732)-L1732)/(COUNTIF($J$2:J1732,J1732)-1),0)</f>
        <v>1.5733333333333333</v>
      </c>
      <c r="X1732" s="13">
        <f>IFERROR((SUMIF($J$2:J1732,J1732,M$2:M1732)-M1732)/(COUNTIF($J$2:J1732,J1732)-1),0)</f>
        <v>1.1266666666666667</v>
      </c>
      <c r="Y1732" s="13">
        <f t="shared" si="383"/>
        <v>0.44666666666666655</v>
      </c>
      <c r="Z1732" s="10">
        <f>IFERROR((SUMIF($K$2:K1732,J1732,$M$2:M1732))/(COUNTIF($K$2:K1732,J1732)),0)</f>
        <v>1.4457831325301205</v>
      </c>
      <c r="AA1732" s="10">
        <f>IFERROR((SUMIF($K$2:K1732,J1732,$L$2:L1732))/(COUNTIF($K$2:K1732,J1732)),0)</f>
        <v>1.1626506024096386</v>
      </c>
      <c r="AB1732" s="10">
        <f t="shared" si="384"/>
        <v>0.2831325301204819</v>
      </c>
      <c r="AC1732" s="13">
        <f>IFERROR((SUMIF($J$2:J1732,K1732,$L$2:L1732))/(COUNTIF($J$2:J1732,K1732)),0)</f>
        <v>1.4838709677419355</v>
      </c>
      <c r="AD1732" s="13">
        <f>IFERROR((SUMIF($J$2:J1732,K1732,$M$2:M1732))/(COUNTIF($J$2:J1732,K1732)),0)</f>
        <v>1.1935483870967742</v>
      </c>
      <c r="AE1732" s="13">
        <f t="shared" si="385"/>
        <v>0.29032258064516125</v>
      </c>
      <c r="AF1732" s="10">
        <f>IFERROR((SUMIF(K$2:K1732,K1732,M$2:M1732)-M1732)/(COUNTIF($K$2:K1732,K1732)-1),0)</f>
        <v>1.2073170731707317</v>
      </c>
      <c r="AG1732" s="10">
        <f>IFERROR((SUMIF(K$2:K1732,K1732,L$2:L1732)-L1732)/(COUNTIF($K$2:K1732,K1732)-1),0)</f>
        <v>1.5548780487804879</v>
      </c>
      <c r="AH1732" s="10">
        <f t="shared" si="386"/>
        <v>-0.34756097560975618</v>
      </c>
      <c r="AI1732" s="10">
        <f>IFERROR((AM1732)/(COUNTIF($J$2:K1732,J1732)-1),0)</f>
        <v>1.5411392405063291</v>
      </c>
      <c r="AJ1732" s="19">
        <f>IFERROR((AN1732)/(COUNTIF($J$2:K1732,K1732)-1),0)</f>
        <v>1.3260188087774294</v>
      </c>
      <c r="AK1732" s="10">
        <f>IF(N1732="S",3,IF(N1732="N",0,1))</f>
        <v>3</v>
      </c>
      <c r="AL1732" s="10">
        <f>IF(O1732="S",3,IF(O1732="N",0,1))</f>
        <v>0</v>
      </c>
      <c r="AM1732" s="10">
        <f>SUMIF($J$2:K1732,J1732,AK$2:AL1732)-AK1732</f>
        <v>487</v>
      </c>
      <c r="AN1732" s="10">
        <f>SUMIF($AS$2:AT1732,AS1732,$BA$2:BB1732)-BA1732</f>
        <v>423</v>
      </c>
      <c r="AO1732" s="10">
        <f>J1732</f>
        <v>122</v>
      </c>
      <c r="AP1732" s="10">
        <f>K1732</f>
        <v>266</v>
      </c>
      <c r="AQ1732">
        <f>M1732</f>
        <v>0</v>
      </c>
      <c r="AR1732" s="10">
        <f>L1732</f>
        <v>1</v>
      </c>
      <c r="AS1732">
        <f t="shared" si="387"/>
        <v>266</v>
      </c>
      <c r="AT1732">
        <f t="shared" si="388"/>
        <v>122</v>
      </c>
      <c r="AU1732">
        <f t="shared" si="389"/>
        <v>0</v>
      </c>
      <c r="AV1732">
        <f t="shared" si="390"/>
        <v>1</v>
      </c>
      <c r="AW1732">
        <f t="shared" si="391"/>
        <v>266</v>
      </c>
      <c r="AX1732">
        <f t="shared" si="392"/>
        <v>122</v>
      </c>
      <c r="AY1732">
        <f>L1732</f>
        <v>1</v>
      </c>
      <c r="AZ1732">
        <f>M1732</f>
        <v>0</v>
      </c>
      <c r="BA1732">
        <f>AL1732</f>
        <v>0</v>
      </c>
      <c r="BB1732">
        <f>AK1732</f>
        <v>3</v>
      </c>
    </row>
    <row r="1733" spans="10:54" x14ac:dyDescent="0.3">
      <c r="J1733" s="10">
        <v>266</v>
      </c>
      <c r="K1733" s="10">
        <v>4441</v>
      </c>
      <c r="L1733" s="10">
        <v>1</v>
      </c>
      <c r="M1733" s="10">
        <v>1</v>
      </c>
      <c r="N1733" s="10" t="str">
        <f t="shared" si="378"/>
        <v>U</v>
      </c>
      <c r="O1733" s="10" t="str">
        <f t="shared" si="379"/>
        <v>U</v>
      </c>
      <c r="P1733" s="10">
        <f t="shared" si="380"/>
        <v>0</v>
      </c>
      <c r="Q1733" s="11">
        <f>IFERROR((SUMIF($J$2:K1733,J1733,$L$2:M1733)-L1733)/(COUNTIF($J$2:K1733,J1733)-1),0)</f>
        <v>1.3374999999999999</v>
      </c>
      <c r="R1733" s="11">
        <f>IFERROR((SUMIF($AO$2:AO1733,AO1733,$AQ$2:AR1733)-AQ1733)/(COUNTIF($J$2:K1733,J1733)-1),0)</f>
        <v>0.578125</v>
      </c>
      <c r="S1733" s="11">
        <f t="shared" si="381"/>
        <v>0.75937499999999991</v>
      </c>
      <c r="T1733" s="12">
        <f>IFERROR((SUMIF($AS$2:AT1733,AS1733,$AU$2:AV1733)-AU1733)/(COUNTIF($J$2:K1733,K1733)-1),0)</f>
        <v>1.3915662650602409</v>
      </c>
      <c r="U1733" s="12">
        <f>IFERROR((SUMIF($AW$2:AX1733,AW1733,$AY$2:AZ1733)-AY1733)/(COUNTIF($J$2:K1733,K1733)-1),0)</f>
        <v>1.4036144578313252</v>
      </c>
      <c r="V1733" s="12">
        <f t="shared" si="382"/>
        <v>-1.2048192771084265E-2</v>
      </c>
      <c r="W1733" s="13">
        <f>IFERROR((SUMIF($J$2:J1733,J1733,L$2:L1733)-L1733)/(COUNTIF($J$2:J1733,J1733)-1),0)</f>
        <v>1.4838709677419355</v>
      </c>
      <c r="X1733" s="13">
        <f>IFERROR((SUMIF($J$2:J1733,J1733,M$2:M1733)-M1733)/(COUNTIF($J$2:J1733,J1733)-1),0)</f>
        <v>1.1935483870967742</v>
      </c>
      <c r="Y1733" s="13">
        <f t="shared" si="383"/>
        <v>0.29032258064516125</v>
      </c>
      <c r="Z1733" s="10">
        <f>IFERROR((SUMIF($K$2:K1733,J1733,$M$2:M1733))/(COUNTIF($K$2:K1733,J1733)),0)</f>
        <v>1.2</v>
      </c>
      <c r="AA1733" s="10">
        <f>IFERROR((SUMIF($K$2:K1733,J1733,$L$2:L1733))/(COUNTIF($K$2:K1733,J1733)),0)</f>
        <v>1.5515151515151515</v>
      </c>
      <c r="AB1733" s="10">
        <f t="shared" si="384"/>
        <v>-0.35151515151515156</v>
      </c>
      <c r="AC1733" s="13">
        <f>IFERROR((SUMIF($J$2:J1733,K1733,$L$2:L1733))/(COUNTIF($J$2:J1733,K1733)),0)</f>
        <v>1.4320987654320987</v>
      </c>
      <c r="AD1733" s="13">
        <f>IFERROR((SUMIF($J$2:J1733,K1733,$M$2:M1733))/(COUNTIF($J$2:J1733,K1733)),0)</f>
        <v>1.271604938271605</v>
      </c>
      <c r="AE1733" s="13">
        <f t="shared" si="385"/>
        <v>0.16049382716049365</v>
      </c>
      <c r="AF1733" s="10">
        <f>IFERROR((SUMIF(K$2:K1733,K1733,M$2:M1733)-M1733)/(COUNTIF($K$2:K1733,K1733)-1),0)</f>
        <v>1.3529411764705883</v>
      </c>
      <c r="AG1733" s="10">
        <f>IFERROR((SUMIF(K$2:K1733,K1733,L$2:L1733)-L1733)/(COUNTIF($K$2:K1733,K1733)-1),0)</f>
        <v>1.5294117647058822</v>
      </c>
      <c r="AH1733" s="10">
        <f t="shared" si="386"/>
        <v>-0.17647058823529393</v>
      </c>
      <c r="AI1733" s="10">
        <f>IFERROR((AM1733)/(COUNTIF($J$2:K1733,J1733)-1),0)</f>
        <v>1.3218749999999999</v>
      </c>
      <c r="AJ1733" s="19">
        <f>IFERROR((AN1733)/(COUNTIF($J$2:K1733,K1733)-1),0)</f>
        <v>1.3975903614457832</v>
      </c>
      <c r="AK1733" s="10">
        <f>IF(N1733="S",3,IF(N1733="N",0,1))</f>
        <v>1</v>
      </c>
      <c r="AL1733" s="10">
        <f>IF(O1733="S",3,IF(O1733="N",0,1))</f>
        <v>1</v>
      </c>
      <c r="AM1733" s="10">
        <f>SUMIF($J$2:K1733,J1733,AK$2:AL1733)-AK1733</f>
        <v>423</v>
      </c>
      <c r="AN1733" s="10">
        <f>SUMIF($AS$2:AT1733,AS1733,$BA$2:BB1733)-BA1733</f>
        <v>232</v>
      </c>
      <c r="AO1733" s="10">
        <f>J1733</f>
        <v>266</v>
      </c>
      <c r="AP1733" s="10">
        <f>K1733</f>
        <v>4441</v>
      </c>
      <c r="AQ1733">
        <f>M1733</f>
        <v>1</v>
      </c>
      <c r="AR1733" s="10">
        <f>L1733</f>
        <v>1</v>
      </c>
      <c r="AS1733">
        <f t="shared" si="387"/>
        <v>4441</v>
      </c>
      <c r="AT1733">
        <f t="shared" si="388"/>
        <v>266</v>
      </c>
      <c r="AU1733">
        <f t="shared" si="389"/>
        <v>1</v>
      </c>
      <c r="AV1733">
        <f t="shared" si="390"/>
        <v>1</v>
      </c>
      <c r="AW1733">
        <f t="shared" si="391"/>
        <v>4441</v>
      </c>
      <c r="AX1733">
        <f t="shared" si="392"/>
        <v>266</v>
      </c>
      <c r="AY1733">
        <f>L1733</f>
        <v>1</v>
      </c>
      <c r="AZ1733">
        <f>M1733</f>
        <v>1</v>
      </c>
      <c r="BA1733">
        <f>AL1733</f>
        <v>1</v>
      </c>
      <c r="BB1733">
        <f>AK1733</f>
        <v>1</v>
      </c>
    </row>
    <row r="1734" spans="10:54" x14ac:dyDescent="0.3">
      <c r="J1734" s="10">
        <v>409</v>
      </c>
      <c r="K1734" s="10">
        <v>266</v>
      </c>
      <c r="L1734" s="10">
        <v>1</v>
      </c>
      <c r="M1734" s="10">
        <v>1</v>
      </c>
      <c r="N1734" s="10" t="str">
        <f t="shared" si="378"/>
        <v>U</v>
      </c>
      <c r="O1734" s="10" t="str">
        <f t="shared" si="379"/>
        <v>U</v>
      </c>
      <c r="P1734" s="10">
        <f t="shared" si="380"/>
        <v>0</v>
      </c>
      <c r="Q1734" s="11">
        <f>IFERROR((SUMIF($J$2:K1734,J1734,$L$2:M1734)-L1734)/(COUNTIF($J$2:K1734,J1734)-1),0)</f>
        <v>2.1966759002770084</v>
      </c>
      <c r="R1734" s="11">
        <f>IFERROR((SUMIF($AO$2:AO1734,AO1734,$AQ$2:AR1734)-AQ1734)/(COUNTIF($J$2:K1734,J1734)-1),0)</f>
        <v>0.40443213296398894</v>
      </c>
      <c r="S1734" s="11">
        <f t="shared" si="381"/>
        <v>1.7922437673130194</v>
      </c>
      <c r="T1734" s="12">
        <f>IFERROR((SUMIF($AS$2:AT1734,AS1734,$AU$2:AV1734)-AU1734)/(COUNTIF($J$2:K1734,K1734)-1),0)</f>
        <v>1.3364485981308412</v>
      </c>
      <c r="U1734" s="12">
        <f>IFERROR((SUMIF($AW$2:AX1734,AW1734,$AY$2:AZ1734)-AY1734)/(COUNTIF($J$2:K1734,K1734)-1),0)</f>
        <v>1.3769470404984423</v>
      </c>
      <c r="V1734" s="12">
        <f t="shared" si="382"/>
        <v>-4.049844236760114E-2</v>
      </c>
      <c r="W1734" s="13">
        <f>IFERROR((SUMIF($J$2:J1734,J1734,L$2:L1734)-L1734)/(COUNTIF($J$2:J1734,J1734)-1),0)</f>
        <v>2.473372781065089</v>
      </c>
      <c r="X1734" s="13">
        <f>IFERROR((SUMIF($J$2:J1734,J1734,M$2:M1734)-M1734)/(COUNTIF($J$2:J1734,J1734)-1),0)</f>
        <v>0.86390532544378695</v>
      </c>
      <c r="Y1734" s="13">
        <f t="shared" si="383"/>
        <v>1.609467455621302</v>
      </c>
      <c r="Z1734" s="10">
        <f>IFERROR((SUMIF($K$2:K1734,J1734,$M$2:M1734))/(COUNTIF($K$2:K1734,J1734)),0)</f>
        <v>1.953125</v>
      </c>
      <c r="AA1734" s="10">
        <f>IFERROR((SUMIF($K$2:K1734,J1734,$L$2:L1734))/(COUNTIF($K$2:K1734,J1734)),0)</f>
        <v>1.0677083333333333</v>
      </c>
      <c r="AB1734" s="10">
        <f t="shared" si="384"/>
        <v>0.88541666666666674</v>
      </c>
      <c r="AC1734" s="13">
        <f>IFERROR((SUMIF($J$2:J1734,K1734,$L$2:L1734))/(COUNTIF($J$2:J1734,K1734)),0)</f>
        <v>1.4807692307692308</v>
      </c>
      <c r="AD1734" s="13">
        <f>IFERROR((SUMIF($J$2:J1734,K1734,$M$2:M1734))/(COUNTIF($J$2:J1734,K1734)),0)</f>
        <v>1.1923076923076923</v>
      </c>
      <c r="AE1734" s="13">
        <f t="shared" si="385"/>
        <v>0.28846153846153855</v>
      </c>
      <c r="AF1734" s="10">
        <f>IFERROR((SUMIF(K$2:K1734,K1734,M$2:M1734)-M1734)/(COUNTIF($K$2:K1734,K1734)-1),0)</f>
        <v>1.2</v>
      </c>
      <c r="AG1734" s="10">
        <f>IFERROR((SUMIF(K$2:K1734,K1734,L$2:L1734)-L1734)/(COUNTIF($K$2:K1734,K1734)-1),0)</f>
        <v>1.5515151515151515</v>
      </c>
      <c r="AH1734" s="10">
        <f t="shared" si="386"/>
        <v>-0.35151515151515156</v>
      </c>
      <c r="AI1734" s="10">
        <f>IFERROR((AM1734)/(COUNTIF($J$2:K1734,J1734)-1),0)</f>
        <v>2.0166204986149583</v>
      </c>
      <c r="AJ1734" s="19">
        <f>IFERROR((AN1734)/(COUNTIF($J$2:K1734,K1734)-1),0)</f>
        <v>1.3208722741433021</v>
      </c>
      <c r="AK1734" s="10">
        <f>IF(N1734="S",3,IF(N1734="N",0,1))</f>
        <v>1</v>
      </c>
      <c r="AL1734" s="10">
        <f>IF(O1734="S",3,IF(O1734="N",0,1))</f>
        <v>1</v>
      </c>
      <c r="AM1734" s="10">
        <f>SUMIF($J$2:K1734,J1734,AK$2:AL1734)-AK1734</f>
        <v>728</v>
      </c>
      <c r="AN1734" s="10">
        <f>SUMIF($AS$2:AT1734,AS1734,$BA$2:BB1734)-BA1734</f>
        <v>424</v>
      </c>
      <c r="AO1734" s="10">
        <f>J1734</f>
        <v>409</v>
      </c>
      <c r="AP1734" s="10">
        <f>K1734</f>
        <v>266</v>
      </c>
      <c r="AQ1734">
        <f>M1734</f>
        <v>1</v>
      </c>
      <c r="AR1734" s="10">
        <f>L1734</f>
        <v>1</v>
      </c>
      <c r="AS1734">
        <f t="shared" si="387"/>
        <v>266</v>
      </c>
      <c r="AT1734">
        <f t="shared" si="388"/>
        <v>409</v>
      </c>
      <c r="AU1734">
        <f t="shared" si="389"/>
        <v>1</v>
      </c>
      <c r="AV1734">
        <f t="shared" si="390"/>
        <v>1</v>
      </c>
      <c r="AW1734">
        <f t="shared" si="391"/>
        <v>266</v>
      </c>
      <c r="AX1734">
        <f t="shared" si="392"/>
        <v>409</v>
      </c>
      <c r="AY1734">
        <f>L1734</f>
        <v>1</v>
      </c>
      <c r="AZ1734">
        <f>M1734</f>
        <v>1</v>
      </c>
      <c r="BA1734">
        <f>AL1734</f>
        <v>1</v>
      </c>
      <c r="BB1734">
        <f>AK1734</f>
        <v>1</v>
      </c>
    </row>
    <row r="1735" spans="10:54" x14ac:dyDescent="0.3">
      <c r="J1735" s="10">
        <v>266</v>
      </c>
      <c r="K1735" s="10">
        <v>503</v>
      </c>
      <c r="L1735" s="10">
        <v>1</v>
      </c>
      <c r="M1735" s="10">
        <v>0</v>
      </c>
      <c r="N1735" s="10" t="str">
        <f t="shared" si="378"/>
        <v>S</v>
      </c>
      <c r="O1735" s="10" t="str">
        <f t="shared" si="379"/>
        <v>N</v>
      </c>
      <c r="P1735" s="10">
        <f t="shared" si="380"/>
        <v>1</v>
      </c>
      <c r="Q1735" s="11">
        <f>IFERROR((SUMIF($J$2:K1735,J1735,$L$2:M1735)-L1735)/(COUNTIF($J$2:K1735,J1735)-1),0)</f>
        <v>1.3354037267080745</v>
      </c>
      <c r="R1735" s="11">
        <f>IFERROR((SUMIF($AO$2:AO1735,AO1735,$AQ$2:AR1735)-AQ1735)/(COUNTIF($J$2:K1735,J1735)-1),0)</f>
        <v>0.57763975155279501</v>
      </c>
      <c r="S1735" s="11">
        <f t="shared" si="381"/>
        <v>0.75776397515527949</v>
      </c>
      <c r="T1735" s="12">
        <f>IFERROR((SUMIF($AS$2:AT1735,AS1735,$AU$2:AV1735)-AU1735)/(COUNTIF($J$2:K1735,K1735)-1),0)</f>
        <v>1.3463414634146342</v>
      </c>
      <c r="U1735" s="12">
        <f>IFERROR((SUMIF($AW$2:AX1735,AW1735,$AY$2:AZ1735)-AY1735)/(COUNTIF($J$2:K1735,K1735)-1),0)</f>
        <v>1.5902439024390245</v>
      </c>
      <c r="V1735" s="12">
        <f t="shared" si="382"/>
        <v>-0.24390243902439024</v>
      </c>
      <c r="W1735" s="13">
        <f>IFERROR((SUMIF($J$2:J1735,J1735,L$2:L1735)-L1735)/(COUNTIF($J$2:J1735,J1735)-1),0)</f>
        <v>1.4807692307692308</v>
      </c>
      <c r="X1735" s="13">
        <f>IFERROR((SUMIF($J$2:J1735,J1735,M$2:M1735)-M1735)/(COUNTIF($J$2:J1735,J1735)-1),0)</f>
        <v>1.1923076923076923</v>
      </c>
      <c r="Y1735" s="13">
        <f t="shared" si="383"/>
        <v>0.28846153846153855</v>
      </c>
      <c r="Z1735" s="10">
        <f>IFERROR((SUMIF($K$2:K1735,J1735,$M$2:M1735))/(COUNTIF($K$2:K1735,J1735)),0)</f>
        <v>1.1987951807228916</v>
      </c>
      <c r="AA1735" s="10">
        <f>IFERROR((SUMIF($K$2:K1735,J1735,$L$2:L1735))/(COUNTIF($K$2:K1735,J1735)),0)</f>
        <v>1.5481927710843373</v>
      </c>
      <c r="AB1735" s="10">
        <f t="shared" si="384"/>
        <v>-0.34939759036144569</v>
      </c>
      <c r="AC1735" s="13">
        <f>IFERROR((SUMIF($J$2:J1735,K1735,$L$2:L1735))/(COUNTIF($J$2:J1735,K1735)),0)</f>
        <v>1.4591836734693877</v>
      </c>
      <c r="AD1735" s="13">
        <f>IFERROR((SUMIF($J$2:J1735,K1735,$M$2:M1735))/(COUNTIF($J$2:J1735,K1735)),0)</f>
        <v>1.4489795918367347</v>
      </c>
      <c r="AE1735" s="13">
        <f t="shared" si="385"/>
        <v>1.0204081632652962E-2</v>
      </c>
      <c r="AF1735" s="10">
        <f>IFERROR((SUMIF(K$2:K1735,K1735,M$2:M1735)-M1735)/(COUNTIF($K$2:K1735,K1735)-1),0)</f>
        <v>1.2429906542056075</v>
      </c>
      <c r="AG1735" s="10">
        <f>IFERROR((SUMIF(K$2:K1735,K1735,L$2:L1735)-L1735)/(COUNTIF($K$2:K1735,K1735)-1),0)</f>
        <v>1.719626168224299</v>
      </c>
      <c r="AH1735" s="10">
        <f t="shared" si="386"/>
        <v>-0.47663551401869153</v>
      </c>
      <c r="AI1735" s="10">
        <f>IFERROR((AM1735)/(COUNTIF($J$2:K1735,J1735)-1),0)</f>
        <v>1.3198757763975155</v>
      </c>
      <c r="AJ1735" s="19">
        <f>IFERROR((AN1735)/(COUNTIF($J$2:K1735,K1735)-1),0)</f>
        <v>1.2585365853658537</v>
      </c>
      <c r="AK1735" s="10">
        <f>IF(N1735="S",3,IF(N1735="N",0,1))</f>
        <v>3</v>
      </c>
      <c r="AL1735" s="10">
        <f>IF(O1735="S",3,IF(O1735="N",0,1))</f>
        <v>0</v>
      </c>
      <c r="AM1735" s="10">
        <f>SUMIF($J$2:K1735,J1735,AK$2:AL1735)-AK1735</f>
        <v>425</v>
      </c>
      <c r="AN1735" s="10">
        <f>SUMIF($AS$2:AT1735,AS1735,$BA$2:BB1735)-BA1735</f>
        <v>258</v>
      </c>
      <c r="AO1735" s="10">
        <f>J1735</f>
        <v>266</v>
      </c>
      <c r="AP1735" s="10">
        <f>K1735</f>
        <v>503</v>
      </c>
      <c r="AQ1735">
        <f>M1735</f>
        <v>0</v>
      </c>
      <c r="AR1735" s="10">
        <f>L1735</f>
        <v>1</v>
      </c>
      <c r="AS1735">
        <f t="shared" si="387"/>
        <v>503</v>
      </c>
      <c r="AT1735">
        <f t="shared" si="388"/>
        <v>266</v>
      </c>
      <c r="AU1735">
        <f t="shared" si="389"/>
        <v>0</v>
      </c>
      <c r="AV1735">
        <f t="shared" si="390"/>
        <v>1</v>
      </c>
      <c r="AW1735">
        <f t="shared" si="391"/>
        <v>503</v>
      </c>
      <c r="AX1735">
        <f t="shared" si="392"/>
        <v>266</v>
      </c>
      <c r="AY1735">
        <f>L1735</f>
        <v>1</v>
      </c>
      <c r="AZ1735">
        <f>M1735</f>
        <v>0</v>
      </c>
      <c r="BA1735">
        <f>AL1735</f>
        <v>0</v>
      </c>
      <c r="BB1735">
        <f>AK1735</f>
        <v>3</v>
      </c>
    </row>
    <row r="1736" spans="10:54" x14ac:dyDescent="0.3">
      <c r="J1736" s="10">
        <v>14</v>
      </c>
      <c r="K1736" s="10">
        <v>266</v>
      </c>
      <c r="L1736" s="10">
        <v>3</v>
      </c>
      <c r="M1736" s="10">
        <v>0</v>
      </c>
      <c r="N1736" s="10" t="str">
        <f t="shared" si="378"/>
        <v>S</v>
      </c>
      <c r="O1736" s="10" t="str">
        <f t="shared" si="379"/>
        <v>N</v>
      </c>
      <c r="P1736" s="10">
        <f t="shared" si="380"/>
        <v>3</v>
      </c>
      <c r="Q1736" s="11">
        <f>IFERROR((SUMIF($J$2:K1736,J1736,$L$2:M1736)-L1736)/(COUNTIF($J$2:K1736,J1736)-1),0)</f>
        <v>1.7746913580246915</v>
      </c>
      <c r="R1736" s="11">
        <f>IFERROR((SUMIF($AO$2:AO1736,AO1736,$AQ$2:AR1736)-AQ1736)/(COUNTIF($J$2:K1736,J1736)-1),0)</f>
        <v>0.51234567901234573</v>
      </c>
      <c r="S1736" s="11">
        <f t="shared" si="381"/>
        <v>1.2623456790123457</v>
      </c>
      <c r="T1736" s="12">
        <f>IFERROR((SUMIF($AS$2:AT1736,AS1736,$AU$2:AV1736)-AU1736)/(COUNTIF($J$2:K1736,K1736)-1),0)</f>
        <v>1.3343653250773995</v>
      </c>
      <c r="U1736" s="12">
        <f>IFERROR((SUMIF($AW$2:AX1736,AW1736,$AY$2:AZ1736)-AY1736)/(COUNTIF($J$2:K1736,K1736)-1),0)</f>
        <v>1.3715170278637772</v>
      </c>
      <c r="V1736" s="12">
        <f t="shared" si="382"/>
        <v>-3.7151702786377694E-2</v>
      </c>
      <c r="W1736" s="13">
        <f>IFERROR((SUMIF($J$2:J1736,J1736,L$2:L1736)-L1736)/(COUNTIF($J$2:J1736,J1736)-1),0)</f>
        <v>1.7763157894736843</v>
      </c>
      <c r="X1736" s="13">
        <f>IFERROR((SUMIF($J$2:J1736,J1736,M$2:M1736)-M1736)/(COUNTIF($J$2:J1736,J1736)-1),0)</f>
        <v>1.0921052631578947</v>
      </c>
      <c r="Y1736" s="13">
        <f t="shared" si="383"/>
        <v>0.6842105263157896</v>
      </c>
      <c r="Z1736" s="10">
        <f>IFERROR((SUMIF($K$2:K1736,J1736,$M$2:M1736))/(COUNTIF($K$2:K1736,J1736)),0)</f>
        <v>1.7732558139534884</v>
      </c>
      <c r="AA1736" s="10">
        <f>IFERROR((SUMIF($K$2:K1736,J1736,$L$2:L1736))/(COUNTIF($K$2:K1736,J1736)),0)</f>
        <v>1.2093023255813953</v>
      </c>
      <c r="AB1736" s="10">
        <f t="shared" si="384"/>
        <v>0.56395348837209314</v>
      </c>
      <c r="AC1736" s="13">
        <f>IFERROR((SUMIF($J$2:J1736,K1736,$L$2:L1736))/(COUNTIF($J$2:J1736,K1736)),0)</f>
        <v>1.4777070063694266</v>
      </c>
      <c r="AD1736" s="13">
        <f>IFERROR((SUMIF($J$2:J1736,K1736,$M$2:M1736))/(COUNTIF($J$2:J1736,K1736)),0)</f>
        <v>1.1847133757961783</v>
      </c>
      <c r="AE1736" s="13">
        <f t="shared" si="385"/>
        <v>0.29299363057324834</v>
      </c>
      <c r="AF1736" s="10">
        <f>IFERROR((SUMIF(K$2:K1736,K1736,M$2:M1736)-M1736)/(COUNTIF($K$2:K1736,K1736)-1),0)</f>
        <v>1.1987951807228916</v>
      </c>
      <c r="AG1736" s="10">
        <f>IFERROR((SUMIF(K$2:K1736,K1736,L$2:L1736)-L1736)/(COUNTIF($K$2:K1736,K1736)-1),0)</f>
        <v>1.5481927710843373</v>
      </c>
      <c r="AH1736" s="10">
        <f t="shared" si="386"/>
        <v>-0.34939759036144569</v>
      </c>
      <c r="AI1736" s="10">
        <f>IFERROR((AM1736)/(COUNTIF($J$2:K1736,J1736)-1),0)</f>
        <v>1.728395061728395</v>
      </c>
      <c r="AJ1736" s="19">
        <f>IFERROR((AN1736)/(COUNTIF($J$2:K1736,K1736)-1),0)</f>
        <v>1.3250773993808049</v>
      </c>
      <c r="AK1736" s="10">
        <f>IF(N1736="S",3,IF(N1736="N",0,1))</f>
        <v>3</v>
      </c>
      <c r="AL1736" s="10">
        <f>IF(O1736="S",3,IF(O1736="N",0,1))</f>
        <v>0</v>
      </c>
      <c r="AM1736" s="10">
        <f>SUMIF($J$2:K1736,J1736,AK$2:AL1736)-AK1736</f>
        <v>560</v>
      </c>
      <c r="AN1736" s="10">
        <f>SUMIF($AS$2:AT1736,AS1736,$BA$2:BB1736)-BA1736</f>
        <v>428</v>
      </c>
      <c r="AO1736" s="10">
        <f>J1736</f>
        <v>14</v>
      </c>
      <c r="AP1736" s="10">
        <f>K1736</f>
        <v>266</v>
      </c>
      <c r="AQ1736">
        <f>M1736</f>
        <v>0</v>
      </c>
      <c r="AR1736" s="10">
        <f>L1736</f>
        <v>3</v>
      </c>
      <c r="AS1736">
        <f t="shared" si="387"/>
        <v>266</v>
      </c>
      <c r="AT1736">
        <f t="shared" si="388"/>
        <v>14</v>
      </c>
      <c r="AU1736">
        <f t="shared" si="389"/>
        <v>0</v>
      </c>
      <c r="AV1736">
        <f t="shared" si="390"/>
        <v>3</v>
      </c>
      <c r="AW1736">
        <f t="shared" si="391"/>
        <v>266</v>
      </c>
      <c r="AX1736">
        <f t="shared" si="392"/>
        <v>14</v>
      </c>
      <c r="AY1736">
        <f>L1736</f>
        <v>3</v>
      </c>
      <c r="AZ1736">
        <f>M1736</f>
        <v>0</v>
      </c>
      <c r="BA1736">
        <f>AL1736</f>
        <v>0</v>
      </c>
      <c r="BB1736">
        <f>AK1736</f>
        <v>3</v>
      </c>
    </row>
    <row r="1737" spans="10:54" x14ac:dyDescent="0.3">
      <c r="J1737" s="10">
        <v>266</v>
      </c>
      <c r="K1737" s="10">
        <v>2662</v>
      </c>
      <c r="L1737" s="10">
        <v>1</v>
      </c>
      <c r="M1737" s="10">
        <v>1</v>
      </c>
      <c r="N1737" s="10" t="str">
        <f t="shared" si="378"/>
        <v>U</v>
      </c>
      <c r="O1737" s="10" t="str">
        <f t="shared" si="379"/>
        <v>U</v>
      </c>
      <c r="P1737" s="10">
        <f t="shared" si="380"/>
        <v>0</v>
      </c>
      <c r="Q1737" s="11">
        <f>IFERROR((SUMIF($J$2:K1737,J1737,$L$2:M1737)-L1737)/(COUNTIF($J$2:K1737,J1737)-1),0)</f>
        <v>1.3302469135802468</v>
      </c>
      <c r="R1737" s="11">
        <f>IFERROR((SUMIF($AO$2:AO1737,AO1737,$AQ$2:AR1737)-AQ1737)/(COUNTIF($J$2:K1737,J1737)-1),0)</f>
        <v>0.57407407407407407</v>
      </c>
      <c r="S1737" s="11">
        <f t="shared" si="381"/>
        <v>0.75617283950617276</v>
      </c>
      <c r="T1737" s="12">
        <f>IFERROR((SUMIF($AS$2:AT1737,AS1737,$AU$2:AV1737)-AU1737)/(COUNTIF($J$2:K1737,K1737)-1),0)</f>
        <v>1.4444444444444444</v>
      </c>
      <c r="U1737" s="12">
        <f>IFERROR((SUMIF($AW$2:AX1737,AW1737,$AY$2:AZ1737)-AY1737)/(COUNTIF($J$2:K1737,K1737)-1),0)</f>
        <v>1.4444444444444444</v>
      </c>
      <c r="V1737" s="12">
        <f t="shared" si="382"/>
        <v>0</v>
      </c>
      <c r="W1737" s="13">
        <f>IFERROR((SUMIF($J$2:J1737,J1737,L$2:L1737)-L1737)/(COUNTIF($J$2:J1737,J1737)-1),0)</f>
        <v>1.4777070063694266</v>
      </c>
      <c r="X1737" s="13">
        <f>IFERROR((SUMIF($J$2:J1737,J1737,M$2:M1737)-M1737)/(COUNTIF($J$2:J1737,J1737)-1),0)</f>
        <v>1.1847133757961783</v>
      </c>
      <c r="Y1737" s="13">
        <f t="shared" si="383"/>
        <v>0.29299363057324834</v>
      </c>
      <c r="Z1737" s="10">
        <f>IFERROR((SUMIF($K$2:K1737,J1737,$M$2:M1737))/(COUNTIF($K$2:K1737,J1737)),0)</f>
        <v>1.1916167664670658</v>
      </c>
      <c r="AA1737" s="10">
        <f>IFERROR((SUMIF($K$2:K1737,J1737,$L$2:L1737))/(COUNTIF($K$2:K1737,J1737)),0)</f>
        <v>1.5568862275449102</v>
      </c>
      <c r="AB1737" s="10">
        <f t="shared" si="384"/>
        <v>-0.36526946107784442</v>
      </c>
      <c r="AC1737" s="13">
        <f>IFERROR((SUMIF($J$2:J1737,K1737,$L$2:L1737))/(COUNTIF($J$2:J1737,K1737)),0)</f>
        <v>1</v>
      </c>
      <c r="AD1737" s="13">
        <f>IFERROR((SUMIF($J$2:J1737,K1737,$M$2:M1737))/(COUNTIF($J$2:J1737,K1737)),0)</f>
        <v>1</v>
      </c>
      <c r="AE1737" s="13">
        <f t="shared" si="385"/>
        <v>0</v>
      </c>
      <c r="AF1737" s="10">
        <f>IFERROR((SUMIF(K$2:K1737,K1737,M$2:M1737)-M1737)/(COUNTIF($K$2:K1737,K1737)-1),0)</f>
        <v>1.8</v>
      </c>
      <c r="AG1737" s="10">
        <f>IFERROR((SUMIF(K$2:K1737,K1737,L$2:L1737)-L1737)/(COUNTIF($K$2:K1737,K1737)-1),0)</f>
        <v>1.8</v>
      </c>
      <c r="AH1737" s="10">
        <f t="shared" si="386"/>
        <v>0</v>
      </c>
      <c r="AI1737" s="10">
        <f>IFERROR((AM1737)/(COUNTIF($J$2:K1737,J1737)-1),0)</f>
        <v>1.3209876543209877</v>
      </c>
      <c r="AJ1737" s="19">
        <f>IFERROR((AN1737)/(COUNTIF($J$2:K1737,K1737)-1),0)</f>
        <v>1.6666666666666667</v>
      </c>
      <c r="AK1737" s="10">
        <f>IF(N1737="S",3,IF(N1737="N",0,1))</f>
        <v>1</v>
      </c>
      <c r="AL1737" s="10">
        <f>IF(O1737="S",3,IF(O1737="N",0,1))</f>
        <v>1</v>
      </c>
      <c r="AM1737" s="10">
        <f>SUMIF($J$2:K1737,J1737,AK$2:AL1737)-AK1737</f>
        <v>428</v>
      </c>
      <c r="AN1737" s="10">
        <f>SUMIF($AS$2:AT1737,AS1737,$BA$2:BB1737)-BA1737</f>
        <v>15</v>
      </c>
      <c r="AO1737" s="10">
        <f>J1737</f>
        <v>266</v>
      </c>
      <c r="AP1737" s="10">
        <f>K1737</f>
        <v>2662</v>
      </c>
      <c r="AQ1737">
        <f>M1737</f>
        <v>1</v>
      </c>
      <c r="AR1737" s="10">
        <f>L1737</f>
        <v>1</v>
      </c>
      <c r="AS1737">
        <f t="shared" si="387"/>
        <v>2662</v>
      </c>
      <c r="AT1737">
        <f t="shared" si="388"/>
        <v>266</v>
      </c>
      <c r="AU1737">
        <f t="shared" si="389"/>
        <v>1</v>
      </c>
      <c r="AV1737">
        <f t="shared" si="390"/>
        <v>1</v>
      </c>
      <c r="AW1737">
        <f t="shared" si="391"/>
        <v>2662</v>
      </c>
      <c r="AX1737">
        <f t="shared" si="392"/>
        <v>266</v>
      </c>
      <c r="AY1737">
        <f>L1737</f>
        <v>1</v>
      </c>
      <c r="AZ1737">
        <f>M1737</f>
        <v>1</v>
      </c>
      <c r="BA1737">
        <f>AL1737</f>
        <v>1</v>
      </c>
      <c r="BB1737">
        <f>AK1737</f>
        <v>1</v>
      </c>
    </row>
    <row r="1738" spans="10:54" x14ac:dyDescent="0.3">
      <c r="J1738" s="10">
        <v>3551</v>
      </c>
      <c r="K1738" s="10">
        <v>266</v>
      </c>
      <c r="L1738" s="10">
        <v>0</v>
      </c>
      <c r="M1738" s="10">
        <v>2</v>
      </c>
      <c r="N1738" s="10" t="str">
        <f t="shared" si="378"/>
        <v>N</v>
      </c>
      <c r="O1738" s="10" t="str">
        <f t="shared" si="379"/>
        <v>S</v>
      </c>
      <c r="P1738" s="10">
        <f t="shared" si="380"/>
        <v>-2</v>
      </c>
      <c r="Q1738" s="11">
        <f>IFERROR((SUMIF($J$2:K1738,J1738,$L$2:M1738)-L1738)/(COUNTIF($J$2:K1738,J1738)-1),0)</f>
        <v>1.3218390804597702</v>
      </c>
      <c r="R1738" s="11">
        <f>IFERROR((SUMIF($AO$2:AO1738,AO1738,$AQ$2:AR1738)-AQ1738)/(COUNTIF($J$2:K1738,J1738)-1),0)</f>
        <v>0.4942528735632184</v>
      </c>
      <c r="S1738" s="11">
        <f t="shared" si="381"/>
        <v>0.82758620689655182</v>
      </c>
      <c r="T1738" s="12">
        <f>IFERROR((SUMIF($AS$2:AT1738,AS1738,$AU$2:AV1738)-AU1738)/(COUNTIF($J$2:K1738,K1738)-1),0)</f>
        <v>1.3292307692307692</v>
      </c>
      <c r="U1738" s="12">
        <f>IFERROR((SUMIF($AW$2:AX1738,AW1738,$AY$2:AZ1738)-AY1738)/(COUNTIF($J$2:K1738,K1738)-1),0)</f>
        <v>1.3753846153846154</v>
      </c>
      <c r="V1738" s="12">
        <f t="shared" si="382"/>
        <v>-4.6153846153846212E-2</v>
      </c>
      <c r="W1738" s="13">
        <f>IFERROR((SUMIF($J$2:J1738,J1738,L$2:L1738)-L1738)/(COUNTIF($J$2:J1738,J1738)-1),0)</f>
        <v>1.4146341463414633</v>
      </c>
      <c r="X1738" s="13">
        <f>IFERROR((SUMIF($J$2:J1738,J1738,M$2:M1738)-M1738)/(COUNTIF($J$2:J1738,J1738)-1),0)</f>
        <v>1.0487804878048781</v>
      </c>
      <c r="Y1738" s="13">
        <f t="shared" si="383"/>
        <v>0.36585365853658525</v>
      </c>
      <c r="Z1738" s="10">
        <f>IFERROR((SUMIF($K$2:K1738,J1738,$M$2:M1738))/(COUNTIF($K$2:K1738,J1738)),0)</f>
        <v>1.2391304347826086</v>
      </c>
      <c r="AA1738" s="10">
        <f>IFERROR((SUMIF($K$2:K1738,J1738,$L$2:L1738))/(COUNTIF($K$2:K1738,J1738)),0)</f>
        <v>1.6521739130434783</v>
      </c>
      <c r="AB1738" s="10">
        <f t="shared" si="384"/>
        <v>-0.41304347826086962</v>
      </c>
      <c r="AC1738" s="13">
        <f>IFERROR((SUMIF($J$2:J1738,K1738,$L$2:L1738))/(COUNTIF($J$2:J1738,K1738)),0)</f>
        <v>1.4746835443037976</v>
      </c>
      <c r="AD1738" s="13">
        <f>IFERROR((SUMIF($J$2:J1738,K1738,$M$2:M1738))/(COUNTIF($J$2:J1738,K1738)),0)</f>
        <v>1.1835443037974684</v>
      </c>
      <c r="AE1738" s="13">
        <f t="shared" si="385"/>
        <v>0.29113924050632911</v>
      </c>
      <c r="AF1738" s="10">
        <f>IFERROR((SUMIF(K$2:K1738,K1738,M$2:M1738)-M1738)/(COUNTIF($K$2:K1738,K1738)-1),0)</f>
        <v>1.1916167664670658</v>
      </c>
      <c r="AG1738" s="10">
        <f>IFERROR((SUMIF(K$2:K1738,K1738,L$2:L1738)-L1738)/(COUNTIF($K$2:K1738,K1738)-1),0)</f>
        <v>1.5568862275449102</v>
      </c>
      <c r="AH1738" s="10">
        <f t="shared" si="386"/>
        <v>-0.36526946107784442</v>
      </c>
      <c r="AI1738" s="10">
        <f>IFERROR((AM1738)/(COUNTIF($J$2:K1738,J1738)-1),0)</f>
        <v>1.4022988505747127</v>
      </c>
      <c r="AJ1738" s="19">
        <f>IFERROR((AN1738)/(COUNTIF($J$2:K1738,K1738)-1),0)</f>
        <v>1.32</v>
      </c>
      <c r="AK1738" s="10">
        <f>IF(N1738="S",3,IF(N1738="N",0,1))</f>
        <v>0</v>
      </c>
      <c r="AL1738" s="10">
        <f>IF(O1738="S",3,IF(O1738="N",0,1))</f>
        <v>3</v>
      </c>
      <c r="AM1738" s="10">
        <f>SUMIF($J$2:K1738,J1738,AK$2:AL1738)-AK1738</f>
        <v>122</v>
      </c>
      <c r="AN1738" s="10">
        <f>SUMIF($AS$2:AT1738,AS1738,$BA$2:BB1738)-BA1738</f>
        <v>429</v>
      </c>
      <c r="AO1738" s="10">
        <f>J1738</f>
        <v>3551</v>
      </c>
      <c r="AP1738" s="10">
        <f>K1738</f>
        <v>266</v>
      </c>
      <c r="AQ1738">
        <f>M1738</f>
        <v>2</v>
      </c>
      <c r="AR1738" s="10">
        <f>L1738</f>
        <v>0</v>
      </c>
      <c r="AS1738">
        <f t="shared" si="387"/>
        <v>266</v>
      </c>
      <c r="AT1738">
        <f t="shared" si="388"/>
        <v>3551</v>
      </c>
      <c r="AU1738">
        <f t="shared" si="389"/>
        <v>2</v>
      </c>
      <c r="AV1738">
        <f t="shared" si="390"/>
        <v>0</v>
      </c>
      <c r="AW1738">
        <f t="shared" si="391"/>
        <v>266</v>
      </c>
      <c r="AX1738">
        <f t="shared" si="392"/>
        <v>3551</v>
      </c>
      <c r="AY1738">
        <f>L1738</f>
        <v>0</v>
      </c>
      <c r="AZ1738">
        <f>M1738</f>
        <v>2</v>
      </c>
      <c r="BA1738">
        <f>AL1738</f>
        <v>3</v>
      </c>
      <c r="BB1738">
        <f>AK1738</f>
        <v>0</v>
      </c>
    </row>
    <row r="1739" spans="10:54" x14ac:dyDescent="0.3">
      <c r="J1739" s="10">
        <v>266</v>
      </c>
      <c r="K1739" s="10">
        <v>856</v>
      </c>
      <c r="L1739" s="10">
        <v>2</v>
      </c>
      <c r="M1739" s="10">
        <v>3</v>
      </c>
      <c r="N1739" s="10" t="str">
        <f t="shared" si="378"/>
        <v>N</v>
      </c>
      <c r="O1739" s="10" t="str">
        <f t="shared" si="379"/>
        <v>S</v>
      </c>
      <c r="P1739" s="10">
        <f t="shared" si="380"/>
        <v>-1</v>
      </c>
      <c r="Q1739" s="11">
        <f>IFERROR((SUMIF($J$2:K1739,J1739,$L$2:M1739)-L1739)/(COUNTIF($J$2:K1739,J1739)-1),0)</f>
        <v>1.3312883435582823</v>
      </c>
      <c r="R1739" s="11">
        <f>IFERROR((SUMIF($AO$2:AO1739,AO1739,$AQ$2:AR1739)-AQ1739)/(COUNTIF($J$2:K1739,J1739)-1),0)</f>
        <v>0.57361963190184051</v>
      </c>
      <c r="S1739" s="11">
        <f t="shared" si="381"/>
        <v>0.75766871165644178</v>
      </c>
      <c r="T1739" s="12">
        <f>IFERROR((SUMIF($AS$2:AT1739,AS1739,$AU$2:AV1739)-AU1739)/(COUNTIF($J$2:K1739,K1739)-1),0)</f>
        <v>1.1313131313131313</v>
      </c>
      <c r="U1739" s="12">
        <f>IFERROR((SUMIF($AW$2:AX1739,AW1739,$AY$2:AZ1739)-AY1739)/(COUNTIF($J$2:K1739,K1739)-1),0)</f>
        <v>1.6515151515151516</v>
      </c>
      <c r="V1739" s="12">
        <f t="shared" si="382"/>
        <v>-0.52020202020202033</v>
      </c>
      <c r="W1739" s="13">
        <f>IFERROR((SUMIF($J$2:J1739,J1739,L$2:L1739)-L1739)/(COUNTIF($J$2:J1739,J1739)-1),0)</f>
        <v>1.4746835443037976</v>
      </c>
      <c r="X1739" s="13">
        <f>IFERROR((SUMIF($J$2:J1739,J1739,M$2:M1739)-M1739)/(COUNTIF($J$2:J1739,J1739)-1),0)</f>
        <v>1.1835443037974684</v>
      </c>
      <c r="Y1739" s="13">
        <f t="shared" si="383"/>
        <v>0.29113924050632911</v>
      </c>
      <c r="Z1739" s="10">
        <f>IFERROR((SUMIF($K$2:K1739,J1739,$M$2:M1739))/(COUNTIF($K$2:K1739,J1739)),0)</f>
        <v>1.1964285714285714</v>
      </c>
      <c r="AA1739" s="10">
        <f>IFERROR((SUMIF($K$2:K1739,J1739,$L$2:L1739))/(COUNTIF($K$2:K1739,J1739)),0)</f>
        <v>1.5476190476190477</v>
      </c>
      <c r="AB1739" s="10">
        <f t="shared" si="384"/>
        <v>-0.35119047619047628</v>
      </c>
      <c r="AC1739" s="13">
        <f>IFERROR((SUMIF($J$2:J1739,K1739,$L$2:L1739))/(COUNTIF($J$2:J1739,K1739)),0)</f>
        <v>1.3225806451612903</v>
      </c>
      <c r="AD1739" s="13">
        <f>IFERROR((SUMIF($J$2:J1739,K1739,$M$2:M1739))/(COUNTIF($J$2:J1739,K1739)),0)</f>
        <v>1.6129032258064515</v>
      </c>
      <c r="AE1739" s="13">
        <f t="shared" si="385"/>
        <v>-0.29032258064516125</v>
      </c>
      <c r="AF1739" s="10">
        <f>IFERROR((SUMIF(K$2:K1739,K1739,M$2:M1739)-M1739)/(COUNTIF($K$2:K1739,K1739)-1),0)</f>
        <v>0.96190476190476193</v>
      </c>
      <c r="AG1739" s="10">
        <f>IFERROR((SUMIF(K$2:K1739,K1739,L$2:L1739)-L1739)/(COUNTIF($K$2:K1739,K1739)-1),0)</f>
        <v>1.6857142857142857</v>
      </c>
      <c r="AH1739" s="10">
        <f t="shared" si="386"/>
        <v>-0.72380952380952379</v>
      </c>
      <c r="AI1739" s="10">
        <f>IFERROR((AM1739)/(COUNTIF($J$2:K1739,J1739)-1),0)</f>
        <v>1.3251533742331287</v>
      </c>
      <c r="AJ1739" s="19">
        <f>IFERROR((AN1739)/(COUNTIF($J$2:K1739,K1739)-1),0)</f>
        <v>1.101010101010101</v>
      </c>
      <c r="AK1739" s="10">
        <f>IF(N1739="S",3,IF(N1739="N",0,1))</f>
        <v>0</v>
      </c>
      <c r="AL1739" s="10">
        <f>IF(O1739="S",3,IF(O1739="N",0,1))</f>
        <v>3</v>
      </c>
      <c r="AM1739" s="10">
        <f>SUMIF($J$2:K1739,J1739,AK$2:AL1739)-AK1739</f>
        <v>432</v>
      </c>
      <c r="AN1739" s="10">
        <f>SUMIF($AS$2:AT1739,AS1739,$BA$2:BB1739)-BA1739</f>
        <v>218</v>
      </c>
      <c r="AO1739" s="10">
        <f>J1739</f>
        <v>266</v>
      </c>
      <c r="AP1739" s="10">
        <f>K1739</f>
        <v>856</v>
      </c>
      <c r="AQ1739">
        <f>M1739</f>
        <v>3</v>
      </c>
      <c r="AR1739" s="10">
        <f>L1739</f>
        <v>2</v>
      </c>
      <c r="AS1739">
        <f t="shared" si="387"/>
        <v>856</v>
      </c>
      <c r="AT1739">
        <f t="shared" si="388"/>
        <v>266</v>
      </c>
      <c r="AU1739">
        <f t="shared" si="389"/>
        <v>3</v>
      </c>
      <c r="AV1739">
        <f t="shared" si="390"/>
        <v>2</v>
      </c>
      <c r="AW1739">
        <f t="shared" si="391"/>
        <v>856</v>
      </c>
      <c r="AX1739">
        <f t="shared" si="392"/>
        <v>266</v>
      </c>
      <c r="AY1739">
        <f>L1739</f>
        <v>2</v>
      </c>
      <c r="AZ1739">
        <f>M1739</f>
        <v>3</v>
      </c>
      <c r="BA1739">
        <f>AL1739</f>
        <v>3</v>
      </c>
      <c r="BB1739">
        <f>AK1739</f>
        <v>0</v>
      </c>
    </row>
    <row r="1740" spans="10:54" x14ac:dyDescent="0.3">
      <c r="J1740" s="10">
        <v>2235</v>
      </c>
      <c r="K1740" s="10">
        <v>266</v>
      </c>
      <c r="L1740" s="10">
        <v>1</v>
      </c>
      <c r="M1740" s="10">
        <v>4</v>
      </c>
      <c r="N1740" s="10" t="str">
        <f t="shared" si="378"/>
        <v>N</v>
      </c>
      <c r="O1740" s="10" t="str">
        <f t="shared" si="379"/>
        <v>S</v>
      </c>
      <c r="P1740" s="10">
        <f t="shared" si="380"/>
        <v>-3</v>
      </c>
      <c r="Q1740" s="11">
        <f>IFERROR((SUMIF($J$2:K1740,J1740,$L$2:M1740)-L1740)/(COUNTIF($J$2:K1740,J1740)-1),0)</f>
        <v>1</v>
      </c>
      <c r="R1740" s="11">
        <f>IFERROR((SUMIF($AO$2:AO1740,AO1740,$AQ$2:AR1740)-AQ1740)/(COUNTIF($J$2:K1740,J1740)-1),0)</f>
        <v>4</v>
      </c>
      <c r="S1740" s="11">
        <f t="shared" si="381"/>
        <v>-3</v>
      </c>
      <c r="T1740" s="12">
        <f>IFERROR((SUMIF($AS$2:AT1740,AS1740,$AU$2:AV1740)-AU1740)/(COUNTIF($J$2:K1740,K1740)-1),0)</f>
        <v>1.3333333333333333</v>
      </c>
      <c r="U1740" s="12">
        <f>IFERROR((SUMIF($AW$2:AX1740,AW1740,$AY$2:AZ1740)-AY1740)/(COUNTIF($J$2:K1740,K1740)-1),0)</f>
        <v>1.3761467889908257</v>
      </c>
      <c r="V1740" s="12">
        <f t="shared" si="382"/>
        <v>-4.2813455657492394E-2</v>
      </c>
      <c r="W1740" s="13">
        <f>IFERROR((SUMIF($J$2:J1740,J1740,L$2:L1740)-L1740)/(COUNTIF($J$2:J1740,J1740)-1),0)</f>
        <v>1</v>
      </c>
      <c r="X1740" s="13">
        <f>IFERROR((SUMIF($J$2:J1740,J1740,M$2:M1740)-M1740)/(COUNTIF($J$2:J1740,J1740)-1),0)</f>
        <v>4</v>
      </c>
      <c r="Y1740" s="13">
        <f t="shared" si="383"/>
        <v>-3</v>
      </c>
      <c r="Z1740" s="10">
        <f>IFERROR((SUMIF($K$2:K1740,J1740,$M$2:M1740))/(COUNTIF($K$2:K1740,J1740)),0)</f>
        <v>0</v>
      </c>
      <c r="AA1740" s="10">
        <f>IFERROR((SUMIF($K$2:K1740,J1740,$L$2:L1740))/(COUNTIF($K$2:K1740,J1740)),0)</f>
        <v>0</v>
      </c>
      <c r="AB1740" s="10">
        <f t="shared" si="384"/>
        <v>0</v>
      </c>
      <c r="AC1740" s="13">
        <f>IFERROR((SUMIF($J$2:J1740,K1740,$L$2:L1740))/(COUNTIF($J$2:J1740,K1740)),0)</f>
        <v>1.4779874213836477</v>
      </c>
      <c r="AD1740" s="13">
        <f>IFERROR((SUMIF($J$2:J1740,K1740,$M$2:M1740))/(COUNTIF($J$2:J1740,K1740)),0)</f>
        <v>1.1949685534591195</v>
      </c>
      <c r="AE1740" s="13">
        <f t="shared" si="385"/>
        <v>0.28301886792452824</v>
      </c>
      <c r="AF1740" s="10">
        <f>IFERROR((SUMIF(K$2:K1740,K1740,M$2:M1740)-M1740)/(COUNTIF($K$2:K1740,K1740)-1),0)</f>
        <v>1.1964285714285714</v>
      </c>
      <c r="AG1740" s="10">
        <f>IFERROR((SUMIF(K$2:K1740,K1740,L$2:L1740)-L1740)/(COUNTIF($K$2:K1740,K1740)-1),0)</f>
        <v>1.5476190476190477</v>
      </c>
      <c r="AH1740" s="10">
        <f t="shared" si="386"/>
        <v>-0.35119047619047628</v>
      </c>
      <c r="AI1740" s="10">
        <f>IFERROR((AM1740)/(COUNTIF($J$2:K1740,J1740)-1),0)</f>
        <v>0</v>
      </c>
      <c r="AJ1740" s="19">
        <f>IFERROR((AN1740)/(COUNTIF($J$2:K1740,K1740)-1),0)</f>
        <v>1.3211009174311927</v>
      </c>
      <c r="AK1740" s="10">
        <f>IF(N1740="S",3,IF(N1740="N",0,1))</f>
        <v>0</v>
      </c>
      <c r="AL1740" s="10">
        <f>IF(O1740="S",3,IF(O1740="N",0,1))</f>
        <v>3</v>
      </c>
      <c r="AM1740" s="10">
        <f>SUMIF($J$2:K1740,J1740,AK$2:AL1740)-AK1740</f>
        <v>0</v>
      </c>
      <c r="AN1740" s="10">
        <f>SUMIF($AS$2:AT1740,AS1740,$BA$2:BB1740)-BA1740</f>
        <v>432</v>
      </c>
      <c r="AO1740" s="10">
        <f>J1740</f>
        <v>2235</v>
      </c>
      <c r="AP1740" s="10">
        <f>K1740</f>
        <v>266</v>
      </c>
      <c r="AQ1740">
        <f>M1740</f>
        <v>4</v>
      </c>
      <c r="AR1740" s="10">
        <f>L1740</f>
        <v>1</v>
      </c>
      <c r="AS1740">
        <f t="shared" si="387"/>
        <v>266</v>
      </c>
      <c r="AT1740">
        <f t="shared" si="388"/>
        <v>2235</v>
      </c>
      <c r="AU1740">
        <f t="shared" si="389"/>
        <v>4</v>
      </c>
      <c r="AV1740">
        <f t="shared" si="390"/>
        <v>1</v>
      </c>
      <c r="AW1740">
        <f t="shared" si="391"/>
        <v>266</v>
      </c>
      <c r="AX1740">
        <f t="shared" si="392"/>
        <v>2235</v>
      </c>
      <c r="AY1740">
        <f>L1740</f>
        <v>1</v>
      </c>
      <c r="AZ1740">
        <f>M1740</f>
        <v>4</v>
      </c>
      <c r="BA1740">
        <f>AL1740</f>
        <v>3</v>
      </c>
      <c r="BB1740">
        <f>AK1740</f>
        <v>0</v>
      </c>
    </row>
    <row r="1741" spans="10:54" x14ac:dyDescent="0.3">
      <c r="J1741" s="10">
        <v>2662</v>
      </c>
      <c r="K1741" s="10">
        <v>266</v>
      </c>
      <c r="L1741" s="10">
        <v>2</v>
      </c>
      <c r="M1741" s="10">
        <v>1</v>
      </c>
      <c r="N1741" s="10" t="str">
        <f t="shared" si="378"/>
        <v>S</v>
      </c>
      <c r="O1741" s="10" t="str">
        <f t="shared" si="379"/>
        <v>N</v>
      </c>
      <c r="P1741" s="10">
        <f t="shared" si="380"/>
        <v>1</v>
      </c>
      <c r="Q1741" s="11">
        <f>IFERROR((SUMIF($J$2:K1741,J1741,$L$2:M1741)-L1741)/(COUNTIF($J$2:K1741,J1741)-1),0)</f>
        <v>1.4</v>
      </c>
      <c r="R1741" s="11">
        <f>IFERROR((SUMIF($AO$2:AO1741,AO1741,$AQ$2:AR1741)-AQ1741)/(COUNTIF($J$2:K1741,J1741)-1),0)</f>
        <v>0.4</v>
      </c>
      <c r="S1741" s="11">
        <f t="shared" si="381"/>
        <v>0.99999999999999989</v>
      </c>
      <c r="T1741" s="12">
        <f>IFERROR((SUMIF($AS$2:AT1741,AS1741,$AU$2:AV1741)-AU1741)/(COUNTIF($J$2:K1741,K1741)-1),0)</f>
        <v>1.3414634146341464</v>
      </c>
      <c r="U1741" s="12">
        <f>IFERROR((SUMIF($AW$2:AX1741,AW1741,$AY$2:AZ1741)-AY1741)/(COUNTIF($J$2:K1741,K1741)-1),0)</f>
        <v>1.375</v>
      </c>
      <c r="V1741" s="12">
        <f t="shared" si="382"/>
        <v>-3.3536585365853577E-2</v>
      </c>
      <c r="W1741" s="13">
        <f>IFERROR((SUMIF($J$2:J1741,J1741,L$2:L1741)-L1741)/(COUNTIF($J$2:J1741,J1741)-1),0)</f>
        <v>1</v>
      </c>
      <c r="X1741" s="13">
        <f>IFERROR((SUMIF($J$2:J1741,J1741,M$2:M1741)-M1741)/(COUNTIF($J$2:J1741,J1741)-1),0)</f>
        <v>1</v>
      </c>
      <c r="Y1741" s="13">
        <f t="shared" si="383"/>
        <v>0</v>
      </c>
      <c r="Z1741" s="10">
        <f>IFERROR((SUMIF($K$2:K1741,J1741,$M$2:M1741))/(COUNTIF($K$2:K1741,J1741)),0)</f>
        <v>1.6666666666666667</v>
      </c>
      <c r="AA1741" s="10">
        <f>IFERROR((SUMIF($K$2:K1741,J1741,$L$2:L1741))/(COUNTIF($K$2:K1741,J1741)),0)</f>
        <v>1.6666666666666667</v>
      </c>
      <c r="AB1741" s="10">
        <f t="shared" si="384"/>
        <v>0</v>
      </c>
      <c r="AC1741" s="13">
        <f>IFERROR((SUMIF($J$2:J1741,K1741,$L$2:L1741))/(COUNTIF($J$2:J1741,K1741)),0)</f>
        <v>1.4779874213836477</v>
      </c>
      <c r="AD1741" s="13">
        <f>IFERROR((SUMIF($J$2:J1741,K1741,$M$2:M1741))/(COUNTIF($J$2:J1741,K1741)),0)</f>
        <v>1.1949685534591195</v>
      </c>
      <c r="AE1741" s="13">
        <f t="shared" si="385"/>
        <v>0.28301886792452824</v>
      </c>
      <c r="AF1741" s="10">
        <f>IFERROR((SUMIF(K$2:K1741,K1741,M$2:M1741)-M1741)/(COUNTIF($K$2:K1741,K1741)-1),0)</f>
        <v>1.2130177514792899</v>
      </c>
      <c r="AG1741" s="10">
        <f>IFERROR((SUMIF(K$2:K1741,K1741,L$2:L1741)-L1741)/(COUNTIF($K$2:K1741,K1741)-1),0)</f>
        <v>1.544378698224852</v>
      </c>
      <c r="AH1741" s="10">
        <f t="shared" si="386"/>
        <v>-0.33136094674556205</v>
      </c>
      <c r="AI1741" s="10">
        <f>IFERROR((AM1741)/(COUNTIF($J$2:K1741,J1741)-1),0)</f>
        <v>1.6</v>
      </c>
      <c r="AJ1741" s="19">
        <f>IFERROR((AN1741)/(COUNTIF($J$2:K1741,K1741)-1),0)</f>
        <v>1.3262195121951219</v>
      </c>
      <c r="AK1741" s="10">
        <f>IF(N1741="S",3,IF(N1741="N",0,1))</f>
        <v>3</v>
      </c>
      <c r="AL1741" s="10">
        <f>IF(O1741="S",3,IF(O1741="N",0,1))</f>
        <v>0</v>
      </c>
      <c r="AM1741" s="10">
        <f>SUMIF($J$2:K1741,J1741,AK$2:AL1741)-AK1741</f>
        <v>16</v>
      </c>
      <c r="AN1741" s="10">
        <f>SUMIF($AS$2:AT1741,AS1741,$BA$2:BB1741)-BA1741</f>
        <v>435</v>
      </c>
      <c r="AO1741" s="10">
        <f>J1741</f>
        <v>2662</v>
      </c>
      <c r="AP1741" s="10">
        <f>K1741</f>
        <v>266</v>
      </c>
      <c r="AQ1741">
        <f>M1741</f>
        <v>1</v>
      </c>
      <c r="AR1741" s="10">
        <f>L1741</f>
        <v>2</v>
      </c>
      <c r="AS1741">
        <f t="shared" si="387"/>
        <v>266</v>
      </c>
      <c r="AT1741">
        <f t="shared" si="388"/>
        <v>2662</v>
      </c>
      <c r="AU1741">
        <f t="shared" si="389"/>
        <v>1</v>
      </c>
      <c r="AV1741">
        <f t="shared" si="390"/>
        <v>2</v>
      </c>
      <c r="AW1741">
        <f t="shared" si="391"/>
        <v>266</v>
      </c>
      <c r="AX1741">
        <f t="shared" si="392"/>
        <v>2662</v>
      </c>
      <c r="AY1741">
        <f>L1741</f>
        <v>2</v>
      </c>
      <c r="AZ1741">
        <f>M1741</f>
        <v>1</v>
      </c>
      <c r="BA1741">
        <f>AL1741</f>
        <v>0</v>
      </c>
      <c r="BB1741">
        <f>AK1741</f>
        <v>3</v>
      </c>
    </row>
    <row r="1742" spans="10:54" x14ac:dyDescent="0.3">
      <c r="J1742" s="10">
        <v>122</v>
      </c>
      <c r="K1742" s="10">
        <v>409</v>
      </c>
      <c r="L1742" s="10">
        <v>3</v>
      </c>
      <c r="M1742" s="10">
        <v>1</v>
      </c>
      <c r="N1742" s="10" t="str">
        <f t="shared" si="378"/>
        <v>S</v>
      </c>
      <c r="O1742" s="10" t="str">
        <f t="shared" si="379"/>
        <v>N</v>
      </c>
      <c r="P1742" s="10">
        <f t="shared" si="380"/>
        <v>2</v>
      </c>
      <c r="Q1742" s="11">
        <f>IFERROR((SUMIF($J$2:K1742,J1742,$L$2:M1742)-L1742)/(COUNTIF($J$2:K1742,J1742)-1),0)</f>
        <v>1.5047318611987381</v>
      </c>
      <c r="R1742" s="11">
        <f>IFERROR((SUMIF($AO$2:AO1742,AO1742,$AQ$2:AR1742)-AQ1742)/(COUNTIF($J$2:K1742,J1742)-1),0)</f>
        <v>0.53312302839116721</v>
      </c>
      <c r="S1742" s="11">
        <f t="shared" si="381"/>
        <v>0.97160883280757093</v>
      </c>
      <c r="T1742" s="12">
        <f>IFERROR((SUMIF($AS$2:AT1742,AS1742,$AU$2:AV1742)-AU1742)/(COUNTIF($J$2:K1742,K1742)-1),0)</f>
        <v>2.1933701657458564</v>
      </c>
      <c r="U1742" s="12">
        <f>IFERROR((SUMIF($AW$2:AX1742,AW1742,$AY$2:AZ1742)-AY1742)/(COUNTIF($J$2:K1742,K1742)-1),0)</f>
        <v>0.97237569060773477</v>
      </c>
      <c r="V1742" s="12">
        <f t="shared" si="382"/>
        <v>1.2209944751381216</v>
      </c>
      <c r="W1742" s="13">
        <f>IFERROR((SUMIF($J$2:J1742,J1742,L$2:L1742)-L1742)/(COUNTIF($J$2:J1742,J1742)-1),0)</f>
        <v>1.5695364238410596</v>
      </c>
      <c r="X1742" s="13">
        <f>IFERROR((SUMIF($J$2:J1742,J1742,M$2:M1742)-M1742)/(COUNTIF($J$2:J1742,J1742)-1),0)</f>
        <v>1.119205298013245</v>
      </c>
      <c r="Y1742" s="13">
        <f t="shared" si="383"/>
        <v>0.45033112582781465</v>
      </c>
      <c r="Z1742" s="10">
        <f>IFERROR((SUMIF($K$2:K1742,J1742,$M$2:M1742))/(COUNTIF($K$2:K1742,J1742)),0)</f>
        <v>1.4457831325301205</v>
      </c>
      <c r="AA1742" s="10">
        <f>IFERROR((SUMIF($K$2:K1742,J1742,$L$2:L1742))/(COUNTIF($K$2:K1742,J1742)),0)</f>
        <v>1.1626506024096386</v>
      </c>
      <c r="AB1742" s="10">
        <f t="shared" si="384"/>
        <v>0.2831325301204819</v>
      </c>
      <c r="AC1742" s="13">
        <f>IFERROR((SUMIF($J$2:J1742,K1742,$L$2:L1742))/(COUNTIF($J$2:J1742,K1742)),0)</f>
        <v>2.4647058823529413</v>
      </c>
      <c r="AD1742" s="13">
        <f>IFERROR((SUMIF($J$2:J1742,K1742,$M$2:M1742))/(COUNTIF($J$2:J1742,K1742)),0)</f>
        <v>0.86470588235294121</v>
      </c>
      <c r="AE1742" s="13">
        <f t="shared" si="385"/>
        <v>1.6</v>
      </c>
      <c r="AF1742" s="10">
        <f>IFERROR((SUMIF(K$2:K1742,K1742,M$2:M1742)-M1742)/(COUNTIF($K$2:K1742,K1742)-1),0)</f>
        <v>1.953125</v>
      </c>
      <c r="AG1742" s="10">
        <f>IFERROR((SUMIF(K$2:K1742,K1742,L$2:L1742)-L1742)/(COUNTIF($K$2:K1742,K1742)-1),0)</f>
        <v>1.0677083333333333</v>
      </c>
      <c r="AH1742" s="10">
        <f t="shared" si="386"/>
        <v>0.88541666666666674</v>
      </c>
      <c r="AI1742" s="10">
        <f>IFERROR((AM1742)/(COUNTIF($J$2:K1742,J1742)-1),0)</f>
        <v>1.5457413249211356</v>
      </c>
      <c r="AJ1742" s="19">
        <f>IFERROR((AN1742)/(COUNTIF($J$2:K1742,K1742)-1),0)</f>
        <v>2.0138121546961325</v>
      </c>
      <c r="AK1742" s="10">
        <f>IF(N1742="S",3,IF(N1742="N",0,1))</f>
        <v>3</v>
      </c>
      <c r="AL1742" s="10">
        <f>IF(O1742="S",3,IF(O1742="N",0,1))</f>
        <v>0</v>
      </c>
      <c r="AM1742" s="10">
        <f>SUMIF($J$2:K1742,J1742,AK$2:AL1742)-AK1742</f>
        <v>490</v>
      </c>
      <c r="AN1742" s="10">
        <f>SUMIF($AS$2:AT1742,AS1742,$BA$2:BB1742)-BA1742</f>
        <v>729</v>
      </c>
      <c r="AO1742" s="10">
        <f>J1742</f>
        <v>122</v>
      </c>
      <c r="AP1742" s="10">
        <f>K1742</f>
        <v>409</v>
      </c>
      <c r="AQ1742">
        <f>M1742</f>
        <v>1</v>
      </c>
      <c r="AR1742" s="10">
        <f>L1742</f>
        <v>3</v>
      </c>
      <c r="AS1742">
        <f t="shared" si="387"/>
        <v>409</v>
      </c>
      <c r="AT1742">
        <f t="shared" si="388"/>
        <v>122</v>
      </c>
      <c r="AU1742">
        <f t="shared" si="389"/>
        <v>1</v>
      </c>
      <c r="AV1742">
        <f t="shared" si="390"/>
        <v>3</v>
      </c>
      <c r="AW1742">
        <f t="shared" si="391"/>
        <v>409</v>
      </c>
      <c r="AX1742">
        <f t="shared" si="392"/>
        <v>122</v>
      </c>
      <c r="AY1742">
        <f>L1742</f>
        <v>3</v>
      </c>
      <c r="AZ1742">
        <f>M1742</f>
        <v>1</v>
      </c>
      <c r="BA1742">
        <f>AL1742</f>
        <v>0</v>
      </c>
      <c r="BB1742">
        <f>AK1742</f>
        <v>3</v>
      </c>
    </row>
    <row r="1743" spans="10:54" x14ac:dyDescent="0.3">
      <c r="J1743" s="10">
        <v>856</v>
      </c>
      <c r="K1743" s="10">
        <v>122</v>
      </c>
      <c r="L1743" s="10">
        <v>0</v>
      </c>
      <c r="M1743" s="10">
        <v>2</v>
      </c>
      <c r="N1743" s="10" t="str">
        <f t="shared" si="378"/>
        <v>N</v>
      </c>
      <c r="O1743" s="10" t="str">
        <f t="shared" si="379"/>
        <v>S</v>
      </c>
      <c r="P1743" s="10">
        <f t="shared" si="380"/>
        <v>-2</v>
      </c>
      <c r="Q1743" s="11">
        <f>IFERROR((SUMIF($J$2:K1743,J1743,$L$2:M1743)-L1743)/(COUNTIF($J$2:K1743,J1743)-1),0)</f>
        <v>1.1407035175879396</v>
      </c>
      <c r="R1743" s="11">
        <f>IFERROR((SUMIF($AO$2:AO1743,AO1743,$AQ$2:AR1743)-AQ1743)/(COUNTIF($J$2:K1743,J1743)-1),0)</f>
        <v>0.75376884422110557</v>
      </c>
      <c r="S1743" s="11">
        <f t="shared" si="381"/>
        <v>0.38693467336683407</v>
      </c>
      <c r="T1743" s="12">
        <f>IFERROR((SUMIF($AS$2:AT1743,AS1743,$AU$2:AV1743)-AU1743)/(COUNTIF($J$2:K1743,K1743)-1),0)</f>
        <v>1.5094339622641511</v>
      </c>
      <c r="U1743" s="12">
        <f>IFERROR((SUMIF($AW$2:AX1743,AW1743,$AY$2:AZ1743)-AY1743)/(COUNTIF($J$2:K1743,K1743)-1),0)</f>
        <v>1.1415094339622642</v>
      </c>
      <c r="V1743" s="12">
        <f t="shared" si="382"/>
        <v>0.36792452830188682</v>
      </c>
      <c r="W1743" s="13">
        <f>IFERROR((SUMIF($J$2:J1743,J1743,L$2:L1743)-L1743)/(COUNTIF($J$2:J1743,J1743)-1),0)</f>
        <v>1.3225806451612903</v>
      </c>
      <c r="X1743" s="13">
        <f>IFERROR((SUMIF($J$2:J1743,J1743,M$2:M1743)-M1743)/(COUNTIF($J$2:J1743,J1743)-1),0)</f>
        <v>1.6129032258064515</v>
      </c>
      <c r="Y1743" s="13">
        <f t="shared" si="383"/>
        <v>-0.29032258064516125</v>
      </c>
      <c r="Z1743" s="10">
        <f>IFERROR((SUMIF($K$2:K1743,J1743,$M$2:M1743))/(COUNTIF($K$2:K1743,J1743)),0)</f>
        <v>0.98113207547169812</v>
      </c>
      <c r="AA1743" s="10">
        <f>IFERROR((SUMIF($K$2:K1743,J1743,$L$2:L1743))/(COUNTIF($K$2:K1743,J1743)),0)</f>
        <v>1.6886792452830188</v>
      </c>
      <c r="AB1743" s="10">
        <f t="shared" si="384"/>
        <v>-0.70754716981132071</v>
      </c>
      <c r="AC1743" s="13">
        <f>IFERROR((SUMIF($J$2:J1743,K1743,$L$2:L1743))/(COUNTIF($J$2:J1743,K1743)),0)</f>
        <v>1.5789473684210527</v>
      </c>
      <c r="AD1743" s="13">
        <f>IFERROR((SUMIF($J$2:J1743,K1743,$M$2:M1743))/(COUNTIF($J$2:J1743,K1743)),0)</f>
        <v>1.118421052631579</v>
      </c>
      <c r="AE1743" s="13">
        <f t="shared" si="385"/>
        <v>0.46052631578947367</v>
      </c>
      <c r="AF1743" s="10">
        <f>IFERROR((SUMIF(K$2:K1743,K1743,M$2:M1743)-M1743)/(COUNTIF($K$2:K1743,K1743)-1),0)</f>
        <v>1.4457831325301205</v>
      </c>
      <c r="AG1743" s="10">
        <f>IFERROR((SUMIF(K$2:K1743,K1743,L$2:L1743)-L1743)/(COUNTIF($K$2:K1743,K1743)-1),0)</f>
        <v>1.1626506024096386</v>
      </c>
      <c r="AH1743" s="10">
        <f t="shared" si="386"/>
        <v>0.2831325301204819</v>
      </c>
      <c r="AI1743" s="10">
        <f>IFERROR((AM1743)/(COUNTIF($J$2:K1743,J1743)-1),0)</f>
        <v>1.1105527638190955</v>
      </c>
      <c r="AJ1743" s="19">
        <f>IFERROR((AN1743)/(COUNTIF($J$2:K1743,K1743)-1),0)</f>
        <v>1.550314465408805</v>
      </c>
      <c r="AK1743" s="10">
        <f>IF(N1743="S",3,IF(N1743="N",0,1))</f>
        <v>0</v>
      </c>
      <c r="AL1743" s="10">
        <f>IF(O1743="S",3,IF(O1743="N",0,1))</f>
        <v>3</v>
      </c>
      <c r="AM1743" s="10">
        <f>SUMIF($J$2:K1743,J1743,AK$2:AL1743)-AK1743</f>
        <v>221</v>
      </c>
      <c r="AN1743" s="10">
        <f>SUMIF($AS$2:AT1743,AS1743,$BA$2:BB1743)-BA1743</f>
        <v>493</v>
      </c>
      <c r="AO1743" s="10">
        <f>J1743</f>
        <v>856</v>
      </c>
      <c r="AP1743" s="10">
        <f>K1743</f>
        <v>122</v>
      </c>
      <c r="AQ1743">
        <f>M1743</f>
        <v>2</v>
      </c>
      <c r="AR1743" s="10">
        <f>L1743</f>
        <v>0</v>
      </c>
      <c r="AS1743">
        <f t="shared" si="387"/>
        <v>122</v>
      </c>
      <c r="AT1743">
        <f t="shared" si="388"/>
        <v>856</v>
      </c>
      <c r="AU1743">
        <f t="shared" si="389"/>
        <v>2</v>
      </c>
      <c r="AV1743">
        <f t="shared" si="390"/>
        <v>0</v>
      </c>
      <c r="AW1743">
        <f t="shared" si="391"/>
        <v>122</v>
      </c>
      <c r="AX1743">
        <f t="shared" si="392"/>
        <v>856</v>
      </c>
      <c r="AY1743">
        <f>L1743</f>
        <v>0</v>
      </c>
      <c r="AZ1743">
        <f>M1743</f>
        <v>2</v>
      </c>
      <c r="BA1743">
        <f>AL1743</f>
        <v>3</v>
      </c>
      <c r="BB1743">
        <f>AK1743</f>
        <v>0</v>
      </c>
    </row>
    <row r="1744" spans="10:54" x14ac:dyDescent="0.3">
      <c r="J1744" s="10">
        <v>122</v>
      </c>
      <c r="K1744" s="10">
        <v>14</v>
      </c>
      <c r="L1744" s="10">
        <v>3</v>
      </c>
      <c r="M1744" s="10">
        <v>1</v>
      </c>
      <c r="N1744" s="10" t="str">
        <f t="shared" si="378"/>
        <v>S</v>
      </c>
      <c r="O1744" s="10" t="str">
        <f t="shared" si="379"/>
        <v>N</v>
      </c>
      <c r="P1744" s="10">
        <f t="shared" si="380"/>
        <v>2</v>
      </c>
      <c r="Q1744" s="11">
        <f>IFERROR((SUMIF($J$2:K1744,J1744,$L$2:M1744)-L1744)/(COUNTIF($J$2:K1744,J1744)-1),0)</f>
        <v>1.5109717868338557</v>
      </c>
      <c r="R1744" s="11">
        <f>IFERROR((SUMIF($AO$2:AO1744,AO1744,$AQ$2:AR1744)-AQ1744)/(COUNTIF($J$2:K1744,J1744)-1),0)</f>
        <v>0.5329153605015674</v>
      </c>
      <c r="S1744" s="11">
        <f t="shared" si="381"/>
        <v>0.97805642633228829</v>
      </c>
      <c r="T1744" s="12">
        <f>IFERROR((SUMIF($AS$2:AT1744,AS1744,$AU$2:AV1744)-AU1744)/(COUNTIF($J$2:K1744,K1744)-1),0)</f>
        <v>1.7784615384615385</v>
      </c>
      <c r="U1744" s="12">
        <f>IFERROR((SUMIF($AW$2:AX1744,AW1744,$AY$2:AZ1744)-AY1744)/(COUNTIF($J$2:K1744,K1744)-1),0)</f>
        <v>1.1507692307692308</v>
      </c>
      <c r="V1744" s="12">
        <f t="shared" si="382"/>
        <v>0.62769230769230777</v>
      </c>
      <c r="W1744" s="13">
        <f>IFERROR((SUMIF($J$2:J1744,J1744,L$2:L1744)-L1744)/(COUNTIF($J$2:J1744,J1744)-1),0)</f>
        <v>1.5789473684210527</v>
      </c>
      <c r="X1744" s="13">
        <f>IFERROR((SUMIF($J$2:J1744,J1744,M$2:M1744)-M1744)/(COUNTIF($J$2:J1744,J1744)-1),0)</f>
        <v>1.118421052631579</v>
      </c>
      <c r="Y1744" s="13">
        <f t="shared" si="383"/>
        <v>0.46052631578947367</v>
      </c>
      <c r="Z1744" s="10">
        <f>IFERROR((SUMIF($K$2:K1744,J1744,$M$2:M1744))/(COUNTIF($K$2:K1744,J1744)),0)</f>
        <v>1.4491017964071857</v>
      </c>
      <c r="AA1744" s="10">
        <f>IFERROR((SUMIF($K$2:K1744,J1744,$L$2:L1744))/(COUNTIF($K$2:K1744,J1744)),0)</f>
        <v>1.1556886227544909</v>
      </c>
      <c r="AB1744" s="10">
        <f t="shared" si="384"/>
        <v>0.29341317365269481</v>
      </c>
      <c r="AC1744" s="13">
        <f>IFERROR((SUMIF($J$2:J1744,K1744,$L$2:L1744))/(COUNTIF($J$2:J1744,K1744)),0)</f>
        <v>1.7843137254901962</v>
      </c>
      <c r="AD1744" s="13">
        <f>IFERROR((SUMIF($J$2:J1744,K1744,$M$2:M1744))/(COUNTIF($J$2:J1744,K1744)),0)</f>
        <v>1.0849673202614378</v>
      </c>
      <c r="AE1744" s="13">
        <f t="shared" si="385"/>
        <v>0.69934640522875835</v>
      </c>
      <c r="AF1744" s="10">
        <f>IFERROR((SUMIF(K$2:K1744,K1744,M$2:M1744)-M1744)/(COUNTIF($K$2:K1744,K1744)-1),0)</f>
        <v>1.7732558139534884</v>
      </c>
      <c r="AG1744" s="10">
        <f>IFERROR((SUMIF(K$2:K1744,K1744,L$2:L1744)-L1744)/(COUNTIF($K$2:K1744,K1744)-1),0)</f>
        <v>1.2093023255813953</v>
      </c>
      <c r="AH1744" s="10">
        <f t="shared" si="386"/>
        <v>0.56395348837209314</v>
      </c>
      <c r="AI1744" s="10">
        <f>IFERROR((AM1744)/(COUNTIF($J$2:K1744,J1744)-1),0)</f>
        <v>1.5548589341692789</v>
      </c>
      <c r="AJ1744" s="19">
        <f>IFERROR((AN1744)/(COUNTIF($J$2:K1744,K1744)-1),0)</f>
        <v>1.7323076923076923</v>
      </c>
      <c r="AK1744" s="10">
        <f>IF(N1744="S",3,IF(N1744="N",0,1))</f>
        <v>3</v>
      </c>
      <c r="AL1744" s="10">
        <f>IF(O1744="S",3,IF(O1744="N",0,1))</f>
        <v>0</v>
      </c>
      <c r="AM1744" s="10">
        <f>SUMIF($J$2:K1744,J1744,AK$2:AL1744)-AK1744</f>
        <v>496</v>
      </c>
      <c r="AN1744" s="10">
        <f>SUMIF($AS$2:AT1744,AS1744,$BA$2:BB1744)-BA1744</f>
        <v>563</v>
      </c>
      <c r="AO1744" s="10">
        <f>J1744</f>
        <v>122</v>
      </c>
      <c r="AP1744" s="10">
        <f>K1744</f>
        <v>14</v>
      </c>
      <c r="AQ1744">
        <f>M1744</f>
        <v>1</v>
      </c>
      <c r="AR1744" s="10">
        <f>L1744</f>
        <v>3</v>
      </c>
      <c r="AS1744">
        <f t="shared" si="387"/>
        <v>14</v>
      </c>
      <c r="AT1744">
        <f t="shared" si="388"/>
        <v>122</v>
      </c>
      <c r="AU1744">
        <f t="shared" si="389"/>
        <v>1</v>
      </c>
      <c r="AV1744">
        <f t="shared" si="390"/>
        <v>3</v>
      </c>
      <c r="AW1744">
        <f t="shared" si="391"/>
        <v>14</v>
      </c>
      <c r="AX1744">
        <f t="shared" si="392"/>
        <v>122</v>
      </c>
      <c r="AY1744">
        <f>L1744</f>
        <v>3</v>
      </c>
      <c r="AZ1744">
        <f>M1744</f>
        <v>1</v>
      </c>
      <c r="BA1744">
        <f>AL1744</f>
        <v>0</v>
      </c>
      <c r="BB1744">
        <f>AK1744</f>
        <v>3</v>
      </c>
    </row>
    <row r="1745" spans="10:54" x14ac:dyDescent="0.3">
      <c r="J1745" s="10">
        <v>2662</v>
      </c>
      <c r="K1745" s="10">
        <v>122</v>
      </c>
      <c r="L1745" s="10">
        <v>1</v>
      </c>
      <c r="M1745" s="10">
        <v>3</v>
      </c>
      <c r="N1745" s="10" t="str">
        <f t="shared" ref="N1745:N1808" si="393">IF(L1745&gt;M1745,"S",IF(L1745&lt;M1745,"N","U"))</f>
        <v>N</v>
      </c>
      <c r="O1745" s="10" t="str">
        <f t="shared" ref="O1745:O1808" si="394">IF(M1745&gt;L1745,"S",IF(M1745&lt;L1745,"N","U"))</f>
        <v>S</v>
      </c>
      <c r="P1745" s="10">
        <f t="shared" ref="P1745:P1808" si="395">L1745-M1745</f>
        <v>-2</v>
      </c>
      <c r="Q1745" s="11">
        <f>IFERROR((SUMIF($J$2:K1745,J1745,$L$2:M1745)-L1745)/(COUNTIF($J$2:K1745,J1745)-1),0)</f>
        <v>1.4545454545454546</v>
      </c>
      <c r="R1745" s="11">
        <f>IFERROR((SUMIF($AO$2:AO1745,AO1745,$AQ$2:AR1745)-AQ1745)/(COUNTIF($J$2:K1745,J1745)-1),0)</f>
        <v>0.45454545454545453</v>
      </c>
      <c r="S1745" s="11">
        <f t="shared" si="381"/>
        <v>1</v>
      </c>
      <c r="T1745" s="12">
        <f>IFERROR((SUMIF($AS$2:AT1745,AS1745,$AU$2:AV1745)-AU1745)/(COUNTIF($J$2:K1745,K1745)-1),0)</f>
        <v>1.515625</v>
      </c>
      <c r="U1745" s="12">
        <f>IFERROR((SUMIF($AW$2:AX1745,AW1745,$AY$2:AZ1745)-AY1745)/(COUNTIF($J$2:K1745,K1745)-1),0)</f>
        <v>1.1375</v>
      </c>
      <c r="V1745" s="12">
        <f t="shared" si="382"/>
        <v>0.37812500000000004</v>
      </c>
      <c r="W1745" s="13">
        <f>IFERROR((SUMIF($J$2:J1745,J1745,L$2:L1745)-L1745)/(COUNTIF($J$2:J1745,J1745)-1),0)</f>
        <v>1.2</v>
      </c>
      <c r="X1745" s="13">
        <f>IFERROR((SUMIF($J$2:J1745,J1745,M$2:M1745)-M1745)/(COUNTIF($J$2:J1745,J1745)-1),0)</f>
        <v>1</v>
      </c>
      <c r="Y1745" s="13">
        <f t="shared" si="383"/>
        <v>0.19999999999999996</v>
      </c>
      <c r="Z1745" s="10">
        <f>IFERROR((SUMIF($K$2:K1745,J1745,$M$2:M1745))/(COUNTIF($K$2:K1745,J1745)),0)</f>
        <v>1.6666666666666667</v>
      </c>
      <c r="AA1745" s="10">
        <f>IFERROR((SUMIF($K$2:K1745,J1745,$L$2:L1745))/(COUNTIF($K$2:K1745,J1745)),0)</f>
        <v>1.6666666666666667</v>
      </c>
      <c r="AB1745" s="10">
        <f t="shared" si="384"/>
        <v>0</v>
      </c>
      <c r="AC1745" s="13">
        <f>IFERROR((SUMIF($J$2:J1745,K1745,$L$2:L1745))/(COUNTIF($J$2:J1745,K1745)),0)</f>
        <v>1.588235294117647</v>
      </c>
      <c r="AD1745" s="13">
        <f>IFERROR((SUMIF($J$2:J1745,K1745,$M$2:M1745))/(COUNTIF($J$2:J1745,K1745)),0)</f>
        <v>1.1176470588235294</v>
      </c>
      <c r="AE1745" s="13">
        <f t="shared" si="385"/>
        <v>0.47058823529411753</v>
      </c>
      <c r="AF1745" s="10">
        <f>IFERROR((SUMIF(K$2:K1745,K1745,M$2:M1745)-M1745)/(COUNTIF($K$2:K1745,K1745)-1),0)</f>
        <v>1.4491017964071857</v>
      </c>
      <c r="AG1745" s="10">
        <f>IFERROR((SUMIF(K$2:K1745,K1745,L$2:L1745)-L1745)/(COUNTIF($K$2:K1745,K1745)-1),0)</f>
        <v>1.1556886227544909</v>
      </c>
      <c r="AH1745" s="10">
        <f t="shared" si="386"/>
        <v>0.29341317365269481</v>
      </c>
      <c r="AI1745" s="10">
        <f>IFERROR((AM1745)/(COUNTIF($J$2:K1745,J1745)-1),0)</f>
        <v>1.7272727272727273</v>
      </c>
      <c r="AJ1745" s="19">
        <f>IFERROR((AN1745)/(COUNTIF($J$2:K1745,K1745)-1),0)</f>
        <v>1.559375</v>
      </c>
      <c r="AK1745" s="10">
        <f>IF(N1745="S",3,IF(N1745="N",0,1))</f>
        <v>0</v>
      </c>
      <c r="AL1745" s="10">
        <f>IF(O1745="S",3,IF(O1745="N",0,1))</f>
        <v>3</v>
      </c>
      <c r="AM1745" s="10">
        <f>SUMIF($J$2:K1745,J1745,AK$2:AL1745)-AK1745</f>
        <v>19</v>
      </c>
      <c r="AN1745" s="10">
        <f>SUMIF($AS$2:AT1745,AS1745,$BA$2:BB1745)-BA1745</f>
        <v>499</v>
      </c>
      <c r="AO1745" s="10">
        <f>J1745</f>
        <v>2662</v>
      </c>
      <c r="AP1745" s="10">
        <f>K1745</f>
        <v>122</v>
      </c>
      <c r="AQ1745">
        <f>M1745</f>
        <v>3</v>
      </c>
      <c r="AR1745" s="10">
        <f>L1745</f>
        <v>1</v>
      </c>
      <c r="AS1745">
        <f t="shared" si="387"/>
        <v>122</v>
      </c>
      <c r="AT1745">
        <f t="shared" si="388"/>
        <v>2662</v>
      </c>
      <c r="AU1745">
        <f t="shared" si="389"/>
        <v>3</v>
      </c>
      <c r="AV1745">
        <f t="shared" si="390"/>
        <v>1</v>
      </c>
      <c r="AW1745">
        <f t="shared" si="391"/>
        <v>122</v>
      </c>
      <c r="AX1745">
        <f t="shared" si="392"/>
        <v>2662</v>
      </c>
      <c r="AY1745">
        <f>L1745</f>
        <v>1</v>
      </c>
      <c r="AZ1745">
        <f>M1745</f>
        <v>3</v>
      </c>
      <c r="BA1745">
        <f>AL1745</f>
        <v>3</v>
      </c>
      <c r="BB1745">
        <f>AK1745</f>
        <v>0</v>
      </c>
    </row>
    <row r="1746" spans="10:54" x14ac:dyDescent="0.3">
      <c r="J1746" s="10">
        <v>122</v>
      </c>
      <c r="K1746" s="10">
        <v>3551</v>
      </c>
      <c r="L1746" s="10">
        <v>3</v>
      </c>
      <c r="M1746" s="10">
        <v>1</v>
      </c>
      <c r="N1746" s="10" t="str">
        <f t="shared" si="393"/>
        <v>S</v>
      </c>
      <c r="O1746" s="10" t="str">
        <f t="shared" si="394"/>
        <v>N</v>
      </c>
      <c r="P1746" s="10">
        <f t="shared" si="395"/>
        <v>2</v>
      </c>
      <c r="Q1746" s="11">
        <f>IFERROR((SUMIF($J$2:K1746,J1746,$L$2:M1746)-L1746)/(COUNTIF($J$2:K1746,J1746)-1),0)</f>
        <v>1.5202492211838006</v>
      </c>
      <c r="R1746" s="11">
        <f>IFERROR((SUMIF($AO$2:AO1746,AO1746,$AQ$2:AR1746)-AQ1746)/(COUNTIF($J$2:K1746,J1746)-1),0)</f>
        <v>0.53271028037383172</v>
      </c>
      <c r="S1746" s="11">
        <f t="shared" si="381"/>
        <v>0.98753894080996885</v>
      </c>
      <c r="T1746" s="12">
        <f>IFERROR((SUMIF($AS$2:AT1746,AS1746,$AU$2:AV1746)-AU1746)/(COUNTIF($J$2:K1746,K1746)-1),0)</f>
        <v>1.3068181818181819</v>
      </c>
      <c r="U1746" s="12">
        <f>IFERROR((SUMIF($AW$2:AX1746,AW1746,$AY$2:AZ1746)-AY1746)/(COUNTIF($J$2:K1746,K1746)-1),0)</f>
        <v>1.375</v>
      </c>
      <c r="V1746" s="12">
        <f t="shared" si="382"/>
        <v>-6.8181818181818121E-2</v>
      </c>
      <c r="W1746" s="13">
        <f>IFERROR((SUMIF($J$2:J1746,J1746,L$2:L1746)-L1746)/(COUNTIF($J$2:J1746,J1746)-1),0)</f>
        <v>1.588235294117647</v>
      </c>
      <c r="X1746" s="13">
        <f>IFERROR((SUMIF($J$2:J1746,J1746,M$2:M1746)-M1746)/(COUNTIF($J$2:J1746,J1746)-1),0)</f>
        <v>1.1176470588235294</v>
      </c>
      <c r="Y1746" s="13">
        <f t="shared" si="383"/>
        <v>0.47058823529411753</v>
      </c>
      <c r="Z1746" s="10">
        <f>IFERROR((SUMIF($K$2:K1746,J1746,$M$2:M1746))/(COUNTIF($K$2:K1746,J1746)),0)</f>
        <v>1.4583333333333333</v>
      </c>
      <c r="AA1746" s="10">
        <f>IFERROR((SUMIF($K$2:K1746,J1746,$L$2:L1746))/(COUNTIF($K$2:K1746,J1746)),0)</f>
        <v>1.1547619047619047</v>
      </c>
      <c r="AB1746" s="10">
        <f t="shared" si="384"/>
        <v>0.3035714285714286</v>
      </c>
      <c r="AC1746" s="13">
        <f>IFERROR((SUMIF($J$2:J1746,K1746,$L$2:L1746))/(COUNTIF($J$2:J1746,K1746)),0)</f>
        <v>1.3809523809523809</v>
      </c>
      <c r="AD1746" s="13">
        <f>IFERROR((SUMIF($J$2:J1746,K1746,$M$2:M1746))/(COUNTIF($J$2:J1746,K1746)),0)</f>
        <v>1.0714285714285714</v>
      </c>
      <c r="AE1746" s="13">
        <f t="shared" si="385"/>
        <v>0.30952380952380953</v>
      </c>
      <c r="AF1746" s="10">
        <f>IFERROR((SUMIF(K$2:K1746,K1746,M$2:M1746)-M1746)/(COUNTIF($K$2:K1746,K1746)-1),0)</f>
        <v>1.2391304347826086</v>
      </c>
      <c r="AG1746" s="10">
        <f>IFERROR((SUMIF(K$2:K1746,K1746,L$2:L1746)-L1746)/(COUNTIF($K$2:K1746,K1746)-1),0)</f>
        <v>1.6521739130434783</v>
      </c>
      <c r="AH1746" s="10">
        <f t="shared" si="386"/>
        <v>-0.41304347826086962</v>
      </c>
      <c r="AI1746" s="10">
        <f>IFERROR((AM1746)/(COUNTIF($J$2:K1746,J1746)-1),0)</f>
        <v>1.5638629283489096</v>
      </c>
      <c r="AJ1746" s="19">
        <f>IFERROR((AN1746)/(COUNTIF($J$2:K1746,K1746)-1),0)</f>
        <v>1.3863636363636365</v>
      </c>
      <c r="AK1746" s="10">
        <f>IF(N1746="S",3,IF(N1746="N",0,1))</f>
        <v>3</v>
      </c>
      <c r="AL1746" s="10">
        <f>IF(O1746="S",3,IF(O1746="N",0,1))</f>
        <v>0</v>
      </c>
      <c r="AM1746" s="10">
        <f>SUMIF($J$2:K1746,J1746,AK$2:AL1746)-AK1746</f>
        <v>502</v>
      </c>
      <c r="AN1746" s="10">
        <f>SUMIF($AS$2:AT1746,AS1746,$BA$2:BB1746)-BA1746</f>
        <v>122</v>
      </c>
      <c r="AO1746" s="10">
        <f>J1746</f>
        <v>122</v>
      </c>
      <c r="AP1746" s="10">
        <f>K1746</f>
        <v>3551</v>
      </c>
      <c r="AQ1746">
        <f>M1746</f>
        <v>1</v>
      </c>
      <c r="AR1746" s="10">
        <f>L1746</f>
        <v>3</v>
      </c>
      <c r="AS1746">
        <f t="shared" si="387"/>
        <v>3551</v>
      </c>
      <c r="AT1746">
        <f t="shared" si="388"/>
        <v>122</v>
      </c>
      <c r="AU1746">
        <f t="shared" si="389"/>
        <v>1</v>
      </c>
      <c r="AV1746">
        <f t="shared" si="390"/>
        <v>3</v>
      </c>
      <c r="AW1746">
        <f t="shared" si="391"/>
        <v>3551</v>
      </c>
      <c r="AX1746">
        <f t="shared" si="392"/>
        <v>122</v>
      </c>
      <c r="AY1746">
        <f>L1746</f>
        <v>3</v>
      </c>
      <c r="AZ1746">
        <f>M1746</f>
        <v>1</v>
      </c>
      <c r="BA1746">
        <f>AL1746</f>
        <v>0</v>
      </c>
      <c r="BB1746">
        <f>AK1746</f>
        <v>3</v>
      </c>
    </row>
    <row r="1747" spans="10:54" x14ac:dyDescent="0.3">
      <c r="J1747" s="10">
        <v>122</v>
      </c>
      <c r="K1747" s="10">
        <v>170</v>
      </c>
      <c r="L1747" s="10">
        <v>1</v>
      </c>
      <c r="M1747" s="10">
        <v>1</v>
      </c>
      <c r="N1747" s="10" t="str">
        <f t="shared" si="393"/>
        <v>U</v>
      </c>
      <c r="O1747" s="10" t="str">
        <f t="shared" si="394"/>
        <v>U</v>
      </c>
      <c r="P1747" s="10">
        <f t="shared" si="395"/>
        <v>0</v>
      </c>
      <c r="Q1747" s="11">
        <f>IFERROR((SUMIF($J$2:K1747,J1747,$L$2:M1747)-L1747)/(COUNTIF($J$2:K1747,J1747)-1),0)</f>
        <v>1.5248447204968945</v>
      </c>
      <c r="R1747" s="11">
        <f>IFERROR((SUMIF($AO$2:AO1747,AO1747,$AQ$2:AR1747)-AQ1747)/(COUNTIF($J$2:K1747,J1747)-1),0)</f>
        <v>0.53416149068322982</v>
      </c>
      <c r="S1747" s="11">
        <f t="shared" si="381"/>
        <v>0.99068322981366463</v>
      </c>
      <c r="T1747" s="12">
        <f>IFERROR((SUMIF($AS$2:AT1747,AS1747,$AU$2:AV1747)-AU1747)/(COUNTIF($J$2:K1747,K1747)-1),0)</f>
        <v>1.7817109144542773</v>
      </c>
      <c r="U1747" s="12">
        <f>IFERROR((SUMIF($AW$2:AX1747,AW1747,$AY$2:AZ1747)-AY1747)/(COUNTIF($J$2:K1747,K1747)-1),0)</f>
        <v>1.1740412979351031</v>
      </c>
      <c r="V1747" s="12">
        <f t="shared" si="382"/>
        <v>0.60766961651917417</v>
      </c>
      <c r="W1747" s="13">
        <f>IFERROR((SUMIF($J$2:J1747,J1747,L$2:L1747)-L1747)/(COUNTIF($J$2:J1747,J1747)-1),0)</f>
        <v>1.5974025974025974</v>
      </c>
      <c r="X1747" s="13">
        <f>IFERROR((SUMIF($J$2:J1747,J1747,M$2:M1747)-M1747)/(COUNTIF($J$2:J1747,J1747)-1),0)</f>
        <v>1.1168831168831168</v>
      </c>
      <c r="Y1747" s="13">
        <f t="shared" si="383"/>
        <v>0.48051948051948057</v>
      </c>
      <c r="Z1747" s="10">
        <f>IFERROR((SUMIF($K$2:K1747,J1747,$M$2:M1747))/(COUNTIF($K$2:K1747,J1747)),0)</f>
        <v>1.4583333333333333</v>
      </c>
      <c r="AA1747" s="10">
        <f>IFERROR((SUMIF($K$2:K1747,J1747,$L$2:L1747))/(COUNTIF($K$2:K1747,J1747)),0)</f>
        <v>1.1547619047619047</v>
      </c>
      <c r="AB1747" s="10">
        <f t="shared" si="384"/>
        <v>0.3035714285714286</v>
      </c>
      <c r="AC1747" s="13">
        <f>IFERROR((SUMIF($J$2:J1747,K1747,$L$2:L1747))/(COUNTIF($J$2:J1747,K1747)),0)</f>
        <v>1.9212121212121211</v>
      </c>
      <c r="AD1747" s="13">
        <f>IFERROR((SUMIF($J$2:J1747,K1747,$M$2:M1747))/(COUNTIF($J$2:J1747,K1747)),0)</f>
        <v>0.98787878787878791</v>
      </c>
      <c r="AE1747" s="13">
        <f t="shared" si="385"/>
        <v>0.93333333333333324</v>
      </c>
      <c r="AF1747" s="10">
        <f>IFERROR((SUMIF(K$2:K1747,K1747,M$2:M1747)-M1747)/(COUNTIF($K$2:K1747,K1747)-1),0)</f>
        <v>1.6494252873563218</v>
      </c>
      <c r="AG1747" s="10">
        <f>IFERROR((SUMIF(K$2:K1747,K1747,L$2:L1747)-L1747)/(COUNTIF($K$2:K1747,K1747)-1),0)</f>
        <v>1.3505747126436782</v>
      </c>
      <c r="AH1747" s="10">
        <f t="shared" si="386"/>
        <v>0.29885057471264354</v>
      </c>
      <c r="AI1747" s="10">
        <f>IFERROR((AM1747)/(COUNTIF($J$2:K1747,J1747)-1),0)</f>
        <v>1.5683229813664596</v>
      </c>
      <c r="AJ1747" s="19">
        <f>IFERROR((AN1747)/(COUNTIF($J$2:K1747,K1747)-1),0)</f>
        <v>1.7020648967551621</v>
      </c>
      <c r="AK1747" s="10">
        <f>IF(N1747="S",3,IF(N1747="N",0,1))</f>
        <v>1</v>
      </c>
      <c r="AL1747" s="10">
        <f>IF(O1747="S",3,IF(O1747="N",0,1))</f>
        <v>1</v>
      </c>
      <c r="AM1747" s="10">
        <f>SUMIF($J$2:K1747,J1747,AK$2:AL1747)-AK1747</f>
        <v>505</v>
      </c>
      <c r="AN1747" s="10">
        <f>SUMIF($AS$2:AT1747,AS1747,$BA$2:BB1747)-BA1747</f>
        <v>577</v>
      </c>
      <c r="AO1747" s="10">
        <f>J1747</f>
        <v>122</v>
      </c>
      <c r="AP1747" s="10">
        <f>K1747</f>
        <v>170</v>
      </c>
      <c r="AQ1747">
        <f>M1747</f>
        <v>1</v>
      </c>
      <c r="AR1747" s="10">
        <f>L1747</f>
        <v>1</v>
      </c>
      <c r="AS1747">
        <f t="shared" si="387"/>
        <v>170</v>
      </c>
      <c r="AT1747">
        <f t="shared" si="388"/>
        <v>122</v>
      </c>
      <c r="AU1747">
        <f t="shared" si="389"/>
        <v>1</v>
      </c>
      <c r="AV1747">
        <f t="shared" si="390"/>
        <v>1</v>
      </c>
      <c r="AW1747">
        <f t="shared" si="391"/>
        <v>170</v>
      </c>
      <c r="AX1747">
        <f t="shared" si="392"/>
        <v>122</v>
      </c>
      <c r="AY1747">
        <f>L1747</f>
        <v>1</v>
      </c>
      <c r="AZ1747">
        <f>M1747</f>
        <v>1</v>
      </c>
      <c r="BA1747">
        <f>AL1747</f>
        <v>1</v>
      </c>
      <c r="BB1747">
        <f>AK1747</f>
        <v>1</v>
      </c>
    </row>
    <row r="1748" spans="10:54" x14ac:dyDescent="0.3">
      <c r="J1748" s="10">
        <v>503</v>
      </c>
      <c r="K1748" s="10">
        <v>122</v>
      </c>
      <c r="L1748" s="10">
        <v>0</v>
      </c>
      <c r="M1748" s="10">
        <v>3</v>
      </c>
      <c r="N1748" s="10" t="str">
        <f t="shared" si="393"/>
        <v>N</v>
      </c>
      <c r="O1748" s="10" t="str">
        <f t="shared" si="394"/>
        <v>S</v>
      </c>
      <c r="P1748" s="10">
        <f t="shared" si="395"/>
        <v>-3</v>
      </c>
      <c r="Q1748" s="11">
        <f>IFERROR((SUMIF($J$2:K1748,J1748,$L$2:M1748)-L1748)/(COUNTIF($J$2:K1748,J1748)-1),0)</f>
        <v>1.3398058252427185</v>
      </c>
      <c r="R1748" s="11">
        <f>IFERROR((SUMIF($AO$2:AO1748,AO1748,$AQ$2:AR1748)-AQ1748)/(COUNTIF($J$2:K1748,J1748)-1),0)</f>
        <v>0.68932038834951459</v>
      </c>
      <c r="S1748" s="11">
        <f t="shared" si="381"/>
        <v>0.65048543689320393</v>
      </c>
      <c r="T1748" s="12">
        <f>IFERROR((SUMIF($AS$2:AT1748,AS1748,$AU$2:AV1748)-AU1748)/(COUNTIF($J$2:K1748,K1748)-1),0)</f>
        <v>1.5232198142414861</v>
      </c>
      <c r="U1748" s="12">
        <f>IFERROR((SUMIF($AW$2:AX1748,AW1748,$AY$2:AZ1748)-AY1748)/(COUNTIF($J$2:K1748,K1748)-1),0)</f>
        <v>1.1362229102167183</v>
      </c>
      <c r="V1748" s="12">
        <f t="shared" si="382"/>
        <v>0.38699690402476783</v>
      </c>
      <c r="W1748" s="13">
        <f>IFERROR((SUMIF($J$2:J1748,J1748,L$2:L1748)-L1748)/(COUNTIF($J$2:J1748,J1748)-1),0)</f>
        <v>1.4591836734693877</v>
      </c>
      <c r="X1748" s="13">
        <f>IFERROR((SUMIF($J$2:J1748,J1748,M$2:M1748)-M1748)/(COUNTIF($J$2:J1748,J1748)-1),0)</f>
        <v>1.4489795918367347</v>
      </c>
      <c r="Y1748" s="13">
        <f t="shared" si="383"/>
        <v>1.0204081632652962E-2</v>
      </c>
      <c r="Z1748" s="10">
        <f>IFERROR((SUMIF($K$2:K1748,J1748,$M$2:M1748))/(COUNTIF($K$2:K1748,J1748)),0)</f>
        <v>1.2314814814814814</v>
      </c>
      <c r="AA1748" s="10">
        <f>IFERROR((SUMIF($K$2:K1748,J1748,$L$2:L1748))/(COUNTIF($K$2:K1748,J1748)),0)</f>
        <v>1.712962962962963</v>
      </c>
      <c r="AB1748" s="10">
        <f t="shared" si="384"/>
        <v>-0.48148148148148162</v>
      </c>
      <c r="AC1748" s="13">
        <f>IFERROR((SUMIF($J$2:J1748,K1748,$L$2:L1748))/(COUNTIF($J$2:J1748,K1748)),0)</f>
        <v>1.5935483870967742</v>
      </c>
      <c r="AD1748" s="13">
        <f>IFERROR((SUMIF($J$2:J1748,K1748,$M$2:M1748))/(COUNTIF($J$2:J1748,K1748)),0)</f>
        <v>1.1161290322580646</v>
      </c>
      <c r="AE1748" s="13">
        <f t="shared" si="385"/>
        <v>0.47741935483870956</v>
      </c>
      <c r="AF1748" s="10">
        <f>IFERROR((SUMIF(K$2:K1748,K1748,M$2:M1748)-M1748)/(COUNTIF($K$2:K1748,K1748)-1),0)</f>
        <v>1.4583333333333333</v>
      </c>
      <c r="AG1748" s="10">
        <f>IFERROR((SUMIF(K$2:K1748,K1748,L$2:L1748)-L1748)/(COUNTIF($K$2:K1748,K1748)-1),0)</f>
        <v>1.1547619047619047</v>
      </c>
      <c r="AH1748" s="10">
        <f t="shared" si="386"/>
        <v>0.3035714285714286</v>
      </c>
      <c r="AI1748" s="10">
        <f>IFERROR((AM1748)/(COUNTIF($J$2:K1748,J1748)-1),0)</f>
        <v>1.2524271844660195</v>
      </c>
      <c r="AJ1748" s="19">
        <f>IFERROR((AN1748)/(COUNTIF($J$2:K1748,K1748)-1),0)</f>
        <v>1.5665634674922602</v>
      </c>
      <c r="AK1748" s="10">
        <f>IF(N1748="S",3,IF(N1748="N",0,1))</f>
        <v>0</v>
      </c>
      <c r="AL1748" s="10">
        <f>IF(O1748="S",3,IF(O1748="N",0,1))</f>
        <v>3</v>
      </c>
      <c r="AM1748" s="10">
        <f>SUMIF($J$2:K1748,J1748,AK$2:AL1748)-AK1748</f>
        <v>258</v>
      </c>
      <c r="AN1748" s="10">
        <f>SUMIF($AS$2:AT1748,AS1748,$BA$2:BB1748)-BA1748</f>
        <v>506</v>
      </c>
      <c r="AO1748" s="10">
        <f>J1748</f>
        <v>503</v>
      </c>
      <c r="AP1748" s="10">
        <f>K1748</f>
        <v>122</v>
      </c>
      <c r="AQ1748">
        <f>M1748</f>
        <v>3</v>
      </c>
      <c r="AR1748" s="10">
        <f>L1748</f>
        <v>0</v>
      </c>
      <c r="AS1748">
        <f t="shared" si="387"/>
        <v>122</v>
      </c>
      <c r="AT1748">
        <f t="shared" si="388"/>
        <v>503</v>
      </c>
      <c r="AU1748">
        <f t="shared" si="389"/>
        <v>3</v>
      </c>
      <c r="AV1748">
        <f t="shared" si="390"/>
        <v>0</v>
      </c>
      <c r="AW1748">
        <f t="shared" si="391"/>
        <v>122</v>
      </c>
      <c r="AX1748">
        <f t="shared" si="392"/>
        <v>503</v>
      </c>
      <c r="AY1748">
        <f>L1748</f>
        <v>0</v>
      </c>
      <c r="AZ1748">
        <f>M1748</f>
        <v>3</v>
      </c>
      <c r="BA1748">
        <f>AL1748</f>
        <v>3</v>
      </c>
      <c r="BB1748">
        <f>AK1748</f>
        <v>0</v>
      </c>
    </row>
    <row r="1749" spans="10:54" x14ac:dyDescent="0.3">
      <c r="J1749" s="10">
        <v>122</v>
      </c>
      <c r="K1749" s="10">
        <v>4441</v>
      </c>
      <c r="L1749" s="10">
        <v>3</v>
      </c>
      <c r="M1749" s="10">
        <v>0</v>
      </c>
      <c r="N1749" s="10" t="str">
        <f t="shared" si="393"/>
        <v>S</v>
      </c>
      <c r="O1749" s="10" t="str">
        <f t="shared" si="394"/>
        <v>N</v>
      </c>
      <c r="P1749" s="10">
        <f t="shared" si="395"/>
        <v>3</v>
      </c>
      <c r="Q1749" s="11">
        <f>IFERROR((SUMIF($J$2:K1749,J1749,$L$2:M1749)-L1749)/(COUNTIF($J$2:K1749,J1749)-1),0)</f>
        <v>1.5277777777777777</v>
      </c>
      <c r="R1749" s="11">
        <f>IFERROR((SUMIF($AO$2:AO1749,AO1749,$AQ$2:AR1749)-AQ1749)/(COUNTIF($J$2:K1749,J1749)-1),0)</f>
        <v>0.53395061728395066</v>
      </c>
      <c r="S1749" s="11">
        <f t="shared" si="381"/>
        <v>0.99382716049382702</v>
      </c>
      <c r="T1749" s="12">
        <f>IFERROR((SUMIF($AS$2:AT1749,AS1749,$AU$2:AV1749)-AU1749)/(COUNTIF($J$2:K1749,K1749)-1),0)</f>
        <v>1.3892215568862276</v>
      </c>
      <c r="U1749" s="12">
        <f>IFERROR((SUMIF($AW$2:AX1749,AW1749,$AY$2:AZ1749)-AY1749)/(COUNTIF($J$2:K1749,K1749)-1),0)</f>
        <v>1.4011976047904191</v>
      </c>
      <c r="V1749" s="12">
        <f t="shared" si="382"/>
        <v>-1.1976047904191489E-2</v>
      </c>
      <c r="W1749" s="13">
        <f>IFERROR((SUMIF($J$2:J1749,J1749,L$2:L1749)-L1749)/(COUNTIF($J$2:J1749,J1749)-1),0)</f>
        <v>1.5935483870967742</v>
      </c>
      <c r="X1749" s="13">
        <f>IFERROR((SUMIF($J$2:J1749,J1749,M$2:M1749)-M1749)/(COUNTIF($J$2:J1749,J1749)-1),0)</f>
        <v>1.1161290322580646</v>
      </c>
      <c r="Y1749" s="13">
        <f t="shared" si="383"/>
        <v>0.47741935483870956</v>
      </c>
      <c r="Z1749" s="10">
        <f>IFERROR((SUMIF($K$2:K1749,J1749,$M$2:M1749))/(COUNTIF($K$2:K1749,J1749)),0)</f>
        <v>1.4674556213017751</v>
      </c>
      <c r="AA1749" s="10">
        <f>IFERROR((SUMIF($K$2:K1749,J1749,$L$2:L1749))/(COUNTIF($K$2:K1749,J1749)),0)</f>
        <v>1.1479289940828403</v>
      </c>
      <c r="AB1749" s="10">
        <f t="shared" si="384"/>
        <v>0.31952662721893477</v>
      </c>
      <c r="AC1749" s="13">
        <f>IFERROR((SUMIF($J$2:J1749,K1749,$L$2:L1749))/(COUNTIF($J$2:J1749,K1749)),0)</f>
        <v>1.4320987654320987</v>
      </c>
      <c r="AD1749" s="13">
        <f>IFERROR((SUMIF($J$2:J1749,K1749,$M$2:M1749))/(COUNTIF($J$2:J1749,K1749)),0)</f>
        <v>1.271604938271605</v>
      </c>
      <c r="AE1749" s="13">
        <f t="shared" si="385"/>
        <v>0.16049382716049365</v>
      </c>
      <c r="AF1749" s="10">
        <f>IFERROR((SUMIF(K$2:K1749,K1749,M$2:M1749)-M1749)/(COUNTIF($K$2:K1749,K1749)-1),0)</f>
        <v>1.3488372093023255</v>
      </c>
      <c r="AG1749" s="10">
        <f>IFERROR((SUMIF(K$2:K1749,K1749,L$2:L1749)-L1749)/(COUNTIF($K$2:K1749,K1749)-1),0)</f>
        <v>1.5232558139534884</v>
      </c>
      <c r="AH1749" s="10">
        <f t="shared" si="386"/>
        <v>-0.17441860465116288</v>
      </c>
      <c r="AI1749" s="10">
        <f>IFERROR((AM1749)/(COUNTIF($J$2:K1749,J1749)-1),0)</f>
        <v>1.5709876543209877</v>
      </c>
      <c r="AJ1749" s="19">
        <f>IFERROR((AN1749)/(COUNTIF($J$2:K1749,K1749)-1),0)</f>
        <v>1.3952095808383234</v>
      </c>
      <c r="AK1749" s="10">
        <f>IF(N1749="S",3,IF(N1749="N",0,1))</f>
        <v>3</v>
      </c>
      <c r="AL1749" s="10">
        <f>IF(O1749="S",3,IF(O1749="N",0,1))</f>
        <v>0</v>
      </c>
      <c r="AM1749" s="10">
        <f>SUMIF($J$2:K1749,J1749,AK$2:AL1749)-AK1749</f>
        <v>509</v>
      </c>
      <c r="AN1749" s="10">
        <f>SUMIF($AS$2:AT1749,AS1749,$BA$2:BB1749)-BA1749</f>
        <v>233</v>
      </c>
      <c r="AO1749" s="10">
        <f>J1749</f>
        <v>122</v>
      </c>
      <c r="AP1749" s="10">
        <f>K1749</f>
        <v>4441</v>
      </c>
      <c r="AQ1749">
        <f>M1749</f>
        <v>0</v>
      </c>
      <c r="AR1749" s="10">
        <f>L1749</f>
        <v>3</v>
      </c>
      <c r="AS1749">
        <f t="shared" si="387"/>
        <v>4441</v>
      </c>
      <c r="AT1749">
        <f t="shared" si="388"/>
        <v>122</v>
      </c>
      <c r="AU1749">
        <f t="shared" si="389"/>
        <v>0</v>
      </c>
      <c r="AV1749">
        <f t="shared" si="390"/>
        <v>3</v>
      </c>
      <c r="AW1749">
        <f t="shared" si="391"/>
        <v>4441</v>
      </c>
      <c r="AX1749">
        <f t="shared" si="392"/>
        <v>122</v>
      </c>
      <c r="AY1749">
        <f>L1749</f>
        <v>3</v>
      </c>
      <c r="AZ1749">
        <f>M1749</f>
        <v>0</v>
      </c>
      <c r="BA1749">
        <f>AL1749</f>
        <v>0</v>
      </c>
      <c r="BB1749">
        <f>AK1749</f>
        <v>3</v>
      </c>
    </row>
    <row r="1750" spans="10:54" x14ac:dyDescent="0.3">
      <c r="J1750" s="10">
        <v>409</v>
      </c>
      <c r="K1750" s="10">
        <v>122</v>
      </c>
      <c r="L1750" s="10">
        <v>0</v>
      </c>
      <c r="M1750" s="10">
        <v>1</v>
      </c>
      <c r="N1750" s="10" t="str">
        <f t="shared" si="393"/>
        <v>N</v>
      </c>
      <c r="O1750" s="10" t="str">
        <f t="shared" si="394"/>
        <v>S</v>
      </c>
      <c r="P1750" s="10">
        <f t="shared" si="395"/>
        <v>-1</v>
      </c>
      <c r="Q1750" s="11">
        <f>IFERROR((SUMIF($J$2:K1750,J1750,$L$2:M1750)-L1750)/(COUNTIF($J$2:K1750,J1750)-1),0)</f>
        <v>2.1900826446280992</v>
      </c>
      <c r="R1750" s="11">
        <f>IFERROR((SUMIF($AO$2:AO1750,AO1750,$AQ$2:AR1750)-AQ1750)/(COUNTIF($J$2:K1750,J1750)-1),0)</f>
        <v>0.4049586776859504</v>
      </c>
      <c r="S1750" s="11">
        <f t="shared" si="381"/>
        <v>1.7851239669421488</v>
      </c>
      <c r="T1750" s="12">
        <f>IFERROR((SUMIF($AS$2:AT1750,AS1750,$AU$2:AV1750)-AU1750)/(COUNTIF($J$2:K1750,K1750)-1),0)</f>
        <v>1.5323076923076924</v>
      </c>
      <c r="U1750" s="12">
        <f>IFERROR((SUMIF($AW$2:AX1750,AW1750,$AY$2:AZ1750)-AY1750)/(COUNTIF($J$2:K1750,K1750)-1),0)</f>
        <v>1.1292307692307693</v>
      </c>
      <c r="V1750" s="12">
        <f t="shared" si="382"/>
        <v>0.40307692307692311</v>
      </c>
      <c r="W1750" s="13">
        <f>IFERROR((SUMIF($J$2:J1750,J1750,L$2:L1750)-L1750)/(COUNTIF($J$2:J1750,J1750)-1),0)</f>
        <v>2.4647058823529413</v>
      </c>
      <c r="X1750" s="13">
        <f>IFERROR((SUMIF($J$2:J1750,J1750,M$2:M1750)-M1750)/(COUNTIF($J$2:J1750,J1750)-1),0)</f>
        <v>0.86470588235294121</v>
      </c>
      <c r="Y1750" s="13">
        <f t="shared" si="383"/>
        <v>1.6</v>
      </c>
      <c r="Z1750" s="10">
        <f>IFERROR((SUMIF($K$2:K1750,J1750,$M$2:M1750))/(COUNTIF($K$2:K1750,J1750)),0)</f>
        <v>1.9481865284974094</v>
      </c>
      <c r="AA1750" s="10">
        <f>IFERROR((SUMIF($K$2:K1750,J1750,$L$2:L1750))/(COUNTIF($K$2:K1750,J1750)),0)</f>
        <v>1.0777202072538861</v>
      </c>
      <c r="AB1750" s="10">
        <f t="shared" si="384"/>
        <v>0.8704663212435233</v>
      </c>
      <c r="AC1750" s="13">
        <f>IFERROR((SUMIF($J$2:J1750,K1750,$L$2:L1750))/(COUNTIF($J$2:J1750,K1750)),0)</f>
        <v>1.6025641025641026</v>
      </c>
      <c r="AD1750" s="13">
        <f>IFERROR((SUMIF($J$2:J1750,K1750,$M$2:M1750))/(COUNTIF($J$2:J1750,K1750)),0)</f>
        <v>1.108974358974359</v>
      </c>
      <c r="AE1750" s="13">
        <f t="shared" si="385"/>
        <v>0.49358974358974361</v>
      </c>
      <c r="AF1750" s="10">
        <f>IFERROR((SUMIF(K$2:K1750,K1750,M$2:M1750)-M1750)/(COUNTIF($K$2:K1750,K1750)-1),0)</f>
        <v>1.4674556213017751</v>
      </c>
      <c r="AG1750" s="10">
        <f>IFERROR((SUMIF(K$2:K1750,K1750,L$2:L1750)-L1750)/(COUNTIF($K$2:K1750,K1750)-1),0)</f>
        <v>1.1479289940828403</v>
      </c>
      <c r="AH1750" s="10">
        <f t="shared" si="386"/>
        <v>0.31952662721893477</v>
      </c>
      <c r="AI1750" s="10">
        <f>IFERROR((AM1750)/(COUNTIF($J$2:K1750,J1750)-1),0)</f>
        <v>2.0082644628099175</v>
      </c>
      <c r="AJ1750" s="19">
        <f>IFERROR((AN1750)/(COUNTIF($J$2:K1750,K1750)-1),0)</f>
        <v>1.5753846153846154</v>
      </c>
      <c r="AK1750" s="10">
        <f>IF(N1750="S",3,IF(N1750="N",0,1))</f>
        <v>0</v>
      </c>
      <c r="AL1750" s="10">
        <f>IF(O1750="S",3,IF(O1750="N",0,1))</f>
        <v>3</v>
      </c>
      <c r="AM1750" s="10">
        <f>SUMIF($J$2:K1750,J1750,AK$2:AL1750)-AK1750</f>
        <v>729</v>
      </c>
      <c r="AN1750" s="10">
        <f>SUMIF($AS$2:AT1750,AS1750,$BA$2:BB1750)-BA1750</f>
        <v>512</v>
      </c>
      <c r="AO1750" s="10">
        <f>J1750</f>
        <v>409</v>
      </c>
      <c r="AP1750" s="10">
        <f>K1750</f>
        <v>122</v>
      </c>
      <c r="AQ1750">
        <f>M1750</f>
        <v>1</v>
      </c>
      <c r="AR1750" s="10">
        <f>L1750</f>
        <v>0</v>
      </c>
      <c r="AS1750">
        <f t="shared" si="387"/>
        <v>122</v>
      </c>
      <c r="AT1750">
        <f t="shared" si="388"/>
        <v>409</v>
      </c>
      <c r="AU1750">
        <f t="shared" si="389"/>
        <v>1</v>
      </c>
      <c r="AV1750">
        <f t="shared" si="390"/>
        <v>0</v>
      </c>
      <c r="AW1750">
        <f t="shared" si="391"/>
        <v>122</v>
      </c>
      <c r="AX1750">
        <f t="shared" si="392"/>
        <v>409</v>
      </c>
      <c r="AY1750">
        <f>L1750</f>
        <v>0</v>
      </c>
      <c r="AZ1750">
        <f>M1750</f>
        <v>1</v>
      </c>
      <c r="BA1750">
        <f>AL1750</f>
        <v>3</v>
      </c>
      <c r="BB1750">
        <f>AK1750</f>
        <v>0</v>
      </c>
    </row>
    <row r="1751" spans="10:54" x14ac:dyDescent="0.3">
      <c r="J1751" s="10">
        <v>122</v>
      </c>
      <c r="K1751" s="10">
        <v>856</v>
      </c>
      <c r="L1751" s="10">
        <v>2</v>
      </c>
      <c r="M1751" s="10">
        <v>2</v>
      </c>
      <c r="N1751" s="10" t="str">
        <f t="shared" si="393"/>
        <v>U</v>
      </c>
      <c r="O1751" s="10" t="str">
        <f t="shared" si="394"/>
        <v>U</v>
      </c>
      <c r="P1751" s="10">
        <f t="shared" si="395"/>
        <v>0</v>
      </c>
      <c r="Q1751" s="11">
        <f>IFERROR((SUMIF($J$2:K1751,J1751,$L$2:M1751)-L1751)/(COUNTIF($J$2:K1751,J1751)-1),0)</f>
        <v>1.5306748466257669</v>
      </c>
      <c r="R1751" s="11">
        <f>IFERROR((SUMIF($AO$2:AO1751,AO1751,$AQ$2:AR1751)-AQ1751)/(COUNTIF($J$2:K1751,J1751)-1),0)</f>
        <v>0.53067484662576692</v>
      </c>
      <c r="S1751" s="11">
        <f t="shared" ref="S1751:S1814" si="396">Q1751-R1751</f>
        <v>1</v>
      </c>
      <c r="T1751" s="12">
        <f>IFERROR((SUMIF($AS$2:AT1751,AS1751,$AU$2:AV1751)-AU1751)/(COUNTIF($J$2:K1751,K1751)-1),0)</f>
        <v>1.135</v>
      </c>
      <c r="U1751" s="12">
        <f>IFERROR((SUMIF($AW$2:AX1751,AW1751,$AY$2:AZ1751)-AY1751)/(COUNTIF($J$2:K1751,K1751)-1),0)</f>
        <v>1.655</v>
      </c>
      <c r="V1751" s="12">
        <f t="shared" ref="V1751:V1814" si="397">T1751-U1751</f>
        <v>-0.52</v>
      </c>
      <c r="W1751" s="13">
        <f>IFERROR((SUMIF($J$2:J1751,J1751,L$2:L1751)-L1751)/(COUNTIF($J$2:J1751,J1751)-1),0)</f>
        <v>1.6025641025641026</v>
      </c>
      <c r="X1751" s="13">
        <f>IFERROR((SUMIF($J$2:J1751,J1751,M$2:M1751)-M1751)/(COUNTIF($J$2:J1751,J1751)-1),0)</f>
        <v>1.108974358974359</v>
      </c>
      <c r="Y1751" s="13">
        <f t="shared" ref="Y1751:Y1814" si="398">W1751-X1751</f>
        <v>0.49358974358974361</v>
      </c>
      <c r="Z1751" s="10">
        <f>IFERROR((SUMIF($K$2:K1751,J1751,$M$2:M1751))/(COUNTIF($K$2:K1751,J1751)),0)</f>
        <v>1.4647058823529411</v>
      </c>
      <c r="AA1751" s="10">
        <f>IFERROR((SUMIF($K$2:K1751,J1751,$L$2:L1751))/(COUNTIF($K$2:K1751,J1751)),0)</f>
        <v>1.1411764705882352</v>
      </c>
      <c r="AB1751" s="10">
        <f t="shared" ref="AB1751:AB1814" si="399">Z1751-AA1751</f>
        <v>0.32352941176470584</v>
      </c>
      <c r="AC1751" s="13">
        <f>IFERROR((SUMIF($J$2:J1751,K1751,$L$2:L1751))/(COUNTIF($J$2:J1751,K1751)),0)</f>
        <v>1.3085106382978724</v>
      </c>
      <c r="AD1751" s="13">
        <f>IFERROR((SUMIF($J$2:J1751,K1751,$M$2:M1751))/(COUNTIF($J$2:J1751,K1751)),0)</f>
        <v>1.6170212765957446</v>
      </c>
      <c r="AE1751" s="13">
        <f t="shared" ref="AE1751:AE1814" si="400">AC1751-AD1751</f>
        <v>-0.30851063829787218</v>
      </c>
      <c r="AF1751" s="10">
        <f>IFERROR((SUMIF(K$2:K1751,K1751,M$2:M1751)-M1751)/(COUNTIF($K$2:K1751,K1751)-1),0)</f>
        <v>0.98113207547169812</v>
      </c>
      <c r="AG1751" s="10">
        <f>IFERROR((SUMIF(K$2:K1751,K1751,L$2:L1751)-L1751)/(COUNTIF($K$2:K1751,K1751)-1),0)</f>
        <v>1.6886792452830188</v>
      </c>
      <c r="AH1751" s="10">
        <f t="shared" ref="AH1751:AH1814" si="401">AF1751-AG1751</f>
        <v>-0.70754716981132071</v>
      </c>
      <c r="AI1751" s="10">
        <f>IFERROR((AM1751)/(COUNTIF($J$2:K1751,J1751)-1),0)</f>
        <v>1.5797546012269938</v>
      </c>
      <c r="AJ1751" s="19">
        <f>IFERROR((AN1751)/(COUNTIF($J$2:K1751,K1751)-1),0)</f>
        <v>1.105</v>
      </c>
      <c r="AK1751" s="10">
        <f>IF(N1751="S",3,IF(N1751="N",0,1))</f>
        <v>1</v>
      </c>
      <c r="AL1751" s="10">
        <f>IF(O1751="S",3,IF(O1751="N",0,1))</f>
        <v>1</v>
      </c>
      <c r="AM1751" s="10">
        <f>SUMIF($J$2:K1751,J1751,AK$2:AL1751)-AK1751</f>
        <v>515</v>
      </c>
      <c r="AN1751" s="10">
        <f>SUMIF($AS$2:AT1751,AS1751,$BA$2:BB1751)-BA1751</f>
        <v>221</v>
      </c>
      <c r="AO1751" s="10">
        <f>J1751</f>
        <v>122</v>
      </c>
      <c r="AP1751" s="10">
        <f>K1751</f>
        <v>856</v>
      </c>
      <c r="AQ1751">
        <f>M1751</f>
        <v>2</v>
      </c>
      <c r="AR1751" s="10">
        <f>L1751</f>
        <v>2</v>
      </c>
      <c r="AS1751">
        <f t="shared" ref="AS1751:AS1814" si="402">AP1751</f>
        <v>856</v>
      </c>
      <c r="AT1751">
        <f t="shared" ref="AT1751:AT1814" si="403">AO1751</f>
        <v>122</v>
      </c>
      <c r="AU1751">
        <f t="shared" ref="AU1751:AU1814" si="404">AQ1751</f>
        <v>2</v>
      </c>
      <c r="AV1751">
        <f t="shared" ref="AV1751:AV1814" si="405">AR1751</f>
        <v>2</v>
      </c>
      <c r="AW1751">
        <f t="shared" ref="AW1751:AW1814" si="406">AS1751</f>
        <v>856</v>
      </c>
      <c r="AX1751">
        <f t="shared" ref="AX1751:AX1814" si="407">AT1751</f>
        <v>122</v>
      </c>
      <c r="AY1751">
        <f>L1751</f>
        <v>2</v>
      </c>
      <c r="AZ1751">
        <f>M1751</f>
        <v>2</v>
      </c>
      <c r="BA1751">
        <f>AL1751</f>
        <v>1</v>
      </c>
      <c r="BB1751">
        <f>AK1751</f>
        <v>1</v>
      </c>
    </row>
    <row r="1752" spans="10:54" x14ac:dyDescent="0.3">
      <c r="J1752" s="10">
        <v>14</v>
      </c>
      <c r="K1752" s="10">
        <v>122</v>
      </c>
      <c r="L1752" s="10">
        <v>2</v>
      </c>
      <c r="M1752" s="10">
        <v>0</v>
      </c>
      <c r="N1752" s="10" t="str">
        <f t="shared" si="393"/>
        <v>S</v>
      </c>
      <c r="O1752" s="10" t="str">
        <f t="shared" si="394"/>
        <v>N</v>
      </c>
      <c r="P1752" s="10">
        <f t="shared" si="395"/>
        <v>2</v>
      </c>
      <c r="Q1752" s="11">
        <f>IFERROR((SUMIF($J$2:K1752,J1752,$L$2:M1752)-L1752)/(COUNTIF($J$2:K1752,J1752)-1),0)</f>
        <v>1.7760736196319018</v>
      </c>
      <c r="R1752" s="11">
        <f>IFERROR((SUMIF($AO$2:AO1752,AO1752,$AQ$2:AR1752)-AQ1752)/(COUNTIF($J$2:K1752,J1752)-1),0)</f>
        <v>0.50920245398773001</v>
      </c>
      <c r="S1752" s="11">
        <f t="shared" si="396"/>
        <v>1.2668711656441718</v>
      </c>
      <c r="T1752" s="12">
        <f>IFERROR((SUMIF($AS$2:AT1752,AS1752,$AU$2:AV1752)-AU1752)/(COUNTIF($J$2:K1752,K1752)-1),0)</f>
        <v>1.5321100917431192</v>
      </c>
      <c r="U1752" s="12">
        <f>IFERROR((SUMIF($AW$2:AX1752,AW1752,$AY$2:AZ1752)-AY1752)/(COUNTIF($J$2:K1752,K1752)-1),0)</f>
        <v>1.128440366972477</v>
      </c>
      <c r="V1752" s="12">
        <f t="shared" si="397"/>
        <v>0.40366972477064222</v>
      </c>
      <c r="W1752" s="13">
        <f>IFERROR((SUMIF($J$2:J1752,J1752,L$2:L1752)-L1752)/(COUNTIF($J$2:J1752,J1752)-1),0)</f>
        <v>1.7843137254901962</v>
      </c>
      <c r="X1752" s="13">
        <f>IFERROR((SUMIF($J$2:J1752,J1752,M$2:M1752)-M1752)/(COUNTIF($J$2:J1752,J1752)-1),0)</f>
        <v>1.0849673202614378</v>
      </c>
      <c r="Y1752" s="13">
        <f t="shared" si="398"/>
        <v>0.69934640522875835</v>
      </c>
      <c r="Z1752" s="10">
        <f>IFERROR((SUMIF($K$2:K1752,J1752,$M$2:M1752))/(COUNTIF($K$2:K1752,J1752)),0)</f>
        <v>1.76878612716763</v>
      </c>
      <c r="AA1752" s="10">
        <f>IFERROR((SUMIF($K$2:K1752,J1752,$L$2:L1752))/(COUNTIF($K$2:K1752,J1752)),0)</f>
        <v>1.2196531791907514</v>
      </c>
      <c r="AB1752" s="10">
        <f t="shared" si="399"/>
        <v>0.5491329479768785</v>
      </c>
      <c r="AC1752" s="13">
        <f>IFERROR((SUMIF($J$2:J1752,K1752,$L$2:L1752))/(COUNTIF($J$2:J1752,K1752)),0)</f>
        <v>1.605095541401274</v>
      </c>
      <c r="AD1752" s="13">
        <f>IFERROR((SUMIF($J$2:J1752,K1752,$M$2:M1752))/(COUNTIF($J$2:J1752,K1752)),0)</f>
        <v>1.1146496815286624</v>
      </c>
      <c r="AE1752" s="13">
        <f t="shared" si="400"/>
        <v>0.49044585987261158</v>
      </c>
      <c r="AF1752" s="10">
        <f>IFERROR((SUMIF(K$2:K1752,K1752,M$2:M1752)-M1752)/(COUNTIF($K$2:K1752,K1752)-1),0)</f>
        <v>1.4647058823529411</v>
      </c>
      <c r="AG1752" s="10">
        <f>IFERROR((SUMIF(K$2:K1752,K1752,L$2:L1752)-L1752)/(COUNTIF($K$2:K1752,K1752)-1),0)</f>
        <v>1.1411764705882352</v>
      </c>
      <c r="AH1752" s="10">
        <f t="shared" si="401"/>
        <v>0.32352941176470584</v>
      </c>
      <c r="AI1752" s="10">
        <f>IFERROR((AM1752)/(COUNTIF($J$2:K1752,J1752)-1),0)</f>
        <v>1.7269938650306749</v>
      </c>
      <c r="AJ1752" s="19">
        <f>IFERROR((AN1752)/(COUNTIF($J$2:K1752,K1752)-1),0)</f>
        <v>1.5779816513761469</v>
      </c>
      <c r="AK1752" s="10">
        <f>IF(N1752="S",3,IF(N1752="N",0,1))</f>
        <v>3</v>
      </c>
      <c r="AL1752" s="10">
        <f>IF(O1752="S",3,IF(O1752="N",0,1))</f>
        <v>0</v>
      </c>
      <c r="AM1752" s="10">
        <f>SUMIF($J$2:K1752,J1752,AK$2:AL1752)-AK1752</f>
        <v>563</v>
      </c>
      <c r="AN1752" s="10">
        <f>SUMIF($AS$2:AT1752,AS1752,$BA$2:BB1752)-BA1752</f>
        <v>516</v>
      </c>
      <c r="AO1752" s="10">
        <f>J1752</f>
        <v>14</v>
      </c>
      <c r="AP1752" s="10">
        <f>K1752</f>
        <v>122</v>
      </c>
      <c r="AQ1752">
        <f>M1752</f>
        <v>0</v>
      </c>
      <c r="AR1752" s="10">
        <f>L1752</f>
        <v>2</v>
      </c>
      <c r="AS1752">
        <f t="shared" si="402"/>
        <v>122</v>
      </c>
      <c r="AT1752">
        <f t="shared" si="403"/>
        <v>14</v>
      </c>
      <c r="AU1752">
        <f t="shared" si="404"/>
        <v>0</v>
      </c>
      <c r="AV1752">
        <f t="shared" si="405"/>
        <v>2</v>
      </c>
      <c r="AW1752">
        <f t="shared" si="406"/>
        <v>122</v>
      </c>
      <c r="AX1752">
        <f t="shared" si="407"/>
        <v>14</v>
      </c>
      <c r="AY1752">
        <f>L1752</f>
        <v>2</v>
      </c>
      <c r="AZ1752">
        <f>M1752</f>
        <v>0</v>
      </c>
      <c r="BA1752">
        <f>AL1752</f>
        <v>0</v>
      </c>
      <c r="BB1752">
        <f>AK1752</f>
        <v>3</v>
      </c>
    </row>
    <row r="1753" spans="10:54" x14ac:dyDescent="0.3">
      <c r="J1753" s="10">
        <v>122</v>
      </c>
      <c r="K1753" s="10">
        <v>2662</v>
      </c>
      <c r="L1753" s="10">
        <v>1</v>
      </c>
      <c r="M1753" s="10">
        <v>2</v>
      </c>
      <c r="N1753" s="10" t="str">
        <f t="shared" si="393"/>
        <v>N</v>
      </c>
      <c r="O1753" s="10" t="str">
        <f t="shared" si="394"/>
        <v>S</v>
      </c>
      <c r="P1753" s="10">
        <f t="shared" si="395"/>
        <v>-1</v>
      </c>
      <c r="Q1753" s="11">
        <f>IFERROR((SUMIF($J$2:K1753,J1753,$L$2:M1753)-L1753)/(COUNTIF($J$2:K1753,J1753)-1),0)</f>
        <v>1.5274390243902438</v>
      </c>
      <c r="R1753" s="11">
        <f>IFERROR((SUMIF($AO$2:AO1753,AO1753,$AQ$2:AR1753)-AQ1753)/(COUNTIF($J$2:K1753,J1753)-1),0)</f>
        <v>0.53353658536585369</v>
      </c>
      <c r="S1753" s="11">
        <f t="shared" si="396"/>
        <v>0.99390243902439013</v>
      </c>
      <c r="T1753" s="12">
        <f>IFERROR((SUMIF($AS$2:AT1753,AS1753,$AU$2:AV1753)-AU1753)/(COUNTIF($J$2:K1753,K1753)-1),0)</f>
        <v>1.4166666666666667</v>
      </c>
      <c r="U1753" s="12">
        <f>IFERROR((SUMIF($AW$2:AX1753,AW1753,$AY$2:AZ1753)-AY1753)/(COUNTIF($J$2:K1753,K1753)-1),0)</f>
        <v>1.5</v>
      </c>
      <c r="V1753" s="12">
        <f t="shared" si="397"/>
        <v>-8.3333333333333259E-2</v>
      </c>
      <c r="W1753" s="13">
        <f>IFERROR((SUMIF($J$2:J1753,J1753,L$2:L1753)-L1753)/(COUNTIF($J$2:J1753,J1753)-1),0)</f>
        <v>1.605095541401274</v>
      </c>
      <c r="X1753" s="13">
        <f>IFERROR((SUMIF($J$2:J1753,J1753,M$2:M1753)-M1753)/(COUNTIF($J$2:J1753,J1753)-1),0)</f>
        <v>1.1146496815286624</v>
      </c>
      <c r="Y1753" s="13">
        <f t="shared" si="398"/>
        <v>0.49044585987261158</v>
      </c>
      <c r="Z1753" s="10">
        <f>IFERROR((SUMIF($K$2:K1753,J1753,$M$2:M1753))/(COUNTIF($K$2:K1753,J1753)),0)</f>
        <v>1.4561403508771931</v>
      </c>
      <c r="AA1753" s="10">
        <f>IFERROR((SUMIF($K$2:K1753,J1753,$L$2:L1753))/(COUNTIF($K$2:K1753,J1753)),0)</f>
        <v>1.1461988304093567</v>
      </c>
      <c r="AB1753" s="10">
        <f t="shared" si="399"/>
        <v>0.30994152046783641</v>
      </c>
      <c r="AC1753" s="13">
        <f>IFERROR((SUMIF($J$2:J1753,K1753,$L$2:L1753))/(COUNTIF($J$2:J1753,K1753)),0)</f>
        <v>1.1666666666666667</v>
      </c>
      <c r="AD1753" s="13">
        <f>IFERROR((SUMIF($J$2:J1753,K1753,$M$2:M1753))/(COUNTIF($J$2:J1753,K1753)),0)</f>
        <v>1.3333333333333333</v>
      </c>
      <c r="AE1753" s="13">
        <f t="shared" si="400"/>
        <v>-0.16666666666666652</v>
      </c>
      <c r="AF1753" s="10">
        <f>IFERROR((SUMIF(K$2:K1753,K1753,M$2:M1753)-M1753)/(COUNTIF($K$2:K1753,K1753)-1),0)</f>
        <v>1.6666666666666667</v>
      </c>
      <c r="AG1753" s="10">
        <f>IFERROR((SUMIF(K$2:K1753,K1753,L$2:L1753)-L1753)/(COUNTIF($K$2:K1753,K1753)-1),0)</f>
        <v>1.6666666666666667</v>
      </c>
      <c r="AH1753" s="10">
        <f t="shared" si="401"/>
        <v>0</v>
      </c>
      <c r="AI1753" s="10">
        <f>IFERROR((AM1753)/(COUNTIF($J$2:K1753,J1753)-1),0)</f>
        <v>1.5731707317073171</v>
      </c>
      <c r="AJ1753" s="19">
        <f>IFERROR((AN1753)/(COUNTIF($J$2:K1753,K1753)-1),0)</f>
        <v>1.5833333333333333</v>
      </c>
      <c r="AK1753" s="10">
        <f>IF(N1753="S",3,IF(N1753="N",0,1))</f>
        <v>0</v>
      </c>
      <c r="AL1753" s="10">
        <f>IF(O1753="S",3,IF(O1753="N",0,1))</f>
        <v>3</v>
      </c>
      <c r="AM1753" s="10">
        <f>SUMIF($J$2:K1753,J1753,AK$2:AL1753)-AK1753</f>
        <v>516</v>
      </c>
      <c r="AN1753" s="10">
        <f>SUMIF($AS$2:AT1753,AS1753,$BA$2:BB1753)-BA1753</f>
        <v>19</v>
      </c>
      <c r="AO1753" s="10">
        <f>J1753</f>
        <v>122</v>
      </c>
      <c r="AP1753" s="10">
        <f>K1753</f>
        <v>2662</v>
      </c>
      <c r="AQ1753">
        <f>M1753</f>
        <v>2</v>
      </c>
      <c r="AR1753" s="10">
        <f>L1753</f>
        <v>1</v>
      </c>
      <c r="AS1753">
        <f t="shared" si="402"/>
        <v>2662</v>
      </c>
      <c r="AT1753">
        <f t="shared" si="403"/>
        <v>122</v>
      </c>
      <c r="AU1753">
        <f t="shared" si="404"/>
        <v>2</v>
      </c>
      <c r="AV1753">
        <f t="shared" si="405"/>
        <v>1</v>
      </c>
      <c r="AW1753">
        <f t="shared" si="406"/>
        <v>2662</v>
      </c>
      <c r="AX1753">
        <f t="shared" si="407"/>
        <v>122</v>
      </c>
      <c r="AY1753">
        <f>L1753</f>
        <v>1</v>
      </c>
      <c r="AZ1753">
        <f>M1753</f>
        <v>2</v>
      </c>
      <c r="BA1753">
        <f>AL1753</f>
        <v>3</v>
      </c>
      <c r="BB1753">
        <f>AK1753</f>
        <v>0</v>
      </c>
    </row>
    <row r="1754" spans="10:54" x14ac:dyDescent="0.3">
      <c r="J1754" s="10">
        <v>3551</v>
      </c>
      <c r="K1754" s="10">
        <v>122</v>
      </c>
      <c r="L1754" s="10">
        <v>1</v>
      </c>
      <c r="M1754" s="10">
        <v>1</v>
      </c>
      <c r="N1754" s="10" t="str">
        <f t="shared" si="393"/>
        <v>U</v>
      </c>
      <c r="O1754" s="10" t="str">
        <f t="shared" si="394"/>
        <v>U</v>
      </c>
      <c r="P1754" s="10">
        <f t="shared" si="395"/>
        <v>0</v>
      </c>
      <c r="Q1754" s="11">
        <f>IFERROR((SUMIF($J$2:K1754,J1754,$L$2:M1754)-L1754)/(COUNTIF($J$2:K1754,J1754)-1),0)</f>
        <v>1.303370786516854</v>
      </c>
      <c r="R1754" s="11">
        <f>IFERROR((SUMIF($AO$2:AO1754,AO1754,$AQ$2:AR1754)-AQ1754)/(COUNTIF($J$2:K1754,J1754)-1),0)</f>
        <v>0.5056179775280899</v>
      </c>
      <c r="S1754" s="11">
        <f t="shared" si="396"/>
        <v>0.79775280898876411</v>
      </c>
      <c r="T1754" s="12">
        <f>IFERROR((SUMIF($AS$2:AT1754,AS1754,$AU$2:AV1754)-AU1754)/(COUNTIF($J$2:K1754,K1754)-1),0)</f>
        <v>1.5258358662613982</v>
      </c>
      <c r="U1754" s="12">
        <f>IFERROR((SUMIF($AW$2:AX1754,AW1754,$AY$2:AZ1754)-AY1754)/(COUNTIF($J$2:K1754,K1754)-1),0)</f>
        <v>1.1337386018237081</v>
      </c>
      <c r="V1754" s="12">
        <f t="shared" si="397"/>
        <v>0.39209726443769011</v>
      </c>
      <c r="W1754" s="13">
        <f>IFERROR((SUMIF($J$2:J1754,J1754,L$2:L1754)-L1754)/(COUNTIF($J$2:J1754,J1754)-1),0)</f>
        <v>1.3809523809523809</v>
      </c>
      <c r="X1754" s="13">
        <f>IFERROR((SUMIF($J$2:J1754,J1754,M$2:M1754)-M1754)/(COUNTIF($J$2:J1754,J1754)-1),0)</f>
        <v>1.0714285714285714</v>
      </c>
      <c r="Y1754" s="13">
        <f t="shared" si="398"/>
        <v>0.30952380952380953</v>
      </c>
      <c r="Z1754" s="10">
        <f>IFERROR((SUMIF($K$2:K1754,J1754,$M$2:M1754))/(COUNTIF($K$2:K1754,J1754)),0)</f>
        <v>1.2340425531914894</v>
      </c>
      <c r="AA1754" s="10">
        <f>IFERROR((SUMIF($K$2:K1754,J1754,$L$2:L1754))/(COUNTIF($K$2:K1754,J1754)),0)</f>
        <v>1.6808510638297873</v>
      </c>
      <c r="AB1754" s="10">
        <f t="shared" si="399"/>
        <v>-0.44680851063829796</v>
      </c>
      <c r="AC1754" s="13">
        <f>IFERROR((SUMIF($J$2:J1754,K1754,$L$2:L1754))/(COUNTIF($J$2:J1754,K1754)),0)</f>
        <v>1.6012658227848102</v>
      </c>
      <c r="AD1754" s="13">
        <f>IFERROR((SUMIF($J$2:J1754,K1754,$M$2:M1754))/(COUNTIF($J$2:J1754,K1754)),0)</f>
        <v>1.120253164556962</v>
      </c>
      <c r="AE1754" s="13">
        <f t="shared" si="400"/>
        <v>0.48101265822784822</v>
      </c>
      <c r="AF1754" s="10">
        <f>IFERROR((SUMIF(K$2:K1754,K1754,M$2:M1754)-M1754)/(COUNTIF($K$2:K1754,K1754)-1),0)</f>
        <v>1.4561403508771931</v>
      </c>
      <c r="AG1754" s="10">
        <f>IFERROR((SUMIF(K$2:K1754,K1754,L$2:L1754)-L1754)/(COUNTIF($K$2:K1754,K1754)-1),0)</f>
        <v>1.1461988304093567</v>
      </c>
      <c r="AH1754" s="10">
        <f t="shared" si="401"/>
        <v>0.30994152046783641</v>
      </c>
      <c r="AI1754" s="10">
        <f>IFERROR((AM1754)/(COUNTIF($J$2:K1754,J1754)-1),0)</f>
        <v>1.3707865168539326</v>
      </c>
      <c r="AJ1754" s="19">
        <f>IFERROR((AN1754)/(COUNTIF($J$2:K1754,K1754)-1),0)</f>
        <v>1.56838905775076</v>
      </c>
      <c r="AK1754" s="10">
        <f>IF(N1754="S",3,IF(N1754="N",0,1))</f>
        <v>1</v>
      </c>
      <c r="AL1754" s="10">
        <f>IF(O1754="S",3,IF(O1754="N",0,1))</f>
        <v>1</v>
      </c>
      <c r="AM1754" s="10">
        <f>SUMIF($J$2:K1754,J1754,AK$2:AL1754)-AK1754</f>
        <v>122</v>
      </c>
      <c r="AN1754" s="10">
        <f>SUMIF($AS$2:AT1754,AS1754,$BA$2:BB1754)-BA1754</f>
        <v>516</v>
      </c>
      <c r="AO1754" s="10">
        <f>J1754</f>
        <v>3551</v>
      </c>
      <c r="AP1754" s="10">
        <f>K1754</f>
        <v>122</v>
      </c>
      <c r="AQ1754">
        <f>M1754</f>
        <v>1</v>
      </c>
      <c r="AR1754" s="10">
        <f>L1754</f>
        <v>1</v>
      </c>
      <c r="AS1754">
        <f t="shared" si="402"/>
        <v>122</v>
      </c>
      <c r="AT1754">
        <f t="shared" si="403"/>
        <v>3551</v>
      </c>
      <c r="AU1754">
        <f t="shared" si="404"/>
        <v>1</v>
      </c>
      <c r="AV1754">
        <f t="shared" si="405"/>
        <v>1</v>
      </c>
      <c r="AW1754">
        <f t="shared" si="406"/>
        <v>122</v>
      </c>
      <c r="AX1754">
        <f t="shared" si="407"/>
        <v>3551</v>
      </c>
      <c r="AY1754">
        <f>L1754</f>
        <v>1</v>
      </c>
      <c r="AZ1754">
        <f>M1754</f>
        <v>1</v>
      </c>
      <c r="BA1754">
        <f>AL1754</f>
        <v>1</v>
      </c>
      <c r="BB1754">
        <f>AK1754</f>
        <v>1</v>
      </c>
    </row>
    <row r="1755" spans="10:54" x14ac:dyDescent="0.3">
      <c r="J1755" s="10">
        <v>170</v>
      </c>
      <c r="K1755" s="10">
        <v>122</v>
      </c>
      <c r="L1755" s="10">
        <v>1</v>
      </c>
      <c r="M1755" s="10">
        <v>2</v>
      </c>
      <c r="N1755" s="10" t="str">
        <f t="shared" si="393"/>
        <v>N</v>
      </c>
      <c r="O1755" s="10" t="str">
        <f t="shared" si="394"/>
        <v>S</v>
      </c>
      <c r="P1755" s="10">
        <f t="shared" si="395"/>
        <v>-1</v>
      </c>
      <c r="Q1755" s="11">
        <f>IFERROR((SUMIF($J$2:K1755,J1755,$L$2:M1755)-L1755)/(COUNTIF($J$2:K1755,J1755)-1),0)</f>
        <v>1.7794117647058822</v>
      </c>
      <c r="R1755" s="11">
        <f>IFERROR((SUMIF($AO$2:AO1755,AO1755,$AQ$2:AR1755)-AQ1755)/(COUNTIF($J$2:K1755,J1755)-1),0)</f>
        <v>0.47941176470588237</v>
      </c>
      <c r="S1755" s="11">
        <f t="shared" si="396"/>
        <v>1.2999999999999998</v>
      </c>
      <c r="T1755" s="12">
        <f>IFERROR((SUMIF($AS$2:AT1755,AS1755,$AU$2:AV1755)-AU1755)/(COUNTIF($J$2:K1755,K1755)-1),0)</f>
        <v>1.5242424242424242</v>
      </c>
      <c r="U1755" s="12">
        <f>IFERROR((SUMIF($AW$2:AX1755,AW1755,$AY$2:AZ1755)-AY1755)/(COUNTIF($J$2:K1755,K1755)-1),0)</f>
        <v>1.1333333333333333</v>
      </c>
      <c r="V1755" s="12">
        <f t="shared" si="397"/>
        <v>0.39090909090909087</v>
      </c>
      <c r="W1755" s="13">
        <f>IFERROR((SUMIF($J$2:J1755,J1755,L$2:L1755)-L1755)/(COUNTIF($J$2:J1755,J1755)-1),0)</f>
        <v>1.9212121212121211</v>
      </c>
      <c r="X1755" s="13">
        <f>IFERROR((SUMIF($J$2:J1755,J1755,M$2:M1755)-M1755)/(COUNTIF($J$2:J1755,J1755)-1),0)</f>
        <v>0.98787878787878791</v>
      </c>
      <c r="Y1755" s="13">
        <f t="shared" si="398"/>
        <v>0.93333333333333324</v>
      </c>
      <c r="Z1755" s="10">
        <f>IFERROR((SUMIF($K$2:K1755,J1755,$M$2:M1755))/(COUNTIF($K$2:K1755,J1755)),0)</f>
        <v>1.6457142857142857</v>
      </c>
      <c r="AA1755" s="10">
        <f>IFERROR((SUMIF($K$2:K1755,J1755,$L$2:L1755))/(COUNTIF($K$2:K1755,J1755)),0)</f>
        <v>1.3485714285714285</v>
      </c>
      <c r="AB1755" s="10">
        <f t="shared" si="399"/>
        <v>0.29714285714285715</v>
      </c>
      <c r="AC1755" s="13">
        <f>IFERROR((SUMIF($J$2:J1755,K1755,$L$2:L1755))/(COUNTIF($J$2:J1755,K1755)),0)</f>
        <v>1.6012658227848102</v>
      </c>
      <c r="AD1755" s="13">
        <f>IFERROR((SUMIF($J$2:J1755,K1755,$M$2:M1755))/(COUNTIF($J$2:J1755,K1755)),0)</f>
        <v>1.120253164556962</v>
      </c>
      <c r="AE1755" s="13">
        <f t="shared" si="400"/>
        <v>0.48101265822784822</v>
      </c>
      <c r="AF1755" s="10">
        <f>IFERROR((SUMIF(K$2:K1755,K1755,M$2:M1755)-M1755)/(COUNTIF($K$2:K1755,K1755)-1),0)</f>
        <v>1.4534883720930232</v>
      </c>
      <c r="AG1755" s="10">
        <f>IFERROR((SUMIF(K$2:K1755,K1755,L$2:L1755)-L1755)/(COUNTIF($K$2:K1755,K1755)-1),0)</f>
        <v>1.1453488372093024</v>
      </c>
      <c r="AH1755" s="10">
        <f t="shared" si="401"/>
        <v>0.30813953488372081</v>
      </c>
      <c r="AI1755" s="10">
        <f>IFERROR((AM1755)/(COUNTIF($J$2:K1755,J1755)-1),0)</f>
        <v>1.7</v>
      </c>
      <c r="AJ1755" s="19">
        <f>IFERROR((AN1755)/(COUNTIF($J$2:K1755,K1755)-1),0)</f>
        <v>1.5666666666666667</v>
      </c>
      <c r="AK1755" s="10">
        <f>IF(N1755="S",3,IF(N1755="N",0,1))</f>
        <v>0</v>
      </c>
      <c r="AL1755" s="10">
        <f>IF(O1755="S",3,IF(O1755="N",0,1))</f>
        <v>3</v>
      </c>
      <c r="AM1755" s="10">
        <f>SUMIF($J$2:K1755,J1755,AK$2:AL1755)-AK1755</f>
        <v>578</v>
      </c>
      <c r="AN1755" s="10">
        <f>SUMIF($AS$2:AT1755,AS1755,$BA$2:BB1755)-BA1755</f>
        <v>517</v>
      </c>
      <c r="AO1755" s="10">
        <f>J1755</f>
        <v>170</v>
      </c>
      <c r="AP1755" s="10">
        <f>K1755</f>
        <v>122</v>
      </c>
      <c r="AQ1755">
        <f>M1755</f>
        <v>2</v>
      </c>
      <c r="AR1755" s="10">
        <f>L1755</f>
        <v>1</v>
      </c>
      <c r="AS1755">
        <f t="shared" si="402"/>
        <v>122</v>
      </c>
      <c r="AT1755">
        <f t="shared" si="403"/>
        <v>170</v>
      </c>
      <c r="AU1755">
        <f t="shared" si="404"/>
        <v>2</v>
      </c>
      <c r="AV1755">
        <f t="shared" si="405"/>
        <v>1</v>
      </c>
      <c r="AW1755">
        <f t="shared" si="406"/>
        <v>122</v>
      </c>
      <c r="AX1755">
        <f t="shared" si="407"/>
        <v>170</v>
      </c>
      <c r="AY1755">
        <f>L1755</f>
        <v>1</v>
      </c>
      <c r="AZ1755">
        <f>M1755</f>
        <v>2</v>
      </c>
      <c r="BA1755">
        <f>AL1755</f>
        <v>3</v>
      </c>
      <c r="BB1755">
        <f>AK1755</f>
        <v>0</v>
      </c>
    </row>
    <row r="1756" spans="10:54" x14ac:dyDescent="0.3">
      <c r="J1756" s="10">
        <v>122</v>
      </c>
      <c r="K1756" s="10">
        <v>503</v>
      </c>
      <c r="L1756" s="10">
        <v>0</v>
      </c>
      <c r="M1756" s="10">
        <v>2</v>
      </c>
      <c r="N1756" s="10" t="str">
        <f t="shared" si="393"/>
        <v>N</v>
      </c>
      <c r="O1756" s="10" t="str">
        <f t="shared" si="394"/>
        <v>S</v>
      </c>
      <c r="P1756" s="10">
        <f t="shared" si="395"/>
        <v>-2</v>
      </c>
      <c r="Q1756" s="11">
        <f>IFERROR((SUMIF($J$2:K1756,J1756,$L$2:M1756)-L1756)/(COUNTIF($J$2:K1756,J1756)-1),0)</f>
        <v>1.5256797583081572</v>
      </c>
      <c r="R1756" s="11">
        <f>IFERROR((SUMIF($AO$2:AO1756,AO1756,$AQ$2:AR1756)-AQ1756)/(COUNTIF($J$2:K1756,J1756)-1),0)</f>
        <v>0.53474320241691842</v>
      </c>
      <c r="S1756" s="11">
        <f t="shared" si="396"/>
        <v>0.99093655589123875</v>
      </c>
      <c r="T1756" s="12">
        <f>IFERROR((SUMIF($AS$2:AT1756,AS1756,$AU$2:AV1756)-AU1756)/(COUNTIF($J$2:K1756,K1756)-1),0)</f>
        <v>1.3333333333333333</v>
      </c>
      <c r="U1756" s="12">
        <f>IFERROR((SUMIF($AW$2:AX1756,AW1756,$AY$2:AZ1756)-AY1756)/(COUNTIF($J$2:K1756,K1756)-1),0)</f>
        <v>1.5942028985507246</v>
      </c>
      <c r="V1756" s="12">
        <f t="shared" si="397"/>
        <v>-0.26086956521739135</v>
      </c>
      <c r="W1756" s="13">
        <f>IFERROR((SUMIF($J$2:J1756,J1756,L$2:L1756)-L1756)/(COUNTIF($J$2:J1756,J1756)-1),0)</f>
        <v>1.6012658227848102</v>
      </c>
      <c r="X1756" s="13">
        <f>IFERROR((SUMIF($J$2:J1756,J1756,M$2:M1756)-M1756)/(COUNTIF($J$2:J1756,J1756)-1),0)</f>
        <v>1.120253164556962</v>
      </c>
      <c r="Y1756" s="13">
        <f t="shared" si="398"/>
        <v>0.48101265822784822</v>
      </c>
      <c r="Z1756" s="10">
        <f>IFERROR((SUMIF($K$2:K1756,J1756,$M$2:M1756))/(COUNTIF($K$2:K1756,J1756)),0)</f>
        <v>1.4566473988439306</v>
      </c>
      <c r="AA1756" s="10">
        <f>IFERROR((SUMIF($K$2:K1756,J1756,$L$2:L1756))/(COUNTIF($K$2:K1756,J1756)),0)</f>
        <v>1.1445086705202312</v>
      </c>
      <c r="AB1756" s="10">
        <f t="shared" si="399"/>
        <v>0.31213872832369938</v>
      </c>
      <c r="AC1756" s="13">
        <f>IFERROR((SUMIF($J$2:J1756,K1756,$L$2:L1756))/(COUNTIF($J$2:J1756,K1756)),0)</f>
        <v>1.4444444444444444</v>
      </c>
      <c r="AD1756" s="13">
        <f>IFERROR((SUMIF($J$2:J1756,K1756,$M$2:M1756))/(COUNTIF($J$2:J1756,K1756)),0)</f>
        <v>1.4646464646464648</v>
      </c>
      <c r="AE1756" s="13">
        <f t="shared" si="400"/>
        <v>-2.0202020202020332E-2</v>
      </c>
      <c r="AF1756" s="10">
        <f>IFERROR((SUMIF(K$2:K1756,K1756,M$2:M1756)-M1756)/(COUNTIF($K$2:K1756,K1756)-1),0)</f>
        <v>1.2314814814814814</v>
      </c>
      <c r="AG1756" s="10">
        <f>IFERROR((SUMIF(K$2:K1756,K1756,L$2:L1756)-L1756)/(COUNTIF($K$2:K1756,K1756)-1),0)</f>
        <v>1.712962962962963</v>
      </c>
      <c r="AH1756" s="10">
        <f t="shared" si="401"/>
        <v>-0.48148148148148162</v>
      </c>
      <c r="AI1756" s="10">
        <f>IFERROR((AM1756)/(COUNTIF($J$2:K1756,J1756)-1),0)</f>
        <v>1.5709969788519638</v>
      </c>
      <c r="AJ1756" s="19">
        <f>IFERROR((AN1756)/(COUNTIF($J$2:K1756,K1756)-1),0)</f>
        <v>1.2463768115942029</v>
      </c>
      <c r="AK1756" s="10">
        <f>IF(N1756="S",3,IF(N1756="N",0,1))</f>
        <v>0</v>
      </c>
      <c r="AL1756" s="10">
        <f>IF(O1756="S",3,IF(O1756="N",0,1))</f>
        <v>3</v>
      </c>
      <c r="AM1756" s="10">
        <f>SUMIF($J$2:K1756,J1756,AK$2:AL1756)-AK1756</f>
        <v>520</v>
      </c>
      <c r="AN1756" s="10">
        <f>SUMIF($AS$2:AT1756,AS1756,$BA$2:BB1756)-BA1756</f>
        <v>258</v>
      </c>
      <c r="AO1756" s="10">
        <f>J1756</f>
        <v>122</v>
      </c>
      <c r="AP1756" s="10">
        <f>K1756</f>
        <v>503</v>
      </c>
      <c r="AQ1756">
        <f>M1756</f>
        <v>2</v>
      </c>
      <c r="AR1756" s="10">
        <f>L1756</f>
        <v>0</v>
      </c>
      <c r="AS1756">
        <f t="shared" si="402"/>
        <v>503</v>
      </c>
      <c r="AT1756">
        <f t="shared" si="403"/>
        <v>122</v>
      </c>
      <c r="AU1756">
        <f t="shared" si="404"/>
        <v>2</v>
      </c>
      <c r="AV1756">
        <f t="shared" si="405"/>
        <v>0</v>
      </c>
      <c r="AW1756">
        <f t="shared" si="406"/>
        <v>503</v>
      </c>
      <c r="AX1756">
        <f t="shared" si="407"/>
        <v>122</v>
      </c>
      <c r="AY1756">
        <f>L1756</f>
        <v>0</v>
      </c>
      <c r="AZ1756">
        <f>M1756</f>
        <v>2</v>
      </c>
      <c r="BA1756">
        <f>AL1756</f>
        <v>3</v>
      </c>
      <c r="BB1756">
        <f>AK1756</f>
        <v>0</v>
      </c>
    </row>
    <row r="1757" spans="10:54" x14ac:dyDescent="0.3">
      <c r="J1757" s="10">
        <v>4441</v>
      </c>
      <c r="K1757" s="10">
        <v>122</v>
      </c>
      <c r="L1757" s="10">
        <v>0</v>
      </c>
      <c r="M1757" s="10">
        <v>4</v>
      </c>
      <c r="N1757" s="10" t="str">
        <f t="shared" si="393"/>
        <v>N</v>
      </c>
      <c r="O1757" s="10" t="str">
        <f t="shared" si="394"/>
        <v>S</v>
      </c>
      <c r="P1757" s="10">
        <f t="shared" si="395"/>
        <v>-4</v>
      </c>
      <c r="Q1757" s="11">
        <f>IFERROR((SUMIF($J$2:K1757,J1757,$L$2:M1757)-L1757)/(COUNTIF($J$2:K1757,J1757)-1),0)</f>
        <v>1.3809523809523809</v>
      </c>
      <c r="R1757" s="11">
        <f>IFERROR((SUMIF($AO$2:AO1757,AO1757,$AQ$2:AR1757)-AQ1757)/(COUNTIF($J$2:K1757,J1757)-1),0)</f>
        <v>0.61309523809523814</v>
      </c>
      <c r="S1757" s="11">
        <f t="shared" si="396"/>
        <v>0.76785714285714279</v>
      </c>
      <c r="T1757" s="12">
        <f>IFERROR((SUMIF($AS$2:AT1757,AS1757,$AU$2:AV1757)-AU1757)/(COUNTIF($J$2:K1757,K1757)-1),0)</f>
        <v>1.5210843373493976</v>
      </c>
      <c r="U1757" s="12">
        <f>IFERROR((SUMIF($AW$2:AX1757,AW1757,$AY$2:AZ1757)-AY1757)/(COUNTIF($J$2:K1757,K1757)-1),0)</f>
        <v>1.1355421686746987</v>
      </c>
      <c r="V1757" s="12">
        <f t="shared" si="397"/>
        <v>0.38554216867469893</v>
      </c>
      <c r="W1757" s="13">
        <f>IFERROR((SUMIF($J$2:J1757,J1757,L$2:L1757)-L1757)/(COUNTIF($J$2:J1757,J1757)-1),0)</f>
        <v>1.4320987654320987</v>
      </c>
      <c r="X1757" s="13">
        <f>IFERROR((SUMIF($J$2:J1757,J1757,M$2:M1757)-M1757)/(COUNTIF($J$2:J1757,J1757)-1),0)</f>
        <v>1.271604938271605</v>
      </c>
      <c r="Y1757" s="13">
        <f t="shared" si="398"/>
        <v>0.16049382716049365</v>
      </c>
      <c r="Z1757" s="10">
        <f>IFERROR((SUMIF($K$2:K1757,J1757,$M$2:M1757))/(COUNTIF($K$2:K1757,J1757)),0)</f>
        <v>1.3333333333333333</v>
      </c>
      <c r="AA1757" s="10">
        <f>IFERROR((SUMIF($K$2:K1757,J1757,$L$2:L1757))/(COUNTIF($K$2:K1757,J1757)),0)</f>
        <v>1.5402298850574712</v>
      </c>
      <c r="AB1757" s="10">
        <f t="shared" si="399"/>
        <v>-0.2068965517241379</v>
      </c>
      <c r="AC1757" s="13">
        <f>IFERROR((SUMIF($J$2:J1757,K1757,$L$2:L1757))/(COUNTIF($J$2:J1757,K1757)),0)</f>
        <v>1.5911949685534592</v>
      </c>
      <c r="AD1757" s="13">
        <f>IFERROR((SUMIF($J$2:J1757,K1757,$M$2:M1757))/(COUNTIF($J$2:J1757,K1757)),0)</f>
        <v>1.1257861635220126</v>
      </c>
      <c r="AE1757" s="13">
        <f t="shared" si="400"/>
        <v>0.46540880503144666</v>
      </c>
      <c r="AF1757" s="10">
        <f>IFERROR((SUMIF(K$2:K1757,K1757,M$2:M1757)-M1757)/(COUNTIF($K$2:K1757,K1757)-1),0)</f>
        <v>1.4566473988439306</v>
      </c>
      <c r="AG1757" s="10">
        <f>IFERROR((SUMIF(K$2:K1757,K1757,L$2:L1757)-L1757)/(COUNTIF($K$2:K1757,K1757)-1),0)</f>
        <v>1.1445086705202312</v>
      </c>
      <c r="AH1757" s="10">
        <f t="shared" si="401"/>
        <v>0.31213872832369938</v>
      </c>
      <c r="AI1757" s="10">
        <f>IFERROR((AM1757)/(COUNTIF($J$2:K1757,J1757)-1),0)</f>
        <v>1.3869047619047619</v>
      </c>
      <c r="AJ1757" s="19">
        <f>IFERROR((AN1757)/(COUNTIF($J$2:K1757,K1757)-1),0)</f>
        <v>1.5662650602409638</v>
      </c>
      <c r="AK1757" s="10">
        <f>IF(N1757="S",3,IF(N1757="N",0,1))</f>
        <v>0</v>
      </c>
      <c r="AL1757" s="10">
        <f>IF(O1757="S",3,IF(O1757="N",0,1))</f>
        <v>3</v>
      </c>
      <c r="AM1757" s="10">
        <f>SUMIF($J$2:K1757,J1757,AK$2:AL1757)-AK1757</f>
        <v>233</v>
      </c>
      <c r="AN1757" s="10">
        <f>SUMIF($AS$2:AT1757,AS1757,$BA$2:BB1757)-BA1757</f>
        <v>520</v>
      </c>
      <c r="AO1757" s="10">
        <f>J1757</f>
        <v>4441</v>
      </c>
      <c r="AP1757" s="10">
        <f>K1757</f>
        <v>122</v>
      </c>
      <c r="AQ1757">
        <f>M1757</f>
        <v>4</v>
      </c>
      <c r="AR1757" s="10">
        <f>L1757</f>
        <v>0</v>
      </c>
      <c r="AS1757">
        <f t="shared" si="402"/>
        <v>122</v>
      </c>
      <c r="AT1757">
        <f t="shared" si="403"/>
        <v>4441</v>
      </c>
      <c r="AU1757">
        <f t="shared" si="404"/>
        <v>4</v>
      </c>
      <c r="AV1757">
        <f t="shared" si="405"/>
        <v>0</v>
      </c>
      <c r="AW1757">
        <f t="shared" si="406"/>
        <v>122</v>
      </c>
      <c r="AX1757">
        <f t="shared" si="407"/>
        <v>4441</v>
      </c>
      <c r="AY1757">
        <f>L1757</f>
        <v>0</v>
      </c>
      <c r="AZ1757">
        <f>M1757</f>
        <v>4</v>
      </c>
      <c r="BA1757">
        <f>AL1757</f>
        <v>3</v>
      </c>
      <c r="BB1757">
        <f>AK1757</f>
        <v>0</v>
      </c>
    </row>
    <row r="1758" spans="10:54" x14ac:dyDescent="0.3">
      <c r="J1758" s="10">
        <v>122</v>
      </c>
      <c r="K1758" s="10">
        <v>409</v>
      </c>
      <c r="L1758" s="10">
        <v>0</v>
      </c>
      <c r="M1758" s="10">
        <v>1</v>
      </c>
      <c r="N1758" s="10" t="str">
        <f t="shared" si="393"/>
        <v>N</v>
      </c>
      <c r="O1758" s="10" t="str">
        <f t="shared" si="394"/>
        <v>S</v>
      </c>
      <c r="P1758" s="10">
        <f t="shared" si="395"/>
        <v>-1</v>
      </c>
      <c r="Q1758" s="11">
        <f>IFERROR((SUMIF($J$2:K1758,J1758,$L$2:M1758)-L1758)/(COUNTIF($J$2:K1758,J1758)-1),0)</f>
        <v>1.5285285285285286</v>
      </c>
      <c r="R1758" s="11">
        <f>IFERROR((SUMIF($AO$2:AO1758,AO1758,$AQ$2:AR1758)-AQ1758)/(COUNTIF($J$2:K1758,J1758)-1),0)</f>
        <v>0.53753753753753752</v>
      </c>
      <c r="S1758" s="11">
        <f t="shared" si="396"/>
        <v>0.99099099099099108</v>
      </c>
      <c r="T1758" s="12">
        <f>IFERROR((SUMIF($AS$2:AT1758,AS1758,$AU$2:AV1758)-AU1758)/(COUNTIF($J$2:K1758,K1758)-1),0)</f>
        <v>2.1840659340659339</v>
      </c>
      <c r="U1758" s="12">
        <f>IFERROR((SUMIF($AW$2:AX1758,AW1758,$AY$2:AZ1758)-AY1758)/(COUNTIF($J$2:K1758,K1758)-1),0)</f>
        <v>0.97802197802197799</v>
      </c>
      <c r="V1758" s="12">
        <f t="shared" si="397"/>
        <v>1.2060439560439558</v>
      </c>
      <c r="W1758" s="13">
        <f>IFERROR((SUMIF($J$2:J1758,J1758,L$2:L1758)-L1758)/(COUNTIF($J$2:J1758,J1758)-1),0)</f>
        <v>1.5911949685534592</v>
      </c>
      <c r="X1758" s="13">
        <f>IFERROR((SUMIF($J$2:J1758,J1758,M$2:M1758)-M1758)/(COUNTIF($J$2:J1758,J1758)-1),0)</f>
        <v>1.1257861635220126</v>
      </c>
      <c r="Y1758" s="13">
        <f t="shared" si="398"/>
        <v>0.46540880503144666</v>
      </c>
      <c r="Z1758" s="10">
        <f>IFERROR((SUMIF($K$2:K1758,J1758,$M$2:M1758))/(COUNTIF($K$2:K1758,J1758)),0)</f>
        <v>1.4712643678160919</v>
      </c>
      <c r="AA1758" s="10">
        <f>IFERROR((SUMIF($K$2:K1758,J1758,$L$2:L1758))/(COUNTIF($K$2:K1758,J1758)),0)</f>
        <v>1.1379310344827587</v>
      </c>
      <c r="AB1758" s="10">
        <f t="shared" si="399"/>
        <v>0.33333333333333326</v>
      </c>
      <c r="AC1758" s="13">
        <f>IFERROR((SUMIF($J$2:J1758,K1758,$L$2:L1758))/(COUNTIF($J$2:J1758,K1758)),0)</f>
        <v>2.4502923976608186</v>
      </c>
      <c r="AD1758" s="13">
        <f>IFERROR((SUMIF($J$2:J1758,K1758,$M$2:M1758))/(COUNTIF($J$2:J1758,K1758)),0)</f>
        <v>0.86549707602339176</v>
      </c>
      <c r="AE1758" s="13">
        <f t="shared" si="400"/>
        <v>1.5847953216374269</v>
      </c>
      <c r="AF1758" s="10">
        <f>IFERROR((SUMIF(K$2:K1758,K1758,M$2:M1758)-M1758)/(COUNTIF($K$2:K1758,K1758)-1),0)</f>
        <v>1.9481865284974094</v>
      </c>
      <c r="AG1758" s="10">
        <f>IFERROR((SUMIF(K$2:K1758,K1758,L$2:L1758)-L1758)/(COUNTIF($K$2:K1758,K1758)-1),0)</f>
        <v>1.0777202072538861</v>
      </c>
      <c r="AH1758" s="10">
        <f t="shared" si="401"/>
        <v>0.8704663212435233</v>
      </c>
      <c r="AI1758" s="10">
        <f>IFERROR((AM1758)/(COUNTIF($J$2:K1758,J1758)-1),0)</f>
        <v>1.5705705705705706</v>
      </c>
      <c r="AJ1758" s="19">
        <f>IFERROR((AN1758)/(COUNTIF($J$2:K1758,K1758)-1),0)</f>
        <v>2.0027472527472527</v>
      </c>
      <c r="AK1758" s="10">
        <f>IF(N1758="S",3,IF(N1758="N",0,1))</f>
        <v>0</v>
      </c>
      <c r="AL1758" s="10">
        <f>IF(O1758="S",3,IF(O1758="N",0,1))</f>
        <v>3</v>
      </c>
      <c r="AM1758" s="10">
        <f>SUMIF($J$2:K1758,J1758,AK$2:AL1758)-AK1758</f>
        <v>523</v>
      </c>
      <c r="AN1758" s="10">
        <f>SUMIF($AS$2:AT1758,AS1758,$BA$2:BB1758)-BA1758</f>
        <v>729</v>
      </c>
      <c r="AO1758" s="10">
        <f>J1758</f>
        <v>122</v>
      </c>
      <c r="AP1758" s="10">
        <f>K1758</f>
        <v>409</v>
      </c>
      <c r="AQ1758">
        <f>M1758</f>
        <v>1</v>
      </c>
      <c r="AR1758" s="10">
        <f>L1758</f>
        <v>0</v>
      </c>
      <c r="AS1758">
        <f t="shared" si="402"/>
        <v>409</v>
      </c>
      <c r="AT1758">
        <f t="shared" si="403"/>
        <v>122</v>
      </c>
      <c r="AU1758">
        <f t="shared" si="404"/>
        <v>1</v>
      </c>
      <c r="AV1758">
        <f t="shared" si="405"/>
        <v>0</v>
      </c>
      <c r="AW1758">
        <f t="shared" si="406"/>
        <v>409</v>
      </c>
      <c r="AX1758">
        <f t="shared" si="407"/>
        <v>122</v>
      </c>
      <c r="AY1758">
        <f>L1758</f>
        <v>0</v>
      </c>
      <c r="AZ1758">
        <f>M1758</f>
        <v>1</v>
      </c>
      <c r="BA1758">
        <f>AL1758</f>
        <v>3</v>
      </c>
      <c r="BB1758">
        <f>AK1758</f>
        <v>0</v>
      </c>
    </row>
    <row r="1759" spans="10:54" x14ac:dyDescent="0.3">
      <c r="J1759" s="10">
        <v>856</v>
      </c>
      <c r="K1759" s="10">
        <v>122</v>
      </c>
      <c r="L1759" s="10">
        <v>1</v>
      </c>
      <c r="M1759" s="10">
        <v>0</v>
      </c>
      <c r="N1759" s="10" t="str">
        <f t="shared" si="393"/>
        <v>S</v>
      </c>
      <c r="O1759" s="10" t="str">
        <f t="shared" si="394"/>
        <v>N</v>
      </c>
      <c r="P1759" s="10">
        <f t="shared" si="395"/>
        <v>1</v>
      </c>
      <c r="Q1759" s="11">
        <f>IFERROR((SUMIF($J$2:K1759,J1759,$L$2:M1759)-L1759)/(COUNTIF($J$2:K1759,J1759)-1),0)</f>
        <v>1.1393034825870647</v>
      </c>
      <c r="R1759" s="11">
        <f>IFERROR((SUMIF($AO$2:AO1759,AO1759,$AQ$2:AR1759)-AQ1759)/(COUNTIF($J$2:K1759,J1759)-1),0)</f>
        <v>0.75621890547263682</v>
      </c>
      <c r="S1759" s="11">
        <f t="shared" si="396"/>
        <v>0.38308457711442789</v>
      </c>
      <c r="T1759" s="12">
        <f>IFERROR((SUMIF($AS$2:AT1759,AS1759,$AU$2:AV1759)-AU1759)/(COUNTIF($J$2:K1759,K1759)-1),0)</f>
        <v>1.5239520958083832</v>
      </c>
      <c r="U1759" s="12">
        <f>IFERROR((SUMIF($AW$2:AX1759,AW1759,$AY$2:AZ1759)-AY1759)/(COUNTIF($J$2:K1759,K1759)-1),0)</f>
        <v>1.1317365269461077</v>
      </c>
      <c r="V1759" s="12">
        <f t="shared" si="397"/>
        <v>0.39221556886227549</v>
      </c>
      <c r="W1759" s="13">
        <f>IFERROR((SUMIF($J$2:J1759,J1759,L$2:L1759)-L1759)/(COUNTIF($J$2:J1759,J1759)-1),0)</f>
        <v>1.3085106382978724</v>
      </c>
      <c r="X1759" s="13">
        <f>IFERROR((SUMIF($J$2:J1759,J1759,M$2:M1759)-M1759)/(COUNTIF($J$2:J1759,J1759)-1),0)</f>
        <v>1.6170212765957446</v>
      </c>
      <c r="Y1759" s="13">
        <f t="shared" si="398"/>
        <v>-0.30851063829787218</v>
      </c>
      <c r="Z1759" s="10">
        <f>IFERROR((SUMIF($K$2:K1759,J1759,$M$2:M1759))/(COUNTIF($K$2:K1759,J1759)),0)</f>
        <v>0.99065420560747663</v>
      </c>
      <c r="AA1759" s="10">
        <f>IFERROR((SUMIF($K$2:K1759,J1759,$L$2:L1759))/(COUNTIF($K$2:K1759,J1759)),0)</f>
        <v>1.691588785046729</v>
      </c>
      <c r="AB1759" s="10">
        <f t="shared" si="399"/>
        <v>-0.70093457943925241</v>
      </c>
      <c r="AC1759" s="13">
        <f>IFERROR((SUMIF($J$2:J1759,K1759,$L$2:L1759))/(COUNTIF($J$2:J1759,K1759)),0)</f>
        <v>1.58125</v>
      </c>
      <c r="AD1759" s="13">
        <f>IFERROR((SUMIF($J$2:J1759,K1759,$M$2:M1759))/(COUNTIF($J$2:J1759,K1759)),0)</f>
        <v>1.125</v>
      </c>
      <c r="AE1759" s="13">
        <f t="shared" si="400"/>
        <v>0.45625000000000004</v>
      </c>
      <c r="AF1759" s="10">
        <f>IFERROR((SUMIF(K$2:K1759,K1759,M$2:M1759)-M1759)/(COUNTIF($K$2:K1759,K1759)-1),0)</f>
        <v>1.4712643678160919</v>
      </c>
      <c r="AG1759" s="10">
        <f>IFERROR((SUMIF(K$2:K1759,K1759,L$2:L1759)-L1759)/(COUNTIF($K$2:K1759,K1759)-1),0)</f>
        <v>1.1379310344827587</v>
      </c>
      <c r="AH1759" s="10">
        <f t="shared" si="401"/>
        <v>0.33333333333333326</v>
      </c>
      <c r="AI1759" s="10">
        <f>IFERROR((AM1759)/(COUNTIF($J$2:K1759,J1759)-1),0)</f>
        <v>1.1044776119402986</v>
      </c>
      <c r="AJ1759" s="19">
        <f>IFERROR((AN1759)/(COUNTIF($J$2:K1759,K1759)-1),0)</f>
        <v>1.5658682634730539</v>
      </c>
      <c r="AK1759" s="10">
        <f>IF(N1759="S",3,IF(N1759="N",0,1))</f>
        <v>3</v>
      </c>
      <c r="AL1759" s="10">
        <f>IF(O1759="S",3,IF(O1759="N",0,1))</f>
        <v>0</v>
      </c>
      <c r="AM1759" s="10">
        <f>SUMIF($J$2:K1759,J1759,AK$2:AL1759)-AK1759</f>
        <v>222</v>
      </c>
      <c r="AN1759" s="10">
        <f>SUMIF($AS$2:AT1759,AS1759,$BA$2:BB1759)-BA1759</f>
        <v>523</v>
      </c>
      <c r="AO1759" s="10">
        <f>J1759</f>
        <v>856</v>
      </c>
      <c r="AP1759" s="10">
        <f>K1759</f>
        <v>122</v>
      </c>
      <c r="AQ1759">
        <f>M1759</f>
        <v>0</v>
      </c>
      <c r="AR1759" s="10">
        <f>L1759</f>
        <v>1</v>
      </c>
      <c r="AS1759">
        <f t="shared" si="402"/>
        <v>122</v>
      </c>
      <c r="AT1759">
        <f t="shared" si="403"/>
        <v>856</v>
      </c>
      <c r="AU1759">
        <f t="shared" si="404"/>
        <v>0</v>
      </c>
      <c r="AV1759">
        <f t="shared" si="405"/>
        <v>1</v>
      </c>
      <c r="AW1759">
        <f t="shared" si="406"/>
        <v>122</v>
      </c>
      <c r="AX1759">
        <f t="shared" si="407"/>
        <v>856</v>
      </c>
      <c r="AY1759">
        <f>L1759</f>
        <v>1</v>
      </c>
      <c r="AZ1759">
        <f>M1759</f>
        <v>0</v>
      </c>
      <c r="BA1759">
        <f>AL1759</f>
        <v>0</v>
      </c>
      <c r="BB1759">
        <f>AK1759</f>
        <v>3</v>
      </c>
    </row>
    <row r="1760" spans="10:54" x14ac:dyDescent="0.3">
      <c r="J1760" s="10">
        <v>122</v>
      </c>
      <c r="K1760" s="10">
        <v>14</v>
      </c>
      <c r="L1760" s="10">
        <v>0</v>
      </c>
      <c r="M1760" s="10">
        <v>4</v>
      </c>
      <c r="N1760" s="10" t="str">
        <f t="shared" si="393"/>
        <v>N</v>
      </c>
      <c r="O1760" s="10" t="str">
        <f t="shared" si="394"/>
        <v>S</v>
      </c>
      <c r="P1760" s="10">
        <f t="shared" si="395"/>
        <v>-4</v>
      </c>
      <c r="Q1760" s="11">
        <f>IFERROR((SUMIF($J$2:K1760,J1760,$L$2:M1760)-L1760)/(COUNTIF($J$2:K1760,J1760)-1),0)</f>
        <v>1.5194029850746269</v>
      </c>
      <c r="R1760" s="11">
        <f>IFERROR((SUMIF($AO$2:AO1760,AO1760,$AQ$2:AR1760)-AQ1760)/(COUNTIF($J$2:K1760,J1760)-1),0)</f>
        <v>0.53731343283582089</v>
      </c>
      <c r="S1760" s="11">
        <f t="shared" si="396"/>
        <v>0.98208955223880601</v>
      </c>
      <c r="T1760" s="12">
        <f>IFERROR((SUMIF($AS$2:AT1760,AS1760,$AU$2:AV1760)-AU1760)/(COUNTIF($J$2:K1760,K1760)-1),0)</f>
        <v>1.7767584097859328</v>
      </c>
      <c r="U1760" s="12">
        <f>IFERROR((SUMIF($AW$2:AX1760,AW1760,$AY$2:AZ1760)-AY1760)/(COUNTIF($J$2:K1760,K1760)-1),0)</f>
        <v>1.1529051987767585</v>
      </c>
      <c r="V1760" s="12">
        <f t="shared" si="397"/>
        <v>0.62385321100917435</v>
      </c>
      <c r="W1760" s="13">
        <f>IFERROR((SUMIF($J$2:J1760,J1760,L$2:L1760)-L1760)/(COUNTIF($J$2:J1760,J1760)-1),0)</f>
        <v>1.58125</v>
      </c>
      <c r="X1760" s="13">
        <f>IFERROR((SUMIF($J$2:J1760,J1760,M$2:M1760)-M1760)/(COUNTIF($J$2:J1760,J1760)-1),0)</f>
        <v>1.125</v>
      </c>
      <c r="Y1760" s="13">
        <f t="shared" si="398"/>
        <v>0.45625000000000004</v>
      </c>
      <c r="Z1760" s="10">
        <f>IFERROR((SUMIF($K$2:K1760,J1760,$M$2:M1760))/(COUNTIF($K$2:K1760,J1760)),0)</f>
        <v>1.4628571428571429</v>
      </c>
      <c r="AA1760" s="10">
        <f>IFERROR((SUMIF($K$2:K1760,J1760,$L$2:L1760))/(COUNTIF($K$2:K1760,J1760)),0)</f>
        <v>1.1371428571428572</v>
      </c>
      <c r="AB1760" s="10">
        <f t="shared" si="399"/>
        <v>0.32571428571428562</v>
      </c>
      <c r="AC1760" s="13">
        <f>IFERROR((SUMIF($J$2:J1760,K1760,$L$2:L1760))/(COUNTIF($J$2:J1760,K1760)),0)</f>
        <v>1.7857142857142858</v>
      </c>
      <c r="AD1760" s="13">
        <f>IFERROR((SUMIF($J$2:J1760,K1760,$M$2:M1760))/(COUNTIF($J$2:J1760,K1760)),0)</f>
        <v>1.0779220779220779</v>
      </c>
      <c r="AE1760" s="13">
        <f t="shared" si="400"/>
        <v>0.70779220779220786</v>
      </c>
      <c r="AF1760" s="10">
        <f>IFERROR((SUMIF(K$2:K1760,K1760,M$2:M1760)-M1760)/(COUNTIF($K$2:K1760,K1760)-1),0)</f>
        <v>1.76878612716763</v>
      </c>
      <c r="AG1760" s="10">
        <f>IFERROR((SUMIF(K$2:K1760,K1760,L$2:L1760)-L1760)/(COUNTIF($K$2:K1760,K1760)-1),0)</f>
        <v>1.2196531791907514</v>
      </c>
      <c r="AH1760" s="10">
        <f t="shared" si="401"/>
        <v>0.5491329479768785</v>
      </c>
      <c r="AI1760" s="10">
        <f>IFERROR((AM1760)/(COUNTIF($J$2:K1760,J1760)-1),0)</f>
        <v>1.5611940298507463</v>
      </c>
      <c r="AJ1760" s="19">
        <f>IFERROR((AN1760)/(COUNTIF($J$2:K1760,K1760)-1),0)</f>
        <v>1.7308868501529051</v>
      </c>
      <c r="AK1760" s="10">
        <f>IF(N1760="S",3,IF(N1760="N",0,1))</f>
        <v>0</v>
      </c>
      <c r="AL1760" s="10">
        <f>IF(O1760="S",3,IF(O1760="N",0,1))</f>
        <v>3</v>
      </c>
      <c r="AM1760" s="10">
        <f>SUMIF($J$2:K1760,J1760,AK$2:AL1760)-AK1760</f>
        <v>523</v>
      </c>
      <c r="AN1760" s="10">
        <f>SUMIF($AS$2:AT1760,AS1760,$BA$2:BB1760)-BA1760</f>
        <v>566</v>
      </c>
      <c r="AO1760" s="10">
        <f>J1760</f>
        <v>122</v>
      </c>
      <c r="AP1760" s="10">
        <f>K1760</f>
        <v>14</v>
      </c>
      <c r="AQ1760">
        <f>M1760</f>
        <v>4</v>
      </c>
      <c r="AR1760" s="10">
        <f>L1760</f>
        <v>0</v>
      </c>
      <c r="AS1760">
        <f t="shared" si="402"/>
        <v>14</v>
      </c>
      <c r="AT1760">
        <f t="shared" si="403"/>
        <v>122</v>
      </c>
      <c r="AU1760">
        <f t="shared" si="404"/>
        <v>4</v>
      </c>
      <c r="AV1760">
        <f t="shared" si="405"/>
        <v>0</v>
      </c>
      <c r="AW1760">
        <f t="shared" si="406"/>
        <v>14</v>
      </c>
      <c r="AX1760">
        <f t="shared" si="407"/>
        <v>122</v>
      </c>
      <c r="AY1760">
        <f>L1760</f>
        <v>0</v>
      </c>
      <c r="AZ1760">
        <f>M1760</f>
        <v>4</v>
      </c>
      <c r="BA1760">
        <f>AL1760</f>
        <v>3</v>
      </c>
      <c r="BB1760">
        <f>AK1760</f>
        <v>0</v>
      </c>
    </row>
    <row r="1761" spans="10:54" x14ac:dyDescent="0.3">
      <c r="J1761" s="10">
        <v>2662</v>
      </c>
      <c r="K1761" s="10">
        <v>122</v>
      </c>
      <c r="L1761" s="10">
        <v>2</v>
      </c>
      <c r="M1761" s="10">
        <v>1</v>
      </c>
      <c r="N1761" s="10" t="str">
        <f t="shared" si="393"/>
        <v>S</v>
      </c>
      <c r="O1761" s="10" t="str">
        <f t="shared" si="394"/>
        <v>N</v>
      </c>
      <c r="P1761" s="10">
        <f t="shared" si="395"/>
        <v>1</v>
      </c>
      <c r="Q1761" s="11">
        <f>IFERROR((SUMIF($J$2:K1761,J1761,$L$2:M1761)-L1761)/(COUNTIF($J$2:K1761,J1761)-1),0)</f>
        <v>1.4615384615384615</v>
      </c>
      <c r="R1761" s="11">
        <f>IFERROR((SUMIF($AO$2:AO1761,AO1761,$AQ$2:AR1761)-AQ1761)/(COUNTIF($J$2:K1761,J1761)-1),0)</f>
        <v>0.61538461538461542</v>
      </c>
      <c r="S1761" s="11">
        <f t="shared" si="396"/>
        <v>0.84615384615384603</v>
      </c>
      <c r="T1761" s="12">
        <f>IFERROR((SUMIF($AS$2:AT1761,AS1761,$AU$2:AV1761)-AU1761)/(COUNTIF($J$2:K1761,K1761)-1),0)</f>
        <v>1.5148809523809523</v>
      </c>
      <c r="U1761" s="12">
        <f>IFERROR((SUMIF($AW$2:AX1761,AW1761,$AY$2:AZ1761)-AY1761)/(COUNTIF($J$2:K1761,K1761)-1),0)</f>
        <v>1.1398809523809523</v>
      </c>
      <c r="V1761" s="12">
        <f t="shared" si="397"/>
        <v>0.375</v>
      </c>
      <c r="W1761" s="13">
        <f>IFERROR((SUMIF($J$2:J1761,J1761,L$2:L1761)-L1761)/(COUNTIF($J$2:J1761,J1761)-1),0)</f>
        <v>1.1666666666666667</v>
      </c>
      <c r="X1761" s="13">
        <f>IFERROR((SUMIF($J$2:J1761,J1761,M$2:M1761)-M1761)/(COUNTIF($J$2:J1761,J1761)-1),0)</f>
        <v>1.3333333333333333</v>
      </c>
      <c r="Y1761" s="13">
        <f t="shared" si="398"/>
        <v>-0.16666666666666652</v>
      </c>
      <c r="Z1761" s="10">
        <f>IFERROR((SUMIF($K$2:K1761,J1761,$M$2:M1761))/(COUNTIF($K$2:K1761,J1761)),0)</f>
        <v>1.7142857142857142</v>
      </c>
      <c r="AA1761" s="10">
        <f>IFERROR((SUMIF($K$2:K1761,J1761,$L$2:L1761))/(COUNTIF($K$2:K1761,J1761)),0)</f>
        <v>1.5714285714285714</v>
      </c>
      <c r="AB1761" s="10">
        <f t="shared" si="399"/>
        <v>0.14285714285714279</v>
      </c>
      <c r="AC1761" s="13">
        <f>IFERROR((SUMIF($J$2:J1761,K1761,$L$2:L1761))/(COUNTIF($J$2:J1761,K1761)),0)</f>
        <v>1.5714285714285714</v>
      </c>
      <c r="AD1761" s="13">
        <f>IFERROR((SUMIF($J$2:J1761,K1761,$M$2:M1761))/(COUNTIF($J$2:J1761,K1761)),0)</f>
        <v>1.1428571428571428</v>
      </c>
      <c r="AE1761" s="13">
        <f t="shared" si="400"/>
        <v>0.4285714285714286</v>
      </c>
      <c r="AF1761" s="10">
        <f>IFERROR((SUMIF(K$2:K1761,K1761,M$2:M1761)-M1761)/(COUNTIF($K$2:K1761,K1761)-1),0)</f>
        <v>1.4628571428571429</v>
      </c>
      <c r="AG1761" s="10">
        <f>IFERROR((SUMIF(K$2:K1761,K1761,L$2:L1761)-L1761)/(COUNTIF($K$2:K1761,K1761)-1),0)</f>
        <v>1.1371428571428572</v>
      </c>
      <c r="AH1761" s="10">
        <f t="shared" si="401"/>
        <v>0.32571428571428562</v>
      </c>
      <c r="AI1761" s="10">
        <f>IFERROR((AM1761)/(COUNTIF($J$2:K1761,J1761)-1),0)</f>
        <v>1.6923076923076923</v>
      </c>
      <c r="AJ1761" s="19">
        <f>IFERROR((AN1761)/(COUNTIF($J$2:K1761,K1761)-1),0)</f>
        <v>1.5565476190476191</v>
      </c>
      <c r="AK1761" s="10">
        <f>IF(N1761="S",3,IF(N1761="N",0,1))</f>
        <v>3</v>
      </c>
      <c r="AL1761" s="10">
        <f>IF(O1761="S",3,IF(O1761="N",0,1))</f>
        <v>0</v>
      </c>
      <c r="AM1761" s="10">
        <f>SUMIF($J$2:K1761,J1761,AK$2:AL1761)-AK1761</f>
        <v>22</v>
      </c>
      <c r="AN1761" s="10">
        <f>SUMIF($AS$2:AT1761,AS1761,$BA$2:BB1761)-BA1761</f>
        <v>523</v>
      </c>
      <c r="AO1761" s="10">
        <f>J1761</f>
        <v>2662</v>
      </c>
      <c r="AP1761" s="10">
        <f>K1761</f>
        <v>122</v>
      </c>
      <c r="AQ1761">
        <f>M1761</f>
        <v>1</v>
      </c>
      <c r="AR1761" s="10">
        <f>L1761</f>
        <v>2</v>
      </c>
      <c r="AS1761">
        <f t="shared" si="402"/>
        <v>122</v>
      </c>
      <c r="AT1761">
        <f t="shared" si="403"/>
        <v>2662</v>
      </c>
      <c r="AU1761">
        <f t="shared" si="404"/>
        <v>1</v>
      </c>
      <c r="AV1761">
        <f t="shared" si="405"/>
        <v>2</v>
      </c>
      <c r="AW1761">
        <f t="shared" si="406"/>
        <v>122</v>
      </c>
      <c r="AX1761">
        <f t="shared" si="407"/>
        <v>2662</v>
      </c>
      <c r="AY1761">
        <f>L1761</f>
        <v>2</v>
      </c>
      <c r="AZ1761">
        <f>M1761</f>
        <v>1</v>
      </c>
      <c r="BA1761">
        <f>AL1761</f>
        <v>0</v>
      </c>
      <c r="BB1761">
        <f>AK1761</f>
        <v>3</v>
      </c>
    </row>
    <row r="1762" spans="10:54" x14ac:dyDescent="0.3">
      <c r="J1762" s="10">
        <v>122</v>
      </c>
      <c r="K1762" s="10">
        <v>3551</v>
      </c>
      <c r="L1762" s="10">
        <v>3</v>
      </c>
      <c r="M1762" s="10">
        <v>0</v>
      </c>
      <c r="N1762" s="10" t="str">
        <f t="shared" si="393"/>
        <v>S</v>
      </c>
      <c r="O1762" s="10" t="str">
        <f t="shared" si="394"/>
        <v>N</v>
      </c>
      <c r="P1762" s="10">
        <f t="shared" si="395"/>
        <v>3</v>
      </c>
      <c r="Q1762" s="11">
        <f>IFERROR((SUMIF($J$2:K1762,J1762,$L$2:M1762)-L1762)/(COUNTIF($J$2:K1762,J1762)-1),0)</f>
        <v>1.513353115727003</v>
      </c>
      <c r="R1762" s="11">
        <f>IFERROR((SUMIF($AO$2:AO1762,AO1762,$AQ$2:AR1762)-AQ1762)/(COUNTIF($J$2:K1762,J1762)-1),0)</f>
        <v>0.54599406528189909</v>
      </c>
      <c r="S1762" s="11">
        <f t="shared" si="396"/>
        <v>0.96735905044510395</v>
      </c>
      <c r="T1762" s="12">
        <f>IFERROR((SUMIF($AS$2:AT1762,AS1762,$AU$2:AV1762)-AU1762)/(COUNTIF($J$2:K1762,K1762)-1),0)</f>
        <v>1.3</v>
      </c>
      <c r="U1762" s="12">
        <f>IFERROR((SUMIF($AW$2:AX1762,AW1762,$AY$2:AZ1762)-AY1762)/(COUNTIF($J$2:K1762,K1762)-1),0)</f>
        <v>1.3888888888888888</v>
      </c>
      <c r="V1762" s="12">
        <f t="shared" si="397"/>
        <v>-8.8888888888888795E-2</v>
      </c>
      <c r="W1762" s="13">
        <f>IFERROR((SUMIF($J$2:J1762,J1762,L$2:L1762)-L1762)/(COUNTIF($J$2:J1762,J1762)-1),0)</f>
        <v>1.5714285714285714</v>
      </c>
      <c r="X1762" s="13">
        <f>IFERROR((SUMIF($J$2:J1762,J1762,M$2:M1762)-M1762)/(COUNTIF($J$2:J1762,J1762)-1),0)</f>
        <v>1.1428571428571428</v>
      </c>
      <c r="Y1762" s="13">
        <f t="shared" si="398"/>
        <v>0.4285714285714286</v>
      </c>
      <c r="Z1762" s="10">
        <f>IFERROR((SUMIF($K$2:K1762,J1762,$M$2:M1762))/(COUNTIF($K$2:K1762,J1762)),0)</f>
        <v>1.4602272727272727</v>
      </c>
      <c r="AA1762" s="10">
        <f>IFERROR((SUMIF($K$2:K1762,J1762,$L$2:L1762))/(COUNTIF($K$2:K1762,J1762)),0)</f>
        <v>1.1420454545454546</v>
      </c>
      <c r="AB1762" s="10">
        <f t="shared" si="399"/>
        <v>0.31818181818181812</v>
      </c>
      <c r="AC1762" s="13">
        <f>IFERROR((SUMIF($J$2:J1762,K1762,$L$2:L1762))/(COUNTIF($J$2:J1762,K1762)),0)</f>
        <v>1.3720930232558139</v>
      </c>
      <c r="AD1762" s="13">
        <f>IFERROR((SUMIF($J$2:J1762,K1762,$M$2:M1762))/(COUNTIF($J$2:J1762,K1762)),0)</f>
        <v>1.069767441860465</v>
      </c>
      <c r="AE1762" s="13">
        <f t="shared" si="400"/>
        <v>0.30232558139534893</v>
      </c>
      <c r="AF1762" s="10">
        <f>IFERROR((SUMIF(K$2:K1762,K1762,M$2:M1762)-M1762)/(COUNTIF($K$2:K1762,K1762)-1),0)</f>
        <v>1.2340425531914894</v>
      </c>
      <c r="AG1762" s="10">
        <f>IFERROR((SUMIF(K$2:K1762,K1762,L$2:L1762)-L1762)/(COUNTIF($K$2:K1762,K1762)-1),0)</f>
        <v>1.6808510638297873</v>
      </c>
      <c r="AH1762" s="10">
        <f t="shared" si="401"/>
        <v>-0.44680851063829796</v>
      </c>
      <c r="AI1762" s="10">
        <f>IFERROR((AM1762)/(COUNTIF($J$2:K1762,J1762)-1),0)</f>
        <v>1.5519287833827893</v>
      </c>
      <c r="AJ1762" s="19">
        <f>IFERROR((AN1762)/(COUNTIF($J$2:K1762,K1762)-1),0)</f>
        <v>1.3666666666666667</v>
      </c>
      <c r="AK1762" s="10">
        <f>IF(N1762="S",3,IF(N1762="N",0,1))</f>
        <v>3</v>
      </c>
      <c r="AL1762" s="10">
        <f>IF(O1762="S",3,IF(O1762="N",0,1))</f>
        <v>0</v>
      </c>
      <c r="AM1762" s="10">
        <f>SUMIF($J$2:K1762,J1762,AK$2:AL1762)-AK1762</f>
        <v>523</v>
      </c>
      <c r="AN1762" s="10">
        <f>SUMIF($AS$2:AT1762,AS1762,$BA$2:BB1762)-BA1762</f>
        <v>123</v>
      </c>
      <c r="AO1762" s="10">
        <f>J1762</f>
        <v>122</v>
      </c>
      <c r="AP1762" s="10">
        <f>K1762</f>
        <v>3551</v>
      </c>
      <c r="AQ1762">
        <f>M1762</f>
        <v>0</v>
      </c>
      <c r="AR1762" s="10">
        <f>L1762</f>
        <v>3</v>
      </c>
      <c r="AS1762">
        <f t="shared" si="402"/>
        <v>3551</v>
      </c>
      <c r="AT1762">
        <f t="shared" si="403"/>
        <v>122</v>
      </c>
      <c r="AU1762">
        <f t="shared" si="404"/>
        <v>0</v>
      </c>
      <c r="AV1762">
        <f t="shared" si="405"/>
        <v>3</v>
      </c>
      <c r="AW1762">
        <f t="shared" si="406"/>
        <v>3551</v>
      </c>
      <c r="AX1762">
        <f t="shared" si="407"/>
        <v>122</v>
      </c>
      <c r="AY1762">
        <f>L1762</f>
        <v>3</v>
      </c>
      <c r="AZ1762">
        <f>M1762</f>
        <v>0</v>
      </c>
      <c r="BA1762">
        <f>AL1762</f>
        <v>0</v>
      </c>
      <c r="BB1762">
        <f>AK1762</f>
        <v>3</v>
      </c>
    </row>
    <row r="1763" spans="10:54" x14ac:dyDescent="0.3">
      <c r="J1763" s="10">
        <v>122</v>
      </c>
      <c r="K1763" s="10">
        <v>170</v>
      </c>
      <c r="L1763" s="10">
        <v>2</v>
      </c>
      <c r="M1763" s="10">
        <v>1</v>
      </c>
      <c r="N1763" s="10" t="str">
        <f t="shared" si="393"/>
        <v>S</v>
      </c>
      <c r="O1763" s="10" t="str">
        <f t="shared" si="394"/>
        <v>N</v>
      </c>
      <c r="P1763" s="10">
        <f t="shared" si="395"/>
        <v>1</v>
      </c>
      <c r="Q1763" s="11">
        <f>IFERROR((SUMIF($J$2:K1763,J1763,$L$2:M1763)-L1763)/(COUNTIF($J$2:K1763,J1763)-1),0)</f>
        <v>1.5177514792899409</v>
      </c>
      <c r="R1763" s="11">
        <f>IFERROR((SUMIF($AO$2:AO1763,AO1763,$AQ$2:AR1763)-AQ1763)/(COUNTIF($J$2:K1763,J1763)-1),0)</f>
        <v>0.54437869822485208</v>
      </c>
      <c r="S1763" s="11">
        <f t="shared" si="396"/>
        <v>0.97337278106508884</v>
      </c>
      <c r="T1763" s="12">
        <f>IFERROR((SUMIF($AS$2:AT1763,AS1763,$AU$2:AV1763)-AU1763)/(COUNTIF($J$2:K1763,K1763)-1),0)</f>
        <v>1.7771260997067448</v>
      </c>
      <c r="U1763" s="12">
        <f>IFERROR((SUMIF($AW$2:AX1763,AW1763,$AY$2:AZ1763)-AY1763)/(COUNTIF($J$2:K1763,K1763)-1),0)</f>
        <v>1.1759530791788857</v>
      </c>
      <c r="V1763" s="12">
        <f t="shared" si="397"/>
        <v>0.60117302052785915</v>
      </c>
      <c r="W1763" s="13">
        <f>IFERROR((SUMIF($J$2:J1763,J1763,L$2:L1763)-L1763)/(COUNTIF($J$2:J1763,J1763)-1),0)</f>
        <v>1.5802469135802468</v>
      </c>
      <c r="X1763" s="13">
        <f>IFERROR((SUMIF($J$2:J1763,J1763,M$2:M1763)-M1763)/(COUNTIF($J$2:J1763,J1763)-1),0)</f>
        <v>1.1358024691358024</v>
      </c>
      <c r="Y1763" s="13">
        <f t="shared" si="398"/>
        <v>0.44444444444444442</v>
      </c>
      <c r="Z1763" s="10">
        <f>IFERROR((SUMIF($K$2:K1763,J1763,$M$2:M1763))/(COUNTIF($K$2:K1763,J1763)),0)</f>
        <v>1.4602272727272727</v>
      </c>
      <c r="AA1763" s="10">
        <f>IFERROR((SUMIF($K$2:K1763,J1763,$L$2:L1763))/(COUNTIF($K$2:K1763,J1763)),0)</f>
        <v>1.1420454545454546</v>
      </c>
      <c r="AB1763" s="10">
        <f t="shared" si="399"/>
        <v>0.31818181818181812</v>
      </c>
      <c r="AC1763" s="13">
        <f>IFERROR((SUMIF($J$2:J1763,K1763,$L$2:L1763))/(COUNTIF($J$2:J1763,K1763)),0)</f>
        <v>1.9156626506024097</v>
      </c>
      <c r="AD1763" s="13">
        <f>IFERROR((SUMIF($J$2:J1763,K1763,$M$2:M1763))/(COUNTIF($J$2:J1763,K1763)),0)</f>
        <v>0.99397590361445787</v>
      </c>
      <c r="AE1763" s="13">
        <f t="shared" si="400"/>
        <v>0.92168674698795183</v>
      </c>
      <c r="AF1763" s="10">
        <f>IFERROR((SUMIF(K$2:K1763,K1763,M$2:M1763)-M1763)/(COUNTIF($K$2:K1763,K1763)-1),0)</f>
        <v>1.6457142857142857</v>
      </c>
      <c r="AG1763" s="10">
        <f>IFERROR((SUMIF(K$2:K1763,K1763,L$2:L1763)-L1763)/(COUNTIF($K$2:K1763,K1763)-1),0)</f>
        <v>1.3485714285714285</v>
      </c>
      <c r="AH1763" s="10">
        <f t="shared" si="401"/>
        <v>0.29714285714285715</v>
      </c>
      <c r="AI1763" s="10">
        <f>IFERROR((AM1763)/(COUNTIF($J$2:K1763,J1763)-1),0)</f>
        <v>1.5562130177514792</v>
      </c>
      <c r="AJ1763" s="19">
        <f>IFERROR((AN1763)/(COUNTIF($J$2:K1763,K1763)-1),0)</f>
        <v>1.6950146627565983</v>
      </c>
      <c r="AK1763" s="10">
        <f>IF(N1763="S",3,IF(N1763="N",0,1))</f>
        <v>3</v>
      </c>
      <c r="AL1763" s="10">
        <f>IF(O1763="S",3,IF(O1763="N",0,1))</f>
        <v>0</v>
      </c>
      <c r="AM1763" s="10">
        <f>SUMIF($J$2:K1763,J1763,AK$2:AL1763)-AK1763</f>
        <v>526</v>
      </c>
      <c r="AN1763" s="10">
        <f>SUMIF($AS$2:AT1763,AS1763,$BA$2:BB1763)-BA1763</f>
        <v>578</v>
      </c>
      <c r="AO1763" s="10">
        <f>J1763</f>
        <v>122</v>
      </c>
      <c r="AP1763" s="10">
        <f>K1763</f>
        <v>170</v>
      </c>
      <c r="AQ1763">
        <f>M1763</f>
        <v>1</v>
      </c>
      <c r="AR1763" s="10">
        <f>L1763</f>
        <v>2</v>
      </c>
      <c r="AS1763">
        <f t="shared" si="402"/>
        <v>170</v>
      </c>
      <c r="AT1763">
        <f t="shared" si="403"/>
        <v>122</v>
      </c>
      <c r="AU1763">
        <f t="shared" si="404"/>
        <v>1</v>
      </c>
      <c r="AV1763">
        <f t="shared" si="405"/>
        <v>2</v>
      </c>
      <c r="AW1763">
        <f t="shared" si="406"/>
        <v>170</v>
      </c>
      <c r="AX1763">
        <f t="shared" si="407"/>
        <v>122</v>
      </c>
      <c r="AY1763">
        <f>L1763</f>
        <v>2</v>
      </c>
      <c r="AZ1763">
        <f>M1763</f>
        <v>1</v>
      </c>
      <c r="BA1763">
        <f>AL1763</f>
        <v>0</v>
      </c>
      <c r="BB1763">
        <f>AK1763</f>
        <v>3</v>
      </c>
    </row>
    <row r="1764" spans="10:54" x14ac:dyDescent="0.3">
      <c r="J1764" s="10">
        <v>503</v>
      </c>
      <c r="K1764" s="10">
        <v>122</v>
      </c>
      <c r="L1764" s="10">
        <v>1</v>
      </c>
      <c r="M1764" s="10">
        <v>0</v>
      </c>
      <c r="N1764" s="10" t="str">
        <f t="shared" si="393"/>
        <v>S</v>
      </c>
      <c r="O1764" s="10" t="str">
        <f t="shared" si="394"/>
        <v>N</v>
      </c>
      <c r="P1764" s="10">
        <f t="shared" si="395"/>
        <v>1</v>
      </c>
      <c r="Q1764" s="11">
        <f>IFERROR((SUMIF($J$2:K1764,J1764,$L$2:M1764)-L1764)/(COUNTIF($J$2:K1764,J1764)-1),0)</f>
        <v>1.3365384615384615</v>
      </c>
      <c r="R1764" s="11">
        <f>IFERROR((SUMIF($AO$2:AO1764,AO1764,$AQ$2:AR1764)-AQ1764)/(COUNTIF($J$2:K1764,J1764)-1),0)</f>
        <v>0.69711538461538458</v>
      </c>
      <c r="S1764" s="11">
        <f t="shared" si="396"/>
        <v>0.63942307692307687</v>
      </c>
      <c r="T1764" s="12">
        <f>IFERROR((SUMIF($AS$2:AT1764,AS1764,$AU$2:AV1764)-AU1764)/(COUNTIF($J$2:K1764,K1764)-1),0)</f>
        <v>1.5191740412979351</v>
      </c>
      <c r="U1764" s="12">
        <f>IFERROR((SUMIF($AW$2:AX1764,AW1764,$AY$2:AZ1764)-AY1764)/(COUNTIF($J$2:K1764,K1764)-1),0)</f>
        <v>1.1386430678466077</v>
      </c>
      <c r="V1764" s="12">
        <f t="shared" si="397"/>
        <v>0.38053097345132736</v>
      </c>
      <c r="W1764" s="13">
        <f>IFERROR((SUMIF($J$2:J1764,J1764,L$2:L1764)-L1764)/(COUNTIF($J$2:J1764,J1764)-1),0)</f>
        <v>1.4444444444444444</v>
      </c>
      <c r="X1764" s="13">
        <f>IFERROR((SUMIF($J$2:J1764,J1764,M$2:M1764)-M1764)/(COUNTIF($J$2:J1764,J1764)-1),0)</f>
        <v>1.4646464646464648</v>
      </c>
      <c r="Y1764" s="13">
        <f t="shared" si="398"/>
        <v>-2.0202020202020332E-2</v>
      </c>
      <c r="Z1764" s="10">
        <f>IFERROR((SUMIF($K$2:K1764,J1764,$M$2:M1764))/(COUNTIF($K$2:K1764,J1764)),0)</f>
        <v>1.238532110091743</v>
      </c>
      <c r="AA1764" s="10">
        <f>IFERROR((SUMIF($K$2:K1764,J1764,$L$2:L1764))/(COUNTIF($K$2:K1764,J1764)),0)</f>
        <v>1.6972477064220184</v>
      </c>
      <c r="AB1764" s="10">
        <f t="shared" si="399"/>
        <v>-0.45871559633027537</v>
      </c>
      <c r="AC1764" s="13">
        <f>IFERROR((SUMIF($J$2:J1764,K1764,$L$2:L1764))/(COUNTIF($J$2:J1764,K1764)),0)</f>
        <v>1.5828220858895705</v>
      </c>
      <c r="AD1764" s="13">
        <f>IFERROR((SUMIF($J$2:J1764,K1764,$M$2:M1764))/(COUNTIF($J$2:J1764,K1764)),0)</f>
        <v>1.1349693251533743</v>
      </c>
      <c r="AE1764" s="13">
        <f t="shared" si="400"/>
        <v>0.44785276073619618</v>
      </c>
      <c r="AF1764" s="10">
        <f>IFERROR((SUMIF(K$2:K1764,K1764,M$2:M1764)-M1764)/(COUNTIF($K$2:K1764,K1764)-1),0)</f>
        <v>1.4602272727272727</v>
      </c>
      <c r="AG1764" s="10">
        <f>IFERROR((SUMIF(K$2:K1764,K1764,L$2:L1764)-L1764)/(COUNTIF($K$2:K1764,K1764)-1),0)</f>
        <v>1.1420454545454546</v>
      </c>
      <c r="AH1764" s="10">
        <f t="shared" si="401"/>
        <v>0.31818181818181812</v>
      </c>
      <c r="AI1764" s="10">
        <f>IFERROR((AM1764)/(COUNTIF($J$2:K1764,J1764)-1),0)</f>
        <v>1.2548076923076923</v>
      </c>
      <c r="AJ1764" s="19">
        <f>IFERROR((AN1764)/(COUNTIF($J$2:K1764,K1764)-1),0)</f>
        <v>1.5604719764011798</v>
      </c>
      <c r="AK1764" s="10">
        <f>IF(N1764="S",3,IF(N1764="N",0,1))</f>
        <v>3</v>
      </c>
      <c r="AL1764" s="10">
        <f>IF(O1764="S",3,IF(O1764="N",0,1))</f>
        <v>0</v>
      </c>
      <c r="AM1764" s="10">
        <f>SUMIF($J$2:K1764,J1764,AK$2:AL1764)-AK1764</f>
        <v>261</v>
      </c>
      <c r="AN1764" s="10">
        <f>SUMIF($AS$2:AT1764,AS1764,$BA$2:BB1764)-BA1764</f>
        <v>529</v>
      </c>
      <c r="AO1764" s="10">
        <f>J1764</f>
        <v>503</v>
      </c>
      <c r="AP1764" s="10">
        <f>K1764</f>
        <v>122</v>
      </c>
      <c r="AQ1764">
        <f>M1764</f>
        <v>0</v>
      </c>
      <c r="AR1764" s="10">
        <f>L1764</f>
        <v>1</v>
      </c>
      <c r="AS1764">
        <f t="shared" si="402"/>
        <v>122</v>
      </c>
      <c r="AT1764">
        <f t="shared" si="403"/>
        <v>503</v>
      </c>
      <c r="AU1764">
        <f t="shared" si="404"/>
        <v>0</v>
      </c>
      <c r="AV1764">
        <f t="shared" si="405"/>
        <v>1</v>
      </c>
      <c r="AW1764">
        <f t="shared" si="406"/>
        <v>122</v>
      </c>
      <c r="AX1764">
        <f t="shared" si="407"/>
        <v>503</v>
      </c>
      <c r="AY1764">
        <f>L1764</f>
        <v>1</v>
      </c>
      <c r="AZ1764">
        <f>M1764</f>
        <v>0</v>
      </c>
      <c r="BA1764">
        <f>AL1764</f>
        <v>0</v>
      </c>
      <c r="BB1764">
        <f>AK1764</f>
        <v>3</v>
      </c>
    </row>
    <row r="1765" spans="10:54" x14ac:dyDescent="0.3">
      <c r="J1765" s="10">
        <v>122</v>
      </c>
      <c r="K1765" s="10">
        <v>4441</v>
      </c>
      <c r="L1765" s="10">
        <v>4</v>
      </c>
      <c r="M1765" s="10">
        <v>0</v>
      </c>
      <c r="N1765" s="10" t="str">
        <f t="shared" si="393"/>
        <v>S</v>
      </c>
      <c r="O1765" s="10" t="str">
        <f t="shared" si="394"/>
        <v>N</v>
      </c>
      <c r="P1765" s="10">
        <f t="shared" si="395"/>
        <v>4</v>
      </c>
      <c r="Q1765" s="11">
        <f>IFERROR((SUMIF($J$2:K1765,J1765,$L$2:M1765)-L1765)/(COUNTIF($J$2:K1765,J1765)-1),0)</f>
        <v>1.5147058823529411</v>
      </c>
      <c r="R1765" s="11">
        <f>IFERROR((SUMIF($AO$2:AO1765,AO1765,$AQ$2:AR1765)-AQ1765)/(COUNTIF($J$2:K1765,J1765)-1),0)</f>
        <v>0.54411764705882348</v>
      </c>
      <c r="S1765" s="11">
        <f t="shared" si="396"/>
        <v>0.97058823529411764</v>
      </c>
      <c r="T1765" s="12">
        <f>IFERROR((SUMIF($AS$2:AT1765,AS1765,$AU$2:AV1765)-AU1765)/(COUNTIF($J$2:K1765,K1765)-1),0)</f>
        <v>1.3727810650887573</v>
      </c>
      <c r="U1765" s="12">
        <f>IFERROR((SUMIF($AW$2:AX1765,AW1765,$AY$2:AZ1765)-AY1765)/(COUNTIF($J$2:K1765,K1765)-1),0)</f>
        <v>1.4260355029585798</v>
      </c>
      <c r="V1765" s="12">
        <f t="shared" si="397"/>
        <v>-5.3254437869822535E-2</v>
      </c>
      <c r="W1765" s="13">
        <f>IFERROR((SUMIF($J$2:J1765,J1765,L$2:L1765)-L1765)/(COUNTIF($J$2:J1765,J1765)-1),0)</f>
        <v>1.5828220858895705</v>
      </c>
      <c r="X1765" s="13">
        <f>IFERROR((SUMIF($J$2:J1765,J1765,M$2:M1765)-M1765)/(COUNTIF($J$2:J1765,J1765)-1),0)</f>
        <v>1.1349693251533743</v>
      </c>
      <c r="Y1765" s="13">
        <f t="shared" si="398"/>
        <v>0.44785276073619618</v>
      </c>
      <c r="Z1765" s="10">
        <f>IFERROR((SUMIF($K$2:K1765,J1765,$M$2:M1765))/(COUNTIF($K$2:K1765,J1765)),0)</f>
        <v>1.4519774011299436</v>
      </c>
      <c r="AA1765" s="10">
        <f>IFERROR((SUMIF($K$2:K1765,J1765,$L$2:L1765))/(COUNTIF($K$2:K1765,J1765)),0)</f>
        <v>1.1412429378531073</v>
      </c>
      <c r="AB1765" s="10">
        <f t="shared" si="399"/>
        <v>0.31073446327683629</v>
      </c>
      <c r="AC1765" s="13">
        <f>IFERROR((SUMIF($J$2:J1765,K1765,$L$2:L1765))/(COUNTIF($J$2:J1765,K1765)),0)</f>
        <v>1.4146341463414633</v>
      </c>
      <c r="AD1765" s="13">
        <f>IFERROR((SUMIF($J$2:J1765,K1765,$M$2:M1765))/(COUNTIF($J$2:J1765,K1765)),0)</f>
        <v>1.3048780487804879</v>
      </c>
      <c r="AE1765" s="13">
        <f t="shared" si="400"/>
        <v>0.10975609756097549</v>
      </c>
      <c r="AF1765" s="10">
        <f>IFERROR((SUMIF(K$2:K1765,K1765,M$2:M1765)-M1765)/(COUNTIF($K$2:K1765,K1765)-1),0)</f>
        <v>1.3333333333333333</v>
      </c>
      <c r="AG1765" s="10">
        <f>IFERROR((SUMIF(K$2:K1765,K1765,L$2:L1765)-L1765)/(COUNTIF($K$2:K1765,K1765)-1),0)</f>
        <v>1.5402298850574712</v>
      </c>
      <c r="AH1765" s="10">
        <f t="shared" si="401"/>
        <v>-0.2068965517241379</v>
      </c>
      <c r="AI1765" s="10">
        <f>IFERROR((AM1765)/(COUNTIF($J$2:K1765,J1765)-1),0)</f>
        <v>1.5558823529411765</v>
      </c>
      <c r="AJ1765" s="19">
        <f>IFERROR((AN1765)/(COUNTIF($J$2:K1765,K1765)-1),0)</f>
        <v>1.3786982248520709</v>
      </c>
      <c r="AK1765" s="10">
        <f>IF(N1765="S",3,IF(N1765="N",0,1))</f>
        <v>3</v>
      </c>
      <c r="AL1765" s="10">
        <f>IF(O1765="S",3,IF(O1765="N",0,1))</f>
        <v>0</v>
      </c>
      <c r="AM1765" s="10">
        <f>SUMIF($J$2:K1765,J1765,AK$2:AL1765)-AK1765</f>
        <v>529</v>
      </c>
      <c r="AN1765" s="10">
        <f>SUMIF($AS$2:AT1765,AS1765,$BA$2:BB1765)-BA1765</f>
        <v>233</v>
      </c>
      <c r="AO1765" s="10">
        <f>J1765</f>
        <v>122</v>
      </c>
      <c r="AP1765" s="10">
        <f>K1765</f>
        <v>4441</v>
      </c>
      <c r="AQ1765">
        <f>M1765</f>
        <v>0</v>
      </c>
      <c r="AR1765" s="10">
        <f>L1765</f>
        <v>4</v>
      </c>
      <c r="AS1765">
        <f t="shared" si="402"/>
        <v>4441</v>
      </c>
      <c r="AT1765">
        <f t="shared" si="403"/>
        <v>122</v>
      </c>
      <c r="AU1765">
        <f t="shared" si="404"/>
        <v>0</v>
      </c>
      <c r="AV1765">
        <f t="shared" si="405"/>
        <v>4</v>
      </c>
      <c r="AW1765">
        <f t="shared" si="406"/>
        <v>4441</v>
      </c>
      <c r="AX1765">
        <f t="shared" si="407"/>
        <v>122</v>
      </c>
      <c r="AY1765">
        <f>L1765</f>
        <v>4</v>
      </c>
      <c r="AZ1765">
        <f>M1765</f>
        <v>0</v>
      </c>
      <c r="BA1765">
        <f>AL1765</f>
        <v>0</v>
      </c>
      <c r="BB1765">
        <f>AK1765</f>
        <v>3</v>
      </c>
    </row>
    <row r="1766" spans="10:54" x14ac:dyDescent="0.3">
      <c r="J1766" s="10">
        <v>409</v>
      </c>
      <c r="K1766" s="10">
        <v>122</v>
      </c>
      <c r="L1766" s="10">
        <v>1</v>
      </c>
      <c r="M1766" s="10">
        <v>0</v>
      </c>
      <c r="N1766" s="10" t="str">
        <f t="shared" si="393"/>
        <v>S</v>
      </c>
      <c r="O1766" s="10" t="str">
        <f t="shared" si="394"/>
        <v>N</v>
      </c>
      <c r="P1766" s="10">
        <f t="shared" si="395"/>
        <v>1</v>
      </c>
      <c r="Q1766" s="11">
        <f>IFERROR((SUMIF($J$2:K1766,J1766,$L$2:M1766)-L1766)/(COUNTIF($J$2:K1766,J1766)-1),0)</f>
        <v>2.1808219178082191</v>
      </c>
      <c r="R1766" s="11">
        <f>IFERROR((SUMIF($AO$2:AO1766,AO1766,$AQ$2:AR1766)-AQ1766)/(COUNTIF($J$2:K1766,J1766)-1),0)</f>
        <v>0.40547945205479452</v>
      </c>
      <c r="S1766" s="11">
        <f t="shared" si="396"/>
        <v>1.7753424657534245</v>
      </c>
      <c r="T1766" s="12">
        <f>IFERROR((SUMIF($AS$2:AT1766,AS1766,$AU$2:AV1766)-AU1766)/(COUNTIF($J$2:K1766,K1766)-1),0)</f>
        <v>1.5219941348973607</v>
      </c>
      <c r="U1766" s="12">
        <f>IFERROR((SUMIF($AW$2:AX1766,AW1766,$AY$2:AZ1766)-AY1766)/(COUNTIF($J$2:K1766,K1766)-1),0)</f>
        <v>1.1348973607038124</v>
      </c>
      <c r="V1766" s="12">
        <f t="shared" si="397"/>
        <v>0.38709677419354827</v>
      </c>
      <c r="W1766" s="13">
        <f>IFERROR((SUMIF($J$2:J1766,J1766,L$2:L1766)-L1766)/(COUNTIF($J$2:J1766,J1766)-1),0)</f>
        <v>2.4502923976608186</v>
      </c>
      <c r="X1766" s="13">
        <f>IFERROR((SUMIF($J$2:J1766,J1766,M$2:M1766)-M1766)/(COUNTIF($J$2:J1766,J1766)-1),0)</f>
        <v>0.86549707602339176</v>
      </c>
      <c r="Y1766" s="13">
        <f t="shared" si="398"/>
        <v>1.5847953216374269</v>
      </c>
      <c r="Z1766" s="10">
        <f>IFERROR((SUMIF($K$2:K1766,J1766,$M$2:M1766))/(COUNTIF($K$2:K1766,J1766)),0)</f>
        <v>1.9432989690721649</v>
      </c>
      <c r="AA1766" s="10">
        <f>IFERROR((SUMIF($K$2:K1766,J1766,$L$2:L1766))/(COUNTIF($K$2:K1766,J1766)),0)</f>
        <v>1.0721649484536082</v>
      </c>
      <c r="AB1766" s="10">
        <f t="shared" si="399"/>
        <v>0.87113402061855671</v>
      </c>
      <c r="AC1766" s="13">
        <f>IFERROR((SUMIF($J$2:J1766,K1766,$L$2:L1766))/(COUNTIF($J$2:J1766,K1766)),0)</f>
        <v>1.5975609756097562</v>
      </c>
      <c r="AD1766" s="13">
        <f>IFERROR((SUMIF($J$2:J1766,K1766,$M$2:M1766))/(COUNTIF($J$2:J1766,K1766)),0)</f>
        <v>1.1280487804878048</v>
      </c>
      <c r="AE1766" s="13">
        <f t="shared" si="400"/>
        <v>0.46951219512195141</v>
      </c>
      <c r="AF1766" s="10">
        <f>IFERROR((SUMIF(K$2:K1766,K1766,M$2:M1766)-M1766)/(COUNTIF($K$2:K1766,K1766)-1),0)</f>
        <v>1.4519774011299436</v>
      </c>
      <c r="AG1766" s="10">
        <f>IFERROR((SUMIF(K$2:K1766,K1766,L$2:L1766)-L1766)/(COUNTIF($K$2:K1766,K1766)-1),0)</f>
        <v>1.1412429378531073</v>
      </c>
      <c r="AH1766" s="10">
        <f t="shared" si="401"/>
        <v>0.31073446327683629</v>
      </c>
      <c r="AI1766" s="10">
        <f>IFERROR((AM1766)/(COUNTIF($J$2:K1766,J1766)-1),0)</f>
        <v>2.0054794520547947</v>
      </c>
      <c r="AJ1766" s="19">
        <f>IFERROR((AN1766)/(COUNTIF($J$2:K1766,K1766)-1),0)</f>
        <v>1.5601173020527859</v>
      </c>
      <c r="AK1766" s="10">
        <f>IF(N1766="S",3,IF(N1766="N",0,1))</f>
        <v>3</v>
      </c>
      <c r="AL1766" s="10">
        <f>IF(O1766="S",3,IF(O1766="N",0,1))</f>
        <v>0</v>
      </c>
      <c r="AM1766" s="10">
        <f>SUMIF($J$2:K1766,J1766,AK$2:AL1766)-AK1766</f>
        <v>732</v>
      </c>
      <c r="AN1766" s="10">
        <f>SUMIF($AS$2:AT1766,AS1766,$BA$2:BB1766)-BA1766</f>
        <v>532</v>
      </c>
      <c r="AO1766" s="10">
        <f>J1766</f>
        <v>409</v>
      </c>
      <c r="AP1766" s="10">
        <f>K1766</f>
        <v>122</v>
      </c>
      <c r="AQ1766">
        <f>M1766</f>
        <v>0</v>
      </c>
      <c r="AR1766" s="10">
        <f>L1766</f>
        <v>1</v>
      </c>
      <c r="AS1766">
        <f t="shared" si="402"/>
        <v>122</v>
      </c>
      <c r="AT1766">
        <f t="shared" si="403"/>
        <v>409</v>
      </c>
      <c r="AU1766">
        <f t="shared" si="404"/>
        <v>0</v>
      </c>
      <c r="AV1766">
        <f t="shared" si="405"/>
        <v>1</v>
      </c>
      <c r="AW1766">
        <f t="shared" si="406"/>
        <v>122</v>
      </c>
      <c r="AX1766">
        <f t="shared" si="407"/>
        <v>409</v>
      </c>
      <c r="AY1766">
        <f>L1766</f>
        <v>1</v>
      </c>
      <c r="AZ1766">
        <f>M1766</f>
        <v>0</v>
      </c>
      <c r="BA1766">
        <f>AL1766</f>
        <v>0</v>
      </c>
      <c r="BB1766">
        <f>AK1766</f>
        <v>3</v>
      </c>
    </row>
    <row r="1767" spans="10:54" x14ac:dyDescent="0.3">
      <c r="J1767" s="10">
        <v>122</v>
      </c>
      <c r="K1767" s="10">
        <v>856</v>
      </c>
      <c r="L1767" s="10">
        <v>0</v>
      </c>
      <c r="M1767" s="10">
        <v>2</v>
      </c>
      <c r="N1767" s="10" t="str">
        <f t="shared" si="393"/>
        <v>N</v>
      </c>
      <c r="O1767" s="10" t="str">
        <f t="shared" si="394"/>
        <v>S</v>
      </c>
      <c r="P1767" s="10">
        <f t="shared" si="395"/>
        <v>-2</v>
      </c>
      <c r="Q1767" s="11">
        <f>IFERROR((SUMIF($J$2:K1767,J1767,$L$2:M1767)-L1767)/(COUNTIF($J$2:K1767,J1767)-1),0)</f>
        <v>1.5175438596491229</v>
      </c>
      <c r="R1767" s="11">
        <f>IFERROR((SUMIF($AO$2:AO1767,AO1767,$AQ$2:AR1767)-AQ1767)/(COUNTIF($J$2:K1767,J1767)-1),0)</f>
        <v>0.54093567251461994</v>
      </c>
      <c r="S1767" s="11">
        <f t="shared" si="396"/>
        <v>0.97660818713450293</v>
      </c>
      <c r="T1767" s="12">
        <f>IFERROR((SUMIF($AS$2:AT1767,AS1767,$AU$2:AV1767)-AU1767)/(COUNTIF($J$2:K1767,K1767)-1),0)</f>
        <v>1.1386138613861385</v>
      </c>
      <c r="U1767" s="12">
        <f>IFERROR((SUMIF($AW$2:AX1767,AW1767,$AY$2:AZ1767)-AY1767)/(COUNTIF($J$2:K1767,K1767)-1),0)</f>
        <v>1.6485148514851484</v>
      </c>
      <c r="V1767" s="12">
        <f t="shared" si="397"/>
        <v>-0.50990099009900991</v>
      </c>
      <c r="W1767" s="13">
        <f>IFERROR((SUMIF($J$2:J1767,J1767,L$2:L1767)-L1767)/(COUNTIF($J$2:J1767,J1767)-1),0)</f>
        <v>1.5975609756097562</v>
      </c>
      <c r="X1767" s="13">
        <f>IFERROR((SUMIF($J$2:J1767,J1767,M$2:M1767)-M1767)/(COUNTIF($J$2:J1767,J1767)-1),0)</f>
        <v>1.1280487804878048</v>
      </c>
      <c r="Y1767" s="13">
        <f t="shared" si="398"/>
        <v>0.46951219512195141</v>
      </c>
      <c r="Z1767" s="10">
        <f>IFERROR((SUMIF($K$2:K1767,J1767,$M$2:M1767))/(COUNTIF($K$2:K1767,J1767)),0)</f>
        <v>1.4438202247191012</v>
      </c>
      <c r="AA1767" s="10">
        <f>IFERROR((SUMIF($K$2:K1767,J1767,$L$2:L1767))/(COUNTIF($K$2:K1767,J1767)),0)</f>
        <v>1.1404494382022472</v>
      </c>
      <c r="AB1767" s="10">
        <f t="shared" si="399"/>
        <v>0.30337078651685401</v>
      </c>
      <c r="AC1767" s="13">
        <f>IFERROR((SUMIF($J$2:J1767,K1767,$L$2:L1767))/(COUNTIF($J$2:J1767,K1767)),0)</f>
        <v>1.3052631578947369</v>
      </c>
      <c r="AD1767" s="13">
        <f>IFERROR((SUMIF($J$2:J1767,K1767,$M$2:M1767))/(COUNTIF($J$2:J1767,K1767)),0)</f>
        <v>1.6</v>
      </c>
      <c r="AE1767" s="13">
        <f t="shared" si="400"/>
        <v>-0.29473684210526319</v>
      </c>
      <c r="AF1767" s="10">
        <f>IFERROR((SUMIF(K$2:K1767,K1767,M$2:M1767)-M1767)/(COUNTIF($K$2:K1767,K1767)-1),0)</f>
        <v>0.99065420560747663</v>
      </c>
      <c r="AG1767" s="10">
        <f>IFERROR((SUMIF(K$2:K1767,K1767,L$2:L1767)-L1767)/(COUNTIF($K$2:K1767,K1767)-1),0)</f>
        <v>1.691588785046729</v>
      </c>
      <c r="AH1767" s="10">
        <f t="shared" si="401"/>
        <v>-0.70093457943925241</v>
      </c>
      <c r="AI1767" s="10">
        <f>IFERROR((AM1767)/(COUNTIF($J$2:K1767,J1767)-1),0)</f>
        <v>1.5555555555555556</v>
      </c>
      <c r="AJ1767" s="19">
        <f>IFERROR((AN1767)/(COUNTIF($J$2:K1767,K1767)-1),0)</f>
        <v>1.113861386138614</v>
      </c>
      <c r="AK1767" s="10">
        <f>IF(N1767="S",3,IF(N1767="N",0,1))</f>
        <v>0</v>
      </c>
      <c r="AL1767" s="10">
        <f>IF(O1767="S",3,IF(O1767="N",0,1))</f>
        <v>3</v>
      </c>
      <c r="AM1767" s="10">
        <f>SUMIF($J$2:K1767,J1767,AK$2:AL1767)-AK1767</f>
        <v>532</v>
      </c>
      <c r="AN1767" s="10">
        <f>SUMIF($AS$2:AT1767,AS1767,$BA$2:BB1767)-BA1767</f>
        <v>225</v>
      </c>
      <c r="AO1767" s="10">
        <f>J1767</f>
        <v>122</v>
      </c>
      <c r="AP1767" s="10">
        <f>K1767</f>
        <v>856</v>
      </c>
      <c r="AQ1767">
        <f>M1767</f>
        <v>2</v>
      </c>
      <c r="AR1767" s="10">
        <f>L1767</f>
        <v>0</v>
      </c>
      <c r="AS1767">
        <f t="shared" si="402"/>
        <v>856</v>
      </c>
      <c r="AT1767">
        <f t="shared" si="403"/>
        <v>122</v>
      </c>
      <c r="AU1767">
        <f t="shared" si="404"/>
        <v>2</v>
      </c>
      <c r="AV1767">
        <f t="shared" si="405"/>
        <v>0</v>
      </c>
      <c r="AW1767">
        <f t="shared" si="406"/>
        <v>856</v>
      </c>
      <c r="AX1767">
        <f t="shared" si="407"/>
        <v>122</v>
      </c>
      <c r="AY1767">
        <f>L1767</f>
        <v>0</v>
      </c>
      <c r="AZ1767">
        <f>M1767</f>
        <v>2</v>
      </c>
      <c r="BA1767">
        <f>AL1767</f>
        <v>3</v>
      </c>
      <c r="BB1767">
        <f>AK1767</f>
        <v>0</v>
      </c>
    </row>
    <row r="1768" spans="10:54" x14ac:dyDescent="0.3">
      <c r="J1768" s="10">
        <v>14</v>
      </c>
      <c r="K1768" s="10">
        <v>122</v>
      </c>
      <c r="L1768" s="10">
        <v>4</v>
      </c>
      <c r="M1768" s="10">
        <v>1</v>
      </c>
      <c r="N1768" s="10" t="str">
        <f t="shared" si="393"/>
        <v>S</v>
      </c>
      <c r="O1768" s="10" t="str">
        <f t="shared" si="394"/>
        <v>N</v>
      </c>
      <c r="P1768" s="10">
        <f t="shared" si="395"/>
        <v>3</v>
      </c>
      <c r="Q1768" s="11">
        <f>IFERROR((SUMIF($J$2:K1768,J1768,$L$2:M1768)-L1768)/(COUNTIF($J$2:K1768,J1768)-1),0)</f>
        <v>1.7835365853658536</v>
      </c>
      <c r="R1768" s="11">
        <f>IFERROR((SUMIF($AO$2:AO1768,AO1768,$AQ$2:AR1768)-AQ1768)/(COUNTIF($J$2:K1768,J1768)-1),0)</f>
        <v>0.50609756097560976</v>
      </c>
      <c r="S1768" s="11">
        <f t="shared" si="396"/>
        <v>1.2774390243902438</v>
      </c>
      <c r="T1768" s="12">
        <f>IFERROR((SUMIF($AS$2:AT1768,AS1768,$AU$2:AV1768)-AU1768)/(COUNTIF($J$2:K1768,K1768)-1),0)</f>
        <v>1.5131195335276968</v>
      </c>
      <c r="U1768" s="12">
        <f>IFERROR((SUMIF($AW$2:AX1768,AW1768,$AY$2:AZ1768)-AY1768)/(COUNTIF($J$2:K1768,K1768)-1),0)</f>
        <v>1.1370262390670554</v>
      </c>
      <c r="V1768" s="12">
        <f t="shared" si="397"/>
        <v>0.37609329446064144</v>
      </c>
      <c r="W1768" s="13">
        <f>IFERROR((SUMIF($J$2:J1768,J1768,L$2:L1768)-L1768)/(COUNTIF($J$2:J1768,J1768)-1),0)</f>
        <v>1.7857142857142858</v>
      </c>
      <c r="X1768" s="13">
        <f>IFERROR((SUMIF($J$2:J1768,J1768,M$2:M1768)-M1768)/(COUNTIF($J$2:J1768,J1768)-1),0)</f>
        <v>1.0779220779220779</v>
      </c>
      <c r="Y1768" s="13">
        <f t="shared" si="398"/>
        <v>0.70779220779220786</v>
      </c>
      <c r="Z1768" s="10">
        <f>IFERROR((SUMIF($K$2:K1768,J1768,$M$2:M1768))/(COUNTIF($K$2:K1768,J1768)),0)</f>
        <v>1.7816091954022988</v>
      </c>
      <c r="AA1768" s="10">
        <f>IFERROR((SUMIF($K$2:K1768,J1768,$L$2:L1768))/(COUNTIF($K$2:K1768,J1768)),0)</f>
        <v>1.2126436781609196</v>
      </c>
      <c r="AB1768" s="10">
        <f t="shared" si="399"/>
        <v>0.56896551724137923</v>
      </c>
      <c r="AC1768" s="13">
        <f>IFERROR((SUMIF($J$2:J1768,K1768,$L$2:L1768))/(COUNTIF($J$2:J1768,K1768)),0)</f>
        <v>1.5878787878787879</v>
      </c>
      <c r="AD1768" s="13">
        <f>IFERROR((SUMIF($J$2:J1768,K1768,$M$2:M1768))/(COUNTIF($J$2:J1768,K1768)),0)</f>
        <v>1.1333333333333333</v>
      </c>
      <c r="AE1768" s="13">
        <f t="shared" si="400"/>
        <v>0.45454545454545459</v>
      </c>
      <c r="AF1768" s="10">
        <f>IFERROR((SUMIF(K$2:K1768,K1768,M$2:M1768)-M1768)/(COUNTIF($K$2:K1768,K1768)-1),0)</f>
        <v>1.4438202247191012</v>
      </c>
      <c r="AG1768" s="10">
        <f>IFERROR((SUMIF(K$2:K1768,K1768,L$2:L1768)-L1768)/(COUNTIF($K$2:K1768,K1768)-1),0)</f>
        <v>1.1404494382022472</v>
      </c>
      <c r="AH1768" s="10">
        <f t="shared" si="401"/>
        <v>0.30337078651685401</v>
      </c>
      <c r="AI1768" s="10">
        <f>IFERROR((AM1768)/(COUNTIF($J$2:K1768,J1768)-1),0)</f>
        <v>1.7347560975609757</v>
      </c>
      <c r="AJ1768" s="19">
        <f>IFERROR((AN1768)/(COUNTIF($J$2:K1768,K1768)-1),0)</f>
        <v>1.5510204081632653</v>
      </c>
      <c r="AK1768" s="10">
        <f>IF(N1768="S",3,IF(N1768="N",0,1))</f>
        <v>3</v>
      </c>
      <c r="AL1768" s="10">
        <f>IF(O1768="S",3,IF(O1768="N",0,1))</f>
        <v>0</v>
      </c>
      <c r="AM1768" s="10">
        <f>SUMIF($J$2:K1768,J1768,AK$2:AL1768)-AK1768</f>
        <v>569</v>
      </c>
      <c r="AN1768" s="10">
        <f>SUMIF($AS$2:AT1768,AS1768,$BA$2:BB1768)-BA1768</f>
        <v>532</v>
      </c>
      <c r="AO1768" s="10">
        <f>J1768</f>
        <v>14</v>
      </c>
      <c r="AP1768" s="10">
        <f>K1768</f>
        <v>122</v>
      </c>
      <c r="AQ1768">
        <f>M1768</f>
        <v>1</v>
      </c>
      <c r="AR1768" s="10">
        <f>L1768</f>
        <v>4</v>
      </c>
      <c r="AS1768">
        <f t="shared" si="402"/>
        <v>122</v>
      </c>
      <c r="AT1768">
        <f t="shared" si="403"/>
        <v>14</v>
      </c>
      <c r="AU1768">
        <f t="shared" si="404"/>
        <v>1</v>
      </c>
      <c r="AV1768">
        <f t="shared" si="405"/>
        <v>4</v>
      </c>
      <c r="AW1768">
        <f t="shared" si="406"/>
        <v>122</v>
      </c>
      <c r="AX1768">
        <f t="shared" si="407"/>
        <v>14</v>
      </c>
      <c r="AY1768">
        <f>L1768</f>
        <v>4</v>
      </c>
      <c r="AZ1768">
        <f>M1768</f>
        <v>1</v>
      </c>
      <c r="BA1768">
        <f>AL1768</f>
        <v>0</v>
      </c>
      <c r="BB1768">
        <f>AK1768</f>
        <v>3</v>
      </c>
    </row>
    <row r="1769" spans="10:54" x14ac:dyDescent="0.3">
      <c r="J1769" s="10">
        <v>122</v>
      </c>
      <c r="K1769" s="10">
        <v>2662</v>
      </c>
      <c r="L1769" s="10">
        <v>3</v>
      </c>
      <c r="M1769" s="10">
        <v>2</v>
      </c>
      <c r="N1769" s="10" t="str">
        <f t="shared" si="393"/>
        <v>S</v>
      </c>
      <c r="O1769" s="10" t="str">
        <f t="shared" si="394"/>
        <v>N</v>
      </c>
      <c r="P1769" s="10">
        <f t="shared" si="395"/>
        <v>1</v>
      </c>
      <c r="Q1769" s="11">
        <f>IFERROR((SUMIF($J$2:K1769,J1769,$L$2:M1769)-L1769)/(COUNTIF($J$2:K1769,J1769)-1),0)</f>
        <v>1.5116279069767442</v>
      </c>
      <c r="R1769" s="11">
        <f>IFERROR((SUMIF($AO$2:AO1769,AO1769,$AQ$2:AR1769)-AQ1769)/(COUNTIF($J$2:K1769,J1769)-1),0)</f>
        <v>0.54360465116279066</v>
      </c>
      <c r="S1769" s="11">
        <f t="shared" si="396"/>
        <v>0.96802325581395354</v>
      </c>
      <c r="T1769" s="12">
        <f>IFERROR((SUMIF($AS$2:AT1769,AS1769,$AU$2:AV1769)-AU1769)/(COUNTIF($J$2:K1769,K1769)-1),0)</f>
        <v>1.5</v>
      </c>
      <c r="U1769" s="12">
        <f>IFERROR((SUMIF($AW$2:AX1769,AW1769,$AY$2:AZ1769)-AY1769)/(COUNTIF($J$2:K1769,K1769)-1),0)</f>
        <v>1.4285714285714286</v>
      </c>
      <c r="V1769" s="12">
        <f t="shared" si="397"/>
        <v>7.1428571428571397E-2</v>
      </c>
      <c r="W1769" s="13">
        <f>IFERROR((SUMIF($J$2:J1769,J1769,L$2:L1769)-L1769)/(COUNTIF($J$2:J1769,J1769)-1),0)</f>
        <v>1.5878787878787879</v>
      </c>
      <c r="X1769" s="13">
        <f>IFERROR((SUMIF($J$2:J1769,J1769,M$2:M1769)-M1769)/(COUNTIF($J$2:J1769,J1769)-1),0)</f>
        <v>1.1333333333333333</v>
      </c>
      <c r="Y1769" s="13">
        <f t="shared" si="398"/>
        <v>0.45454545454545459</v>
      </c>
      <c r="Z1769" s="10">
        <f>IFERROR((SUMIF($K$2:K1769,J1769,$M$2:M1769))/(COUNTIF($K$2:K1769,J1769)),0)</f>
        <v>1.441340782122905</v>
      </c>
      <c r="AA1769" s="10">
        <f>IFERROR((SUMIF($K$2:K1769,J1769,$L$2:L1769))/(COUNTIF($K$2:K1769,J1769)),0)</f>
        <v>1.1564245810055866</v>
      </c>
      <c r="AB1769" s="10">
        <f t="shared" si="399"/>
        <v>0.2849162011173183</v>
      </c>
      <c r="AC1769" s="13">
        <f>IFERROR((SUMIF($J$2:J1769,K1769,$L$2:L1769))/(COUNTIF($J$2:J1769,K1769)),0)</f>
        <v>1.2857142857142858</v>
      </c>
      <c r="AD1769" s="13">
        <f>IFERROR((SUMIF($J$2:J1769,K1769,$M$2:M1769))/(COUNTIF($J$2:J1769,K1769)),0)</f>
        <v>1.2857142857142858</v>
      </c>
      <c r="AE1769" s="13">
        <f t="shared" si="400"/>
        <v>0</v>
      </c>
      <c r="AF1769" s="10">
        <f>IFERROR((SUMIF(K$2:K1769,K1769,M$2:M1769)-M1769)/(COUNTIF($K$2:K1769,K1769)-1),0)</f>
        <v>1.7142857142857142</v>
      </c>
      <c r="AG1769" s="10">
        <f>IFERROR((SUMIF(K$2:K1769,K1769,L$2:L1769)-L1769)/(COUNTIF($K$2:K1769,K1769)-1),0)</f>
        <v>1.5714285714285714</v>
      </c>
      <c r="AH1769" s="10">
        <f t="shared" si="401"/>
        <v>0.14285714285714279</v>
      </c>
      <c r="AI1769" s="10">
        <f>IFERROR((AM1769)/(COUNTIF($J$2:K1769,J1769)-1),0)</f>
        <v>1.5465116279069768</v>
      </c>
      <c r="AJ1769" s="19">
        <f>IFERROR((AN1769)/(COUNTIF($J$2:K1769,K1769)-1),0)</f>
        <v>1.7857142857142858</v>
      </c>
      <c r="AK1769" s="10">
        <f>IF(N1769="S",3,IF(N1769="N",0,1))</f>
        <v>3</v>
      </c>
      <c r="AL1769" s="10">
        <f>IF(O1769="S",3,IF(O1769="N",0,1))</f>
        <v>0</v>
      </c>
      <c r="AM1769" s="10">
        <f>SUMIF($J$2:K1769,J1769,AK$2:AL1769)-AK1769</f>
        <v>532</v>
      </c>
      <c r="AN1769" s="10">
        <f>SUMIF($AS$2:AT1769,AS1769,$BA$2:BB1769)-BA1769</f>
        <v>25</v>
      </c>
      <c r="AO1769" s="10">
        <f>J1769</f>
        <v>122</v>
      </c>
      <c r="AP1769" s="10">
        <f>K1769</f>
        <v>2662</v>
      </c>
      <c r="AQ1769">
        <f>M1769</f>
        <v>2</v>
      </c>
      <c r="AR1769" s="10">
        <f>L1769</f>
        <v>3</v>
      </c>
      <c r="AS1769">
        <f t="shared" si="402"/>
        <v>2662</v>
      </c>
      <c r="AT1769">
        <f t="shared" si="403"/>
        <v>122</v>
      </c>
      <c r="AU1769">
        <f t="shared" si="404"/>
        <v>2</v>
      </c>
      <c r="AV1769">
        <f t="shared" si="405"/>
        <v>3</v>
      </c>
      <c r="AW1769">
        <f t="shared" si="406"/>
        <v>2662</v>
      </c>
      <c r="AX1769">
        <f t="shared" si="407"/>
        <v>122</v>
      </c>
      <c r="AY1769">
        <f>L1769</f>
        <v>3</v>
      </c>
      <c r="AZ1769">
        <f>M1769</f>
        <v>2</v>
      </c>
      <c r="BA1769">
        <f>AL1769</f>
        <v>0</v>
      </c>
      <c r="BB1769">
        <f>AK1769</f>
        <v>3</v>
      </c>
    </row>
    <row r="1770" spans="10:54" x14ac:dyDescent="0.3">
      <c r="J1770" s="10">
        <v>3551</v>
      </c>
      <c r="K1770" s="10">
        <v>122</v>
      </c>
      <c r="L1770" s="10">
        <v>1</v>
      </c>
      <c r="M1770" s="10">
        <v>2</v>
      </c>
      <c r="N1770" s="10" t="str">
        <f t="shared" si="393"/>
        <v>N</v>
      </c>
      <c r="O1770" s="10" t="str">
        <f t="shared" si="394"/>
        <v>S</v>
      </c>
      <c r="P1770" s="10">
        <f t="shared" si="395"/>
        <v>-1</v>
      </c>
      <c r="Q1770" s="11">
        <f>IFERROR((SUMIF($J$2:K1770,J1770,$L$2:M1770)-L1770)/(COUNTIF($J$2:K1770,J1770)-1),0)</f>
        <v>1.2857142857142858</v>
      </c>
      <c r="R1770" s="11">
        <f>IFERROR((SUMIF($AO$2:AO1770,AO1770,$AQ$2:AR1770)-AQ1770)/(COUNTIF($J$2:K1770,J1770)-1),0)</f>
        <v>0.50549450549450547</v>
      </c>
      <c r="S1770" s="11">
        <f t="shared" si="396"/>
        <v>0.78021978021978033</v>
      </c>
      <c r="T1770" s="12">
        <f>IFERROR((SUMIF($AS$2:AT1770,AS1770,$AU$2:AV1770)-AU1770)/(COUNTIF($J$2:K1770,K1770)-1),0)</f>
        <v>1.5159420289855072</v>
      </c>
      <c r="U1770" s="12">
        <f>IFERROR((SUMIF($AW$2:AX1770,AW1770,$AY$2:AZ1770)-AY1770)/(COUNTIF($J$2:K1770,K1770)-1),0)</f>
        <v>1.1478260869565218</v>
      </c>
      <c r="V1770" s="12">
        <f t="shared" si="397"/>
        <v>0.36811594202898545</v>
      </c>
      <c r="W1770" s="13">
        <f>IFERROR((SUMIF($J$2:J1770,J1770,L$2:L1770)-L1770)/(COUNTIF($J$2:J1770,J1770)-1),0)</f>
        <v>1.3720930232558139</v>
      </c>
      <c r="X1770" s="13">
        <f>IFERROR((SUMIF($J$2:J1770,J1770,M$2:M1770)-M1770)/(COUNTIF($J$2:J1770,J1770)-1),0)</f>
        <v>1.069767441860465</v>
      </c>
      <c r="Y1770" s="13">
        <f t="shared" si="398"/>
        <v>0.30232558139534893</v>
      </c>
      <c r="Z1770" s="10">
        <f>IFERROR((SUMIF($K$2:K1770,J1770,$M$2:M1770))/(COUNTIF($K$2:K1770,J1770)),0)</f>
        <v>1.2083333333333333</v>
      </c>
      <c r="AA1770" s="10">
        <f>IFERROR((SUMIF($K$2:K1770,J1770,$L$2:L1770))/(COUNTIF($K$2:K1770,J1770)),0)</f>
        <v>1.7083333333333333</v>
      </c>
      <c r="AB1770" s="10">
        <f t="shared" si="399"/>
        <v>-0.5</v>
      </c>
      <c r="AC1770" s="13">
        <f>IFERROR((SUMIF($J$2:J1770,K1770,$L$2:L1770))/(COUNTIF($J$2:J1770,K1770)),0)</f>
        <v>1.5963855421686748</v>
      </c>
      <c r="AD1770" s="13">
        <f>IFERROR((SUMIF($J$2:J1770,K1770,$M$2:M1770))/(COUNTIF($J$2:J1770,K1770)),0)</f>
        <v>1.1385542168674698</v>
      </c>
      <c r="AE1770" s="13">
        <f t="shared" si="400"/>
        <v>0.45783132530120496</v>
      </c>
      <c r="AF1770" s="10">
        <f>IFERROR((SUMIF(K$2:K1770,K1770,M$2:M1770)-M1770)/(COUNTIF($K$2:K1770,K1770)-1),0)</f>
        <v>1.441340782122905</v>
      </c>
      <c r="AG1770" s="10">
        <f>IFERROR((SUMIF(K$2:K1770,K1770,L$2:L1770)-L1770)/(COUNTIF($K$2:K1770,K1770)-1),0)</f>
        <v>1.1564245810055866</v>
      </c>
      <c r="AH1770" s="10">
        <f t="shared" si="401"/>
        <v>0.2849162011173183</v>
      </c>
      <c r="AI1770" s="10">
        <f>IFERROR((AM1770)/(COUNTIF($J$2:K1770,J1770)-1),0)</f>
        <v>1.3516483516483517</v>
      </c>
      <c r="AJ1770" s="19">
        <f>IFERROR((AN1770)/(COUNTIF($J$2:K1770,K1770)-1),0)</f>
        <v>1.5507246376811594</v>
      </c>
      <c r="AK1770" s="10">
        <f>IF(N1770="S",3,IF(N1770="N",0,1))</f>
        <v>0</v>
      </c>
      <c r="AL1770" s="10">
        <f>IF(O1770="S",3,IF(O1770="N",0,1))</f>
        <v>3</v>
      </c>
      <c r="AM1770" s="10">
        <f>SUMIF($J$2:K1770,J1770,AK$2:AL1770)-AK1770</f>
        <v>123</v>
      </c>
      <c r="AN1770" s="10">
        <f>SUMIF($AS$2:AT1770,AS1770,$BA$2:BB1770)-BA1770</f>
        <v>535</v>
      </c>
      <c r="AO1770" s="10">
        <f>J1770</f>
        <v>3551</v>
      </c>
      <c r="AP1770" s="10">
        <f>K1770</f>
        <v>122</v>
      </c>
      <c r="AQ1770">
        <f>M1770</f>
        <v>2</v>
      </c>
      <c r="AR1770" s="10">
        <f>L1770</f>
        <v>1</v>
      </c>
      <c r="AS1770">
        <f t="shared" si="402"/>
        <v>122</v>
      </c>
      <c r="AT1770">
        <f t="shared" si="403"/>
        <v>3551</v>
      </c>
      <c r="AU1770">
        <f t="shared" si="404"/>
        <v>2</v>
      </c>
      <c r="AV1770">
        <f t="shared" si="405"/>
        <v>1</v>
      </c>
      <c r="AW1770">
        <f t="shared" si="406"/>
        <v>122</v>
      </c>
      <c r="AX1770">
        <f t="shared" si="407"/>
        <v>3551</v>
      </c>
      <c r="AY1770">
        <f>L1770</f>
        <v>1</v>
      </c>
      <c r="AZ1770">
        <f>M1770</f>
        <v>2</v>
      </c>
      <c r="BA1770">
        <f>AL1770</f>
        <v>3</v>
      </c>
      <c r="BB1770">
        <f>AK1770</f>
        <v>0</v>
      </c>
    </row>
    <row r="1771" spans="10:54" x14ac:dyDescent="0.3">
      <c r="J1771" s="10">
        <v>170</v>
      </c>
      <c r="K1771" s="10">
        <v>122</v>
      </c>
      <c r="L1771" s="10">
        <v>1</v>
      </c>
      <c r="M1771" s="10">
        <v>0</v>
      </c>
      <c r="N1771" s="10" t="str">
        <f t="shared" si="393"/>
        <v>S</v>
      </c>
      <c r="O1771" s="10" t="str">
        <f t="shared" si="394"/>
        <v>N</v>
      </c>
      <c r="P1771" s="10">
        <f t="shared" si="395"/>
        <v>1</v>
      </c>
      <c r="Q1771" s="11">
        <f>IFERROR((SUMIF($J$2:K1771,J1771,$L$2:M1771)-L1771)/(COUNTIF($J$2:K1771,J1771)-1),0)</f>
        <v>1.7748538011695907</v>
      </c>
      <c r="R1771" s="11">
        <f>IFERROR((SUMIF($AO$2:AO1771,AO1771,$AQ$2:AR1771)-AQ1771)/(COUNTIF($J$2:K1771,J1771)-1),0)</f>
        <v>0.48245614035087719</v>
      </c>
      <c r="S1771" s="11">
        <f t="shared" si="396"/>
        <v>1.2923976608187135</v>
      </c>
      <c r="T1771" s="12">
        <f>IFERROR((SUMIF($AS$2:AT1771,AS1771,$AU$2:AV1771)-AU1771)/(COUNTIF($J$2:K1771,K1771)-1),0)</f>
        <v>1.5173410404624277</v>
      </c>
      <c r="U1771" s="12">
        <f>IFERROR((SUMIF($AW$2:AX1771,AW1771,$AY$2:AZ1771)-AY1771)/(COUNTIF($J$2:K1771,K1771)-1),0)</f>
        <v>1.1473988439306357</v>
      </c>
      <c r="V1771" s="12">
        <f t="shared" si="397"/>
        <v>0.36994219653179194</v>
      </c>
      <c r="W1771" s="13">
        <f>IFERROR((SUMIF($J$2:J1771,J1771,L$2:L1771)-L1771)/(COUNTIF($J$2:J1771,J1771)-1),0)</f>
        <v>1.9156626506024097</v>
      </c>
      <c r="X1771" s="13">
        <f>IFERROR((SUMIF($J$2:J1771,J1771,M$2:M1771)-M1771)/(COUNTIF($J$2:J1771,J1771)-1),0)</f>
        <v>0.99397590361445787</v>
      </c>
      <c r="Y1771" s="13">
        <f t="shared" si="398"/>
        <v>0.92168674698795183</v>
      </c>
      <c r="Z1771" s="10">
        <f>IFERROR((SUMIF($K$2:K1771,J1771,$M$2:M1771))/(COUNTIF($K$2:K1771,J1771)),0)</f>
        <v>1.6420454545454546</v>
      </c>
      <c r="AA1771" s="10">
        <f>IFERROR((SUMIF($K$2:K1771,J1771,$L$2:L1771))/(COUNTIF($K$2:K1771,J1771)),0)</f>
        <v>1.3522727272727273</v>
      </c>
      <c r="AB1771" s="10">
        <f t="shared" si="399"/>
        <v>0.28977272727272729</v>
      </c>
      <c r="AC1771" s="13">
        <f>IFERROR((SUMIF($J$2:J1771,K1771,$L$2:L1771))/(COUNTIF($J$2:J1771,K1771)),0)</f>
        <v>1.5963855421686748</v>
      </c>
      <c r="AD1771" s="13">
        <f>IFERROR((SUMIF($J$2:J1771,K1771,$M$2:M1771))/(COUNTIF($J$2:J1771,K1771)),0)</f>
        <v>1.1385542168674698</v>
      </c>
      <c r="AE1771" s="13">
        <f t="shared" si="400"/>
        <v>0.45783132530120496</v>
      </c>
      <c r="AF1771" s="10">
        <f>IFERROR((SUMIF(K$2:K1771,K1771,M$2:M1771)-M1771)/(COUNTIF($K$2:K1771,K1771)-1),0)</f>
        <v>1.4444444444444444</v>
      </c>
      <c r="AG1771" s="10">
        <f>IFERROR((SUMIF(K$2:K1771,K1771,L$2:L1771)-L1771)/(COUNTIF($K$2:K1771,K1771)-1),0)</f>
        <v>1.1555555555555554</v>
      </c>
      <c r="AH1771" s="10">
        <f t="shared" si="401"/>
        <v>0.28888888888888897</v>
      </c>
      <c r="AI1771" s="10">
        <f>IFERROR((AM1771)/(COUNTIF($J$2:K1771,J1771)-1),0)</f>
        <v>1.6900584795321638</v>
      </c>
      <c r="AJ1771" s="19">
        <f>IFERROR((AN1771)/(COUNTIF($J$2:K1771,K1771)-1),0)</f>
        <v>1.5549132947976878</v>
      </c>
      <c r="AK1771" s="10">
        <f>IF(N1771="S",3,IF(N1771="N",0,1))</f>
        <v>3</v>
      </c>
      <c r="AL1771" s="10">
        <f>IF(O1771="S",3,IF(O1771="N",0,1))</f>
        <v>0</v>
      </c>
      <c r="AM1771" s="10">
        <f>SUMIF($J$2:K1771,J1771,AK$2:AL1771)-AK1771</f>
        <v>578</v>
      </c>
      <c r="AN1771" s="10">
        <f>SUMIF($AS$2:AT1771,AS1771,$BA$2:BB1771)-BA1771</f>
        <v>538</v>
      </c>
      <c r="AO1771" s="10">
        <f>J1771</f>
        <v>170</v>
      </c>
      <c r="AP1771" s="10">
        <f>K1771</f>
        <v>122</v>
      </c>
      <c r="AQ1771">
        <f>M1771</f>
        <v>0</v>
      </c>
      <c r="AR1771" s="10">
        <f>L1771</f>
        <v>1</v>
      </c>
      <c r="AS1771">
        <f t="shared" si="402"/>
        <v>122</v>
      </c>
      <c r="AT1771">
        <f t="shared" si="403"/>
        <v>170</v>
      </c>
      <c r="AU1771">
        <f t="shared" si="404"/>
        <v>0</v>
      </c>
      <c r="AV1771">
        <f t="shared" si="405"/>
        <v>1</v>
      </c>
      <c r="AW1771">
        <f t="shared" si="406"/>
        <v>122</v>
      </c>
      <c r="AX1771">
        <f t="shared" si="407"/>
        <v>170</v>
      </c>
      <c r="AY1771">
        <f>L1771</f>
        <v>1</v>
      </c>
      <c r="AZ1771">
        <f>M1771</f>
        <v>0</v>
      </c>
      <c r="BA1771">
        <f>AL1771</f>
        <v>0</v>
      </c>
      <c r="BB1771">
        <f>AK1771</f>
        <v>3</v>
      </c>
    </row>
    <row r="1772" spans="10:54" x14ac:dyDescent="0.3">
      <c r="J1772" s="10">
        <v>122</v>
      </c>
      <c r="K1772" s="10">
        <v>503</v>
      </c>
      <c r="L1772" s="10">
        <v>2</v>
      </c>
      <c r="M1772" s="10">
        <v>1</v>
      </c>
      <c r="N1772" s="10" t="str">
        <f t="shared" si="393"/>
        <v>S</v>
      </c>
      <c r="O1772" s="10" t="str">
        <f t="shared" si="394"/>
        <v>N</v>
      </c>
      <c r="P1772" s="10">
        <f t="shared" si="395"/>
        <v>1</v>
      </c>
      <c r="Q1772" s="11">
        <f>IFERROR((SUMIF($J$2:K1772,J1772,$L$2:M1772)-L1772)/(COUNTIF($J$2:K1772,J1772)-1),0)</f>
        <v>1.5129682997118155</v>
      </c>
      <c r="R1772" s="11">
        <f>IFERROR((SUMIF($AO$2:AO1772,AO1772,$AQ$2:AR1772)-AQ1772)/(COUNTIF($J$2:K1772,J1772)-1),0)</f>
        <v>0.54466858789625361</v>
      </c>
      <c r="S1772" s="11">
        <f t="shared" si="396"/>
        <v>0.96829971181556185</v>
      </c>
      <c r="T1772" s="12">
        <f>IFERROR((SUMIF($AS$2:AT1772,AS1772,$AU$2:AV1772)-AU1772)/(COUNTIF($J$2:K1772,K1772)-1),0)</f>
        <v>1.3349282296650717</v>
      </c>
      <c r="U1772" s="12">
        <f>IFERROR((SUMIF($AW$2:AX1772,AW1772,$AY$2:AZ1772)-AY1772)/(COUNTIF($J$2:K1772,K1772)-1),0)</f>
        <v>1.5789473684210527</v>
      </c>
      <c r="V1772" s="12">
        <f t="shared" si="397"/>
        <v>-0.24401913875598091</v>
      </c>
      <c r="W1772" s="13">
        <f>IFERROR((SUMIF($J$2:J1772,J1772,L$2:L1772)-L1772)/(COUNTIF($J$2:J1772,J1772)-1),0)</f>
        <v>1.5963855421686748</v>
      </c>
      <c r="X1772" s="13">
        <f>IFERROR((SUMIF($J$2:J1772,J1772,M$2:M1772)-M1772)/(COUNTIF($J$2:J1772,J1772)-1),0)</f>
        <v>1.1385542168674698</v>
      </c>
      <c r="Y1772" s="13">
        <f t="shared" si="398"/>
        <v>0.45783132530120496</v>
      </c>
      <c r="Z1772" s="10">
        <f>IFERROR((SUMIF($K$2:K1772,J1772,$M$2:M1772))/(COUNTIF($K$2:K1772,J1772)),0)</f>
        <v>1.4364640883977902</v>
      </c>
      <c r="AA1772" s="10">
        <f>IFERROR((SUMIF($K$2:K1772,J1772,$L$2:L1772))/(COUNTIF($K$2:K1772,J1772)),0)</f>
        <v>1.1546961325966851</v>
      </c>
      <c r="AB1772" s="10">
        <f t="shared" si="399"/>
        <v>0.28176795580110503</v>
      </c>
      <c r="AC1772" s="13">
        <f>IFERROR((SUMIF($J$2:J1772,K1772,$L$2:L1772))/(COUNTIF($J$2:J1772,K1772)),0)</f>
        <v>1.44</v>
      </c>
      <c r="AD1772" s="13">
        <f>IFERROR((SUMIF($J$2:J1772,K1772,$M$2:M1772))/(COUNTIF($J$2:J1772,K1772)),0)</f>
        <v>1.45</v>
      </c>
      <c r="AE1772" s="13">
        <f t="shared" si="400"/>
        <v>-1.0000000000000009E-2</v>
      </c>
      <c r="AF1772" s="10">
        <f>IFERROR((SUMIF(K$2:K1772,K1772,M$2:M1772)-M1772)/(COUNTIF($K$2:K1772,K1772)-1),0)</f>
        <v>1.238532110091743</v>
      </c>
      <c r="AG1772" s="10">
        <f>IFERROR((SUMIF(K$2:K1772,K1772,L$2:L1772)-L1772)/(COUNTIF($K$2:K1772,K1772)-1),0)</f>
        <v>1.6972477064220184</v>
      </c>
      <c r="AH1772" s="10">
        <f t="shared" si="401"/>
        <v>-0.45871559633027537</v>
      </c>
      <c r="AI1772" s="10">
        <f>IFERROR((AM1772)/(COUNTIF($J$2:K1772,J1772)-1),0)</f>
        <v>1.5504322766570606</v>
      </c>
      <c r="AJ1772" s="19">
        <f>IFERROR((AN1772)/(COUNTIF($J$2:K1772,K1772)-1),0)</f>
        <v>1.263157894736842</v>
      </c>
      <c r="AK1772" s="10">
        <f>IF(N1772="S",3,IF(N1772="N",0,1))</f>
        <v>3</v>
      </c>
      <c r="AL1772" s="10">
        <f>IF(O1772="S",3,IF(O1772="N",0,1))</f>
        <v>0</v>
      </c>
      <c r="AM1772" s="10">
        <f>SUMIF($J$2:K1772,J1772,AK$2:AL1772)-AK1772</f>
        <v>538</v>
      </c>
      <c r="AN1772" s="10">
        <f>SUMIF($AS$2:AT1772,AS1772,$BA$2:BB1772)-BA1772</f>
        <v>264</v>
      </c>
      <c r="AO1772" s="10">
        <f>J1772</f>
        <v>122</v>
      </c>
      <c r="AP1772" s="10">
        <f>K1772</f>
        <v>503</v>
      </c>
      <c r="AQ1772">
        <f>M1772</f>
        <v>1</v>
      </c>
      <c r="AR1772" s="10">
        <f>L1772</f>
        <v>2</v>
      </c>
      <c r="AS1772">
        <f t="shared" si="402"/>
        <v>503</v>
      </c>
      <c r="AT1772">
        <f t="shared" si="403"/>
        <v>122</v>
      </c>
      <c r="AU1772">
        <f t="shared" si="404"/>
        <v>1</v>
      </c>
      <c r="AV1772">
        <f t="shared" si="405"/>
        <v>2</v>
      </c>
      <c r="AW1772">
        <f t="shared" si="406"/>
        <v>503</v>
      </c>
      <c r="AX1772">
        <f t="shared" si="407"/>
        <v>122</v>
      </c>
      <c r="AY1772">
        <f>L1772</f>
        <v>2</v>
      </c>
      <c r="AZ1772">
        <f>M1772</f>
        <v>1</v>
      </c>
      <c r="BA1772">
        <f>AL1772</f>
        <v>0</v>
      </c>
      <c r="BB1772">
        <f>AK1772</f>
        <v>3</v>
      </c>
    </row>
    <row r="1773" spans="10:54" x14ac:dyDescent="0.3">
      <c r="J1773" s="10">
        <v>4441</v>
      </c>
      <c r="K1773" s="10">
        <v>122</v>
      </c>
      <c r="L1773" s="10">
        <v>1</v>
      </c>
      <c r="M1773" s="10">
        <v>0</v>
      </c>
      <c r="N1773" s="10" t="str">
        <f t="shared" si="393"/>
        <v>S</v>
      </c>
      <c r="O1773" s="10" t="str">
        <f t="shared" si="394"/>
        <v>N</v>
      </c>
      <c r="P1773" s="10">
        <f t="shared" si="395"/>
        <v>1</v>
      </c>
      <c r="Q1773" s="11">
        <f>IFERROR((SUMIF($J$2:K1773,J1773,$L$2:M1773)-L1773)/(COUNTIF($J$2:K1773,J1773)-1),0)</f>
        <v>1.3647058823529412</v>
      </c>
      <c r="R1773" s="11">
        <f>IFERROR((SUMIF($AO$2:AO1773,AO1773,$AQ$2:AR1773)-AQ1773)/(COUNTIF($J$2:K1773,J1773)-1),0)</f>
        <v>0.62941176470588234</v>
      </c>
      <c r="S1773" s="11">
        <f t="shared" si="396"/>
        <v>0.73529411764705888</v>
      </c>
      <c r="T1773" s="12">
        <f>IFERROR((SUMIF($AS$2:AT1773,AS1773,$AU$2:AV1773)-AU1773)/(COUNTIF($J$2:K1773,K1773)-1),0)</f>
        <v>1.514367816091954</v>
      </c>
      <c r="U1773" s="12">
        <f>IFERROR((SUMIF($AW$2:AX1773,AW1773,$AY$2:AZ1773)-AY1773)/(COUNTIF($J$2:K1773,K1773)-1),0)</f>
        <v>1.146551724137931</v>
      </c>
      <c r="V1773" s="12">
        <f t="shared" si="397"/>
        <v>0.36781609195402298</v>
      </c>
      <c r="W1773" s="13">
        <f>IFERROR((SUMIF($J$2:J1773,J1773,L$2:L1773)-L1773)/(COUNTIF($J$2:J1773,J1773)-1),0)</f>
        <v>1.4146341463414633</v>
      </c>
      <c r="X1773" s="13">
        <f>IFERROR((SUMIF($J$2:J1773,J1773,M$2:M1773)-M1773)/(COUNTIF($J$2:J1773,J1773)-1),0)</f>
        <v>1.3048780487804879</v>
      </c>
      <c r="Y1773" s="13">
        <f t="shared" si="398"/>
        <v>0.10975609756097549</v>
      </c>
      <c r="Z1773" s="10">
        <f>IFERROR((SUMIF($K$2:K1773,J1773,$M$2:M1773))/(COUNTIF($K$2:K1773,J1773)),0)</f>
        <v>1.3181818181818181</v>
      </c>
      <c r="AA1773" s="10">
        <f>IFERROR((SUMIF($K$2:K1773,J1773,$L$2:L1773))/(COUNTIF($K$2:K1773,J1773)),0)</f>
        <v>1.5681818181818181</v>
      </c>
      <c r="AB1773" s="10">
        <f t="shared" si="399"/>
        <v>-0.25</v>
      </c>
      <c r="AC1773" s="13">
        <f>IFERROR((SUMIF($J$2:J1773,K1773,$L$2:L1773))/(COUNTIF($J$2:J1773,K1773)),0)</f>
        <v>1.5988023952095809</v>
      </c>
      <c r="AD1773" s="13">
        <f>IFERROR((SUMIF($J$2:J1773,K1773,$M$2:M1773))/(COUNTIF($J$2:J1773,K1773)),0)</f>
        <v>1.1377245508982037</v>
      </c>
      <c r="AE1773" s="13">
        <f t="shared" si="400"/>
        <v>0.46107784431137722</v>
      </c>
      <c r="AF1773" s="10">
        <f>IFERROR((SUMIF(K$2:K1773,K1773,M$2:M1773)-M1773)/(COUNTIF($K$2:K1773,K1773)-1),0)</f>
        <v>1.4364640883977902</v>
      </c>
      <c r="AG1773" s="10">
        <f>IFERROR((SUMIF(K$2:K1773,K1773,L$2:L1773)-L1773)/(COUNTIF($K$2:K1773,K1773)-1),0)</f>
        <v>1.1546961325966851</v>
      </c>
      <c r="AH1773" s="10">
        <f t="shared" si="401"/>
        <v>0.28176795580110503</v>
      </c>
      <c r="AI1773" s="10">
        <f>IFERROR((AM1773)/(COUNTIF($J$2:K1773,J1773)-1),0)</f>
        <v>1.3705882352941177</v>
      </c>
      <c r="AJ1773" s="19">
        <f>IFERROR((AN1773)/(COUNTIF($J$2:K1773,K1773)-1),0)</f>
        <v>1.5545977011494252</v>
      </c>
      <c r="AK1773" s="10">
        <f>IF(N1773="S",3,IF(N1773="N",0,1))</f>
        <v>3</v>
      </c>
      <c r="AL1773" s="10">
        <f>IF(O1773="S",3,IF(O1773="N",0,1))</f>
        <v>0</v>
      </c>
      <c r="AM1773" s="10">
        <f>SUMIF($J$2:K1773,J1773,AK$2:AL1773)-AK1773</f>
        <v>233</v>
      </c>
      <c r="AN1773" s="10">
        <f>SUMIF($AS$2:AT1773,AS1773,$BA$2:BB1773)-BA1773</f>
        <v>541</v>
      </c>
      <c r="AO1773" s="10">
        <f>J1773</f>
        <v>4441</v>
      </c>
      <c r="AP1773" s="10">
        <f>K1773</f>
        <v>122</v>
      </c>
      <c r="AQ1773">
        <f>M1773</f>
        <v>0</v>
      </c>
      <c r="AR1773" s="10">
        <f>L1773</f>
        <v>1</v>
      </c>
      <c r="AS1773">
        <f t="shared" si="402"/>
        <v>122</v>
      </c>
      <c r="AT1773">
        <f t="shared" si="403"/>
        <v>4441</v>
      </c>
      <c r="AU1773">
        <f t="shared" si="404"/>
        <v>0</v>
      </c>
      <c r="AV1773">
        <f t="shared" si="405"/>
        <v>1</v>
      </c>
      <c r="AW1773">
        <f t="shared" si="406"/>
        <v>122</v>
      </c>
      <c r="AX1773">
        <f t="shared" si="407"/>
        <v>4441</v>
      </c>
      <c r="AY1773">
        <f>L1773</f>
        <v>1</v>
      </c>
      <c r="AZ1773">
        <f>M1773</f>
        <v>0</v>
      </c>
      <c r="BA1773">
        <f>AL1773</f>
        <v>0</v>
      </c>
      <c r="BB1773">
        <f>AK1773</f>
        <v>3</v>
      </c>
    </row>
    <row r="1774" spans="10:54" x14ac:dyDescent="0.3">
      <c r="J1774" s="10">
        <v>4406</v>
      </c>
      <c r="K1774" s="10">
        <v>122</v>
      </c>
      <c r="L1774" s="10">
        <v>0</v>
      </c>
      <c r="M1774" s="10">
        <v>2</v>
      </c>
      <c r="N1774" s="10" t="str">
        <f t="shared" si="393"/>
        <v>N</v>
      </c>
      <c r="O1774" s="10" t="str">
        <f t="shared" si="394"/>
        <v>S</v>
      </c>
      <c r="P1774" s="10">
        <f t="shared" si="395"/>
        <v>-2</v>
      </c>
      <c r="Q1774" s="11">
        <f>IFERROR((SUMIF($J$2:K1774,J1774,$L$2:M1774)-L1774)/(COUNTIF($J$2:K1774,J1774)-1),0)</f>
        <v>0</v>
      </c>
      <c r="R1774" s="11">
        <f>IFERROR((SUMIF($AO$2:AO1774,AO1774,$AQ$2:AR1774)-AQ1774)/(COUNTIF($J$2:K1774,J1774)-1),0)</f>
        <v>0</v>
      </c>
      <c r="S1774" s="11">
        <f t="shared" si="396"/>
        <v>0</v>
      </c>
      <c r="T1774" s="12">
        <f>IFERROR((SUMIF($AS$2:AT1774,AS1774,$AU$2:AV1774)-AU1774)/(COUNTIF($J$2:K1774,K1774)-1),0)</f>
        <v>1.510028653295129</v>
      </c>
      <c r="U1774" s="12">
        <f>IFERROR((SUMIF($AW$2:AX1774,AW1774,$AY$2:AZ1774)-AY1774)/(COUNTIF($J$2:K1774,K1774)-1),0)</f>
        <v>1.1461318051575931</v>
      </c>
      <c r="V1774" s="12">
        <f t="shared" si="397"/>
        <v>0.36389684813753598</v>
      </c>
      <c r="W1774" s="13">
        <f>IFERROR((SUMIF($J$2:J1774,J1774,L$2:L1774)-L1774)/(COUNTIF($J$2:J1774,J1774)-1),0)</f>
        <v>0</v>
      </c>
      <c r="X1774" s="13">
        <f>IFERROR((SUMIF($J$2:J1774,J1774,M$2:M1774)-M1774)/(COUNTIF($J$2:J1774,J1774)-1),0)</f>
        <v>0</v>
      </c>
      <c r="Y1774" s="13">
        <f t="shared" si="398"/>
        <v>0</v>
      </c>
      <c r="Z1774" s="10">
        <f>IFERROR((SUMIF($K$2:K1774,J1774,$M$2:M1774))/(COUNTIF($K$2:K1774,J1774)),0)</f>
        <v>0</v>
      </c>
      <c r="AA1774" s="10">
        <f>IFERROR((SUMIF($K$2:K1774,J1774,$L$2:L1774))/(COUNTIF($K$2:K1774,J1774)),0)</f>
        <v>0</v>
      </c>
      <c r="AB1774" s="10">
        <f t="shared" si="399"/>
        <v>0</v>
      </c>
      <c r="AC1774" s="13">
        <f>IFERROR((SUMIF($J$2:J1774,K1774,$L$2:L1774))/(COUNTIF($J$2:J1774,K1774)),0)</f>
        <v>1.5988023952095809</v>
      </c>
      <c r="AD1774" s="13">
        <f>IFERROR((SUMIF($J$2:J1774,K1774,$M$2:M1774))/(COUNTIF($J$2:J1774,K1774)),0)</f>
        <v>1.1377245508982037</v>
      </c>
      <c r="AE1774" s="13">
        <f t="shared" si="400"/>
        <v>0.46107784431137722</v>
      </c>
      <c r="AF1774" s="10">
        <f>IFERROR((SUMIF(K$2:K1774,K1774,M$2:M1774)-M1774)/(COUNTIF($K$2:K1774,K1774)-1),0)</f>
        <v>1.4285714285714286</v>
      </c>
      <c r="AG1774" s="10">
        <f>IFERROR((SUMIF(K$2:K1774,K1774,L$2:L1774)-L1774)/(COUNTIF($K$2:K1774,K1774)-1),0)</f>
        <v>1.1538461538461537</v>
      </c>
      <c r="AH1774" s="10">
        <f t="shared" si="401"/>
        <v>0.27472527472527486</v>
      </c>
      <c r="AI1774" s="10">
        <f>IFERROR((AM1774)/(COUNTIF($J$2:K1774,J1774)-1),0)</f>
        <v>0</v>
      </c>
      <c r="AJ1774" s="19">
        <f>IFERROR((AN1774)/(COUNTIF($J$2:K1774,K1774)-1),0)</f>
        <v>1.5501432664756447</v>
      </c>
      <c r="AK1774" s="10">
        <f>IF(N1774="S",3,IF(N1774="N",0,1))</f>
        <v>0</v>
      </c>
      <c r="AL1774" s="10">
        <f>IF(O1774="S",3,IF(O1774="N",0,1))</f>
        <v>3</v>
      </c>
      <c r="AM1774" s="10">
        <f>SUMIF($J$2:K1774,J1774,AK$2:AL1774)-AK1774</f>
        <v>0</v>
      </c>
      <c r="AN1774" s="10">
        <f>SUMIF($AS$2:AT1774,AS1774,$BA$2:BB1774)-BA1774</f>
        <v>541</v>
      </c>
      <c r="AO1774" s="10">
        <f>J1774</f>
        <v>4406</v>
      </c>
      <c r="AP1774" s="10">
        <f>K1774</f>
        <v>122</v>
      </c>
      <c r="AQ1774">
        <f>M1774</f>
        <v>2</v>
      </c>
      <c r="AR1774" s="10">
        <f>L1774</f>
        <v>0</v>
      </c>
      <c r="AS1774">
        <f t="shared" si="402"/>
        <v>122</v>
      </c>
      <c r="AT1774">
        <f t="shared" si="403"/>
        <v>4406</v>
      </c>
      <c r="AU1774">
        <f t="shared" si="404"/>
        <v>2</v>
      </c>
      <c r="AV1774">
        <f t="shared" si="405"/>
        <v>0</v>
      </c>
      <c r="AW1774">
        <f t="shared" si="406"/>
        <v>122</v>
      </c>
      <c r="AX1774">
        <f t="shared" si="407"/>
        <v>4406</v>
      </c>
      <c r="AY1774">
        <f>L1774</f>
        <v>0</v>
      </c>
      <c r="AZ1774">
        <f>M1774</f>
        <v>2</v>
      </c>
      <c r="BA1774">
        <f>AL1774</f>
        <v>3</v>
      </c>
      <c r="BB1774">
        <f>AK1774</f>
        <v>0</v>
      </c>
    </row>
    <row r="1775" spans="10:54" x14ac:dyDescent="0.3">
      <c r="J1775" s="10">
        <v>13614</v>
      </c>
      <c r="K1775" s="10">
        <v>122</v>
      </c>
      <c r="L1775" s="10">
        <v>0</v>
      </c>
      <c r="M1775" s="10">
        <v>5</v>
      </c>
      <c r="N1775" s="10" t="str">
        <f t="shared" si="393"/>
        <v>N</v>
      </c>
      <c r="O1775" s="10" t="str">
        <f t="shared" si="394"/>
        <v>S</v>
      </c>
      <c r="P1775" s="10">
        <f t="shared" si="395"/>
        <v>-5</v>
      </c>
      <c r="Q1775" s="11">
        <f>IFERROR((SUMIF($J$2:K1775,J1775,$L$2:M1775)-L1775)/(COUNTIF($J$2:K1775,J1775)-1),0)</f>
        <v>0</v>
      </c>
      <c r="R1775" s="11">
        <f>IFERROR((SUMIF($AO$2:AO1775,AO1775,$AQ$2:AR1775)-AQ1775)/(COUNTIF($J$2:K1775,J1775)-1),0)</f>
        <v>0</v>
      </c>
      <c r="S1775" s="11">
        <f t="shared" si="396"/>
        <v>0</v>
      </c>
      <c r="T1775" s="12">
        <f>IFERROR((SUMIF($AS$2:AT1775,AS1775,$AU$2:AV1775)-AU1775)/(COUNTIF($J$2:K1775,K1775)-1),0)</f>
        <v>1.5114285714285713</v>
      </c>
      <c r="U1775" s="12">
        <f>IFERROR((SUMIF($AW$2:AX1775,AW1775,$AY$2:AZ1775)-AY1775)/(COUNTIF($J$2:K1775,K1775)-1),0)</f>
        <v>1.1428571428571428</v>
      </c>
      <c r="V1775" s="12">
        <f t="shared" si="397"/>
        <v>0.36857142857142855</v>
      </c>
      <c r="W1775" s="13">
        <f>IFERROR((SUMIF($J$2:J1775,J1775,L$2:L1775)-L1775)/(COUNTIF($J$2:J1775,J1775)-1),0)</f>
        <v>0</v>
      </c>
      <c r="X1775" s="13">
        <f>IFERROR((SUMIF($J$2:J1775,J1775,M$2:M1775)-M1775)/(COUNTIF($J$2:J1775,J1775)-1),0)</f>
        <v>0</v>
      </c>
      <c r="Y1775" s="13">
        <f t="shared" si="398"/>
        <v>0</v>
      </c>
      <c r="Z1775" s="10">
        <f>IFERROR((SUMIF($K$2:K1775,J1775,$M$2:M1775))/(COUNTIF($K$2:K1775,J1775)),0)</f>
        <v>0</v>
      </c>
      <c r="AA1775" s="10">
        <f>IFERROR((SUMIF($K$2:K1775,J1775,$L$2:L1775))/(COUNTIF($K$2:K1775,J1775)),0)</f>
        <v>0</v>
      </c>
      <c r="AB1775" s="10">
        <f t="shared" si="399"/>
        <v>0</v>
      </c>
      <c r="AC1775" s="13">
        <f>IFERROR((SUMIF($J$2:J1775,K1775,$L$2:L1775))/(COUNTIF($J$2:J1775,K1775)),0)</f>
        <v>1.5988023952095809</v>
      </c>
      <c r="AD1775" s="13">
        <f>IFERROR((SUMIF($J$2:J1775,K1775,$M$2:M1775))/(COUNTIF($J$2:J1775,K1775)),0)</f>
        <v>1.1377245508982037</v>
      </c>
      <c r="AE1775" s="13">
        <f t="shared" si="400"/>
        <v>0.46107784431137722</v>
      </c>
      <c r="AF1775" s="10">
        <f>IFERROR((SUMIF(K$2:K1775,K1775,M$2:M1775)-M1775)/(COUNTIF($K$2:K1775,K1775)-1),0)</f>
        <v>1.4316939890710383</v>
      </c>
      <c r="AG1775" s="10">
        <f>IFERROR((SUMIF(K$2:K1775,K1775,L$2:L1775)-L1775)/(COUNTIF($K$2:K1775,K1775)-1),0)</f>
        <v>1.1475409836065573</v>
      </c>
      <c r="AH1775" s="10">
        <f t="shared" si="401"/>
        <v>0.28415300546448097</v>
      </c>
      <c r="AI1775" s="10">
        <f>IFERROR((AM1775)/(COUNTIF($J$2:K1775,J1775)-1),0)</f>
        <v>0</v>
      </c>
      <c r="AJ1775" s="19">
        <f>IFERROR((AN1775)/(COUNTIF($J$2:K1775,K1775)-1),0)</f>
        <v>1.5542857142857143</v>
      </c>
      <c r="AK1775" s="10">
        <f>IF(N1775="S",3,IF(N1775="N",0,1))</f>
        <v>0</v>
      </c>
      <c r="AL1775" s="10">
        <f>IF(O1775="S",3,IF(O1775="N",0,1))</f>
        <v>3</v>
      </c>
      <c r="AM1775" s="10">
        <f>SUMIF($J$2:K1775,J1775,AK$2:AL1775)-AK1775</f>
        <v>0</v>
      </c>
      <c r="AN1775" s="10">
        <f>SUMIF($AS$2:AT1775,AS1775,$BA$2:BB1775)-BA1775</f>
        <v>544</v>
      </c>
      <c r="AO1775" s="10">
        <f>J1775</f>
        <v>13614</v>
      </c>
      <c r="AP1775" s="10">
        <f>K1775</f>
        <v>122</v>
      </c>
      <c r="AQ1775">
        <f>M1775</f>
        <v>5</v>
      </c>
      <c r="AR1775" s="10">
        <f>L1775</f>
        <v>0</v>
      </c>
      <c r="AS1775">
        <f t="shared" si="402"/>
        <v>122</v>
      </c>
      <c r="AT1775">
        <f t="shared" si="403"/>
        <v>13614</v>
      </c>
      <c r="AU1775">
        <f t="shared" si="404"/>
        <v>5</v>
      </c>
      <c r="AV1775">
        <f t="shared" si="405"/>
        <v>0</v>
      </c>
      <c r="AW1775">
        <f t="shared" si="406"/>
        <v>122</v>
      </c>
      <c r="AX1775">
        <f t="shared" si="407"/>
        <v>13614</v>
      </c>
      <c r="AY1775">
        <f>L1775</f>
        <v>0</v>
      </c>
      <c r="AZ1775">
        <f>M1775</f>
        <v>5</v>
      </c>
      <c r="BA1775">
        <f>AL1775</f>
        <v>3</v>
      </c>
      <c r="BB1775">
        <f>AK1775</f>
        <v>0</v>
      </c>
    </row>
    <row r="1776" spans="10:54" x14ac:dyDescent="0.3">
      <c r="J1776" s="10">
        <v>2662</v>
      </c>
      <c r="K1776" s="10">
        <v>122</v>
      </c>
      <c r="L1776" s="10">
        <v>1</v>
      </c>
      <c r="M1776" s="10">
        <v>1</v>
      </c>
      <c r="N1776" s="10" t="str">
        <f t="shared" si="393"/>
        <v>U</v>
      </c>
      <c r="O1776" s="10" t="str">
        <f t="shared" si="394"/>
        <v>U</v>
      </c>
      <c r="P1776" s="10">
        <f t="shared" si="395"/>
        <v>0</v>
      </c>
      <c r="Q1776" s="11">
        <f>IFERROR((SUMIF($J$2:K1776,J1776,$L$2:M1776)-L1776)/(COUNTIF($J$2:K1776,J1776)-1),0)</f>
        <v>1.5333333333333334</v>
      </c>
      <c r="R1776" s="11">
        <f>IFERROR((SUMIF($AO$2:AO1776,AO1776,$AQ$2:AR1776)-AQ1776)/(COUNTIF($J$2:K1776,J1776)-1),0)</f>
        <v>0.6</v>
      </c>
      <c r="S1776" s="11">
        <f t="shared" si="396"/>
        <v>0.93333333333333346</v>
      </c>
      <c r="T1776" s="12">
        <f>IFERROR((SUMIF($AS$2:AT1776,AS1776,$AU$2:AV1776)-AU1776)/(COUNTIF($J$2:K1776,K1776)-1),0)</f>
        <v>1.5213675213675213</v>
      </c>
      <c r="U1776" s="12">
        <f>IFERROR((SUMIF($AW$2:AX1776,AW1776,$AY$2:AZ1776)-AY1776)/(COUNTIF($J$2:K1776,K1776)-1),0)</f>
        <v>1.1396011396011396</v>
      </c>
      <c r="V1776" s="12">
        <f t="shared" si="397"/>
        <v>0.38176638176638167</v>
      </c>
      <c r="W1776" s="13">
        <f>IFERROR((SUMIF($J$2:J1776,J1776,L$2:L1776)-L1776)/(COUNTIF($J$2:J1776,J1776)-1),0)</f>
        <v>1.2857142857142858</v>
      </c>
      <c r="X1776" s="13">
        <f>IFERROR((SUMIF($J$2:J1776,J1776,M$2:M1776)-M1776)/(COUNTIF($J$2:J1776,J1776)-1),0)</f>
        <v>1.2857142857142858</v>
      </c>
      <c r="Y1776" s="13">
        <f t="shared" si="398"/>
        <v>0</v>
      </c>
      <c r="Z1776" s="10">
        <f>IFERROR((SUMIF($K$2:K1776,J1776,$M$2:M1776))/(COUNTIF($K$2:K1776,J1776)),0)</f>
        <v>1.75</v>
      </c>
      <c r="AA1776" s="10">
        <f>IFERROR((SUMIF($K$2:K1776,J1776,$L$2:L1776))/(COUNTIF($K$2:K1776,J1776)),0)</f>
        <v>1.75</v>
      </c>
      <c r="AB1776" s="10">
        <f t="shared" si="399"/>
        <v>0</v>
      </c>
      <c r="AC1776" s="13">
        <f>IFERROR((SUMIF($J$2:J1776,K1776,$L$2:L1776))/(COUNTIF($J$2:J1776,K1776)),0)</f>
        <v>1.5988023952095809</v>
      </c>
      <c r="AD1776" s="13">
        <f>IFERROR((SUMIF($J$2:J1776,K1776,$M$2:M1776))/(COUNTIF($J$2:J1776,K1776)),0)</f>
        <v>1.1377245508982037</v>
      </c>
      <c r="AE1776" s="13">
        <f t="shared" si="400"/>
        <v>0.46107784431137722</v>
      </c>
      <c r="AF1776" s="10">
        <f>IFERROR((SUMIF(K$2:K1776,K1776,M$2:M1776)-M1776)/(COUNTIF($K$2:K1776,K1776)-1),0)</f>
        <v>1.451086956521739</v>
      </c>
      <c r="AG1776" s="10">
        <f>IFERROR((SUMIF(K$2:K1776,K1776,L$2:L1776)-L1776)/(COUNTIF($K$2:K1776,K1776)-1),0)</f>
        <v>1.1413043478260869</v>
      </c>
      <c r="AH1776" s="10">
        <f t="shared" si="401"/>
        <v>0.30978260869565211</v>
      </c>
      <c r="AI1776" s="10">
        <f>IFERROR((AM1776)/(COUNTIF($J$2:K1776,J1776)-1),0)</f>
        <v>1.6666666666666667</v>
      </c>
      <c r="AJ1776" s="19">
        <f>IFERROR((AN1776)/(COUNTIF($J$2:K1776,K1776)-1),0)</f>
        <v>1.5584045584045585</v>
      </c>
      <c r="AK1776" s="10">
        <f>IF(N1776="S",3,IF(N1776="N",0,1))</f>
        <v>1</v>
      </c>
      <c r="AL1776" s="10">
        <f>IF(O1776="S",3,IF(O1776="N",0,1))</f>
        <v>1</v>
      </c>
      <c r="AM1776" s="10">
        <f>SUMIF($J$2:K1776,J1776,AK$2:AL1776)-AK1776</f>
        <v>25</v>
      </c>
      <c r="AN1776" s="10">
        <f>SUMIF($AS$2:AT1776,AS1776,$BA$2:BB1776)-BA1776</f>
        <v>547</v>
      </c>
      <c r="AO1776" s="10">
        <f>J1776</f>
        <v>2662</v>
      </c>
      <c r="AP1776" s="10">
        <f>K1776</f>
        <v>122</v>
      </c>
      <c r="AQ1776">
        <f>M1776</f>
        <v>1</v>
      </c>
      <c r="AR1776" s="10">
        <f>L1776</f>
        <v>1</v>
      </c>
      <c r="AS1776">
        <f t="shared" si="402"/>
        <v>122</v>
      </c>
      <c r="AT1776">
        <f t="shared" si="403"/>
        <v>2662</v>
      </c>
      <c r="AU1776">
        <f t="shared" si="404"/>
        <v>1</v>
      </c>
      <c r="AV1776">
        <f t="shared" si="405"/>
        <v>1</v>
      </c>
      <c r="AW1776">
        <f t="shared" si="406"/>
        <v>122</v>
      </c>
      <c r="AX1776">
        <f t="shared" si="407"/>
        <v>2662</v>
      </c>
      <c r="AY1776">
        <f>L1776</f>
        <v>1</v>
      </c>
      <c r="AZ1776">
        <f>M1776</f>
        <v>1</v>
      </c>
      <c r="BA1776">
        <f>AL1776</f>
        <v>1</v>
      </c>
      <c r="BB1776">
        <f>AK1776</f>
        <v>1</v>
      </c>
    </row>
    <row r="1777" spans="10:54" x14ac:dyDescent="0.3">
      <c r="J1777" s="10">
        <v>856</v>
      </c>
      <c r="K1777" s="10">
        <v>503</v>
      </c>
      <c r="L1777" s="10">
        <v>0</v>
      </c>
      <c r="M1777" s="10">
        <v>1</v>
      </c>
      <c r="N1777" s="10" t="str">
        <f t="shared" si="393"/>
        <v>N</v>
      </c>
      <c r="O1777" s="10" t="str">
        <f t="shared" si="394"/>
        <v>S</v>
      </c>
      <c r="P1777" s="10">
        <f t="shared" si="395"/>
        <v>-1</v>
      </c>
      <c r="Q1777" s="11">
        <f>IFERROR((SUMIF($J$2:K1777,J1777,$L$2:M1777)-L1777)/(COUNTIF($J$2:K1777,J1777)-1),0)</f>
        <v>1.1428571428571428</v>
      </c>
      <c r="R1777" s="11">
        <f>IFERROR((SUMIF($AO$2:AO1777,AO1777,$AQ$2:AR1777)-AQ1777)/(COUNTIF($J$2:K1777,J1777)-1),0)</f>
        <v>0.74876847290640391</v>
      </c>
      <c r="S1777" s="11">
        <f t="shared" si="396"/>
        <v>0.39408866995073888</v>
      </c>
      <c r="T1777" s="12">
        <f>IFERROR((SUMIF($AS$2:AT1777,AS1777,$AU$2:AV1777)-AU1777)/(COUNTIF($J$2:K1777,K1777)-1),0)</f>
        <v>1.3333333333333333</v>
      </c>
      <c r="U1777" s="12">
        <f>IFERROR((SUMIF($AW$2:AX1777,AW1777,$AY$2:AZ1777)-AY1777)/(COUNTIF($J$2:K1777,K1777)-1),0)</f>
        <v>1.5809523809523809</v>
      </c>
      <c r="V1777" s="12">
        <f t="shared" si="397"/>
        <v>-0.24761904761904763</v>
      </c>
      <c r="W1777" s="13">
        <f>IFERROR((SUMIF($J$2:J1777,J1777,L$2:L1777)-L1777)/(COUNTIF($J$2:J1777,J1777)-1),0)</f>
        <v>1.3052631578947369</v>
      </c>
      <c r="X1777" s="13">
        <f>IFERROR((SUMIF($J$2:J1777,J1777,M$2:M1777)-M1777)/(COUNTIF($J$2:J1777,J1777)-1),0)</f>
        <v>1.6</v>
      </c>
      <c r="Y1777" s="13">
        <f t="shared" si="398"/>
        <v>-0.29473684210526319</v>
      </c>
      <c r="Z1777" s="10">
        <f>IFERROR((SUMIF($K$2:K1777,J1777,$M$2:M1777))/(COUNTIF($K$2:K1777,J1777)),0)</f>
        <v>1</v>
      </c>
      <c r="AA1777" s="10">
        <f>IFERROR((SUMIF($K$2:K1777,J1777,$L$2:L1777))/(COUNTIF($K$2:K1777,J1777)),0)</f>
        <v>1.6759259259259258</v>
      </c>
      <c r="AB1777" s="10">
        <f t="shared" si="399"/>
        <v>-0.67592592592592582</v>
      </c>
      <c r="AC1777" s="13">
        <f>IFERROR((SUMIF($J$2:J1777,K1777,$L$2:L1777))/(COUNTIF($J$2:J1777,K1777)),0)</f>
        <v>1.44</v>
      </c>
      <c r="AD1777" s="13">
        <f>IFERROR((SUMIF($J$2:J1777,K1777,$M$2:M1777))/(COUNTIF($J$2:J1777,K1777)),0)</f>
        <v>1.45</v>
      </c>
      <c r="AE1777" s="13">
        <f t="shared" si="400"/>
        <v>-1.0000000000000009E-2</v>
      </c>
      <c r="AF1777" s="10">
        <f>IFERROR((SUMIF(K$2:K1777,K1777,M$2:M1777)-M1777)/(COUNTIF($K$2:K1777,K1777)-1),0)</f>
        <v>1.2363636363636363</v>
      </c>
      <c r="AG1777" s="10">
        <f>IFERROR((SUMIF(K$2:K1777,K1777,L$2:L1777)-L1777)/(COUNTIF($K$2:K1777,K1777)-1),0)</f>
        <v>1.7</v>
      </c>
      <c r="AH1777" s="10">
        <f t="shared" si="401"/>
        <v>-0.46363636363636362</v>
      </c>
      <c r="AI1777" s="10">
        <f>IFERROR((AM1777)/(COUNTIF($J$2:K1777,J1777)-1),0)</f>
        <v>1.1231527093596059</v>
      </c>
      <c r="AJ1777" s="19">
        <f>IFERROR((AN1777)/(COUNTIF($J$2:K1777,K1777)-1),0)</f>
        <v>1.2571428571428571</v>
      </c>
      <c r="AK1777" s="10">
        <f>IF(N1777="S",3,IF(N1777="N",0,1))</f>
        <v>0</v>
      </c>
      <c r="AL1777" s="10">
        <f>IF(O1777="S",3,IF(O1777="N",0,1))</f>
        <v>3</v>
      </c>
      <c r="AM1777" s="10">
        <f>SUMIF($J$2:K1777,J1777,AK$2:AL1777)-AK1777</f>
        <v>228</v>
      </c>
      <c r="AN1777" s="10">
        <f>SUMIF($AS$2:AT1777,AS1777,$BA$2:BB1777)-BA1777</f>
        <v>264</v>
      </c>
      <c r="AO1777" s="10">
        <f>J1777</f>
        <v>856</v>
      </c>
      <c r="AP1777" s="10">
        <f>K1777</f>
        <v>503</v>
      </c>
      <c r="AQ1777">
        <f>M1777</f>
        <v>1</v>
      </c>
      <c r="AR1777" s="10">
        <f>L1777</f>
        <v>0</v>
      </c>
      <c r="AS1777">
        <f t="shared" si="402"/>
        <v>503</v>
      </c>
      <c r="AT1777">
        <f t="shared" si="403"/>
        <v>856</v>
      </c>
      <c r="AU1777">
        <f t="shared" si="404"/>
        <v>1</v>
      </c>
      <c r="AV1777">
        <f t="shared" si="405"/>
        <v>0</v>
      </c>
      <c r="AW1777">
        <f t="shared" si="406"/>
        <v>503</v>
      </c>
      <c r="AX1777">
        <f t="shared" si="407"/>
        <v>856</v>
      </c>
      <c r="AY1777">
        <f>L1777</f>
        <v>0</v>
      </c>
      <c r="AZ1777">
        <f>M1777</f>
        <v>1</v>
      </c>
      <c r="BA1777">
        <f>AL1777</f>
        <v>3</v>
      </c>
      <c r="BB1777">
        <f>AK1777</f>
        <v>0</v>
      </c>
    </row>
    <row r="1778" spans="10:54" x14ac:dyDescent="0.3">
      <c r="J1778" s="10">
        <v>14</v>
      </c>
      <c r="K1778" s="10">
        <v>856</v>
      </c>
      <c r="L1778" s="10">
        <v>3</v>
      </c>
      <c r="M1778" s="10">
        <v>1</v>
      </c>
      <c r="N1778" s="10" t="str">
        <f t="shared" si="393"/>
        <v>S</v>
      </c>
      <c r="O1778" s="10" t="str">
        <f t="shared" si="394"/>
        <v>N</v>
      </c>
      <c r="P1778" s="10">
        <f t="shared" si="395"/>
        <v>2</v>
      </c>
      <c r="Q1778" s="11">
        <f>IFERROR((SUMIF($J$2:K1778,J1778,$L$2:M1778)-L1778)/(COUNTIF($J$2:K1778,J1778)-1),0)</f>
        <v>1.790273556231003</v>
      </c>
      <c r="R1778" s="11">
        <f>IFERROR((SUMIF($AO$2:AO1778,AO1778,$AQ$2:AR1778)-AQ1778)/(COUNTIF($J$2:K1778,J1778)-1),0)</f>
        <v>0.50759878419452886</v>
      </c>
      <c r="S1778" s="11">
        <f t="shared" si="396"/>
        <v>1.2826747720364742</v>
      </c>
      <c r="T1778" s="12">
        <f>IFERROR((SUMIF($AS$2:AT1778,AS1778,$AU$2:AV1778)-AU1778)/(COUNTIF($J$2:K1778,K1778)-1),0)</f>
        <v>1.1372549019607843</v>
      </c>
      <c r="U1778" s="12">
        <f>IFERROR((SUMIF($AW$2:AX1778,AW1778,$AY$2:AZ1778)-AY1778)/(COUNTIF($J$2:K1778,K1778)-1),0)</f>
        <v>1.6372549019607843</v>
      </c>
      <c r="V1778" s="12">
        <f t="shared" si="397"/>
        <v>-0.5</v>
      </c>
      <c r="W1778" s="13">
        <f>IFERROR((SUMIF($J$2:J1778,J1778,L$2:L1778)-L1778)/(COUNTIF($J$2:J1778,J1778)-1),0)</f>
        <v>1.8</v>
      </c>
      <c r="X1778" s="13">
        <f>IFERROR((SUMIF($J$2:J1778,J1778,M$2:M1778)-M1778)/(COUNTIF($J$2:J1778,J1778)-1),0)</f>
        <v>1.0774193548387097</v>
      </c>
      <c r="Y1778" s="13">
        <f t="shared" si="398"/>
        <v>0.72258064516129039</v>
      </c>
      <c r="Z1778" s="10">
        <f>IFERROR((SUMIF($K$2:K1778,J1778,$M$2:M1778))/(COUNTIF($K$2:K1778,J1778)),0)</f>
        <v>1.7816091954022988</v>
      </c>
      <c r="AA1778" s="10">
        <f>IFERROR((SUMIF($K$2:K1778,J1778,$L$2:L1778))/(COUNTIF($K$2:K1778,J1778)),0)</f>
        <v>1.2126436781609196</v>
      </c>
      <c r="AB1778" s="10">
        <f t="shared" si="399"/>
        <v>0.56896551724137923</v>
      </c>
      <c r="AC1778" s="13">
        <f>IFERROR((SUMIF($J$2:J1778,K1778,$L$2:L1778))/(COUNTIF($J$2:J1778,K1778)),0)</f>
        <v>1.2916666666666667</v>
      </c>
      <c r="AD1778" s="13">
        <f>IFERROR((SUMIF($J$2:J1778,K1778,$M$2:M1778))/(COUNTIF($J$2:J1778,K1778)),0)</f>
        <v>1.59375</v>
      </c>
      <c r="AE1778" s="13">
        <f t="shared" si="400"/>
        <v>-0.30208333333333326</v>
      </c>
      <c r="AF1778" s="10">
        <f>IFERROR((SUMIF(K$2:K1778,K1778,M$2:M1778)-M1778)/(COUNTIF($K$2:K1778,K1778)-1),0)</f>
        <v>1</v>
      </c>
      <c r="AG1778" s="10">
        <f>IFERROR((SUMIF(K$2:K1778,K1778,L$2:L1778)-L1778)/(COUNTIF($K$2:K1778,K1778)-1),0)</f>
        <v>1.6759259259259258</v>
      </c>
      <c r="AH1778" s="10">
        <f t="shared" si="401"/>
        <v>-0.67592592592592582</v>
      </c>
      <c r="AI1778" s="10">
        <f>IFERROR((AM1778)/(COUNTIF($J$2:K1778,J1778)-1),0)</f>
        <v>1.7386018237082066</v>
      </c>
      <c r="AJ1778" s="19">
        <f>IFERROR((AN1778)/(COUNTIF($J$2:K1778,K1778)-1),0)</f>
        <v>1.1176470588235294</v>
      </c>
      <c r="AK1778" s="10">
        <f>IF(N1778="S",3,IF(N1778="N",0,1))</f>
        <v>3</v>
      </c>
      <c r="AL1778" s="10">
        <f>IF(O1778="S",3,IF(O1778="N",0,1))</f>
        <v>0</v>
      </c>
      <c r="AM1778" s="10">
        <f>SUMIF($J$2:K1778,J1778,AK$2:AL1778)-AK1778</f>
        <v>572</v>
      </c>
      <c r="AN1778" s="10">
        <f>SUMIF($AS$2:AT1778,AS1778,$BA$2:BB1778)-BA1778</f>
        <v>228</v>
      </c>
      <c r="AO1778" s="10">
        <f>J1778</f>
        <v>14</v>
      </c>
      <c r="AP1778" s="10">
        <f>K1778</f>
        <v>856</v>
      </c>
      <c r="AQ1778">
        <f>M1778</f>
        <v>1</v>
      </c>
      <c r="AR1778" s="10">
        <f>L1778</f>
        <v>3</v>
      </c>
      <c r="AS1778">
        <f t="shared" si="402"/>
        <v>856</v>
      </c>
      <c r="AT1778">
        <f t="shared" si="403"/>
        <v>14</v>
      </c>
      <c r="AU1778">
        <f t="shared" si="404"/>
        <v>1</v>
      </c>
      <c r="AV1778">
        <f t="shared" si="405"/>
        <v>3</v>
      </c>
      <c r="AW1778">
        <f t="shared" si="406"/>
        <v>856</v>
      </c>
      <c r="AX1778">
        <f t="shared" si="407"/>
        <v>14</v>
      </c>
      <c r="AY1778">
        <f>L1778</f>
        <v>3</v>
      </c>
      <c r="AZ1778">
        <f>M1778</f>
        <v>1</v>
      </c>
      <c r="BA1778">
        <f>AL1778</f>
        <v>0</v>
      </c>
      <c r="BB1778">
        <f>AK1778</f>
        <v>3</v>
      </c>
    </row>
    <row r="1779" spans="10:54" x14ac:dyDescent="0.3">
      <c r="J1779" s="10">
        <v>856</v>
      </c>
      <c r="K1779" s="10">
        <v>4441</v>
      </c>
      <c r="L1779" s="10">
        <v>3</v>
      </c>
      <c r="M1779" s="10">
        <v>1</v>
      </c>
      <c r="N1779" s="10" t="str">
        <f t="shared" si="393"/>
        <v>S</v>
      </c>
      <c r="O1779" s="10" t="str">
        <f t="shared" si="394"/>
        <v>N</v>
      </c>
      <c r="P1779" s="10">
        <f t="shared" si="395"/>
        <v>2</v>
      </c>
      <c r="Q1779" s="11">
        <f>IFERROR((SUMIF($J$2:K1779,J1779,$L$2:M1779)-L1779)/(COUNTIF($J$2:K1779,J1779)-1),0)</f>
        <v>1.1365853658536584</v>
      </c>
      <c r="R1779" s="11">
        <f>IFERROR((SUMIF($AO$2:AO1779,AO1779,$AQ$2:AR1779)-AQ1779)/(COUNTIF($J$2:K1779,J1779)-1),0)</f>
        <v>0.74634146341463414</v>
      </c>
      <c r="S1779" s="11">
        <f t="shared" si="396"/>
        <v>0.39024390243902429</v>
      </c>
      <c r="T1779" s="12">
        <f>IFERROR((SUMIF($AS$2:AT1779,AS1779,$AU$2:AV1779)-AU1779)/(COUNTIF($J$2:K1779,K1779)-1),0)</f>
        <v>1.3625730994152048</v>
      </c>
      <c r="U1779" s="12">
        <f>IFERROR((SUMIF($AW$2:AX1779,AW1779,$AY$2:AZ1779)-AY1779)/(COUNTIF($J$2:K1779,K1779)-1),0)</f>
        <v>1.432748538011696</v>
      </c>
      <c r="V1779" s="12">
        <f t="shared" si="397"/>
        <v>-7.0175438596491224E-2</v>
      </c>
      <c r="W1779" s="13">
        <f>IFERROR((SUMIF($J$2:J1779,J1779,L$2:L1779)-L1779)/(COUNTIF($J$2:J1779,J1779)-1),0)</f>
        <v>1.2916666666666667</v>
      </c>
      <c r="X1779" s="13">
        <f>IFERROR((SUMIF($J$2:J1779,J1779,M$2:M1779)-M1779)/(COUNTIF($J$2:J1779,J1779)-1),0)</f>
        <v>1.59375</v>
      </c>
      <c r="Y1779" s="13">
        <f t="shared" si="398"/>
        <v>-0.30208333333333326</v>
      </c>
      <c r="Z1779" s="10">
        <f>IFERROR((SUMIF($K$2:K1779,J1779,$M$2:M1779))/(COUNTIF($K$2:K1779,J1779)),0)</f>
        <v>1</v>
      </c>
      <c r="AA1779" s="10">
        <f>IFERROR((SUMIF($K$2:K1779,J1779,$L$2:L1779))/(COUNTIF($K$2:K1779,J1779)),0)</f>
        <v>1.6880733944954129</v>
      </c>
      <c r="AB1779" s="10">
        <f t="shared" si="399"/>
        <v>-0.68807339449541294</v>
      </c>
      <c r="AC1779" s="13">
        <f>IFERROR((SUMIF($J$2:J1779,K1779,$L$2:L1779))/(COUNTIF($J$2:J1779,K1779)),0)</f>
        <v>1.4096385542168675</v>
      </c>
      <c r="AD1779" s="13">
        <f>IFERROR((SUMIF($J$2:J1779,K1779,$M$2:M1779))/(COUNTIF($J$2:J1779,K1779)),0)</f>
        <v>1.2891566265060241</v>
      </c>
      <c r="AE1779" s="13">
        <f t="shared" si="400"/>
        <v>0.12048192771084332</v>
      </c>
      <c r="AF1779" s="10">
        <f>IFERROR((SUMIF(K$2:K1779,K1779,M$2:M1779)-M1779)/(COUNTIF($K$2:K1779,K1779)-1),0)</f>
        <v>1.3181818181818181</v>
      </c>
      <c r="AG1779" s="10">
        <f>IFERROR((SUMIF(K$2:K1779,K1779,L$2:L1779)-L1779)/(COUNTIF($K$2:K1779,K1779)-1),0)</f>
        <v>1.5681818181818181</v>
      </c>
      <c r="AH1779" s="10">
        <f t="shared" si="401"/>
        <v>-0.25</v>
      </c>
      <c r="AI1779" s="10">
        <f>IFERROR((AM1779)/(COUNTIF($J$2:K1779,J1779)-1),0)</f>
        <v>1.1121951219512196</v>
      </c>
      <c r="AJ1779" s="19">
        <f>IFERROR((AN1779)/(COUNTIF($J$2:K1779,K1779)-1),0)</f>
        <v>1.3801169590643274</v>
      </c>
      <c r="AK1779" s="10">
        <f>IF(N1779="S",3,IF(N1779="N",0,1))</f>
        <v>3</v>
      </c>
      <c r="AL1779" s="10">
        <f>IF(O1779="S",3,IF(O1779="N",0,1))</f>
        <v>0</v>
      </c>
      <c r="AM1779" s="10">
        <f>SUMIF($J$2:K1779,J1779,AK$2:AL1779)-AK1779</f>
        <v>228</v>
      </c>
      <c r="AN1779" s="10">
        <f>SUMIF($AS$2:AT1779,AS1779,$BA$2:BB1779)-BA1779</f>
        <v>236</v>
      </c>
      <c r="AO1779" s="10">
        <f>J1779</f>
        <v>856</v>
      </c>
      <c r="AP1779" s="10">
        <f>K1779</f>
        <v>4441</v>
      </c>
      <c r="AQ1779">
        <f>M1779</f>
        <v>1</v>
      </c>
      <c r="AR1779" s="10">
        <f>L1779</f>
        <v>3</v>
      </c>
      <c r="AS1779">
        <f t="shared" si="402"/>
        <v>4441</v>
      </c>
      <c r="AT1779">
        <f t="shared" si="403"/>
        <v>856</v>
      </c>
      <c r="AU1779">
        <f t="shared" si="404"/>
        <v>1</v>
      </c>
      <c r="AV1779">
        <f t="shared" si="405"/>
        <v>3</v>
      </c>
      <c r="AW1779">
        <f t="shared" si="406"/>
        <v>4441</v>
      </c>
      <c r="AX1779">
        <f t="shared" si="407"/>
        <v>856</v>
      </c>
      <c r="AY1779">
        <f>L1779</f>
        <v>3</v>
      </c>
      <c r="AZ1779">
        <f>M1779</f>
        <v>1</v>
      </c>
      <c r="BA1779">
        <f>AL1779</f>
        <v>0</v>
      </c>
      <c r="BB1779">
        <f>AK1779</f>
        <v>3</v>
      </c>
    </row>
    <row r="1780" spans="10:54" x14ac:dyDescent="0.3">
      <c r="J1780" s="10">
        <v>409</v>
      </c>
      <c r="K1780" s="10">
        <v>856</v>
      </c>
      <c r="L1780" s="10">
        <v>3</v>
      </c>
      <c r="M1780" s="10">
        <v>1</v>
      </c>
      <c r="N1780" s="10" t="str">
        <f t="shared" si="393"/>
        <v>S</v>
      </c>
      <c r="O1780" s="10" t="str">
        <f t="shared" si="394"/>
        <v>N</v>
      </c>
      <c r="P1780" s="10">
        <f t="shared" si="395"/>
        <v>2</v>
      </c>
      <c r="Q1780" s="11">
        <f>IFERROR((SUMIF($J$2:K1780,J1780,$L$2:M1780)-L1780)/(COUNTIF($J$2:K1780,J1780)-1),0)</f>
        <v>2.1775956284153004</v>
      </c>
      <c r="R1780" s="11">
        <f>IFERROR((SUMIF($AO$2:AO1780,AO1780,$AQ$2:AR1780)-AQ1780)/(COUNTIF($J$2:K1780,J1780)-1),0)</f>
        <v>0.40437158469945356</v>
      </c>
      <c r="S1780" s="11">
        <f t="shared" si="396"/>
        <v>1.7732240437158469</v>
      </c>
      <c r="T1780" s="12">
        <f>IFERROR((SUMIF($AS$2:AT1780,AS1780,$AU$2:AV1780)-AU1780)/(COUNTIF($J$2:K1780,K1780)-1),0)</f>
        <v>1.145631067961165</v>
      </c>
      <c r="U1780" s="12">
        <f>IFERROR((SUMIF($AW$2:AX1780,AW1780,$AY$2:AZ1780)-AY1780)/(COUNTIF($J$2:K1780,K1780)-1),0)</f>
        <v>1.6407766990291262</v>
      </c>
      <c r="V1780" s="12">
        <f t="shared" si="397"/>
        <v>-0.49514563106796117</v>
      </c>
      <c r="W1780" s="13">
        <f>IFERROR((SUMIF($J$2:J1780,J1780,L$2:L1780)-L1780)/(COUNTIF($J$2:J1780,J1780)-1),0)</f>
        <v>2.441860465116279</v>
      </c>
      <c r="X1780" s="13">
        <f>IFERROR((SUMIF($J$2:J1780,J1780,M$2:M1780)-M1780)/(COUNTIF($J$2:J1780,J1780)-1),0)</f>
        <v>0.86046511627906974</v>
      </c>
      <c r="Y1780" s="13">
        <f t="shared" si="398"/>
        <v>1.5813953488372092</v>
      </c>
      <c r="Z1780" s="10">
        <f>IFERROR((SUMIF($K$2:K1780,J1780,$M$2:M1780))/(COUNTIF($K$2:K1780,J1780)),0)</f>
        <v>1.9432989690721649</v>
      </c>
      <c r="AA1780" s="10">
        <f>IFERROR((SUMIF($K$2:K1780,J1780,$L$2:L1780))/(COUNTIF($K$2:K1780,J1780)),0)</f>
        <v>1.0721649484536082</v>
      </c>
      <c r="AB1780" s="10">
        <f t="shared" si="399"/>
        <v>0.87113402061855671</v>
      </c>
      <c r="AC1780" s="13">
        <f>IFERROR((SUMIF($J$2:J1780,K1780,$L$2:L1780))/(COUNTIF($J$2:J1780,K1780)),0)</f>
        <v>1.3092783505154639</v>
      </c>
      <c r="AD1780" s="13">
        <f>IFERROR((SUMIF($J$2:J1780,K1780,$M$2:M1780))/(COUNTIF($J$2:J1780,K1780)),0)</f>
        <v>1.5876288659793814</v>
      </c>
      <c r="AE1780" s="13">
        <f t="shared" si="400"/>
        <v>-0.27835051546391743</v>
      </c>
      <c r="AF1780" s="10">
        <f>IFERROR((SUMIF(K$2:K1780,K1780,M$2:M1780)-M1780)/(COUNTIF($K$2:K1780,K1780)-1),0)</f>
        <v>1</v>
      </c>
      <c r="AG1780" s="10">
        <f>IFERROR((SUMIF(K$2:K1780,K1780,L$2:L1780)-L1780)/(COUNTIF($K$2:K1780,K1780)-1),0)</f>
        <v>1.6880733944954129</v>
      </c>
      <c r="AH1780" s="10">
        <f t="shared" si="401"/>
        <v>-0.68807339449541294</v>
      </c>
      <c r="AI1780" s="10">
        <f>IFERROR((AM1780)/(COUNTIF($J$2:K1780,J1780)-1),0)</f>
        <v>2.0081967213114753</v>
      </c>
      <c r="AJ1780" s="19">
        <f>IFERROR((AN1780)/(COUNTIF($J$2:K1780,K1780)-1),0)</f>
        <v>1.1213592233009708</v>
      </c>
      <c r="AK1780" s="10">
        <f>IF(N1780="S",3,IF(N1780="N",0,1))</f>
        <v>3</v>
      </c>
      <c r="AL1780" s="10">
        <f>IF(O1780="S",3,IF(O1780="N",0,1))</f>
        <v>0</v>
      </c>
      <c r="AM1780" s="10">
        <f>SUMIF($J$2:K1780,J1780,AK$2:AL1780)-AK1780</f>
        <v>735</v>
      </c>
      <c r="AN1780" s="10">
        <f>SUMIF($AS$2:AT1780,AS1780,$BA$2:BB1780)-BA1780</f>
        <v>231</v>
      </c>
      <c r="AO1780" s="10">
        <f>J1780</f>
        <v>409</v>
      </c>
      <c r="AP1780" s="10">
        <f>K1780</f>
        <v>856</v>
      </c>
      <c r="AQ1780">
        <f>M1780</f>
        <v>1</v>
      </c>
      <c r="AR1780" s="10">
        <f>L1780</f>
        <v>3</v>
      </c>
      <c r="AS1780">
        <f t="shared" si="402"/>
        <v>856</v>
      </c>
      <c r="AT1780">
        <f t="shared" si="403"/>
        <v>409</v>
      </c>
      <c r="AU1780">
        <f t="shared" si="404"/>
        <v>1</v>
      </c>
      <c r="AV1780">
        <f t="shared" si="405"/>
        <v>3</v>
      </c>
      <c r="AW1780">
        <f t="shared" si="406"/>
        <v>856</v>
      </c>
      <c r="AX1780">
        <f t="shared" si="407"/>
        <v>409</v>
      </c>
      <c r="AY1780">
        <f>L1780</f>
        <v>3</v>
      </c>
      <c r="AZ1780">
        <f>M1780</f>
        <v>1</v>
      </c>
      <c r="BA1780">
        <f>AL1780</f>
        <v>0</v>
      </c>
      <c r="BB1780">
        <f>AK1780</f>
        <v>3</v>
      </c>
    </row>
    <row r="1781" spans="10:54" x14ac:dyDescent="0.3">
      <c r="J1781" s="10">
        <v>856</v>
      </c>
      <c r="K1781" s="10">
        <v>2662</v>
      </c>
      <c r="L1781" s="10">
        <v>1</v>
      </c>
      <c r="M1781" s="10">
        <v>1</v>
      </c>
      <c r="N1781" s="10" t="str">
        <f t="shared" si="393"/>
        <v>U</v>
      </c>
      <c r="O1781" s="10" t="str">
        <f t="shared" si="394"/>
        <v>U</v>
      </c>
      <c r="P1781" s="10">
        <f t="shared" si="395"/>
        <v>0</v>
      </c>
      <c r="Q1781" s="11">
        <f>IFERROR((SUMIF($J$2:K1781,J1781,$L$2:M1781)-L1781)/(COUNTIF($J$2:K1781,J1781)-1),0)</f>
        <v>1.144927536231884</v>
      </c>
      <c r="R1781" s="11">
        <f>IFERROR((SUMIF($AO$2:AO1781,AO1781,$AQ$2:AR1781)-AQ1781)/(COUNTIF($J$2:K1781,J1781)-1),0)</f>
        <v>0.7439613526570048</v>
      </c>
      <c r="S1781" s="11">
        <f t="shared" si="396"/>
        <v>0.40096618357487923</v>
      </c>
      <c r="T1781" s="12">
        <f>IFERROR((SUMIF($AS$2:AT1781,AS1781,$AU$2:AV1781)-AU1781)/(COUNTIF($J$2:K1781,K1781)-1),0)</f>
        <v>1.5</v>
      </c>
      <c r="U1781" s="12">
        <f>IFERROR((SUMIF($AW$2:AX1781,AW1781,$AY$2:AZ1781)-AY1781)/(COUNTIF($J$2:K1781,K1781)-1),0)</f>
        <v>1.5</v>
      </c>
      <c r="V1781" s="12">
        <f t="shared" si="397"/>
        <v>0</v>
      </c>
      <c r="W1781" s="13">
        <f>IFERROR((SUMIF($J$2:J1781,J1781,L$2:L1781)-L1781)/(COUNTIF($J$2:J1781,J1781)-1),0)</f>
        <v>1.3092783505154639</v>
      </c>
      <c r="X1781" s="13">
        <f>IFERROR((SUMIF($J$2:J1781,J1781,M$2:M1781)-M1781)/(COUNTIF($J$2:J1781,J1781)-1),0)</f>
        <v>1.5876288659793814</v>
      </c>
      <c r="Y1781" s="13">
        <f t="shared" si="398"/>
        <v>-0.27835051546391743</v>
      </c>
      <c r="Z1781" s="10">
        <f>IFERROR((SUMIF($K$2:K1781,J1781,$M$2:M1781))/(COUNTIF($K$2:K1781,J1781)),0)</f>
        <v>1</v>
      </c>
      <c r="AA1781" s="10">
        <f>IFERROR((SUMIF($K$2:K1781,J1781,$L$2:L1781))/(COUNTIF($K$2:K1781,J1781)),0)</f>
        <v>1.7</v>
      </c>
      <c r="AB1781" s="10">
        <f t="shared" si="399"/>
        <v>-0.7</v>
      </c>
      <c r="AC1781" s="13">
        <f>IFERROR((SUMIF($J$2:J1781,K1781,$L$2:L1781))/(COUNTIF($J$2:J1781,K1781)),0)</f>
        <v>1.25</v>
      </c>
      <c r="AD1781" s="13">
        <f>IFERROR((SUMIF($J$2:J1781,K1781,$M$2:M1781))/(COUNTIF($J$2:J1781,K1781)),0)</f>
        <v>1.25</v>
      </c>
      <c r="AE1781" s="13">
        <f t="shared" si="400"/>
        <v>0</v>
      </c>
      <c r="AF1781" s="10">
        <f>IFERROR((SUMIF(K$2:K1781,K1781,M$2:M1781)-M1781)/(COUNTIF($K$2:K1781,K1781)-1),0)</f>
        <v>1.75</v>
      </c>
      <c r="AG1781" s="10">
        <f>IFERROR((SUMIF(K$2:K1781,K1781,L$2:L1781)-L1781)/(COUNTIF($K$2:K1781,K1781)-1),0)</f>
        <v>1.75</v>
      </c>
      <c r="AH1781" s="10">
        <f t="shared" si="401"/>
        <v>0</v>
      </c>
      <c r="AI1781" s="10">
        <f>IFERROR((AM1781)/(COUNTIF($J$2:K1781,J1781)-1),0)</f>
        <v>1.1159420289855073</v>
      </c>
      <c r="AJ1781" s="19">
        <f>IFERROR((AN1781)/(COUNTIF($J$2:K1781,K1781)-1),0)</f>
        <v>1.625</v>
      </c>
      <c r="AK1781" s="10">
        <f>IF(N1781="S",3,IF(N1781="N",0,1))</f>
        <v>1</v>
      </c>
      <c r="AL1781" s="10">
        <f>IF(O1781="S",3,IF(O1781="N",0,1))</f>
        <v>1</v>
      </c>
      <c r="AM1781" s="10">
        <f>SUMIF($J$2:K1781,J1781,AK$2:AL1781)-AK1781</f>
        <v>231</v>
      </c>
      <c r="AN1781" s="10">
        <f>SUMIF($AS$2:AT1781,AS1781,$BA$2:BB1781)-BA1781</f>
        <v>26</v>
      </c>
      <c r="AO1781" s="10">
        <f>J1781</f>
        <v>856</v>
      </c>
      <c r="AP1781" s="10">
        <f>K1781</f>
        <v>2662</v>
      </c>
      <c r="AQ1781">
        <f>M1781</f>
        <v>1</v>
      </c>
      <c r="AR1781" s="10">
        <f>L1781</f>
        <v>1</v>
      </c>
      <c r="AS1781">
        <f t="shared" si="402"/>
        <v>2662</v>
      </c>
      <c r="AT1781">
        <f t="shared" si="403"/>
        <v>856</v>
      </c>
      <c r="AU1781">
        <f t="shared" si="404"/>
        <v>1</v>
      </c>
      <c r="AV1781">
        <f t="shared" si="405"/>
        <v>1</v>
      </c>
      <c r="AW1781">
        <f t="shared" si="406"/>
        <v>2662</v>
      </c>
      <c r="AX1781">
        <f t="shared" si="407"/>
        <v>856</v>
      </c>
      <c r="AY1781">
        <f>L1781</f>
        <v>1</v>
      </c>
      <c r="AZ1781">
        <f>M1781</f>
        <v>1</v>
      </c>
      <c r="BA1781">
        <f>AL1781</f>
        <v>1</v>
      </c>
      <c r="BB1781">
        <f>AK1781</f>
        <v>1</v>
      </c>
    </row>
    <row r="1782" spans="10:54" x14ac:dyDescent="0.3">
      <c r="J1782" s="10">
        <v>3551</v>
      </c>
      <c r="K1782" s="10">
        <v>856</v>
      </c>
      <c r="L1782" s="10">
        <v>2</v>
      </c>
      <c r="M1782" s="10">
        <v>1</v>
      </c>
      <c r="N1782" s="10" t="str">
        <f t="shared" si="393"/>
        <v>S</v>
      </c>
      <c r="O1782" s="10" t="str">
        <f t="shared" si="394"/>
        <v>N</v>
      </c>
      <c r="P1782" s="10">
        <f t="shared" si="395"/>
        <v>1</v>
      </c>
      <c r="Q1782" s="11">
        <f>IFERROR((SUMIF($J$2:K1782,J1782,$L$2:M1782)-L1782)/(COUNTIF($J$2:K1782,J1782)-1),0)</f>
        <v>1.2826086956521738</v>
      </c>
      <c r="R1782" s="11">
        <f>IFERROR((SUMIF($AO$2:AO1782,AO1782,$AQ$2:AR1782)-AQ1782)/(COUNTIF($J$2:K1782,J1782)-1),0)</f>
        <v>0.52173913043478259</v>
      </c>
      <c r="S1782" s="11">
        <f t="shared" si="396"/>
        <v>0.76086956521739124</v>
      </c>
      <c r="T1782" s="12">
        <f>IFERROR((SUMIF($AS$2:AT1782,AS1782,$AU$2:AV1782)-AU1782)/(COUNTIF($J$2:K1782,K1782)-1),0)</f>
        <v>1.1442307692307692</v>
      </c>
      <c r="U1782" s="12">
        <f>IFERROR((SUMIF($AW$2:AX1782,AW1782,$AY$2:AZ1782)-AY1782)/(COUNTIF($J$2:K1782,K1782)-1),0)</f>
        <v>1.6442307692307692</v>
      </c>
      <c r="V1782" s="12">
        <f t="shared" si="397"/>
        <v>-0.5</v>
      </c>
      <c r="W1782" s="13">
        <f>IFERROR((SUMIF($J$2:J1782,J1782,L$2:L1782)-L1782)/(COUNTIF($J$2:J1782,J1782)-1),0)</f>
        <v>1.3636363636363635</v>
      </c>
      <c r="X1782" s="13">
        <f>IFERROR((SUMIF($J$2:J1782,J1782,M$2:M1782)-M1782)/(COUNTIF($J$2:J1782,J1782)-1),0)</f>
        <v>1.0909090909090908</v>
      </c>
      <c r="Y1782" s="13">
        <f t="shared" si="398"/>
        <v>0.27272727272727271</v>
      </c>
      <c r="Z1782" s="10">
        <f>IFERROR((SUMIF($K$2:K1782,J1782,$M$2:M1782))/(COUNTIF($K$2:K1782,J1782)),0)</f>
        <v>1.2083333333333333</v>
      </c>
      <c r="AA1782" s="10">
        <f>IFERROR((SUMIF($K$2:K1782,J1782,$L$2:L1782))/(COUNTIF($K$2:K1782,J1782)),0)</f>
        <v>1.7083333333333333</v>
      </c>
      <c r="AB1782" s="10">
        <f t="shared" si="399"/>
        <v>-0.5</v>
      </c>
      <c r="AC1782" s="13">
        <f>IFERROR((SUMIF($J$2:J1782,K1782,$L$2:L1782))/(COUNTIF($J$2:J1782,K1782)),0)</f>
        <v>1.3061224489795917</v>
      </c>
      <c r="AD1782" s="13">
        <f>IFERROR((SUMIF($J$2:J1782,K1782,$M$2:M1782))/(COUNTIF($J$2:J1782,K1782)),0)</f>
        <v>1.5816326530612246</v>
      </c>
      <c r="AE1782" s="13">
        <f t="shared" si="400"/>
        <v>-0.27551020408163285</v>
      </c>
      <c r="AF1782" s="10">
        <f>IFERROR((SUMIF(K$2:K1782,K1782,M$2:M1782)-M1782)/(COUNTIF($K$2:K1782,K1782)-1),0)</f>
        <v>1</v>
      </c>
      <c r="AG1782" s="10">
        <f>IFERROR((SUMIF(K$2:K1782,K1782,L$2:L1782)-L1782)/(COUNTIF($K$2:K1782,K1782)-1),0)</f>
        <v>1.7</v>
      </c>
      <c r="AH1782" s="10">
        <f t="shared" si="401"/>
        <v>-0.7</v>
      </c>
      <c r="AI1782" s="10">
        <f>IFERROR((AM1782)/(COUNTIF($J$2:K1782,J1782)-1),0)</f>
        <v>1.3369565217391304</v>
      </c>
      <c r="AJ1782" s="19">
        <f>IFERROR((AN1782)/(COUNTIF($J$2:K1782,K1782)-1),0)</f>
        <v>1.1153846153846154</v>
      </c>
      <c r="AK1782" s="10">
        <f>IF(N1782="S",3,IF(N1782="N",0,1))</f>
        <v>3</v>
      </c>
      <c r="AL1782" s="10">
        <f>IF(O1782="S",3,IF(O1782="N",0,1))</f>
        <v>0</v>
      </c>
      <c r="AM1782" s="10">
        <f>SUMIF($J$2:K1782,J1782,AK$2:AL1782)-AK1782</f>
        <v>123</v>
      </c>
      <c r="AN1782" s="10">
        <f>SUMIF($AS$2:AT1782,AS1782,$BA$2:BB1782)-BA1782</f>
        <v>232</v>
      </c>
      <c r="AO1782" s="10">
        <f>J1782</f>
        <v>3551</v>
      </c>
      <c r="AP1782" s="10">
        <f>K1782</f>
        <v>856</v>
      </c>
      <c r="AQ1782">
        <f>M1782</f>
        <v>1</v>
      </c>
      <c r="AR1782" s="10">
        <f>L1782</f>
        <v>2</v>
      </c>
      <c r="AS1782">
        <f t="shared" si="402"/>
        <v>856</v>
      </c>
      <c r="AT1782">
        <f t="shared" si="403"/>
        <v>3551</v>
      </c>
      <c r="AU1782">
        <f t="shared" si="404"/>
        <v>1</v>
      </c>
      <c r="AV1782">
        <f t="shared" si="405"/>
        <v>2</v>
      </c>
      <c r="AW1782">
        <f t="shared" si="406"/>
        <v>856</v>
      </c>
      <c r="AX1782">
        <f t="shared" si="407"/>
        <v>3551</v>
      </c>
      <c r="AY1782">
        <f>L1782</f>
        <v>2</v>
      </c>
      <c r="AZ1782">
        <f>M1782</f>
        <v>1</v>
      </c>
      <c r="BA1782">
        <f>AL1782</f>
        <v>0</v>
      </c>
      <c r="BB1782">
        <f>AK1782</f>
        <v>3</v>
      </c>
    </row>
    <row r="1783" spans="10:54" x14ac:dyDescent="0.3">
      <c r="J1783" s="10">
        <v>170</v>
      </c>
      <c r="K1783" s="10">
        <v>856</v>
      </c>
      <c r="L1783" s="10">
        <v>3</v>
      </c>
      <c r="M1783" s="10">
        <v>0</v>
      </c>
      <c r="N1783" s="10" t="str">
        <f t="shared" si="393"/>
        <v>S</v>
      </c>
      <c r="O1783" s="10" t="str">
        <f t="shared" si="394"/>
        <v>N</v>
      </c>
      <c r="P1783" s="10">
        <f t="shared" si="395"/>
        <v>3</v>
      </c>
      <c r="Q1783" s="11">
        <f>IFERROR((SUMIF($J$2:K1783,J1783,$L$2:M1783)-L1783)/(COUNTIF($J$2:K1783,J1783)-1),0)</f>
        <v>1.772594752186589</v>
      </c>
      <c r="R1783" s="11">
        <f>IFERROR((SUMIF($AO$2:AO1783,AO1783,$AQ$2:AR1783)-AQ1783)/(COUNTIF($J$2:K1783,J1783)-1),0)</f>
        <v>0.48104956268221577</v>
      </c>
      <c r="S1783" s="11">
        <f t="shared" si="396"/>
        <v>1.2915451895043732</v>
      </c>
      <c r="T1783" s="12">
        <f>IFERROR((SUMIF($AS$2:AT1783,AS1783,$AU$2:AV1783)-AU1783)/(COUNTIF($J$2:K1783,K1783)-1),0)</f>
        <v>1.1435406698564594</v>
      </c>
      <c r="U1783" s="12">
        <f>IFERROR((SUMIF($AW$2:AX1783,AW1783,$AY$2:AZ1783)-AY1783)/(COUNTIF($J$2:K1783,K1783)-1),0)</f>
        <v>1.6459330143540669</v>
      </c>
      <c r="V1783" s="12">
        <f t="shared" si="397"/>
        <v>-0.5023923444976075</v>
      </c>
      <c r="W1783" s="13">
        <f>IFERROR((SUMIF($J$2:J1783,J1783,L$2:L1783)-L1783)/(COUNTIF($J$2:J1783,J1783)-1),0)</f>
        <v>1.9101796407185629</v>
      </c>
      <c r="X1783" s="13">
        <f>IFERROR((SUMIF($J$2:J1783,J1783,M$2:M1783)-M1783)/(COUNTIF($J$2:J1783,J1783)-1),0)</f>
        <v>0.9880239520958084</v>
      </c>
      <c r="Y1783" s="13">
        <f t="shared" si="398"/>
        <v>0.92215568862275454</v>
      </c>
      <c r="Z1783" s="10">
        <f>IFERROR((SUMIF($K$2:K1783,J1783,$M$2:M1783))/(COUNTIF($K$2:K1783,J1783)),0)</f>
        <v>1.6420454545454546</v>
      </c>
      <c r="AA1783" s="10">
        <f>IFERROR((SUMIF($K$2:K1783,J1783,$L$2:L1783))/(COUNTIF($K$2:K1783,J1783)),0)</f>
        <v>1.3522727272727273</v>
      </c>
      <c r="AB1783" s="10">
        <f t="shared" si="399"/>
        <v>0.28977272727272729</v>
      </c>
      <c r="AC1783" s="13">
        <f>IFERROR((SUMIF($J$2:J1783,K1783,$L$2:L1783))/(COUNTIF($J$2:J1783,K1783)),0)</f>
        <v>1.3061224489795917</v>
      </c>
      <c r="AD1783" s="13">
        <f>IFERROR((SUMIF($J$2:J1783,K1783,$M$2:M1783))/(COUNTIF($J$2:J1783,K1783)),0)</f>
        <v>1.5816326530612246</v>
      </c>
      <c r="AE1783" s="13">
        <f t="shared" si="400"/>
        <v>-0.27551020408163285</v>
      </c>
      <c r="AF1783" s="10">
        <f>IFERROR((SUMIF(K$2:K1783,K1783,M$2:M1783)-M1783)/(COUNTIF($K$2:K1783,K1783)-1),0)</f>
        <v>1</v>
      </c>
      <c r="AG1783" s="10">
        <f>IFERROR((SUMIF(K$2:K1783,K1783,L$2:L1783)-L1783)/(COUNTIF($K$2:K1783,K1783)-1),0)</f>
        <v>1.7027027027027026</v>
      </c>
      <c r="AH1783" s="10">
        <f t="shared" si="401"/>
        <v>-0.70270270270270263</v>
      </c>
      <c r="AI1783" s="10">
        <f>IFERROR((AM1783)/(COUNTIF($J$2:K1783,J1783)-1),0)</f>
        <v>1.6938775510204083</v>
      </c>
      <c r="AJ1783" s="19">
        <f>IFERROR((AN1783)/(COUNTIF($J$2:K1783,K1783)-1),0)</f>
        <v>1.1100478468899522</v>
      </c>
      <c r="AK1783" s="10">
        <f>IF(N1783="S",3,IF(N1783="N",0,1))</f>
        <v>3</v>
      </c>
      <c r="AL1783" s="10">
        <f>IF(O1783="S",3,IF(O1783="N",0,1))</f>
        <v>0</v>
      </c>
      <c r="AM1783" s="10">
        <f>SUMIF($J$2:K1783,J1783,AK$2:AL1783)-AK1783</f>
        <v>581</v>
      </c>
      <c r="AN1783" s="10">
        <f>SUMIF($AS$2:AT1783,AS1783,$BA$2:BB1783)-BA1783</f>
        <v>232</v>
      </c>
      <c r="AO1783" s="10">
        <f>J1783</f>
        <v>170</v>
      </c>
      <c r="AP1783" s="10">
        <f>K1783</f>
        <v>856</v>
      </c>
      <c r="AQ1783">
        <f>M1783</f>
        <v>0</v>
      </c>
      <c r="AR1783" s="10">
        <f>L1783</f>
        <v>3</v>
      </c>
      <c r="AS1783">
        <f t="shared" si="402"/>
        <v>856</v>
      </c>
      <c r="AT1783">
        <f t="shared" si="403"/>
        <v>170</v>
      </c>
      <c r="AU1783">
        <f t="shared" si="404"/>
        <v>0</v>
      </c>
      <c r="AV1783">
        <f t="shared" si="405"/>
        <v>3</v>
      </c>
      <c r="AW1783">
        <f t="shared" si="406"/>
        <v>856</v>
      </c>
      <c r="AX1783">
        <f t="shared" si="407"/>
        <v>170</v>
      </c>
      <c r="AY1783">
        <f>L1783</f>
        <v>3</v>
      </c>
      <c r="AZ1783">
        <f>M1783</f>
        <v>0</v>
      </c>
      <c r="BA1783">
        <f>AL1783</f>
        <v>0</v>
      </c>
      <c r="BB1783">
        <f>AK1783</f>
        <v>3</v>
      </c>
    </row>
    <row r="1784" spans="10:54" x14ac:dyDescent="0.3">
      <c r="J1784" s="10">
        <v>503</v>
      </c>
      <c r="K1784" s="10">
        <v>856</v>
      </c>
      <c r="L1784" s="10">
        <v>1</v>
      </c>
      <c r="M1784" s="10">
        <v>0</v>
      </c>
      <c r="N1784" s="10" t="str">
        <f t="shared" si="393"/>
        <v>S</v>
      </c>
      <c r="O1784" s="10" t="str">
        <f t="shared" si="394"/>
        <v>N</v>
      </c>
      <c r="P1784" s="10">
        <f t="shared" si="395"/>
        <v>1</v>
      </c>
      <c r="Q1784" s="11">
        <f>IFERROR((SUMIF($J$2:K1784,J1784,$L$2:M1784)-L1784)/(COUNTIF($J$2:K1784,J1784)-1),0)</f>
        <v>1.3317535545023698</v>
      </c>
      <c r="R1784" s="11">
        <f>IFERROR((SUMIF($AO$2:AO1784,AO1784,$AQ$2:AR1784)-AQ1784)/(COUNTIF($J$2:K1784,J1784)-1),0)</f>
        <v>0.6872037914691943</v>
      </c>
      <c r="S1784" s="11">
        <f t="shared" si="396"/>
        <v>0.64454976303317546</v>
      </c>
      <c r="T1784" s="12">
        <f>IFERROR((SUMIF($AS$2:AT1784,AS1784,$AU$2:AV1784)-AU1784)/(COUNTIF($J$2:K1784,K1784)-1),0)</f>
        <v>1.138095238095238</v>
      </c>
      <c r="U1784" s="12">
        <f>IFERROR((SUMIF($AW$2:AX1784,AW1784,$AY$2:AZ1784)-AY1784)/(COUNTIF($J$2:K1784,K1784)-1),0)</f>
        <v>1.6523809523809523</v>
      </c>
      <c r="V1784" s="12">
        <f t="shared" si="397"/>
        <v>-0.51428571428571423</v>
      </c>
      <c r="W1784" s="13">
        <f>IFERROR((SUMIF($J$2:J1784,J1784,L$2:L1784)-L1784)/(COUNTIF($J$2:J1784,J1784)-1),0)</f>
        <v>1.44</v>
      </c>
      <c r="X1784" s="13">
        <f>IFERROR((SUMIF($J$2:J1784,J1784,M$2:M1784)-M1784)/(COUNTIF($J$2:J1784,J1784)-1),0)</f>
        <v>1.45</v>
      </c>
      <c r="Y1784" s="13">
        <f t="shared" si="398"/>
        <v>-1.0000000000000009E-2</v>
      </c>
      <c r="Z1784" s="10">
        <f>IFERROR((SUMIF($K$2:K1784,J1784,$M$2:M1784))/(COUNTIF($K$2:K1784,J1784)),0)</f>
        <v>1.2342342342342343</v>
      </c>
      <c r="AA1784" s="10">
        <f>IFERROR((SUMIF($K$2:K1784,J1784,$L$2:L1784))/(COUNTIF($K$2:K1784,J1784)),0)</f>
        <v>1.6846846846846846</v>
      </c>
      <c r="AB1784" s="10">
        <f t="shared" si="399"/>
        <v>-0.45045045045045029</v>
      </c>
      <c r="AC1784" s="13">
        <f>IFERROR((SUMIF($J$2:J1784,K1784,$L$2:L1784))/(COUNTIF($J$2:J1784,K1784)),0)</f>
        <v>1.3061224489795917</v>
      </c>
      <c r="AD1784" s="13">
        <f>IFERROR((SUMIF($J$2:J1784,K1784,$M$2:M1784))/(COUNTIF($J$2:J1784,K1784)),0)</f>
        <v>1.5816326530612246</v>
      </c>
      <c r="AE1784" s="13">
        <f t="shared" si="400"/>
        <v>-0.27551020408163285</v>
      </c>
      <c r="AF1784" s="10">
        <f>IFERROR((SUMIF(K$2:K1784,K1784,M$2:M1784)-M1784)/(COUNTIF($K$2:K1784,K1784)-1),0)</f>
        <v>0.9910714285714286</v>
      </c>
      <c r="AG1784" s="10">
        <f>IFERROR((SUMIF(K$2:K1784,K1784,L$2:L1784)-L1784)/(COUNTIF($K$2:K1784,K1784)-1),0)</f>
        <v>1.7142857142857142</v>
      </c>
      <c r="AH1784" s="10">
        <f t="shared" si="401"/>
        <v>-0.72321428571428559</v>
      </c>
      <c r="AI1784" s="10">
        <f>IFERROR((AM1784)/(COUNTIF($J$2:K1784,J1784)-1),0)</f>
        <v>1.2654028436018958</v>
      </c>
      <c r="AJ1784" s="19">
        <f>IFERROR((AN1784)/(COUNTIF($J$2:K1784,K1784)-1),0)</f>
        <v>1.1047619047619048</v>
      </c>
      <c r="AK1784" s="10">
        <f>IF(N1784="S",3,IF(N1784="N",0,1))</f>
        <v>3</v>
      </c>
      <c r="AL1784" s="10">
        <f>IF(O1784="S",3,IF(O1784="N",0,1))</f>
        <v>0</v>
      </c>
      <c r="AM1784" s="10">
        <f>SUMIF($J$2:K1784,J1784,AK$2:AL1784)-AK1784</f>
        <v>267</v>
      </c>
      <c r="AN1784" s="10">
        <f>SUMIF($AS$2:AT1784,AS1784,$BA$2:BB1784)-BA1784</f>
        <v>232</v>
      </c>
      <c r="AO1784" s="10">
        <f>J1784</f>
        <v>503</v>
      </c>
      <c r="AP1784" s="10">
        <f>K1784</f>
        <v>856</v>
      </c>
      <c r="AQ1784">
        <f>M1784</f>
        <v>0</v>
      </c>
      <c r="AR1784" s="10">
        <f>L1784</f>
        <v>1</v>
      </c>
      <c r="AS1784">
        <f t="shared" si="402"/>
        <v>856</v>
      </c>
      <c r="AT1784">
        <f t="shared" si="403"/>
        <v>503</v>
      </c>
      <c r="AU1784">
        <f t="shared" si="404"/>
        <v>0</v>
      </c>
      <c r="AV1784">
        <f t="shared" si="405"/>
        <v>1</v>
      </c>
      <c r="AW1784">
        <f t="shared" si="406"/>
        <v>856</v>
      </c>
      <c r="AX1784">
        <f t="shared" si="407"/>
        <v>503</v>
      </c>
      <c r="AY1784">
        <f>L1784</f>
        <v>1</v>
      </c>
      <c r="AZ1784">
        <f>M1784</f>
        <v>0</v>
      </c>
      <c r="BA1784">
        <f>AL1784</f>
        <v>0</v>
      </c>
      <c r="BB1784">
        <f>AK1784</f>
        <v>3</v>
      </c>
    </row>
    <row r="1785" spans="10:54" x14ac:dyDescent="0.3">
      <c r="J1785" s="10">
        <v>856</v>
      </c>
      <c r="K1785" s="10">
        <v>14</v>
      </c>
      <c r="L1785" s="10">
        <v>0</v>
      </c>
      <c r="M1785" s="10">
        <v>2</v>
      </c>
      <c r="N1785" s="10" t="str">
        <f t="shared" si="393"/>
        <v>N</v>
      </c>
      <c r="O1785" s="10" t="str">
        <f t="shared" si="394"/>
        <v>S</v>
      </c>
      <c r="P1785" s="10">
        <f t="shared" si="395"/>
        <v>-2</v>
      </c>
      <c r="Q1785" s="11">
        <f>IFERROR((SUMIF($J$2:K1785,J1785,$L$2:M1785)-L1785)/(COUNTIF($J$2:K1785,J1785)-1),0)</f>
        <v>1.1327014218009479</v>
      </c>
      <c r="R1785" s="11">
        <f>IFERROR((SUMIF($AO$2:AO1785,AO1785,$AQ$2:AR1785)-AQ1785)/(COUNTIF($J$2:K1785,J1785)-1),0)</f>
        <v>0.7345971563981043</v>
      </c>
      <c r="S1785" s="11">
        <f t="shared" si="396"/>
        <v>0.3981042654028436</v>
      </c>
      <c r="T1785" s="12">
        <f>IFERROR((SUMIF($AS$2:AT1785,AS1785,$AU$2:AV1785)-AU1785)/(COUNTIF($J$2:K1785,K1785)-1),0)</f>
        <v>1.7939393939393939</v>
      </c>
      <c r="U1785" s="12">
        <f>IFERROR((SUMIF($AW$2:AX1785,AW1785,$AY$2:AZ1785)-AY1785)/(COUNTIF($J$2:K1785,K1785)-1),0)</f>
        <v>1.1484848484848484</v>
      </c>
      <c r="V1785" s="12">
        <f t="shared" si="397"/>
        <v>0.6454545454545455</v>
      </c>
      <c r="W1785" s="13">
        <f>IFERROR((SUMIF($J$2:J1785,J1785,L$2:L1785)-L1785)/(COUNTIF($J$2:J1785,J1785)-1),0)</f>
        <v>1.3061224489795917</v>
      </c>
      <c r="X1785" s="13">
        <f>IFERROR((SUMIF($J$2:J1785,J1785,M$2:M1785)-M1785)/(COUNTIF($J$2:J1785,J1785)-1),0)</f>
        <v>1.5816326530612246</v>
      </c>
      <c r="Y1785" s="13">
        <f t="shared" si="398"/>
        <v>-0.27551020408163285</v>
      </c>
      <c r="Z1785" s="10">
        <f>IFERROR((SUMIF($K$2:K1785,J1785,$M$2:M1785))/(COUNTIF($K$2:K1785,J1785)),0)</f>
        <v>0.98230088495575218</v>
      </c>
      <c r="AA1785" s="10">
        <f>IFERROR((SUMIF($K$2:K1785,J1785,$L$2:L1785))/(COUNTIF($K$2:K1785,J1785)),0)</f>
        <v>1.7079646017699115</v>
      </c>
      <c r="AB1785" s="10">
        <f t="shared" si="399"/>
        <v>-0.72566371681415931</v>
      </c>
      <c r="AC1785" s="13">
        <f>IFERROR((SUMIF($J$2:J1785,K1785,$L$2:L1785))/(COUNTIF($J$2:J1785,K1785)),0)</f>
        <v>1.8076923076923077</v>
      </c>
      <c r="AD1785" s="13">
        <f>IFERROR((SUMIF($J$2:J1785,K1785,$M$2:M1785))/(COUNTIF($J$2:J1785,K1785)),0)</f>
        <v>1.0769230769230769</v>
      </c>
      <c r="AE1785" s="13">
        <f t="shared" si="400"/>
        <v>0.73076923076923084</v>
      </c>
      <c r="AF1785" s="10">
        <f>IFERROR((SUMIF(K$2:K1785,K1785,M$2:M1785)-M1785)/(COUNTIF($K$2:K1785,K1785)-1),0)</f>
        <v>1.7816091954022988</v>
      </c>
      <c r="AG1785" s="10">
        <f>IFERROR((SUMIF(K$2:K1785,K1785,L$2:L1785)-L1785)/(COUNTIF($K$2:K1785,K1785)-1),0)</f>
        <v>1.2126436781609196</v>
      </c>
      <c r="AH1785" s="10">
        <f t="shared" si="401"/>
        <v>0.56896551724137923</v>
      </c>
      <c r="AI1785" s="10">
        <f>IFERROR((AM1785)/(COUNTIF($J$2:K1785,J1785)-1),0)</f>
        <v>1.0995260663507109</v>
      </c>
      <c r="AJ1785" s="19">
        <f>IFERROR((AN1785)/(COUNTIF($J$2:K1785,K1785)-1),0)</f>
        <v>1.7424242424242424</v>
      </c>
      <c r="AK1785" s="10">
        <f>IF(N1785="S",3,IF(N1785="N",0,1))</f>
        <v>0</v>
      </c>
      <c r="AL1785" s="10">
        <f>IF(O1785="S",3,IF(O1785="N",0,1))</f>
        <v>3</v>
      </c>
      <c r="AM1785" s="10">
        <f>SUMIF($J$2:K1785,J1785,AK$2:AL1785)-AK1785</f>
        <v>232</v>
      </c>
      <c r="AN1785" s="10">
        <f>SUMIF($AS$2:AT1785,AS1785,$BA$2:BB1785)-BA1785</f>
        <v>575</v>
      </c>
      <c r="AO1785" s="10">
        <f>J1785</f>
        <v>856</v>
      </c>
      <c r="AP1785" s="10">
        <f>K1785</f>
        <v>14</v>
      </c>
      <c r="AQ1785">
        <f>M1785</f>
        <v>2</v>
      </c>
      <c r="AR1785" s="10">
        <f>L1785</f>
        <v>0</v>
      </c>
      <c r="AS1785">
        <f t="shared" si="402"/>
        <v>14</v>
      </c>
      <c r="AT1785">
        <f t="shared" si="403"/>
        <v>856</v>
      </c>
      <c r="AU1785">
        <f t="shared" si="404"/>
        <v>2</v>
      </c>
      <c r="AV1785">
        <f t="shared" si="405"/>
        <v>0</v>
      </c>
      <c r="AW1785">
        <f t="shared" si="406"/>
        <v>14</v>
      </c>
      <c r="AX1785">
        <f t="shared" si="407"/>
        <v>856</v>
      </c>
      <c r="AY1785">
        <f>L1785</f>
        <v>0</v>
      </c>
      <c r="AZ1785">
        <f>M1785</f>
        <v>2</v>
      </c>
      <c r="BA1785">
        <f>AL1785</f>
        <v>3</v>
      </c>
      <c r="BB1785">
        <f>AK1785</f>
        <v>0</v>
      </c>
    </row>
    <row r="1786" spans="10:54" x14ac:dyDescent="0.3">
      <c r="J1786" s="10">
        <v>4441</v>
      </c>
      <c r="K1786" s="10">
        <v>856</v>
      </c>
      <c r="L1786" s="10">
        <v>3</v>
      </c>
      <c r="M1786" s="10">
        <v>0</v>
      </c>
      <c r="N1786" s="10" t="str">
        <f t="shared" si="393"/>
        <v>S</v>
      </c>
      <c r="O1786" s="10" t="str">
        <f t="shared" si="394"/>
        <v>N</v>
      </c>
      <c r="P1786" s="10">
        <f t="shared" si="395"/>
        <v>3</v>
      </c>
      <c r="Q1786" s="11">
        <f>IFERROR((SUMIF($J$2:K1786,J1786,$L$2:M1786)-L1786)/(COUNTIF($J$2:K1786,J1786)-1),0)</f>
        <v>1.3604651162790697</v>
      </c>
      <c r="R1786" s="11">
        <f>IFERROR((SUMIF($AO$2:AO1786,AO1786,$AQ$2:AR1786)-AQ1786)/(COUNTIF($J$2:K1786,J1786)-1),0)</f>
        <v>0.62209302325581395</v>
      </c>
      <c r="S1786" s="11">
        <f t="shared" si="396"/>
        <v>0.73837209302325579</v>
      </c>
      <c r="T1786" s="12">
        <f>IFERROR((SUMIF($AS$2:AT1786,AS1786,$AU$2:AV1786)-AU1786)/(COUNTIF($J$2:K1786,K1786)-1),0)</f>
        <v>1.1273584905660377</v>
      </c>
      <c r="U1786" s="12">
        <f>IFERROR((SUMIF($AW$2:AX1786,AW1786,$AY$2:AZ1786)-AY1786)/(COUNTIF($J$2:K1786,K1786)-1),0)</f>
        <v>1.6509433962264151</v>
      </c>
      <c r="V1786" s="12">
        <f t="shared" si="397"/>
        <v>-0.52358490566037741</v>
      </c>
      <c r="W1786" s="13">
        <f>IFERROR((SUMIF($J$2:J1786,J1786,L$2:L1786)-L1786)/(COUNTIF($J$2:J1786,J1786)-1),0)</f>
        <v>1.4096385542168675</v>
      </c>
      <c r="X1786" s="13">
        <f>IFERROR((SUMIF($J$2:J1786,J1786,M$2:M1786)-M1786)/(COUNTIF($J$2:J1786,J1786)-1),0)</f>
        <v>1.2891566265060241</v>
      </c>
      <c r="Y1786" s="13">
        <f t="shared" si="398"/>
        <v>0.12048192771084332</v>
      </c>
      <c r="Z1786" s="10">
        <f>IFERROR((SUMIF($K$2:K1786,J1786,$M$2:M1786))/(COUNTIF($K$2:K1786,J1786)),0)</f>
        <v>1.3146067415730338</v>
      </c>
      <c r="AA1786" s="10">
        <f>IFERROR((SUMIF($K$2:K1786,J1786,$L$2:L1786))/(COUNTIF($K$2:K1786,J1786)),0)</f>
        <v>1.5842696629213484</v>
      </c>
      <c r="AB1786" s="10">
        <f t="shared" si="399"/>
        <v>-0.2696629213483146</v>
      </c>
      <c r="AC1786" s="13">
        <f>IFERROR((SUMIF($J$2:J1786,K1786,$L$2:L1786))/(COUNTIF($J$2:J1786,K1786)),0)</f>
        <v>1.292929292929293</v>
      </c>
      <c r="AD1786" s="13">
        <f>IFERROR((SUMIF($J$2:J1786,K1786,$M$2:M1786))/(COUNTIF($J$2:J1786,K1786)),0)</f>
        <v>1.5858585858585859</v>
      </c>
      <c r="AE1786" s="13">
        <f t="shared" si="400"/>
        <v>-0.29292929292929282</v>
      </c>
      <c r="AF1786" s="10">
        <f>IFERROR((SUMIF(K$2:K1786,K1786,M$2:M1786)-M1786)/(COUNTIF($K$2:K1786,K1786)-1),0)</f>
        <v>0.98230088495575218</v>
      </c>
      <c r="AG1786" s="10">
        <f>IFERROR((SUMIF(K$2:K1786,K1786,L$2:L1786)-L1786)/(COUNTIF($K$2:K1786,K1786)-1),0)</f>
        <v>1.7079646017699115</v>
      </c>
      <c r="AH1786" s="10">
        <f t="shared" si="401"/>
        <v>-0.72566371681415931</v>
      </c>
      <c r="AI1786" s="10">
        <f>IFERROR((AM1786)/(COUNTIF($J$2:K1786,J1786)-1),0)</f>
        <v>1.3720930232558139</v>
      </c>
      <c r="AJ1786" s="19">
        <f>IFERROR((AN1786)/(COUNTIF($J$2:K1786,K1786)-1),0)</f>
        <v>1.0943396226415094</v>
      </c>
      <c r="AK1786" s="10">
        <f>IF(N1786="S",3,IF(N1786="N",0,1))</f>
        <v>3</v>
      </c>
      <c r="AL1786" s="10">
        <f>IF(O1786="S",3,IF(O1786="N",0,1))</f>
        <v>0</v>
      </c>
      <c r="AM1786" s="10">
        <f>SUMIF($J$2:K1786,J1786,AK$2:AL1786)-AK1786</f>
        <v>236</v>
      </c>
      <c r="AN1786" s="10">
        <f>SUMIF($AS$2:AT1786,AS1786,$BA$2:BB1786)-BA1786</f>
        <v>232</v>
      </c>
      <c r="AO1786" s="10">
        <f>J1786</f>
        <v>4441</v>
      </c>
      <c r="AP1786" s="10">
        <f>K1786</f>
        <v>856</v>
      </c>
      <c r="AQ1786">
        <f>M1786</f>
        <v>0</v>
      </c>
      <c r="AR1786" s="10">
        <f>L1786</f>
        <v>3</v>
      </c>
      <c r="AS1786">
        <f t="shared" si="402"/>
        <v>856</v>
      </c>
      <c r="AT1786">
        <f t="shared" si="403"/>
        <v>4441</v>
      </c>
      <c r="AU1786">
        <f t="shared" si="404"/>
        <v>0</v>
      </c>
      <c r="AV1786">
        <f t="shared" si="405"/>
        <v>3</v>
      </c>
      <c r="AW1786">
        <f t="shared" si="406"/>
        <v>856</v>
      </c>
      <c r="AX1786">
        <f t="shared" si="407"/>
        <v>4441</v>
      </c>
      <c r="AY1786">
        <f>L1786</f>
        <v>3</v>
      </c>
      <c r="AZ1786">
        <f>M1786</f>
        <v>0</v>
      </c>
      <c r="BA1786">
        <f>AL1786</f>
        <v>0</v>
      </c>
      <c r="BB1786">
        <f>AK1786</f>
        <v>3</v>
      </c>
    </row>
    <row r="1787" spans="10:54" x14ac:dyDescent="0.3">
      <c r="J1787" s="10">
        <v>856</v>
      </c>
      <c r="K1787" s="10">
        <v>409</v>
      </c>
      <c r="L1787" s="10">
        <v>2</v>
      </c>
      <c r="M1787" s="10">
        <v>1</v>
      </c>
      <c r="N1787" s="10" t="str">
        <f t="shared" si="393"/>
        <v>S</v>
      </c>
      <c r="O1787" s="10" t="str">
        <f t="shared" si="394"/>
        <v>N</v>
      </c>
      <c r="P1787" s="10">
        <f t="shared" si="395"/>
        <v>1</v>
      </c>
      <c r="Q1787" s="11">
        <f>IFERROR((SUMIF($J$2:K1787,J1787,$L$2:M1787)-L1787)/(COUNTIF($J$2:K1787,J1787)-1),0)</f>
        <v>1.1220657276995305</v>
      </c>
      <c r="R1787" s="11">
        <f>IFERROR((SUMIF($AO$2:AO1787,AO1787,$AQ$2:AR1787)-AQ1787)/(COUNTIF($J$2:K1787,J1787)-1),0)</f>
        <v>0.73708920187793425</v>
      </c>
      <c r="S1787" s="11">
        <f t="shared" si="396"/>
        <v>0.38497652582159625</v>
      </c>
      <c r="T1787" s="12">
        <f>IFERROR((SUMIF($AS$2:AT1787,AS1787,$AU$2:AV1787)-AU1787)/(COUNTIF($J$2:K1787,K1787)-1),0)</f>
        <v>2.1798365122615806</v>
      </c>
      <c r="U1787" s="12">
        <f>IFERROR((SUMIF($AW$2:AX1787,AW1787,$AY$2:AZ1787)-AY1787)/(COUNTIF($J$2:K1787,K1787)-1),0)</f>
        <v>0.97275204359673029</v>
      </c>
      <c r="V1787" s="12">
        <f t="shared" si="397"/>
        <v>1.2070844686648503</v>
      </c>
      <c r="W1787" s="13">
        <f>IFERROR((SUMIF($J$2:J1787,J1787,L$2:L1787)-L1787)/(COUNTIF($J$2:J1787,J1787)-1),0)</f>
        <v>1.292929292929293</v>
      </c>
      <c r="X1787" s="13">
        <f>IFERROR((SUMIF($J$2:J1787,J1787,M$2:M1787)-M1787)/(COUNTIF($J$2:J1787,J1787)-1),0)</f>
        <v>1.5858585858585859</v>
      </c>
      <c r="Y1787" s="13">
        <f t="shared" si="398"/>
        <v>-0.29292929292929282</v>
      </c>
      <c r="Z1787" s="10">
        <f>IFERROR((SUMIF($K$2:K1787,J1787,$M$2:M1787))/(COUNTIF($K$2:K1787,J1787)),0)</f>
        <v>0.97368421052631582</v>
      </c>
      <c r="AA1787" s="10">
        <f>IFERROR((SUMIF($K$2:K1787,J1787,$L$2:L1787))/(COUNTIF($K$2:K1787,J1787)),0)</f>
        <v>1.7192982456140351</v>
      </c>
      <c r="AB1787" s="10">
        <f t="shared" si="399"/>
        <v>-0.74561403508771928</v>
      </c>
      <c r="AC1787" s="13">
        <f>IFERROR((SUMIF($J$2:J1787,K1787,$L$2:L1787))/(COUNTIF($J$2:J1787,K1787)),0)</f>
        <v>2.445086705202312</v>
      </c>
      <c r="AD1787" s="13">
        <f>IFERROR((SUMIF($J$2:J1787,K1787,$M$2:M1787))/(COUNTIF($J$2:J1787,K1787)),0)</f>
        <v>0.86127167630057799</v>
      </c>
      <c r="AE1787" s="13">
        <f t="shared" si="400"/>
        <v>1.5838150289017339</v>
      </c>
      <c r="AF1787" s="10">
        <f>IFERROR((SUMIF(K$2:K1787,K1787,M$2:M1787)-M1787)/(COUNTIF($K$2:K1787,K1787)-1),0)</f>
        <v>1.9432989690721649</v>
      </c>
      <c r="AG1787" s="10">
        <f>IFERROR((SUMIF(K$2:K1787,K1787,L$2:L1787)-L1787)/(COUNTIF($K$2:K1787,K1787)-1),0)</f>
        <v>1.0721649484536082</v>
      </c>
      <c r="AH1787" s="10">
        <f t="shared" si="401"/>
        <v>0.87113402061855671</v>
      </c>
      <c r="AI1787" s="10">
        <f>IFERROR((AM1787)/(COUNTIF($J$2:K1787,J1787)-1),0)</f>
        <v>1.0892018779342723</v>
      </c>
      <c r="AJ1787" s="19">
        <f>IFERROR((AN1787)/(COUNTIF($J$2:K1787,K1787)-1),0)</f>
        <v>2.0108991825613081</v>
      </c>
      <c r="AK1787" s="10">
        <f>IF(N1787="S",3,IF(N1787="N",0,1))</f>
        <v>3</v>
      </c>
      <c r="AL1787" s="10">
        <f>IF(O1787="S",3,IF(O1787="N",0,1))</f>
        <v>0</v>
      </c>
      <c r="AM1787" s="10">
        <f>SUMIF($J$2:K1787,J1787,AK$2:AL1787)-AK1787</f>
        <v>232</v>
      </c>
      <c r="AN1787" s="10">
        <f>SUMIF($AS$2:AT1787,AS1787,$BA$2:BB1787)-BA1787</f>
        <v>738</v>
      </c>
      <c r="AO1787" s="10">
        <f>J1787</f>
        <v>856</v>
      </c>
      <c r="AP1787" s="10">
        <f>K1787</f>
        <v>409</v>
      </c>
      <c r="AQ1787">
        <f>M1787</f>
        <v>1</v>
      </c>
      <c r="AR1787" s="10">
        <f>L1787</f>
        <v>2</v>
      </c>
      <c r="AS1787">
        <f t="shared" si="402"/>
        <v>409</v>
      </c>
      <c r="AT1787">
        <f t="shared" si="403"/>
        <v>856</v>
      </c>
      <c r="AU1787">
        <f t="shared" si="404"/>
        <v>1</v>
      </c>
      <c r="AV1787">
        <f t="shared" si="405"/>
        <v>2</v>
      </c>
      <c r="AW1787">
        <f t="shared" si="406"/>
        <v>409</v>
      </c>
      <c r="AX1787">
        <f t="shared" si="407"/>
        <v>856</v>
      </c>
      <c r="AY1787">
        <f>L1787</f>
        <v>2</v>
      </c>
      <c r="AZ1787">
        <f>M1787</f>
        <v>1</v>
      </c>
      <c r="BA1787">
        <f>AL1787</f>
        <v>0</v>
      </c>
      <c r="BB1787">
        <f>AK1787</f>
        <v>3</v>
      </c>
    </row>
    <row r="1788" spans="10:54" x14ac:dyDescent="0.3">
      <c r="J1788" s="10">
        <v>2662</v>
      </c>
      <c r="K1788" s="10">
        <v>856</v>
      </c>
      <c r="L1788" s="10">
        <v>2</v>
      </c>
      <c r="M1788" s="10">
        <v>2</v>
      </c>
      <c r="N1788" s="10" t="str">
        <f t="shared" si="393"/>
        <v>U</v>
      </c>
      <c r="O1788" s="10" t="str">
        <f t="shared" si="394"/>
        <v>U</v>
      </c>
      <c r="P1788" s="10">
        <f t="shared" si="395"/>
        <v>0</v>
      </c>
      <c r="Q1788" s="11">
        <f>IFERROR((SUMIF($J$2:K1788,J1788,$L$2:M1788)-L1788)/(COUNTIF($J$2:K1788,J1788)-1),0)</f>
        <v>1.4705882352941178</v>
      </c>
      <c r="R1788" s="11">
        <f>IFERROR((SUMIF($AO$2:AO1788,AO1788,$AQ$2:AR1788)-AQ1788)/(COUNTIF($J$2:K1788,J1788)-1),0)</f>
        <v>0.58823529411764708</v>
      </c>
      <c r="S1788" s="11">
        <f t="shared" si="396"/>
        <v>0.88235294117647067</v>
      </c>
      <c r="T1788" s="12">
        <f>IFERROR((SUMIF($AS$2:AT1788,AS1788,$AU$2:AV1788)-AU1788)/(COUNTIF($J$2:K1788,K1788)-1),0)</f>
        <v>1.1261682242990654</v>
      </c>
      <c r="U1788" s="12">
        <f>IFERROR((SUMIF($AW$2:AX1788,AW1788,$AY$2:AZ1788)-AY1788)/(COUNTIF($J$2:K1788,K1788)-1),0)</f>
        <v>1.6542056074766356</v>
      </c>
      <c r="V1788" s="12">
        <f t="shared" si="397"/>
        <v>-0.52803738317757021</v>
      </c>
      <c r="W1788" s="13">
        <f>IFERROR((SUMIF($J$2:J1788,J1788,L$2:L1788)-L1788)/(COUNTIF($J$2:J1788,J1788)-1),0)</f>
        <v>1.25</v>
      </c>
      <c r="X1788" s="13">
        <f>IFERROR((SUMIF($J$2:J1788,J1788,M$2:M1788)-M1788)/(COUNTIF($J$2:J1788,J1788)-1),0)</f>
        <v>1.25</v>
      </c>
      <c r="Y1788" s="13">
        <f t="shared" si="398"/>
        <v>0</v>
      </c>
      <c r="Z1788" s="10">
        <f>IFERROR((SUMIF($K$2:K1788,J1788,$M$2:M1788))/(COUNTIF($K$2:K1788,J1788)),0)</f>
        <v>1.6666666666666667</v>
      </c>
      <c r="AA1788" s="10">
        <f>IFERROR((SUMIF($K$2:K1788,J1788,$L$2:L1788))/(COUNTIF($K$2:K1788,J1788)),0)</f>
        <v>1.6666666666666667</v>
      </c>
      <c r="AB1788" s="10">
        <f t="shared" si="399"/>
        <v>0</v>
      </c>
      <c r="AC1788" s="13">
        <f>IFERROR((SUMIF($J$2:J1788,K1788,$L$2:L1788))/(COUNTIF($J$2:J1788,K1788)),0)</f>
        <v>1.3</v>
      </c>
      <c r="AD1788" s="13">
        <f>IFERROR((SUMIF($J$2:J1788,K1788,$M$2:M1788))/(COUNTIF($J$2:J1788,K1788)),0)</f>
        <v>1.58</v>
      </c>
      <c r="AE1788" s="13">
        <f t="shared" si="400"/>
        <v>-0.28000000000000003</v>
      </c>
      <c r="AF1788" s="10">
        <f>IFERROR((SUMIF(K$2:K1788,K1788,M$2:M1788)-M1788)/(COUNTIF($K$2:K1788,K1788)-1),0)</f>
        <v>0.97368421052631582</v>
      </c>
      <c r="AG1788" s="10">
        <f>IFERROR((SUMIF(K$2:K1788,K1788,L$2:L1788)-L1788)/(COUNTIF($K$2:K1788,K1788)-1),0)</f>
        <v>1.7192982456140351</v>
      </c>
      <c r="AH1788" s="10">
        <f t="shared" si="401"/>
        <v>-0.74561403508771928</v>
      </c>
      <c r="AI1788" s="10">
        <f>IFERROR((AM1788)/(COUNTIF($J$2:K1788,J1788)-1),0)</f>
        <v>1.588235294117647</v>
      </c>
      <c r="AJ1788" s="19">
        <f>IFERROR((AN1788)/(COUNTIF($J$2:K1788,K1788)-1),0)</f>
        <v>1.0981308411214954</v>
      </c>
      <c r="AK1788" s="10">
        <f>IF(N1788="S",3,IF(N1788="N",0,1))</f>
        <v>1</v>
      </c>
      <c r="AL1788" s="10">
        <f>IF(O1788="S",3,IF(O1788="N",0,1))</f>
        <v>1</v>
      </c>
      <c r="AM1788" s="10">
        <f>SUMIF($J$2:K1788,J1788,AK$2:AL1788)-AK1788</f>
        <v>27</v>
      </c>
      <c r="AN1788" s="10">
        <f>SUMIF($AS$2:AT1788,AS1788,$BA$2:BB1788)-BA1788</f>
        <v>235</v>
      </c>
      <c r="AO1788" s="10">
        <f>J1788</f>
        <v>2662</v>
      </c>
      <c r="AP1788" s="10">
        <f>K1788</f>
        <v>856</v>
      </c>
      <c r="AQ1788">
        <f>M1788</f>
        <v>2</v>
      </c>
      <c r="AR1788" s="10">
        <f>L1788</f>
        <v>2</v>
      </c>
      <c r="AS1788">
        <f t="shared" si="402"/>
        <v>856</v>
      </c>
      <c r="AT1788">
        <f t="shared" si="403"/>
        <v>2662</v>
      </c>
      <c r="AU1788">
        <f t="shared" si="404"/>
        <v>2</v>
      </c>
      <c r="AV1788">
        <f t="shared" si="405"/>
        <v>2</v>
      </c>
      <c r="AW1788">
        <f t="shared" si="406"/>
        <v>856</v>
      </c>
      <c r="AX1788">
        <f t="shared" si="407"/>
        <v>2662</v>
      </c>
      <c r="AY1788">
        <f>L1788</f>
        <v>2</v>
      </c>
      <c r="AZ1788">
        <f>M1788</f>
        <v>2</v>
      </c>
      <c r="BA1788">
        <f>AL1788</f>
        <v>1</v>
      </c>
      <c r="BB1788">
        <f>AK1788</f>
        <v>1</v>
      </c>
    </row>
    <row r="1789" spans="10:54" x14ac:dyDescent="0.3">
      <c r="J1789" s="10">
        <v>856</v>
      </c>
      <c r="K1789" s="10">
        <v>3551</v>
      </c>
      <c r="L1789" s="10">
        <v>1</v>
      </c>
      <c r="M1789" s="10">
        <v>2</v>
      </c>
      <c r="N1789" s="10" t="str">
        <f t="shared" si="393"/>
        <v>N</v>
      </c>
      <c r="O1789" s="10" t="str">
        <f t="shared" si="394"/>
        <v>S</v>
      </c>
      <c r="P1789" s="10">
        <f t="shared" si="395"/>
        <v>-1</v>
      </c>
      <c r="Q1789" s="11">
        <f>IFERROR((SUMIF($J$2:K1789,J1789,$L$2:M1789)-L1789)/(COUNTIF($J$2:K1789,J1789)-1),0)</f>
        <v>1.1302325581395349</v>
      </c>
      <c r="R1789" s="11">
        <f>IFERROR((SUMIF($AO$2:AO1789,AO1789,$AQ$2:AR1789)-AQ1789)/(COUNTIF($J$2:K1789,J1789)-1),0)</f>
        <v>0.73488372093023258</v>
      </c>
      <c r="S1789" s="11">
        <f t="shared" si="396"/>
        <v>0.39534883720930236</v>
      </c>
      <c r="T1789" s="12">
        <f>IFERROR((SUMIF($AS$2:AT1789,AS1789,$AU$2:AV1789)-AU1789)/(COUNTIF($J$2:K1789,K1789)-1),0)</f>
        <v>1.2903225806451613</v>
      </c>
      <c r="U1789" s="12">
        <f>IFERROR((SUMIF($AW$2:AX1789,AW1789,$AY$2:AZ1789)-AY1789)/(COUNTIF($J$2:K1789,K1789)-1),0)</f>
        <v>1.4086021505376345</v>
      </c>
      <c r="V1789" s="12">
        <f t="shared" si="397"/>
        <v>-0.11827956989247324</v>
      </c>
      <c r="W1789" s="13">
        <f>IFERROR((SUMIF($J$2:J1789,J1789,L$2:L1789)-L1789)/(COUNTIF($J$2:J1789,J1789)-1),0)</f>
        <v>1.3</v>
      </c>
      <c r="X1789" s="13">
        <f>IFERROR((SUMIF($J$2:J1789,J1789,M$2:M1789)-M1789)/(COUNTIF($J$2:J1789,J1789)-1),0)</f>
        <v>1.58</v>
      </c>
      <c r="Y1789" s="13">
        <f t="shared" si="398"/>
        <v>-0.28000000000000003</v>
      </c>
      <c r="Z1789" s="10">
        <f>IFERROR((SUMIF($K$2:K1789,J1789,$M$2:M1789))/(COUNTIF($K$2:K1789,J1789)),0)</f>
        <v>0.9826086956521739</v>
      </c>
      <c r="AA1789" s="10">
        <f>IFERROR((SUMIF($K$2:K1789,J1789,$L$2:L1789))/(COUNTIF($K$2:K1789,J1789)),0)</f>
        <v>1.7217391304347827</v>
      </c>
      <c r="AB1789" s="10">
        <f t="shared" si="399"/>
        <v>-0.73913043478260876</v>
      </c>
      <c r="AC1789" s="13">
        <f>IFERROR((SUMIF($J$2:J1789,K1789,$L$2:L1789))/(COUNTIF($J$2:J1789,K1789)),0)</f>
        <v>1.3777777777777778</v>
      </c>
      <c r="AD1789" s="13">
        <f>IFERROR((SUMIF($J$2:J1789,K1789,$M$2:M1789))/(COUNTIF($J$2:J1789,K1789)),0)</f>
        <v>1.0888888888888888</v>
      </c>
      <c r="AE1789" s="13">
        <f t="shared" si="400"/>
        <v>0.28888888888888897</v>
      </c>
      <c r="AF1789" s="10">
        <f>IFERROR((SUMIF(K$2:K1789,K1789,M$2:M1789)-M1789)/(COUNTIF($K$2:K1789,K1789)-1),0)</f>
        <v>1.2083333333333333</v>
      </c>
      <c r="AG1789" s="10">
        <f>IFERROR((SUMIF(K$2:K1789,K1789,L$2:L1789)-L1789)/(COUNTIF($K$2:K1789,K1789)-1),0)</f>
        <v>1.7083333333333333</v>
      </c>
      <c r="AH1789" s="10">
        <f t="shared" si="401"/>
        <v>-0.5</v>
      </c>
      <c r="AI1789" s="10">
        <f>IFERROR((AM1789)/(COUNTIF($J$2:K1789,J1789)-1),0)</f>
        <v>1.0976744186046512</v>
      </c>
      <c r="AJ1789" s="19">
        <f>IFERROR((AN1789)/(COUNTIF($J$2:K1789,K1789)-1),0)</f>
        <v>1.3548387096774193</v>
      </c>
      <c r="AK1789" s="10">
        <f>IF(N1789="S",3,IF(N1789="N",0,1))</f>
        <v>0</v>
      </c>
      <c r="AL1789" s="10">
        <f>IF(O1789="S",3,IF(O1789="N",0,1))</f>
        <v>3</v>
      </c>
      <c r="AM1789" s="10">
        <f>SUMIF($J$2:K1789,J1789,AK$2:AL1789)-AK1789</f>
        <v>236</v>
      </c>
      <c r="AN1789" s="10">
        <f>SUMIF($AS$2:AT1789,AS1789,$BA$2:BB1789)-BA1789</f>
        <v>126</v>
      </c>
      <c r="AO1789" s="10">
        <f>J1789</f>
        <v>856</v>
      </c>
      <c r="AP1789" s="10">
        <f>K1789</f>
        <v>3551</v>
      </c>
      <c r="AQ1789">
        <f>M1789</f>
        <v>2</v>
      </c>
      <c r="AR1789" s="10">
        <f>L1789</f>
        <v>1</v>
      </c>
      <c r="AS1789">
        <f t="shared" si="402"/>
        <v>3551</v>
      </c>
      <c r="AT1789">
        <f t="shared" si="403"/>
        <v>856</v>
      </c>
      <c r="AU1789">
        <f t="shared" si="404"/>
        <v>2</v>
      </c>
      <c r="AV1789">
        <f t="shared" si="405"/>
        <v>1</v>
      </c>
      <c r="AW1789">
        <f t="shared" si="406"/>
        <v>3551</v>
      </c>
      <c r="AX1789">
        <f t="shared" si="407"/>
        <v>856</v>
      </c>
      <c r="AY1789">
        <f>L1789</f>
        <v>1</v>
      </c>
      <c r="AZ1789">
        <f>M1789</f>
        <v>2</v>
      </c>
      <c r="BA1789">
        <f>AL1789</f>
        <v>3</v>
      </c>
      <c r="BB1789">
        <f>AK1789</f>
        <v>0</v>
      </c>
    </row>
    <row r="1790" spans="10:54" x14ac:dyDescent="0.3">
      <c r="J1790" s="10">
        <v>856</v>
      </c>
      <c r="K1790" s="10">
        <v>170</v>
      </c>
      <c r="L1790" s="10">
        <v>1</v>
      </c>
      <c r="M1790" s="10">
        <v>1</v>
      </c>
      <c r="N1790" s="10" t="str">
        <f t="shared" si="393"/>
        <v>U</v>
      </c>
      <c r="O1790" s="10" t="str">
        <f t="shared" si="394"/>
        <v>U</v>
      </c>
      <c r="P1790" s="10">
        <f t="shared" si="395"/>
        <v>0</v>
      </c>
      <c r="Q1790" s="11">
        <f>IFERROR((SUMIF($J$2:K1790,J1790,$L$2:M1790)-L1790)/(COUNTIF($J$2:K1790,J1790)-1),0)</f>
        <v>1.1296296296296295</v>
      </c>
      <c r="R1790" s="11">
        <f>IFERROR((SUMIF($AO$2:AO1790,AO1790,$AQ$2:AR1790)-AQ1790)/(COUNTIF($J$2:K1790,J1790)-1),0)</f>
        <v>0.7407407407407407</v>
      </c>
      <c r="S1790" s="11">
        <f t="shared" si="396"/>
        <v>0.38888888888888884</v>
      </c>
      <c r="T1790" s="12">
        <f>IFERROR((SUMIF($AS$2:AT1790,AS1790,$AU$2:AV1790)-AU1790)/(COUNTIF($J$2:K1790,K1790)-1),0)</f>
        <v>1.7761627906976745</v>
      </c>
      <c r="U1790" s="12">
        <f>IFERROR((SUMIF($AW$2:AX1790,AW1790,$AY$2:AZ1790)-AY1790)/(COUNTIF($J$2:K1790,K1790)-1),0)</f>
        <v>1.1715116279069768</v>
      </c>
      <c r="V1790" s="12">
        <f t="shared" si="397"/>
        <v>0.60465116279069764</v>
      </c>
      <c r="W1790" s="13">
        <f>IFERROR((SUMIF($J$2:J1790,J1790,L$2:L1790)-L1790)/(COUNTIF($J$2:J1790,J1790)-1),0)</f>
        <v>1.2970297029702971</v>
      </c>
      <c r="X1790" s="13">
        <f>IFERROR((SUMIF($J$2:J1790,J1790,M$2:M1790)-M1790)/(COUNTIF($J$2:J1790,J1790)-1),0)</f>
        <v>1.5841584158415842</v>
      </c>
      <c r="Y1790" s="13">
        <f t="shared" si="398"/>
        <v>-0.28712871287128716</v>
      </c>
      <c r="Z1790" s="10">
        <f>IFERROR((SUMIF($K$2:K1790,J1790,$M$2:M1790))/(COUNTIF($K$2:K1790,J1790)),0)</f>
        <v>0.9826086956521739</v>
      </c>
      <c r="AA1790" s="10">
        <f>IFERROR((SUMIF($K$2:K1790,J1790,$L$2:L1790))/(COUNTIF($K$2:K1790,J1790)),0)</f>
        <v>1.7217391304347827</v>
      </c>
      <c r="AB1790" s="10">
        <f t="shared" si="399"/>
        <v>-0.73913043478260876</v>
      </c>
      <c r="AC1790" s="13">
        <f>IFERROR((SUMIF($J$2:J1790,K1790,$L$2:L1790))/(COUNTIF($J$2:J1790,K1790)),0)</f>
        <v>1.9166666666666667</v>
      </c>
      <c r="AD1790" s="13">
        <f>IFERROR((SUMIF($J$2:J1790,K1790,$M$2:M1790))/(COUNTIF($J$2:J1790,K1790)),0)</f>
        <v>0.9821428571428571</v>
      </c>
      <c r="AE1790" s="13">
        <f t="shared" si="400"/>
        <v>0.93452380952380965</v>
      </c>
      <c r="AF1790" s="10">
        <f>IFERROR((SUMIF(K$2:K1790,K1790,M$2:M1790)-M1790)/(COUNTIF($K$2:K1790,K1790)-1),0)</f>
        <v>1.6420454545454546</v>
      </c>
      <c r="AG1790" s="10">
        <f>IFERROR((SUMIF(K$2:K1790,K1790,L$2:L1790)-L1790)/(COUNTIF($K$2:K1790,K1790)-1),0)</f>
        <v>1.3522727272727273</v>
      </c>
      <c r="AH1790" s="10">
        <f t="shared" si="401"/>
        <v>0.28977272727272729</v>
      </c>
      <c r="AI1790" s="10">
        <f>IFERROR((AM1790)/(COUNTIF($J$2:K1790,J1790)-1),0)</f>
        <v>1.0925925925925926</v>
      </c>
      <c r="AJ1790" s="19">
        <f>IFERROR((AN1790)/(COUNTIF($J$2:K1790,K1790)-1),0)</f>
        <v>1.6976744186046511</v>
      </c>
      <c r="AK1790" s="10">
        <f>IF(N1790="S",3,IF(N1790="N",0,1))</f>
        <v>1</v>
      </c>
      <c r="AL1790" s="10">
        <f>IF(O1790="S",3,IF(O1790="N",0,1))</f>
        <v>1</v>
      </c>
      <c r="AM1790" s="10">
        <f>SUMIF($J$2:K1790,J1790,AK$2:AL1790)-AK1790</f>
        <v>236</v>
      </c>
      <c r="AN1790" s="10">
        <f>SUMIF($AS$2:AT1790,AS1790,$BA$2:BB1790)-BA1790</f>
        <v>584</v>
      </c>
      <c r="AO1790" s="10">
        <f>J1790</f>
        <v>856</v>
      </c>
      <c r="AP1790" s="10">
        <f>K1790</f>
        <v>170</v>
      </c>
      <c r="AQ1790">
        <f>M1790</f>
        <v>1</v>
      </c>
      <c r="AR1790" s="10">
        <f>L1790</f>
        <v>1</v>
      </c>
      <c r="AS1790">
        <f t="shared" si="402"/>
        <v>170</v>
      </c>
      <c r="AT1790">
        <f t="shared" si="403"/>
        <v>856</v>
      </c>
      <c r="AU1790">
        <f t="shared" si="404"/>
        <v>1</v>
      </c>
      <c r="AV1790">
        <f t="shared" si="405"/>
        <v>1</v>
      </c>
      <c r="AW1790">
        <f t="shared" si="406"/>
        <v>170</v>
      </c>
      <c r="AX1790">
        <f t="shared" si="407"/>
        <v>856</v>
      </c>
      <c r="AY1790">
        <f>L1790</f>
        <v>1</v>
      </c>
      <c r="AZ1790">
        <f>M1790</f>
        <v>1</v>
      </c>
      <c r="BA1790">
        <f>AL1790</f>
        <v>1</v>
      </c>
      <c r="BB1790">
        <f>AK1790</f>
        <v>1</v>
      </c>
    </row>
    <row r="1791" spans="10:54" x14ac:dyDescent="0.3">
      <c r="J1791" s="10">
        <v>856</v>
      </c>
      <c r="K1791" s="10">
        <v>503</v>
      </c>
      <c r="L1791" s="10">
        <v>2</v>
      </c>
      <c r="M1791" s="10">
        <v>0</v>
      </c>
      <c r="N1791" s="10" t="str">
        <f t="shared" si="393"/>
        <v>S</v>
      </c>
      <c r="O1791" s="10" t="str">
        <f t="shared" si="394"/>
        <v>N</v>
      </c>
      <c r="P1791" s="10">
        <f t="shared" si="395"/>
        <v>2</v>
      </c>
      <c r="Q1791" s="11">
        <f>IFERROR((SUMIF($J$2:K1791,J1791,$L$2:M1791)-L1791)/(COUNTIF($J$2:K1791,J1791)-1),0)</f>
        <v>1.1290322580645162</v>
      </c>
      <c r="R1791" s="11">
        <f>IFERROR((SUMIF($AO$2:AO1791,AO1791,$AQ$2:AR1791)-AQ1791)/(COUNTIF($J$2:K1791,J1791)-1),0)</f>
        <v>0.74193548387096775</v>
      </c>
      <c r="S1791" s="11">
        <f t="shared" si="396"/>
        <v>0.38709677419354849</v>
      </c>
      <c r="T1791" s="12">
        <f>IFERROR((SUMIF($AS$2:AT1791,AS1791,$AU$2:AV1791)-AU1791)/(COUNTIF($J$2:K1791,K1791)-1),0)</f>
        <v>1.3301886792452831</v>
      </c>
      <c r="U1791" s="12">
        <f>IFERROR((SUMIF($AW$2:AX1791,AW1791,$AY$2:AZ1791)-AY1791)/(COUNTIF($J$2:K1791,K1791)-1),0)</f>
        <v>1.5660377358490567</v>
      </c>
      <c r="V1791" s="12">
        <f t="shared" si="397"/>
        <v>-0.23584905660377364</v>
      </c>
      <c r="W1791" s="13">
        <f>IFERROR((SUMIF($J$2:J1791,J1791,L$2:L1791)-L1791)/(COUNTIF($J$2:J1791,J1791)-1),0)</f>
        <v>1.2941176470588236</v>
      </c>
      <c r="X1791" s="13">
        <f>IFERROR((SUMIF($J$2:J1791,J1791,M$2:M1791)-M1791)/(COUNTIF($J$2:J1791,J1791)-1),0)</f>
        <v>1.5784313725490196</v>
      </c>
      <c r="Y1791" s="13">
        <f t="shared" si="398"/>
        <v>-0.28431372549019596</v>
      </c>
      <c r="Z1791" s="10">
        <f>IFERROR((SUMIF($K$2:K1791,J1791,$M$2:M1791))/(COUNTIF($K$2:K1791,J1791)),0)</f>
        <v>0.9826086956521739</v>
      </c>
      <c r="AA1791" s="10">
        <f>IFERROR((SUMIF($K$2:K1791,J1791,$L$2:L1791))/(COUNTIF($K$2:K1791,J1791)),0)</f>
        <v>1.7217391304347827</v>
      </c>
      <c r="AB1791" s="10">
        <f t="shared" si="399"/>
        <v>-0.73913043478260876</v>
      </c>
      <c r="AC1791" s="13">
        <f>IFERROR((SUMIF($J$2:J1791,K1791,$L$2:L1791))/(COUNTIF($J$2:J1791,K1791)),0)</f>
        <v>1.4356435643564356</v>
      </c>
      <c r="AD1791" s="13">
        <f>IFERROR((SUMIF($J$2:J1791,K1791,$M$2:M1791))/(COUNTIF($J$2:J1791,K1791)),0)</f>
        <v>1.4356435643564356</v>
      </c>
      <c r="AE1791" s="13">
        <f t="shared" si="400"/>
        <v>0</v>
      </c>
      <c r="AF1791" s="10">
        <f>IFERROR((SUMIF(K$2:K1791,K1791,M$2:M1791)-M1791)/(COUNTIF($K$2:K1791,K1791)-1),0)</f>
        <v>1.2342342342342343</v>
      </c>
      <c r="AG1791" s="10">
        <f>IFERROR((SUMIF(K$2:K1791,K1791,L$2:L1791)-L1791)/(COUNTIF($K$2:K1791,K1791)-1),0)</f>
        <v>1.6846846846846846</v>
      </c>
      <c r="AH1791" s="10">
        <f t="shared" si="401"/>
        <v>-0.45045045045045029</v>
      </c>
      <c r="AI1791" s="10">
        <f>IFERROR((AM1791)/(COUNTIF($J$2:K1791,J1791)-1),0)</f>
        <v>1.0921658986175116</v>
      </c>
      <c r="AJ1791" s="19">
        <f>IFERROR((AN1791)/(COUNTIF($J$2:K1791,K1791)-1),0)</f>
        <v>1.2735849056603774</v>
      </c>
      <c r="AK1791" s="10">
        <f>IF(N1791="S",3,IF(N1791="N",0,1))</f>
        <v>3</v>
      </c>
      <c r="AL1791" s="10">
        <f>IF(O1791="S",3,IF(O1791="N",0,1))</f>
        <v>0</v>
      </c>
      <c r="AM1791" s="10">
        <f>SUMIF($J$2:K1791,J1791,AK$2:AL1791)-AK1791</f>
        <v>237</v>
      </c>
      <c r="AN1791" s="10">
        <f>SUMIF($AS$2:AT1791,AS1791,$BA$2:BB1791)-BA1791</f>
        <v>270</v>
      </c>
      <c r="AO1791" s="10">
        <f>J1791</f>
        <v>856</v>
      </c>
      <c r="AP1791" s="10">
        <f>K1791</f>
        <v>503</v>
      </c>
      <c r="AQ1791">
        <f>M1791</f>
        <v>0</v>
      </c>
      <c r="AR1791" s="10">
        <f>L1791</f>
        <v>2</v>
      </c>
      <c r="AS1791">
        <f t="shared" si="402"/>
        <v>503</v>
      </c>
      <c r="AT1791">
        <f t="shared" si="403"/>
        <v>856</v>
      </c>
      <c r="AU1791">
        <f t="shared" si="404"/>
        <v>0</v>
      </c>
      <c r="AV1791">
        <f t="shared" si="405"/>
        <v>2</v>
      </c>
      <c r="AW1791">
        <f t="shared" si="406"/>
        <v>503</v>
      </c>
      <c r="AX1791">
        <f t="shared" si="407"/>
        <v>856</v>
      </c>
      <c r="AY1791">
        <f>L1791</f>
        <v>2</v>
      </c>
      <c r="AZ1791">
        <f>M1791</f>
        <v>0</v>
      </c>
      <c r="BA1791">
        <f>AL1791</f>
        <v>0</v>
      </c>
      <c r="BB1791">
        <f>AK1791</f>
        <v>3</v>
      </c>
    </row>
    <row r="1792" spans="10:54" x14ac:dyDescent="0.3">
      <c r="J1792" s="10">
        <v>14</v>
      </c>
      <c r="K1792" s="10">
        <v>856</v>
      </c>
      <c r="L1792" s="10">
        <v>2</v>
      </c>
      <c r="M1792" s="10">
        <v>0</v>
      </c>
      <c r="N1792" s="10" t="str">
        <f t="shared" si="393"/>
        <v>S</v>
      </c>
      <c r="O1792" s="10" t="str">
        <f t="shared" si="394"/>
        <v>N</v>
      </c>
      <c r="P1792" s="10">
        <f t="shared" si="395"/>
        <v>2</v>
      </c>
      <c r="Q1792" s="11">
        <f>IFERROR((SUMIF($J$2:K1792,J1792,$L$2:M1792)-L1792)/(COUNTIF($J$2:K1792,J1792)-1),0)</f>
        <v>1.7945619335347431</v>
      </c>
      <c r="R1792" s="11">
        <f>IFERROR((SUMIF($AO$2:AO1792,AO1792,$AQ$2:AR1792)-AQ1792)/(COUNTIF($J$2:K1792,J1792)-1),0)</f>
        <v>0.50755287009063443</v>
      </c>
      <c r="S1792" s="11">
        <f t="shared" si="396"/>
        <v>1.2870090634441087</v>
      </c>
      <c r="T1792" s="12">
        <f>IFERROR((SUMIF($AS$2:AT1792,AS1792,$AU$2:AV1792)-AU1792)/(COUNTIF($J$2:K1792,K1792)-1),0)</f>
        <v>1.1330275229357798</v>
      </c>
      <c r="U1792" s="12">
        <f>IFERROR((SUMIF($AW$2:AX1792,AW1792,$AY$2:AZ1792)-AY1792)/(COUNTIF($J$2:K1792,K1792)-1),0)</f>
        <v>1.6467889908256881</v>
      </c>
      <c r="V1792" s="12">
        <f t="shared" si="397"/>
        <v>-0.51376146788990829</v>
      </c>
      <c r="W1792" s="13">
        <f>IFERROR((SUMIF($J$2:J1792,J1792,L$2:L1792)-L1792)/(COUNTIF($J$2:J1792,J1792)-1),0)</f>
        <v>1.8076923076923077</v>
      </c>
      <c r="X1792" s="13">
        <f>IFERROR((SUMIF($J$2:J1792,J1792,M$2:M1792)-M1792)/(COUNTIF($J$2:J1792,J1792)-1),0)</f>
        <v>1.0769230769230769</v>
      </c>
      <c r="Y1792" s="13">
        <f t="shared" si="398"/>
        <v>0.73076923076923084</v>
      </c>
      <c r="Z1792" s="10">
        <f>IFERROR((SUMIF($K$2:K1792,J1792,$M$2:M1792))/(COUNTIF($K$2:K1792,J1792)),0)</f>
        <v>1.7828571428571429</v>
      </c>
      <c r="AA1792" s="10">
        <f>IFERROR((SUMIF($K$2:K1792,J1792,$L$2:L1792))/(COUNTIF($K$2:K1792,J1792)),0)</f>
        <v>1.2057142857142857</v>
      </c>
      <c r="AB1792" s="10">
        <f t="shared" si="399"/>
        <v>0.57714285714285718</v>
      </c>
      <c r="AC1792" s="13">
        <f>IFERROR((SUMIF($J$2:J1792,K1792,$L$2:L1792))/(COUNTIF($J$2:J1792,K1792)),0)</f>
        <v>1.3009708737864079</v>
      </c>
      <c r="AD1792" s="13">
        <f>IFERROR((SUMIF($J$2:J1792,K1792,$M$2:M1792))/(COUNTIF($J$2:J1792,K1792)),0)</f>
        <v>1.5631067961165048</v>
      </c>
      <c r="AE1792" s="13">
        <f t="shared" si="400"/>
        <v>-0.26213592233009697</v>
      </c>
      <c r="AF1792" s="10">
        <f>IFERROR((SUMIF(K$2:K1792,K1792,M$2:M1792)-M1792)/(COUNTIF($K$2:K1792,K1792)-1),0)</f>
        <v>0.9826086956521739</v>
      </c>
      <c r="AG1792" s="10">
        <f>IFERROR((SUMIF(K$2:K1792,K1792,L$2:L1792)-L1792)/(COUNTIF($K$2:K1792,K1792)-1),0)</f>
        <v>1.7217391304347827</v>
      </c>
      <c r="AH1792" s="10">
        <f t="shared" si="401"/>
        <v>-0.73913043478260876</v>
      </c>
      <c r="AI1792" s="10">
        <f>IFERROR((AM1792)/(COUNTIF($J$2:K1792,J1792)-1),0)</f>
        <v>1.7462235649546827</v>
      </c>
      <c r="AJ1792" s="19">
        <f>IFERROR((AN1792)/(COUNTIF($J$2:K1792,K1792)-1),0)</f>
        <v>1.1009174311926606</v>
      </c>
      <c r="AK1792" s="10">
        <f>IF(N1792="S",3,IF(N1792="N",0,1))</f>
        <v>3</v>
      </c>
      <c r="AL1792" s="10">
        <f>IF(O1792="S",3,IF(O1792="N",0,1))</f>
        <v>0</v>
      </c>
      <c r="AM1792" s="10">
        <f>SUMIF($J$2:K1792,J1792,AK$2:AL1792)-AK1792</f>
        <v>578</v>
      </c>
      <c r="AN1792" s="10">
        <f>SUMIF($AS$2:AT1792,AS1792,$BA$2:BB1792)-BA1792</f>
        <v>240</v>
      </c>
      <c r="AO1792" s="10">
        <f>J1792</f>
        <v>14</v>
      </c>
      <c r="AP1792" s="10">
        <f>K1792</f>
        <v>856</v>
      </c>
      <c r="AQ1792">
        <f>M1792</f>
        <v>0</v>
      </c>
      <c r="AR1792" s="10">
        <f>L1792</f>
        <v>2</v>
      </c>
      <c r="AS1792">
        <f t="shared" si="402"/>
        <v>856</v>
      </c>
      <c r="AT1792">
        <f t="shared" si="403"/>
        <v>14</v>
      </c>
      <c r="AU1792">
        <f t="shared" si="404"/>
        <v>0</v>
      </c>
      <c r="AV1792">
        <f t="shared" si="405"/>
        <v>2</v>
      </c>
      <c r="AW1792">
        <f t="shared" si="406"/>
        <v>856</v>
      </c>
      <c r="AX1792">
        <f t="shared" si="407"/>
        <v>14</v>
      </c>
      <c r="AY1792">
        <f>L1792</f>
        <v>2</v>
      </c>
      <c r="AZ1792">
        <f>M1792</f>
        <v>0</v>
      </c>
      <c r="BA1792">
        <f>AL1792</f>
        <v>0</v>
      </c>
      <c r="BB1792">
        <f>AK1792</f>
        <v>3</v>
      </c>
    </row>
    <row r="1793" spans="10:54" x14ac:dyDescent="0.3">
      <c r="J1793" s="10">
        <v>856</v>
      </c>
      <c r="K1793" s="10">
        <v>4441</v>
      </c>
      <c r="L1793" s="10">
        <v>2</v>
      </c>
      <c r="M1793" s="10">
        <v>1</v>
      </c>
      <c r="N1793" s="10" t="str">
        <f t="shared" si="393"/>
        <v>S</v>
      </c>
      <c r="O1793" s="10" t="str">
        <f t="shared" si="394"/>
        <v>N</v>
      </c>
      <c r="P1793" s="10">
        <f t="shared" si="395"/>
        <v>1</v>
      </c>
      <c r="Q1793" s="11">
        <f>IFERROR((SUMIF($J$2:K1793,J1793,$L$2:M1793)-L1793)/(COUNTIF($J$2:K1793,J1793)-1),0)</f>
        <v>1.1278538812785388</v>
      </c>
      <c r="R1793" s="11">
        <f>IFERROR((SUMIF($AO$2:AO1793,AO1793,$AQ$2:AR1793)-AQ1793)/(COUNTIF($J$2:K1793,J1793)-1),0)</f>
        <v>0.73515981735159819</v>
      </c>
      <c r="S1793" s="11">
        <f t="shared" si="396"/>
        <v>0.39269406392694062</v>
      </c>
      <c r="T1793" s="12">
        <f>IFERROR((SUMIF($AS$2:AT1793,AS1793,$AU$2:AV1793)-AU1793)/(COUNTIF($J$2:K1793,K1793)-1),0)</f>
        <v>1.3699421965317919</v>
      </c>
      <c r="U1793" s="12">
        <f>IFERROR((SUMIF($AW$2:AX1793,AW1793,$AY$2:AZ1793)-AY1793)/(COUNTIF($J$2:K1793,K1793)-1),0)</f>
        <v>1.4335260115606936</v>
      </c>
      <c r="V1793" s="12">
        <f t="shared" si="397"/>
        <v>-6.3583815028901647E-2</v>
      </c>
      <c r="W1793" s="13">
        <f>IFERROR((SUMIF($J$2:J1793,J1793,L$2:L1793)-L1793)/(COUNTIF($J$2:J1793,J1793)-1),0)</f>
        <v>1.3009708737864079</v>
      </c>
      <c r="X1793" s="13">
        <f>IFERROR((SUMIF($J$2:J1793,J1793,M$2:M1793)-M1793)/(COUNTIF($J$2:J1793,J1793)-1),0)</f>
        <v>1.5631067961165048</v>
      </c>
      <c r="Y1793" s="13">
        <f t="shared" si="398"/>
        <v>-0.26213592233009697</v>
      </c>
      <c r="Z1793" s="10">
        <f>IFERROR((SUMIF($K$2:K1793,J1793,$M$2:M1793))/(COUNTIF($K$2:K1793,J1793)),0)</f>
        <v>0.97413793103448276</v>
      </c>
      <c r="AA1793" s="10">
        <f>IFERROR((SUMIF($K$2:K1793,J1793,$L$2:L1793))/(COUNTIF($K$2:K1793,J1793)),0)</f>
        <v>1.7241379310344827</v>
      </c>
      <c r="AB1793" s="10">
        <f t="shared" si="399"/>
        <v>-0.74999999999999989</v>
      </c>
      <c r="AC1793" s="13">
        <f>IFERROR((SUMIF($J$2:J1793,K1793,$L$2:L1793))/(COUNTIF($J$2:J1793,K1793)),0)</f>
        <v>1.4285714285714286</v>
      </c>
      <c r="AD1793" s="13">
        <f>IFERROR((SUMIF($J$2:J1793,K1793,$M$2:M1793))/(COUNTIF($J$2:J1793,K1793)),0)</f>
        <v>1.2738095238095237</v>
      </c>
      <c r="AE1793" s="13">
        <f t="shared" si="400"/>
        <v>0.15476190476190488</v>
      </c>
      <c r="AF1793" s="10">
        <f>IFERROR((SUMIF(K$2:K1793,K1793,M$2:M1793)-M1793)/(COUNTIF($K$2:K1793,K1793)-1),0)</f>
        <v>1.3146067415730338</v>
      </c>
      <c r="AG1793" s="10">
        <f>IFERROR((SUMIF(K$2:K1793,K1793,L$2:L1793)-L1793)/(COUNTIF($K$2:K1793,K1793)-1),0)</f>
        <v>1.5842696629213484</v>
      </c>
      <c r="AH1793" s="10">
        <f t="shared" si="401"/>
        <v>-0.2696629213483146</v>
      </c>
      <c r="AI1793" s="10">
        <f>IFERROR((AM1793)/(COUNTIF($J$2:K1793,J1793)-1),0)</f>
        <v>1.095890410958904</v>
      </c>
      <c r="AJ1793" s="19">
        <f>IFERROR((AN1793)/(COUNTIF($J$2:K1793,K1793)-1),0)</f>
        <v>1.3815028901734103</v>
      </c>
      <c r="AK1793" s="10">
        <f>IF(N1793="S",3,IF(N1793="N",0,1))</f>
        <v>3</v>
      </c>
      <c r="AL1793" s="10">
        <f>IF(O1793="S",3,IF(O1793="N",0,1))</f>
        <v>0</v>
      </c>
      <c r="AM1793" s="10">
        <f>SUMIF($J$2:K1793,J1793,AK$2:AL1793)-AK1793</f>
        <v>240</v>
      </c>
      <c r="AN1793" s="10">
        <f>SUMIF($AS$2:AT1793,AS1793,$BA$2:BB1793)-BA1793</f>
        <v>239</v>
      </c>
      <c r="AO1793" s="10">
        <f>J1793</f>
        <v>856</v>
      </c>
      <c r="AP1793" s="10">
        <f>K1793</f>
        <v>4441</v>
      </c>
      <c r="AQ1793">
        <f>M1793</f>
        <v>1</v>
      </c>
      <c r="AR1793" s="10">
        <f>L1793</f>
        <v>2</v>
      </c>
      <c r="AS1793">
        <f t="shared" si="402"/>
        <v>4441</v>
      </c>
      <c r="AT1793">
        <f t="shared" si="403"/>
        <v>856</v>
      </c>
      <c r="AU1793">
        <f t="shared" si="404"/>
        <v>1</v>
      </c>
      <c r="AV1793">
        <f t="shared" si="405"/>
        <v>2</v>
      </c>
      <c r="AW1793">
        <f t="shared" si="406"/>
        <v>4441</v>
      </c>
      <c r="AX1793">
        <f t="shared" si="407"/>
        <v>856</v>
      </c>
      <c r="AY1793">
        <f>L1793</f>
        <v>2</v>
      </c>
      <c r="AZ1793">
        <f>M1793</f>
        <v>1</v>
      </c>
      <c r="BA1793">
        <f>AL1793</f>
        <v>0</v>
      </c>
      <c r="BB1793">
        <f>AK1793</f>
        <v>3</v>
      </c>
    </row>
    <row r="1794" spans="10:54" x14ac:dyDescent="0.3">
      <c r="J1794" s="10">
        <v>409</v>
      </c>
      <c r="K1794" s="10">
        <v>856</v>
      </c>
      <c r="L1794" s="10">
        <v>1</v>
      </c>
      <c r="M1794" s="10">
        <v>0</v>
      </c>
      <c r="N1794" s="10" t="str">
        <f t="shared" si="393"/>
        <v>S</v>
      </c>
      <c r="O1794" s="10" t="str">
        <f t="shared" si="394"/>
        <v>N</v>
      </c>
      <c r="P1794" s="10">
        <f t="shared" si="395"/>
        <v>1</v>
      </c>
      <c r="Q1794" s="11">
        <f>IFERROR((SUMIF($J$2:K1794,J1794,$L$2:M1794)-L1794)/(COUNTIF($J$2:K1794,J1794)-1),0)</f>
        <v>2.1766304347826089</v>
      </c>
      <c r="R1794" s="11">
        <f>IFERROR((SUMIF($AO$2:AO1794,AO1794,$AQ$2:AR1794)-AQ1794)/(COUNTIF($J$2:K1794,J1794)-1),0)</f>
        <v>0.40489130434782611</v>
      </c>
      <c r="S1794" s="11">
        <f t="shared" si="396"/>
        <v>1.7717391304347827</v>
      </c>
      <c r="T1794" s="12">
        <f>IFERROR((SUMIF($AS$2:AT1794,AS1794,$AU$2:AV1794)-AU1794)/(COUNTIF($J$2:K1794,K1794)-1),0)</f>
        <v>1.1318181818181818</v>
      </c>
      <c r="U1794" s="12">
        <f>IFERROR((SUMIF($AW$2:AX1794,AW1794,$AY$2:AZ1794)-AY1794)/(COUNTIF($J$2:K1794,K1794)-1),0)</f>
        <v>1.6454545454545455</v>
      </c>
      <c r="V1794" s="12">
        <f t="shared" si="397"/>
        <v>-0.51363636363636367</v>
      </c>
      <c r="W1794" s="13">
        <f>IFERROR((SUMIF($J$2:J1794,J1794,L$2:L1794)-L1794)/(COUNTIF($J$2:J1794,J1794)-1),0)</f>
        <v>2.445086705202312</v>
      </c>
      <c r="X1794" s="13">
        <f>IFERROR((SUMIF($J$2:J1794,J1794,M$2:M1794)-M1794)/(COUNTIF($J$2:J1794,J1794)-1),0)</f>
        <v>0.86127167630057799</v>
      </c>
      <c r="Y1794" s="13">
        <f t="shared" si="398"/>
        <v>1.5838150289017339</v>
      </c>
      <c r="Z1794" s="10">
        <f>IFERROR((SUMIF($K$2:K1794,J1794,$M$2:M1794))/(COUNTIF($K$2:K1794,J1794)),0)</f>
        <v>1.9384615384615385</v>
      </c>
      <c r="AA1794" s="10">
        <f>IFERROR((SUMIF($K$2:K1794,J1794,$L$2:L1794))/(COUNTIF($K$2:K1794,J1794)),0)</f>
        <v>1.0769230769230769</v>
      </c>
      <c r="AB1794" s="10">
        <f t="shared" si="399"/>
        <v>0.86153846153846159</v>
      </c>
      <c r="AC1794" s="13">
        <f>IFERROR((SUMIF($J$2:J1794,K1794,$L$2:L1794))/(COUNTIF($J$2:J1794,K1794)),0)</f>
        <v>1.3076923076923077</v>
      </c>
      <c r="AD1794" s="13">
        <f>IFERROR((SUMIF($J$2:J1794,K1794,$M$2:M1794))/(COUNTIF($J$2:J1794,K1794)),0)</f>
        <v>1.5576923076923077</v>
      </c>
      <c r="AE1794" s="13">
        <f t="shared" si="400"/>
        <v>-0.25</v>
      </c>
      <c r="AF1794" s="10">
        <f>IFERROR((SUMIF(K$2:K1794,K1794,M$2:M1794)-M1794)/(COUNTIF($K$2:K1794,K1794)-1),0)</f>
        <v>0.97413793103448276</v>
      </c>
      <c r="AG1794" s="10">
        <f>IFERROR((SUMIF(K$2:K1794,K1794,L$2:L1794)-L1794)/(COUNTIF($K$2:K1794,K1794)-1),0)</f>
        <v>1.7241379310344827</v>
      </c>
      <c r="AH1794" s="10">
        <f t="shared" si="401"/>
        <v>-0.74999999999999989</v>
      </c>
      <c r="AI1794" s="10">
        <f>IFERROR((AM1794)/(COUNTIF($J$2:K1794,J1794)-1),0)</f>
        <v>2.0054347826086958</v>
      </c>
      <c r="AJ1794" s="19">
        <f>IFERROR((AN1794)/(COUNTIF($J$2:K1794,K1794)-1),0)</f>
        <v>1.1045454545454545</v>
      </c>
      <c r="AK1794" s="10">
        <f>IF(N1794="S",3,IF(N1794="N",0,1))</f>
        <v>3</v>
      </c>
      <c r="AL1794" s="10">
        <f>IF(O1794="S",3,IF(O1794="N",0,1))</f>
        <v>0</v>
      </c>
      <c r="AM1794" s="10">
        <f>SUMIF($J$2:K1794,J1794,AK$2:AL1794)-AK1794</f>
        <v>738</v>
      </c>
      <c r="AN1794" s="10">
        <f>SUMIF($AS$2:AT1794,AS1794,$BA$2:BB1794)-BA1794</f>
        <v>243</v>
      </c>
      <c r="AO1794" s="10">
        <f>J1794</f>
        <v>409</v>
      </c>
      <c r="AP1794" s="10">
        <f>K1794</f>
        <v>856</v>
      </c>
      <c r="AQ1794">
        <f>M1794</f>
        <v>0</v>
      </c>
      <c r="AR1794" s="10">
        <f>L1794</f>
        <v>1</v>
      </c>
      <c r="AS1794">
        <f t="shared" si="402"/>
        <v>856</v>
      </c>
      <c r="AT1794">
        <f t="shared" si="403"/>
        <v>409</v>
      </c>
      <c r="AU1794">
        <f t="shared" si="404"/>
        <v>0</v>
      </c>
      <c r="AV1794">
        <f t="shared" si="405"/>
        <v>1</v>
      </c>
      <c r="AW1794">
        <f t="shared" si="406"/>
        <v>856</v>
      </c>
      <c r="AX1794">
        <f t="shared" si="407"/>
        <v>409</v>
      </c>
      <c r="AY1794">
        <f>L1794</f>
        <v>1</v>
      </c>
      <c r="AZ1794">
        <f>M1794</f>
        <v>0</v>
      </c>
      <c r="BA1794">
        <f>AL1794</f>
        <v>0</v>
      </c>
      <c r="BB1794">
        <f>AK1794</f>
        <v>3</v>
      </c>
    </row>
    <row r="1795" spans="10:54" x14ac:dyDescent="0.3">
      <c r="J1795" s="10">
        <v>856</v>
      </c>
      <c r="K1795" s="10">
        <v>2662</v>
      </c>
      <c r="L1795" s="10">
        <v>1</v>
      </c>
      <c r="M1795" s="10">
        <v>0</v>
      </c>
      <c r="N1795" s="10" t="str">
        <f t="shared" si="393"/>
        <v>S</v>
      </c>
      <c r="O1795" s="10" t="str">
        <f t="shared" si="394"/>
        <v>N</v>
      </c>
      <c r="P1795" s="10">
        <f t="shared" si="395"/>
        <v>1</v>
      </c>
      <c r="Q1795" s="11">
        <f>IFERROR((SUMIF($J$2:K1795,J1795,$L$2:M1795)-L1795)/(COUNTIF($J$2:K1795,J1795)-1),0)</f>
        <v>1.1266968325791855</v>
      </c>
      <c r="R1795" s="11">
        <f>IFERROR((SUMIF($AO$2:AO1795,AO1795,$AQ$2:AR1795)-AQ1795)/(COUNTIF($J$2:K1795,J1795)-1),0)</f>
        <v>0.73303167420814475</v>
      </c>
      <c r="S1795" s="11">
        <f t="shared" si="396"/>
        <v>0.39366515837104077</v>
      </c>
      <c r="T1795" s="12">
        <f>IFERROR((SUMIF($AS$2:AT1795,AS1795,$AU$2:AV1795)-AU1795)/(COUNTIF($J$2:K1795,K1795)-1),0)</f>
        <v>1.5</v>
      </c>
      <c r="U1795" s="12">
        <f>IFERROR((SUMIF($AW$2:AX1795,AW1795,$AY$2:AZ1795)-AY1795)/(COUNTIF($J$2:K1795,K1795)-1),0)</f>
        <v>1.5</v>
      </c>
      <c r="V1795" s="12">
        <f t="shared" si="397"/>
        <v>0</v>
      </c>
      <c r="W1795" s="13">
        <f>IFERROR((SUMIF($J$2:J1795,J1795,L$2:L1795)-L1795)/(COUNTIF($J$2:J1795,J1795)-1),0)</f>
        <v>1.3076923076923077</v>
      </c>
      <c r="X1795" s="13">
        <f>IFERROR((SUMIF($J$2:J1795,J1795,M$2:M1795)-M1795)/(COUNTIF($J$2:J1795,J1795)-1),0)</f>
        <v>1.5576923076923077</v>
      </c>
      <c r="Y1795" s="13">
        <f t="shared" si="398"/>
        <v>-0.25</v>
      </c>
      <c r="Z1795" s="10">
        <f>IFERROR((SUMIF($K$2:K1795,J1795,$M$2:M1795))/(COUNTIF($K$2:K1795,J1795)),0)</f>
        <v>0.96581196581196582</v>
      </c>
      <c r="AA1795" s="10">
        <f>IFERROR((SUMIF($K$2:K1795,J1795,$L$2:L1795))/(COUNTIF($K$2:K1795,J1795)),0)</f>
        <v>1.7179487179487178</v>
      </c>
      <c r="AB1795" s="10">
        <f t="shared" si="399"/>
        <v>-0.75213675213675202</v>
      </c>
      <c r="AC1795" s="13">
        <f>IFERROR((SUMIF($J$2:J1795,K1795,$L$2:L1795))/(COUNTIF($J$2:J1795,K1795)),0)</f>
        <v>1.3333333333333333</v>
      </c>
      <c r="AD1795" s="13">
        <f>IFERROR((SUMIF($J$2:J1795,K1795,$M$2:M1795))/(COUNTIF($J$2:J1795,K1795)),0)</f>
        <v>1.3333333333333333</v>
      </c>
      <c r="AE1795" s="13">
        <f t="shared" si="400"/>
        <v>0</v>
      </c>
      <c r="AF1795" s="10">
        <f>IFERROR((SUMIF(K$2:K1795,K1795,M$2:M1795)-M1795)/(COUNTIF($K$2:K1795,K1795)-1),0)</f>
        <v>1.6666666666666667</v>
      </c>
      <c r="AG1795" s="10">
        <f>IFERROR((SUMIF(K$2:K1795,K1795,L$2:L1795)-L1795)/(COUNTIF($K$2:K1795,K1795)-1),0)</f>
        <v>1.6666666666666667</v>
      </c>
      <c r="AH1795" s="10">
        <f t="shared" si="401"/>
        <v>0</v>
      </c>
      <c r="AI1795" s="10">
        <f>IFERROR((AM1795)/(COUNTIF($J$2:K1795,J1795)-1),0)</f>
        <v>1.0995475113122173</v>
      </c>
      <c r="AJ1795" s="19">
        <f>IFERROR((AN1795)/(COUNTIF($J$2:K1795,K1795)-1),0)</f>
        <v>1.5555555555555556</v>
      </c>
      <c r="AK1795" s="10">
        <f>IF(N1795="S",3,IF(N1795="N",0,1))</f>
        <v>3</v>
      </c>
      <c r="AL1795" s="10">
        <f>IF(O1795="S",3,IF(O1795="N",0,1))</f>
        <v>0</v>
      </c>
      <c r="AM1795" s="10">
        <f>SUMIF($J$2:K1795,J1795,AK$2:AL1795)-AK1795</f>
        <v>243</v>
      </c>
      <c r="AN1795" s="10">
        <f>SUMIF($AS$2:AT1795,AS1795,$BA$2:BB1795)-BA1795</f>
        <v>28</v>
      </c>
      <c r="AO1795" s="10">
        <f>J1795</f>
        <v>856</v>
      </c>
      <c r="AP1795" s="10">
        <f>K1795</f>
        <v>2662</v>
      </c>
      <c r="AQ1795">
        <f>M1795</f>
        <v>0</v>
      </c>
      <c r="AR1795" s="10">
        <f>L1795</f>
        <v>1</v>
      </c>
      <c r="AS1795">
        <f t="shared" si="402"/>
        <v>2662</v>
      </c>
      <c r="AT1795">
        <f t="shared" si="403"/>
        <v>856</v>
      </c>
      <c r="AU1795">
        <f t="shared" si="404"/>
        <v>0</v>
      </c>
      <c r="AV1795">
        <f t="shared" si="405"/>
        <v>1</v>
      </c>
      <c r="AW1795">
        <f t="shared" si="406"/>
        <v>2662</v>
      </c>
      <c r="AX1795">
        <f t="shared" si="407"/>
        <v>856</v>
      </c>
      <c r="AY1795">
        <f>L1795</f>
        <v>1</v>
      </c>
      <c r="AZ1795">
        <f>M1795</f>
        <v>0</v>
      </c>
      <c r="BA1795">
        <f>AL1795</f>
        <v>0</v>
      </c>
      <c r="BB1795">
        <f>AK1795</f>
        <v>3</v>
      </c>
    </row>
    <row r="1796" spans="10:54" x14ac:dyDescent="0.3">
      <c r="J1796" s="10">
        <v>3551</v>
      </c>
      <c r="K1796" s="10">
        <v>856</v>
      </c>
      <c r="L1796" s="10">
        <v>3</v>
      </c>
      <c r="M1796" s="10">
        <v>0</v>
      </c>
      <c r="N1796" s="10" t="str">
        <f t="shared" si="393"/>
        <v>S</v>
      </c>
      <c r="O1796" s="10" t="str">
        <f t="shared" si="394"/>
        <v>N</v>
      </c>
      <c r="P1796" s="10">
        <f t="shared" si="395"/>
        <v>3</v>
      </c>
      <c r="Q1796" s="11">
        <f>IFERROR((SUMIF($J$2:K1796,J1796,$L$2:M1796)-L1796)/(COUNTIF($J$2:K1796,J1796)-1),0)</f>
        <v>1.2978723404255319</v>
      </c>
      <c r="R1796" s="11">
        <f>IFERROR((SUMIF($AO$2:AO1796,AO1796,$AQ$2:AR1796)-AQ1796)/(COUNTIF($J$2:K1796,J1796)-1),0)</f>
        <v>0.52127659574468088</v>
      </c>
      <c r="S1796" s="11">
        <f t="shared" si="396"/>
        <v>0.77659574468085102</v>
      </c>
      <c r="T1796" s="12">
        <f>IFERROR((SUMIF($AS$2:AT1796,AS1796,$AU$2:AV1796)-AU1796)/(COUNTIF($J$2:K1796,K1796)-1),0)</f>
        <v>1.1261261261261262</v>
      </c>
      <c r="U1796" s="12">
        <f>IFERROR((SUMIF($AW$2:AX1796,AW1796,$AY$2:AZ1796)-AY1796)/(COUNTIF($J$2:K1796,K1796)-1),0)</f>
        <v>1.6351351351351351</v>
      </c>
      <c r="V1796" s="12">
        <f t="shared" si="397"/>
        <v>-0.50900900900900892</v>
      </c>
      <c r="W1796" s="13">
        <f>IFERROR((SUMIF($J$2:J1796,J1796,L$2:L1796)-L1796)/(COUNTIF($J$2:J1796,J1796)-1),0)</f>
        <v>1.3777777777777778</v>
      </c>
      <c r="X1796" s="13">
        <f>IFERROR((SUMIF($J$2:J1796,J1796,M$2:M1796)-M1796)/(COUNTIF($J$2:J1796,J1796)-1),0)</f>
        <v>1.0888888888888888</v>
      </c>
      <c r="Y1796" s="13">
        <f t="shared" si="398"/>
        <v>0.28888888888888897</v>
      </c>
      <c r="Z1796" s="10">
        <f>IFERROR((SUMIF($K$2:K1796,J1796,$M$2:M1796))/(COUNTIF($K$2:K1796,J1796)),0)</f>
        <v>1.2244897959183674</v>
      </c>
      <c r="AA1796" s="10">
        <f>IFERROR((SUMIF($K$2:K1796,J1796,$L$2:L1796))/(COUNTIF($K$2:K1796,J1796)),0)</f>
        <v>1.6938775510204083</v>
      </c>
      <c r="AB1796" s="10">
        <f t="shared" si="399"/>
        <v>-0.46938775510204089</v>
      </c>
      <c r="AC1796" s="13">
        <f>IFERROR((SUMIF($J$2:J1796,K1796,$L$2:L1796))/(COUNTIF($J$2:J1796,K1796)),0)</f>
        <v>1.3047619047619048</v>
      </c>
      <c r="AD1796" s="13">
        <f>IFERROR((SUMIF($J$2:J1796,K1796,$M$2:M1796))/(COUNTIF($J$2:J1796,K1796)),0)</f>
        <v>1.5428571428571429</v>
      </c>
      <c r="AE1796" s="13">
        <f t="shared" si="400"/>
        <v>-0.23809523809523814</v>
      </c>
      <c r="AF1796" s="10">
        <f>IFERROR((SUMIF(K$2:K1796,K1796,M$2:M1796)-M1796)/(COUNTIF($K$2:K1796,K1796)-1),0)</f>
        <v>0.96581196581196582</v>
      </c>
      <c r="AG1796" s="10">
        <f>IFERROR((SUMIF(K$2:K1796,K1796,L$2:L1796)-L1796)/(COUNTIF($K$2:K1796,K1796)-1),0)</f>
        <v>1.7179487179487178</v>
      </c>
      <c r="AH1796" s="10">
        <f t="shared" si="401"/>
        <v>-0.75213675213675202</v>
      </c>
      <c r="AI1796" s="10">
        <f>IFERROR((AM1796)/(COUNTIF($J$2:K1796,J1796)-1),0)</f>
        <v>1.3723404255319149</v>
      </c>
      <c r="AJ1796" s="19">
        <f>IFERROR((AN1796)/(COUNTIF($J$2:K1796,K1796)-1),0)</f>
        <v>1.1081081081081081</v>
      </c>
      <c r="AK1796" s="10">
        <f>IF(N1796="S",3,IF(N1796="N",0,1))</f>
        <v>3</v>
      </c>
      <c r="AL1796" s="10">
        <f>IF(O1796="S",3,IF(O1796="N",0,1))</f>
        <v>0</v>
      </c>
      <c r="AM1796" s="10">
        <f>SUMIF($J$2:K1796,J1796,AK$2:AL1796)-AK1796</f>
        <v>129</v>
      </c>
      <c r="AN1796" s="10">
        <f>SUMIF($AS$2:AT1796,AS1796,$BA$2:BB1796)-BA1796</f>
        <v>246</v>
      </c>
      <c r="AO1796" s="10">
        <f>J1796</f>
        <v>3551</v>
      </c>
      <c r="AP1796" s="10">
        <f>K1796</f>
        <v>856</v>
      </c>
      <c r="AQ1796">
        <f>M1796</f>
        <v>0</v>
      </c>
      <c r="AR1796" s="10">
        <f>L1796</f>
        <v>3</v>
      </c>
      <c r="AS1796">
        <f t="shared" si="402"/>
        <v>856</v>
      </c>
      <c r="AT1796">
        <f t="shared" si="403"/>
        <v>3551</v>
      </c>
      <c r="AU1796">
        <f t="shared" si="404"/>
        <v>0</v>
      </c>
      <c r="AV1796">
        <f t="shared" si="405"/>
        <v>3</v>
      </c>
      <c r="AW1796">
        <f t="shared" si="406"/>
        <v>856</v>
      </c>
      <c r="AX1796">
        <f t="shared" si="407"/>
        <v>3551</v>
      </c>
      <c r="AY1796">
        <f>L1796</f>
        <v>3</v>
      </c>
      <c r="AZ1796">
        <f>M1796</f>
        <v>0</v>
      </c>
      <c r="BA1796">
        <f>AL1796</f>
        <v>0</v>
      </c>
      <c r="BB1796">
        <f>AK1796</f>
        <v>3</v>
      </c>
    </row>
    <row r="1797" spans="10:54" x14ac:dyDescent="0.3">
      <c r="J1797" s="10">
        <v>170</v>
      </c>
      <c r="K1797" s="10">
        <v>856</v>
      </c>
      <c r="L1797" s="10">
        <v>1</v>
      </c>
      <c r="M1797" s="10">
        <v>1</v>
      </c>
      <c r="N1797" s="10" t="str">
        <f t="shared" si="393"/>
        <v>U</v>
      </c>
      <c r="O1797" s="10" t="str">
        <f t="shared" si="394"/>
        <v>U</v>
      </c>
      <c r="P1797" s="10">
        <f t="shared" si="395"/>
        <v>0</v>
      </c>
      <c r="Q1797" s="11">
        <f>IFERROR((SUMIF($J$2:K1797,J1797,$L$2:M1797)-L1797)/(COUNTIF($J$2:K1797,J1797)-1),0)</f>
        <v>1.7739130434782608</v>
      </c>
      <c r="R1797" s="11">
        <f>IFERROR((SUMIF($AO$2:AO1797,AO1797,$AQ$2:AR1797)-AQ1797)/(COUNTIF($J$2:K1797,J1797)-1),0)</f>
        <v>0.47826086956521741</v>
      </c>
      <c r="S1797" s="11">
        <f t="shared" si="396"/>
        <v>1.2956521739130435</v>
      </c>
      <c r="T1797" s="12">
        <f>IFERROR((SUMIF($AS$2:AT1797,AS1797,$AU$2:AV1797)-AU1797)/(COUNTIF($J$2:K1797,K1797)-1),0)</f>
        <v>1.1210762331838564</v>
      </c>
      <c r="U1797" s="12">
        <f>IFERROR((SUMIF($AW$2:AX1797,AW1797,$AY$2:AZ1797)-AY1797)/(COUNTIF($J$2:K1797,K1797)-1),0)</f>
        <v>1.641255605381166</v>
      </c>
      <c r="V1797" s="12">
        <f t="shared" si="397"/>
        <v>-0.52017937219730959</v>
      </c>
      <c r="W1797" s="13">
        <f>IFERROR((SUMIF($J$2:J1797,J1797,L$2:L1797)-L1797)/(COUNTIF($J$2:J1797,J1797)-1),0)</f>
        <v>1.9166666666666667</v>
      </c>
      <c r="X1797" s="13">
        <f>IFERROR((SUMIF($J$2:J1797,J1797,M$2:M1797)-M1797)/(COUNTIF($J$2:J1797,J1797)-1),0)</f>
        <v>0.9821428571428571</v>
      </c>
      <c r="Y1797" s="13">
        <f t="shared" si="398"/>
        <v>0.93452380952380965</v>
      </c>
      <c r="Z1797" s="10">
        <f>IFERROR((SUMIF($K$2:K1797,J1797,$M$2:M1797))/(COUNTIF($K$2:K1797,J1797)),0)</f>
        <v>1.6384180790960452</v>
      </c>
      <c r="AA1797" s="10">
        <f>IFERROR((SUMIF($K$2:K1797,J1797,$L$2:L1797))/(COUNTIF($K$2:K1797,J1797)),0)</f>
        <v>1.3502824858757063</v>
      </c>
      <c r="AB1797" s="10">
        <f t="shared" si="399"/>
        <v>0.28813559322033888</v>
      </c>
      <c r="AC1797" s="13">
        <f>IFERROR((SUMIF($J$2:J1797,K1797,$L$2:L1797))/(COUNTIF($J$2:J1797,K1797)),0)</f>
        <v>1.3047619047619048</v>
      </c>
      <c r="AD1797" s="13">
        <f>IFERROR((SUMIF($J$2:J1797,K1797,$M$2:M1797))/(COUNTIF($J$2:J1797,K1797)),0)</f>
        <v>1.5428571428571429</v>
      </c>
      <c r="AE1797" s="13">
        <f t="shared" si="400"/>
        <v>-0.23809523809523814</v>
      </c>
      <c r="AF1797" s="10">
        <f>IFERROR((SUMIF(K$2:K1797,K1797,M$2:M1797)-M1797)/(COUNTIF($K$2:K1797,K1797)-1),0)</f>
        <v>0.9576271186440678</v>
      </c>
      <c r="AG1797" s="10">
        <f>IFERROR((SUMIF(K$2:K1797,K1797,L$2:L1797)-L1797)/(COUNTIF($K$2:K1797,K1797)-1),0)</f>
        <v>1.728813559322034</v>
      </c>
      <c r="AH1797" s="10">
        <f t="shared" si="401"/>
        <v>-0.77118644067796616</v>
      </c>
      <c r="AI1797" s="10">
        <f>IFERROR((AM1797)/(COUNTIF($J$2:K1797,J1797)-1),0)</f>
        <v>1.6956521739130435</v>
      </c>
      <c r="AJ1797" s="19">
        <f>IFERROR((AN1797)/(COUNTIF($J$2:K1797,K1797)-1),0)</f>
        <v>1.1031390134529149</v>
      </c>
      <c r="AK1797" s="10">
        <f>IF(N1797="S",3,IF(N1797="N",0,1))</f>
        <v>1</v>
      </c>
      <c r="AL1797" s="10">
        <f>IF(O1797="S",3,IF(O1797="N",0,1))</f>
        <v>1</v>
      </c>
      <c r="AM1797" s="10">
        <f>SUMIF($J$2:K1797,J1797,AK$2:AL1797)-AK1797</f>
        <v>585</v>
      </c>
      <c r="AN1797" s="10">
        <f>SUMIF($AS$2:AT1797,AS1797,$BA$2:BB1797)-BA1797</f>
        <v>246</v>
      </c>
      <c r="AO1797" s="10">
        <f>J1797</f>
        <v>170</v>
      </c>
      <c r="AP1797" s="10">
        <f>K1797</f>
        <v>856</v>
      </c>
      <c r="AQ1797">
        <f>M1797</f>
        <v>1</v>
      </c>
      <c r="AR1797" s="10">
        <f>L1797</f>
        <v>1</v>
      </c>
      <c r="AS1797">
        <f t="shared" si="402"/>
        <v>856</v>
      </c>
      <c r="AT1797">
        <f t="shared" si="403"/>
        <v>170</v>
      </c>
      <c r="AU1797">
        <f t="shared" si="404"/>
        <v>1</v>
      </c>
      <c r="AV1797">
        <f t="shared" si="405"/>
        <v>1</v>
      </c>
      <c r="AW1797">
        <f t="shared" si="406"/>
        <v>856</v>
      </c>
      <c r="AX1797">
        <f t="shared" si="407"/>
        <v>170</v>
      </c>
      <c r="AY1797">
        <f>L1797</f>
        <v>1</v>
      </c>
      <c r="AZ1797">
        <f>M1797</f>
        <v>1</v>
      </c>
      <c r="BA1797">
        <f>AL1797</f>
        <v>1</v>
      </c>
      <c r="BB1797">
        <f>AK1797</f>
        <v>1</v>
      </c>
    </row>
    <row r="1798" spans="10:54" x14ac:dyDescent="0.3">
      <c r="J1798" s="10">
        <v>503</v>
      </c>
      <c r="K1798" s="10">
        <v>856</v>
      </c>
      <c r="L1798" s="10">
        <v>0</v>
      </c>
      <c r="M1798" s="10">
        <v>2</v>
      </c>
      <c r="N1798" s="10" t="str">
        <f t="shared" si="393"/>
        <v>N</v>
      </c>
      <c r="O1798" s="10" t="str">
        <f t="shared" si="394"/>
        <v>S</v>
      </c>
      <c r="P1798" s="10">
        <f t="shared" si="395"/>
        <v>-2</v>
      </c>
      <c r="Q1798" s="11">
        <f>IFERROR((SUMIF($J$2:K1798,J1798,$L$2:M1798)-L1798)/(COUNTIF($J$2:K1798,J1798)-1),0)</f>
        <v>1.323943661971831</v>
      </c>
      <c r="R1798" s="11">
        <f>IFERROR((SUMIF($AO$2:AO1798,AO1798,$AQ$2:AR1798)-AQ1798)/(COUNTIF($J$2:K1798,J1798)-1),0)</f>
        <v>0.68075117370892024</v>
      </c>
      <c r="S1798" s="11">
        <f t="shared" si="396"/>
        <v>0.64319248826291076</v>
      </c>
      <c r="T1798" s="12">
        <f>IFERROR((SUMIF($AS$2:AT1798,AS1798,$AU$2:AV1798)-AU1798)/(COUNTIF($J$2:K1798,K1798)-1),0)</f>
        <v>1.1205357142857142</v>
      </c>
      <c r="U1798" s="12">
        <f>IFERROR((SUMIF($AW$2:AX1798,AW1798,$AY$2:AZ1798)-AY1798)/(COUNTIF($J$2:K1798,K1798)-1),0)</f>
        <v>1.6383928571428572</v>
      </c>
      <c r="V1798" s="12">
        <f t="shared" si="397"/>
        <v>-0.51785714285714302</v>
      </c>
      <c r="W1798" s="13">
        <f>IFERROR((SUMIF($J$2:J1798,J1798,L$2:L1798)-L1798)/(COUNTIF($J$2:J1798,J1798)-1),0)</f>
        <v>1.4356435643564356</v>
      </c>
      <c r="X1798" s="13">
        <f>IFERROR((SUMIF($J$2:J1798,J1798,M$2:M1798)-M1798)/(COUNTIF($J$2:J1798,J1798)-1),0)</f>
        <v>1.4356435643564356</v>
      </c>
      <c r="Y1798" s="13">
        <f t="shared" si="398"/>
        <v>0</v>
      </c>
      <c r="Z1798" s="10">
        <f>IFERROR((SUMIF($K$2:K1798,J1798,$M$2:M1798))/(COUNTIF($K$2:K1798,J1798)),0)</f>
        <v>1.2232142857142858</v>
      </c>
      <c r="AA1798" s="10">
        <f>IFERROR((SUMIF($K$2:K1798,J1798,$L$2:L1798))/(COUNTIF($K$2:K1798,J1798)),0)</f>
        <v>1.6875</v>
      </c>
      <c r="AB1798" s="10">
        <f t="shared" si="399"/>
        <v>-0.46428571428571419</v>
      </c>
      <c r="AC1798" s="13">
        <f>IFERROR((SUMIF($J$2:J1798,K1798,$L$2:L1798))/(COUNTIF($J$2:J1798,K1798)),0)</f>
        <v>1.3047619047619048</v>
      </c>
      <c r="AD1798" s="13">
        <f>IFERROR((SUMIF($J$2:J1798,K1798,$M$2:M1798))/(COUNTIF($J$2:J1798,K1798)),0)</f>
        <v>1.5428571428571429</v>
      </c>
      <c r="AE1798" s="13">
        <f t="shared" si="400"/>
        <v>-0.23809523809523814</v>
      </c>
      <c r="AF1798" s="10">
        <f>IFERROR((SUMIF(K$2:K1798,K1798,M$2:M1798)-M1798)/(COUNTIF($K$2:K1798,K1798)-1),0)</f>
        <v>0.95798319327731096</v>
      </c>
      <c r="AG1798" s="10">
        <f>IFERROR((SUMIF(K$2:K1798,K1798,L$2:L1798)-L1798)/(COUNTIF($K$2:K1798,K1798)-1),0)</f>
        <v>1.7226890756302522</v>
      </c>
      <c r="AH1798" s="10">
        <f t="shared" si="401"/>
        <v>-0.76470588235294124</v>
      </c>
      <c r="AI1798" s="10">
        <f>IFERROR((AM1798)/(COUNTIF($J$2:K1798,J1798)-1),0)</f>
        <v>1.267605633802817</v>
      </c>
      <c r="AJ1798" s="19">
        <f>IFERROR((AN1798)/(COUNTIF($J$2:K1798,K1798)-1),0)</f>
        <v>1.1026785714285714</v>
      </c>
      <c r="AK1798" s="10">
        <f>IF(N1798="S",3,IF(N1798="N",0,1))</f>
        <v>0</v>
      </c>
      <c r="AL1798" s="10">
        <f>IF(O1798="S",3,IF(O1798="N",0,1))</f>
        <v>3</v>
      </c>
      <c r="AM1798" s="10">
        <f>SUMIF($J$2:K1798,J1798,AK$2:AL1798)-AK1798</f>
        <v>270</v>
      </c>
      <c r="AN1798" s="10">
        <f>SUMIF($AS$2:AT1798,AS1798,$BA$2:BB1798)-BA1798</f>
        <v>247</v>
      </c>
      <c r="AO1798" s="10">
        <f>J1798</f>
        <v>503</v>
      </c>
      <c r="AP1798" s="10">
        <f>K1798</f>
        <v>856</v>
      </c>
      <c r="AQ1798">
        <f>M1798</f>
        <v>2</v>
      </c>
      <c r="AR1798" s="10">
        <f>L1798</f>
        <v>0</v>
      </c>
      <c r="AS1798">
        <f t="shared" si="402"/>
        <v>856</v>
      </c>
      <c r="AT1798">
        <f t="shared" si="403"/>
        <v>503</v>
      </c>
      <c r="AU1798">
        <f t="shared" si="404"/>
        <v>2</v>
      </c>
      <c r="AV1798">
        <f t="shared" si="405"/>
        <v>0</v>
      </c>
      <c r="AW1798">
        <f t="shared" si="406"/>
        <v>856</v>
      </c>
      <c r="AX1798">
        <f t="shared" si="407"/>
        <v>503</v>
      </c>
      <c r="AY1798">
        <f>L1798</f>
        <v>0</v>
      </c>
      <c r="AZ1798">
        <f>M1798</f>
        <v>2</v>
      </c>
      <c r="BA1798">
        <f>AL1798</f>
        <v>3</v>
      </c>
      <c r="BB1798">
        <f>AK1798</f>
        <v>0</v>
      </c>
    </row>
    <row r="1799" spans="10:54" x14ac:dyDescent="0.3">
      <c r="J1799" s="10">
        <v>856</v>
      </c>
      <c r="K1799" s="10">
        <v>14</v>
      </c>
      <c r="L1799" s="10">
        <v>0</v>
      </c>
      <c r="M1799" s="10">
        <v>3</v>
      </c>
      <c r="N1799" s="10" t="str">
        <f t="shared" si="393"/>
        <v>N</v>
      </c>
      <c r="O1799" s="10" t="str">
        <f t="shared" si="394"/>
        <v>S</v>
      </c>
      <c r="P1799" s="10">
        <f t="shared" si="395"/>
        <v>-3</v>
      </c>
      <c r="Q1799" s="11">
        <f>IFERROR((SUMIF($J$2:K1799,J1799,$L$2:M1799)-L1799)/(COUNTIF($J$2:K1799,J1799)-1),0)</f>
        <v>1.1244444444444444</v>
      </c>
      <c r="R1799" s="11">
        <f>IFERROR((SUMIF($AO$2:AO1799,AO1799,$AQ$2:AR1799)-AQ1799)/(COUNTIF($J$2:K1799,J1799)-1),0)</f>
        <v>0.72</v>
      </c>
      <c r="S1799" s="11">
        <f t="shared" si="396"/>
        <v>0.40444444444444438</v>
      </c>
      <c r="T1799" s="12">
        <f>IFERROR((SUMIF($AS$2:AT1799,AS1799,$AU$2:AV1799)-AU1799)/(COUNTIF($J$2:K1799,K1799)-1),0)</f>
        <v>1.7951807228915662</v>
      </c>
      <c r="U1799" s="12">
        <f>IFERROR((SUMIF($AW$2:AX1799,AW1799,$AY$2:AZ1799)-AY1799)/(COUNTIF($J$2:K1799,K1799)-1),0)</f>
        <v>1.1415662650602409</v>
      </c>
      <c r="V1799" s="12">
        <f t="shared" si="397"/>
        <v>0.65361445783132521</v>
      </c>
      <c r="W1799" s="13">
        <f>IFERROR((SUMIF($J$2:J1799,J1799,L$2:L1799)-L1799)/(COUNTIF($J$2:J1799,J1799)-1),0)</f>
        <v>1.3047619047619048</v>
      </c>
      <c r="X1799" s="13">
        <f>IFERROR((SUMIF($J$2:J1799,J1799,M$2:M1799)-M1799)/(COUNTIF($J$2:J1799,J1799)-1),0)</f>
        <v>1.5428571428571429</v>
      </c>
      <c r="Y1799" s="13">
        <f t="shared" si="398"/>
        <v>-0.23809523809523814</v>
      </c>
      <c r="Z1799" s="10">
        <f>IFERROR((SUMIF($K$2:K1799,J1799,$M$2:M1799))/(COUNTIF($K$2:K1799,J1799)),0)</f>
        <v>0.96666666666666667</v>
      </c>
      <c r="AA1799" s="10">
        <f>IFERROR((SUMIF($K$2:K1799,J1799,$L$2:L1799))/(COUNTIF($K$2:K1799,J1799)),0)</f>
        <v>1.7083333333333333</v>
      </c>
      <c r="AB1799" s="10">
        <f t="shared" si="399"/>
        <v>-0.74166666666666659</v>
      </c>
      <c r="AC1799" s="13">
        <f>IFERROR((SUMIF($J$2:J1799,K1799,$L$2:L1799))/(COUNTIF($J$2:J1799,K1799)),0)</f>
        <v>1.8089171974522293</v>
      </c>
      <c r="AD1799" s="13">
        <f>IFERROR((SUMIF($J$2:J1799,K1799,$M$2:M1799))/(COUNTIF($J$2:J1799,K1799)),0)</f>
        <v>1.0700636942675159</v>
      </c>
      <c r="AE1799" s="13">
        <f t="shared" si="400"/>
        <v>0.73885350318471343</v>
      </c>
      <c r="AF1799" s="10">
        <f>IFERROR((SUMIF(K$2:K1799,K1799,M$2:M1799)-M1799)/(COUNTIF($K$2:K1799,K1799)-1),0)</f>
        <v>1.7828571428571429</v>
      </c>
      <c r="AG1799" s="10">
        <f>IFERROR((SUMIF(K$2:K1799,K1799,L$2:L1799)-L1799)/(COUNTIF($K$2:K1799,K1799)-1),0)</f>
        <v>1.2057142857142857</v>
      </c>
      <c r="AH1799" s="10">
        <f t="shared" si="401"/>
        <v>0.57714285714285718</v>
      </c>
      <c r="AI1799" s="10">
        <f>IFERROR((AM1799)/(COUNTIF($J$2:K1799,J1799)-1),0)</f>
        <v>1.1111111111111112</v>
      </c>
      <c r="AJ1799" s="19">
        <f>IFERROR((AN1799)/(COUNTIF($J$2:K1799,K1799)-1),0)</f>
        <v>1.75</v>
      </c>
      <c r="AK1799" s="10">
        <f>IF(N1799="S",3,IF(N1799="N",0,1))</f>
        <v>0</v>
      </c>
      <c r="AL1799" s="10">
        <f>IF(O1799="S",3,IF(O1799="N",0,1))</f>
        <v>3</v>
      </c>
      <c r="AM1799" s="10">
        <f>SUMIF($J$2:K1799,J1799,AK$2:AL1799)-AK1799</f>
        <v>250</v>
      </c>
      <c r="AN1799" s="10">
        <f>SUMIF($AS$2:AT1799,AS1799,$BA$2:BB1799)-BA1799</f>
        <v>581</v>
      </c>
      <c r="AO1799" s="10">
        <f>J1799</f>
        <v>856</v>
      </c>
      <c r="AP1799" s="10">
        <f>K1799</f>
        <v>14</v>
      </c>
      <c r="AQ1799">
        <f>M1799</f>
        <v>3</v>
      </c>
      <c r="AR1799" s="10">
        <f>L1799</f>
        <v>0</v>
      </c>
      <c r="AS1799">
        <f t="shared" si="402"/>
        <v>14</v>
      </c>
      <c r="AT1799">
        <f t="shared" si="403"/>
        <v>856</v>
      </c>
      <c r="AU1799">
        <f t="shared" si="404"/>
        <v>3</v>
      </c>
      <c r="AV1799">
        <f t="shared" si="405"/>
        <v>0</v>
      </c>
      <c r="AW1799">
        <f t="shared" si="406"/>
        <v>14</v>
      </c>
      <c r="AX1799">
        <f t="shared" si="407"/>
        <v>856</v>
      </c>
      <c r="AY1799">
        <f>L1799</f>
        <v>0</v>
      </c>
      <c r="AZ1799">
        <f>M1799</f>
        <v>3</v>
      </c>
      <c r="BA1799">
        <f>AL1799</f>
        <v>3</v>
      </c>
      <c r="BB1799">
        <f>AK1799</f>
        <v>0</v>
      </c>
    </row>
    <row r="1800" spans="10:54" x14ac:dyDescent="0.3">
      <c r="J1800" s="10">
        <v>4441</v>
      </c>
      <c r="K1800" s="10">
        <v>856</v>
      </c>
      <c r="L1800" s="10">
        <v>2</v>
      </c>
      <c r="M1800" s="10">
        <v>2</v>
      </c>
      <c r="N1800" s="10" t="str">
        <f t="shared" si="393"/>
        <v>U</v>
      </c>
      <c r="O1800" s="10" t="str">
        <f t="shared" si="394"/>
        <v>U</v>
      </c>
      <c r="P1800" s="10">
        <f t="shared" si="395"/>
        <v>0</v>
      </c>
      <c r="Q1800" s="11">
        <f>IFERROR((SUMIF($J$2:K1800,J1800,$L$2:M1800)-L1800)/(COUNTIF($J$2:K1800,J1800)-1),0)</f>
        <v>1.367816091954023</v>
      </c>
      <c r="R1800" s="11">
        <f>IFERROR((SUMIF($AO$2:AO1800,AO1800,$AQ$2:AR1800)-AQ1800)/(COUNTIF($J$2:K1800,J1800)-1),0)</f>
        <v>0.61494252873563215</v>
      </c>
      <c r="S1800" s="11">
        <f t="shared" si="396"/>
        <v>0.75287356321839083</v>
      </c>
      <c r="T1800" s="12">
        <f>IFERROR((SUMIF($AS$2:AT1800,AS1800,$AU$2:AV1800)-AU1800)/(COUNTIF($J$2:K1800,K1800)-1),0)</f>
        <v>1.1194690265486726</v>
      </c>
      <c r="U1800" s="12">
        <f>IFERROR((SUMIF($AW$2:AX1800,AW1800,$AY$2:AZ1800)-AY1800)/(COUNTIF($J$2:K1800,K1800)-1),0)</f>
        <v>1.6371681415929205</v>
      </c>
      <c r="V1800" s="12">
        <f t="shared" si="397"/>
        <v>-0.51769911504424782</v>
      </c>
      <c r="W1800" s="13">
        <f>IFERROR((SUMIF($J$2:J1800,J1800,L$2:L1800)-L1800)/(COUNTIF($J$2:J1800,J1800)-1),0)</f>
        <v>1.4285714285714286</v>
      </c>
      <c r="X1800" s="13">
        <f>IFERROR((SUMIF($J$2:J1800,J1800,M$2:M1800)-M1800)/(COUNTIF($J$2:J1800,J1800)-1),0)</f>
        <v>1.2738095238095237</v>
      </c>
      <c r="Y1800" s="13">
        <f t="shared" si="398"/>
        <v>0.15476190476190488</v>
      </c>
      <c r="Z1800" s="10">
        <f>IFERROR((SUMIF($K$2:K1800,J1800,$M$2:M1800))/(COUNTIF($K$2:K1800,J1800)),0)</f>
        <v>1.3111111111111111</v>
      </c>
      <c r="AA1800" s="10">
        <f>IFERROR((SUMIF($K$2:K1800,J1800,$L$2:L1800))/(COUNTIF($K$2:K1800,J1800)),0)</f>
        <v>1.5888888888888888</v>
      </c>
      <c r="AB1800" s="10">
        <f t="shared" si="399"/>
        <v>-0.27777777777777768</v>
      </c>
      <c r="AC1800" s="13">
        <f>IFERROR((SUMIF($J$2:J1800,K1800,$L$2:L1800))/(COUNTIF($J$2:J1800,K1800)),0)</f>
        <v>1.2924528301886793</v>
      </c>
      <c r="AD1800" s="13">
        <f>IFERROR((SUMIF($J$2:J1800,K1800,$M$2:M1800))/(COUNTIF($J$2:J1800,K1800)),0)</f>
        <v>1.5566037735849056</v>
      </c>
      <c r="AE1800" s="13">
        <f t="shared" si="400"/>
        <v>-0.26415094339622636</v>
      </c>
      <c r="AF1800" s="10">
        <f>IFERROR((SUMIF(K$2:K1800,K1800,M$2:M1800)-M1800)/(COUNTIF($K$2:K1800,K1800)-1),0)</f>
        <v>0.96666666666666667</v>
      </c>
      <c r="AG1800" s="10">
        <f>IFERROR((SUMIF(K$2:K1800,K1800,L$2:L1800)-L1800)/(COUNTIF($K$2:K1800,K1800)-1),0)</f>
        <v>1.7083333333333333</v>
      </c>
      <c r="AH1800" s="10">
        <f t="shared" si="401"/>
        <v>-0.74166666666666659</v>
      </c>
      <c r="AI1800" s="10">
        <f>IFERROR((AM1800)/(COUNTIF($J$2:K1800,J1800)-1),0)</f>
        <v>1.3735632183908046</v>
      </c>
      <c r="AJ1800" s="19">
        <f>IFERROR((AN1800)/(COUNTIF($J$2:K1800,K1800)-1),0)</f>
        <v>1.1061946902654867</v>
      </c>
      <c r="AK1800" s="10">
        <f>IF(N1800="S",3,IF(N1800="N",0,1))</f>
        <v>1</v>
      </c>
      <c r="AL1800" s="10">
        <f>IF(O1800="S",3,IF(O1800="N",0,1))</f>
        <v>1</v>
      </c>
      <c r="AM1800" s="10">
        <f>SUMIF($J$2:K1800,J1800,AK$2:AL1800)-AK1800</f>
        <v>239</v>
      </c>
      <c r="AN1800" s="10">
        <f>SUMIF($AS$2:AT1800,AS1800,$BA$2:BB1800)-BA1800</f>
        <v>250</v>
      </c>
      <c r="AO1800" s="10">
        <f>J1800</f>
        <v>4441</v>
      </c>
      <c r="AP1800" s="10">
        <f>K1800</f>
        <v>856</v>
      </c>
      <c r="AQ1800">
        <f>M1800</f>
        <v>2</v>
      </c>
      <c r="AR1800" s="10">
        <f>L1800</f>
        <v>2</v>
      </c>
      <c r="AS1800">
        <f t="shared" si="402"/>
        <v>856</v>
      </c>
      <c r="AT1800">
        <f t="shared" si="403"/>
        <v>4441</v>
      </c>
      <c r="AU1800">
        <f t="shared" si="404"/>
        <v>2</v>
      </c>
      <c r="AV1800">
        <f t="shared" si="405"/>
        <v>2</v>
      </c>
      <c r="AW1800">
        <f t="shared" si="406"/>
        <v>856</v>
      </c>
      <c r="AX1800">
        <f t="shared" si="407"/>
        <v>4441</v>
      </c>
      <c r="AY1800">
        <f>L1800</f>
        <v>2</v>
      </c>
      <c r="AZ1800">
        <f>M1800</f>
        <v>2</v>
      </c>
      <c r="BA1800">
        <f>AL1800</f>
        <v>1</v>
      </c>
      <c r="BB1800">
        <f>AK1800</f>
        <v>1</v>
      </c>
    </row>
    <row r="1801" spans="10:54" x14ac:dyDescent="0.3">
      <c r="J1801" s="10">
        <v>856</v>
      </c>
      <c r="K1801" s="10">
        <v>409</v>
      </c>
      <c r="L1801" s="10">
        <v>2</v>
      </c>
      <c r="M1801" s="10">
        <v>1</v>
      </c>
      <c r="N1801" s="10" t="str">
        <f t="shared" si="393"/>
        <v>S</v>
      </c>
      <c r="O1801" s="10" t="str">
        <f t="shared" si="394"/>
        <v>N</v>
      </c>
      <c r="P1801" s="10">
        <f t="shared" si="395"/>
        <v>1</v>
      </c>
      <c r="Q1801" s="11">
        <f>IFERROR((SUMIF($J$2:K1801,J1801,$L$2:M1801)-L1801)/(COUNTIF($J$2:K1801,J1801)-1),0)</f>
        <v>1.1233480176211454</v>
      </c>
      <c r="R1801" s="11">
        <f>IFERROR((SUMIF($AO$2:AO1801,AO1801,$AQ$2:AR1801)-AQ1801)/(COUNTIF($J$2:K1801,J1801)-1),0)</f>
        <v>0.72687224669603523</v>
      </c>
      <c r="S1801" s="11">
        <f t="shared" si="396"/>
        <v>0.39647577092511022</v>
      </c>
      <c r="T1801" s="12">
        <f>IFERROR((SUMIF($AS$2:AT1801,AS1801,$AU$2:AV1801)-AU1801)/(COUNTIF($J$2:K1801,K1801)-1),0)</f>
        <v>2.1734417344173442</v>
      </c>
      <c r="U1801" s="12">
        <f>IFERROR((SUMIF($AW$2:AX1801,AW1801,$AY$2:AZ1801)-AY1801)/(COUNTIF($J$2:K1801,K1801)-1),0)</f>
        <v>0.97289972899728994</v>
      </c>
      <c r="V1801" s="12">
        <f t="shared" si="397"/>
        <v>1.2005420054200542</v>
      </c>
      <c r="W1801" s="13">
        <f>IFERROR((SUMIF($J$2:J1801,J1801,L$2:L1801)-L1801)/(COUNTIF($J$2:J1801,J1801)-1),0)</f>
        <v>1.2924528301886793</v>
      </c>
      <c r="X1801" s="13">
        <f>IFERROR((SUMIF($J$2:J1801,J1801,M$2:M1801)-M1801)/(COUNTIF($J$2:J1801,J1801)-1),0)</f>
        <v>1.5566037735849056</v>
      </c>
      <c r="Y1801" s="13">
        <f t="shared" si="398"/>
        <v>-0.26415094339622636</v>
      </c>
      <c r="Z1801" s="10">
        <f>IFERROR((SUMIF($K$2:K1801,J1801,$M$2:M1801))/(COUNTIF($K$2:K1801,J1801)),0)</f>
        <v>0.97520661157024791</v>
      </c>
      <c r="AA1801" s="10">
        <f>IFERROR((SUMIF($K$2:K1801,J1801,$L$2:L1801))/(COUNTIF($K$2:K1801,J1801)),0)</f>
        <v>1.7107438016528926</v>
      </c>
      <c r="AB1801" s="10">
        <f t="shared" si="399"/>
        <v>-0.73553719008264473</v>
      </c>
      <c r="AC1801" s="13">
        <f>IFERROR((SUMIF($J$2:J1801,K1801,$L$2:L1801))/(COUNTIF($J$2:J1801,K1801)),0)</f>
        <v>2.4367816091954024</v>
      </c>
      <c r="AD1801" s="13">
        <f>IFERROR((SUMIF($J$2:J1801,K1801,$M$2:M1801))/(COUNTIF($J$2:J1801,K1801)),0)</f>
        <v>0.85632183908045978</v>
      </c>
      <c r="AE1801" s="13">
        <f t="shared" si="400"/>
        <v>1.5804597701149428</v>
      </c>
      <c r="AF1801" s="10">
        <f>IFERROR((SUMIF(K$2:K1801,K1801,M$2:M1801)-M1801)/(COUNTIF($K$2:K1801,K1801)-1),0)</f>
        <v>1.9384615384615385</v>
      </c>
      <c r="AG1801" s="10">
        <f>IFERROR((SUMIF(K$2:K1801,K1801,L$2:L1801)-L1801)/(COUNTIF($K$2:K1801,K1801)-1),0)</f>
        <v>1.0769230769230769</v>
      </c>
      <c r="AH1801" s="10">
        <f t="shared" si="401"/>
        <v>0.86153846153846159</v>
      </c>
      <c r="AI1801" s="10">
        <f>IFERROR((AM1801)/(COUNTIF($J$2:K1801,J1801)-1),0)</f>
        <v>1.105726872246696</v>
      </c>
      <c r="AJ1801" s="19">
        <f>IFERROR((AN1801)/(COUNTIF($J$2:K1801,K1801)-1),0)</f>
        <v>2.0081300813008132</v>
      </c>
      <c r="AK1801" s="10">
        <f>IF(N1801="S",3,IF(N1801="N",0,1))</f>
        <v>3</v>
      </c>
      <c r="AL1801" s="10">
        <f>IF(O1801="S",3,IF(O1801="N",0,1))</f>
        <v>0</v>
      </c>
      <c r="AM1801" s="10">
        <f>SUMIF($J$2:K1801,J1801,AK$2:AL1801)-AK1801</f>
        <v>251</v>
      </c>
      <c r="AN1801" s="10">
        <f>SUMIF($AS$2:AT1801,AS1801,$BA$2:BB1801)-BA1801</f>
        <v>741</v>
      </c>
      <c r="AO1801" s="10">
        <f>J1801</f>
        <v>856</v>
      </c>
      <c r="AP1801" s="10">
        <f>K1801</f>
        <v>409</v>
      </c>
      <c r="AQ1801">
        <f>M1801</f>
        <v>1</v>
      </c>
      <c r="AR1801" s="10">
        <f>L1801</f>
        <v>2</v>
      </c>
      <c r="AS1801">
        <f t="shared" si="402"/>
        <v>409</v>
      </c>
      <c r="AT1801">
        <f t="shared" si="403"/>
        <v>856</v>
      </c>
      <c r="AU1801">
        <f t="shared" si="404"/>
        <v>1</v>
      </c>
      <c r="AV1801">
        <f t="shared" si="405"/>
        <v>2</v>
      </c>
      <c r="AW1801">
        <f t="shared" si="406"/>
        <v>409</v>
      </c>
      <c r="AX1801">
        <f t="shared" si="407"/>
        <v>856</v>
      </c>
      <c r="AY1801">
        <f>L1801</f>
        <v>2</v>
      </c>
      <c r="AZ1801">
        <f>M1801</f>
        <v>1</v>
      </c>
      <c r="BA1801">
        <f>AL1801</f>
        <v>0</v>
      </c>
      <c r="BB1801">
        <f>AK1801</f>
        <v>3</v>
      </c>
    </row>
    <row r="1802" spans="10:54" x14ac:dyDescent="0.3">
      <c r="J1802" s="10">
        <v>2662</v>
      </c>
      <c r="K1802" s="10">
        <v>856</v>
      </c>
      <c r="L1802" s="10">
        <v>1</v>
      </c>
      <c r="M1802" s="10">
        <v>0</v>
      </c>
      <c r="N1802" s="10" t="str">
        <f t="shared" si="393"/>
        <v>S</v>
      </c>
      <c r="O1802" s="10" t="str">
        <f t="shared" si="394"/>
        <v>N</v>
      </c>
      <c r="P1802" s="10">
        <f t="shared" si="395"/>
        <v>1</v>
      </c>
      <c r="Q1802" s="11">
        <f>IFERROR((SUMIF($J$2:K1802,J1802,$L$2:M1802)-L1802)/(COUNTIF($J$2:K1802,J1802)-1),0)</f>
        <v>1.4210526315789473</v>
      </c>
      <c r="R1802" s="11">
        <f>IFERROR((SUMIF($AO$2:AO1802,AO1802,$AQ$2:AR1802)-AQ1802)/(COUNTIF($J$2:K1802,J1802)-1),0)</f>
        <v>0.63157894736842102</v>
      </c>
      <c r="S1802" s="11">
        <f t="shared" si="396"/>
        <v>0.78947368421052633</v>
      </c>
      <c r="T1802" s="12">
        <f>IFERROR((SUMIF($AS$2:AT1802,AS1802,$AU$2:AV1802)-AU1802)/(COUNTIF($J$2:K1802,K1802)-1),0)</f>
        <v>1.1271929824561404</v>
      </c>
      <c r="U1802" s="12">
        <f>IFERROR((SUMIF($AW$2:AX1802,AW1802,$AY$2:AZ1802)-AY1802)/(COUNTIF($J$2:K1802,K1802)-1),0)</f>
        <v>1.6359649122807018</v>
      </c>
      <c r="V1802" s="12">
        <f t="shared" si="397"/>
        <v>-0.50877192982456143</v>
      </c>
      <c r="W1802" s="13">
        <f>IFERROR((SUMIF($J$2:J1802,J1802,L$2:L1802)-L1802)/(COUNTIF($J$2:J1802,J1802)-1),0)</f>
        <v>1.3333333333333333</v>
      </c>
      <c r="X1802" s="13">
        <f>IFERROR((SUMIF($J$2:J1802,J1802,M$2:M1802)-M1802)/(COUNTIF($J$2:J1802,J1802)-1),0)</f>
        <v>1.3333333333333333</v>
      </c>
      <c r="Y1802" s="13">
        <f t="shared" si="398"/>
        <v>0</v>
      </c>
      <c r="Z1802" s="10">
        <f>IFERROR((SUMIF($K$2:K1802,J1802,$M$2:M1802))/(COUNTIF($K$2:K1802,J1802)),0)</f>
        <v>1.5</v>
      </c>
      <c r="AA1802" s="10">
        <f>IFERROR((SUMIF($K$2:K1802,J1802,$L$2:L1802))/(COUNTIF($K$2:K1802,J1802)),0)</f>
        <v>1.6</v>
      </c>
      <c r="AB1802" s="10">
        <f t="shared" si="399"/>
        <v>-0.10000000000000009</v>
      </c>
      <c r="AC1802" s="13">
        <f>IFERROR((SUMIF($J$2:J1802,K1802,$L$2:L1802))/(COUNTIF($J$2:J1802,K1802)),0)</f>
        <v>1.2990654205607477</v>
      </c>
      <c r="AD1802" s="13">
        <f>IFERROR((SUMIF($J$2:J1802,K1802,$M$2:M1802))/(COUNTIF($J$2:J1802,K1802)),0)</f>
        <v>1.5514018691588785</v>
      </c>
      <c r="AE1802" s="13">
        <f t="shared" si="400"/>
        <v>-0.25233644859813076</v>
      </c>
      <c r="AF1802" s="10">
        <f>IFERROR((SUMIF(K$2:K1802,K1802,M$2:M1802)-M1802)/(COUNTIF($K$2:K1802,K1802)-1),0)</f>
        <v>0.97520661157024791</v>
      </c>
      <c r="AG1802" s="10">
        <f>IFERROR((SUMIF(K$2:K1802,K1802,L$2:L1802)-L1802)/(COUNTIF($K$2:K1802,K1802)-1),0)</f>
        <v>1.7107438016528926</v>
      </c>
      <c r="AH1802" s="10">
        <f t="shared" si="401"/>
        <v>-0.73553719008264473</v>
      </c>
      <c r="AI1802" s="10">
        <f>IFERROR((AM1802)/(COUNTIF($J$2:K1802,J1802)-1),0)</f>
        <v>1.4736842105263157</v>
      </c>
      <c r="AJ1802" s="19">
        <f>IFERROR((AN1802)/(COUNTIF($J$2:K1802,K1802)-1),0)</f>
        <v>1.1140350877192982</v>
      </c>
      <c r="AK1802" s="10">
        <f>IF(N1802="S",3,IF(N1802="N",0,1))</f>
        <v>3</v>
      </c>
      <c r="AL1802" s="10">
        <f>IF(O1802="S",3,IF(O1802="N",0,1))</f>
        <v>0</v>
      </c>
      <c r="AM1802" s="10">
        <f>SUMIF($J$2:K1802,J1802,AK$2:AL1802)-AK1802</f>
        <v>28</v>
      </c>
      <c r="AN1802" s="10">
        <f>SUMIF($AS$2:AT1802,AS1802,$BA$2:BB1802)-BA1802</f>
        <v>254</v>
      </c>
      <c r="AO1802" s="10">
        <f>J1802</f>
        <v>2662</v>
      </c>
      <c r="AP1802" s="10">
        <f>K1802</f>
        <v>856</v>
      </c>
      <c r="AQ1802">
        <f>M1802</f>
        <v>0</v>
      </c>
      <c r="AR1802" s="10">
        <f>L1802</f>
        <v>1</v>
      </c>
      <c r="AS1802">
        <f t="shared" si="402"/>
        <v>856</v>
      </c>
      <c r="AT1802">
        <f t="shared" si="403"/>
        <v>2662</v>
      </c>
      <c r="AU1802">
        <f t="shared" si="404"/>
        <v>0</v>
      </c>
      <c r="AV1802">
        <f t="shared" si="405"/>
        <v>1</v>
      </c>
      <c r="AW1802">
        <f t="shared" si="406"/>
        <v>856</v>
      </c>
      <c r="AX1802">
        <f t="shared" si="407"/>
        <v>2662</v>
      </c>
      <c r="AY1802">
        <f>L1802</f>
        <v>1</v>
      </c>
      <c r="AZ1802">
        <f>M1802</f>
        <v>0</v>
      </c>
      <c r="BA1802">
        <f>AL1802</f>
        <v>0</v>
      </c>
      <c r="BB1802">
        <f>AK1802</f>
        <v>3</v>
      </c>
    </row>
    <row r="1803" spans="10:54" x14ac:dyDescent="0.3">
      <c r="J1803" s="10">
        <v>856</v>
      </c>
      <c r="K1803" s="10">
        <v>3551</v>
      </c>
      <c r="L1803" s="10">
        <v>1</v>
      </c>
      <c r="M1803" s="10">
        <v>0</v>
      </c>
      <c r="N1803" s="10" t="str">
        <f t="shared" si="393"/>
        <v>S</v>
      </c>
      <c r="O1803" s="10" t="str">
        <f t="shared" si="394"/>
        <v>N</v>
      </c>
      <c r="P1803" s="10">
        <f t="shared" si="395"/>
        <v>1</v>
      </c>
      <c r="Q1803" s="11">
        <f>IFERROR((SUMIF($J$2:K1803,J1803,$L$2:M1803)-L1803)/(COUNTIF($J$2:K1803,J1803)-1),0)</f>
        <v>1.1222707423580787</v>
      </c>
      <c r="R1803" s="11">
        <f>IFERROR((SUMIF($AO$2:AO1803,AO1803,$AQ$2:AR1803)-AQ1803)/(COUNTIF($J$2:K1803,J1803)-1),0)</f>
        <v>0.72489082969432317</v>
      </c>
      <c r="S1803" s="11">
        <f t="shared" si="396"/>
        <v>0.3973799126637555</v>
      </c>
      <c r="T1803" s="12">
        <f>IFERROR((SUMIF($AS$2:AT1803,AS1803,$AU$2:AV1803)-AU1803)/(COUNTIF($J$2:K1803,K1803)-1),0)</f>
        <v>1.3157894736842106</v>
      </c>
      <c r="U1803" s="12">
        <f>IFERROR((SUMIF($AW$2:AX1803,AW1803,$AY$2:AZ1803)-AY1803)/(COUNTIF($J$2:K1803,K1803)-1),0)</f>
        <v>1.3894736842105264</v>
      </c>
      <c r="V1803" s="12">
        <f t="shared" si="397"/>
        <v>-7.3684210526315796E-2</v>
      </c>
      <c r="W1803" s="13">
        <f>IFERROR((SUMIF($J$2:J1803,J1803,L$2:L1803)-L1803)/(COUNTIF($J$2:J1803,J1803)-1),0)</f>
        <v>1.2990654205607477</v>
      </c>
      <c r="X1803" s="13">
        <f>IFERROR((SUMIF($J$2:J1803,J1803,M$2:M1803)-M1803)/(COUNTIF($J$2:J1803,J1803)-1),0)</f>
        <v>1.5514018691588785</v>
      </c>
      <c r="Y1803" s="13">
        <f t="shared" si="398"/>
        <v>-0.25233644859813076</v>
      </c>
      <c r="Z1803" s="10">
        <f>IFERROR((SUMIF($K$2:K1803,J1803,$M$2:M1803))/(COUNTIF($K$2:K1803,J1803)),0)</f>
        <v>0.96721311475409832</v>
      </c>
      <c r="AA1803" s="10">
        <f>IFERROR((SUMIF($K$2:K1803,J1803,$L$2:L1803))/(COUNTIF($K$2:K1803,J1803)),0)</f>
        <v>1.7049180327868851</v>
      </c>
      <c r="AB1803" s="10">
        <f t="shared" si="399"/>
        <v>-0.73770491803278682</v>
      </c>
      <c r="AC1803" s="13">
        <f>IFERROR((SUMIF($J$2:J1803,K1803,$L$2:L1803))/(COUNTIF($J$2:J1803,K1803)),0)</f>
        <v>1.4130434782608696</v>
      </c>
      <c r="AD1803" s="13">
        <f>IFERROR((SUMIF($J$2:J1803,K1803,$M$2:M1803))/(COUNTIF($J$2:J1803,K1803)),0)</f>
        <v>1.0652173913043479</v>
      </c>
      <c r="AE1803" s="13">
        <f t="shared" si="400"/>
        <v>0.34782608695652173</v>
      </c>
      <c r="AF1803" s="10">
        <f>IFERROR((SUMIF(K$2:K1803,K1803,M$2:M1803)-M1803)/(COUNTIF($K$2:K1803,K1803)-1),0)</f>
        <v>1.2244897959183674</v>
      </c>
      <c r="AG1803" s="10">
        <f>IFERROR((SUMIF(K$2:K1803,K1803,L$2:L1803)-L1803)/(COUNTIF($K$2:K1803,K1803)-1),0)</f>
        <v>1.6938775510204083</v>
      </c>
      <c r="AH1803" s="10">
        <f t="shared" si="401"/>
        <v>-0.46938775510204089</v>
      </c>
      <c r="AI1803" s="10">
        <f>IFERROR((AM1803)/(COUNTIF($J$2:K1803,J1803)-1),0)</f>
        <v>1.1091703056768558</v>
      </c>
      <c r="AJ1803" s="19">
        <f>IFERROR((AN1803)/(COUNTIF($J$2:K1803,K1803)-1),0)</f>
        <v>1.3894736842105264</v>
      </c>
      <c r="AK1803" s="10">
        <f>IF(N1803="S",3,IF(N1803="N",0,1))</f>
        <v>3</v>
      </c>
      <c r="AL1803" s="10">
        <f>IF(O1803="S",3,IF(O1803="N",0,1))</f>
        <v>0</v>
      </c>
      <c r="AM1803" s="10">
        <f>SUMIF($J$2:K1803,J1803,AK$2:AL1803)-AK1803</f>
        <v>254</v>
      </c>
      <c r="AN1803" s="10">
        <f>SUMIF($AS$2:AT1803,AS1803,$BA$2:BB1803)-BA1803</f>
        <v>132</v>
      </c>
      <c r="AO1803" s="10">
        <f>J1803</f>
        <v>856</v>
      </c>
      <c r="AP1803" s="10">
        <f>K1803</f>
        <v>3551</v>
      </c>
      <c r="AQ1803">
        <f>M1803</f>
        <v>0</v>
      </c>
      <c r="AR1803" s="10">
        <f>L1803</f>
        <v>1</v>
      </c>
      <c r="AS1803">
        <f t="shared" si="402"/>
        <v>3551</v>
      </c>
      <c r="AT1803">
        <f t="shared" si="403"/>
        <v>856</v>
      </c>
      <c r="AU1803">
        <f t="shared" si="404"/>
        <v>0</v>
      </c>
      <c r="AV1803">
        <f t="shared" si="405"/>
        <v>1</v>
      </c>
      <c r="AW1803">
        <f t="shared" si="406"/>
        <v>3551</v>
      </c>
      <c r="AX1803">
        <f t="shared" si="407"/>
        <v>856</v>
      </c>
      <c r="AY1803">
        <f>L1803</f>
        <v>1</v>
      </c>
      <c r="AZ1803">
        <f>M1803</f>
        <v>0</v>
      </c>
      <c r="BA1803">
        <f>AL1803</f>
        <v>0</v>
      </c>
      <c r="BB1803">
        <f>AK1803</f>
        <v>3</v>
      </c>
    </row>
    <row r="1804" spans="10:54" x14ac:dyDescent="0.3">
      <c r="J1804" s="10">
        <v>856</v>
      </c>
      <c r="K1804" s="10">
        <v>170</v>
      </c>
      <c r="L1804" s="10">
        <v>1</v>
      </c>
      <c r="M1804" s="10">
        <v>3</v>
      </c>
      <c r="N1804" s="10" t="str">
        <f t="shared" si="393"/>
        <v>N</v>
      </c>
      <c r="O1804" s="10" t="str">
        <f t="shared" si="394"/>
        <v>S</v>
      </c>
      <c r="P1804" s="10">
        <f t="shared" si="395"/>
        <v>-2</v>
      </c>
      <c r="Q1804" s="11">
        <f>IFERROR((SUMIF($J$2:K1804,J1804,$L$2:M1804)-L1804)/(COUNTIF($J$2:K1804,J1804)-1),0)</f>
        <v>1.1217391304347826</v>
      </c>
      <c r="R1804" s="11">
        <f>IFERROR((SUMIF($AO$2:AO1804,AO1804,$AQ$2:AR1804)-AQ1804)/(COUNTIF($J$2:K1804,J1804)-1),0)</f>
        <v>0.72173913043478266</v>
      </c>
      <c r="S1804" s="11">
        <f t="shared" si="396"/>
        <v>0.39999999999999991</v>
      </c>
      <c r="T1804" s="12">
        <f>IFERROR((SUMIF($AS$2:AT1804,AS1804,$AU$2:AV1804)-AU1804)/(COUNTIF($J$2:K1804,K1804)-1),0)</f>
        <v>1.7716763005780347</v>
      </c>
      <c r="U1804" s="12">
        <f>IFERROR((SUMIF($AW$2:AX1804,AW1804,$AY$2:AZ1804)-AY1804)/(COUNTIF($J$2:K1804,K1804)-1),0)</f>
        <v>1.1705202312138729</v>
      </c>
      <c r="V1804" s="12">
        <f t="shared" si="397"/>
        <v>0.60115606936416177</v>
      </c>
      <c r="W1804" s="13">
        <f>IFERROR((SUMIF($J$2:J1804,J1804,L$2:L1804)-L1804)/(COUNTIF($J$2:J1804,J1804)-1),0)</f>
        <v>1.2962962962962963</v>
      </c>
      <c r="X1804" s="13">
        <f>IFERROR((SUMIF($J$2:J1804,J1804,M$2:M1804)-M1804)/(COUNTIF($J$2:J1804,J1804)-1),0)</f>
        <v>1.537037037037037</v>
      </c>
      <c r="Y1804" s="13">
        <f t="shared" si="398"/>
        <v>-0.2407407407407407</v>
      </c>
      <c r="Z1804" s="10">
        <f>IFERROR((SUMIF($K$2:K1804,J1804,$M$2:M1804))/(COUNTIF($K$2:K1804,J1804)),0)</f>
        <v>0.96721311475409832</v>
      </c>
      <c r="AA1804" s="10">
        <f>IFERROR((SUMIF($K$2:K1804,J1804,$L$2:L1804))/(COUNTIF($K$2:K1804,J1804)),0)</f>
        <v>1.7049180327868851</v>
      </c>
      <c r="AB1804" s="10">
        <f t="shared" si="399"/>
        <v>-0.73770491803278682</v>
      </c>
      <c r="AC1804" s="13">
        <f>IFERROR((SUMIF($J$2:J1804,K1804,$L$2:L1804))/(COUNTIF($J$2:J1804,K1804)),0)</f>
        <v>1.9112426035502958</v>
      </c>
      <c r="AD1804" s="13">
        <f>IFERROR((SUMIF($J$2:J1804,K1804,$M$2:M1804))/(COUNTIF($J$2:J1804,K1804)),0)</f>
        <v>0.98224852071005919</v>
      </c>
      <c r="AE1804" s="13">
        <f t="shared" si="400"/>
        <v>0.92899408284023666</v>
      </c>
      <c r="AF1804" s="10">
        <f>IFERROR((SUMIF(K$2:K1804,K1804,M$2:M1804)-M1804)/(COUNTIF($K$2:K1804,K1804)-1),0)</f>
        <v>1.6384180790960452</v>
      </c>
      <c r="AG1804" s="10">
        <f>IFERROR((SUMIF(K$2:K1804,K1804,L$2:L1804)-L1804)/(COUNTIF($K$2:K1804,K1804)-1),0)</f>
        <v>1.3502824858757063</v>
      </c>
      <c r="AH1804" s="10">
        <f t="shared" si="401"/>
        <v>0.28813559322033888</v>
      </c>
      <c r="AI1804" s="10">
        <f>IFERROR((AM1804)/(COUNTIF($J$2:K1804,J1804)-1),0)</f>
        <v>1.1173913043478261</v>
      </c>
      <c r="AJ1804" s="19">
        <f>IFERROR((AN1804)/(COUNTIF($J$2:K1804,K1804)-1),0)</f>
        <v>1.6936416184971099</v>
      </c>
      <c r="AK1804" s="10">
        <f>IF(N1804="S",3,IF(N1804="N",0,1))</f>
        <v>0</v>
      </c>
      <c r="AL1804" s="10">
        <f>IF(O1804="S",3,IF(O1804="N",0,1))</f>
        <v>3</v>
      </c>
      <c r="AM1804" s="10">
        <f>SUMIF($J$2:K1804,J1804,AK$2:AL1804)-AK1804</f>
        <v>257</v>
      </c>
      <c r="AN1804" s="10">
        <f>SUMIF($AS$2:AT1804,AS1804,$BA$2:BB1804)-BA1804</f>
        <v>586</v>
      </c>
      <c r="AO1804" s="10">
        <f>J1804</f>
        <v>856</v>
      </c>
      <c r="AP1804" s="10">
        <f>K1804</f>
        <v>170</v>
      </c>
      <c r="AQ1804">
        <f>M1804</f>
        <v>3</v>
      </c>
      <c r="AR1804" s="10">
        <f>L1804</f>
        <v>1</v>
      </c>
      <c r="AS1804">
        <f t="shared" si="402"/>
        <v>170</v>
      </c>
      <c r="AT1804">
        <f t="shared" si="403"/>
        <v>856</v>
      </c>
      <c r="AU1804">
        <f t="shared" si="404"/>
        <v>3</v>
      </c>
      <c r="AV1804">
        <f t="shared" si="405"/>
        <v>1</v>
      </c>
      <c r="AW1804">
        <f t="shared" si="406"/>
        <v>170</v>
      </c>
      <c r="AX1804">
        <f t="shared" si="407"/>
        <v>856</v>
      </c>
      <c r="AY1804">
        <f>L1804</f>
        <v>1</v>
      </c>
      <c r="AZ1804">
        <f>M1804</f>
        <v>3</v>
      </c>
      <c r="BA1804">
        <f>AL1804</f>
        <v>3</v>
      </c>
      <c r="BB1804">
        <f>AK1804</f>
        <v>0</v>
      </c>
    </row>
    <row r="1805" spans="10:54" x14ac:dyDescent="0.3">
      <c r="J1805" s="10">
        <v>27177</v>
      </c>
      <c r="K1805" s="10">
        <v>856</v>
      </c>
      <c r="L1805" s="10">
        <v>0</v>
      </c>
      <c r="M1805" s="10">
        <v>7</v>
      </c>
      <c r="N1805" s="10" t="str">
        <f t="shared" si="393"/>
        <v>N</v>
      </c>
      <c r="O1805" s="10" t="str">
        <f t="shared" si="394"/>
        <v>S</v>
      </c>
      <c r="P1805" s="10">
        <f t="shared" si="395"/>
        <v>-7</v>
      </c>
      <c r="Q1805" s="11">
        <f>IFERROR((SUMIF($J$2:K1805,J1805,$L$2:M1805)-L1805)/(COUNTIF($J$2:K1805,J1805)-1),0)</f>
        <v>0</v>
      </c>
      <c r="R1805" s="11">
        <f>IFERROR((SUMIF($AO$2:AO1805,AO1805,$AQ$2:AR1805)-AQ1805)/(COUNTIF($J$2:K1805,J1805)-1),0)</f>
        <v>0</v>
      </c>
      <c r="S1805" s="11">
        <f t="shared" si="396"/>
        <v>0</v>
      </c>
      <c r="T1805" s="12">
        <f>IFERROR((SUMIF($AS$2:AT1805,AS1805,$AU$2:AV1805)-AU1805)/(COUNTIF($J$2:K1805,K1805)-1),0)</f>
        <v>1.1212121212121211</v>
      </c>
      <c r="U1805" s="12">
        <f>IFERROR((SUMIF($AW$2:AX1805,AW1805,$AY$2:AZ1805)-AY1805)/(COUNTIF($J$2:K1805,K1805)-1),0)</f>
        <v>1.6320346320346319</v>
      </c>
      <c r="V1805" s="12">
        <f t="shared" si="397"/>
        <v>-0.51082251082251084</v>
      </c>
      <c r="W1805" s="13">
        <f>IFERROR((SUMIF($J$2:J1805,J1805,L$2:L1805)-L1805)/(COUNTIF($J$2:J1805,J1805)-1),0)</f>
        <v>0</v>
      </c>
      <c r="X1805" s="13">
        <f>IFERROR((SUMIF($J$2:J1805,J1805,M$2:M1805)-M1805)/(COUNTIF($J$2:J1805,J1805)-1),0)</f>
        <v>0</v>
      </c>
      <c r="Y1805" s="13">
        <f t="shared" si="398"/>
        <v>0</v>
      </c>
      <c r="Z1805" s="10">
        <f>IFERROR((SUMIF($K$2:K1805,J1805,$M$2:M1805))/(COUNTIF($K$2:K1805,J1805)),0)</f>
        <v>0</v>
      </c>
      <c r="AA1805" s="10">
        <f>IFERROR((SUMIF($K$2:K1805,J1805,$L$2:L1805))/(COUNTIF($K$2:K1805,J1805)),0)</f>
        <v>0</v>
      </c>
      <c r="AB1805" s="10">
        <f t="shared" si="399"/>
        <v>0</v>
      </c>
      <c r="AC1805" s="13">
        <f>IFERROR((SUMIF($J$2:J1805,K1805,$L$2:L1805))/(COUNTIF($J$2:J1805,K1805)),0)</f>
        <v>1.2935779816513762</v>
      </c>
      <c r="AD1805" s="13">
        <f>IFERROR((SUMIF($J$2:J1805,K1805,$M$2:M1805))/(COUNTIF($J$2:J1805,K1805)),0)</f>
        <v>1.5504587155963303</v>
      </c>
      <c r="AE1805" s="13">
        <f t="shared" si="400"/>
        <v>-0.25688073394495414</v>
      </c>
      <c r="AF1805" s="10">
        <f>IFERROR((SUMIF(K$2:K1805,K1805,M$2:M1805)-M1805)/(COUNTIF($K$2:K1805,K1805)-1),0)</f>
        <v>0.96721311475409832</v>
      </c>
      <c r="AG1805" s="10">
        <f>IFERROR((SUMIF(K$2:K1805,K1805,L$2:L1805)-L1805)/(COUNTIF($K$2:K1805,K1805)-1),0)</f>
        <v>1.7049180327868851</v>
      </c>
      <c r="AH1805" s="10">
        <f t="shared" si="401"/>
        <v>-0.73770491803278682</v>
      </c>
      <c r="AI1805" s="10">
        <f>IFERROR((AM1805)/(COUNTIF($J$2:K1805,J1805)-1),0)</f>
        <v>0</v>
      </c>
      <c r="AJ1805" s="19">
        <f>IFERROR((AN1805)/(COUNTIF($J$2:K1805,K1805)-1),0)</f>
        <v>1.1125541125541125</v>
      </c>
      <c r="AK1805" s="10">
        <f>IF(N1805="S",3,IF(N1805="N",0,1))</f>
        <v>0</v>
      </c>
      <c r="AL1805" s="10">
        <f>IF(O1805="S",3,IF(O1805="N",0,1))</f>
        <v>3</v>
      </c>
      <c r="AM1805" s="10">
        <f>SUMIF($J$2:K1805,J1805,AK$2:AL1805)-AK1805</f>
        <v>0</v>
      </c>
      <c r="AN1805" s="10">
        <f>SUMIF($AS$2:AT1805,AS1805,$BA$2:BB1805)-BA1805</f>
        <v>257</v>
      </c>
      <c r="AO1805" s="10">
        <f>J1805</f>
        <v>27177</v>
      </c>
      <c r="AP1805" s="10">
        <f>K1805</f>
        <v>856</v>
      </c>
      <c r="AQ1805">
        <f>M1805</f>
        <v>7</v>
      </c>
      <c r="AR1805" s="10">
        <f>L1805</f>
        <v>0</v>
      </c>
      <c r="AS1805">
        <f t="shared" si="402"/>
        <v>856</v>
      </c>
      <c r="AT1805">
        <f t="shared" si="403"/>
        <v>27177</v>
      </c>
      <c r="AU1805">
        <f t="shared" si="404"/>
        <v>7</v>
      </c>
      <c r="AV1805">
        <f t="shared" si="405"/>
        <v>0</v>
      </c>
      <c r="AW1805">
        <f t="shared" si="406"/>
        <v>856</v>
      </c>
      <c r="AX1805">
        <f t="shared" si="407"/>
        <v>27177</v>
      </c>
      <c r="AY1805">
        <f>L1805</f>
        <v>0</v>
      </c>
      <c r="AZ1805">
        <f>M1805</f>
        <v>7</v>
      </c>
      <c r="BA1805">
        <f>AL1805</f>
        <v>3</v>
      </c>
      <c r="BB1805">
        <f>AK1805</f>
        <v>0</v>
      </c>
    </row>
    <row r="1806" spans="10:54" x14ac:dyDescent="0.3">
      <c r="J1806" s="10">
        <v>19536</v>
      </c>
      <c r="K1806" s="10">
        <v>856</v>
      </c>
      <c r="L1806" s="10">
        <v>1</v>
      </c>
      <c r="M1806" s="10">
        <v>1</v>
      </c>
      <c r="N1806" s="10" t="str">
        <f t="shared" si="393"/>
        <v>U</v>
      </c>
      <c r="O1806" s="10" t="str">
        <f t="shared" si="394"/>
        <v>U</v>
      </c>
      <c r="P1806" s="10">
        <f t="shared" si="395"/>
        <v>0</v>
      </c>
      <c r="Q1806" s="11">
        <f>IFERROR((SUMIF($J$2:K1806,J1806,$L$2:M1806)-L1806)/(COUNTIF($J$2:K1806,J1806)-1),0)</f>
        <v>1</v>
      </c>
      <c r="R1806" s="11">
        <f>IFERROR((SUMIF($AO$2:AO1806,AO1806,$AQ$2:AR1806)-AQ1806)/(COUNTIF($J$2:K1806,J1806)-1),0)</f>
        <v>2</v>
      </c>
      <c r="S1806" s="11">
        <f t="shared" si="396"/>
        <v>-1</v>
      </c>
      <c r="T1806" s="12">
        <f>IFERROR((SUMIF($AS$2:AT1806,AS1806,$AU$2:AV1806)-AU1806)/(COUNTIF($J$2:K1806,K1806)-1),0)</f>
        <v>1.146551724137931</v>
      </c>
      <c r="U1806" s="12">
        <f>IFERROR((SUMIF($AW$2:AX1806,AW1806,$AY$2:AZ1806)-AY1806)/(COUNTIF($J$2:K1806,K1806)-1),0)</f>
        <v>1.625</v>
      </c>
      <c r="V1806" s="12">
        <f t="shared" si="397"/>
        <v>-0.47844827586206895</v>
      </c>
      <c r="W1806" s="13">
        <f>IFERROR((SUMIF($J$2:J1806,J1806,L$2:L1806)-L1806)/(COUNTIF($J$2:J1806,J1806)-1),0)</f>
        <v>1</v>
      </c>
      <c r="X1806" s="13">
        <f>IFERROR((SUMIF($J$2:J1806,J1806,M$2:M1806)-M1806)/(COUNTIF($J$2:J1806,J1806)-1),0)</f>
        <v>2</v>
      </c>
      <c r="Y1806" s="13">
        <f t="shared" si="398"/>
        <v>-1</v>
      </c>
      <c r="Z1806" s="10">
        <f>IFERROR((SUMIF($K$2:K1806,J1806,$M$2:M1806))/(COUNTIF($K$2:K1806,J1806)),0)</f>
        <v>0</v>
      </c>
      <c r="AA1806" s="10">
        <f>IFERROR((SUMIF($K$2:K1806,J1806,$L$2:L1806))/(COUNTIF($K$2:K1806,J1806)),0)</f>
        <v>0</v>
      </c>
      <c r="AB1806" s="10">
        <f t="shared" si="399"/>
        <v>0</v>
      </c>
      <c r="AC1806" s="13">
        <f>IFERROR((SUMIF($J$2:J1806,K1806,$L$2:L1806))/(COUNTIF($J$2:J1806,K1806)),0)</f>
        <v>1.2935779816513762</v>
      </c>
      <c r="AD1806" s="13">
        <f>IFERROR((SUMIF($J$2:J1806,K1806,$M$2:M1806))/(COUNTIF($J$2:J1806,K1806)),0)</f>
        <v>1.5504587155963303</v>
      </c>
      <c r="AE1806" s="13">
        <f t="shared" si="400"/>
        <v>-0.25688073394495414</v>
      </c>
      <c r="AF1806" s="10">
        <f>IFERROR((SUMIF(K$2:K1806,K1806,M$2:M1806)-M1806)/(COUNTIF($K$2:K1806,K1806)-1),0)</f>
        <v>1.0162601626016261</v>
      </c>
      <c r="AG1806" s="10">
        <f>IFERROR((SUMIF(K$2:K1806,K1806,L$2:L1806)-L1806)/(COUNTIF($K$2:K1806,K1806)-1),0)</f>
        <v>1.6910569105691058</v>
      </c>
      <c r="AH1806" s="10">
        <f t="shared" si="401"/>
        <v>-0.67479674796747968</v>
      </c>
      <c r="AI1806" s="10">
        <f>IFERROR((AM1806)/(COUNTIF($J$2:K1806,J1806)-1),0)</f>
        <v>0</v>
      </c>
      <c r="AJ1806" s="19">
        <f>IFERROR((AN1806)/(COUNTIF($J$2:K1806,K1806)-1),0)</f>
        <v>1.1206896551724137</v>
      </c>
      <c r="AK1806" s="10">
        <f>IF(N1806="S",3,IF(N1806="N",0,1))</f>
        <v>1</v>
      </c>
      <c r="AL1806" s="10">
        <f>IF(O1806="S",3,IF(O1806="N",0,1))</f>
        <v>1</v>
      </c>
      <c r="AM1806" s="10">
        <f>SUMIF($J$2:K1806,J1806,AK$2:AL1806)-AK1806</f>
        <v>0</v>
      </c>
      <c r="AN1806" s="10">
        <f>SUMIF($AS$2:AT1806,AS1806,$BA$2:BB1806)-BA1806</f>
        <v>260</v>
      </c>
      <c r="AO1806" s="10">
        <f>J1806</f>
        <v>19536</v>
      </c>
      <c r="AP1806" s="10">
        <f>K1806</f>
        <v>856</v>
      </c>
      <c r="AQ1806">
        <f>M1806</f>
        <v>1</v>
      </c>
      <c r="AR1806" s="10">
        <f>L1806</f>
        <v>1</v>
      </c>
      <c r="AS1806">
        <f t="shared" si="402"/>
        <v>856</v>
      </c>
      <c r="AT1806">
        <f t="shared" si="403"/>
        <v>19536</v>
      </c>
      <c r="AU1806">
        <f t="shared" si="404"/>
        <v>1</v>
      </c>
      <c r="AV1806">
        <f t="shared" si="405"/>
        <v>1</v>
      </c>
      <c r="AW1806">
        <f t="shared" si="406"/>
        <v>856</v>
      </c>
      <c r="AX1806">
        <f t="shared" si="407"/>
        <v>19536</v>
      </c>
      <c r="AY1806">
        <f>L1806</f>
        <v>1</v>
      </c>
      <c r="AZ1806">
        <f>M1806</f>
        <v>1</v>
      </c>
      <c r="BA1806">
        <f>AL1806</f>
        <v>1</v>
      </c>
      <c r="BB1806">
        <f>AK1806</f>
        <v>1</v>
      </c>
    </row>
    <row r="1807" spans="10:54" x14ac:dyDescent="0.3">
      <c r="J1807" s="10">
        <v>503</v>
      </c>
      <c r="K1807" s="10">
        <v>18963</v>
      </c>
      <c r="L1807" s="10">
        <v>1</v>
      </c>
      <c r="M1807" s="10">
        <v>1</v>
      </c>
      <c r="N1807" s="10" t="str">
        <f t="shared" si="393"/>
        <v>U</v>
      </c>
      <c r="O1807" s="10" t="str">
        <f t="shared" si="394"/>
        <v>U</v>
      </c>
      <c r="P1807" s="10">
        <f t="shared" si="395"/>
        <v>0</v>
      </c>
      <c r="Q1807" s="11">
        <f>IFERROR((SUMIF($J$2:K1807,J1807,$L$2:M1807)-L1807)/(COUNTIF($J$2:K1807,J1807)-1),0)</f>
        <v>1.3177570093457944</v>
      </c>
      <c r="R1807" s="11">
        <f>IFERROR((SUMIF($AO$2:AO1807,AO1807,$AQ$2:AR1807)-AQ1807)/(COUNTIF($J$2:K1807,J1807)-1),0)</f>
        <v>0.68691588785046731</v>
      </c>
      <c r="S1807" s="11">
        <f t="shared" si="396"/>
        <v>0.63084112149532712</v>
      </c>
      <c r="T1807" s="12">
        <f>IFERROR((SUMIF($AS$2:AT1807,AS1807,$AU$2:AV1807)-AU1807)/(COUNTIF($J$2:K1807,K1807)-1),0)</f>
        <v>0</v>
      </c>
      <c r="U1807" s="12">
        <f>IFERROR((SUMIF($AW$2:AX1807,AW1807,$AY$2:AZ1807)-AY1807)/(COUNTIF($J$2:K1807,K1807)-1),0)</f>
        <v>0</v>
      </c>
      <c r="V1807" s="12">
        <f t="shared" si="397"/>
        <v>0</v>
      </c>
      <c r="W1807" s="13">
        <f>IFERROR((SUMIF($J$2:J1807,J1807,L$2:L1807)-L1807)/(COUNTIF($J$2:J1807,J1807)-1),0)</f>
        <v>1.4215686274509804</v>
      </c>
      <c r="X1807" s="13">
        <f>IFERROR((SUMIF($J$2:J1807,J1807,M$2:M1807)-M1807)/(COUNTIF($J$2:J1807,J1807)-1),0)</f>
        <v>1.4411764705882353</v>
      </c>
      <c r="Y1807" s="13">
        <f t="shared" si="398"/>
        <v>-1.9607843137254832E-2</v>
      </c>
      <c r="Z1807" s="10">
        <f>IFERROR((SUMIF($K$2:K1807,J1807,$M$2:M1807))/(COUNTIF($K$2:K1807,J1807)),0)</f>
        <v>1.2232142857142858</v>
      </c>
      <c r="AA1807" s="10">
        <f>IFERROR((SUMIF($K$2:K1807,J1807,$L$2:L1807))/(COUNTIF($K$2:K1807,J1807)),0)</f>
        <v>1.6875</v>
      </c>
      <c r="AB1807" s="10">
        <f t="shared" si="399"/>
        <v>-0.46428571428571419</v>
      </c>
      <c r="AC1807" s="13">
        <f>IFERROR((SUMIF($J$2:J1807,K1807,$L$2:L1807))/(COUNTIF($J$2:J1807,K1807)),0)</f>
        <v>0</v>
      </c>
      <c r="AD1807" s="13">
        <f>IFERROR((SUMIF($J$2:J1807,K1807,$M$2:M1807))/(COUNTIF($J$2:J1807,K1807)),0)</f>
        <v>0</v>
      </c>
      <c r="AE1807" s="13">
        <f t="shared" si="400"/>
        <v>0</v>
      </c>
      <c r="AF1807" s="10">
        <f>IFERROR((SUMIF(K$2:K1807,K1807,M$2:M1807)-M1807)/(COUNTIF($K$2:K1807,K1807)-1),0)</f>
        <v>0</v>
      </c>
      <c r="AG1807" s="10">
        <f>IFERROR((SUMIF(K$2:K1807,K1807,L$2:L1807)-L1807)/(COUNTIF($K$2:K1807,K1807)-1),0)</f>
        <v>0</v>
      </c>
      <c r="AH1807" s="10">
        <f t="shared" si="401"/>
        <v>0</v>
      </c>
      <c r="AI1807" s="10">
        <f>IFERROR((AM1807)/(COUNTIF($J$2:K1807,J1807)-1),0)</f>
        <v>1.2616822429906542</v>
      </c>
      <c r="AJ1807" s="19">
        <f>IFERROR((AN1807)/(COUNTIF($J$2:K1807,K1807)-1),0)</f>
        <v>0</v>
      </c>
      <c r="AK1807" s="10">
        <f>IF(N1807="S",3,IF(N1807="N",0,1))</f>
        <v>1</v>
      </c>
      <c r="AL1807" s="10">
        <f>IF(O1807="S",3,IF(O1807="N",0,1))</f>
        <v>1</v>
      </c>
      <c r="AM1807" s="10">
        <f>SUMIF($J$2:K1807,J1807,AK$2:AL1807)-AK1807</f>
        <v>270</v>
      </c>
      <c r="AN1807" s="10">
        <f>SUMIF($AS$2:AT1807,AS1807,$BA$2:BB1807)-BA1807</f>
        <v>0</v>
      </c>
      <c r="AO1807" s="10">
        <f>J1807</f>
        <v>503</v>
      </c>
      <c r="AP1807" s="10">
        <f>K1807</f>
        <v>18963</v>
      </c>
      <c r="AQ1807">
        <f>M1807</f>
        <v>1</v>
      </c>
      <c r="AR1807" s="10">
        <f>L1807</f>
        <v>1</v>
      </c>
      <c r="AS1807">
        <f t="shared" si="402"/>
        <v>18963</v>
      </c>
      <c r="AT1807">
        <f t="shared" si="403"/>
        <v>503</v>
      </c>
      <c r="AU1807">
        <f t="shared" si="404"/>
        <v>1</v>
      </c>
      <c r="AV1807">
        <f t="shared" si="405"/>
        <v>1</v>
      </c>
      <c r="AW1807">
        <f t="shared" si="406"/>
        <v>18963</v>
      </c>
      <c r="AX1807">
        <f t="shared" si="407"/>
        <v>503</v>
      </c>
      <c r="AY1807">
        <f>L1807</f>
        <v>1</v>
      </c>
      <c r="AZ1807">
        <f>M1807</f>
        <v>1</v>
      </c>
      <c r="BA1807">
        <f>AL1807</f>
        <v>1</v>
      </c>
      <c r="BB1807">
        <f>AK1807</f>
        <v>1</v>
      </c>
    </row>
    <row r="1808" spans="10:54" x14ac:dyDescent="0.3">
      <c r="J1808" s="10">
        <v>18963</v>
      </c>
      <c r="K1808" s="10">
        <v>503</v>
      </c>
      <c r="L1808" s="10">
        <v>2</v>
      </c>
      <c r="M1808" s="10">
        <v>3</v>
      </c>
      <c r="N1808" s="10" t="str">
        <f t="shared" si="393"/>
        <v>N</v>
      </c>
      <c r="O1808" s="10" t="str">
        <f t="shared" si="394"/>
        <v>S</v>
      </c>
      <c r="P1808" s="10">
        <f t="shared" si="395"/>
        <v>-1</v>
      </c>
      <c r="Q1808" s="11">
        <f>IFERROR((SUMIF($J$2:K1808,J1808,$L$2:M1808)-L1808)/(COUNTIF($J$2:K1808,J1808)-1),0)</f>
        <v>1</v>
      </c>
      <c r="R1808" s="11">
        <f>IFERROR((SUMIF($AO$2:AO1808,AO1808,$AQ$2:AR1808)-AQ1808)/(COUNTIF($J$2:K1808,J1808)-1),0)</f>
        <v>0</v>
      </c>
      <c r="S1808" s="11">
        <f t="shared" si="396"/>
        <v>1</v>
      </c>
      <c r="T1808" s="12">
        <f>IFERROR((SUMIF($AS$2:AT1808,AS1808,$AU$2:AV1808)-AU1808)/(COUNTIF($J$2:K1808,K1808)-1),0)</f>
        <v>1.3162790697674418</v>
      </c>
      <c r="U1808" s="12">
        <f>IFERROR((SUMIF($AW$2:AX1808,AW1808,$AY$2:AZ1808)-AY1808)/(COUNTIF($J$2:K1808,K1808)-1),0)</f>
        <v>1.5674418604651164</v>
      </c>
      <c r="V1808" s="12">
        <f t="shared" si="397"/>
        <v>-0.25116279069767455</v>
      </c>
      <c r="W1808" s="13">
        <f>IFERROR((SUMIF($J$2:J1808,J1808,L$2:L1808)-L1808)/(COUNTIF($J$2:J1808,J1808)-1),0)</f>
        <v>0</v>
      </c>
      <c r="X1808" s="13">
        <f>IFERROR((SUMIF($J$2:J1808,J1808,M$2:M1808)-M1808)/(COUNTIF($J$2:J1808,J1808)-1),0)</f>
        <v>0</v>
      </c>
      <c r="Y1808" s="13">
        <f t="shared" si="398"/>
        <v>0</v>
      </c>
      <c r="Z1808" s="10">
        <f>IFERROR((SUMIF($K$2:K1808,J1808,$M$2:M1808))/(COUNTIF($K$2:K1808,J1808)),0)</f>
        <v>1</v>
      </c>
      <c r="AA1808" s="10">
        <f>IFERROR((SUMIF($K$2:K1808,J1808,$L$2:L1808))/(COUNTIF($K$2:K1808,J1808)),0)</f>
        <v>1</v>
      </c>
      <c r="AB1808" s="10">
        <f t="shared" si="399"/>
        <v>0</v>
      </c>
      <c r="AC1808" s="13">
        <f>IFERROR((SUMIF($J$2:J1808,K1808,$L$2:L1808))/(COUNTIF($J$2:J1808,K1808)),0)</f>
        <v>1.4174757281553398</v>
      </c>
      <c r="AD1808" s="13">
        <f>IFERROR((SUMIF($J$2:J1808,K1808,$M$2:M1808))/(COUNTIF($J$2:J1808,K1808)),0)</f>
        <v>1.4368932038834952</v>
      </c>
      <c r="AE1808" s="13">
        <f t="shared" si="400"/>
        <v>-1.9417475728155331E-2</v>
      </c>
      <c r="AF1808" s="10">
        <f>IFERROR((SUMIF(K$2:K1808,K1808,M$2:M1808)-M1808)/(COUNTIF($K$2:K1808,K1808)-1),0)</f>
        <v>1.2232142857142858</v>
      </c>
      <c r="AG1808" s="10">
        <f>IFERROR((SUMIF(K$2:K1808,K1808,L$2:L1808)-L1808)/(COUNTIF($K$2:K1808,K1808)-1),0)</f>
        <v>1.6875</v>
      </c>
      <c r="AH1808" s="10">
        <f t="shared" si="401"/>
        <v>-0.46428571428571419</v>
      </c>
      <c r="AI1808" s="10">
        <f>IFERROR((AM1808)/(COUNTIF($J$2:K1808,J1808)-1),0)</f>
        <v>1</v>
      </c>
      <c r="AJ1808" s="19">
        <f>IFERROR((AN1808)/(COUNTIF($J$2:K1808,K1808)-1),0)</f>
        <v>1.2604651162790699</v>
      </c>
      <c r="AK1808" s="10">
        <f>IF(N1808="S",3,IF(N1808="N",0,1))</f>
        <v>0</v>
      </c>
      <c r="AL1808" s="10">
        <f>IF(O1808="S",3,IF(O1808="N",0,1))</f>
        <v>3</v>
      </c>
      <c r="AM1808" s="10">
        <f>SUMIF($J$2:K1808,J1808,AK$2:AL1808)-AK1808</f>
        <v>1</v>
      </c>
      <c r="AN1808" s="10">
        <f>SUMIF($AS$2:AT1808,AS1808,$BA$2:BB1808)-BA1808</f>
        <v>271</v>
      </c>
      <c r="AO1808" s="10">
        <f>J1808</f>
        <v>18963</v>
      </c>
      <c r="AP1808" s="10">
        <f>K1808</f>
        <v>503</v>
      </c>
      <c r="AQ1808">
        <f>M1808</f>
        <v>3</v>
      </c>
      <c r="AR1808" s="10">
        <f>L1808</f>
        <v>2</v>
      </c>
      <c r="AS1808">
        <f t="shared" si="402"/>
        <v>503</v>
      </c>
      <c r="AT1808">
        <f t="shared" si="403"/>
        <v>18963</v>
      </c>
      <c r="AU1808">
        <f t="shared" si="404"/>
        <v>3</v>
      </c>
      <c r="AV1808">
        <f t="shared" si="405"/>
        <v>2</v>
      </c>
      <c r="AW1808">
        <f t="shared" si="406"/>
        <v>503</v>
      </c>
      <c r="AX1808">
        <f t="shared" si="407"/>
        <v>18963</v>
      </c>
      <c r="AY1808">
        <f>L1808</f>
        <v>2</v>
      </c>
      <c r="AZ1808">
        <f>M1808</f>
        <v>3</v>
      </c>
      <c r="BA1808">
        <f>AL1808</f>
        <v>3</v>
      </c>
      <c r="BB1808">
        <f>AK1808</f>
        <v>0</v>
      </c>
    </row>
    <row r="1809" spans="10:54" x14ac:dyDescent="0.3">
      <c r="J1809" s="10">
        <v>503</v>
      </c>
      <c r="K1809" s="10">
        <v>7090</v>
      </c>
      <c r="L1809" s="10">
        <v>1</v>
      </c>
      <c r="M1809" s="10">
        <v>0</v>
      </c>
      <c r="N1809" s="10" t="str">
        <f t="shared" ref="N1809:N1872" si="408">IF(L1809&gt;M1809,"S",IF(L1809&lt;M1809,"N","U"))</f>
        <v>S</v>
      </c>
      <c r="O1809" s="10" t="str">
        <f t="shared" ref="O1809:O1872" si="409">IF(M1809&gt;L1809,"S",IF(M1809&lt;L1809,"N","U"))</f>
        <v>N</v>
      </c>
      <c r="P1809" s="10">
        <f t="shared" ref="P1809:P1872" si="410">L1809-M1809</f>
        <v>1</v>
      </c>
      <c r="Q1809" s="11">
        <f>IFERROR((SUMIF($J$2:K1809,J1809,$L$2:M1809)-L1809)/(COUNTIF($J$2:K1809,J1809)-1),0)</f>
        <v>1.3240740740740742</v>
      </c>
      <c r="R1809" s="11">
        <f>IFERROR((SUMIF($AO$2:AO1809,AO1809,$AQ$2:AR1809)-AQ1809)/(COUNTIF($J$2:K1809,J1809)-1),0)</f>
        <v>0.68518518518518523</v>
      </c>
      <c r="S1809" s="11">
        <f t="shared" si="396"/>
        <v>0.63888888888888895</v>
      </c>
      <c r="T1809" s="12">
        <f>IFERROR((SUMIF($AS$2:AT1809,AS1809,$AU$2:AV1809)-AU1809)/(COUNTIF($J$2:K1809,K1809)-1),0)</f>
        <v>0</v>
      </c>
      <c r="U1809" s="12">
        <f>IFERROR((SUMIF($AW$2:AX1809,AW1809,$AY$2:AZ1809)-AY1809)/(COUNTIF($J$2:K1809,K1809)-1),0)</f>
        <v>0</v>
      </c>
      <c r="V1809" s="12">
        <f t="shared" si="397"/>
        <v>0</v>
      </c>
      <c r="W1809" s="13">
        <f>IFERROR((SUMIF($J$2:J1809,J1809,L$2:L1809)-L1809)/(COUNTIF($J$2:J1809,J1809)-1),0)</f>
        <v>1.4174757281553398</v>
      </c>
      <c r="X1809" s="13">
        <f>IFERROR((SUMIF($J$2:J1809,J1809,M$2:M1809)-M1809)/(COUNTIF($J$2:J1809,J1809)-1),0)</f>
        <v>1.4368932038834952</v>
      </c>
      <c r="Y1809" s="13">
        <f t="shared" si="398"/>
        <v>-1.9417475728155331E-2</v>
      </c>
      <c r="Z1809" s="10">
        <f>IFERROR((SUMIF($K$2:K1809,J1809,$M$2:M1809))/(COUNTIF($K$2:K1809,J1809)),0)</f>
        <v>1.2389380530973451</v>
      </c>
      <c r="AA1809" s="10">
        <f>IFERROR((SUMIF($K$2:K1809,J1809,$L$2:L1809))/(COUNTIF($K$2:K1809,J1809)),0)</f>
        <v>1.6902654867256637</v>
      </c>
      <c r="AB1809" s="10">
        <f t="shared" si="399"/>
        <v>-0.45132743362831862</v>
      </c>
      <c r="AC1809" s="13">
        <f>IFERROR((SUMIF($J$2:J1809,K1809,$L$2:L1809))/(COUNTIF($J$2:J1809,K1809)),0)</f>
        <v>0</v>
      </c>
      <c r="AD1809" s="13">
        <f>IFERROR((SUMIF($J$2:J1809,K1809,$M$2:M1809))/(COUNTIF($J$2:J1809,K1809)),0)</f>
        <v>0</v>
      </c>
      <c r="AE1809" s="13">
        <f t="shared" si="400"/>
        <v>0</v>
      </c>
      <c r="AF1809" s="10">
        <f>IFERROR((SUMIF(K$2:K1809,K1809,M$2:M1809)-M1809)/(COUNTIF($K$2:K1809,K1809)-1),0)</f>
        <v>0</v>
      </c>
      <c r="AG1809" s="10">
        <f>IFERROR((SUMIF(K$2:K1809,K1809,L$2:L1809)-L1809)/(COUNTIF($K$2:K1809,K1809)-1),0)</f>
        <v>0</v>
      </c>
      <c r="AH1809" s="10">
        <f t="shared" si="401"/>
        <v>0</v>
      </c>
      <c r="AI1809" s="10">
        <f>IFERROR((AM1809)/(COUNTIF($J$2:K1809,J1809)-1),0)</f>
        <v>1.2685185185185186</v>
      </c>
      <c r="AJ1809" s="19">
        <f>IFERROR((AN1809)/(COUNTIF($J$2:K1809,K1809)-1),0)</f>
        <v>0</v>
      </c>
      <c r="AK1809" s="10">
        <f>IF(N1809="S",3,IF(N1809="N",0,1))</f>
        <v>3</v>
      </c>
      <c r="AL1809" s="10">
        <f>IF(O1809="S",3,IF(O1809="N",0,1))</f>
        <v>0</v>
      </c>
      <c r="AM1809" s="10">
        <f>SUMIF($J$2:K1809,J1809,AK$2:AL1809)-AK1809</f>
        <v>274</v>
      </c>
      <c r="AN1809" s="10">
        <f>SUMIF($AS$2:AT1809,AS1809,$BA$2:BB1809)-BA1809</f>
        <v>0</v>
      </c>
      <c r="AO1809" s="10">
        <f>J1809</f>
        <v>503</v>
      </c>
      <c r="AP1809" s="10">
        <f>K1809</f>
        <v>7090</v>
      </c>
      <c r="AQ1809">
        <f>M1809</f>
        <v>0</v>
      </c>
      <c r="AR1809" s="10">
        <f>L1809</f>
        <v>1</v>
      </c>
      <c r="AS1809">
        <f t="shared" si="402"/>
        <v>7090</v>
      </c>
      <c r="AT1809">
        <f t="shared" si="403"/>
        <v>503</v>
      </c>
      <c r="AU1809">
        <f t="shared" si="404"/>
        <v>0</v>
      </c>
      <c r="AV1809">
        <f t="shared" si="405"/>
        <v>1</v>
      </c>
      <c r="AW1809">
        <f t="shared" si="406"/>
        <v>7090</v>
      </c>
      <c r="AX1809">
        <f t="shared" si="407"/>
        <v>503</v>
      </c>
      <c r="AY1809">
        <f>L1809</f>
        <v>1</v>
      </c>
      <c r="AZ1809">
        <f>M1809</f>
        <v>0</v>
      </c>
      <c r="BA1809">
        <f>AL1809</f>
        <v>0</v>
      </c>
      <c r="BB1809">
        <f>AK1809</f>
        <v>3</v>
      </c>
    </row>
    <row r="1810" spans="10:54" x14ac:dyDescent="0.3">
      <c r="J1810" s="10">
        <v>7090</v>
      </c>
      <c r="K1810" s="10">
        <v>503</v>
      </c>
      <c r="L1810" s="10">
        <v>0</v>
      </c>
      <c r="M1810" s="10">
        <v>2</v>
      </c>
      <c r="N1810" s="10" t="str">
        <f t="shared" si="408"/>
        <v>N</v>
      </c>
      <c r="O1810" s="10" t="str">
        <f t="shared" si="409"/>
        <v>S</v>
      </c>
      <c r="P1810" s="10">
        <f t="shared" si="410"/>
        <v>-2</v>
      </c>
      <c r="Q1810" s="11">
        <f>IFERROR((SUMIF($J$2:K1810,J1810,$L$2:M1810)-L1810)/(COUNTIF($J$2:K1810,J1810)-1),0)</f>
        <v>0</v>
      </c>
      <c r="R1810" s="11">
        <f>IFERROR((SUMIF($AO$2:AO1810,AO1810,$AQ$2:AR1810)-AQ1810)/(COUNTIF($J$2:K1810,J1810)-1),0)</f>
        <v>0</v>
      </c>
      <c r="S1810" s="11">
        <f t="shared" si="396"/>
        <v>0</v>
      </c>
      <c r="T1810" s="12">
        <f>IFERROR((SUMIF($AS$2:AT1810,AS1810,$AU$2:AV1810)-AU1810)/(COUNTIF($J$2:K1810,K1810)-1),0)</f>
        <v>1.3225806451612903</v>
      </c>
      <c r="U1810" s="12">
        <f>IFERROR((SUMIF($AW$2:AX1810,AW1810,$AY$2:AZ1810)-AY1810)/(COUNTIF($J$2:K1810,K1810)-1),0)</f>
        <v>1.5622119815668203</v>
      </c>
      <c r="V1810" s="12">
        <f t="shared" si="397"/>
        <v>-0.23963133640553003</v>
      </c>
      <c r="W1810" s="13">
        <f>IFERROR((SUMIF($J$2:J1810,J1810,L$2:L1810)-L1810)/(COUNTIF($J$2:J1810,J1810)-1),0)</f>
        <v>0</v>
      </c>
      <c r="X1810" s="13">
        <f>IFERROR((SUMIF($J$2:J1810,J1810,M$2:M1810)-M1810)/(COUNTIF($J$2:J1810,J1810)-1),0)</f>
        <v>0</v>
      </c>
      <c r="Y1810" s="13">
        <f t="shared" si="398"/>
        <v>0</v>
      </c>
      <c r="Z1810" s="10">
        <f>IFERROR((SUMIF($K$2:K1810,J1810,$M$2:M1810))/(COUNTIF($K$2:K1810,J1810)),0)</f>
        <v>0</v>
      </c>
      <c r="AA1810" s="10">
        <f>IFERROR((SUMIF($K$2:K1810,J1810,$L$2:L1810))/(COUNTIF($K$2:K1810,J1810)),0)</f>
        <v>1</v>
      </c>
      <c r="AB1810" s="10">
        <f t="shared" si="399"/>
        <v>-1</v>
      </c>
      <c r="AC1810" s="13">
        <f>IFERROR((SUMIF($J$2:J1810,K1810,$L$2:L1810))/(COUNTIF($J$2:J1810,K1810)),0)</f>
        <v>1.4134615384615385</v>
      </c>
      <c r="AD1810" s="13">
        <f>IFERROR((SUMIF($J$2:J1810,K1810,$M$2:M1810))/(COUNTIF($J$2:J1810,K1810)),0)</f>
        <v>1.4230769230769231</v>
      </c>
      <c r="AE1810" s="13">
        <f t="shared" si="400"/>
        <v>-9.6153846153845812E-3</v>
      </c>
      <c r="AF1810" s="10">
        <f>IFERROR((SUMIF(K$2:K1810,K1810,M$2:M1810)-M1810)/(COUNTIF($K$2:K1810,K1810)-1),0)</f>
        <v>1.2389380530973451</v>
      </c>
      <c r="AG1810" s="10">
        <f>IFERROR((SUMIF(K$2:K1810,K1810,L$2:L1810)-L1810)/(COUNTIF($K$2:K1810,K1810)-1),0)</f>
        <v>1.6902654867256637</v>
      </c>
      <c r="AH1810" s="10">
        <f t="shared" si="401"/>
        <v>-0.45132743362831862</v>
      </c>
      <c r="AI1810" s="10">
        <f>IFERROR((AM1810)/(COUNTIF($J$2:K1810,J1810)-1),0)</f>
        <v>0</v>
      </c>
      <c r="AJ1810" s="19">
        <f>IFERROR((AN1810)/(COUNTIF($J$2:K1810,K1810)-1),0)</f>
        <v>1.2764976958525345</v>
      </c>
      <c r="AK1810" s="10">
        <f>IF(N1810="S",3,IF(N1810="N",0,1))</f>
        <v>0</v>
      </c>
      <c r="AL1810" s="10">
        <f>IF(O1810="S",3,IF(O1810="N",0,1))</f>
        <v>3</v>
      </c>
      <c r="AM1810" s="10">
        <f>SUMIF($J$2:K1810,J1810,AK$2:AL1810)-AK1810</f>
        <v>0</v>
      </c>
      <c r="AN1810" s="10">
        <f>SUMIF($AS$2:AT1810,AS1810,$BA$2:BB1810)-BA1810</f>
        <v>277</v>
      </c>
      <c r="AO1810" s="10">
        <f>J1810</f>
        <v>7090</v>
      </c>
      <c r="AP1810" s="10">
        <f>K1810</f>
        <v>503</v>
      </c>
      <c r="AQ1810">
        <f>M1810</f>
        <v>2</v>
      </c>
      <c r="AR1810" s="10">
        <f>L1810</f>
        <v>0</v>
      </c>
      <c r="AS1810">
        <f t="shared" si="402"/>
        <v>503</v>
      </c>
      <c r="AT1810">
        <f t="shared" si="403"/>
        <v>7090</v>
      </c>
      <c r="AU1810">
        <f t="shared" si="404"/>
        <v>2</v>
      </c>
      <c r="AV1810">
        <f t="shared" si="405"/>
        <v>0</v>
      </c>
      <c r="AW1810">
        <f t="shared" si="406"/>
        <v>503</v>
      </c>
      <c r="AX1810">
        <f t="shared" si="407"/>
        <v>7090</v>
      </c>
      <c r="AY1810">
        <f>L1810</f>
        <v>0</v>
      </c>
      <c r="AZ1810">
        <f>M1810</f>
        <v>2</v>
      </c>
      <c r="BA1810">
        <f>AL1810</f>
        <v>3</v>
      </c>
      <c r="BB1810">
        <f>AK1810</f>
        <v>0</v>
      </c>
    </row>
    <row r="1811" spans="10:54" x14ac:dyDescent="0.3">
      <c r="J1811" s="10">
        <v>503</v>
      </c>
      <c r="K1811" s="10">
        <v>697</v>
      </c>
      <c r="L1811" s="10">
        <v>1</v>
      </c>
      <c r="M1811" s="10">
        <v>2</v>
      </c>
      <c r="N1811" s="10" t="str">
        <f t="shared" si="408"/>
        <v>N</v>
      </c>
      <c r="O1811" s="10" t="str">
        <f t="shared" si="409"/>
        <v>S</v>
      </c>
      <c r="P1811" s="10">
        <f t="shared" si="410"/>
        <v>-1</v>
      </c>
      <c r="Q1811" s="11">
        <f>IFERROR((SUMIF($J$2:K1811,J1811,$L$2:M1811)-L1811)/(COUNTIF($J$2:K1811,J1811)-1),0)</f>
        <v>1.3256880733944953</v>
      </c>
      <c r="R1811" s="11">
        <f>IFERROR((SUMIF($AO$2:AO1811,AO1811,$AQ$2:AR1811)-AQ1811)/(COUNTIF($J$2:K1811,J1811)-1),0)</f>
        <v>0.67889908256880738</v>
      </c>
      <c r="S1811" s="11">
        <f t="shared" si="396"/>
        <v>0.64678899082568797</v>
      </c>
      <c r="T1811" s="12">
        <f>IFERROR((SUMIF($AS$2:AT1811,AS1811,$AU$2:AV1811)-AU1811)/(COUNTIF($J$2:K1811,K1811)-1),0)</f>
        <v>0</v>
      </c>
      <c r="U1811" s="12">
        <f>IFERROR((SUMIF($AW$2:AX1811,AW1811,$AY$2:AZ1811)-AY1811)/(COUNTIF($J$2:K1811,K1811)-1),0)</f>
        <v>0</v>
      </c>
      <c r="V1811" s="12">
        <f t="shared" si="397"/>
        <v>0</v>
      </c>
      <c r="W1811" s="13">
        <f>IFERROR((SUMIF($J$2:J1811,J1811,L$2:L1811)-L1811)/(COUNTIF($J$2:J1811,J1811)-1),0)</f>
        <v>1.4134615384615385</v>
      </c>
      <c r="X1811" s="13">
        <f>IFERROR((SUMIF($J$2:J1811,J1811,M$2:M1811)-M1811)/(COUNTIF($J$2:J1811,J1811)-1),0)</f>
        <v>1.4230769230769231</v>
      </c>
      <c r="Y1811" s="13">
        <f t="shared" si="398"/>
        <v>-9.6153846153845812E-3</v>
      </c>
      <c r="Z1811" s="10">
        <f>IFERROR((SUMIF($K$2:K1811,J1811,$M$2:M1811))/(COUNTIF($K$2:K1811,J1811)),0)</f>
        <v>1.2456140350877194</v>
      </c>
      <c r="AA1811" s="10">
        <f>IFERROR((SUMIF($K$2:K1811,J1811,$L$2:L1811))/(COUNTIF($K$2:K1811,J1811)),0)</f>
        <v>1.6754385964912282</v>
      </c>
      <c r="AB1811" s="10">
        <f t="shared" si="399"/>
        <v>-0.42982456140350878</v>
      </c>
      <c r="AC1811" s="13">
        <f>IFERROR((SUMIF($J$2:J1811,K1811,$L$2:L1811))/(COUNTIF($J$2:J1811,K1811)),0)</f>
        <v>0</v>
      </c>
      <c r="AD1811" s="13">
        <f>IFERROR((SUMIF($J$2:J1811,K1811,$M$2:M1811))/(COUNTIF($J$2:J1811,K1811)),0)</f>
        <v>0</v>
      </c>
      <c r="AE1811" s="13">
        <f t="shared" si="400"/>
        <v>0</v>
      </c>
      <c r="AF1811" s="10">
        <f>IFERROR((SUMIF(K$2:K1811,K1811,M$2:M1811)-M1811)/(COUNTIF($K$2:K1811,K1811)-1),0)</f>
        <v>0</v>
      </c>
      <c r="AG1811" s="10">
        <f>IFERROR((SUMIF(K$2:K1811,K1811,L$2:L1811)-L1811)/(COUNTIF($K$2:K1811,K1811)-1),0)</f>
        <v>0</v>
      </c>
      <c r="AH1811" s="10">
        <f t="shared" si="401"/>
        <v>0</v>
      </c>
      <c r="AI1811" s="10">
        <f>IFERROR((AM1811)/(COUNTIF($J$2:K1811,J1811)-1),0)</f>
        <v>1.2844036697247707</v>
      </c>
      <c r="AJ1811" s="19">
        <f>IFERROR((AN1811)/(COUNTIF($J$2:K1811,K1811)-1),0)</f>
        <v>0</v>
      </c>
      <c r="AK1811" s="10">
        <f>IF(N1811="S",3,IF(N1811="N",0,1))</f>
        <v>0</v>
      </c>
      <c r="AL1811" s="10">
        <f>IF(O1811="S",3,IF(O1811="N",0,1))</f>
        <v>3</v>
      </c>
      <c r="AM1811" s="10">
        <f>SUMIF($J$2:K1811,J1811,AK$2:AL1811)-AK1811</f>
        <v>280</v>
      </c>
      <c r="AN1811" s="10">
        <f>SUMIF($AS$2:AT1811,AS1811,$BA$2:BB1811)-BA1811</f>
        <v>0</v>
      </c>
      <c r="AO1811" s="10">
        <f>J1811</f>
        <v>503</v>
      </c>
      <c r="AP1811" s="10">
        <f>K1811</f>
        <v>697</v>
      </c>
      <c r="AQ1811">
        <f>M1811</f>
        <v>2</v>
      </c>
      <c r="AR1811" s="10">
        <f>L1811</f>
        <v>1</v>
      </c>
      <c r="AS1811">
        <f t="shared" si="402"/>
        <v>697</v>
      </c>
      <c r="AT1811">
        <f t="shared" si="403"/>
        <v>503</v>
      </c>
      <c r="AU1811">
        <f t="shared" si="404"/>
        <v>2</v>
      </c>
      <c r="AV1811">
        <f t="shared" si="405"/>
        <v>1</v>
      </c>
      <c r="AW1811">
        <f t="shared" si="406"/>
        <v>697</v>
      </c>
      <c r="AX1811">
        <f t="shared" si="407"/>
        <v>503</v>
      </c>
      <c r="AY1811">
        <f>L1811</f>
        <v>1</v>
      </c>
      <c r="AZ1811">
        <f>M1811</f>
        <v>2</v>
      </c>
      <c r="BA1811">
        <f>AL1811</f>
        <v>3</v>
      </c>
      <c r="BB1811">
        <f>AK1811</f>
        <v>0</v>
      </c>
    </row>
    <row r="1812" spans="10:54" x14ac:dyDescent="0.3">
      <c r="J1812" s="10">
        <v>697</v>
      </c>
      <c r="K1812" s="10">
        <v>503</v>
      </c>
      <c r="L1812" s="10">
        <v>2</v>
      </c>
      <c r="M1812" s="10">
        <v>0</v>
      </c>
      <c r="N1812" s="10" t="str">
        <f t="shared" si="408"/>
        <v>S</v>
      </c>
      <c r="O1812" s="10" t="str">
        <f t="shared" si="409"/>
        <v>N</v>
      </c>
      <c r="P1812" s="10">
        <f t="shared" si="410"/>
        <v>2</v>
      </c>
      <c r="Q1812" s="11">
        <f>IFERROR((SUMIF($J$2:K1812,J1812,$L$2:M1812)-L1812)/(COUNTIF($J$2:K1812,J1812)-1),0)</f>
        <v>2</v>
      </c>
      <c r="R1812" s="11">
        <f>IFERROR((SUMIF($AO$2:AO1812,AO1812,$AQ$2:AR1812)-AQ1812)/(COUNTIF($J$2:K1812,J1812)-1),0)</f>
        <v>0</v>
      </c>
      <c r="S1812" s="11">
        <f t="shared" si="396"/>
        <v>2</v>
      </c>
      <c r="T1812" s="12">
        <f>IFERROR((SUMIF($AS$2:AT1812,AS1812,$AU$2:AV1812)-AU1812)/(COUNTIF($J$2:K1812,K1812)-1),0)</f>
        <v>1.3242009132420092</v>
      </c>
      <c r="U1812" s="12">
        <f>IFERROR((SUMIF($AW$2:AX1812,AW1812,$AY$2:AZ1812)-AY1812)/(COUNTIF($J$2:K1812,K1812)-1),0)</f>
        <v>1.5570776255707763</v>
      </c>
      <c r="V1812" s="12">
        <f t="shared" si="397"/>
        <v>-0.23287671232876717</v>
      </c>
      <c r="W1812" s="13">
        <f>IFERROR((SUMIF($J$2:J1812,J1812,L$2:L1812)-L1812)/(COUNTIF($J$2:J1812,J1812)-1),0)</f>
        <v>0</v>
      </c>
      <c r="X1812" s="13">
        <f>IFERROR((SUMIF($J$2:J1812,J1812,M$2:M1812)-M1812)/(COUNTIF($J$2:J1812,J1812)-1),0)</f>
        <v>0</v>
      </c>
      <c r="Y1812" s="13">
        <f t="shared" si="398"/>
        <v>0</v>
      </c>
      <c r="Z1812" s="10">
        <f>IFERROR((SUMIF($K$2:K1812,J1812,$M$2:M1812))/(COUNTIF($K$2:K1812,J1812)),0)</f>
        <v>2</v>
      </c>
      <c r="AA1812" s="10">
        <f>IFERROR((SUMIF($K$2:K1812,J1812,$L$2:L1812))/(COUNTIF($K$2:K1812,J1812)),0)</f>
        <v>1</v>
      </c>
      <c r="AB1812" s="10">
        <f t="shared" si="399"/>
        <v>1</v>
      </c>
      <c r="AC1812" s="13">
        <f>IFERROR((SUMIF($J$2:J1812,K1812,$L$2:L1812))/(COUNTIF($J$2:J1812,K1812)),0)</f>
        <v>1.4095238095238096</v>
      </c>
      <c r="AD1812" s="13">
        <f>IFERROR((SUMIF($J$2:J1812,K1812,$M$2:M1812))/(COUNTIF($J$2:J1812,K1812)),0)</f>
        <v>1.4285714285714286</v>
      </c>
      <c r="AE1812" s="13">
        <f t="shared" si="400"/>
        <v>-1.904761904761898E-2</v>
      </c>
      <c r="AF1812" s="10">
        <f>IFERROR((SUMIF(K$2:K1812,K1812,M$2:M1812)-M1812)/(COUNTIF($K$2:K1812,K1812)-1),0)</f>
        <v>1.2456140350877194</v>
      </c>
      <c r="AG1812" s="10">
        <f>IFERROR((SUMIF(K$2:K1812,K1812,L$2:L1812)-L1812)/(COUNTIF($K$2:K1812,K1812)-1),0)</f>
        <v>1.6754385964912282</v>
      </c>
      <c r="AH1812" s="10">
        <f t="shared" si="401"/>
        <v>-0.42982456140350878</v>
      </c>
      <c r="AI1812" s="10">
        <f>IFERROR((AM1812)/(COUNTIF($J$2:K1812,J1812)-1),0)</f>
        <v>3</v>
      </c>
      <c r="AJ1812" s="19">
        <f>IFERROR((AN1812)/(COUNTIF($J$2:K1812,K1812)-1),0)</f>
        <v>1.2785388127853881</v>
      </c>
      <c r="AK1812" s="10">
        <f>IF(N1812="S",3,IF(N1812="N",0,1))</f>
        <v>3</v>
      </c>
      <c r="AL1812" s="10">
        <f>IF(O1812="S",3,IF(O1812="N",0,1))</f>
        <v>0</v>
      </c>
      <c r="AM1812" s="10">
        <f>SUMIF($J$2:K1812,J1812,AK$2:AL1812)-AK1812</f>
        <v>3</v>
      </c>
      <c r="AN1812" s="10">
        <f>SUMIF($AS$2:AT1812,AS1812,$BA$2:BB1812)-BA1812</f>
        <v>280</v>
      </c>
      <c r="AO1812" s="10">
        <f>J1812</f>
        <v>697</v>
      </c>
      <c r="AP1812" s="10">
        <f>K1812</f>
        <v>503</v>
      </c>
      <c r="AQ1812">
        <f>M1812</f>
        <v>0</v>
      </c>
      <c r="AR1812" s="10">
        <f>L1812</f>
        <v>2</v>
      </c>
      <c r="AS1812">
        <f t="shared" si="402"/>
        <v>503</v>
      </c>
      <c r="AT1812">
        <f t="shared" si="403"/>
        <v>697</v>
      </c>
      <c r="AU1812">
        <f t="shared" si="404"/>
        <v>0</v>
      </c>
      <c r="AV1812">
        <f t="shared" si="405"/>
        <v>2</v>
      </c>
      <c r="AW1812">
        <f t="shared" si="406"/>
        <v>503</v>
      </c>
      <c r="AX1812">
        <f t="shared" si="407"/>
        <v>697</v>
      </c>
      <c r="AY1812">
        <f>L1812</f>
        <v>2</v>
      </c>
      <c r="AZ1812">
        <f>M1812</f>
        <v>0</v>
      </c>
      <c r="BA1812">
        <f>AL1812</f>
        <v>0</v>
      </c>
      <c r="BB1812">
        <f>AK1812</f>
        <v>3</v>
      </c>
    </row>
    <row r="1813" spans="10:54" x14ac:dyDescent="0.3">
      <c r="J1813" s="10">
        <v>2662</v>
      </c>
      <c r="K1813" s="10">
        <v>503</v>
      </c>
      <c r="L1813" s="10">
        <v>2</v>
      </c>
      <c r="M1813" s="10">
        <v>1</v>
      </c>
      <c r="N1813" s="10" t="str">
        <f t="shared" si="408"/>
        <v>S</v>
      </c>
      <c r="O1813" s="10" t="str">
        <f t="shared" si="409"/>
        <v>N</v>
      </c>
      <c r="P1813" s="10">
        <f t="shared" si="410"/>
        <v>1</v>
      </c>
      <c r="Q1813" s="11">
        <f>IFERROR((SUMIF($J$2:K1813,J1813,$L$2:M1813)-L1813)/(COUNTIF($J$2:K1813,J1813)-1),0)</f>
        <v>1.4</v>
      </c>
      <c r="R1813" s="11">
        <f>IFERROR((SUMIF($AO$2:AO1813,AO1813,$AQ$2:AR1813)-AQ1813)/(COUNTIF($J$2:K1813,J1813)-1),0)</f>
        <v>0.6</v>
      </c>
      <c r="S1813" s="11">
        <f t="shared" si="396"/>
        <v>0.79999999999999993</v>
      </c>
      <c r="T1813" s="12">
        <f>IFERROR((SUMIF($AS$2:AT1813,AS1813,$AU$2:AV1813)-AU1813)/(COUNTIF($J$2:K1813,K1813)-1),0)</f>
        <v>1.3181818181818181</v>
      </c>
      <c r="U1813" s="12">
        <f>IFERROR((SUMIF($AW$2:AX1813,AW1813,$AY$2:AZ1813)-AY1813)/(COUNTIF($J$2:K1813,K1813)-1),0)</f>
        <v>1.5590909090909091</v>
      </c>
      <c r="V1813" s="12">
        <f t="shared" si="397"/>
        <v>-0.24090909090909096</v>
      </c>
      <c r="W1813" s="13">
        <f>IFERROR((SUMIF($J$2:J1813,J1813,L$2:L1813)-L1813)/(COUNTIF($J$2:J1813,J1813)-1),0)</f>
        <v>1.3</v>
      </c>
      <c r="X1813" s="13">
        <f>IFERROR((SUMIF($J$2:J1813,J1813,M$2:M1813)-M1813)/(COUNTIF($J$2:J1813,J1813)-1),0)</f>
        <v>1.2</v>
      </c>
      <c r="Y1813" s="13">
        <f t="shared" si="398"/>
        <v>0.10000000000000009</v>
      </c>
      <c r="Z1813" s="10">
        <f>IFERROR((SUMIF($K$2:K1813,J1813,$M$2:M1813))/(COUNTIF($K$2:K1813,J1813)),0)</f>
        <v>1.5</v>
      </c>
      <c r="AA1813" s="10">
        <f>IFERROR((SUMIF($K$2:K1813,J1813,$L$2:L1813))/(COUNTIF($K$2:K1813,J1813)),0)</f>
        <v>1.6</v>
      </c>
      <c r="AB1813" s="10">
        <f t="shared" si="399"/>
        <v>-0.10000000000000009</v>
      </c>
      <c r="AC1813" s="13">
        <f>IFERROR((SUMIF($J$2:J1813,K1813,$L$2:L1813))/(COUNTIF($J$2:J1813,K1813)),0)</f>
        <v>1.4095238095238096</v>
      </c>
      <c r="AD1813" s="13">
        <f>IFERROR((SUMIF($J$2:J1813,K1813,$M$2:M1813))/(COUNTIF($J$2:J1813,K1813)),0)</f>
        <v>1.4285714285714286</v>
      </c>
      <c r="AE1813" s="13">
        <f t="shared" si="400"/>
        <v>-1.904761904761898E-2</v>
      </c>
      <c r="AF1813" s="10">
        <f>IFERROR((SUMIF(K$2:K1813,K1813,M$2:M1813)-M1813)/(COUNTIF($K$2:K1813,K1813)-1),0)</f>
        <v>1.2347826086956522</v>
      </c>
      <c r="AG1813" s="10">
        <f>IFERROR((SUMIF(K$2:K1813,K1813,L$2:L1813)-L1813)/(COUNTIF($K$2:K1813,K1813)-1),0)</f>
        <v>1.6782608695652175</v>
      </c>
      <c r="AH1813" s="10">
        <f t="shared" si="401"/>
        <v>-0.44347826086956532</v>
      </c>
      <c r="AI1813" s="10">
        <f>IFERROR((AM1813)/(COUNTIF($J$2:K1813,J1813)-1),0)</f>
        <v>1.55</v>
      </c>
      <c r="AJ1813" s="19">
        <f>IFERROR((AN1813)/(COUNTIF($J$2:K1813,K1813)-1),0)</f>
        <v>1.2727272727272727</v>
      </c>
      <c r="AK1813" s="10">
        <f>IF(N1813="S",3,IF(N1813="N",0,1))</f>
        <v>3</v>
      </c>
      <c r="AL1813" s="10">
        <f>IF(O1813="S",3,IF(O1813="N",0,1))</f>
        <v>0</v>
      </c>
      <c r="AM1813" s="10">
        <f>SUMIF($J$2:K1813,J1813,AK$2:AL1813)-AK1813</f>
        <v>31</v>
      </c>
      <c r="AN1813" s="10">
        <f>SUMIF($AS$2:AT1813,AS1813,$BA$2:BB1813)-BA1813</f>
        <v>280</v>
      </c>
      <c r="AO1813" s="10">
        <f>J1813</f>
        <v>2662</v>
      </c>
      <c r="AP1813" s="10">
        <f>K1813</f>
        <v>503</v>
      </c>
      <c r="AQ1813">
        <f>M1813</f>
        <v>1</v>
      </c>
      <c r="AR1813" s="10">
        <f>L1813</f>
        <v>2</v>
      </c>
      <c r="AS1813">
        <f t="shared" si="402"/>
        <v>503</v>
      </c>
      <c r="AT1813">
        <f t="shared" si="403"/>
        <v>2662</v>
      </c>
      <c r="AU1813">
        <f t="shared" si="404"/>
        <v>1</v>
      </c>
      <c r="AV1813">
        <f t="shared" si="405"/>
        <v>2</v>
      </c>
      <c r="AW1813">
        <f t="shared" si="406"/>
        <v>503</v>
      </c>
      <c r="AX1813">
        <f t="shared" si="407"/>
        <v>2662</v>
      </c>
      <c r="AY1813">
        <f>L1813</f>
        <v>2</v>
      </c>
      <c r="AZ1813">
        <f>M1813</f>
        <v>1</v>
      </c>
      <c r="BA1813">
        <f>AL1813</f>
        <v>0</v>
      </c>
      <c r="BB1813">
        <f>AK1813</f>
        <v>3</v>
      </c>
    </row>
    <row r="1814" spans="10:54" x14ac:dyDescent="0.3">
      <c r="J1814" s="10">
        <v>503</v>
      </c>
      <c r="K1814" s="10">
        <v>3551</v>
      </c>
      <c r="L1814" s="10">
        <v>1</v>
      </c>
      <c r="M1814" s="10">
        <v>2</v>
      </c>
      <c r="N1814" s="10" t="str">
        <f t="shared" si="408"/>
        <v>N</v>
      </c>
      <c r="O1814" s="10" t="str">
        <f t="shared" si="409"/>
        <v>S</v>
      </c>
      <c r="P1814" s="10">
        <f t="shared" si="410"/>
        <v>-1</v>
      </c>
      <c r="Q1814" s="11">
        <f>IFERROR((SUMIF($J$2:K1814,J1814,$L$2:M1814)-L1814)/(COUNTIF($J$2:K1814,J1814)-1),0)</f>
        <v>1.3167420814479638</v>
      </c>
      <c r="R1814" s="11">
        <f>IFERROR((SUMIF($AO$2:AO1814,AO1814,$AQ$2:AR1814)-AQ1814)/(COUNTIF($J$2:K1814,J1814)-1),0)</f>
        <v>0.67873303167420818</v>
      </c>
      <c r="S1814" s="11">
        <f t="shared" si="396"/>
        <v>0.63800904977375561</v>
      </c>
      <c r="T1814" s="12">
        <f>IFERROR((SUMIF($AS$2:AT1814,AS1814,$AU$2:AV1814)-AU1814)/(COUNTIF($J$2:K1814,K1814)-1),0)</f>
        <v>1.3020833333333333</v>
      </c>
      <c r="U1814" s="12">
        <f>IFERROR((SUMIF($AW$2:AX1814,AW1814,$AY$2:AZ1814)-AY1814)/(COUNTIF($J$2:K1814,K1814)-1),0)</f>
        <v>1.3854166666666667</v>
      </c>
      <c r="V1814" s="12">
        <f t="shared" si="397"/>
        <v>-8.3333333333333481E-2</v>
      </c>
      <c r="W1814" s="13">
        <f>IFERROR((SUMIF($J$2:J1814,J1814,L$2:L1814)-L1814)/(COUNTIF($J$2:J1814,J1814)-1),0)</f>
        <v>1.4095238095238096</v>
      </c>
      <c r="X1814" s="13">
        <f>IFERROR((SUMIF($J$2:J1814,J1814,M$2:M1814)-M1814)/(COUNTIF($J$2:J1814,J1814)-1),0)</f>
        <v>1.4285714285714286</v>
      </c>
      <c r="Y1814" s="13">
        <f t="shared" si="398"/>
        <v>-1.904761904761898E-2</v>
      </c>
      <c r="Z1814" s="10">
        <f>IFERROR((SUMIF($K$2:K1814,J1814,$M$2:M1814))/(COUNTIF($K$2:K1814,J1814)),0)</f>
        <v>1.2327586206896552</v>
      </c>
      <c r="AA1814" s="10">
        <f>IFERROR((SUMIF($K$2:K1814,J1814,$L$2:L1814))/(COUNTIF($K$2:K1814,J1814)),0)</f>
        <v>1.6810344827586208</v>
      </c>
      <c r="AB1814" s="10">
        <f t="shared" si="399"/>
        <v>-0.44827586206896552</v>
      </c>
      <c r="AC1814" s="13">
        <f>IFERROR((SUMIF($J$2:J1814,K1814,$L$2:L1814))/(COUNTIF($J$2:J1814,K1814)),0)</f>
        <v>1.4130434782608696</v>
      </c>
      <c r="AD1814" s="13">
        <f>IFERROR((SUMIF($J$2:J1814,K1814,$M$2:M1814))/(COUNTIF($J$2:J1814,K1814)),0)</f>
        <v>1.0652173913043479</v>
      </c>
      <c r="AE1814" s="13">
        <f t="shared" si="400"/>
        <v>0.34782608695652173</v>
      </c>
      <c r="AF1814" s="10">
        <f>IFERROR((SUMIF(K$2:K1814,K1814,M$2:M1814)-M1814)/(COUNTIF($K$2:K1814,K1814)-1),0)</f>
        <v>1.2</v>
      </c>
      <c r="AG1814" s="10">
        <f>IFERROR((SUMIF(K$2:K1814,K1814,L$2:L1814)-L1814)/(COUNTIF($K$2:K1814,K1814)-1),0)</f>
        <v>1.68</v>
      </c>
      <c r="AH1814" s="10">
        <f t="shared" si="401"/>
        <v>-0.48</v>
      </c>
      <c r="AI1814" s="10">
        <f>IFERROR((AM1814)/(COUNTIF($J$2:K1814,J1814)-1),0)</f>
        <v>1.2669683257918551</v>
      </c>
      <c r="AJ1814" s="19">
        <f>IFERROR((AN1814)/(COUNTIF($J$2:K1814,K1814)-1),0)</f>
        <v>1.375</v>
      </c>
      <c r="AK1814" s="10">
        <f>IF(N1814="S",3,IF(N1814="N",0,1))</f>
        <v>0</v>
      </c>
      <c r="AL1814" s="10">
        <f>IF(O1814="S",3,IF(O1814="N",0,1))</f>
        <v>3</v>
      </c>
      <c r="AM1814" s="10">
        <f>SUMIF($J$2:K1814,J1814,AK$2:AL1814)-AK1814</f>
        <v>280</v>
      </c>
      <c r="AN1814" s="10">
        <f>SUMIF($AS$2:AT1814,AS1814,$BA$2:BB1814)-BA1814</f>
        <v>132</v>
      </c>
      <c r="AO1814" s="10">
        <f>J1814</f>
        <v>503</v>
      </c>
      <c r="AP1814" s="10">
        <f>K1814</f>
        <v>3551</v>
      </c>
      <c r="AQ1814">
        <f>M1814</f>
        <v>2</v>
      </c>
      <c r="AR1814" s="10">
        <f>L1814</f>
        <v>1</v>
      </c>
      <c r="AS1814">
        <f t="shared" si="402"/>
        <v>3551</v>
      </c>
      <c r="AT1814">
        <f t="shared" si="403"/>
        <v>503</v>
      </c>
      <c r="AU1814">
        <f t="shared" si="404"/>
        <v>2</v>
      </c>
      <c r="AV1814">
        <f t="shared" si="405"/>
        <v>1</v>
      </c>
      <c r="AW1814">
        <f t="shared" si="406"/>
        <v>3551</v>
      </c>
      <c r="AX1814">
        <f t="shared" si="407"/>
        <v>503</v>
      </c>
      <c r="AY1814">
        <f>L1814</f>
        <v>1</v>
      </c>
      <c r="AZ1814">
        <f>M1814</f>
        <v>2</v>
      </c>
      <c r="BA1814">
        <f>AL1814</f>
        <v>3</v>
      </c>
      <c r="BB1814">
        <f>AK1814</f>
        <v>0</v>
      </c>
    </row>
    <row r="1815" spans="10:54" x14ac:dyDescent="0.3">
      <c r="J1815" s="10">
        <v>170</v>
      </c>
      <c r="K1815" s="10">
        <v>503</v>
      </c>
      <c r="L1815" s="10">
        <v>4</v>
      </c>
      <c r="M1815" s="10">
        <v>0</v>
      </c>
      <c r="N1815" s="10" t="str">
        <f t="shared" si="408"/>
        <v>S</v>
      </c>
      <c r="O1815" s="10" t="str">
        <f t="shared" si="409"/>
        <v>N</v>
      </c>
      <c r="P1815" s="10">
        <f t="shared" si="410"/>
        <v>4</v>
      </c>
      <c r="Q1815" s="11">
        <f>IFERROR((SUMIF($J$2:K1815,J1815,$L$2:M1815)-L1815)/(COUNTIF($J$2:K1815,J1815)-1),0)</f>
        <v>1.7752161383285303</v>
      </c>
      <c r="R1815" s="11">
        <f>IFERROR((SUMIF($AO$2:AO1815,AO1815,$AQ$2:AR1815)-AQ1815)/(COUNTIF($J$2:K1815,J1815)-1),0)</f>
        <v>0.47838616714697407</v>
      </c>
      <c r="S1815" s="11">
        <f t="shared" ref="S1815:S1878" si="411">Q1815-R1815</f>
        <v>1.2968299711815563</v>
      </c>
      <c r="T1815" s="12">
        <f>IFERROR((SUMIF($AS$2:AT1815,AS1815,$AU$2:AV1815)-AU1815)/(COUNTIF($J$2:K1815,K1815)-1),0)</f>
        <v>1.3153153153153154</v>
      </c>
      <c r="U1815" s="12">
        <f>IFERROR((SUMIF($AW$2:AX1815,AW1815,$AY$2:AZ1815)-AY1815)/(COUNTIF($J$2:K1815,K1815)-1),0)</f>
        <v>1.5630630630630631</v>
      </c>
      <c r="V1815" s="12">
        <f t="shared" ref="V1815:V1878" si="412">T1815-U1815</f>
        <v>-0.24774774774774766</v>
      </c>
      <c r="W1815" s="13">
        <f>IFERROR((SUMIF($J$2:J1815,J1815,L$2:L1815)-L1815)/(COUNTIF($J$2:J1815,J1815)-1),0)</f>
        <v>1.9112426035502958</v>
      </c>
      <c r="X1815" s="13">
        <f>IFERROR((SUMIF($J$2:J1815,J1815,M$2:M1815)-M1815)/(COUNTIF($J$2:J1815,J1815)-1),0)</f>
        <v>0.98224852071005919</v>
      </c>
      <c r="Y1815" s="13">
        <f t="shared" ref="Y1815:Y1878" si="413">W1815-X1815</f>
        <v>0.92899408284023666</v>
      </c>
      <c r="Z1815" s="10">
        <f>IFERROR((SUMIF($K$2:K1815,J1815,$M$2:M1815))/(COUNTIF($K$2:K1815,J1815)),0)</f>
        <v>1.646067415730337</v>
      </c>
      <c r="AA1815" s="10">
        <f>IFERROR((SUMIF($K$2:K1815,J1815,$L$2:L1815))/(COUNTIF($K$2:K1815,J1815)),0)</f>
        <v>1.348314606741573</v>
      </c>
      <c r="AB1815" s="10">
        <f t="shared" ref="AB1815:AB1878" si="414">Z1815-AA1815</f>
        <v>0.297752808988764</v>
      </c>
      <c r="AC1815" s="13">
        <f>IFERROR((SUMIF($J$2:J1815,K1815,$L$2:L1815))/(COUNTIF($J$2:J1815,K1815)),0)</f>
        <v>1.4056603773584906</v>
      </c>
      <c r="AD1815" s="13">
        <f>IFERROR((SUMIF($J$2:J1815,K1815,$M$2:M1815))/(COUNTIF($J$2:J1815,K1815)),0)</f>
        <v>1.4339622641509433</v>
      </c>
      <c r="AE1815" s="13">
        <f t="shared" ref="AE1815:AE1878" si="415">AC1815-AD1815</f>
        <v>-2.8301886792452713E-2</v>
      </c>
      <c r="AF1815" s="10">
        <f>IFERROR((SUMIF(K$2:K1815,K1815,M$2:M1815)-M1815)/(COUNTIF($K$2:K1815,K1815)-1),0)</f>
        <v>1.2327586206896552</v>
      </c>
      <c r="AG1815" s="10">
        <f>IFERROR((SUMIF(K$2:K1815,K1815,L$2:L1815)-L1815)/(COUNTIF($K$2:K1815,K1815)-1),0)</f>
        <v>1.6810344827586208</v>
      </c>
      <c r="AH1815" s="10">
        <f t="shared" ref="AH1815:AH1878" si="416">AF1815-AG1815</f>
        <v>-0.44827586206896552</v>
      </c>
      <c r="AI1815" s="10">
        <f>IFERROR((AM1815)/(COUNTIF($J$2:K1815,J1815)-1),0)</f>
        <v>1.6974063400576369</v>
      </c>
      <c r="AJ1815" s="19">
        <f>IFERROR((AN1815)/(COUNTIF($J$2:K1815,K1815)-1),0)</f>
        <v>1.2612612612612613</v>
      </c>
      <c r="AK1815" s="10">
        <f>IF(N1815="S",3,IF(N1815="N",0,1))</f>
        <v>3</v>
      </c>
      <c r="AL1815" s="10">
        <f>IF(O1815="S",3,IF(O1815="N",0,1))</f>
        <v>0</v>
      </c>
      <c r="AM1815" s="10">
        <f>SUMIF($J$2:K1815,J1815,AK$2:AL1815)-AK1815</f>
        <v>589</v>
      </c>
      <c r="AN1815" s="10">
        <f>SUMIF($AS$2:AT1815,AS1815,$BA$2:BB1815)-BA1815</f>
        <v>280</v>
      </c>
      <c r="AO1815" s="10">
        <f>J1815</f>
        <v>170</v>
      </c>
      <c r="AP1815" s="10">
        <f>K1815</f>
        <v>503</v>
      </c>
      <c r="AQ1815">
        <f>M1815</f>
        <v>0</v>
      </c>
      <c r="AR1815" s="10">
        <f>L1815</f>
        <v>4</v>
      </c>
      <c r="AS1815">
        <f t="shared" ref="AS1815:AS1878" si="417">AP1815</f>
        <v>503</v>
      </c>
      <c r="AT1815">
        <f t="shared" ref="AT1815:AT1878" si="418">AO1815</f>
        <v>170</v>
      </c>
      <c r="AU1815">
        <f t="shared" ref="AU1815:AU1878" si="419">AQ1815</f>
        <v>0</v>
      </c>
      <c r="AV1815">
        <f t="shared" ref="AV1815:AV1878" si="420">AR1815</f>
        <v>4</v>
      </c>
      <c r="AW1815">
        <f t="shared" ref="AW1815:AW1878" si="421">AS1815</f>
        <v>503</v>
      </c>
      <c r="AX1815">
        <f t="shared" ref="AX1815:AX1878" si="422">AT1815</f>
        <v>170</v>
      </c>
      <c r="AY1815">
        <f>L1815</f>
        <v>4</v>
      </c>
      <c r="AZ1815">
        <f>M1815</f>
        <v>0</v>
      </c>
      <c r="BA1815">
        <f>AL1815</f>
        <v>0</v>
      </c>
      <c r="BB1815">
        <f>AK1815</f>
        <v>3</v>
      </c>
    </row>
    <row r="1816" spans="10:54" x14ac:dyDescent="0.3">
      <c r="J1816" s="10">
        <v>4441</v>
      </c>
      <c r="K1816" s="10">
        <v>503</v>
      </c>
      <c r="L1816" s="10">
        <v>5</v>
      </c>
      <c r="M1816" s="10">
        <v>0</v>
      </c>
      <c r="N1816" s="10" t="str">
        <f t="shared" si="408"/>
        <v>S</v>
      </c>
      <c r="O1816" s="10" t="str">
        <f t="shared" si="409"/>
        <v>N</v>
      </c>
      <c r="P1816" s="10">
        <f t="shared" si="410"/>
        <v>5</v>
      </c>
      <c r="Q1816" s="11">
        <f>IFERROR((SUMIF($J$2:K1816,J1816,$L$2:M1816)-L1816)/(COUNTIF($J$2:K1816,J1816)-1),0)</f>
        <v>1.3714285714285714</v>
      </c>
      <c r="R1816" s="11">
        <f>IFERROR((SUMIF($AO$2:AO1816,AO1816,$AQ$2:AR1816)-AQ1816)/(COUNTIF($J$2:K1816,J1816)-1),0)</f>
        <v>0.62285714285714289</v>
      </c>
      <c r="S1816" s="11">
        <f t="shared" si="411"/>
        <v>0.74857142857142855</v>
      </c>
      <c r="T1816" s="12">
        <f>IFERROR((SUMIF($AS$2:AT1816,AS1816,$AU$2:AV1816)-AU1816)/(COUNTIF($J$2:K1816,K1816)-1),0)</f>
        <v>1.3094170403587444</v>
      </c>
      <c r="U1816" s="12">
        <f>IFERROR((SUMIF($AW$2:AX1816,AW1816,$AY$2:AZ1816)-AY1816)/(COUNTIF($J$2:K1816,K1816)-1),0)</f>
        <v>1.5739910313901346</v>
      </c>
      <c r="V1816" s="12">
        <f t="shared" si="412"/>
        <v>-0.26457399103139023</v>
      </c>
      <c r="W1816" s="13">
        <f>IFERROR((SUMIF($J$2:J1816,J1816,L$2:L1816)-L1816)/(COUNTIF($J$2:J1816,J1816)-1),0)</f>
        <v>1.4352941176470588</v>
      </c>
      <c r="X1816" s="13">
        <f>IFERROR((SUMIF($J$2:J1816,J1816,M$2:M1816)-M1816)/(COUNTIF($J$2:J1816,J1816)-1),0)</f>
        <v>1.2823529411764707</v>
      </c>
      <c r="Y1816" s="13">
        <f t="shared" si="413"/>
        <v>0.15294117647058814</v>
      </c>
      <c r="Z1816" s="10">
        <f>IFERROR((SUMIF($K$2:K1816,J1816,$M$2:M1816))/(COUNTIF($K$2:K1816,J1816)),0)</f>
        <v>1.3111111111111111</v>
      </c>
      <c r="AA1816" s="10">
        <f>IFERROR((SUMIF($K$2:K1816,J1816,$L$2:L1816))/(COUNTIF($K$2:K1816,J1816)),0)</f>
        <v>1.5888888888888888</v>
      </c>
      <c r="AB1816" s="10">
        <f t="shared" si="414"/>
        <v>-0.27777777777777768</v>
      </c>
      <c r="AC1816" s="13">
        <f>IFERROR((SUMIF($J$2:J1816,K1816,$L$2:L1816))/(COUNTIF($J$2:J1816,K1816)),0)</f>
        <v>1.4056603773584906</v>
      </c>
      <c r="AD1816" s="13">
        <f>IFERROR((SUMIF($J$2:J1816,K1816,$M$2:M1816))/(COUNTIF($J$2:J1816,K1816)),0)</f>
        <v>1.4339622641509433</v>
      </c>
      <c r="AE1816" s="13">
        <f t="shared" si="415"/>
        <v>-2.8301886792452713E-2</v>
      </c>
      <c r="AF1816" s="10">
        <f>IFERROR((SUMIF(K$2:K1816,K1816,M$2:M1816)-M1816)/(COUNTIF($K$2:K1816,K1816)-1),0)</f>
        <v>1.2222222222222223</v>
      </c>
      <c r="AG1816" s="10">
        <f>IFERROR((SUMIF(K$2:K1816,K1816,L$2:L1816)-L1816)/(COUNTIF($K$2:K1816,K1816)-1),0)</f>
        <v>1.7008547008547008</v>
      </c>
      <c r="AH1816" s="10">
        <f t="shared" si="416"/>
        <v>-0.47863247863247849</v>
      </c>
      <c r="AI1816" s="10">
        <f>IFERROR((AM1816)/(COUNTIF($J$2:K1816,J1816)-1),0)</f>
        <v>1.3714285714285714</v>
      </c>
      <c r="AJ1816" s="19">
        <f>IFERROR((AN1816)/(COUNTIF($J$2:K1816,K1816)-1),0)</f>
        <v>1.2556053811659194</v>
      </c>
      <c r="AK1816" s="10">
        <f>IF(N1816="S",3,IF(N1816="N",0,1))</f>
        <v>3</v>
      </c>
      <c r="AL1816" s="10">
        <f>IF(O1816="S",3,IF(O1816="N",0,1))</f>
        <v>0</v>
      </c>
      <c r="AM1816" s="10">
        <f>SUMIF($J$2:K1816,J1816,AK$2:AL1816)-AK1816</f>
        <v>240</v>
      </c>
      <c r="AN1816" s="10">
        <f>SUMIF($AS$2:AT1816,AS1816,$BA$2:BB1816)-BA1816</f>
        <v>280</v>
      </c>
      <c r="AO1816" s="10">
        <f>J1816</f>
        <v>4441</v>
      </c>
      <c r="AP1816" s="10">
        <f>K1816</f>
        <v>503</v>
      </c>
      <c r="AQ1816">
        <f>M1816</f>
        <v>0</v>
      </c>
      <c r="AR1816" s="10">
        <f>L1816</f>
        <v>5</v>
      </c>
      <c r="AS1816">
        <f t="shared" si="417"/>
        <v>503</v>
      </c>
      <c r="AT1816">
        <f t="shared" si="418"/>
        <v>4441</v>
      </c>
      <c r="AU1816">
        <f t="shared" si="419"/>
        <v>0</v>
      </c>
      <c r="AV1816">
        <f t="shared" si="420"/>
        <v>5</v>
      </c>
      <c r="AW1816">
        <f t="shared" si="421"/>
        <v>503</v>
      </c>
      <c r="AX1816">
        <f t="shared" si="422"/>
        <v>4441</v>
      </c>
      <c r="AY1816">
        <f>L1816</f>
        <v>5</v>
      </c>
      <c r="AZ1816">
        <f>M1816</f>
        <v>0</v>
      </c>
      <c r="BA1816">
        <f>AL1816</f>
        <v>0</v>
      </c>
      <c r="BB1816">
        <f>AK1816</f>
        <v>3</v>
      </c>
    </row>
    <row r="1817" spans="10:54" x14ac:dyDescent="0.3">
      <c r="J1817" s="10">
        <v>503</v>
      </c>
      <c r="K1817" s="10">
        <v>409</v>
      </c>
      <c r="L1817" s="10">
        <v>0</v>
      </c>
      <c r="M1817" s="10">
        <v>4</v>
      </c>
      <c r="N1817" s="10" t="str">
        <f t="shared" si="408"/>
        <v>N</v>
      </c>
      <c r="O1817" s="10" t="str">
        <f t="shared" si="409"/>
        <v>S</v>
      </c>
      <c r="P1817" s="10">
        <f t="shared" si="410"/>
        <v>-4</v>
      </c>
      <c r="Q1817" s="11">
        <f>IFERROR((SUMIF($J$2:K1817,J1817,$L$2:M1817)-L1817)/(COUNTIF($J$2:K1817,J1817)-1),0)</f>
        <v>1.3035714285714286</v>
      </c>
      <c r="R1817" s="11">
        <f>IFERROR((SUMIF($AO$2:AO1817,AO1817,$AQ$2:AR1817)-AQ1817)/(COUNTIF($J$2:K1817,J1817)-1),0)</f>
        <v>0.6785714285714286</v>
      </c>
      <c r="S1817" s="11">
        <f t="shared" si="411"/>
        <v>0.625</v>
      </c>
      <c r="T1817" s="12">
        <f>IFERROR((SUMIF($AS$2:AT1817,AS1817,$AU$2:AV1817)-AU1817)/(COUNTIF($J$2:K1817,K1817)-1),0)</f>
        <v>2.1702702702702701</v>
      </c>
      <c r="U1817" s="12">
        <f>IFERROR((SUMIF($AW$2:AX1817,AW1817,$AY$2:AZ1817)-AY1817)/(COUNTIF($J$2:K1817,K1817)-1),0)</f>
        <v>0.9756756756756757</v>
      </c>
      <c r="V1817" s="12">
        <f t="shared" si="412"/>
        <v>1.1945945945945944</v>
      </c>
      <c r="W1817" s="13">
        <f>IFERROR((SUMIF($J$2:J1817,J1817,L$2:L1817)-L1817)/(COUNTIF($J$2:J1817,J1817)-1),0)</f>
        <v>1.4056603773584906</v>
      </c>
      <c r="X1817" s="13">
        <f>IFERROR((SUMIF($J$2:J1817,J1817,M$2:M1817)-M1817)/(COUNTIF($J$2:J1817,J1817)-1),0)</f>
        <v>1.4339622641509433</v>
      </c>
      <c r="Y1817" s="13">
        <f t="shared" si="413"/>
        <v>-2.8301886792452713E-2</v>
      </c>
      <c r="Z1817" s="10">
        <f>IFERROR((SUMIF($K$2:K1817,J1817,$M$2:M1817))/(COUNTIF($K$2:K1817,J1817)),0)</f>
        <v>1.2118644067796611</v>
      </c>
      <c r="AA1817" s="10">
        <f>IFERROR((SUMIF($K$2:K1817,J1817,$L$2:L1817))/(COUNTIF($K$2:K1817,J1817)),0)</f>
        <v>1.728813559322034</v>
      </c>
      <c r="AB1817" s="10">
        <f t="shared" si="414"/>
        <v>-0.51694915254237284</v>
      </c>
      <c r="AC1817" s="13">
        <f>IFERROR((SUMIF($J$2:J1817,K1817,$L$2:L1817))/(COUNTIF($J$2:J1817,K1817)),0)</f>
        <v>2.4367816091954024</v>
      </c>
      <c r="AD1817" s="13">
        <f>IFERROR((SUMIF($J$2:J1817,K1817,$M$2:M1817))/(COUNTIF($J$2:J1817,K1817)),0)</f>
        <v>0.85632183908045978</v>
      </c>
      <c r="AE1817" s="13">
        <f t="shared" si="415"/>
        <v>1.5804597701149428</v>
      </c>
      <c r="AF1817" s="10">
        <f>IFERROR((SUMIF(K$2:K1817,K1817,M$2:M1817)-M1817)/(COUNTIF($K$2:K1817,K1817)-1),0)</f>
        <v>1.9336734693877551</v>
      </c>
      <c r="AG1817" s="10">
        <f>IFERROR((SUMIF(K$2:K1817,K1817,L$2:L1817)-L1817)/(COUNTIF($K$2:K1817,K1817)-1),0)</f>
        <v>1.0816326530612246</v>
      </c>
      <c r="AH1817" s="10">
        <f t="shared" si="416"/>
        <v>0.8520408163265305</v>
      </c>
      <c r="AI1817" s="10">
        <f>IFERROR((AM1817)/(COUNTIF($J$2:K1817,J1817)-1),0)</f>
        <v>1.25</v>
      </c>
      <c r="AJ1817" s="19">
        <f>IFERROR((AN1817)/(COUNTIF($J$2:K1817,K1817)-1),0)</f>
        <v>2.0027027027027029</v>
      </c>
      <c r="AK1817" s="10">
        <f>IF(N1817="S",3,IF(N1817="N",0,1))</f>
        <v>0</v>
      </c>
      <c r="AL1817" s="10">
        <f>IF(O1817="S",3,IF(O1817="N",0,1))</f>
        <v>3</v>
      </c>
      <c r="AM1817" s="10">
        <f>SUMIF($J$2:K1817,J1817,AK$2:AL1817)-AK1817</f>
        <v>280</v>
      </c>
      <c r="AN1817" s="10">
        <f>SUMIF($AS$2:AT1817,AS1817,$BA$2:BB1817)-BA1817</f>
        <v>741</v>
      </c>
      <c r="AO1817" s="10">
        <f>J1817</f>
        <v>503</v>
      </c>
      <c r="AP1817" s="10">
        <f>K1817</f>
        <v>409</v>
      </c>
      <c r="AQ1817">
        <f>M1817</f>
        <v>4</v>
      </c>
      <c r="AR1817" s="10">
        <f>L1817</f>
        <v>0</v>
      </c>
      <c r="AS1817">
        <f t="shared" si="417"/>
        <v>409</v>
      </c>
      <c r="AT1817">
        <f t="shared" si="418"/>
        <v>503</v>
      </c>
      <c r="AU1817">
        <f t="shared" si="419"/>
        <v>4</v>
      </c>
      <c r="AV1817">
        <f t="shared" si="420"/>
        <v>0</v>
      </c>
      <c r="AW1817">
        <f t="shared" si="421"/>
        <v>409</v>
      </c>
      <c r="AX1817">
        <f t="shared" si="422"/>
        <v>503</v>
      </c>
      <c r="AY1817">
        <f>L1817</f>
        <v>0</v>
      </c>
      <c r="AZ1817">
        <f>M1817</f>
        <v>4</v>
      </c>
      <c r="BA1817">
        <f>AL1817</f>
        <v>3</v>
      </c>
      <c r="BB1817">
        <f>AK1817</f>
        <v>0</v>
      </c>
    </row>
    <row r="1818" spans="10:54" x14ac:dyDescent="0.3">
      <c r="J1818" s="10">
        <v>14</v>
      </c>
      <c r="K1818" s="10">
        <v>503</v>
      </c>
      <c r="L1818" s="10">
        <v>1</v>
      </c>
      <c r="M1818" s="10">
        <v>2</v>
      </c>
      <c r="N1818" s="10" t="str">
        <f t="shared" si="408"/>
        <v>N</v>
      </c>
      <c r="O1818" s="10" t="str">
        <f t="shared" si="409"/>
        <v>S</v>
      </c>
      <c r="P1818" s="10">
        <f t="shared" si="410"/>
        <v>-1</v>
      </c>
      <c r="Q1818" s="11">
        <f>IFERROR((SUMIF($J$2:K1818,J1818,$L$2:M1818)-L1818)/(COUNTIF($J$2:K1818,J1818)-1),0)</f>
        <v>1.7987987987987988</v>
      </c>
      <c r="R1818" s="11">
        <f>IFERROR((SUMIF($AO$2:AO1818,AO1818,$AQ$2:AR1818)-AQ1818)/(COUNTIF($J$2:K1818,J1818)-1),0)</f>
        <v>0.50450450450450446</v>
      </c>
      <c r="S1818" s="11">
        <f t="shared" si="411"/>
        <v>1.2942942942942943</v>
      </c>
      <c r="T1818" s="12">
        <f>IFERROR((SUMIF($AS$2:AT1818,AS1818,$AU$2:AV1818)-AU1818)/(COUNTIF($J$2:K1818,K1818)-1),0)</f>
        <v>1.2977777777777777</v>
      </c>
      <c r="U1818" s="12">
        <f>IFERROR((SUMIF($AW$2:AX1818,AW1818,$AY$2:AZ1818)-AY1818)/(COUNTIF($J$2:K1818,K1818)-1),0)</f>
        <v>1.6</v>
      </c>
      <c r="V1818" s="12">
        <f t="shared" si="412"/>
        <v>-0.30222222222222239</v>
      </c>
      <c r="W1818" s="13">
        <f>IFERROR((SUMIF($J$2:J1818,J1818,L$2:L1818)-L1818)/(COUNTIF($J$2:J1818,J1818)-1),0)</f>
        <v>1.8089171974522293</v>
      </c>
      <c r="X1818" s="13">
        <f>IFERROR((SUMIF($J$2:J1818,J1818,M$2:M1818)-M1818)/(COUNTIF($J$2:J1818,J1818)-1),0)</f>
        <v>1.0700636942675159</v>
      </c>
      <c r="Y1818" s="13">
        <f t="shared" si="413"/>
        <v>0.73885350318471343</v>
      </c>
      <c r="Z1818" s="10">
        <f>IFERROR((SUMIF($K$2:K1818,J1818,$M$2:M1818))/(COUNTIF($K$2:K1818,J1818)),0)</f>
        <v>1.7897727272727273</v>
      </c>
      <c r="AA1818" s="10">
        <f>IFERROR((SUMIF($K$2:K1818,J1818,$L$2:L1818))/(COUNTIF($K$2:K1818,J1818)),0)</f>
        <v>1.1988636363636365</v>
      </c>
      <c r="AB1818" s="10">
        <f t="shared" si="414"/>
        <v>0.59090909090909083</v>
      </c>
      <c r="AC1818" s="13">
        <f>IFERROR((SUMIF($J$2:J1818,K1818,$L$2:L1818))/(COUNTIF($J$2:J1818,K1818)),0)</f>
        <v>1.3925233644859814</v>
      </c>
      <c r="AD1818" s="13">
        <f>IFERROR((SUMIF($J$2:J1818,K1818,$M$2:M1818))/(COUNTIF($J$2:J1818,K1818)),0)</f>
        <v>1.4579439252336448</v>
      </c>
      <c r="AE1818" s="13">
        <f t="shared" si="415"/>
        <v>-6.5420560747663448E-2</v>
      </c>
      <c r="AF1818" s="10">
        <f>IFERROR((SUMIF(K$2:K1818,K1818,M$2:M1818)-M1818)/(COUNTIF($K$2:K1818,K1818)-1),0)</f>
        <v>1.2118644067796611</v>
      </c>
      <c r="AG1818" s="10">
        <f>IFERROR((SUMIF(K$2:K1818,K1818,L$2:L1818)-L1818)/(COUNTIF($K$2:K1818,K1818)-1),0)</f>
        <v>1.728813559322034</v>
      </c>
      <c r="AH1818" s="10">
        <f t="shared" si="416"/>
        <v>-0.51694915254237284</v>
      </c>
      <c r="AI1818" s="10">
        <f>IFERROR((AM1818)/(COUNTIF($J$2:K1818,J1818)-1),0)</f>
        <v>1.7537537537537538</v>
      </c>
      <c r="AJ1818" s="19">
        <f>IFERROR((AN1818)/(COUNTIF($J$2:K1818,K1818)-1),0)</f>
        <v>1.2444444444444445</v>
      </c>
      <c r="AK1818" s="10">
        <f>IF(N1818="S",3,IF(N1818="N",0,1))</f>
        <v>0</v>
      </c>
      <c r="AL1818" s="10">
        <f>IF(O1818="S",3,IF(O1818="N",0,1))</f>
        <v>3</v>
      </c>
      <c r="AM1818" s="10">
        <f>SUMIF($J$2:K1818,J1818,AK$2:AL1818)-AK1818</f>
        <v>584</v>
      </c>
      <c r="AN1818" s="10">
        <f>SUMIF($AS$2:AT1818,AS1818,$BA$2:BB1818)-BA1818</f>
        <v>280</v>
      </c>
      <c r="AO1818" s="10">
        <f>J1818</f>
        <v>14</v>
      </c>
      <c r="AP1818" s="10">
        <f>K1818</f>
        <v>503</v>
      </c>
      <c r="AQ1818">
        <f>M1818</f>
        <v>2</v>
      </c>
      <c r="AR1818" s="10">
        <f>L1818</f>
        <v>1</v>
      </c>
      <c r="AS1818">
        <f t="shared" si="417"/>
        <v>503</v>
      </c>
      <c r="AT1818">
        <f t="shared" si="418"/>
        <v>14</v>
      </c>
      <c r="AU1818">
        <f t="shared" si="419"/>
        <v>2</v>
      </c>
      <c r="AV1818">
        <f t="shared" si="420"/>
        <v>1</v>
      </c>
      <c r="AW1818">
        <f t="shared" si="421"/>
        <v>503</v>
      </c>
      <c r="AX1818">
        <f t="shared" si="422"/>
        <v>14</v>
      </c>
      <c r="AY1818">
        <f>L1818</f>
        <v>1</v>
      </c>
      <c r="AZ1818">
        <f>M1818</f>
        <v>2</v>
      </c>
      <c r="BA1818">
        <f>AL1818</f>
        <v>3</v>
      </c>
      <c r="BB1818">
        <f>AK1818</f>
        <v>0</v>
      </c>
    </row>
    <row r="1819" spans="10:54" x14ac:dyDescent="0.3">
      <c r="J1819" s="10">
        <v>503</v>
      </c>
      <c r="K1819" s="10">
        <v>2662</v>
      </c>
      <c r="L1819" s="10">
        <v>1</v>
      </c>
      <c r="M1819" s="10">
        <v>1</v>
      </c>
      <c r="N1819" s="10" t="str">
        <f t="shared" si="408"/>
        <v>U</v>
      </c>
      <c r="O1819" s="10" t="str">
        <f t="shared" si="409"/>
        <v>U</v>
      </c>
      <c r="P1819" s="10">
        <f t="shared" si="410"/>
        <v>0</v>
      </c>
      <c r="Q1819" s="11">
        <f>IFERROR((SUMIF($J$2:K1819,J1819,$L$2:M1819)-L1819)/(COUNTIF($J$2:K1819,J1819)-1),0)</f>
        <v>1.3008849557522124</v>
      </c>
      <c r="R1819" s="11">
        <f>IFERROR((SUMIF($AO$2:AO1819,AO1819,$AQ$2:AR1819)-AQ1819)/(COUNTIF($J$2:K1819,J1819)-1),0)</f>
        <v>0.69026548672566368</v>
      </c>
      <c r="S1819" s="11">
        <f t="shared" si="411"/>
        <v>0.61061946902654873</v>
      </c>
      <c r="T1819" s="12">
        <f>IFERROR((SUMIF($AS$2:AT1819,AS1819,$AU$2:AV1819)-AU1819)/(COUNTIF($J$2:K1819,K1819)-1),0)</f>
        <v>1.4285714285714286</v>
      </c>
      <c r="U1819" s="12">
        <f>IFERROR((SUMIF($AW$2:AX1819,AW1819,$AY$2:AZ1819)-AY1819)/(COUNTIF($J$2:K1819,K1819)-1),0)</f>
        <v>1.3809523809523809</v>
      </c>
      <c r="V1819" s="12">
        <f t="shared" si="412"/>
        <v>4.7619047619047672E-2</v>
      </c>
      <c r="W1819" s="13">
        <f>IFERROR((SUMIF($J$2:J1819,J1819,L$2:L1819)-L1819)/(COUNTIF($J$2:J1819,J1819)-1),0)</f>
        <v>1.3925233644859814</v>
      </c>
      <c r="X1819" s="13">
        <f>IFERROR((SUMIF($J$2:J1819,J1819,M$2:M1819)-M1819)/(COUNTIF($J$2:J1819,J1819)-1),0)</f>
        <v>1.4579439252336448</v>
      </c>
      <c r="Y1819" s="13">
        <f t="shared" si="413"/>
        <v>-6.5420560747663448E-2</v>
      </c>
      <c r="Z1819" s="10">
        <f>IFERROR((SUMIF($K$2:K1819,J1819,$M$2:M1819))/(COUNTIF($K$2:K1819,J1819)),0)</f>
        <v>1.2184873949579831</v>
      </c>
      <c r="AA1819" s="10">
        <f>IFERROR((SUMIF($K$2:K1819,J1819,$L$2:L1819))/(COUNTIF($K$2:K1819,J1819)),0)</f>
        <v>1.7226890756302522</v>
      </c>
      <c r="AB1819" s="10">
        <f t="shared" si="414"/>
        <v>-0.50420168067226911</v>
      </c>
      <c r="AC1819" s="13">
        <f>IFERROR((SUMIF($J$2:J1819,K1819,$L$2:L1819))/(COUNTIF($J$2:J1819,K1819)),0)</f>
        <v>1.3636363636363635</v>
      </c>
      <c r="AD1819" s="13">
        <f>IFERROR((SUMIF($J$2:J1819,K1819,$M$2:M1819))/(COUNTIF($J$2:J1819,K1819)),0)</f>
        <v>1.1818181818181819</v>
      </c>
      <c r="AE1819" s="13">
        <f t="shared" si="415"/>
        <v>0.18181818181818166</v>
      </c>
      <c r="AF1819" s="10">
        <f>IFERROR((SUMIF(K$2:K1819,K1819,M$2:M1819)-M1819)/(COUNTIF($K$2:K1819,K1819)-1),0)</f>
        <v>1.5</v>
      </c>
      <c r="AG1819" s="10">
        <f>IFERROR((SUMIF(K$2:K1819,K1819,L$2:L1819)-L1819)/(COUNTIF($K$2:K1819,K1819)-1),0)</f>
        <v>1.6</v>
      </c>
      <c r="AH1819" s="10">
        <f t="shared" si="416"/>
        <v>-0.10000000000000009</v>
      </c>
      <c r="AI1819" s="10">
        <f>IFERROR((AM1819)/(COUNTIF($J$2:K1819,J1819)-1),0)</f>
        <v>1.252212389380531</v>
      </c>
      <c r="AJ1819" s="19">
        <f>IFERROR((AN1819)/(COUNTIF($J$2:K1819,K1819)-1),0)</f>
        <v>1.6190476190476191</v>
      </c>
      <c r="AK1819" s="10">
        <f>IF(N1819="S",3,IF(N1819="N",0,1))</f>
        <v>1</v>
      </c>
      <c r="AL1819" s="10">
        <f>IF(O1819="S",3,IF(O1819="N",0,1))</f>
        <v>1</v>
      </c>
      <c r="AM1819" s="10">
        <f>SUMIF($J$2:K1819,J1819,AK$2:AL1819)-AK1819</f>
        <v>283</v>
      </c>
      <c r="AN1819" s="10">
        <f>SUMIF($AS$2:AT1819,AS1819,$BA$2:BB1819)-BA1819</f>
        <v>34</v>
      </c>
      <c r="AO1819" s="10">
        <f>J1819</f>
        <v>503</v>
      </c>
      <c r="AP1819" s="10">
        <f>K1819</f>
        <v>2662</v>
      </c>
      <c r="AQ1819">
        <f>M1819</f>
        <v>1</v>
      </c>
      <c r="AR1819" s="10">
        <f>L1819</f>
        <v>1</v>
      </c>
      <c r="AS1819">
        <f t="shared" si="417"/>
        <v>2662</v>
      </c>
      <c r="AT1819">
        <f t="shared" si="418"/>
        <v>503</v>
      </c>
      <c r="AU1819">
        <f t="shared" si="419"/>
        <v>1</v>
      </c>
      <c r="AV1819">
        <f t="shared" si="420"/>
        <v>1</v>
      </c>
      <c r="AW1819">
        <f t="shared" si="421"/>
        <v>2662</v>
      </c>
      <c r="AX1819">
        <f t="shared" si="422"/>
        <v>503</v>
      </c>
      <c r="AY1819">
        <f>L1819</f>
        <v>1</v>
      </c>
      <c r="AZ1819">
        <f>M1819</f>
        <v>1</v>
      </c>
      <c r="BA1819">
        <f>AL1819</f>
        <v>1</v>
      </c>
      <c r="BB1819">
        <f>AK1819</f>
        <v>1</v>
      </c>
    </row>
    <row r="1820" spans="10:54" x14ac:dyDescent="0.3">
      <c r="J1820" s="10">
        <v>3551</v>
      </c>
      <c r="K1820" s="10">
        <v>503</v>
      </c>
      <c r="L1820" s="10">
        <v>2</v>
      </c>
      <c r="M1820" s="10">
        <v>0</v>
      </c>
      <c r="N1820" s="10" t="str">
        <f t="shared" si="408"/>
        <v>S</v>
      </c>
      <c r="O1820" s="10" t="str">
        <f t="shared" si="409"/>
        <v>N</v>
      </c>
      <c r="P1820" s="10">
        <f t="shared" si="410"/>
        <v>2</v>
      </c>
      <c r="Q1820" s="11">
        <f>IFERROR((SUMIF($J$2:K1820,J1820,$L$2:M1820)-L1820)/(COUNTIF($J$2:K1820,J1820)-1),0)</f>
        <v>1.3092783505154639</v>
      </c>
      <c r="R1820" s="11">
        <f>IFERROR((SUMIF($AO$2:AO1820,AO1820,$AQ$2:AR1820)-AQ1820)/(COUNTIF($J$2:K1820,J1820)-1),0)</f>
        <v>0.50515463917525771</v>
      </c>
      <c r="S1820" s="11">
        <f t="shared" si="411"/>
        <v>0.80412371134020622</v>
      </c>
      <c r="T1820" s="12">
        <f>IFERROR((SUMIF($AS$2:AT1820,AS1820,$AU$2:AV1820)-AU1820)/(COUNTIF($J$2:K1820,K1820)-1),0)</f>
        <v>1.2995594713656389</v>
      </c>
      <c r="U1820" s="12">
        <f>IFERROR((SUMIF($AW$2:AX1820,AW1820,$AY$2:AZ1820)-AY1820)/(COUNTIF($J$2:K1820,K1820)-1),0)</f>
        <v>1.5947136563876652</v>
      </c>
      <c r="V1820" s="12">
        <f t="shared" si="412"/>
        <v>-0.29515418502202628</v>
      </c>
      <c r="W1820" s="13">
        <f>IFERROR((SUMIF($J$2:J1820,J1820,L$2:L1820)-L1820)/(COUNTIF($J$2:J1820,J1820)-1),0)</f>
        <v>1.4130434782608696</v>
      </c>
      <c r="X1820" s="13">
        <f>IFERROR((SUMIF($J$2:J1820,J1820,M$2:M1820)-M1820)/(COUNTIF($J$2:J1820,J1820)-1),0)</f>
        <v>1.0652173913043479</v>
      </c>
      <c r="Y1820" s="13">
        <f t="shared" si="413"/>
        <v>0.34782608695652173</v>
      </c>
      <c r="Z1820" s="10">
        <f>IFERROR((SUMIF($K$2:K1820,J1820,$M$2:M1820))/(COUNTIF($K$2:K1820,J1820)),0)</f>
        <v>1.2156862745098038</v>
      </c>
      <c r="AA1820" s="10">
        <f>IFERROR((SUMIF($K$2:K1820,J1820,$L$2:L1820))/(COUNTIF($K$2:K1820,J1820)),0)</f>
        <v>1.6666666666666667</v>
      </c>
      <c r="AB1820" s="10">
        <f t="shared" si="414"/>
        <v>-0.45098039215686292</v>
      </c>
      <c r="AC1820" s="13">
        <f>IFERROR((SUMIF($J$2:J1820,K1820,$L$2:L1820))/(COUNTIF($J$2:J1820,K1820)),0)</f>
        <v>1.3888888888888888</v>
      </c>
      <c r="AD1820" s="13">
        <f>IFERROR((SUMIF($J$2:J1820,K1820,$M$2:M1820))/(COUNTIF($J$2:J1820,K1820)),0)</f>
        <v>1.4537037037037037</v>
      </c>
      <c r="AE1820" s="13">
        <f t="shared" si="415"/>
        <v>-6.4814814814814881E-2</v>
      </c>
      <c r="AF1820" s="10">
        <f>IFERROR((SUMIF(K$2:K1820,K1820,M$2:M1820)-M1820)/(COUNTIF($K$2:K1820,K1820)-1),0)</f>
        <v>1.2184873949579831</v>
      </c>
      <c r="AG1820" s="10">
        <f>IFERROR((SUMIF(K$2:K1820,K1820,L$2:L1820)-L1820)/(COUNTIF($K$2:K1820,K1820)-1),0)</f>
        <v>1.7226890756302522</v>
      </c>
      <c r="AH1820" s="10">
        <f t="shared" si="416"/>
        <v>-0.50420168067226911</v>
      </c>
      <c r="AI1820" s="10">
        <f>IFERROR((AM1820)/(COUNTIF($J$2:K1820,J1820)-1),0)</f>
        <v>1.3917525773195876</v>
      </c>
      <c r="AJ1820" s="19">
        <f>IFERROR((AN1820)/(COUNTIF($J$2:K1820,K1820)-1),0)</f>
        <v>1.251101321585903</v>
      </c>
      <c r="AK1820" s="10">
        <f>IF(N1820="S",3,IF(N1820="N",0,1))</f>
        <v>3</v>
      </c>
      <c r="AL1820" s="10">
        <f>IF(O1820="S",3,IF(O1820="N",0,1))</f>
        <v>0</v>
      </c>
      <c r="AM1820" s="10">
        <f>SUMIF($J$2:K1820,J1820,AK$2:AL1820)-AK1820</f>
        <v>135</v>
      </c>
      <c r="AN1820" s="10">
        <f>SUMIF($AS$2:AT1820,AS1820,$BA$2:BB1820)-BA1820</f>
        <v>284</v>
      </c>
      <c r="AO1820" s="10">
        <f>J1820</f>
        <v>3551</v>
      </c>
      <c r="AP1820" s="10">
        <f>K1820</f>
        <v>503</v>
      </c>
      <c r="AQ1820">
        <f>M1820</f>
        <v>0</v>
      </c>
      <c r="AR1820" s="10">
        <f>L1820</f>
        <v>2</v>
      </c>
      <c r="AS1820">
        <f t="shared" si="417"/>
        <v>503</v>
      </c>
      <c r="AT1820">
        <f t="shared" si="418"/>
        <v>3551</v>
      </c>
      <c r="AU1820">
        <f t="shared" si="419"/>
        <v>0</v>
      </c>
      <c r="AV1820">
        <f t="shared" si="420"/>
        <v>2</v>
      </c>
      <c r="AW1820">
        <f t="shared" si="421"/>
        <v>503</v>
      </c>
      <c r="AX1820">
        <f t="shared" si="422"/>
        <v>3551</v>
      </c>
      <c r="AY1820">
        <f>L1820</f>
        <v>2</v>
      </c>
      <c r="AZ1820">
        <f>M1820</f>
        <v>0</v>
      </c>
      <c r="BA1820">
        <f>AL1820</f>
        <v>0</v>
      </c>
      <c r="BB1820">
        <f>AK1820</f>
        <v>3</v>
      </c>
    </row>
    <row r="1821" spans="10:54" x14ac:dyDescent="0.3">
      <c r="J1821" s="10">
        <v>503</v>
      </c>
      <c r="K1821" s="10">
        <v>170</v>
      </c>
      <c r="L1821" s="10">
        <v>1</v>
      </c>
      <c r="M1821" s="10">
        <v>2</v>
      </c>
      <c r="N1821" s="10" t="str">
        <f t="shared" si="408"/>
        <v>N</v>
      </c>
      <c r="O1821" s="10" t="str">
        <f t="shared" si="409"/>
        <v>S</v>
      </c>
      <c r="P1821" s="10">
        <f t="shared" si="410"/>
        <v>-1</v>
      </c>
      <c r="Q1821" s="11">
        <f>IFERROR((SUMIF($J$2:K1821,J1821,$L$2:M1821)-L1821)/(COUNTIF($J$2:K1821,J1821)-1),0)</f>
        <v>1.2938596491228069</v>
      </c>
      <c r="R1821" s="11">
        <f>IFERROR((SUMIF($AO$2:AO1821,AO1821,$AQ$2:AR1821)-AQ1821)/(COUNTIF($J$2:K1821,J1821)-1),0)</f>
        <v>0.68859649122807021</v>
      </c>
      <c r="S1821" s="11">
        <f t="shared" si="411"/>
        <v>0.60526315789473673</v>
      </c>
      <c r="T1821" s="12">
        <f>IFERROR((SUMIF($AS$2:AT1821,AS1821,$AU$2:AV1821)-AU1821)/(COUNTIF($J$2:K1821,K1821)-1),0)</f>
        <v>1.7816091954022988</v>
      </c>
      <c r="U1821" s="12">
        <f>IFERROR((SUMIF($AW$2:AX1821,AW1821,$AY$2:AZ1821)-AY1821)/(COUNTIF($J$2:K1821,K1821)-1),0)</f>
        <v>1.1666666666666667</v>
      </c>
      <c r="V1821" s="12">
        <f t="shared" si="412"/>
        <v>0.61494252873563204</v>
      </c>
      <c r="W1821" s="13">
        <f>IFERROR((SUMIF($J$2:J1821,J1821,L$2:L1821)-L1821)/(COUNTIF($J$2:J1821,J1821)-1),0)</f>
        <v>1.3888888888888888</v>
      </c>
      <c r="X1821" s="13">
        <f>IFERROR((SUMIF($J$2:J1821,J1821,M$2:M1821)-M1821)/(COUNTIF($J$2:J1821,J1821)-1),0)</f>
        <v>1.4537037037037037</v>
      </c>
      <c r="Y1821" s="13">
        <f t="shared" si="413"/>
        <v>-6.4814814814814881E-2</v>
      </c>
      <c r="Z1821" s="10">
        <f>IFERROR((SUMIF($K$2:K1821,J1821,$M$2:M1821))/(COUNTIF($K$2:K1821,J1821)),0)</f>
        <v>1.2083333333333333</v>
      </c>
      <c r="AA1821" s="10">
        <f>IFERROR((SUMIF($K$2:K1821,J1821,$L$2:L1821))/(COUNTIF($K$2:K1821,J1821)),0)</f>
        <v>1.7250000000000001</v>
      </c>
      <c r="AB1821" s="10">
        <f t="shared" si="414"/>
        <v>-0.51666666666666683</v>
      </c>
      <c r="AC1821" s="13">
        <f>IFERROR((SUMIF($J$2:J1821,K1821,$L$2:L1821))/(COUNTIF($J$2:J1821,K1821)),0)</f>
        <v>1.9235294117647059</v>
      </c>
      <c r="AD1821" s="13">
        <f>IFERROR((SUMIF($J$2:J1821,K1821,$M$2:M1821))/(COUNTIF($J$2:J1821,K1821)),0)</f>
        <v>0.97647058823529409</v>
      </c>
      <c r="AE1821" s="13">
        <f t="shared" si="415"/>
        <v>0.94705882352941184</v>
      </c>
      <c r="AF1821" s="10">
        <f>IFERROR((SUMIF(K$2:K1821,K1821,M$2:M1821)-M1821)/(COUNTIF($K$2:K1821,K1821)-1),0)</f>
        <v>1.646067415730337</v>
      </c>
      <c r="AG1821" s="10">
        <f>IFERROR((SUMIF(K$2:K1821,K1821,L$2:L1821)-L1821)/(COUNTIF($K$2:K1821,K1821)-1),0)</f>
        <v>1.348314606741573</v>
      </c>
      <c r="AH1821" s="10">
        <f t="shared" si="416"/>
        <v>0.297752808988764</v>
      </c>
      <c r="AI1821" s="10">
        <f>IFERROR((AM1821)/(COUNTIF($J$2:K1821,J1821)-1),0)</f>
        <v>1.2456140350877194</v>
      </c>
      <c r="AJ1821" s="19">
        <f>IFERROR((AN1821)/(COUNTIF($J$2:K1821,K1821)-1),0)</f>
        <v>1.7011494252873562</v>
      </c>
      <c r="AK1821" s="10">
        <f>IF(N1821="S",3,IF(N1821="N",0,1))</f>
        <v>0</v>
      </c>
      <c r="AL1821" s="10">
        <f>IF(O1821="S",3,IF(O1821="N",0,1))</f>
        <v>3</v>
      </c>
      <c r="AM1821" s="10">
        <f>SUMIF($J$2:K1821,J1821,AK$2:AL1821)-AK1821</f>
        <v>284</v>
      </c>
      <c r="AN1821" s="10">
        <f>SUMIF($AS$2:AT1821,AS1821,$BA$2:BB1821)-BA1821</f>
        <v>592</v>
      </c>
      <c r="AO1821" s="10">
        <f>J1821</f>
        <v>503</v>
      </c>
      <c r="AP1821" s="10">
        <f>K1821</f>
        <v>170</v>
      </c>
      <c r="AQ1821">
        <f>M1821</f>
        <v>2</v>
      </c>
      <c r="AR1821" s="10">
        <f>L1821</f>
        <v>1</v>
      </c>
      <c r="AS1821">
        <f t="shared" si="417"/>
        <v>170</v>
      </c>
      <c r="AT1821">
        <f t="shared" si="418"/>
        <v>503</v>
      </c>
      <c r="AU1821">
        <f t="shared" si="419"/>
        <v>2</v>
      </c>
      <c r="AV1821">
        <f t="shared" si="420"/>
        <v>1</v>
      </c>
      <c r="AW1821">
        <f t="shared" si="421"/>
        <v>170</v>
      </c>
      <c r="AX1821">
        <f t="shared" si="422"/>
        <v>503</v>
      </c>
      <c r="AY1821">
        <f>L1821</f>
        <v>1</v>
      </c>
      <c r="AZ1821">
        <f>M1821</f>
        <v>2</v>
      </c>
      <c r="BA1821">
        <f>AL1821</f>
        <v>3</v>
      </c>
      <c r="BB1821">
        <f>AK1821</f>
        <v>0</v>
      </c>
    </row>
    <row r="1822" spans="10:54" x14ac:dyDescent="0.3">
      <c r="J1822" s="10">
        <v>503</v>
      </c>
      <c r="K1822" s="10">
        <v>4441</v>
      </c>
      <c r="L1822" s="10">
        <v>4</v>
      </c>
      <c r="M1822" s="10">
        <v>1</v>
      </c>
      <c r="N1822" s="10" t="str">
        <f t="shared" si="408"/>
        <v>S</v>
      </c>
      <c r="O1822" s="10" t="str">
        <f t="shared" si="409"/>
        <v>N</v>
      </c>
      <c r="P1822" s="10">
        <f t="shared" si="410"/>
        <v>3</v>
      </c>
      <c r="Q1822" s="11">
        <f>IFERROR((SUMIF($J$2:K1822,J1822,$L$2:M1822)-L1822)/(COUNTIF($J$2:K1822,J1822)-1),0)</f>
        <v>1.2925764192139737</v>
      </c>
      <c r="R1822" s="11">
        <f>IFERROR((SUMIF($AO$2:AO1822,AO1822,$AQ$2:AR1822)-AQ1822)/(COUNTIF($J$2:K1822,J1822)-1),0)</f>
        <v>0.69432314410480345</v>
      </c>
      <c r="S1822" s="11">
        <f t="shared" si="411"/>
        <v>0.59825327510917026</v>
      </c>
      <c r="T1822" s="12">
        <f>IFERROR((SUMIF($AS$2:AT1822,AS1822,$AU$2:AV1822)-AU1822)/(COUNTIF($J$2:K1822,K1822)-1),0)</f>
        <v>1.3920454545454546</v>
      </c>
      <c r="U1822" s="12">
        <f>IFERROR((SUMIF($AW$2:AX1822,AW1822,$AY$2:AZ1822)-AY1822)/(COUNTIF($J$2:K1822,K1822)-1),0)</f>
        <v>1.4318181818181819</v>
      </c>
      <c r="V1822" s="12">
        <f t="shared" si="412"/>
        <v>-3.9772727272727293E-2</v>
      </c>
      <c r="W1822" s="13">
        <f>IFERROR((SUMIF($J$2:J1822,J1822,L$2:L1822)-L1822)/(COUNTIF($J$2:J1822,J1822)-1),0)</f>
        <v>1.3853211009174311</v>
      </c>
      <c r="X1822" s="13">
        <f>IFERROR((SUMIF($J$2:J1822,J1822,M$2:M1822)-M1822)/(COUNTIF($J$2:J1822,J1822)-1),0)</f>
        <v>1.4587155963302751</v>
      </c>
      <c r="Y1822" s="13">
        <f t="shared" si="413"/>
        <v>-7.3394495412844041E-2</v>
      </c>
      <c r="Z1822" s="10">
        <f>IFERROR((SUMIF($K$2:K1822,J1822,$M$2:M1822))/(COUNTIF($K$2:K1822,J1822)),0)</f>
        <v>1.2083333333333333</v>
      </c>
      <c r="AA1822" s="10">
        <f>IFERROR((SUMIF($K$2:K1822,J1822,$L$2:L1822))/(COUNTIF($K$2:K1822,J1822)),0)</f>
        <v>1.7250000000000001</v>
      </c>
      <c r="AB1822" s="10">
        <f t="shared" si="414"/>
        <v>-0.51666666666666683</v>
      </c>
      <c r="AC1822" s="13">
        <f>IFERROR((SUMIF($J$2:J1822,K1822,$L$2:L1822))/(COUNTIF($J$2:J1822,K1822)),0)</f>
        <v>1.4767441860465116</v>
      </c>
      <c r="AD1822" s="13">
        <f>IFERROR((SUMIF($J$2:J1822,K1822,$M$2:M1822))/(COUNTIF($J$2:J1822,K1822)),0)</f>
        <v>1.2674418604651163</v>
      </c>
      <c r="AE1822" s="13">
        <f t="shared" si="415"/>
        <v>0.20930232558139528</v>
      </c>
      <c r="AF1822" s="10">
        <f>IFERROR((SUMIF(K$2:K1822,K1822,M$2:M1822)-M1822)/(COUNTIF($K$2:K1822,K1822)-1),0)</f>
        <v>1.3111111111111111</v>
      </c>
      <c r="AG1822" s="10">
        <f>IFERROR((SUMIF(K$2:K1822,K1822,L$2:L1822)-L1822)/(COUNTIF($K$2:K1822,K1822)-1),0)</f>
        <v>1.5888888888888888</v>
      </c>
      <c r="AH1822" s="10">
        <f t="shared" si="416"/>
        <v>-0.27777777777777768</v>
      </c>
      <c r="AI1822" s="10">
        <f>IFERROR((AM1822)/(COUNTIF($J$2:K1822,J1822)-1),0)</f>
        <v>1.240174672489083</v>
      </c>
      <c r="AJ1822" s="19">
        <f>IFERROR((AN1822)/(COUNTIF($J$2:K1822,K1822)-1),0)</f>
        <v>1.3806818181818181</v>
      </c>
      <c r="AK1822" s="10">
        <f>IF(N1822="S",3,IF(N1822="N",0,1))</f>
        <v>3</v>
      </c>
      <c r="AL1822" s="10">
        <f>IF(O1822="S",3,IF(O1822="N",0,1))</f>
        <v>0</v>
      </c>
      <c r="AM1822" s="10">
        <f>SUMIF($J$2:K1822,J1822,AK$2:AL1822)-AK1822</f>
        <v>284</v>
      </c>
      <c r="AN1822" s="10">
        <f>SUMIF($AS$2:AT1822,AS1822,$BA$2:BB1822)-BA1822</f>
        <v>243</v>
      </c>
      <c r="AO1822" s="10">
        <f>J1822</f>
        <v>503</v>
      </c>
      <c r="AP1822" s="10">
        <f>K1822</f>
        <v>4441</v>
      </c>
      <c r="AQ1822">
        <f>M1822</f>
        <v>1</v>
      </c>
      <c r="AR1822" s="10">
        <f>L1822</f>
        <v>4</v>
      </c>
      <c r="AS1822">
        <f t="shared" si="417"/>
        <v>4441</v>
      </c>
      <c r="AT1822">
        <f t="shared" si="418"/>
        <v>503</v>
      </c>
      <c r="AU1822">
        <f t="shared" si="419"/>
        <v>1</v>
      </c>
      <c r="AV1822">
        <f t="shared" si="420"/>
        <v>4</v>
      </c>
      <c r="AW1822">
        <f t="shared" si="421"/>
        <v>4441</v>
      </c>
      <c r="AX1822">
        <f t="shared" si="422"/>
        <v>503</v>
      </c>
      <c r="AY1822">
        <f>L1822</f>
        <v>4</v>
      </c>
      <c r="AZ1822">
        <f>M1822</f>
        <v>1</v>
      </c>
      <c r="BA1822">
        <f>AL1822</f>
        <v>0</v>
      </c>
      <c r="BB1822">
        <f>AK1822</f>
        <v>3</v>
      </c>
    </row>
    <row r="1823" spans="10:54" x14ac:dyDescent="0.3">
      <c r="J1823" s="10">
        <v>409</v>
      </c>
      <c r="K1823" s="10">
        <v>503</v>
      </c>
      <c r="L1823" s="10">
        <v>0</v>
      </c>
      <c r="M1823" s="10">
        <v>1</v>
      </c>
      <c r="N1823" s="10" t="str">
        <f t="shared" si="408"/>
        <v>N</v>
      </c>
      <c r="O1823" s="10" t="str">
        <f t="shared" si="409"/>
        <v>S</v>
      </c>
      <c r="P1823" s="10">
        <f t="shared" si="410"/>
        <v>-1</v>
      </c>
      <c r="Q1823" s="11">
        <f>IFERROR((SUMIF($J$2:K1823,J1823,$L$2:M1823)-L1823)/(COUNTIF($J$2:K1823,J1823)-1),0)</f>
        <v>2.1752021563342319</v>
      </c>
      <c r="R1823" s="11">
        <f>IFERROR((SUMIF($AO$2:AO1823,AO1823,$AQ$2:AR1823)-AQ1823)/(COUNTIF($J$2:K1823,J1823)-1),0)</f>
        <v>0.40161725067385445</v>
      </c>
      <c r="S1823" s="11">
        <f t="shared" si="411"/>
        <v>1.7735849056603774</v>
      </c>
      <c r="T1823" s="12">
        <f>IFERROR((SUMIF($AS$2:AT1823,AS1823,$AU$2:AV1823)-AU1823)/(COUNTIF($J$2:K1823,K1823)-1),0)</f>
        <v>1.3043478260869565</v>
      </c>
      <c r="U1823" s="12">
        <f>IFERROR((SUMIF($AW$2:AX1823,AW1823,$AY$2:AZ1823)-AY1823)/(COUNTIF($J$2:K1823,K1823)-1),0)</f>
        <v>1.5956521739130434</v>
      </c>
      <c r="V1823" s="12">
        <f t="shared" si="412"/>
        <v>-0.29130434782608683</v>
      </c>
      <c r="W1823" s="13">
        <f>IFERROR((SUMIF($J$2:J1823,J1823,L$2:L1823)-L1823)/(COUNTIF($J$2:J1823,J1823)-1),0)</f>
        <v>2.4367816091954024</v>
      </c>
      <c r="X1823" s="13">
        <f>IFERROR((SUMIF($J$2:J1823,J1823,M$2:M1823)-M1823)/(COUNTIF($J$2:J1823,J1823)-1),0)</f>
        <v>0.85632183908045978</v>
      </c>
      <c r="Y1823" s="13">
        <f t="shared" si="413"/>
        <v>1.5804597701149428</v>
      </c>
      <c r="Z1823" s="10">
        <f>IFERROR((SUMIF($K$2:K1823,J1823,$M$2:M1823))/(COUNTIF($K$2:K1823,J1823)),0)</f>
        <v>1.9441624365482233</v>
      </c>
      <c r="AA1823" s="10">
        <f>IFERROR((SUMIF($K$2:K1823,J1823,$L$2:L1823))/(COUNTIF($K$2:K1823,J1823)),0)</f>
        <v>1.0761421319796953</v>
      </c>
      <c r="AB1823" s="10">
        <f t="shared" si="414"/>
        <v>0.86802030456852797</v>
      </c>
      <c r="AC1823" s="13">
        <f>IFERROR((SUMIF($J$2:J1823,K1823,$L$2:L1823))/(COUNTIF($J$2:J1823,K1823)),0)</f>
        <v>1.4090909090909092</v>
      </c>
      <c r="AD1823" s="13">
        <f>IFERROR((SUMIF($J$2:J1823,K1823,$M$2:M1823))/(COUNTIF($J$2:J1823,K1823)),0)</f>
        <v>1.4545454545454546</v>
      </c>
      <c r="AE1823" s="13">
        <f t="shared" si="415"/>
        <v>-4.5454545454545414E-2</v>
      </c>
      <c r="AF1823" s="10">
        <f>IFERROR((SUMIF(K$2:K1823,K1823,M$2:M1823)-M1823)/(COUNTIF($K$2:K1823,K1823)-1),0)</f>
        <v>1.2083333333333333</v>
      </c>
      <c r="AG1823" s="10">
        <f>IFERROR((SUMIF(K$2:K1823,K1823,L$2:L1823)-L1823)/(COUNTIF($K$2:K1823,K1823)-1),0)</f>
        <v>1.7250000000000001</v>
      </c>
      <c r="AH1823" s="10">
        <f t="shared" si="416"/>
        <v>-0.51666666666666683</v>
      </c>
      <c r="AI1823" s="10">
        <f>IFERROR((AM1823)/(COUNTIF($J$2:K1823,J1823)-1),0)</f>
        <v>2.0053908355795147</v>
      </c>
      <c r="AJ1823" s="19">
        <f>IFERROR((AN1823)/(COUNTIF($J$2:K1823,K1823)-1),0)</f>
        <v>1.2478260869565216</v>
      </c>
      <c r="AK1823" s="10">
        <f>IF(N1823="S",3,IF(N1823="N",0,1))</f>
        <v>0</v>
      </c>
      <c r="AL1823" s="10">
        <f>IF(O1823="S",3,IF(O1823="N",0,1))</f>
        <v>3</v>
      </c>
      <c r="AM1823" s="10">
        <f>SUMIF($J$2:K1823,J1823,AK$2:AL1823)-AK1823</f>
        <v>744</v>
      </c>
      <c r="AN1823" s="10">
        <f>SUMIF($AS$2:AT1823,AS1823,$BA$2:BB1823)-BA1823</f>
        <v>287</v>
      </c>
      <c r="AO1823" s="10">
        <f>J1823</f>
        <v>409</v>
      </c>
      <c r="AP1823" s="10">
        <f>K1823</f>
        <v>503</v>
      </c>
      <c r="AQ1823">
        <f>M1823</f>
        <v>1</v>
      </c>
      <c r="AR1823" s="10">
        <f>L1823</f>
        <v>0</v>
      </c>
      <c r="AS1823">
        <f t="shared" si="417"/>
        <v>503</v>
      </c>
      <c r="AT1823">
        <f t="shared" si="418"/>
        <v>409</v>
      </c>
      <c r="AU1823">
        <f t="shared" si="419"/>
        <v>1</v>
      </c>
      <c r="AV1823">
        <f t="shared" si="420"/>
        <v>0</v>
      </c>
      <c r="AW1823">
        <f t="shared" si="421"/>
        <v>503</v>
      </c>
      <c r="AX1823">
        <f t="shared" si="422"/>
        <v>409</v>
      </c>
      <c r="AY1823">
        <f>L1823</f>
        <v>0</v>
      </c>
      <c r="AZ1823">
        <f>M1823</f>
        <v>1</v>
      </c>
      <c r="BA1823">
        <f>AL1823</f>
        <v>3</v>
      </c>
      <c r="BB1823">
        <f>AK1823</f>
        <v>0</v>
      </c>
    </row>
    <row r="1824" spans="10:54" x14ac:dyDescent="0.3">
      <c r="J1824" s="10">
        <v>503</v>
      </c>
      <c r="K1824" s="10">
        <v>14</v>
      </c>
      <c r="L1824" s="10">
        <v>0</v>
      </c>
      <c r="M1824" s="10">
        <v>2</v>
      </c>
      <c r="N1824" s="10" t="str">
        <f t="shared" si="408"/>
        <v>N</v>
      </c>
      <c r="O1824" s="10" t="str">
        <f t="shared" si="409"/>
        <v>S</v>
      </c>
      <c r="P1824" s="10">
        <f t="shared" si="410"/>
        <v>-2</v>
      </c>
      <c r="Q1824" s="11">
        <f>IFERROR((SUMIF($J$2:K1824,J1824,$L$2:M1824)-L1824)/(COUNTIF($J$2:K1824,J1824)-1),0)</f>
        <v>1.303030303030303</v>
      </c>
      <c r="R1824" s="11">
        <f>IFERROR((SUMIF($AO$2:AO1824,AO1824,$AQ$2:AR1824)-AQ1824)/(COUNTIF($J$2:K1824,J1824)-1),0)</f>
        <v>0.69264069264069261</v>
      </c>
      <c r="S1824" s="11">
        <f t="shared" si="411"/>
        <v>0.61038961038961037</v>
      </c>
      <c r="T1824" s="12">
        <f>IFERROR((SUMIF($AS$2:AT1824,AS1824,$AU$2:AV1824)-AU1824)/(COUNTIF($J$2:K1824,K1824)-1),0)</f>
        <v>1.7964071856287425</v>
      </c>
      <c r="U1824" s="12">
        <f>IFERROR((SUMIF($AW$2:AX1824,AW1824,$AY$2:AZ1824)-AY1824)/(COUNTIF($J$2:K1824,K1824)-1),0)</f>
        <v>1.1407185628742516</v>
      </c>
      <c r="V1824" s="12">
        <f t="shared" si="412"/>
        <v>0.65568862275449091</v>
      </c>
      <c r="W1824" s="13">
        <f>IFERROR((SUMIF($J$2:J1824,J1824,L$2:L1824)-L1824)/(COUNTIF($J$2:J1824,J1824)-1),0)</f>
        <v>1.4090909090909092</v>
      </c>
      <c r="X1824" s="13">
        <f>IFERROR((SUMIF($J$2:J1824,J1824,M$2:M1824)-M1824)/(COUNTIF($J$2:J1824,J1824)-1),0)</f>
        <v>1.4545454545454546</v>
      </c>
      <c r="Y1824" s="13">
        <f t="shared" si="413"/>
        <v>-4.5454545454545414E-2</v>
      </c>
      <c r="Z1824" s="10">
        <f>IFERROR((SUMIF($K$2:K1824,J1824,$M$2:M1824))/(COUNTIF($K$2:K1824,J1824)),0)</f>
        <v>1.2066115702479339</v>
      </c>
      <c r="AA1824" s="10">
        <f>IFERROR((SUMIF($K$2:K1824,J1824,$L$2:L1824))/(COUNTIF($K$2:K1824,J1824)),0)</f>
        <v>1.7107438016528926</v>
      </c>
      <c r="AB1824" s="10">
        <f t="shared" si="414"/>
        <v>-0.50413223140495877</v>
      </c>
      <c r="AC1824" s="13">
        <f>IFERROR((SUMIF($J$2:J1824,K1824,$L$2:L1824))/(COUNTIF($J$2:J1824,K1824)),0)</f>
        <v>1.8037974683544304</v>
      </c>
      <c r="AD1824" s="13">
        <f>IFERROR((SUMIF($J$2:J1824,K1824,$M$2:M1824))/(COUNTIF($J$2:J1824,K1824)),0)</f>
        <v>1.0759493670886076</v>
      </c>
      <c r="AE1824" s="13">
        <f t="shared" si="415"/>
        <v>0.72784810126582289</v>
      </c>
      <c r="AF1824" s="10">
        <f>IFERROR((SUMIF(K$2:K1824,K1824,M$2:M1824)-M1824)/(COUNTIF($K$2:K1824,K1824)-1),0)</f>
        <v>1.7897727272727273</v>
      </c>
      <c r="AG1824" s="10">
        <f>IFERROR((SUMIF(K$2:K1824,K1824,L$2:L1824)-L1824)/(COUNTIF($K$2:K1824,K1824)-1),0)</f>
        <v>1.1988636363636365</v>
      </c>
      <c r="AH1824" s="10">
        <f t="shared" si="416"/>
        <v>0.59090909090909083</v>
      </c>
      <c r="AI1824" s="10">
        <f>IFERROR((AM1824)/(COUNTIF($J$2:K1824,J1824)-1),0)</f>
        <v>1.2554112554112553</v>
      </c>
      <c r="AJ1824" s="19">
        <f>IFERROR((AN1824)/(COUNTIF($J$2:K1824,K1824)-1),0)</f>
        <v>1.7485029940119761</v>
      </c>
      <c r="AK1824" s="10">
        <f>IF(N1824="S",3,IF(N1824="N",0,1))</f>
        <v>0</v>
      </c>
      <c r="AL1824" s="10">
        <f>IF(O1824="S",3,IF(O1824="N",0,1))</f>
        <v>3</v>
      </c>
      <c r="AM1824" s="10">
        <f>SUMIF($J$2:K1824,J1824,AK$2:AL1824)-AK1824</f>
        <v>290</v>
      </c>
      <c r="AN1824" s="10">
        <f>SUMIF($AS$2:AT1824,AS1824,$BA$2:BB1824)-BA1824</f>
        <v>584</v>
      </c>
      <c r="AO1824" s="10">
        <f>J1824</f>
        <v>503</v>
      </c>
      <c r="AP1824" s="10">
        <f>K1824</f>
        <v>14</v>
      </c>
      <c r="AQ1824">
        <f>M1824</f>
        <v>2</v>
      </c>
      <c r="AR1824" s="10">
        <f>L1824</f>
        <v>0</v>
      </c>
      <c r="AS1824">
        <f t="shared" si="417"/>
        <v>14</v>
      </c>
      <c r="AT1824">
        <f t="shared" si="418"/>
        <v>503</v>
      </c>
      <c r="AU1824">
        <f t="shared" si="419"/>
        <v>2</v>
      </c>
      <c r="AV1824">
        <f t="shared" si="420"/>
        <v>0</v>
      </c>
      <c r="AW1824">
        <f t="shared" si="421"/>
        <v>14</v>
      </c>
      <c r="AX1824">
        <f t="shared" si="422"/>
        <v>503</v>
      </c>
      <c r="AY1824">
        <f>L1824</f>
        <v>0</v>
      </c>
      <c r="AZ1824">
        <f>M1824</f>
        <v>2</v>
      </c>
      <c r="BA1824">
        <f>AL1824</f>
        <v>3</v>
      </c>
      <c r="BB1824">
        <f>AK1824</f>
        <v>0</v>
      </c>
    </row>
    <row r="1825" spans="10:54" x14ac:dyDescent="0.3">
      <c r="J1825" s="10">
        <v>2662</v>
      </c>
      <c r="K1825" s="10">
        <v>503</v>
      </c>
      <c r="L1825" s="10">
        <v>2</v>
      </c>
      <c r="M1825" s="10">
        <v>2</v>
      </c>
      <c r="N1825" s="10" t="str">
        <f t="shared" si="408"/>
        <v>U</v>
      </c>
      <c r="O1825" s="10" t="str">
        <f t="shared" si="409"/>
        <v>U</v>
      </c>
      <c r="P1825" s="10">
        <f t="shared" si="410"/>
        <v>0</v>
      </c>
      <c r="Q1825" s="11">
        <f>IFERROR((SUMIF($J$2:K1825,J1825,$L$2:M1825)-L1825)/(COUNTIF($J$2:K1825,J1825)-1),0)</f>
        <v>1.4090909090909092</v>
      </c>
      <c r="R1825" s="11">
        <f>IFERROR((SUMIF($AO$2:AO1825,AO1825,$AQ$2:AR1825)-AQ1825)/(COUNTIF($J$2:K1825,J1825)-1),0)</f>
        <v>0.59090909090909094</v>
      </c>
      <c r="S1825" s="11">
        <f t="shared" si="411"/>
        <v>0.81818181818181823</v>
      </c>
      <c r="T1825" s="12">
        <f>IFERROR((SUMIF($AS$2:AT1825,AS1825,$AU$2:AV1825)-AU1825)/(COUNTIF($J$2:K1825,K1825)-1),0)</f>
        <v>1.2974137931034482</v>
      </c>
      <c r="U1825" s="12">
        <f>IFERROR((SUMIF($AW$2:AX1825,AW1825,$AY$2:AZ1825)-AY1825)/(COUNTIF($J$2:K1825,K1825)-1),0)</f>
        <v>1.5905172413793103</v>
      </c>
      <c r="V1825" s="12">
        <f t="shared" si="412"/>
        <v>-0.2931034482758621</v>
      </c>
      <c r="W1825" s="13">
        <f>IFERROR((SUMIF($J$2:J1825,J1825,L$2:L1825)-L1825)/(COUNTIF($J$2:J1825,J1825)-1),0)</f>
        <v>1.3636363636363635</v>
      </c>
      <c r="X1825" s="13">
        <f>IFERROR((SUMIF($J$2:J1825,J1825,M$2:M1825)-M1825)/(COUNTIF($J$2:J1825,J1825)-1),0)</f>
        <v>1.1818181818181819</v>
      </c>
      <c r="Y1825" s="13">
        <f t="shared" si="413"/>
        <v>0.18181818181818166</v>
      </c>
      <c r="Z1825" s="10">
        <f>IFERROR((SUMIF($K$2:K1825,J1825,$M$2:M1825))/(COUNTIF($K$2:K1825,J1825)),0)</f>
        <v>1.4545454545454546</v>
      </c>
      <c r="AA1825" s="10">
        <f>IFERROR((SUMIF($K$2:K1825,J1825,$L$2:L1825))/(COUNTIF($K$2:K1825,J1825)),0)</f>
        <v>1.5454545454545454</v>
      </c>
      <c r="AB1825" s="10">
        <f t="shared" si="414"/>
        <v>-9.0909090909090828E-2</v>
      </c>
      <c r="AC1825" s="13">
        <f>IFERROR((SUMIF($J$2:J1825,K1825,$L$2:L1825))/(COUNTIF($J$2:J1825,K1825)),0)</f>
        <v>1.3963963963963963</v>
      </c>
      <c r="AD1825" s="13">
        <f>IFERROR((SUMIF($J$2:J1825,K1825,$M$2:M1825))/(COUNTIF($J$2:J1825,K1825)),0)</f>
        <v>1.4594594594594594</v>
      </c>
      <c r="AE1825" s="13">
        <f t="shared" si="415"/>
        <v>-6.3063063063063085E-2</v>
      </c>
      <c r="AF1825" s="10">
        <f>IFERROR((SUMIF(K$2:K1825,K1825,M$2:M1825)-M1825)/(COUNTIF($K$2:K1825,K1825)-1),0)</f>
        <v>1.2066115702479339</v>
      </c>
      <c r="AG1825" s="10">
        <f>IFERROR((SUMIF(K$2:K1825,K1825,L$2:L1825)-L1825)/(COUNTIF($K$2:K1825,K1825)-1),0)</f>
        <v>1.7107438016528926</v>
      </c>
      <c r="AH1825" s="10">
        <f t="shared" si="416"/>
        <v>-0.50413223140495877</v>
      </c>
      <c r="AI1825" s="10">
        <f>IFERROR((AM1825)/(COUNTIF($J$2:K1825,J1825)-1),0)</f>
        <v>1.5909090909090908</v>
      </c>
      <c r="AJ1825" s="19">
        <f>IFERROR((AN1825)/(COUNTIF($J$2:K1825,K1825)-1),0)</f>
        <v>1.25</v>
      </c>
      <c r="AK1825" s="10">
        <f>IF(N1825="S",3,IF(N1825="N",0,1))</f>
        <v>1</v>
      </c>
      <c r="AL1825" s="10">
        <f>IF(O1825="S",3,IF(O1825="N",0,1))</f>
        <v>1</v>
      </c>
      <c r="AM1825" s="10">
        <f>SUMIF($J$2:K1825,J1825,AK$2:AL1825)-AK1825</f>
        <v>35</v>
      </c>
      <c r="AN1825" s="10">
        <f>SUMIF($AS$2:AT1825,AS1825,$BA$2:BB1825)-BA1825</f>
        <v>290</v>
      </c>
      <c r="AO1825" s="10">
        <f>J1825</f>
        <v>2662</v>
      </c>
      <c r="AP1825" s="10">
        <f>K1825</f>
        <v>503</v>
      </c>
      <c r="AQ1825">
        <f>M1825</f>
        <v>2</v>
      </c>
      <c r="AR1825" s="10">
        <f>L1825</f>
        <v>2</v>
      </c>
      <c r="AS1825">
        <f t="shared" si="417"/>
        <v>503</v>
      </c>
      <c r="AT1825">
        <f t="shared" si="418"/>
        <v>2662</v>
      </c>
      <c r="AU1825">
        <f t="shared" si="419"/>
        <v>2</v>
      </c>
      <c r="AV1825">
        <f t="shared" si="420"/>
        <v>2</v>
      </c>
      <c r="AW1825">
        <f t="shared" si="421"/>
        <v>503</v>
      </c>
      <c r="AX1825">
        <f t="shared" si="422"/>
        <v>2662</v>
      </c>
      <c r="AY1825">
        <f>L1825</f>
        <v>2</v>
      </c>
      <c r="AZ1825">
        <f>M1825</f>
        <v>2</v>
      </c>
      <c r="BA1825">
        <f>AL1825</f>
        <v>1</v>
      </c>
      <c r="BB1825">
        <f>AK1825</f>
        <v>1</v>
      </c>
    </row>
    <row r="1826" spans="10:54" x14ac:dyDescent="0.3">
      <c r="J1826" s="10">
        <v>503</v>
      </c>
      <c r="K1826" s="10">
        <v>3551</v>
      </c>
      <c r="L1826" s="10">
        <v>1</v>
      </c>
      <c r="M1826" s="10">
        <v>1</v>
      </c>
      <c r="N1826" s="10" t="str">
        <f t="shared" si="408"/>
        <v>U</v>
      </c>
      <c r="O1826" s="10" t="str">
        <f t="shared" si="409"/>
        <v>U</v>
      </c>
      <c r="P1826" s="10">
        <f t="shared" si="410"/>
        <v>0</v>
      </c>
      <c r="Q1826" s="11">
        <f>IFERROR((SUMIF($J$2:K1826,J1826,$L$2:M1826)-L1826)/(COUNTIF($J$2:K1826,J1826)-1),0)</f>
        <v>1.3004291845493563</v>
      </c>
      <c r="R1826" s="11">
        <f>IFERROR((SUMIF($AO$2:AO1826,AO1826,$AQ$2:AR1826)-AQ1826)/(COUNTIF($J$2:K1826,J1826)-1),0)</f>
        <v>0.69527896995708149</v>
      </c>
      <c r="S1826" s="11">
        <f t="shared" si="411"/>
        <v>0.6051502145922748</v>
      </c>
      <c r="T1826" s="12">
        <f>IFERROR((SUMIF($AS$2:AT1826,AS1826,$AU$2:AV1826)-AU1826)/(COUNTIF($J$2:K1826,K1826)-1),0)</f>
        <v>1.3163265306122449</v>
      </c>
      <c r="U1826" s="12">
        <f>IFERROR((SUMIF($AW$2:AX1826,AW1826,$AY$2:AZ1826)-AY1826)/(COUNTIF($J$2:K1826,K1826)-1),0)</f>
        <v>1.3673469387755102</v>
      </c>
      <c r="V1826" s="12">
        <f t="shared" si="412"/>
        <v>-5.1020408163265252E-2</v>
      </c>
      <c r="W1826" s="13">
        <f>IFERROR((SUMIF($J$2:J1826,J1826,L$2:L1826)-L1826)/(COUNTIF($J$2:J1826,J1826)-1),0)</f>
        <v>1.3963963963963963</v>
      </c>
      <c r="X1826" s="13">
        <f>IFERROR((SUMIF($J$2:J1826,J1826,M$2:M1826)-M1826)/(COUNTIF($J$2:J1826,J1826)-1),0)</f>
        <v>1.4594594594594594</v>
      </c>
      <c r="Y1826" s="13">
        <f t="shared" si="413"/>
        <v>-6.3063063063063085E-2</v>
      </c>
      <c r="Z1826" s="10">
        <f>IFERROR((SUMIF($K$2:K1826,J1826,$M$2:M1826))/(COUNTIF($K$2:K1826,J1826)),0)</f>
        <v>1.2131147540983607</v>
      </c>
      <c r="AA1826" s="10">
        <f>IFERROR((SUMIF($K$2:K1826,J1826,$L$2:L1826))/(COUNTIF($K$2:K1826,J1826)),0)</f>
        <v>1.7131147540983607</v>
      </c>
      <c r="AB1826" s="10">
        <f t="shared" si="414"/>
        <v>-0.5</v>
      </c>
      <c r="AC1826" s="13">
        <f>IFERROR((SUMIF($J$2:J1826,K1826,$L$2:L1826))/(COUNTIF($J$2:J1826,K1826)),0)</f>
        <v>1.425531914893617</v>
      </c>
      <c r="AD1826" s="13">
        <f>IFERROR((SUMIF($J$2:J1826,K1826,$M$2:M1826))/(COUNTIF($J$2:J1826,K1826)),0)</f>
        <v>1.0425531914893618</v>
      </c>
      <c r="AE1826" s="13">
        <f t="shared" si="415"/>
        <v>0.38297872340425521</v>
      </c>
      <c r="AF1826" s="10">
        <f>IFERROR((SUMIF(K$2:K1826,K1826,M$2:M1826)-M1826)/(COUNTIF($K$2:K1826,K1826)-1),0)</f>
        <v>1.2156862745098038</v>
      </c>
      <c r="AG1826" s="10">
        <f>IFERROR((SUMIF(K$2:K1826,K1826,L$2:L1826)-L1826)/(COUNTIF($K$2:K1826,K1826)-1),0)</f>
        <v>1.6666666666666667</v>
      </c>
      <c r="AH1826" s="10">
        <f t="shared" si="416"/>
        <v>-0.45098039215686292</v>
      </c>
      <c r="AI1826" s="10">
        <f>IFERROR((AM1826)/(COUNTIF($J$2:K1826,J1826)-1),0)</f>
        <v>1.2489270386266094</v>
      </c>
      <c r="AJ1826" s="19">
        <f>IFERROR((AN1826)/(COUNTIF($J$2:K1826,K1826)-1),0)</f>
        <v>1.4081632653061225</v>
      </c>
      <c r="AK1826" s="10">
        <f>IF(N1826="S",3,IF(N1826="N",0,1))</f>
        <v>1</v>
      </c>
      <c r="AL1826" s="10">
        <f>IF(O1826="S",3,IF(O1826="N",0,1))</f>
        <v>1</v>
      </c>
      <c r="AM1826" s="10">
        <f>SUMIF($J$2:K1826,J1826,AK$2:AL1826)-AK1826</f>
        <v>291</v>
      </c>
      <c r="AN1826" s="10">
        <f>SUMIF($AS$2:AT1826,AS1826,$BA$2:BB1826)-BA1826</f>
        <v>138</v>
      </c>
      <c r="AO1826" s="10">
        <f>J1826</f>
        <v>503</v>
      </c>
      <c r="AP1826" s="10">
        <f>K1826</f>
        <v>3551</v>
      </c>
      <c r="AQ1826">
        <f>M1826</f>
        <v>1</v>
      </c>
      <c r="AR1826" s="10">
        <f>L1826</f>
        <v>1</v>
      </c>
      <c r="AS1826">
        <f t="shared" si="417"/>
        <v>3551</v>
      </c>
      <c r="AT1826">
        <f t="shared" si="418"/>
        <v>503</v>
      </c>
      <c r="AU1826">
        <f t="shared" si="419"/>
        <v>1</v>
      </c>
      <c r="AV1826">
        <f t="shared" si="420"/>
        <v>1</v>
      </c>
      <c r="AW1826">
        <f t="shared" si="421"/>
        <v>3551</v>
      </c>
      <c r="AX1826">
        <f t="shared" si="422"/>
        <v>503</v>
      </c>
      <c r="AY1826">
        <f>L1826</f>
        <v>1</v>
      </c>
      <c r="AZ1826">
        <f>M1826</f>
        <v>1</v>
      </c>
      <c r="BA1826">
        <f>AL1826</f>
        <v>1</v>
      </c>
      <c r="BB1826">
        <f>AK1826</f>
        <v>1</v>
      </c>
    </row>
    <row r="1827" spans="10:54" x14ac:dyDescent="0.3">
      <c r="J1827" s="10">
        <v>170</v>
      </c>
      <c r="K1827" s="10">
        <v>503</v>
      </c>
      <c r="L1827" s="10">
        <v>0</v>
      </c>
      <c r="M1827" s="10">
        <v>0</v>
      </c>
      <c r="N1827" s="10" t="str">
        <f t="shared" si="408"/>
        <v>U</v>
      </c>
      <c r="O1827" s="10" t="str">
        <f t="shared" si="409"/>
        <v>U</v>
      </c>
      <c r="P1827" s="10">
        <f t="shared" si="410"/>
        <v>0</v>
      </c>
      <c r="Q1827" s="11">
        <f>IFERROR((SUMIF($J$2:K1827,J1827,$L$2:M1827)-L1827)/(COUNTIF($J$2:K1827,J1827)-1),0)</f>
        <v>1.7822349570200573</v>
      </c>
      <c r="R1827" s="11">
        <f>IFERROR((SUMIF($AO$2:AO1827,AO1827,$AQ$2:AR1827)-AQ1827)/(COUNTIF($J$2:K1827,J1827)-1),0)</f>
        <v>0.47564469914040114</v>
      </c>
      <c r="S1827" s="11">
        <f t="shared" si="411"/>
        <v>1.3065902578796562</v>
      </c>
      <c r="T1827" s="12">
        <f>IFERROR((SUMIF($AS$2:AT1827,AS1827,$AU$2:AV1827)-AU1827)/(COUNTIF($J$2:K1827,K1827)-1),0)</f>
        <v>1.2991452991452992</v>
      </c>
      <c r="U1827" s="12">
        <f>IFERROR((SUMIF($AW$2:AX1827,AW1827,$AY$2:AZ1827)-AY1827)/(COUNTIF($J$2:K1827,K1827)-1),0)</f>
        <v>1.5897435897435896</v>
      </c>
      <c r="V1827" s="12">
        <f t="shared" si="412"/>
        <v>-0.29059829059829045</v>
      </c>
      <c r="W1827" s="13">
        <f>IFERROR((SUMIF($J$2:J1827,J1827,L$2:L1827)-L1827)/(COUNTIF($J$2:J1827,J1827)-1),0)</f>
        <v>1.9235294117647059</v>
      </c>
      <c r="X1827" s="13">
        <f>IFERROR((SUMIF($J$2:J1827,J1827,M$2:M1827)-M1827)/(COUNTIF($J$2:J1827,J1827)-1),0)</f>
        <v>0.97647058823529409</v>
      </c>
      <c r="Y1827" s="13">
        <f t="shared" si="413"/>
        <v>0.94705882352941184</v>
      </c>
      <c r="Z1827" s="10">
        <f>IFERROR((SUMIF($K$2:K1827,J1827,$M$2:M1827))/(COUNTIF($K$2:K1827,J1827)),0)</f>
        <v>1.6480446927374302</v>
      </c>
      <c r="AA1827" s="10">
        <f>IFERROR((SUMIF($K$2:K1827,J1827,$L$2:L1827))/(COUNTIF($K$2:K1827,J1827)),0)</f>
        <v>1.3463687150837989</v>
      </c>
      <c r="AB1827" s="10">
        <f t="shared" si="414"/>
        <v>0.3016759776536313</v>
      </c>
      <c r="AC1827" s="13">
        <f>IFERROR((SUMIF($J$2:J1827,K1827,$L$2:L1827))/(COUNTIF($J$2:J1827,K1827)),0)</f>
        <v>1.3928571428571428</v>
      </c>
      <c r="AD1827" s="13">
        <f>IFERROR((SUMIF($J$2:J1827,K1827,$M$2:M1827))/(COUNTIF($J$2:J1827,K1827)),0)</f>
        <v>1.4553571428571428</v>
      </c>
      <c r="AE1827" s="13">
        <f t="shared" si="415"/>
        <v>-6.25E-2</v>
      </c>
      <c r="AF1827" s="10">
        <f>IFERROR((SUMIF(K$2:K1827,K1827,M$2:M1827)-M1827)/(COUNTIF($K$2:K1827,K1827)-1),0)</f>
        <v>1.2131147540983607</v>
      </c>
      <c r="AG1827" s="10">
        <f>IFERROR((SUMIF(K$2:K1827,K1827,L$2:L1827)-L1827)/(COUNTIF($K$2:K1827,K1827)-1),0)</f>
        <v>1.7131147540983607</v>
      </c>
      <c r="AH1827" s="10">
        <f t="shared" si="416"/>
        <v>-0.5</v>
      </c>
      <c r="AI1827" s="10">
        <f>IFERROR((AM1827)/(COUNTIF($J$2:K1827,J1827)-1),0)</f>
        <v>1.7048710601719197</v>
      </c>
      <c r="AJ1827" s="19">
        <f>IFERROR((AN1827)/(COUNTIF($J$2:K1827,K1827)-1),0)</f>
        <v>1.2478632478632479</v>
      </c>
      <c r="AK1827" s="10">
        <f>IF(N1827="S",3,IF(N1827="N",0,1))</f>
        <v>1</v>
      </c>
      <c r="AL1827" s="10">
        <f>IF(O1827="S",3,IF(O1827="N",0,1))</f>
        <v>1</v>
      </c>
      <c r="AM1827" s="10">
        <f>SUMIF($J$2:K1827,J1827,AK$2:AL1827)-AK1827</f>
        <v>595</v>
      </c>
      <c r="AN1827" s="10">
        <f>SUMIF($AS$2:AT1827,AS1827,$BA$2:BB1827)-BA1827</f>
        <v>292</v>
      </c>
      <c r="AO1827" s="10">
        <f>J1827</f>
        <v>170</v>
      </c>
      <c r="AP1827" s="10">
        <f>K1827</f>
        <v>503</v>
      </c>
      <c r="AQ1827">
        <f>M1827</f>
        <v>0</v>
      </c>
      <c r="AR1827" s="10">
        <f>L1827</f>
        <v>0</v>
      </c>
      <c r="AS1827">
        <f t="shared" si="417"/>
        <v>503</v>
      </c>
      <c r="AT1827">
        <f t="shared" si="418"/>
        <v>170</v>
      </c>
      <c r="AU1827">
        <f t="shared" si="419"/>
        <v>0</v>
      </c>
      <c r="AV1827">
        <f t="shared" si="420"/>
        <v>0</v>
      </c>
      <c r="AW1827">
        <f t="shared" si="421"/>
        <v>503</v>
      </c>
      <c r="AX1827">
        <f t="shared" si="422"/>
        <v>170</v>
      </c>
      <c r="AY1827">
        <f>L1827</f>
        <v>0</v>
      </c>
      <c r="AZ1827">
        <f>M1827</f>
        <v>0</v>
      </c>
      <c r="BA1827">
        <f>AL1827</f>
        <v>1</v>
      </c>
      <c r="BB1827">
        <f>AK1827</f>
        <v>1</v>
      </c>
    </row>
    <row r="1828" spans="10:54" x14ac:dyDescent="0.3">
      <c r="J1828" s="10">
        <v>4441</v>
      </c>
      <c r="K1828" s="10">
        <v>503</v>
      </c>
      <c r="L1828" s="10">
        <v>1</v>
      </c>
      <c r="M1828" s="10">
        <v>1</v>
      </c>
      <c r="N1828" s="10" t="str">
        <f t="shared" si="408"/>
        <v>U</v>
      </c>
      <c r="O1828" s="10" t="str">
        <f t="shared" si="409"/>
        <v>U</v>
      </c>
      <c r="P1828" s="10">
        <f t="shared" si="410"/>
        <v>0</v>
      </c>
      <c r="Q1828" s="11">
        <f>IFERROR((SUMIF($J$2:K1828,J1828,$L$2:M1828)-L1828)/(COUNTIF($J$2:K1828,J1828)-1),0)</f>
        <v>1.3898305084745763</v>
      </c>
      <c r="R1828" s="11">
        <f>IFERROR((SUMIF($AO$2:AO1828,AO1828,$AQ$2:AR1828)-AQ1828)/(COUNTIF($J$2:K1828,J1828)-1),0)</f>
        <v>0.61581920903954801</v>
      </c>
      <c r="S1828" s="11">
        <f t="shared" si="411"/>
        <v>0.77401129943502833</v>
      </c>
      <c r="T1828" s="12">
        <f>IFERROR((SUMIF($AS$2:AT1828,AS1828,$AU$2:AV1828)-AU1828)/(COUNTIF($J$2:K1828,K1828)-1),0)</f>
        <v>1.2936170212765958</v>
      </c>
      <c r="U1828" s="12">
        <f>IFERROR((SUMIF($AW$2:AX1828,AW1828,$AY$2:AZ1828)-AY1828)/(COUNTIF($J$2:K1828,K1828)-1),0)</f>
        <v>1.5829787234042554</v>
      </c>
      <c r="V1828" s="12">
        <f t="shared" si="412"/>
        <v>-0.28936170212765955</v>
      </c>
      <c r="W1828" s="13">
        <f>IFERROR((SUMIF($J$2:J1828,J1828,L$2:L1828)-L1828)/(COUNTIF($J$2:J1828,J1828)-1),0)</f>
        <v>1.4767441860465116</v>
      </c>
      <c r="X1828" s="13">
        <f>IFERROR((SUMIF($J$2:J1828,J1828,M$2:M1828)-M1828)/(COUNTIF($J$2:J1828,J1828)-1),0)</f>
        <v>1.2674418604651163</v>
      </c>
      <c r="Y1828" s="13">
        <f t="shared" si="413"/>
        <v>0.20930232558139528</v>
      </c>
      <c r="Z1828" s="10">
        <f>IFERROR((SUMIF($K$2:K1828,J1828,$M$2:M1828))/(COUNTIF($K$2:K1828,J1828)),0)</f>
        <v>1.3076923076923077</v>
      </c>
      <c r="AA1828" s="10">
        <f>IFERROR((SUMIF($K$2:K1828,J1828,$L$2:L1828))/(COUNTIF($K$2:K1828,J1828)),0)</f>
        <v>1.6153846153846154</v>
      </c>
      <c r="AB1828" s="10">
        <f t="shared" si="414"/>
        <v>-0.30769230769230771</v>
      </c>
      <c r="AC1828" s="13">
        <f>IFERROR((SUMIF($J$2:J1828,K1828,$L$2:L1828))/(COUNTIF($J$2:J1828,K1828)),0)</f>
        <v>1.3928571428571428</v>
      </c>
      <c r="AD1828" s="13">
        <f>IFERROR((SUMIF($J$2:J1828,K1828,$M$2:M1828))/(COUNTIF($J$2:J1828,K1828)),0)</f>
        <v>1.4553571428571428</v>
      </c>
      <c r="AE1828" s="13">
        <f t="shared" si="415"/>
        <v>-6.25E-2</v>
      </c>
      <c r="AF1828" s="10">
        <f>IFERROR((SUMIF(K$2:K1828,K1828,M$2:M1828)-M1828)/(COUNTIF($K$2:K1828,K1828)-1),0)</f>
        <v>1.2032520325203253</v>
      </c>
      <c r="AG1828" s="10">
        <f>IFERROR((SUMIF(K$2:K1828,K1828,L$2:L1828)-L1828)/(COUNTIF($K$2:K1828,K1828)-1),0)</f>
        <v>1.6991869918699187</v>
      </c>
      <c r="AH1828" s="10">
        <f t="shared" si="416"/>
        <v>-0.49593495934959342</v>
      </c>
      <c r="AI1828" s="10">
        <f>IFERROR((AM1828)/(COUNTIF($J$2:K1828,J1828)-1),0)</f>
        <v>1.3728813559322033</v>
      </c>
      <c r="AJ1828" s="19">
        <f>IFERROR((AN1828)/(COUNTIF($J$2:K1828,K1828)-1),0)</f>
        <v>1.2468085106382978</v>
      </c>
      <c r="AK1828" s="10">
        <f>IF(N1828="S",3,IF(N1828="N",0,1))</f>
        <v>1</v>
      </c>
      <c r="AL1828" s="10">
        <f>IF(O1828="S",3,IF(O1828="N",0,1))</f>
        <v>1</v>
      </c>
      <c r="AM1828" s="10">
        <f>SUMIF($J$2:K1828,J1828,AK$2:AL1828)-AK1828</f>
        <v>243</v>
      </c>
      <c r="AN1828" s="10">
        <f>SUMIF($AS$2:AT1828,AS1828,$BA$2:BB1828)-BA1828</f>
        <v>293</v>
      </c>
      <c r="AO1828" s="10">
        <f>J1828</f>
        <v>4441</v>
      </c>
      <c r="AP1828" s="10">
        <f>K1828</f>
        <v>503</v>
      </c>
      <c r="AQ1828">
        <f>M1828</f>
        <v>1</v>
      </c>
      <c r="AR1828" s="10">
        <f>L1828</f>
        <v>1</v>
      </c>
      <c r="AS1828">
        <f t="shared" si="417"/>
        <v>503</v>
      </c>
      <c r="AT1828">
        <f t="shared" si="418"/>
        <v>4441</v>
      </c>
      <c r="AU1828">
        <f t="shared" si="419"/>
        <v>1</v>
      </c>
      <c r="AV1828">
        <f t="shared" si="420"/>
        <v>1</v>
      </c>
      <c r="AW1828">
        <f t="shared" si="421"/>
        <v>503</v>
      </c>
      <c r="AX1828">
        <f t="shared" si="422"/>
        <v>4441</v>
      </c>
      <c r="AY1828">
        <f>L1828</f>
        <v>1</v>
      </c>
      <c r="AZ1828">
        <f>M1828</f>
        <v>1</v>
      </c>
      <c r="BA1828">
        <f>AL1828</f>
        <v>1</v>
      </c>
      <c r="BB1828">
        <f>AK1828</f>
        <v>1</v>
      </c>
    </row>
    <row r="1829" spans="10:54" x14ac:dyDescent="0.3">
      <c r="J1829" s="10">
        <v>503</v>
      </c>
      <c r="K1829" s="10">
        <v>409</v>
      </c>
      <c r="L1829" s="10">
        <v>1</v>
      </c>
      <c r="M1829" s="10">
        <v>1</v>
      </c>
      <c r="N1829" s="10" t="str">
        <f t="shared" si="408"/>
        <v>U</v>
      </c>
      <c r="O1829" s="10" t="str">
        <f t="shared" si="409"/>
        <v>U</v>
      </c>
      <c r="P1829" s="10">
        <f t="shared" si="410"/>
        <v>0</v>
      </c>
      <c r="Q1829" s="11">
        <f>IFERROR((SUMIF($J$2:K1829,J1829,$L$2:M1829)-L1829)/(COUNTIF($J$2:K1829,J1829)-1),0)</f>
        <v>1.2923728813559323</v>
      </c>
      <c r="R1829" s="11">
        <f>IFERROR((SUMIF($AO$2:AO1829,AO1829,$AQ$2:AR1829)-AQ1829)/(COUNTIF($J$2:K1829,J1829)-1),0)</f>
        <v>0.69067796610169496</v>
      </c>
      <c r="S1829" s="11">
        <f t="shared" si="411"/>
        <v>0.60169491525423735</v>
      </c>
      <c r="T1829" s="12">
        <f>IFERROR((SUMIF($AS$2:AT1829,AS1829,$AU$2:AV1829)-AU1829)/(COUNTIF($J$2:K1829,K1829)-1),0)</f>
        <v>2.1693548387096775</v>
      </c>
      <c r="U1829" s="12">
        <f>IFERROR((SUMIF($AW$2:AX1829,AW1829,$AY$2:AZ1829)-AY1829)/(COUNTIF($J$2:K1829,K1829)-1),0)</f>
        <v>0.9731182795698925</v>
      </c>
      <c r="V1829" s="12">
        <f t="shared" si="412"/>
        <v>1.196236559139785</v>
      </c>
      <c r="W1829" s="13">
        <f>IFERROR((SUMIF($J$2:J1829,J1829,L$2:L1829)-L1829)/(COUNTIF($J$2:J1829,J1829)-1),0)</f>
        <v>1.3928571428571428</v>
      </c>
      <c r="X1829" s="13">
        <f>IFERROR((SUMIF($J$2:J1829,J1829,M$2:M1829)-M1829)/(COUNTIF($J$2:J1829,J1829)-1),0)</f>
        <v>1.4553571428571428</v>
      </c>
      <c r="Y1829" s="13">
        <f t="shared" si="413"/>
        <v>-6.25E-2</v>
      </c>
      <c r="Z1829" s="10">
        <f>IFERROR((SUMIF($K$2:K1829,J1829,$M$2:M1829))/(COUNTIF($K$2:K1829,J1829)),0)</f>
        <v>1.2016129032258065</v>
      </c>
      <c r="AA1829" s="10">
        <f>IFERROR((SUMIF($K$2:K1829,J1829,$L$2:L1829))/(COUNTIF($K$2:K1829,J1829)),0)</f>
        <v>1.6935483870967742</v>
      </c>
      <c r="AB1829" s="10">
        <f t="shared" si="414"/>
        <v>-0.49193548387096775</v>
      </c>
      <c r="AC1829" s="13">
        <f>IFERROR((SUMIF($J$2:J1829,K1829,$L$2:L1829))/(COUNTIF($J$2:J1829,K1829)),0)</f>
        <v>2.422857142857143</v>
      </c>
      <c r="AD1829" s="13">
        <f>IFERROR((SUMIF($J$2:J1829,K1829,$M$2:M1829))/(COUNTIF($J$2:J1829,K1829)),0)</f>
        <v>0.8571428571428571</v>
      </c>
      <c r="AE1829" s="13">
        <f t="shared" si="415"/>
        <v>1.5657142857142858</v>
      </c>
      <c r="AF1829" s="10">
        <f>IFERROR((SUMIF(K$2:K1829,K1829,M$2:M1829)-M1829)/(COUNTIF($K$2:K1829,K1829)-1),0)</f>
        <v>1.9441624365482233</v>
      </c>
      <c r="AG1829" s="10">
        <f>IFERROR((SUMIF(K$2:K1829,K1829,L$2:L1829)-L1829)/(COUNTIF($K$2:K1829,K1829)-1),0)</f>
        <v>1.0761421319796953</v>
      </c>
      <c r="AH1829" s="10">
        <f t="shared" si="416"/>
        <v>0.86802030456852797</v>
      </c>
      <c r="AI1829" s="10">
        <f>IFERROR((AM1829)/(COUNTIF($J$2:K1829,J1829)-1),0)</f>
        <v>1.2457627118644068</v>
      </c>
      <c r="AJ1829" s="19">
        <f>IFERROR((AN1829)/(COUNTIF($J$2:K1829,K1829)-1),0)</f>
        <v>2</v>
      </c>
      <c r="AK1829" s="10">
        <f>IF(N1829="S",3,IF(N1829="N",0,1))</f>
        <v>1</v>
      </c>
      <c r="AL1829" s="10">
        <f>IF(O1829="S",3,IF(O1829="N",0,1))</f>
        <v>1</v>
      </c>
      <c r="AM1829" s="10">
        <f>SUMIF($J$2:K1829,J1829,AK$2:AL1829)-AK1829</f>
        <v>294</v>
      </c>
      <c r="AN1829" s="10">
        <f>SUMIF($AS$2:AT1829,AS1829,$BA$2:BB1829)-BA1829</f>
        <v>744</v>
      </c>
      <c r="AO1829" s="10">
        <f>J1829</f>
        <v>503</v>
      </c>
      <c r="AP1829" s="10">
        <f>K1829</f>
        <v>409</v>
      </c>
      <c r="AQ1829">
        <f>M1829</f>
        <v>1</v>
      </c>
      <c r="AR1829" s="10">
        <f>L1829</f>
        <v>1</v>
      </c>
      <c r="AS1829">
        <f t="shared" si="417"/>
        <v>409</v>
      </c>
      <c r="AT1829">
        <f t="shared" si="418"/>
        <v>503</v>
      </c>
      <c r="AU1829">
        <f t="shared" si="419"/>
        <v>1</v>
      </c>
      <c r="AV1829">
        <f t="shared" si="420"/>
        <v>1</v>
      </c>
      <c r="AW1829">
        <f t="shared" si="421"/>
        <v>409</v>
      </c>
      <c r="AX1829">
        <f t="shared" si="422"/>
        <v>503</v>
      </c>
      <c r="AY1829">
        <f>L1829</f>
        <v>1</v>
      </c>
      <c r="AZ1829">
        <f>M1829</f>
        <v>1</v>
      </c>
      <c r="BA1829">
        <f>AL1829</f>
        <v>1</v>
      </c>
      <c r="BB1829">
        <f>AK1829</f>
        <v>1</v>
      </c>
    </row>
    <row r="1830" spans="10:54" x14ac:dyDescent="0.3">
      <c r="J1830" s="10">
        <v>14</v>
      </c>
      <c r="K1830" s="10">
        <v>503</v>
      </c>
      <c r="L1830" s="10">
        <v>0</v>
      </c>
      <c r="M1830" s="10">
        <v>2</v>
      </c>
      <c r="N1830" s="10" t="str">
        <f t="shared" si="408"/>
        <v>N</v>
      </c>
      <c r="O1830" s="10" t="str">
        <f t="shared" si="409"/>
        <v>S</v>
      </c>
      <c r="P1830" s="10">
        <f t="shared" si="410"/>
        <v>-2</v>
      </c>
      <c r="Q1830" s="11">
        <f>IFERROR((SUMIF($J$2:K1830,J1830,$L$2:M1830)-L1830)/(COUNTIF($J$2:K1830,J1830)-1),0)</f>
        <v>1.7970149253731342</v>
      </c>
      <c r="R1830" s="11">
        <f>IFERROR((SUMIF($AO$2:AO1830,AO1830,$AQ$2:AR1830)-AQ1830)/(COUNTIF($J$2:K1830,J1830)-1),0)</f>
        <v>0.5074626865671642</v>
      </c>
      <c r="S1830" s="11">
        <f t="shared" si="411"/>
        <v>1.2895522388059701</v>
      </c>
      <c r="T1830" s="12">
        <f>IFERROR((SUMIF($AS$2:AT1830,AS1830,$AU$2:AV1830)-AU1830)/(COUNTIF($J$2:K1830,K1830)-1),0)</f>
        <v>1.2911392405063291</v>
      </c>
      <c r="U1830" s="12">
        <f>IFERROR((SUMIF($AW$2:AX1830,AW1830,$AY$2:AZ1830)-AY1830)/(COUNTIF($J$2:K1830,K1830)-1),0)</f>
        <v>1.5780590717299579</v>
      </c>
      <c r="V1830" s="12">
        <f t="shared" si="412"/>
        <v>-0.28691983122362874</v>
      </c>
      <c r="W1830" s="13">
        <f>IFERROR((SUMIF($J$2:J1830,J1830,L$2:L1830)-L1830)/(COUNTIF($J$2:J1830,J1830)-1),0)</f>
        <v>1.8037974683544304</v>
      </c>
      <c r="X1830" s="13">
        <f>IFERROR((SUMIF($J$2:J1830,J1830,M$2:M1830)-M1830)/(COUNTIF($J$2:J1830,J1830)-1),0)</f>
        <v>1.0759493670886076</v>
      </c>
      <c r="Y1830" s="13">
        <f t="shared" si="413"/>
        <v>0.72784810126582289</v>
      </c>
      <c r="Z1830" s="10">
        <f>IFERROR((SUMIF($K$2:K1830,J1830,$M$2:M1830))/(COUNTIF($K$2:K1830,J1830)),0)</f>
        <v>1.7909604519774012</v>
      </c>
      <c r="AA1830" s="10">
        <f>IFERROR((SUMIF($K$2:K1830,J1830,$L$2:L1830))/(COUNTIF($K$2:K1830,J1830)),0)</f>
        <v>1.192090395480226</v>
      </c>
      <c r="AB1830" s="10">
        <f t="shared" si="414"/>
        <v>0.59887005649717517</v>
      </c>
      <c r="AC1830" s="13">
        <f>IFERROR((SUMIF($J$2:J1830,K1830,$L$2:L1830))/(COUNTIF($J$2:J1830,K1830)),0)</f>
        <v>1.3893805309734513</v>
      </c>
      <c r="AD1830" s="13">
        <f>IFERROR((SUMIF($J$2:J1830,K1830,$M$2:M1830))/(COUNTIF($J$2:J1830,K1830)),0)</f>
        <v>1.4513274336283186</v>
      </c>
      <c r="AE1830" s="13">
        <f t="shared" si="415"/>
        <v>-6.1946902654867353E-2</v>
      </c>
      <c r="AF1830" s="10">
        <f>IFERROR((SUMIF(K$2:K1830,K1830,M$2:M1830)-M1830)/(COUNTIF($K$2:K1830,K1830)-1),0)</f>
        <v>1.2016129032258065</v>
      </c>
      <c r="AG1830" s="10">
        <f>IFERROR((SUMIF(K$2:K1830,K1830,L$2:L1830)-L1830)/(COUNTIF($K$2:K1830,K1830)-1),0)</f>
        <v>1.6935483870967742</v>
      </c>
      <c r="AH1830" s="10">
        <f t="shared" si="416"/>
        <v>-0.49193548387096775</v>
      </c>
      <c r="AI1830" s="10">
        <f>IFERROR((AM1830)/(COUNTIF($J$2:K1830,J1830)-1),0)</f>
        <v>1.7522388059701492</v>
      </c>
      <c r="AJ1830" s="19">
        <f>IFERROR((AN1830)/(COUNTIF($J$2:K1830,K1830)-1),0)</f>
        <v>1.2447257383966244</v>
      </c>
      <c r="AK1830" s="10">
        <f>IF(N1830="S",3,IF(N1830="N",0,1))</f>
        <v>0</v>
      </c>
      <c r="AL1830" s="10">
        <f>IF(O1830="S",3,IF(O1830="N",0,1))</f>
        <v>3</v>
      </c>
      <c r="AM1830" s="10">
        <f>SUMIF($J$2:K1830,J1830,AK$2:AL1830)-AK1830</f>
        <v>587</v>
      </c>
      <c r="AN1830" s="10">
        <f>SUMIF($AS$2:AT1830,AS1830,$BA$2:BB1830)-BA1830</f>
        <v>295</v>
      </c>
      <c r="AO1830" s="10">
        <f>J1830</f>
        <v>14</v>
      </c>
      <c r="AP1830" s="10">
        <f>K1830</f>
        <v>503</v>
      </c>
      <c r="AQ1830">
        <f>M1830</f>
        <v>2</v>
      </c>
      <c r="AR1830" s="10">
        <f>L1830</f>
        <v>0</v>
      </c>
      <c r="AS1830">
        <f t="shared" si="417"/>
        <v>503</v>
      </c>
      <c r="AT1830">
        <f t="shared" si="418"/>
        <v>14</v>
      </c>
      <c r="AU1830">
        <f t="shared" si="419"/>
        <v>2</v>
      </c>
      <c r="AV1830">
        <f t="shared" si="420"/>
        <v>0</v>
      </c>
      <c r="AW1830">
        <f t="shared" si="421"/>
        <v>503</v>
      </c>
      <c r="AX1830">
        <f t="shared" si="422"/>
        <v>14</v>
      </c>
      <c r="AY1830">
        <f>L1830</f>
        <v>0</v>
      </c>
      <c r="AZ1830">
        <f>M1830</f>
        <v>2</v>
      </c>
      <c r="BA1830">
        <f>AL1830</f>
        <v>3</v>
      </c>
      <c r="BB1830">
        <f>AK1830</f>
        <v>0</v>
      </c>
    </row>
    <row r="1831" spans="10:54" x14ac:dyDescent="0.3">
      <c r="J1831" s="10">
        <v>503</v>
      </c>
      <c r="K1831" s="10">
        <v>2662</v>
      </c>
      <c r="L1831" s="10">
        <v>2</v>
      </c>
      <c r="M1831" s="10">
        <v>0</v>
      </c>
      <c r="N1831" s="10" t="str">
        <f t="shared" si="408"/>
        <v>S</v>
      </c>
      <c r="O1831" s="10" t="str">
        <f t="shared" si="409"/>
        <v>N</v>
      </c>
      <c r="P1831" s="10">
        <f t="shared" si="410"/>
        <v>2</v>
      </c>
      <c r="Q1831" s="11">
        <f>IFERROR((SUMIF($J$2:K1831,J1831,$L$2:M1831)-L1831)/(COUNTIF($J$2:K1831,J1831)-1),0)</f>
        <v>1.2941176470588236</v>
      </c>
      <c r="R1831" s="11">
        <f>IFERROR((SUMIF($AO$2:AO1831,AO1831,$AQ$2:AR1831)-AQ1831)/(COUNTIF($J$2:K1831,J1831)-1),0)</f>
        <v>0.68907563025210083</v>
      </c>
      <c r="S1831" s="11">
        <f t="shared" si="411"/>
        <v>0.60504201680672276</v>
      </c>
      <c r="T1831" s="12">
        <f>IFERROR((SUMIF($AS$2:AT1831,AS1831,$AU$2:AV1831)-AU1831)/(COUNTIF($J$2:K1831,K1831)-1),0)</f>
        <v>1.4347826086956521</v>
      </c>
      <c r="U1831" s="12">
        <f>IFERROR((SUMIF($AW$2:AX1831,AW1831,$AY$2:AZ1831)-AY1831)/(COUNTIF($J$2:K1831,K1831)-1),0)</f>
        <v>1.3913043478260869</v>
      </c>
      <c r="V1831" s="12">
        <f t="shared" si="412"/>
        <v>4.3478260869565188E-2</v>
      </c>
      <c r="W1831" s="13">
        <f>IFERROR((SUMIF($J$2:J1831,J1831,L$2:L1831)-L1831)/(COUNTIF($J$2:J1831,J1831)-1),0)</f>
        <v>1.3893805309734513</v>
      </c>
      <c r="X1831" s="13">
        <f>IFERROR((SUMIF($J$2:J1831,J1831,M$2:M1831)-M1831)/(COUNTIF($J$2:J1831,J1831)-1),0)</f>
        <v>1.4513274336283186</v>
      </c>
      <c r="Y1831" s="13">
        <f t="shared" si="413"/>
        <v>-6.1946902654867353E-2</v>
      </c>
      <c r="Z1831" s="10">
        <f>IFERROR((SUMIF($K$2:K1831,J1831,$M$2:M1831))/(COUNTIF($K$2:K1831,J1831)),0)</f>
        <v>1.208</v>
      </c>
      <c r="AA1831" s="10">
        <f>IFERROR((SUMIF($K$2:K1831,J1831,$L$2:L1831))/(COUNTIF($K$2:K1831,J1831)),0)</f>
        <v>1.68</v>
      </c>
      <c r="AB1831" s="10">
        <f t="shared" si="414"/>
        <v>-0.47199999999999998</v>
      </c>
      <c r="AC1831" s="13">
        <f>IFERROR((SUMIF($J$2:J1831,K1831,$L$2:L1831))/(COUNTIF($J$2:J1831,K1831)),0)</f>
        <v>1.4166666666666667</v>
      </c>
      <c r="AD1831" s="13">
        <f>IFERROR((SUMIF($J$2:J1831,K1831,$M$2:M1831))/(COUNTIF($J$2:J1831,K1831)),0)</f>
        <v>1.25</v>
      </c>
      <c r="AE1831" s="13">
        <f t="shared" si="415"/>
        <v>0.16666666666666674</v>
      </c>
      <c r="AF1831" s="10">
        <f>IFERROR((SUMIF(K$2:K1831,K1831,M$2:M1831)-M1831)/(COUNTIF($K$2:K1831,K1831)-1),0)</f>
        <v>1.4545454545454546</v>
      </c>
      <c r="AG1831" s="10">
        <f>IFERROR((SUMIF(K$2:K1831,K1831,L$2:L1831)-L1831)/(COUNTIF($K$2:K1831,K1831)-1),0)</f>
        <v>1.5454545454545454</v>
      </c>
      <c r="AH1831" s="10">
        <f t="shared" si="416"/>
        <v>-9.0909090909090828E-2</v>
      </c>
      <c r="AI1831" s="10">
        <f>IFERROR((AM1831)/(COUNTIF($J$2:K1831,J1831)-1),0)</f>
        <v>1.2521008403361344</v>
      </c>
      <c r="AJ1831" s="19">
        <f>IFERROR((AN1831)/(COUNTIF($J$2:K1831,K1831)-1),0)</f>
        <v>1.5652173913043479</v>
      </c>
      <c r="AK1831" s="10">
        <f>IF(N1831="S",3,IF(N1831="N",0,1))</f>
        <v>3</v>
      </c>
      <c r="AL1831" s="10">
        <f>IF(O1831="S",3,IF(O1831="N",0,1))</f>
        <v>0</v>
      </c>
      <c r="AM1831" s="10">
        <f>SUMIF($J$2:K1831,J1831,AK$2:AL1831)-AK1831</f>
        <v>298</v>
      </c>
      <c r="AN1831" s="10">
        <f>SUMIF($AS$2:AT1831,AS1831,$BA$2:BB1831)-BA1831</f>
        <v>36</v>
      </c>
      <c r="AO1831" s="10">
        <f>J1831</f>
        <v>503</v>
      </c>
      <c r="AP1831" s="10">
        <f>K1831</f>
        <v>2662</v>
      </c>
      <c r="AQ1831">
        <f>M1831</f>
        <v>0</v>
      </c>
      <c r="AR1831" s="10">
        <f>L1831</f>
        <v>2</v>
      </c>
      <c r="AS1831">
        <f t="shared" si="417"/>
        <v>2662</v>
      </c>
      <c r="AT1831">
        <f t="shared" si="418"/>
        <v>503</v>
      </c>
      <c r="AU1831">
        <f t="shared" si="419"/>
        <v>0</v>
      </c>
      <c r="AV1831">
        <f t="shared" si="420"/>
        <v>2</v>
      </c>
      <c r="AW1831">
        <f t="shared" si="421"/>
        <v>2662</v>
      </c>
      <c r="AX1831">
        <f t="shared" si="422"/>
        <v>503</v>
      </c>
      <c r="AY1831">
        <f>L1831</f>
        <v>2</v>
      </c>
      <c r="AZ1831">
        <f>M1831</f>
        <v>0</v>
      </c>
      <c r="BA1831">
        <f>AL1831</f>
        <v>0</v>
      </c>
      <c r="BB1831">
        <f>AK1831</f>
        <v>3</v>
      </c>
    </row>
    <row r="1832" spans="10:54" x14ac:dyDescent="0.3">
      <c r="J1832" s="10">
        <v>3551</v>
      </c>
      <c r="K1832" s="10">
        <v>503</v>
      </c>
      <c r="L1832" s="10">
        <v>0</v>
      </c>
      <c r="M1832" s="10">
        <v>0</v>
      </c>
      <c r="N1832" s="10" t="str">
        <f t="shared" si="408"/>
        <v>U</v>
      </c>
      <c r="O1832" s="10" t="str">
        <f t="shared" si="409"/>
        <v>U</v>
      </c>
      <c r="P1832" s="10">
        <f t="shared" si="410"/>
        <v>0</v>
      </c>
      <c r="Q1832" s="11">
        <f>IFERROR((SUMIF($J$2:K1832,J1832,$L$2:M1832)-L1832)/(COUNTIF($J$2:K1832,J1832)-1),0)</f>
        <v>1.3131313131313131</v>
      </c>
      <c r="R1832" s="11">
        <f>IFERROR((SUMIF($AO$2:AO1832,AO1832,$AQ$2:AR1832)-AQ1832)/(COUNTIF($J$2:K1832,J1832)-1),0)</f>
        <v>0.49494949494949497</v>
      </c>
      <c r="S1832" s="11">
        <f t="shared" si="411"/>
        <v>0.81818181818181812</v>
      </c>
      <c r="T1832" s="12">
        <f>IFERROR((SUMIF($AS$2:AT1832,AS1832,$AU$2:AV1832)-AU1832)/(COUNTIF($J$2:K1832,K1832)-1),0)</f>
        <v>1.2970711297071129</v>
      </c>
      <c r="U1832" s="12">
        <f>IFERROR((SUMIF($AW$2:AX1832,AW1832,$AY$2:AZ1832)-AY1832)/(COUNTIF($J$2:K1832,K1832)-1),0)</f>
        <v>1.5648535564853556</v>
      </c>
      <c r="V1832" s="12">
        <f t="shared" si="412"/>
        <v>-0.26778242677824271</v>
      </c>
      <c r="W1832" s="13">
        <f>IFERROR((SUMIF($J$2:J1832,J1832,L$2:L1832)-L1832)/(COUNTIF($J$2:J1832,J1832)-1),0)</f>
        <v>1.425531914893617</v>
      </c>
      <c r="X1832" s="13">
        <f>IFERROR((SUMIF($J$2:J1832,J1832,M$2:M1832)-M1832)/(COUNTIF($J$2:J1832,J1832)-1),0)</f>
        <v>1.0425531914893618</v>
      </c>
      <c r="Y1832" s="13">
        <f t="shared" si="413"/>
        <v>0.38297872340425521</v>
      </c>
      <c r="Z1832" s="10">
        <f>IFERROR((SUMIF($K$2:K1832,J1832,$M$2:M1832))/(COUNTIF($K$2:K1832,J1832)),0)</f>
        <v>1.2115384615384615</v>
      </c>
      <c r="AA1832" s="10">
        <f>IFERROR((SUMIF($K$2:K1832,J1832,$L$2:L1832))/(COUNTIF($K$2:K1832,J1832)),0)</f>
        <v>1.6538461538461537</v>
      </c>
      <c r="AB1832" s="10">
        <f t="shared" si="414"/>
        <v>-0.44230769230769229</v>
      </c>
      <c r="AC1832" s="13">
        <f>IFERROR((SUMIF($J$2:J1832,K1832,$L$2:L1832))/(COUNTIF($J$2:J1832,K1832)),0)</f>
        <v>1.3947368421052631</v>
      </c>
      <c r="AD1832" s="13">
        <f>IFERROR((SUMIF($J$2:J1832,K1832,$M$2:M1832))/(COUNTIF($J$2:J1832,K1832)),0)</f>
        <v>1.4385964912280702</v>
      </c>
      <c r="AE1832" s="13">
        <f t="shared" si="415"/>
        <v>-4.3859649122807154E-2</v>
      </c>
      <c r="AF1832" s="10">
        <f>IFERROR((SUMIF(K$2:K1832,K1832,M$2:M1832)-M1832)/(COUNTIF($K$2:K1832,K1832)-1),0)</f>
        <v>1.208</v>
      </c>
      <c r="AG1832" s="10">
        <f>IFERROR((SUMIF(K$2:K1832,K1832,L$2:L1832)-L1832)/(COUNTIF($K$2:K1832,K1832)-1),0)</f>
        <v>1.68</v>
      </c>
      <c r="AH1832" s="10">
        <f t="shared" si="416"/>
        <v>-0.47199999999999998</v>
      </c>
      <c r="AI1832" s="10">
        <f>IFERROR((AM1832)/(COUNTIF($J$2:K1832,J1832)-1),0)</f>
        <v>1.404040404040404</v>
      </c>
      <c r="AJ1832" s="19">
        <f>IFERROR((AN1832)/(COUNTIF($J$2:K1832,K1832)-1),0)</f>
        <v>1.2594142259414225</v>
      </c>
      <c r="AK1832" s="10">
        <f>IF(N1832="S",3,IF(N1832="N",0,1))</f>
        <v>1</v>
      </c>
      <c r="AL1832" s="10">
        <f>IF(O1832="S",3,IF(O1832="N",0,1))</f>
        <v>1</v>
      </c>
      <c r="AM1832" s="10">
        <f>SUMIF($J$2:K1832,J1832,AK$2:AL1832)-AK1832</f>
        <v>139</v>
      </c>
      <c r="AN1832" s="10">
        <f>SUMIF($AS$2:AT1832,AS1832,$BA$2:BB1832)-BA1832</f>
        <v>301</v>
      </c>
      <c r="AO1832" s="10">
        <f>J1832</f>
        <v>3551</v>
      </c>
      <c r="AP1832" s="10">
        <f>K1832</f>
        <v>503</v>
      </c>
      <c r="AQ1832">
        <f>M1832</f>
        <v>0</v>
      </c>
      <c r="AR1832" s="10">
        <f>L1832</f>
        <v>0</v>
      </c>
      <c r="AS1832">
        <f t="shared" si="417"/>
        <v>503</v>
      </c>
      <c r="AT1832">
        <f t="shared" si="418"/>
        <v>3551</v>
      </c>
      <c r="AU1832">
        <f t="shared" si="419"/>
        <v>0</v>
      </c>
      <c r="AV1832">
        <f t="shared" si="420"/>
        <v>0</v>
      </c>
      <c r="AW1832">
        <f t="shared" si="421"/>
        <v>503</v>
      </c>
      <c r="AX1832">
        <f t="shared" si="422"/>
        <v>3551</v>
      </c>
      <c r="AY1832">
        <f>L1832</f>
        <v>0</v>
      </c>
      <c r="AZ1832">
        <f>M1832</f>
        <v>0</v>
      </c>
      <c r="BA1832">
        <f>AL1832</f>
        <v>1</v>
      </c>
      <c r="BB1832">
        <f>AK1832</f>
        <v>1</v>
      </c>
    </row>
    <row r="1833" spans="10:54" x14ac:dyDescent="0.3">
      <c r="J1833" s="10">
        <v>503</v>
      </c>
      <c r="K1833" s="10">
        <v>170</v>
      </c>
      <c r="L1833" s="10">
        <v>3</v>
      </c>
      <c r="M1833" s="10">
        <v>2</v>
      </c>
      <c r="N1833" s="10" t="str">
        <f t="shared" si="408"/>
        <v>S</v>
      </c>
      <c r="O1833" s="10" t="str">
        <f t="shared" si="409"/>
        <v>N</v>
      </c>
      <c r="P1833" s="10">
        <f t="shared" si="410"/>
        <v>1</v>
      </c>
      <c r="Q1833" s="11">
        <f>IFERROR((SUMIF($J$2:K1833,J1833,$L$2:M1833)-L1833)/(COUNTIF($J$2:K1833,J1833)-1),0)</f>
        <v>1.2916666666666667</v>
      </c>
      <c r="R1833" s="11">
        <f>IFERROR((SUMIF($AO$2:AO1833,AO1833,$AQ$2:AR1833)-AQ1833)/(COUNTIF($J$2:K1833,J1833)-1),0)</f>
        <v>0.68333333333333335</v>
      </c>
      <c r="S1833" s="11">
        <f t="shared" si="411"/>
        <v>0.60833333333333339</v>
      </c>
      <c r="T1833" s="12">
        <f>IFERROR((SUMIF($AS$2:AT1833,AS1833,$AU$2:AV1833)-AU1833)/(COUNTIF($J$2:K1833,K1833)-1),0)</f>
        <v>1.7771428571428571</v>
      </c>
      <c r="U1833" s="12">
        <f>IFERROR((SUMIF($AW$2:AX1833,AW1833,$AY$2:AZ1833)-AY1833)/(COUNTIF($J$2:K1833,K1833)-1),0)</f>
        <v>1.1628571428571428</v>
      </c>
      <c r="V1833" s="12">
        <f t="shared" si="412"/>
        <v>0.61428571428571432</v>
      </c>
      <c r="W1833" s="13">
        <f>IFERROR((SUMIF($J$2:J1833,J1833,L$2:L1833)-L1833)/(COUNTIF($J$2:J1833,J1833)-1),0)</f>
        <v>1.3947368421052631</v>
      </c>
      <c r="X1833" s="13">
        <f>IFERROR((SUMIF($J$2:J1833,J1833,M$2:M1833)-M1833)/(COUNTIF($J$2:J1833,J1833)-1),0)</f>
        <v>1.4385964912280702</v>
      </c>
      <c r="Y1833" s="13">
        <f t="shared" si="413"/>
        <v>-4.3859649122807154E-2</v>
      </c>
      <c r="Z1833" s="10">
        <f>IFERROR((SUMIF($K$2:K1833,J1833,$M$2:M1833))/(COUNTIF($K$2:K1833,J1833)),0)</f>
        <v>1.1984126984126984</v>
      </c>
      <c r="AA1833" s="10">
        <f>IFERROR((SUMIF($K$2:K1833,J1833,$L$2:L1833))/(COUNTIF($K$2:K1833,J1833)),0)</f>
        <v>1.6666666666666667</v>
      </c>
      <c r="AB1833" s="10">
        <f t="shared" si="414"/>
        <v>-0.46825396825396837</v>
      </c>
      <c r="AC1833" s="13">
        <f>IFERROR((SUMIF($J$2:J1833,K1833,$L$2:L1833))/(COUNTIF($J$2:J1833,K1833)),0)</f>
        <v>1.9122807017543859</v>
      </c>
      <c r="AD1833" s="13">
        <f>IFERROR((SUMIF($J$2:J1833,K1833,$M$2:M1833))/(COUNTIF($J$2:J1833,K1833)),0)</f>
        <v>0.9707602339181286</v>
      </c>
      <c r="AE1833" s="13">
        <f t="shared" si="415"/>
        <v>0.94152046783625731</v>
      </c>
      <c r="AF1833" s="10">
        <f>IFERROR((SUMIF(K$2:K1833,K1833,M$2:M1833)-M1833)/(COUNTIF($K$2:K1833,K1833)-1),0)</f>
        <v>1.6480446927374302</v>
      </c>
      <c r="AG1833" s="10">
        <f>IFERROR((SUMIF(K$2:K1833,K1833,L$2:L1833)-L1833)/(COUNTIF($K$2:K1833,K1833)-1),0)</f>
        <v>1.3463687150837989</v>
      </c>
      <c r="AH1833" s="10">
        <f t="shared" si="416"/>
        <v>0.3016759776536313</v>
      </c>
      <c r="AI1833" s="10">
        <f>IFERROR((AM1833)/(COUNTIF($J$2:K1833,J1833)-1),0)</f>
        <v>1.2583333333333333</v>
      </c>
      <c r="AJ1833" s="19">
        <f>IFERROR((AN1833)/(COUNTIF($J$2:K1833,K1833)-1),0)</f>
        <v>1.7028571428571428</v>
      </c>
      <c r="AK1833" s="10">
        <f>IF(N1833="S",3,IF(N1833="N",0,1))</f>
        <v>3</v>
      </c>
      <c r="AL1833" s="10">
        <f>IF(O1833="S",3,IF(O1833="N",0,1))</f>
        <v>0</v>
      </c>
      <c r="AM1833" s="10">
        <f>SUMIF($J$2:K1833,J1833,AK$2:AL1833)-AK1833</f>
        <v>302</v>
      </c>
      <c r="AN1833" s="10">
        <f>SUMIF($AS$2:AT1833,AS1833,$BA$2:BB1833)-BA1833</f>
        <v>596</v>
      </c>
      <c r="AO1833" s="10">
        <f>J1833</f>
        <v>503</v>
      </c>
      <c r="AP1833" s="10">
        <f>K1833</f>
        <v>170</v>
      </c>
      <c r="AQ1833">
        <f>M1833</f>
        <v>2</v>
      </c>
      <c r="AR1833" s="10">
        <f>L1833</f>
        <v>3</v>
      </c>
      <c r="AS1833">
        <f t="shared" si="417"/>
        <v>170</v>
      </c>
      <c r="AT1833">
        <f t="shared" si="418"/>
        <v>503</v>
      </c>
      <c r="AU1833">
        <f t="shared" si="419"/>
        <v>2</v>
      </c>
      <c r="AV1833">
        <f t="shared" si="420"/>
        <v>3</v>
      </c>
      <c r="AW1833">
        <f t="shared" si="421"/>
        <v>170</v>
      </c>
      <c r="AX1833">
        <f t="shared" si="422"/>
        <v>503</v>
      </c>
      <c r="AY1833">
        <f>L1833</f>
        <v>3</v>
      </c>
      <c r="AZ1833">
        <f>M1833</f>
        <v>2</v>
      </c>
      <c r="BA1833">
        <f>AL1833</f>
        <v>0</v>
      </c>
      <c r="BB1833">
        <f>AK1833</f>
        <v>3</v>
      </c>
    </row>
    <row r="1834" spans="10:54" x14ac:dyDescent="0.3">
      <c r="J1834" s="10">
        <v>503</v>
      </c>
      <c r="K1834" s="10">
        <v>4441</v>
      </c>
      <c r="L1834" s="10">
        <v>3</v>
      </c>
      <c r="M1834" s="10">
        <v>2</v>
      </c>
      <c r="N1834" s="10" t="str">
        <f t="shared" si="408"/>
        <v>S</v>
      </c>
      <c r="O1834" s="10" t="str">
        <f t="shared" si="409"/>
        <v>N</v>
      </c>
      <c r="P1834" s="10">
        <f t="shared" si="410"/>
        <v>1</v>
      </c>
      <c r="Q1834" s="11">
        <f>IFERROR((SUMIF($J$2:K1834,J1834,$L$2:M1834)-L1834)/(COUNTIF($J$2:K1834,J1834)-1),0)</f>
        <v>1.2987551867219918</v>
      </c>
      <c r="R1834" s="11">
        <f>IFERROR((SUMIF($AO$2:AO1834,AO1834,$AQ$2:AR1834)-AQ1834)/(COUNTIF($J$2:K1834,J1834)-1),0)</f>
        <v>0.68879668049792531</v>
      </c>
      <c r="S1834" s="11">
        <f t="shared" si="411"/>
        <v>0.60995850622406644</v>
      </c>
      <c r="T1834" s="12">
        <f>IFERROR((SUMIF($AS$2:AT1834,AS1834,$AU$2:AV1834)-AU1834)/(COUNTIF($J$2:K1834,K1834)-1),0)</f>
        <v>1.3876404494382022</v>
      </c>
      <c r="U1834" s="12">
        <f>IFERROR((SUMIF($AW$2:AX1834,AW1834,$AY$2:AZ1834)-AY1834)/(COUNTIF($J$2:K1834,K1834)-1),0)</f>
        <v>1.4438202247191012</v>
      </c>
      <c r="V1834" s="12">
        <f t="shared" si="412"/>
        <v>-5.6179775280899014E-2</v>
      </c>
      <c r="W1834" s="13">
        <f>IFERROR((SUMIF($J$2:J1834,J1834,L$2:L1834)-L1834)/(COUNTIF($J$2:J1834,J1834)-1),0)</f>
        <v>1.4086956521739131</v>
      </c>
      <c r="X1834" s="13">
        <f>IFERROR((SUMIF($J$2:J1834,J1834,M$2:M1834)-M1834)/(COUNTIF($J$2:J1834,J1834)-1),0)</f>
        <v>1.4434782608695653</v>
      </c>
      <c r="Y1834" s="13">
        <f t="shared" si="413"/>
        <v>-3.4782608695652195E-2</v>
      </c>
      <c r="Z1834" s="10">
        <f>IFERROR((SUMIF($K$2:K1834,J1834,$M$2:M1834))/(COUNTIF($K$2:K1834,J1834)),0)</f>
        <v>1.1984126984126984</v>
      </c>
      <c r="AA1834" s="10">
        <f>IFERROR((SUMIF($K$2:K1834,J1834,$L$2:L1834))/(COUNTIF($K$2:K1834,J1834)),0)</f>
        <v>1.6666666666666667</v>
      </c>
      <c r="AB1834" s="10">
        <f t="shared" si="414"/>
        <v>-0.46825396825396837</v>
      </c>
      <c r="AC1834" s="13">
        <f>IFERROR((SUMIF($J$2:J1834,K1834,$L$2:L1834))/(COUNTIF($J$2:J1834,K1834)),0)</f>
        <v>1.4712643678160919</v>
      </c>
      <c r="AD1834" s="13">
        <f>IFERROR((SUMIF($J$2:J1834,K1834,$M$2:M1834))/(COUNTIF($J$2:J1834,K1834)),0)</f>
        <v>1.264367816091954</v>
      </c>
      <c r="AE1834" s="13">
        <f t="shared" si="415"/>
        <v>0.2068965517241379</v>
      </c>
      <c r="AF1834" s="10">
        <f>IFERROR((SUMIF(K$2:K1834,K1834,M$2:M1834)-M1834)/(COUNTIF($K$2:K1834,K1834)-1),0)</f>
        <v>1.3076923076923077</v>
      </c>
      <c r="AG1834" s="10">
        <f>IFERROR((SUMIF(K$2:K1834,K1834,L$2:L1834)-L1834)/(COUNTIF($K$2:K1834,K1834)-1),0)</f>
        <v>1.6153846153846154</v>
      </c>
      <c r="AH1834" s="10">
        <f t="shared" si="416"/>
        <v>-0.30769230769230771</v>
      </c>
      <c r="AI1834" s="10">
        <f>IFERROR((AM1834)/(COUNTIF($J$2:K1834,J1834)-1),0)</f>
        <v>1.2655601659751037</v>
      </c>
      <c r="AJ1834" s="19">
        <f>IFERROR((AN1834)/(COUNTIF($J$2:K1834,K1834)-1),0)</f>
        <v>1.3707865168539326</v>
      </c>
      <c r="AK1834" s="10">
        <f>IF(N1834="S",3,IF(N1834="N",0,1))</f>
        <v>3</v>
      </c>
      <c r="AL1834" s="10">
        <f>IF(O1834="S",3,IF(O1834="N",0,1))</f>
        <v>0</v>
      </c>
      <c r="AM1834" s="10">
        <f>SUMIF($J$2:K1834,J1834,AK$2:AL1834)-AK1834</f>
        <v>305</v>
      </c>
      <c r="AN1834" s="10">
        <f>SUMIF($AS$2:AT1834,AS1834,$BA$2:BB1834)-BA1834</f>
        <v>244</v>
      </c>
      <c r="AO1834" s="10">
        <f>J1834</f>
        <v>503</v>
      </c>
      <c r="AP1834" s="10">
        <f>K1834</f>
        <v>4441</v>
      </c>
      <c r="AQ1834">
        <f>M1834</f>
        <v>2</v>
      </c>
      <c r="AR1834" s="10">
        <f>L1834</f>
        <v>3</v>
      </c>
      <c r="AS1834">
        <f t="shared" si="417"/>
        <v>4441</v>
      </c>
      <c r="AT1834">
        <f t="shared" si="418"/>
        <v>503</v>
      </c>
      <c r="AU1834">
        <f t="shared" si="419"/>
        <v>2</v>
      </c>
      <c r="AV1834">
        <f t="shared" si="420"/>
        <v>3</v>
      </c>
      <c r="AW1834">
        <f t="shared" si="421"/>
        <v>4441</v>
      </c>
      <c r="AX1834">
        <f t="shared" si="422"/>
        <v>503</v>
      </c>
      <c r="AY1834">
        <f>L1834</f>
        <v>3</v>
      </c>
      <c r="AZ1834">
        <f>M1834</f>
        <v>2</v>
      </c>
      <c r="BA1834">
        <f>AL1834</f>
        <v>0</v>
      </c>
      <c r="BB1834">
        <f>AK1834</f>
        <v>3</v>
      </c>
    </row>
    <row r="1835" spans="10:54" x14ac:dyDescent="0.3">
      <c r="J1835" s="10">
        <v>409</v>
      </c>
      <c r="K1835" s="10">
        <v>503</v>
      </c>
      <c r="L1835" s="10">
        <v>2</v>
      </c>
      <c r="M1835" s="10">
        <v>0</v>
      </c>
      <c r="N1835" s="10" t="str">
        <f t="shared" si="408"/>
        <v>S</v>
      </c>
      <c r="O1835" s="10" t="str">
        <f t="shared" si="409"/>
        <v>N</v>
      </c>
      <c r="P1835" s="10">
        <f t="shared" si="410"/>
        <v>2</v>
      </c>
      <c r="Q1835" s="11">
        <f>IFERROR((SUMIF($J$2:K1835,J1835,$L$2:M1835)-L1835)/(COUNTIF($J$2:K1835,J1835)-1),0)</f>
        <v>2.1662198391420913</v>
      </c>
      <c r="R1835" s="11">
        <f>IFERROR((SUMIF($AO$2:AO1835,AO1835,$AQ$2:AR1835)-AQ1835)/(COUNTIF($J$2:K1835,J1835)-1),0)</f>
        <v>0.40214477211796246</v>
      </c>
      <c r="S1835" s="11">
        <f t="shared" si="411"/>
        <v>1.7640750670241288</v>
      </c>
      <c r="T1835" s="12">
        <f>IFERROR((SUMIF($AS$2:AT1835,AS1835,$AU$2:AV1835)-AU1835)/(COUNTIF($J$2:K1835,K1835)-1),0)</f>
        <v>1.3057851239669422</v>
      </c>
      <c r="U1835" s="12">
        <f>IFERROR((SUMIF($AW$2:AX1835,AW1835,$AY$2:AZ1835)-AY1835)/(COUNTIF($J$2:K1835,K1835)-1),0)</f>
        <v>1.5619834710743801</v>
      </c>
      <c r="V1835" s="12">
        <f t="shared" si="412"/>
        <v>-0.25619834710743783</v>
      </c>
      <c r="W1835" s="13">
        <f>IFERROR((SUMIF($J$2:J1835,J1835,L$2:L1835)-L1835)/(COUNTIF($J$2:J1835,J1835)-1),0)</f>
        <v>2.422857142857143</v>
      </c>
      <c r="X1835" s="13">
        <f>IFERROR((SUMIF($J$2:J1835,J1835,M$2:M1835)-M1835)/(COUNTIF($J$2:J1835,J1835)-1),0)</f>
        <v>0.8571428571428571</v>
      </c>
      <c r="Y1835" s="13">
        <f t="shared" si="413"/>
        <v>1.5657142857142858</v>
      </c>
      <c r="Z1835" s="10">
        <f>IFERROR((SUMIF($K$2:K1835,J1835,$M$2:M1835))/(COUNTIF($K$2:K1835,J1835)),0)</f>
        <v>1.9393939393939394</v>
      </c>
      <c r="AA1835" s="10">
        <f>IFERROR((SUMIF($K$2:K1835,J1835,$L$2:L1835))/(COUNTIF($K$2:K1835,J1835)),0)</f>
        <v>1.0757575757575757</v>
      </c>
      <c r="AB1835" s="10">
        <f t="shared" si="414"/>
        <v>0.86363636363636376</v>
      </c>
      <c r="AC1835" s="13">
        <f>IFERROR((SUMIF($J$2:J1835,K1835,$L$2:L1835))/(COUNTIF($J$2:J1835,K1835)),0)</f>
        <v>1.4224137931034482</v>
      </c>
      <c r="AD1835" s="13">
        <f>IFERROR((SUMIF($J$2:J1835,K1835,$M$2:M1835))/(COUNTIF($J$2:J1835,K1835)),0)</f>
        <v>1.4482758620689655</v>
      </c>
      <c r="AE1835" s="13">
        <f t="shared" si="415"/>
        <v>-2.5862068965517349E-2</v>
      </c>
      <c r="AF1835" s="10">
        <f>IFERROR((SUMIF(K$2:K1835,K1835,M$2:M1835)-M1835)/(COUNTIF($K$2:K1835,K1835)-1),0)</f>
        <v>1.1984126984126984</v>
      </c>
      <c r="AG1835" s="10">
        <f>IFERROR((SUMIF(K$2:K1835,K1835,L$2:L1835)-L1835)/(COUNTIF($K$2:K1835,K1835)-1),0)</f>
        <v>1.6666666666666667</v>
      </c>
      <c r="AH1835" s="10">
        <f t="shared" si="416"/>
        <v>-0.46825396825396837</v>
      </c>
      <c r="AI1835" s="10">
        <f>IFERROR((AM1835)/(COUNTIF($J$2:K1835,J1835)-1),0)</f>
        <v>1.9973190348525469</v>
      </c>
      <c r="AJ1835" s="19">
        <f>IFERROR((AN1835)/(COUNTIF($J$2:K1835,K1835)-1),0)</f>
        <v>1.2727272727272727</v>
      </c>
      <c r="AK1835" s="10">
        <f>IF(N1835="S",3,IF(N1835="N",0,1))</f>
        <v>3</v>
      </c>
      <c r="AL1835" s="10">
        <f>IF(O1835="S",3,IF(O1835="N",0,1))</f>
        <v>0</v>
      </c>
      <c r="AM1835" s="10">
        <f>SUMIF($J$2:K1835,J1835,AK$2:AL1835)-AK1835</f>
        <v>745</v>
      </c>
      <c r="AN1835" s="10">
        <f>SUMIF($AS$2:AT1835,AS1835,$BA$2:BB1835)-BA1835</f>
        <v>308</v>
      </c>
      <c r="AO1835" s="10">
        <f>J1835</f>
        <v>409</v>
      </c>
      <c r="AP1835" s="10">
        <f>K1835</f>
        <v>503</v>
      </c>
      <c r="AQ1835">
        <f>M1835</f>
        <v>0</v>
      </c>
      <c r="AR1835" s="10">
        <f>L1835</f>
        <v>2</v>
      </c>
      <c r="AS1835">
        <f t="shared" si="417"/>
        <v>503</v>
      </c>
      <c r="AT1835">
        <f t="shared" si="418"/>
        <v>409</v>
      </c>
      <c r="AU1835">
        <f t="shared" si="419"/>
        <v>0</v>
      </c>
      <c r="AV1835">
        <f t="shared" si="420"/>
        <v>2</v>
      </c>
      <c r="AW1835">
        <f t="shared" si="421"/>
        <v>503</v>
      </c>
      <c r="AX1835">
        <f t="shared" si="422"/>
        <v>409</v>
      </c>
      <c r="AY1835">
        <f>L1835</f>
        <v>2</v>
      </c>
      <c r="AZ1835">
        <f>M1835</f>
        <v>0</v>
      </c>
      <c r="BA1835">
        <f>AL1835</f>
        <v>0</v>
      </c>
      <c r="BB1835">
        <f>AK1835</f>
        <v>3</v>
      </c>
    </row>
    <row r="1836" spans="10:54" x14ac:dyDescent="0.3">
      <c r="J1836" s="10">
        <v>503</v>
      </c>
      <c r="K1836" s="10">
        <v>14</v>
      </c>
      <c r="L1836" s="10">
        <v>1</v>
      </c>
      <c r="M1836" s="10">
        <v>6</v>
      </c>
      <c r="N1836" s="10" t="str">
        <f t="shared" si="408"/>
        <v>N</v>
      </c>
      <c r="O1836" s="10" t="str">
        <f t="shared" si="409"/>
        <v>S</v>
      </c>
      <c r="P1836" s="10">
        <f t="shared" si="410"/>
        <v>-5</v>
      </c>
      <c r="Q1836" s="11">
        <f>IFERROR((SUMIF($J$2:K1836,J1836,$L$2:M1836)-L1836)/(COUNTIF($J$2:K1836,J1836)-1),0)</f>
        <v>1.3004115226337449</v>
      </c>
      <c r="R1836" s="11">
        <f>IFERROR((SUMIF($AO$2:AO1836,AO1836,$AQ$2:AR1836)-AQ1836)/(COUNTIF($J$2:K1836,J1836)-1),0)</f>
        <v>0.69135802469135799</v>
      </c>
      <c r="S1836" s="11">
        <f t="shared" si="411"/>
        <v>0.60905349794238695</v>
      </c>
      <c r="T1836" s="12">
        <f>IFERROR((SUMIF($AS$2:AT1836,AS1836,$AU$2:AV1836)-AU1836)/(COUNTIF($J$2:K1836,K1836)-1),0)</f>
        <v>1.7916666666666667</v>
      </c>
      <c r="U1836" s="12">
        <f>IFERROR((SUMIF($AW$2:AX1836,AW1836,$AY$2:AZ1836)-AY1836)/(COUNTIF($J$2:K1836,K1836)-1),0)</f>
        <v>1.1398809523809523</v>
      </c>
      <c r="V1836" s="12">
        <f t="shared" si="412"/>
        <v>0.65178571428571441</v>
      </c>
      <c r="W1836" s="13">
        <f>IFERROR((SUMIF($J$2:J1836,J1836,L$2:L1836)-L1836)/(COUNTIF($J$2:J1836,J1836)-1),0)</f>
        <v>1.4224137931034482</v>
      </c>
      <c r="X1836" s="13">
        <f>IFERROR((SUMIF($J$2:J1836,J1836,M$2:M1836)-M1836)/(COUNTIF($J$2:J1836,J1836)-1),0)</f>
        <v>1.4482758620689655</v>
      </c>
      <c r="Y1836" s="13">
        <f t="shared" si="413"/>
        <v>-2.5862068965517349E-2</v>
      </c>
      <c r="Z1836" s="10">
        <f>IFERROR((SUMIF($K$2:K1836,J1836,$M$2:M1836))/(COUNTIF($K$2:K1836,J1836)),0)</f>
        <v>1.188976377952756</v>
      </c>
      <c r="AA1836" s="10">
        <f>IFERROR((SUMIF($K$2:K1836,J1836,$L$2:L1836))/(COUNTIF($K$2:K1836,J1836)),0)</f>
        <v>1.6692913385826771</v>
      </c>
      <c r="AB1836" s="10">
        <f t="shared" si="414"/>
        <v>-0.48031496062992107</v>
      </c>
      <c r="AC1836" s="13">
        <f>IFERROR((SUMIF($J$2:J1836,K1836,$L$2:L1836))/(COUNTIF($J$2:J1836,K1836)),0)</f>
        <v>1.7924528301886793</v>
      </c>
      <c r="AD1836" s="13">
        <f>IFERROR((SUMIF($J$2:J1836,K1836,$M$2:M1836))/(COUNTIF($J$2:J1836,K1836)),0)</f>
        <v>1.0817610062893082</v>
      </c>
      <c r="AE1836" s="13">
        <f t="shared" si="415"/>
        <v>0.71069182389937113</v>
      </c>
      <c r="AF1836" s="10">
        <f>IFERROR((SUMIF(K$2:K1836,K1836,M$2:M1836)-M1836)/(COUNTIF($K$2:K1836,K1836)-1),0)</f>
        <v>1.7909604519774012</v>
      </c>
      <c r="AG1836" s="10">
        <f>IFERROR((SUMIF(K$2:K1836,K1836,L$2:L1836)-L1836)/(COUNTIF($K$2:K1836,K1836)-1),0)</f>
        <v>1.192090395480226</v>
      </c>
      <c r="AH1836" s="10">
        <f t="shared" si="416"/>
        <v>0.59887005649717517</v>
      </c>
      <c r="AI1836" s="10">
        <f>IFERROR((AM1836)/(COUNTIF($J$2:K1836,J1836)-1),0)</f>
        <v>1.2674897119341564</v>
      </c>
      <c r="AJ1836" s="19">
        <f>IFERROR((AN1836)/(COUNTIF($J$2:K1836,K1836)-1),0)</f>
        <v>1.7470238095238095</v>
      </c>
      <c r="AK1836" s="10">
        <f>IF(N1836="S",3,IF(N1836="N",0,1))</f>
        <v>0</v>
      </c>
      <c r="AL1836" s="10">
        <f>IF(O1836="S",3,IF(O1836="N",0,1))</f>
        <v>3</v>
      </c>
      <c r="AM1836" s="10">
        <f>SUMIF($J$2:K1836,J1836,AK$2:AL1836)-AK1836</f>
        <v>308</v>
      </c>
      <c r="AN1836" s="10">
        <f>SUMIF($AS$2:AT1836,AS1836,$BA$2:BB1836)-BA1836</f>
        <v>587</v>
      </c>
      <c r="AO1836" s="10">
        <f>J1836</f>
        <v>503</v>
      </c>
      <c r="AP1836" s="10">
        <f>K1836</f>
        <v>14</v>
      </c>
      <c r="AQ1836">
        <f>M1836</f>
        <v>6</v>
      </c>
      <c r="AR1836" s="10">
        <f>L1836</f>
        <v>1</v>
      </c>
      <c r="AS1836">
        <f t="shared" si="417"/>
        <v>14</v>
      </c>
      <c r="AT1836">
        <f t="shared" si="418"/>
        <v>503</v>
      </c>
      <c r="AU1836">
        <f t="shared" si="419"/>
        <v>6</v>
      </c>
      <c r="AV1836">
        <f t="shared" si="420"/>
        <v>1</v>
      </c>
      <c r="AW1836">
        <f t="shared" si="421"/>
        <v>14</v>
      </c>
      <c r="AX1836">
        <f t="shared" si="422"/>
        <v>503</v>
      </c>
      <c r="AY1836">
        <f>L1836</f>
        <v>1</v>
      </c>
      <c r="AZ1836">
        <f>M1836</f>
        <v>6</v>
      </c>
      <c r="BA1836">
        <f>AL1836</f>
        <v>3</v>
      </c>
      <c r="BB1836">
        <f>AK1836</f>
        <v>0</v>
      </c>
    </row>
    <row r="1837" spans="10:54" x14ac:dyDescent="0.3">
      <c r="J1837" s="10">
        <v>16768</v>
      </c>
      <c r="K1837" s="10">
        <v>503</v>
      </c>
      <c r="L1837" s="10">
        <v>1</v>
      </c>
      <c r="M1837" s="10">
        <v>4</v>
      </c>
      <c r="N1837" s="10" t="str">
        <f t="shared" si="408"/>
        <v>N</v>
      </c>
      <c r="O1837" s="10" t="str">
        <f t="shared" si="409"/>
        <v>S</v>
      </c>
      <c r="P1837" s="10">
        <f t="shared" si="410"/>
        <v>-3</v>
      </c>
      <c r="Q1837" s="11">
        <f>IFERROR((SUMIF($J$2:K1837,J1837,$L$2:M1837)-L1837)/(COUNTIF($J$2:K1837,J1837)-1),0)</f>
        <v>0</v>
      </c>
      <c r="R1837" s="11">
        <f>IFERROR((SUMIF($AO$2:AO1837,AO1837,$AQ$2:AR1837)-AQ1837)/(COUNTIF($J$2:K1837,J1837)-1),0)</f>
        <v>2</v>
      </c>
      <c r="S1837" s="11">
        <f t="shared" si="411"/>
        <v>-2</v>
      </c>
      <c r="T1837" s="12">
        <f>IFERROR((SUMIF($AS$2:AT1837,AS1837,$AU$2:AV1837)-AU1837)/(COUNTIF($J$2:K1837,K1837)-1),0)</f>
        <v>1.2991803278688525</v>
      </c>
      <c r="U1837" s="12">
        <f>IFERROR((SUMIF($AW$2:AX1837,AW1837,$AY$2:AZ1837)-AY1837)/(COUNTIF($J$2:K1837,K1837)-1),0)</f>
        <v>1.5819672131147542</v>
      </c>
      <c r="V1837" s="12">
        <f t="shared" si="412"/>
        <v>-0.28278688524590168</v>
      </c>
      <c r="W1837" s="13">
        <f>IFERROR((SUMIF($J$2:J1837,J1837,L$2:L1837)-L1837)/(COUNTIF($J$2:J1837,J1837)-1),0)</f>
        <v>0</v>
      </c>
      <c r="X1837" s="13">
        <f>IFERROR((SUMIF($J$2:J1837,J1837,M$2:M1837)-M1837)/(COUNTIF($J$2:J1837,J1837)-1),0)</f>
        <v>2</v>
      </c>
      <c r="Y1837" s="13">
        <f t="shared" si="413"/>
        <v>-2</v>
      </c>
      <c r="Z1837" s="10">
        <f>IFERROR((SUMIF($K$2:K1837,J1837,$M$2:M1837))/(COUNTIF($K$2:K1837,J1837)),0)</f>
        <v>0</v>
      </c>
      <c r="AA1837" s="10">
        <f>IFERROR((SUMIF($K$2:K1837,J1837,$L$2:L1837))/(COUNTIF($K$2:K1837,J1837)),0)</f>
        <v>0</v>
      </c>
      <c r="AB1837" s="10">
        <f t="shared" si="414"/>
        <v>0</v>
      </c>
      <c r="AC1837" s="13">
        <f>IFERROR((SUMIF($J$2:J1837,K1837,$L$2:L1837))/(COUNTIF($J$2:J1837,K1837)),0)</f>
        <v>1.4188034188034189</v>
      </c>
      <c r="AD1837" s="13">
        <f>IFERROR((SUMIF($J$2:J1837,K1837,$M$2:M1837))/(COUNTIF($J$2:J1837,K1837)),0)</f>
        <v>1.4871794871794872</v>
      </c>
      <c r="AE1837" s="13">
        <f t="shared" si="415"/>
        <v>-6.8376068376068355E-2</v>
      </c>
      <c r="AF1837" s="10">
        <f>IFERROR((SUMIF(K$2:K1837,K1837,M$2:M1837)-M1837)/(COUNTIF($K$2:K1837,K1837)-1),0)</f>
        <v>1.188976377952756</v>
      </c>
      <c r="AG1837" s="10">
        <f>IFERROR((SUMIF(K$2:K1837,K1837,L$2:L1837)-L1837)/(COUNTIF($K$2:K1837,K1837)-1),0)</f>
        <v>1.6692913385826771</v>
      </c>
      <c r="AH1837" s="10">
        <f t="shared" si="416"/>
        <v>-0.48031496062992107</v>
      </c>
      <c r="AI1837" s="10">
        <f>IFERROR((AM1837)/(COUNTIF($J$2:K1837,J1837)-1),0)</f>
        <v>0</v>
      </c>
      <c r="AJ1837" s="19">
        <f>IFERROR((AN1837)/(COUNTIF($J$2:K1837,K1837)-1),0)</f>
        <v>1.2622950819672132</v>
      </c>
      <c r="AK1837" s="10">
        <f>IF(N1837="S",3,IF(N1837="N",0,1))</f>
        <v>0</v>
      </c>
      <c r="AL1837" s="10">
        <f>IF(O1837="S",3,IF(O1837="N",0,1))</f>
        <v>3</v>
      </c>
      <c r="AM1837" s="10">
        <f>SUMIF($J$2:K1837,J1837,AK$2:AL1837)-AK1837</f>
        <v>0</v>
      </c>
      <c r="AN1837" s="10">
        <f>SUMIF($AS$2:AT1837,AS1837,$BA$2:BB1837)-BA1837</f>
        <v>308</v>
      </c>
      <c r="AO1837" s="10">
        <f>J1837</f>
        <v>16768</v>
      </c>
      <c r="AP1837" s="10">
        <f>K1837</f>
        <v>503</v>
      </c>
      <c r="AQ1837">
        <f>M1837</f>
        <v>4</v>
      </c>
      <c r="AR1837" s="10">
        <f>L1837</f>
        <v>1</v>
      </c>
      <c r="AS1837">
        <f t="shared" si="417"/>
        <v>503</v>
      </c>
      <c r="AT1837">
        <f t="shared" si="418"/>
        <v>16768</v>
      </c>
      <c r="AU1837">
        <f t="shared" si="419"/>
        <v>4</v>
      </c>
      <c r="AV1837">
        <f t="shared" si="420"/>
        <v>1</v>
      </c>
      <c r="AW1837">
        <f t="shared" si="421"/>
        <v>503</v>
      </c>
      <c r="AX1837">
        <f t="shared" si="422"/>
        <v>16768</v>
      </c>
      <c r="AY1837">
        <f>L1837</f>
        <v>1</v>
      </c>
      <c r="AZ1837">
        <f>M1837</f>
        <v>4</v>
      </c>
      <c r="BA1837">
        <f>AL1837</f>
        <v>3</v>
      </c>
      <c r="BB1837">
        <f>AK1837</f>
        <v>0</v>
      </c>
    </row>
    <row r="1838" spans="10:54" x14ac:dyDescent="0.3">
      <c r="J1838" s="10">
        <v>7445</v>
      </c>
      <c r="K1838" s="10">
        <v>503</v>
      </c>
      <c r="L1838" s="10">
        <v>1</v>
      </c>
      <c r="M1838" s="10">
        <v>3</v>
      </c>
      <c r="N1838" s="10" t="str">
        <f t="shared" si="408"/>
        <v>N</v>
      </c>
      <c r="O1838" s="10" t="str">
        <f t="shared" si="409"/>
        <v>S</v>
      </c>
      <c r="P1838" s="10">
        <f t="shared" si="410"/>
        <v>-2</v>
      </c>
      <c r="Q1838" s="11">
        <f>IFERROR((SUMIF($J$2:K1838,J1838,$L$2:M1838)-L1838)/(COUNTIF($J$2:K1838,J1838)-1),0)</f>
        <v>0</v>
      </c>
      <c r="R1838" s="11">
        <f>IFERROR((SUMIF($AO$2:AO1838,AO1838,$AQ$2:AR1838)-AQ1838)/(COUNTIF($J$2:K1838,J1838)-1),0)</f>
        <v>0</v>
      </c>
      <c r="S1838" s="11">
        <f t="shared" si="411"/>
        <v>0</v>
      </c>
      <c r="T1838" s="12">
        <f>IFERROR((SUMIF($AS$2:AT1838,AS1838,$AU$2:AV1838)-AU1838)/(COUNTIF($J$2:K1838,K1838)-1),0)</f>
        <v>1.310204081632653</v>
      </c>
      <c r="U1838" s="12">
        <f>IFERROR((SUMIF($AW$2:AX1838,AW1838,$AY$2:AZ1838)-AY1838)/(COUNTIF($J$2:K1838,K1838)-1),0)</f>
        <v>1.5795918367346939</v>
      </c>
      <c r="V1838" s="12">
        <f t="shared" si="412"/>
        <v>-0.26938775510204094</v>
      </c>
      <c r="W1838" s="13">
        <f>IFERROR((SUMIF($J$2:J1838,J1838,L$2:L1838)-L1838)/(COUNTIF($J$2:J1838,J1838)-1),0)</f>
        <v>0</v>
      </c>
      <c r="X1838" s="13">
        <f>IFERROR((SUMIF($J$2:J1838,J1838,M$2:M1838)-M1838)/(COUNTIF($J$2:J1838,J1838)-1),0)</f>
        <v>0</v>
      </c>
      <c r="Y1838" s="13">
        <f t="shared" si="413"/>
        <v>0</v>
      </c>
      <c r="Z1838" s="10">
        <f>IFERROR((SUMIF($K$2:K1838,J1838,$M$2:M1838))/(COUNTIF($K$2:K1838,J1838)),0)</f>
        <v>0</v>
      </c>
      <c r="AA1838" s="10">
        <f>IFERROR((SUMIF($K$2:K1838,J1838,$L$2:L1838))/(COUNTIF($K$2:K1838,J1838)),0)</f>
        <v>0</v>
      </c>
      <c r="AB1838" s="10">
        <f t="shared" si="414"/>
        <v>0</v>
      </c>
      <c r="AC1838" s="13">
        <f>IFERROR((SUMIF($J$2:J1838,K1838,$L$2:L1838))/(COUNTIF($J$2:J1838,K1838)),0)</f>
        <v>1.4188034188034189</v>
      </c>
      <c r="AD1838" s="13">
        <f>IFERROR((SUMIF($J$2:J1838,K1838,$M$2:M1838))/(COUNTIF($J$2:J1838,K1838)),0)</f>
        <v>1.4871794871794872</v>
      </c>
      <c r="AE1838" s="13">
        <f t="shared" si="415"/>
        <v>-6.8376068376068355E-2</v>
      </c>
      <c r="AF1838" s="10">
        <f>IFERROR((SUMIF(K$2:K1838,K1838,M$2:M1838)-M1838)/(COUNTIF($K$2:K1838,K1838)-1),0)</f>
        <v>1.2109375</v>
      </c>
      <c r="AG1838" s="10">
        <f>IFERROR((SUMIF(K$2:K1838,K1838,L$2:L1838)-L1838)/(COUNTIF($K$2:K1838,K1838)-1),0)</f>
        <v>1.6640625</v>
      </c>
      <c r="AH1838" s="10">
        <f t="shared" si="416"/>
        <v>-0.453125</v>
      </c>
      <c r="AI1838" s="10">
        <f>IFERROR((AM1838)/(COUNTIF($J$2:K1838,J1838)-1),0)</f>
        <v>0</v>
      </c>
      <c r="AJ1838" s="19">
        <f>IFERROR((AN1838)/(COUNTIF($J$2:K1838,K1838)-1),0)</f>
        <v>1.2693877551020407</v>
      </c>
      <c r="AK1838" s="10">
        <f>IF(N1838="S",3,IF(N1838="N",0,1))</f>
        <v>0</v>
      </c>
      <c r="AL1838" s="10">
        <f>IF(O1838="S",3,IF(O1838="N",0,1))</f>
        <v>3</v>
      </c>
      <c r="AM1838" s="10">
        <f>SUMIF($J$2:K1838,J1838,AK$2:AL1838)-AK1838</f>
        <v>0</v>
      </c>
      <c r="AN1838" s="10">
        <f>SUMIF($AS$2:AT1838,AS1838,$BA$2:BB1838)-BA1838</f>
        <v>311</v>
      </c>
      <c r="AO1838" s="10">
        <f>J1838</f>
        <v>7445</v>
      </c>
      <c r="AP1838" s="10">
        <f>K1838</f>
        <v>503</v>
      </c>
      <c r="AQ1838">
        <f>M1838</f>
        <v>3</v>
      </c>
      <c r="AR1838" s="10">
        <f>L1838</f>
        <v>1</v>
      </c>
      <c r="AS1838">
        <f t="shared" si="417"/>
        <v>503</v>
      </c>
      <c r="AT1838">
        <f t="shared" si="418"/>
        <v>7445</v>
      </c>
      <c r="AU1838">
        <f t="shared" si="419"/>
        <v>3</v>
      </c>
      <c r="AV1838">
        <f t="shared" si="420"/>
        <v>1</v>
      </c>
      <c r="AW1838">
        <f t="shared" si="421"/>
        <v>503</v>
      </c>
      <c r="AX1838">
        <f t="shared" si="422"/>
        <v>7445</v>
      </c>
      <c r="AY1838">
        <f>L1838</f>
        <v>1</v>
      </c>
      <c r="AZ1838">
        <f>M1838</f>
        <v>3</v>
      </c>
      <c r="BA1838">
        <f>AL1838</f>
        <v>3</v>
      </c>
      <c r="BB1838">
        <f>AK1838</f>
        <v>0</v>
      </c>
    </row>
    <row r="1839" spans="10:54" x14ac:dyDescent="0.3">
      <c r="J1839" s="10">
        <v>17444</v>
      </c>
      <c r="K1839" s="10">
        <v>503</v>
      </c>
      <c r="L1839" s="10">
        <v>1</v>
      </c>
      <c r="M1839" s="10">
        <v>3</v>
      </c>
      <c r="N1839" s="10" t="str">
        <f t="shared" si="408"/>
        <v>N</v>
      </c>
      <c r="O1839" s="10" t="str">
        <f t="shared" si="409"/>
        <v>S</v>
      </c>
      <c r="P1839" s="10">
        <f t="shared" si="410"/>
        <v>-2</v>
      </c>
      <c r="Q1839" s="11">
        <f>IFERROR((SUMIF($J$2:K1839,J1839,$L$2:M1839)-L1839)/(COUNTIF($J$2:K1839,J1839)-1),0)</f>
        <v>1.1515151515151516</v>
      </c>
      <c r="R1839" s="11">
        <f>IFERROR((SUMIF($AO$2:AO1839,AO1839,$AQ$2:AR1839)-AQ1839)/(COUNTIF($J$2:K1839,J1839)-1),0)</f>
        <v>0.66666666666666663</v>
      </c>
      <c r="S1839" s="11">
        <f t="shared" si="411"/>
        <v>0.48484848484848497</v>
      </c>
      <c r="T1839" s="12">
        <f>IFERROR((SUMIF($AS$2:AT1839,AS1839,$AU$2:AV1839)-AU1839)/(COUNTIF($J$2:K1839,K1839)-1),0)</f>
        <v>1.3170731707317074</v>
      </c>
      <c r="U1839" s="12">
        <f>IFERROR((SUMIF($AW$2:AX1839,AW1839,$AY$2:AZ1839)-AY1839)/(COUNTIF($J$2:K1839,K1839)-1),0)</f>
        <v>1.5772357723577235</v>
      </c>
      <c r="V1839" s="12">
        <f t="shared" si="412"/>
        <v>-0.26016260162601612</v>
      </c>
      <c r="W1839" s="13">
        <f>IFERROR((SUMIF($J$2:J1839,J1839,L$2:L1839)-L1839)/(COUNTIF($J$2:J1839,J1839)-1),0)</f>
        <v>1.2252252252252251</v>
      </c>
      <c r="X1839" s="13">
        <f>IFERROR((SUMIF($J$2:J1839,J1839,M$2:M1839)-M1839)/(COUNTIF($J$2:J1839,J1839)-1),0)</f>
        <v>1.3873873873873874</v>
      </c>
      <c r="Y1839" s="13">
        <f t="shared" si="413"/>
        <v>-0.16216216216216228</v>
      </c>
      <c r="Z1839" s="10">
        <f>IFERROR((SUMIF($K$2:K1839,J1839,$M$2:M1839))/(COUNTIF($K$2:K1839,J1839)),0)</f>
        <v>1.0833333333333333</v>
      </c>
      <c r="AA1839" s="10">
        <f>IFERROR((SUMIF($K$2:K1839,J1839,$L$2:L1839))/(COUNTIF($K$2:K1839,J1839)),0)</f>
        <v>2.0750000000000002</v>
      </c>
      <c r="AB1839" s="10">
        <f t="shared" si="414"/>
        <v>-0.99166666666666692</v>
      </c>
      <c r="AC1839" s="13">
        <f>IFERROR((SUMIF($J$2:J1839,K1839,$L$2:L1839))/(COUNTIF($J$2:J1839,K1839)),0)</f>
        <v>1.4188034188034189</v>
      </c>
      <c r="AD1839" s="13">
        <f>IFERROR((SUMIF($J$2:J1839,K1839,$M$2:M1839))/(COUNTIF($J$2:J1839,K1839)),0)</f>
        <v>1.4871794871794872</v>
      </c>
      <c r="AE1839" s="13">
        <f t="shared" si="415"/>
        <v>-6.8376068376068355E-2</v>
      </c>
      <c r="AF1839" s="10">
        <f>IFERROR((SUMIF(K$2:K1839,K1839,M$2:M1839)-M1839)/(COUNTIF($K$2:K1839,K1839)-1),0)</f>
        <v>1.2248062015503876</v>
      </c>
      <c r="AG1839" s="10">
        <f>IFERROR((SUMIF(K$2:K1839,K1839,L$2:L1839)-L1839)/(COUNTIF($K$2:K1839,K1839)-1),0)</f>
        <v>1.6589147286821706</v>
      </c>
      <c r="AH1839" s="10">
        <f t="shared" si="416"/>
        <v>-0.43410852713178305</v>
      </c>
      <c r="AI1839" s="10">
        <f>IFERROR((AM1839)/(COUNTIF($J$2:K1839,J1839)-1),0)</f>
        <v>1.1125541125541125</v>
      </c>
      <c r="AJ1839" s="19">
        <f>IFERROR((AN1839)/(COUNTIF($J$2:K1839,K1839)-1),0)</f>
        <v>1.2764227642276422</v>
      </c>
      <c r="AK1839" s="10">
        <f>IF(N1839="S",3,IF(N1839="N",0,1))</f>
        <v>0</v>
      </c>
      <c r="AL1839" s="10">
        <f>IF(O1839="S",3,IF(O1839="N",0,1))</f>
        <v>3</v>
      </c>
      <c r="AM1839" s="10">
        <f>SUMIF($J$2:K1839,J1839,AK$2:AL1839)-AK1839</f>
        <v>257</v>
      </c>
      <c r="AN1839" s="10">
        <f>SUMIF($AS$2:AT1839,AS1839,$BA$2:BB1839)-BA1839</f>
        <v>314</v>
      </c>
      <c r="AO1839" s="10">
        <f>J1839</f>
        <v>17444</v>
      </c>
      <c r="AP1839" s="10">
        <f>K1839</f>
        <v>503</v>
      </c>
      <c r="AQ1839">
        <f>M1839</f>
        <v>3</v>
      </c>
      <c r="AR1839" s="10">
        <f>L1839</f>
        <v>1</v>
      </c>
      <c r="AS1839">
        <f t="shared" si="417"/>
        <v>503</v>
      </c>
      <c r="AT1839">
        <f t="shared" si="418"/>
        <v>17444</v>
      </c>
      <c r="AU1839">
        <f t="shared" si="419"/>
        <v>3</v>
      </c>
      <c r="AV1839">
        <f t="shared" si="420"/>
        <v>1</v>
      </c>
      <c r="AW1839">
        <f t="shared" si="421"/>
        <v>503</v>
      </c>
      <c r="AX1839">
        <f t="shared" si="422"/>
        <v>17444</v>
      </c>
      <c r="AY1839">
        <f>L1839</f>
        <v>1</v>
      </c>
      <c r="AZ1839">
        <f>M1839</f>
        <v>3</v>
      </c>
      <c r="BA1839">
        <f>AL1839</f>
        <v>3</v>
      </c>
      <c r="BB1839">
        <f>AK1839</f>
        <v>0</v>
      </c>
    </row>
    <row r="1840" spans="10:54" x14ac:dyDescent="0.3">
      <c r="J1840" s="10">
        <v>14</v>
      </c>
      <c r="K1840" s="10">
        <v>503</v>
      </c>
      <c r="L1840" s="10">
        <v>1</v>
      </c>
      <c r="M1840" s="10">
        <v>2</v>
      </c>
      <c r="N1840" s="10" t="str">
        <f t="shared" si="408"/>
        <v>N</v>
      </c>
      <c r="O1840" s="10" t="str">
        <f t="shared" si="409"/>
        <v>S</v>
      </c>
      <c r="P1840" s="10">
        <f t="shared" si="410"/>
        <v>-1</v>
      </c>
      <c r="Q1840" s="11">
        <f>IFERROR((SUMIF($J$2:K1840,J1840,$L$2:M1840)-L1840)/(COUNTIF($J$2:K1840,J1840)-1),0)</f>
        <v>1.804154302670623</v>
      </c>
      <c r="R1840" s="11">
        <f>IFERROR((SUMIF($AO$2:AO1840,AO1840,$AQ$2:AR1840)-AQ1840)/(COUNTIF($J$2:K1840,J1840)-1),0)</f>
        <v>0.51038575667655783</v>
      </c>
      <c r="S1840" s="11">
        <f t="shared" si="411"/>
        <v>1.2937685459940651</v>
      </c>
      <c r="T1840" s="12">
        <f>IFERROR((SUMIF($AS$2:AT1840,AS1840,$AU$2:AV1840)-AU1840)/(COUNTIF($J$2:K1840,K1840)-1),0)</f>
        <v>1.3238866396761133</v>
      </c>
      <c r="U1840" s="12">
        <f>IFERROR((SUMIF($AW$2:AX1840,AW1840,$AY$2:AZ1840)-AY1840)/(COUNTIF($J$2:K1840,K1840)-1),0)</f>
        <v>1.5748987854251013</v>
      </c>
      <c r="V1840" s="12">
        <f t="shared" si="412"/>
        <v>-0.251012145748988</v>
      </c>
      <c r="W1840" s="13">
        <f>IFERROR((SUMIF($J$2:J1840,J1840,L$2:L1840)-L1840)/(COUNTIF($J$2:J1840,J1840)-1),0)</f>
        <v>1.7924528301886793</v>
      </c>
      <c r="X1840" s="13">
        <f>IFERROR((SUMIF($J$2:J1840,J1840,M$2:M1840)-M1840)/(COUNTIF($J$2:J1840,J1840)-1),0)</f>
        <v>1.0817610062893082</v>
      </c>
      <c r="Y1840" s="13">
        <f t="shared" si="413"/>
        <v>0.71069182389937113</v>
      </c>
      <c r="Z1840" s="10">
        <f>IFERROR((SUMIF($K$2:K1840,J1840,$M$2:M1840))/(COUNTIF($K$2:K1840,J1840)),0)</f>
        <v>1.8146067415730338</v>
      </c>
      <c r="AA1840" s="10">
        <f>IFERROR((SUMIF($K$2:K1840,J1840,$L$2:L1840))/(COUNTIF($K$2:K1840,J1840)),0)</f>
        <v>1.1910112359550562</v>
      </c>
      <c r="AB1840" s="10">
        <f t="shared" si="414"/>
        <v>0.62359550561797761</v>
      </c>
      <c r="AC1840" s="13">
        <f>IFERROR((SUMIF($J$2:J1840,K1840,$L$2:L1840))/(COUNTIF($J$2:J1840,K1840)),0)</f>
        <v>1.4188034188034189</v>
      </c>
      <c r="AD1840" s="13">
        <f>IFERROR((SUMIF($J$2:J1840,K1840,$M$2:M1840))/(COUNTIF($J$2:J1840,K1840)),0)</f>
        <v>1.4871794871794872</v>
      </c>
      <c r="AE1840" s="13">
        <f t="shared" si="415"/>
        <v>-6.8376068376068355E-2</v>
      </c>
      <c r="AF1840" s="10">
        <f>IFERROR((SUMIF(K$2:K1840,K1840,M$2:M1840)-M1840)/(COUNTIF($K$2:K1840,K1840)-1),0)</f>
        <v>1.2384615384615385</v>
      </c>
      <c r="AG1840" s="10">
        <f>IFERROR((SUMIF(K$2:K1840,K1840,L$2:L1840)-L1840)/(COUNTIF($K$2:K1840,K1840)-1),0)</f>
        <v>1.6538461538461537</v>
      </c>
      <c r="AH1840" s="10">
        <f t="shared" si="416"/>
        <v>-0.41538461538461524</v>
      </c>
      <c r="AI1840" s="10">
        <f>IFERROR((AM1840)/(COUNTIF($J$2:K1840,J1840)-1),0)</f>
        <v>1.7507418397626113</v>
      </c>
      <c r="AJ1840" s="19">
        <f>IFERROR((AN1840)/(COUNTIF($J$2:K1840,K1840)-1),0)</f>
        <v>1.2834008097165992</v>
      </c>
      <c r="AK1840" s="10">
        <f>IF(N1840="S",3,IF(N1840="N",0,1))</f>
        <v>0</v>
      </c>
      <c r="AL1840" s="10">
        <f>IF(O1840="S",3,IF(O1840="N",0,1))</f>
        <v>3</v>
      </c>
      <c r="AM1840" s="10">
        <f>SUMIF($J$2:K1840,J1840,AK$2:AL1840)-AK1840</f>
        <v>590</v>
      </c>
      <c r="AN1840" s="10">
        <f>SUMIF($AS$2:AT1840,AS1840,$BA$2:BB1840)-BA1840</f>
        <v>317</v>
      </c>
      <c r="AO1840" s="10">
        <f>J1840</f>
        <v>14</v>
      </c>
      <c r="AP1840" s="10">
        <f>K1840</f>
        <v>503</v>
      </c>
      <c r="AQ1840">
        <f>M1840</f>
        <v>2</v>
      </c>
      <c r="AR1840" s="10">
        <f>L1840</f>
        <v>1</v>
      </c>
      <c r="AS1840">
        <f t="shared" si="417"/>
        <v>503</v>
      </c>
      <c r="AT1840">
        <f t="shared" si="418"/>
        <v>14</v>
      </c>
      <c r="AU1840">
        <f t="shared" si="419"/>
        <v>2</v>
      </c>
      <c r="AV1840">
        <f t="shared" si="420"/>
        <v>1</v>
      </c>
      <c r="AW1840">
        <f t="shared" si="421"/>
        <v>503</v>
      </c>
      <c r="AX1840">
        <f t="shared" si="422"/>
        <v>14</v>
      </c>
      <c r="AY1840">
        <f>L1840</f>
        <v>1</v>
      </c>
      <c r="AZ1840">
        <f>M1840</f>
        <v>2</v>
      </c>
      <c r="BA1840">
        <f>AL1840</f>
        <v>3</v>
      </c>
      <c r="BB1840">
        <f>AK1840</f>
        <v>0</v>
      </c>
    </row>
    <row r="1841" spans="10:54" x14ac:dyDescent="0.3">
      <c r="J1841" s="10">
        <v>503</v>
      </c>
      <c r="K1841" s="10">
        <v>409</v>
      </c>
      <c r="L1841" s="10">
        <v>0</v>
      </c>
      <c r="M1841" s="10">
        <v>5</v>
      </c>
      <c r="N1841" s="10" t="str">
        <f t="shared" si="408"/>
        <v>N</v>
      </c>
      <c r="O1841" s="10" t="str">
        <f t="shared" si="409"/>
        <v>S</v>
      </c>
      <c r="P1841" s="10">
        <f t="shared" si="410"/>
        <v>-5</v>
      </c>
      <c r="Q1841" s="11">
        <f>IFERROR((SUMIF($J$2:K1841,J1841,$L$2:M1841)-L1841)/(COUNTIF($J$2:K1841,J1841)-1),0)</f>
        <v>1.3266129032258065</v>
      </c>
      <c r="R1841" s="11">
        <f>IFERROR((SUMIF($AO$2:AO1841,AO1841,$AQ$2:AR1841)-AQ1841)/(COUNTIF($J$2:K1841,J1841)-1),0)</f>
        <v>0.70161290322580649</v>
      </c>
      <c r="S1841" s="11">
        <f t="shared" si="411"/>
        <v>0.625</v>
      </c>
      <c r="T1841" s="12">
        <f>IFERROR((SUMIF($AS$2:AT1841,AS1841,$AU$2:AV1841)-AU1841)/(COUNTIF($J$2:K1841,K1841)-1),0)</f>
        <v>2.1657754010695189</v>
      </c>
      <c r="U1841" s="12">
        <f>IFERROR((SUMIF($AW$2:AX1841,AW1841,$AY$2:AZ1841)-AY1841)/(COUNTIF($J$2:K1841,K1841)-1),0)</f>
        <v>0.97058823529411764</v>
      </c>
      <c r="V1841" s="12">
        <f t="shared" si="412"/>
        <v>1.1951871657754012</v>
      </c>
      <c r="W1841" s="13">
        <f>IFERROR((SUMIF($J$2:J1841,J1841,L$2:L1841)-L1841)/(COUNTIF($J$2:J1841,J1841)-1),0)</f>
        <v>1.4188034188034189</v>
      </c>
      <c r="X1841" s="13">
        <f>IFERROR((SUMIF($J$2:J1841,J1841,M$2:M1841)-M1841)/(COUNTIF($J$2:J1841,J1841)-1),0)</f>
        <v>1.4871794871794872</v>
      </c>
      <c r="Y1841" s="13">
        <f t="shared" si="413"/>
        <v>-6.8376068376068355E-2</v>
      </c>
      <c r="Z1841" s="10">
        <f>IFERROR((SUMIF($K$2:K1841,J1841,$M$2:M1841))/(COUNTIF($K$2:K1841,J1841)),0)</f>
        <v>1.2442748091603053</v>
      </c>
      <c r="AA1841" s="10">
        <f>IFERROR((SUMIF($K$2:K1841,J1841,$L$2:L1841))/(COUNTIF($K$2:K1841,J1841)),0)</f>
        <v>1.6488549618320612</v>
      </c>
      <c r="AB1841" s="10">
        <f t="shared" si="414"/>
        <v>-0.40458015267175584</v>
      </c>
      <c r="AC1841" s="13">
        <f>IFERROR((SUMIF($J$2:J1841,K1841,$L$2:L1841))/(COUNTIF($J$2:J1841,K1841)),0)</f>
        <v>2.4204545454545454</v>
      </c>
      <c r="AD1841" s="13">
        <f>IFERROR((SUMIF($J$2:J1841,K1841,$M$2:M1841))/(COUNTIF($J$2:J1841,K1841)),0)</f>
        <v>0.85227272727272729</v>
      </c>
      <c r="AE1841" s="13">
        <f t="shared" si="415"/>
        <v>1.5681818181818181</v>
      </c>
      <c r="AF1841" s="10">
        <f>IFERROR((SUMIF(K$2:K1841,K1841,M$2:M1841)-M1841)/(COUNTIF($K$2:K1841,K1841)-1),0)</f>
        <v>1.9393939393939394</v>
      </c>
      <c r="AG1841" s="10">
        <f>IFERROR((SUMIF(K$2:K1841,K1841,L$2:L1841)-L1841)/(COUNTIF($K$2:K1841,K1841)-1),0)</f>
        <v>1.0757575757575757</v>
      </c>
      <c r="AH1841" s="10">
        <f t="shared" si="416"/>
        <v>0.86363636363636376</v>
      </c>
      <c r="AI1841" s="10">
        <f>IFERROR((AM1841)/(COUNTIF($J$2:K1841,J1841)-1),0)</f>
        <v>1.2903225806451613</v>
      </c>
      <c r="AJ1841" s="19">
        <f>IFERROR((AN1841)/(COUNTIF($J$2:K1841,K1841)-1),0)</f>
        <v>2</v>
      </c>
      <c r="AK1841" s="10">
        <f>IF(N1841="S",3,IF(N1841="N",0,1))</f>
        <v>0</v>
      </c>
      <c r="AL1841" s="10">
        <f>IF(O1841="S",3,IF(O1841="N",0,1))</f>
        <v>3</v>
      </c>
      <c r="AM1841" s="10">
        <f>SUMIF($J$2:K1841,J1841,AK$2:AL1841)-AK1841</f>
        <v>320</v>
      </c>
      <c r="AN1841" s="10">
        <f>SUMIF($AS$2:AT1841,AS1841,$BA$2:BB1841)-BA1841</f>
        <v>748</v>
      </c>
      <c r="AO1841" s="10">
        <f>J1841</f>
        <v>503</v>
      </c>
      <c r="AP1841" s="10">
        <f>K1841</f>
        <v>409</v>
      </c>
      <c r="AQ1841">
        <f>M1841</f>
        <v>5</v>
      </c>
      <c r="AR1841" s="10">
        <f>L1841</f>
        <v>0</v>
      </c>
      <c r="AS1841">
        <f t="shared" si="417"/>
        <v>409</v>
      </c>
      <c r="AT1841">
        <f t="shared" si="418"/>
        <v>503</v>
      </c>
      <c r="AU1841">
        <f t="shared" si="419"/>
        <v>5</v>
      </c>
      <c r="AV1841">
        <f t="shared" si="420"/>
        <v>0</v>
      </c>
      <c r="AW1841">
        <f t="shared" si="421"/>
        <v>409</v>
      </c>
      <c r="AX1841">
        <f t="shared" si="422"/>
        <v>503</v>
      </c>
      <c r="AY1841">
        <f>L1841</f>
        <v>0</v>
      </c>
      <c r="AZ1841">
        <f>M1841</f>
        <v>5</v>
      </c>
      <c r="BA1841">
        <f>AL1841</f>
        <v>3</v>
      </c>
      <c r="BB1841">
        <f>AK1841</f>
        <v>0</v>
      </c>
    </row>
    <row r="1842" spans="10:54" x14ac:dyDescent="0.3">
      <c r="J1842" s="10">
        <v>13499</v>
      </c>
      <c r="K1842" s="10">
        <v>14</v>
      </c>
      <c r="L1842" s="10">
        <v>2</v>
      </c>
      <c r="M1842" s="10">
        <v>3</v>
      </c>
      <c r="N1842" s="10" t="str">
        <f t="shared" si="408"/>
        <v>N</v>
      </c>
      <c r="O1842" s="10" t="str">
        <f t="shared" si="409"/>
        <v>S</v>
      </c>
      <c r="P1842" s="10">
        <f t="shared" si="410"/>
        <v>-1</v>
      </c>
      <c r="Q1842" s="11">
        <f>IFERROR((SUMIF($J$2:K1842,J1842,$L$2:M1842)-L1842)/(COUNTIF($J$2:K1842,J1842)-1),0)</f>
        <v>1</v>
      </c>
      <c r="R1842" s="11">
        <f>IFERROR((SUMIF($AO$2:AO1842,AO1842,$AQ$2:AR1842)-AQ1842)/(COUNTIF($J$2:K1842,J1842)-1),0)</f>
        <v>1</v>
      </c>
      <c r="S1842" s="11">
        <f t="shared" si="411"/>
        <v>0</v>
      </c>
      <c r="T1842" s="12">
        <f>IFERROR((SUMIF($AS$2:AT1842,AS1842,$AU$2:AV1842)-AU1842)/(COUNTIF($J$2:K1842,K1842)-1),0)</f>
        <v>1.8017751479289941</v>
      </c>
      <c r="U1842" s="12">
        <f>IFERROR((SUMIF($AW$2:AX1842,AW1842,$AY$2:AZ1842)-AY1842)/(COUNTIF($J$2:K1842,K1842)-1),0)</f>
        <v>1.1420118343195267</v>
      </c>
      <c r="V1842" s="12">
        <f t="shared" si="412"/>
        <v>0.65976331360946738</v>
      </c>
      <c r="W1842" s="13">
        <f>IFERROR((SUMIF($J$2:J1842,J1842,L$2:L1842)-L1842)/(COUNTIF($J$2:J1842,J1842)-1),0)</f>
        <v>1</v>
      </c>
      <c r="X1842" s="13">
        <f>IFERROR((SUMIF($J$2:J1842,J1842,M$2:M1842)-M1842)/(COUNTIF($J$2:J1842,J1842)-1),0)</f>
        <v>2</v>
      </c>
      <c r="Y1842" s="13">
        <f t="shared" si="413"/>
        <v>-1</v>
      </c>
      <c r="Z1842" s="10">
        <f>IFERROR((SUMIF($K$2:K1842,J1842,$M$2:M1842))/(COUNTIF($K$2:K1842,J1842)),0)</f>
        <v>1</v>
      </c>
      <c r="AA1842" s="10">
        <f>IFERROR((SUMIF($K$2:K1842,J1842,$L$2:L1842))/(COUNTIF($K$2:K1842,J1842)),0)</f>
        <v>5</v>
      </c>
      <c r="AB1842" s="10">
        <f t="shared" si="414"/>
        <v>-4</v>
      </c>
      <c r="AC1842" s="13">
        <f>IFERROR((SUMIF($J$2:J1842,K1842,$L$2:L1842))/(COUNTIF($J$2:J1842,K1842)),0)</f>
        <v>1.7875000000000001</v>
      </c>
      <c r="AD1842" s="13">
        <f>IFERROR((SUMIF($J$2:J1842,K1842,$M$2:M1842))/(COUNTIF($J$2:J1842,K1842)),0)</f>
        <v>1.0874999999999999</v>
      </c>
      <c r="AE1842" s="13">
        <f t="shared" si="415"/>
        <v>0.70000000000000018</v>
      </c>
      <c r="AF1842" s="10">
        <f>IFERROR((SUMIF(K$2:K1842,K1842,M$2:M1842)-M1842)/(COUNTIF($K$2:K1842,K1842)-1),0)</f>
        <v>1.8146067415730338</v>
      </c>
      <c r="AG1842" s="10">
        <f>IFERROR((SUMIF(K$2:K1842,K1842,L$2:L1842)-L1842)/(COUNTIF($K$2:K1842,K1842)-1),0)</f>
        <v>1.1910112359550562</v>
      </c>
      <c r="AH1842" s="10">
        <f t="shared" si="416"/>
        <v>0.62359550561797761</v>
      </c>
      <c r="AI1842" s="10">
        <f>IFERROR((AM1842)/(COUNTIF($J$2:K1842,J1842)-1),0)</f>
        <v>0</v>
      </c>
      <c r="AJ1842" s="19">
        <f>IFERROR((AN1842)/(COUNTIF($J$2:K1842,K1842)-1),0)</f>
        <v>1.7455621301775148</v>
      </c>
      <c r="AK1842" s="10">
        <f>IF(N1842="S",3,IF(N1842="N",0,1))</f>
        <v>0</v>
      </c>
      <c r="AL1842" s="10">
        <f>IF(O1842="S",3,IF(O1842="N",0,1))</f>
        <v>3</v>
      </c>
      <c r="AM1842" s="10">
        <f>SUMIF($J$2:K1842,J1842,AK$2:AL1842)-AK1842</f>
        <v>0</v>
      </c>
      <c r="AN1842" s="10">
        <f>SUMIF($AS$2:AT1842,AS1842,$BA$2:BB1842)-BA1842</f>
        <v>590</v>
      </c>
      <c r="AO1842" s="10">
        <f>J1842</f>
        <v>13499</v>
      </c>
      <c r="AP1842" s="10">
        <f>K1842</f>
        <v>14</v>
      </c>
      <c r="AQ1842">
        <f>M1842</f>
        <v>3</v>
      </c>
      <c r="AR1842" s="10">
        <f>L1842</f>
        <v>2</v>
      </c>
      <c r="AS1842">
        <f t="shared" si="417"/>
        <v>14</v>
      </c>
      <c r="AT1842">
        <f t="shared" si="418"/>
        <v>13499</v>
      </c>
      <c r="AU1842">
        <f t="shared" si="419"/>
        <v>3</v>
      </c>
      <c r="AV1842">
        <f t="shared" si="420"/>
        <v>2</v>
      </c>
      <c r="AW1842">
        <f t="shared" si="421"/>
        <v>14</v>
      </c>
      <c r="AX1842">
        <f t="shared" si="422"/>
        <v>13499</v>
      </c>
      <c r="AY1842">
        <f>L1842</f>
        <v>2</v>
      </c>
      <c r="AZ1842">
        <f>M1842</f>
        <v>3</v>
      </c>
      <c r="BA1842">
        <f>AL1842</f>
        <v>3</v>
      </c>
      <c r="BB1842">
        <f>AK1842</f>
        <v>0</v>
      </c>
    </row>
    <row r="1843" spans="10:54" x14ac:dyDescent="0.3">
      <c r="J1843" s="10">
        <v>14</v>
      </c>
      <c r="K1843" s="10">
        <v>941</v>
      </c>
      <c r="L1843" s="10">
        <v>0</v>
      </c>
      <c r="M1843" s="10">
        <v>0</v>
      </c>
      <c r="N1843" s="10" t="str">
        <f t="shared" si="408"/>
        <v>U</v>
      </c>
      <c r="O1843" s="10" t="str">
        <f t="shared" si="409"/>
        <v>U</v>
      </c>
      <c r="P1843" s="10">
        <f t="shared" si="410"/>
        <v>0</v>
      </c>
      <c r="Q1843" s="11">
        <f>IFERROR((SUMIF($J$2:K1843,J1843,$L$2:M1843)-L1843)/(COUNTIF($J$2:K1843,J1843)-1),0)</f>
        <v>1.8053097345132743</v>
      </c>
      <c r="R1843" s="11">
        <f>IFERROR((SUMIF($AO$2:AO1843,AO1843,$AQ$2:AR1843)-AQ1843)/(COUNTIF($J$2:K1843,J1843)-1),0)</f>
        <v>0.51327433628318586</v>
      </c>
      <c r="S1843" s="11">
        <f t="shared" si="411"/>
        <v>1.2920353982300883</v>
      </c>
      <c r="T1843" s="12">
        <f>IFERROR((SUMIF($AS$2:AT1843,AS1843,$AU$2:AV1843)-AU1843)/(COUNTIF($J$2:K1843,K1843)-1),0)</f>
        <v>1.5</v>
      </c>
      <c r="U1843" s="12">
        <f>IFERROR((SUMIF($AW$2:AX1843,AW1843,$AY$2:AZ1843)-AY1843)/(COUNTIF($J$2:K1843,K1843)-1),0)</f>
        <v>2.5</v>
      </c>
      <c r="V1843" s="12">
        <f t="shared" si="412"/>
        <v>-1</v>
      </c>
      <c r="W1843" s="13">
        <f>IFERROR((SUMIF($J$2:J1843,J1843,L$2:L1843)-L1843)/(COUNTIF($J$2:J1843,J1843)-1),0)</f>
        <v>1.7875000000000001</v>
      </c>
      <c r="X1843" s="13">
        <f>IFERROR((SUMIF($J$2:J1843,J1843,M$2:M1843)-M1843)/(COUNTIF($J$2:J1843,J1843)-1),0)</f>
        <v>1.0874999999999999</v>
      </c>
      <c r="Y1843" s="13">
        <f t="shared" si="413"/>
        <v>0.70000000000000018</v>
      </c>
      <c r="Z1843" s="10">
        <f>IFERROR((SUMIF($K$2:K1843,J1843,$M$2:M1843))/(COUNTIF($K$2:K1843,J1843)),0)</f>
        <v>1.8212290502793296</v>
      </c>
      <c r="AA1843" s="10">
        <f>IFERROR((SUMIF($K$2:K1843,J1843,$L$2:L1843))/(COUNTIF($K$2:K1843,J1843)),0)</f>
        <v>1.1955307262569832</v>
      </c>
      <c r="AB1843" s="10">
        <f t="shared" si="414"/>
        <v>0.62569832402234637</v>
      </c>
      <c r="AC1843" s="13">
        <f>IFERROR((SUMIF($J$2:J1843,K1843,$L$2:L1843))/(COUNTIF($J$2:J1843,K1843)),0)</f>
        <v>1</v>
      </c>
      <c r="AD1843" s="13">
        <f>IFERROR((SUMIF($J$2:J1843,K1843,$M$2:M1843))/(COUNTIF($J$2:J1843,K1843)),0)</f>
        <v>2</v>
      </c>
      <c r="AE1843" s="13">
        <f t="shared" si="415"/>
        <v>-1</v>
      </c>
      <c r="AF1843" s="10">
        <f>IFERROR((SUMIF(K$2:K1843,K1843,M$2:M1843)-M1843)/(COUNTIF($K$2:K1843,K1843)-1),0)</f>
        <v>2</v>
      </c>
      <c r="AG1843" s="10">
        <f>IFERROR((SUMIF(K$2:K1843,K1843,L$2:L1843)-L1843)/(COUNTIF($K$2:K1843,K1843)-1),0)</f>
        <v>3</v>
      </c>
      <c r="AH1843" s="10">
        <f t="shared" si="416"/>
        <v>-1</v>
      </c>
      <c r="AI1843" s="10">
        <f>IFERROR((AM1843)/(COUNTIF($J$2:K1843,J1843)-1),0)</f>
        <v>1.7492625368731562</v>
      </c>
      <c r="AJ1843" s="19">
        <f>IFERROR((AN1843)/(COUNTIF($J$2:K1843,K1843)-1),0)</f>
        <v>0</v>
      </c>
      <c r="AK1843" s="10">
        <f>IF(N1843="S",3,IF(N1843="N",0,1))</f>
        <v>1</v>
      </c>
      <c r="AL1843" s="10">
        <f>IF(O1843="S",3,IF(O1843="N",0,1))</f>
        <v>1</v>
      </c>
      <c r="AM1843" s="10">
        <f>SUMIF($J$2:K1843,J1843,AK$2:AL1843)-AK1843</f>
        <v>593</v>
      </c>
      <c r="AN1843" s="10">
        <f>SUMIF($AS$2:AT1843,AS1843,$BA$2:BB1843)-BA1843</f>
        <v>0</v>
      </c>
      <c r="AO1843" s="10">
        <f>J1843</f>
        <v>14</v>
      </c>
      <c r="AP1843" s="10">
        <f>K1843</f>
        <v>941</v>
      </c>
      <c r="AQ1843">
        <f>M1843</f>
        <v>0</v>
      </c>
      <c r="AR1843" s="10">
        <f>L1843</f>
        <v>0</v>
      </c>
      <c r="AS1843">
        <f t="shared" si="417"/>
        <v>941</v>
      </c>
      <c r="AT1843">
        <f t="shared" si="418"/>
        <v>14</v>
      </c>
      <c r="AU1843">
        <f t="shared" si="419"/>
        <v>0</v>
      </c>
      <c r="AV1843">
        <f t="shared" si="420"/>
        <v>0</v>
      </c>
      <c r="AW1843">
        <f t="shared" si="421"/>
        <v>941</v>
      </c>
      <c r="AX1843">
        <f t="shared" si="422"/>
        <v>14</v>
      </c>
      <c r="AY1843">
        <f>L1843</f>
        <v>0</v>
      </c>
      <c r="AZ1843">
        <f>M1843</f>
        <v>0</v>
      </c>
      <c r="BA1843">
        <f>AL1843</f>
        <v>1</v>
      </c>
      <c r="BB1843">
        <f>AK1843</f>
        <v>1</v>
      </c>
    </row>
    <row r="1844" spans="10:54" x14ac:dyDescent="0.3">
      <c r="J1844" s="10">
        <v>12</v>
      </c>
      <c r="K1844" s="10">
        <v>14</v>
      </c>
      <c r="L1844" s="10">
        <v>3</v>
      </c>
      <c r="M1844" s="10">
        <v>3</v>
      </c>
      <c r="N1844" s="10" t="str">
        <f t="shared" si="408"/>
        <v>U</v>
      </c>
      <c r="O1844" s="10" t="str">
        <f t="shared" si="409"/>
        <v>U</v>
      </c>
      <c r="P1844" s="10">
        <f t="shared" si="410"/>
        <v>0</v>
      </c>
      <c r="Q1844" s="11">
        <f>IFERROR((SUMIF($J$2:K1844,J1844,$L$2:M1844)-L1844)/(COUNTIF($J$2:K1844,J1844)-1),0)</f>
        <v>0</v>
      </c>
      <c r="R1844" s="11">
        <f>IFERROR((SUMIF($AO$2:AO1844,AO1844,$AQ$2:AR1844)-AQ1844)/(COUNTIF($J$2:K1844,J1844)-1),0)</f>
        <v>0</v>
      </c>
      <c r="S1844" s="11">
        <f t="shared" si="411"/>
        <v>0</v>
      </c>
      <c r="T1844" s="12">
        <f>IFERROR((SUMIF($AS$2:AT1844,AS1844,$AU$2:AV1844)-AU1844)/(COUNTIF($J$2:K1844,K1844)-1),0)</f>
        <v>1.8</v>
      </c>
      <c r="U1844" s="12">
        <f>IFERROR((SUMIF($AW$2:AX1844,AW1844,$AY$2:AZ1844)-AY1844)/(COUNTIF($J$2:K1844,K1844)-1),0)</f>
        <v>1.1411764705882352</v>
      </c>
      <c r="V1844" s="12">
        <f t="shared" si="412"/>
        <v>0.65882352941176481</v>
      </c>
      <c r="W1844" s="13">
        <f>IFERROR((SUMIF($J$2:J1844,J1844,L$2:L1844)-L1844)/(COUNTIF($J$2:J1844,J1844)-1),0)</f>
        <v>0</v>
      </c>
      <c r="X1844" s="13">
        <f>IFERROR((SUMIF($J$2:J1844,J1844,M$2:M1844)-M1844)/(COUNTIF($J$2:J1844,J1844)-1),0)</f>
        <v>0</v>
      </c>
      <c r="Y1844" s="13">
        <f t="shared" si="413"/>
        <v>0</v>
      </c>
      <c r="Z1844" s="10">
        <f>IFERROR((SUMIF($K$2:K1844,J1844,$M$2:M1844))/(COUNTIF($K$2:K1844,J1844)),0)</f>
        <v>0</v>
      </c>
      <c r="AA1844" s="10">
        <f>IFERROR((SUMIF($K$2:K1844,J1844,$L$2:L1844))/(COUNTIF($K$2:K1844,J1844)),0)</f>
        <v>0</v>
      </c>
      <c r="AB1844" s="10">
        <f t="shared" si="414"/>
        <v>0</v>
      </c>
      <c r="AC1844" s="13">
        <f>IFERROR((SUMIF($J$2:J1844,K1844,$L$2:L1844))/(COUNTIF($J$2:J1844,K1844)),0)</f>
        <v>1.7763975155279503</v>
      </c>
      <c r="AD1844" s="13">
        <f>IFERROR((SUMIF($J$2:J1844,K1844,$M$2:M1844))/(COUNTIF($J$2:J1844,K1844)),0)</f>
        <v>1.0807453416149069</v>
      </c>
      <c r="AE1844" s="13">
        <f t="shared" si="415"/>
        <v>0.69565217391304346</v>
      </c>
      <c r="AF1844" s="10">
        <f>IFERROR((SUMIF(K$2:K1844,K1844,M$2:M1844)-M1844)/(COUNTIF($K$2:K1844,K1844)-1),0)</f>
        <v>1.8212290502793296</v>
      </c>
      <c r="AG1844" s="10">
        <f>IFERROR((SUMIF(K$2:K1844,K1844,L$2:L1844)-L1844)/(COUNTIF($K$2:K1844,K1844)-1),0)</f>
        <v>1.1955307262569832</v>
      </c>
      <c r="AH1844" s="10">
        <f t="shared" si="416"/>
        <v>0.62569832402234637</v>
      </c>
      <c r="AI1844" s="10">
        <f>IFERROR((AM1844)/(COUNTIF($J$2:K1844,J1844)-1),0)</f>
        <v>0</v>
      </c>
      <c r="AJ1844" s="19">
        <f>IFERROR((AN1844)/(COUNTIF($J$2:K1844,K1844)-1),0)</f>
        <v>1.7470588235294118</v>
      </c>
      <c r="AK1844" s="10">
        <f>IF(N1844="S",3,IF(N1844="N",0,1))</f>
        <v>1</v>
      </c>
      <c r="AL1844" s="10">
        <f>IF(O1844="S",3,IF(O1844="N",0,1))</f>
        <v>1</v>
      </c>
      <c r="AM1844" s="10">
        <f>SUMIF($J$2:K1844,J1844,AK$2:AL1844)-AK1844</f>
        <v>0</v>
      </c>
      <c r="AN1844" s="10">
        <f>SUMIF($AS$2:AT1844,AS1844,$BA$2:BB1844)-BA1844</f>
        <v>594</v>
      </c>
      <c r="AO1844" s="10">
        <f>J1844</f>
        <v>12</v>
      </c>
      <c r="AP1844" s="10">
        <f>K1844</f>
        <v>14</v>
      </c>
      <c r="AQ1844">
        <f>M1844</f>
        <v>3</v>
      </c>
      <c r="AR1844" s="10">
        <f>L1844</f>
        <v>3</v>
      </c>
      <c r="AS1844">
        <f t="shared" si="417"/>
        <v>14</v>
      </c>
      <c r="AT1844">
        <f t="shared" si="418"/>
        <v>12</v>
      </c>
      <c r="AU1844">
        <f t="shared" si="419"/>
        <v>3</v>
      </c>
      <c r="AV1844">
        <f t="shared" si="420"/>
        <v>3</v>
      </c>
      <c r="AW1844">
        <f t="shared" si="421"/>
        <v>14</v>
      </c>
      <c r="AX1844">
        <f t="shared" si="422"/>
        <v>12</v>
      </c>
      <c r="AY1844">
        <f>L1844</f>
        <v>3</v>
      </c>
      <c r="AZ1844">
        <f>M1844</f>
        <v>3</v>
      </c>
      <c r="BA1844">
        <f>AL1844</f>
        <v>1</v>
      </c>
      <c r="BB1844">
        <f>AK1844</f>
        <v>1</v>
      </c>
    </row>
    <row r="1845" spans="10:54" x14ac:dyDescent="0.3">
      <c r="J1845" s="10">
        <v>14</v>
      </c>
      <c r="K1845" s="10">
        <v>12</v>
      </c>
      <c r="L1845" s="10">
        <v>2</v>
      </c>
      <c r="M1845" s="10">
        <v>4</v>
      </c>
      <c r="N1845" s="10" t="str">
        <f t="shared" si="408"/>
        <v>N</v>
      </c>
      <c r="O1845" s="10" t="str">
        <f t="shared" si="409"/>
        <v>S</v>
      </c>
      <c r="P1845" s="10">
        <f t="shared" si="410"/>
        <v>-2</v>
      </c>
      <c r="Q1845" s="11">
        <f>IFERROR((SUMIF($J$2:K1845,J1845,$L$2:M1845)-L1845)/(COUNTIF($J$2:K1845,J1845)-1),0)</f>
        <v>1.8035190615835777</v>
      </c>
      <c r="R1845" s="11">
        <f>IFERROR((SUMIF($AO$2:AO1845,AO1845,$AQ$2:AR1845)-AQ1845)/(COUNTIF($J$2:K1845,J1845)-1),0)</f>
        <v>0.51026392961876832</v>
      </c>
      <c r="S1845" s="11">
        <f t="shared" si="411"/>
        <v>1.2932551319648093</v>
      </c>
      <c r="T1845" s="12">
        <f>IFERROR((SUMIF($AS$2:AT1845,AS1845,$AU$2:AV1845)-AU1845)/(COUNTIF($J$2:K1845,K1845)-1),0)</f>
        <v>3</v>
      </c>
      <c r="U1845" s="12">
        <f>IFERROR((SUMIF($AW$2:AX1845,AW1845,$AY$2:AZ1845)-AY1845)/(COUNTIF($J$2:K1845,K1845)-1),0)</f>
        <v>3</v>
      </c>
      <c r="V1845" s="12">
        <f t="shared" si="412"/>
        <v>0</v>
      </c>
      <c r="W1845" s="13">
        <f>IFERROR((SUMIF($J$2:J1845,J1845,L$2:L1845)-L1845)/(COUNTIF($J$2:J1845,J1845)-1),0)</f>
        <v>1.7763975155279503</v>
      </c>
      <c r="X1845" s="13">
        <f>IFERROR((SUMIF($J$2:J1845,J1845,M$2:M1845)-M1845)/(COUNTIF($J$2:J1845,J1845)-1),0)</f>
        <v>1.0807453416149069</v>
      </c>
      <c r="Y1845" s="13">
        <f t="shared" si="413"/>
        <v>0.69565217391304346</v>
      </c>
      <c r="Z1845" s="10">
        <f>IFERROR((SUMIF($K$2:K1845,J1845,$M$2:M1845))/(COUNTIF($K$2:K1845,J1845)),0)</f>
        <v>1.8277777777777777</v>
      </c>
      <c r="AA1845" s="10">
        <f>IFERROR((SUMIF($K$2:K1845,J1845,$L$2:L1845))/(COUNTIF($K$2:K1845,J1845)),0)</f>
        <v>1.2055555555555555</v>
      </c>
      <c r="AB1845" s="10">
        <f t="shared" si="414"/>
        <v>0.62222222222222223</v>
      </c>
      <c r="AC1845" s="13">
        <f>IFERROR((SUMIF($J$2:J1845,K1845,$L$2:L1845))/(COUNTIF($J$2:J1845,K1845)),0)</f>
        <v>3</v>
      </c>
      <c r="AD1845" s="13">
        <f>IFERROR((SUMIF($J$2:J1845,K1845,$M$2:M1845))/(COUNTIF($J$2:J1845,K1845)),0)</f>
        <v>3</v>
      </c>
      <c r="AE1845" s="13">
        <f t="shared" si="415"/>
        <v>0</v>
      </c>
      <c r="AF1845" s="10">
        <f>IFERROR((SUMIF(K$2:K1845,K1845,M$2:M1845)-M1845)/(COUNTIF($K$2:K1845,K1845)-1),0)</f>
        <v>0</v>
      </c>
      <c r="AG1845" s="10">
        <f>IFERROR((SUMIF(K$2:K1845,K1845,L$2:L1845)-L1845)/(COUNTIF($K$2:K1845,K1845)-1),0)</f>
        <v>0</v>
      </c>
      <c r="AH1845" s="10">
        <f t="shared" si="416"/>
        <v>0</v>
      </c>
      <c r="AI1845" s="10">
        <f>IFERROR((AM1845)/(COUNTIF($J$2:K1845,J1845)-1),0)</f>
        <v>1.7448680351906158</v>
      </c>
      <c r="AJ1845" s="19">
        <f>IFERROR((AN1845)/(COUNTIF($J$2:K1845,K1845)-1),0)</f>
        <v>1</v>
      </c>
      <c r="AK1845" s="10">
        <f>IF(N1845="S",3,IF(N1845="N",0,1))</f>
        <v>0</v>
      </c>
      <c r="AL1845" s="10">
        <f>IF(O1845="S",3,IF(O1845="N",0,1))</f>
        <v>3</v>
      </c>
      <c r="AM1845" s="10">
        <f>SUMIF($J$2:K1845,J1845,AK$2:AL1845)-AK1845</f>
        <v>595</v>
      </c>
      <c r="AN1845" s="10">
        <f>SUMIF($AS$2:AT1845,AS1845,$BA$2:BB1845)-BA1845</f>
        <v>1</v>
      </c>
      <c r="AO1845" s="10">
        <f>J1845</f>
        <v>14</v>
      </c>
      <c r="AP1845" s="10">
        <f>K1845</f>
        <v>12</v>
      </c>
      <c r="AQ1845">
        <f>M1845</f>
        <v>4</v>
      </c>
      <c r="AR1845" s="10">
        <f>L1845</f>
        <v>2</v>
      </c>
      <c r="AS1845">
        <f t="shared" si="417"/>
        <v>12</v>
      </c>
      <c r="AT1845">
        <f t="shared" si="418"/>
        <v>14</v>
      </c>
      <c r="AU1845">
        <f t="shared" si="419"/>
        <v>4</v>
      </c>
      <c r="AV1845">
        <f t="shared" si="420"/>
        <v>2</v>
      </c>
      <c r="AW1845">
        <f t="shared" si="421"/>
        <v>12</v>
      </c>
      <c r="AX1845">
        <f t="shared" si="422"/>
        <v>14</v>
      </c>
      <c r="AY1845">
        <f>L1845</f>
        <v>2</v>
      </c>
      <c r="AZ1845">
        <f>M1845</f>
        <v>4</v>
      </c>
      <c r="BA1845">
        <f>AL1845</f>
        <v>3</v>
      </c>
      <c r="BB1845">
        <f>AK1845</f>
        <v>0</v>
      </c>
    </row>
    <row r="1846" spans="10:54" x14ac:dyDescent="0.3">
      <c r="J1846" s="10">
        <v>14</v>
      </c>
      <c r="K1846" s="10">
        <v>13499</v>
      </c>
      <c r="L1846" s="10">
        <v>1</v>
      </c>
      <c r="M1846" s="10">
        <v>2</v>
      </c>
      <c r="N1846" s="10" t="str">
        <f t="shared" si="408"/>
        <v>N</v>
      </c>
      <c r="O1846" s="10" t="str">
        <f t="shared" si="409"/>
        <v>S</v>
      </c>
      <c r="P1846" s="10">
        <f t="shared" si="410"/>
        <v>-1</v>
      </c>
      <c r="Q1846" s="11">
        <f>IFERROR((SUMIF($J$2:K1846,J1846,$L$2:M1846)-L1846)/(COUNTIF($J$2:K1846,J1846)-1),0)</f>
        <v>1.804093567251462</v>
      </c>
      <c r="R1846" s="11">
        <f>IFERROR((SUMIF($AO$2:AO1846,AO1846,$AQ$2:AR1846)-AQ1846)/(COUNTIF($J$2:K1846,J1846)-1),0)</f>
        <v>0.52046783625730997</v>
      </c>
      <c r="S1846" s="11">
        <f t="shared" si="411"/>
        <v>1.2836257309941521</v>
      </c>
      <c r="T1846" s="12">
        <f>IFERROR((SUMIF($AS$2:AT1846,AS1846,$AU$2:AV1846)-AU1846)/(COUNTIF($J$2:K1846,K1846)-1),0)</f>
        <v>1.3333333333333333</v>
      </c>
      <c r="U1846" s="12">
        <f>IFERROR((SUMIF($AW$2:AX1846,AW1846,$AY$2:AZ1846)-AY1846)/(COUNTIF($J$2:K1846,K1846)-1),0)</f>
        <v>3.3333333333333335</v>
      </c>
      <c r="V1846" s="12">
        <f t="shared" si="412"/>
        <v>-2</v>
      </c>
      <c r="W1846" s="13">
        <f>IFERROR((SUMIF($J$2:J1846,J1846,L$2:L1846)-L1846)/(COUNTIF($J$2:J1846,J1846)-1),0)</f>
        <v>1.7777777777777777</v>
      </c>
      <c r="X1846" s="13">
        <f>IFERROR((SUMIF($J$2:J1846,J1846,M$2:M1846)-M1846)/(COUNTIF($J$2:J1846,J1846)-1),0)</f>
        <v>1.0987654320987654</v>
      </c>
      <c r="Y1846" s="13">
        <f t="shared" si="413"/>
        <v>0.67901234567901225</v>
      </c>
      <c r="Z1846" s="10">
        <f>IFERROR((SUMIF($K$2:K1846,J1846,$M$2:M1846))/(COUNTIF($K$2:K1846,J1846)),0)</f>
        <v>1.8277777777777777</v>
      </c>
      <c r="AA1846" s="10">
        <f>IFERROR((SUMIF($K$2:K1846,J1846,$L$2:L1846))/(COUNTIF($K$2:K1846,J1846)),0)</f>
        <v>1.2055555555555555</v>
      </c>
      <c r="AB1846" s="10">
        <f t="shared" si="414"/>
        <v>0.62222222222222223</v>
      </c>
      <c r="AC1846" s="13">
        <f>IFERROR((SUMIF($J$2:J1846,K1846,$L$2:L1846))/(COUNTIF($J$2:J1846,K1846)),0)</f>
        <v>1.5</v>
      </c>
      <c r="AD1846" s="13">
        <f>IFERROR((SUMIF($J$2:J1846,K1846,$M$2:M1846))/(COUNTIF($J$2:J1846,K1846)),0)</f>
        <v>2.5</v>
      </c>
      <c r="AE1846" s="13">
        <f t="shared" si="415"/>
        <v>-1</v>
      </c>
      <c r="AF1846" s="10">
        <f>IFERROR((SUMIF(K$2:K1846,K1846,M$2:M1846)-M1846)/(COUNTIF($K$2:K1846,K1846)-1),0)</f>
        <v>1</v>
      </c>
      <c r="AG1846" s="10">
        <f>IFERROR((SUMIF(K$2:K1846,K1846,L$2:L1846)-L1846)/(COUNTIF($K$2:K1846,K1846)-1),0)</f>
        <v>5</v>
      </c>
      <c r="AH1846" s="10">
        <f t="shared" si="416"/>
        <v>-4</v>
      </c>
      <c r="AI1846" s="10">
        <f>IFERROR((AM1846)/(COUNTIF($J$2:K1846,J1846)-1),0)</f>
        <v>1.739766081871345</v>
      </c>
      <c r="AJ1846" s="19">
        <f>IFERROR((AN1846)/(COUNTIF($J$2:K1846,K1846)-1),0)</f>
        <v>0</v>
      </c>
      <c r="AK1846" s="10">
        <f>IF(N1846="S",3,IF(N1846="N",0,1))</f>
        <v>0</v>
      </c>
      <c r="AL1846" s="10">
        <f>IF(O1846="S",3,IF(O1846="N",0,1))</f>
        <v>3</v>
      </c>
      <c r="AM1846" s="10">
        <f>SUMIF($J$2:K1846,J1846,AK$2:AL1846)-AK1846</f>
        <v>595</v>
      </c>
      <c r="AN1846" s="10">
        <f>SUMIF($AS$2:AT1846,AS1846,$BA$2:BB1846)-BA1846</f>
        <v>0</v>
      </c>
      <c r="AO1846" s="10">
        <f>J1846</f>
        <v>14</v>
      </c>
      <c r="AP1846" s="10">
        <f>K1846</f>
        <v>13499</v>
      </c>
      <c r="AQ1846">
        <f>M1846</f>
        <v>2</v>
      </c>
      <c r="AR1846" s="10">
        <f>L1846</f>
        <v>1</v>
      </c>
      <c r="AS1846">
        <f t="shared" si="417"/>
        <v>13499</v>
      </c>
      <c r="AT1846">
        <f t="shared" si="418"/>
        <v>14</v>
      </c>
      <c r="AU1846">
        <f t="shared" si="419"/>
        <v>2</v>
      </c>
      <c r="AV1846">
        <f t="shared" si="420"/>
        <v>1</v>
      </c>
      <c r="AW1846">
        <f t="shared" si="421"/>
        <v>13499</v>
      </c>
      <c r="AX1846">
        <f t="shared" si="422"/>
        <v>14</v>
      </c>
      <c r="AY1846">
        <f>L1846</f>
        <v>1</v>
      </c>
      <c r="AZ1846">
        <f>M1846</f>
        <v>2</v>
      </c>
      <c r="BA1846">
        <f>AL1846</f>
        <v>3</v>
      </c>
      <c r="BB1846">
        <f>AK1846</f>
        <v>0</v>
      </c>
    </row>
    <row r="1847" spans="10:54" x14ac:dyDescent="0.3">
      <c r="J1847" s="10">
        <v>941</v>
      </c>
      <c r="K1847" s="10">
        <v>14</v>
      </c>
      <c r="L1847" s="10">
        <v>3</v>
      </c>
      <c r="M1847" s="10">
        <v>2</v>
      </c>
      <c r="N1847" s="10" t="str">
        <f t="shared" si="408"/>
        <v>S</v>
      </c>
      <c r="O1847" s="10" t="str">
        <f t="shared" si="409"/>
        <v>N</v>
      </c>
      <c r="P1847" s="10">
        <f t="shared" si="410"/>
        <v>1</v>
      </c>
      <c r="Q1847" s="11">
        <f>IFERROR((SUMIF($J$2:K1847,J1847,$L$2:M1847)-L1847)/(COUNTIF($J$2:K1847,J1847)-1),0)</f>
        <v>1</v>
      </c>
      <c r="R1847" s="11">
        <f>IFERROR((SUMIF($AO$2:AO1847,AO1847,$AQ$2:AR1847)-AQ1847)/(COUNTIF($J$2:K1847,J1847)-1),0)</f>
        <v>0.66666666666666663</v>
      </c>
      <c r="S1847" s="11">
        <f t="shared" si="411"/>
        <v>0.33333333333333337</v>
      </c>
      <c r="T1847" s="12">
        <f>IFERROR((SUMIF($AS$2:AT1847,AS1847,$AU$2:AV1847)-AU1847)/(COUNTIF($J$2:K1847,K1847)-1),0)</f>
        <v>1.8017492711370262</v>
      </c>
      <c r="U1847" s="12">
        <f>IFERROR((SUMIF($AW$2:AX1847,AW1847,$AY$2:AZ1847)-AY1847)/(COUNTIF($J$2:K1847,K1847)-1),0)</f>
        <v>1.1574344023323615</v>
      </c>
      <c r="V1847" s="12">
        <f t="shared" si="412"/>
        <v>0.64431486880466471</v>
      </c>
      <c r="W1847" s="13">
        <f>IFERROR((SUMIF($J$2:J1847,J1847,L$2:L1847)-L1847)/(COUNTIF($J$2:J1847,J1847)-1),0)</f>
        <v>1</v>
      </c>
      <c r="X1847" s="13">
        <f>IFERROR((SUMIF($J$2:J1847,J1847,M$2:M1847)-M1847)/(COUNTIF($J$2:J1847,J1847)-1),0)</f>
        <v>2</v>
      </c>
      <c r="Y1847" s="13">
        <f t="shared" si="413"/>
        <v>-1</v>
      </c>
      <c r="Z1847" s="10">
        <f>IFERROR((SUMIF($K$2:K1847,J1847,$M$2:M1847))/(COUNTIF($K$2:K1847,J1847)),0)</f>
        <v>1</v>
      </c>
      <c r="AA1847" s="10">
        <f>IFERROR((SUMIF($K$2:K1847,J1847,$L$2:L1847))/(COUNTIF($K$2:K1847,J1847)),0)</f>
        <v>1.5</v>
      </c>
      <c r="AB1847" s="10">
        <f t="shared" si="414"/>
        <v>-0.5</v>
      </c>
      <c r="AC1847" s="13">
        <f>IFERROR((SUMIF($J$2:J1847,K1847,$L$2:L1847))/(COUNTIF($J$2:J1847,K1847)),0)</f>
        <v>1.7730061349693251</v>
      </c>
      <c r="AD1847" s="13">
        <f>IFERROR((SUMIF($J$2:J1847,K1847,$M$2:M1847))/(COUNTIF($J$2:J1847,K1847)),0)</f>
        <v>1.1042944785276074</v>
      </c>
      <c r="AE1847" s="13">
        <f t="shared" si="415"/>
        <v>0.66871165644171771</v>
      </c>
      <c r="AF1847" s="10">
        <f>IFERROR((SUMIF(K$2:K1847,K1847,M$2:M1847)-M1847)/(COUNTIF($K$2:K1847,K1847)-1),0)</f>
        <v>1.8277777777777777</v>
      </c>
      <c r="AG1847" s="10">
        <f>IFERROR((SUMIF(K$2:K1847,K1847,L$2:L1847)-L1847)/(COUNTIF($K$2:K1847,K1847)-1),0)</f>
        <v>1.2055555555555555</v>
      </c>
      <c r="AH1847" s="10">
        <f t="shared" si="416"/>
        <v>0.62222222222222223</v>
      </c>
      <c r="AI1847" s="10">
        <f>IFERROR((AM1847)/(COUNTIF($J$2:K1847,J1847)-1),0)</f>
        <v>0.33333333333333331</v>
      </c>
      <c r="AJ1847" s="19">
        <f>IFERROR((AN1847)/(COUNTIF($J$2:K1847,K1847)-1),0)</f>
        <v>1.7346938775510203</v>
      </c>
      <c r="AK1847" s="10">
        <f>IF(N1847="S",3,IF(N1847="N",0,1))</f>
        <v>3</v>
      </c>
      <c r="AL1847" s="10">
        <f>IF(O1847="S",3,IF(O1847="N",0,1))</f>
        <v>0</v>
      </c>
      <c r="AM1847" s="10">
        <f>SUMIF($J$2:K1847,J1847,AK$2:AL1847)-AK1847</f>
        <v>1</v>
      </c>
      <c r="AN1847" s="10">
        <f>SUMIF($AS$2:AT1847,AS1847,$BA$2:BB1847)-BA1847</f>
        <v>595</v>
      </c>
      <c r="AO1847" s="10">
        <f>J1847</f>
        <v>941</v>
      </c>
      <c r="AP1847" s="10">
        <f>K1847</f>
        <v>14</v>
      </c>
      <c r="AQ1847">
        <f>M1847</f>
        <v>2</v>
      </c>
      <c r="AR1847" s="10">
        <f>L1847</f>
        <v>3</v>
      </c>
      <c r="AS1847">
        <f t="shared" si="417"/>
        <v>14</v>
      </c>
      <c r="AT1847">
        <f t="shared" si="418"/>
        <v>941</v>
      </c>
      <c r="AU1847">
        <f t="shared" si="419"/>
        <v>2</v>
      </c>
      <c r="AV1847">
        <f t="shared" si="420"/>
        <v>3</v>
      </c>
      <c r="AW1847">
        <f t="shared" si="421"/>
        <v>14</v>
      </c>
      <c r="AX1847">
        <f t="shared" si="422"/>
        <v>941</v>
      </c>
      <c r="AY1847">
        <f>L1847</f>
        <v>3</v>
      </c>
      <c r="AZ1847">
        <f>M1847</f>
        <v>2</v>
      </c>
      <c r="BA1847">
        <f>AL1847</f>
        <v>0</v>
      </c>
      <c r="BB1847">
        <f>AK1847</f>
        <v>3</v>
      </c>
    </row>
    <row r="1848" spans="10:54" x14ac:dyDescent="0.3">
      <c r="J1848" s="10">
        <v>14</v>
      </c>
      <c r="K1848" s="10">
        <v>27116</v>
      </c>
      <c r="L1848" s="10">
        <v>1</v>
      </c>
      <c r="M1848" s="10">
        <v>0</v>
      </c>
      <c r="N1848" s="10" t="str">
        <f t="shared" si="408"/>
        <v>S</v>
      </c>
      <c r="O1848" s="10" t="str">
        <f t="shared" si="409"/>
        <v>N</v>
      </c>
      <c r="P1848" s="10">
        <f t="shared" si="410"/>
        <v>1</v>
      </c>
      <c r="Q1848" s="11">
        <f>IFERROR((SUMIF($J$2:K1848,J1848,$L$2:M1848)-L1848)/(COUNTIF($J$2:K1848,J1848)-1),0)</f>
        <v>1.8023255813953489</v>
      </c>
      <c r="R1848" s="11">
        <f>IFERROR((SUMIF($AO$2:AO1848,AO1848,$AQ$2:AR1848)-AQ1848)/(COUNTIF($J$2:K1848,J1848)-1),0)</f>
        <v>0.52325581395348841</v>
      </c>
      <c r="S1848" s="11">
        <f t="shared" si="411"/>
        <v>1.2790697674418605</v>
      </c>
      <c r="T1848" s="12">
        <f>IFERROR((SUMIF($AS$2:AT1848,AS1848,$AU$2:AV1848)-AU1848)/(COUNTIF($J$2:K1848,K1848)-1),0)</f>
        <v>0</v>
      </c>
      <c r="U1848" s="12">
        <f>IFERROR((SUMIF($AW$2:AX1848,AW1848,$AY$2:AZ1848)-AY1848)/(COUNTIF($J$2:K1848,K1848)-1),0)</f>
        <v>0</v>
      </c>
      <c r="V1848" s="12">
        <f t="shared" si="412"/>
        <v>0</v>
      </c>
      <c r="W1848" s="13">
        <f>IFERROR((SUMIF($J$2:J1848,J1848,L$2:L1848)-L1848)/(COUNTIF($J$2:J1848,J1848)-1),0)</f>
        <v>1.7730061349693251</v>
      </c>
      <c r="X1848" s="13">
        <f>IFERROR((SUMIF($J$2:J1848,J1848,M$2:M1848)-M1848)/(COUNTIF($J$2:J1848,J1848)-1),0)</f>
        <v>1.1042944785276074</v>
      </c>
      <c r="Y1848" s="13">
        <f t="shared" si="413"/>
        <v>0.66871165644171771</v>
      </c>
      <c r="Z1848" s="10">
        <f>IFERROR((SUMIF($K$2:K1848,J1848,$M$2:M1848))/(COUNTIF($K$2:K1848,J1848)),0)</f>
        <v>1.8287292817679559</v>
      </c>
      <c r="AA1848" s="10">
        <f>IFERROR((SUMIF($K$2:K1848,J1848,$L$2:L1848))/(COUNTIF($K$2:K1848,J1848)),0)</f>
        <v>1.2154696132596685</v>
      </c>
      <c r="AB1848" s="10">
        <f t="shared" si="414"/>
        <v>0.61325966850828739</v>
      </c>
      <c r="AC1848" s="13">
        <f>IFERROR((SUMIF($J$2:J1848,K1848,$L$2:L1848))/(COUNTIF($J$2:J1848,K1848)),0)</f>
        <v>0</v>
      </c>
      <c r="AD1848" s="13">
        <f>IFERROR((SUMIF($J$2:J1848,K1848,$M$2:M1848))/(COUNTIF($J$2:J1848,K1848)),0)</f>
        <v>0</v>
      </c>
      <c r="AE1848" s="13">
        <f t="shared" si="415"/>
        <v>0</v>
      </c>
      <c r="AF1848" s="10">
        <f>IFERROR((SUMIF(K$2:K1848,K1848,M$2:M1848)-M1848)/(COUNTIF($K$2:K1848,K1848)-1),0)</f>
        <v>0</v>
      </c>
      <c r="AG1848" s="10">
        <f>IFERROR((SUMIF(K$2:K1848,K1848,L$2:L1848)-L1848)/(COUNTIF($K$2:K1848,K1848)-1),0)</f>
        <v>0</v>
      </c>
      <c r="AH1848" s="10">
        <f t="shared" si="416"/>
        <v>0</v>
      </c>
      <c r="AI1848" s="10">
        <f>IFERROR((AM1848)/(COUNTIF($J$2:K1848,J1848)-1),0)</f>
        <v>1.7296511627906976</v>
      </c>
      <c r="AJ1848" s="19">
        <f>IFERROR((AN1848)/(COUNTIF($J$2:K1848,K1848)-1),0)</f>
        <v>0</v>
      </c>
      <c r="AK1848" s="10">
        <f>IF(N1848="S",3,IF(N1848="N",0,1))</f>
        <v>3</v>
      </c>
      <c r="AL1848" s="10">
        <f>IF(O1848="S",3,IF(O1848="N",0,1))</f>
        <v>0</v>
      </c>
      <c r="AM1848" s="10">
        <f>SUMIF($J$2:K1848,J1848,AK$2:AL1848)-AK1848</f>
        <v>595</v>
      </c>
      <c r="AN1848" s="10">
        <f>SUMIF($AS$2:AT1848,AS1848,$BA$2:BB1848)-BA1848</f>
        <v>0</v>
      </c>
      <c r="AO1848" s="10">
        <f>J1848</f>
        <v>14</v>
      </c>
      <c r="AP1848" s="10">
        <f>K1848</f>
        <v>27116</v>
      </c>
      <c r="AQ1848">
        <f>M1848</f>
        <v>0</v>
      </c>
      <c r="AR1848" s="10">
        <f>L1848</f>
        <v>1</v>
      </c>
      <c r="AS1848">
        <f t="shared" si="417"/>
        <v>27116</v>
      </c>
      <c r="AT1848">
        <f t="shared" si="418"/>
        <v>14</v>
      </c>
      <c r="AU1848">
        <f t="shared" si="419"/>
        <v>0</v>
      </c>
      <c r="AV1848">
        <f t="shared" si="420"/>
        <v>1</v>
      </c>
      <c r="AW1848">
        <f t="shared" si="421"/>
        <v>27116</v>
      </c>
      <c r="AX1848">
        <f t="shared" si="422"/>
        <v>14</v>
      </c>
      <c r="AY1848">
        <f>L1848</f>
        <v>1</v>
      </c>
      <c r="AZ1848">
        <f>M1848</f>
        <v>0</v>
      </c>
      <c r="BA1848">
        <f>AL1848</f>
        <v>0</v>
      </c>
      <c r="BB1848">
        <f>AK1848</f>
        <v>3</v>
      </c>
    </row>
    <row r="1849" spans="10:54" x14ac:dyDescent="0.3">
      <c r="J1849" s="10">
        <v>27116</v>
      </c>
      <c r="K1849" s="10">
        <v>14</v>
      </c>
      <c r="L1849" s="10">
        <v>1</v>
      </c>
      <c r="M1849" s="10">
        <v>4</v>
      </c>
      <c r="N1849" s="10" t="str">
        <f t="shared" si="408"/>
        <v>N</v>
      </c>
      <c r="O1849" s="10" t="str">
        <f t="shared" si="409"/>
        <v>S</v>
      </c>
      <c r="P1849" s="10">
        <f t="shared" si="410"/>
        <v>-3</v>
      </c>
      <c r="Q1849" s="11">
        <f>IFERROR((SUMIF($J$2:K1849,J1849,$L$2:M1849)-L1849)/(COUNTIF($J$2:K1849,J1849)-1),0)</f>
        <v>0</v>
      </c>
      <c r="R1849" s="11">
        <f>IFERROR((SUMIF($AO$2:AO1849,AO1849,$AQ$2:AR1849)-AQ1849)/(COUNTIF($J$2:K1849,J1849)-1),0)</f>
        <v>0</v>
      </c>
      <c r="S1849" s="11">
        <f t="shared" si="411"/>
        <v>0</v>
      </c>
      <c r="T1849" s="12">
        <f>IFERROR((SUMIF($AS$2:AT1849,AS1849,$AU$2:AV1849)-AU1849)/(COUNTIF($J$2:K1849,K1849)-1),0)</f>
        <v>1.8</v>
      </c>
      <c r="U1849" s="12">
        <f>IFERROR((SUMIF($AW$2:AX1849,AW1849,$AY$2:AZ1849)-AY1849)/(COUNTIF($J$2:K1849,K1849)-1),0)</f>
        <v>1.1594202898550725</v>
      </c>
      <c r="V1849" s="12">
        <f t="shared" si="412"/>
        <v>0.64057971014492754</v>
      </c>
      <c r="W1849" s="13">
        <f>IFERROR((SUMIF($J$2:J1849,J1849,L$2:L1849)-L1849)/(COUNTIF($J$2:J1849,J1849)-1),0)</f>
        <v>0</v>
      </c>
      <c r="X1849" s="13">
        <f>IFERROR((SUMIF($J$2:J1849,J1849,M$2:M1849)-M1849)/(COUNTIF($J$2:J1849,J1849)-1),0)</f>
        <v>0</v>
      </c>
      <c r="Y1849" s="13">
        <f t="shared" si="413"/>
        <v>0</v>
      </c>
      <c r="Z1849" s="10">
        <f>IFERROR((SUMIF($K$2:K1849,J1849,$M$2:M1849))/(COUNTIF($K$2:K1849,J1849)),0)</f>
        <v>0</v>
      </c>
      <c r="AA1849" s="10">
        <f>IFERROR((SUMIF($K$2:K1849,J1849,$L$2:L1849))/(COUNTIF($K$2:K1849,J1849)),0)</f>
        <v>1</v>
      </c>
      <c r="AB1849" s="10">
        <f t="shared" si="414"/>
        <v>-1</v>
      </c>
      <c r="AC1849" s="13">
        <f>IFERROR((SUMIF($J$2:J1849,K1849,$L$2:L1849))/(COUNTIF($J$2:J1849,K1849)),0)</f>
        <v>1.7682926829268293</v>
      </c>
      <c r="AD1849" s="13">
        <f>IFERROR((SUMIF($J$2:J1849,K1849,$M$2:M1849))/(COUNTIF($J$2:J1849,K1849)),0)</f>
        <v>1.0975609756097562</v>
      </c>
      <c r="AE1849" s="13">
        <f t="shared" si="415"/>
        <v>0.6707317073170731</v>
      </c>
      <c r="AF1849" s="10">
        <f>IFERROR((SUMIF(K$2:K1849,K1849,M$2:M1849)-M1849)/(COUNTIF($K$2:K1849,K1849)-1),0)</f>
        <v>1.8287292817679559</v>
      </c>
      <c r="AG1849" s="10">
        <f>IFERROR((SUMIF(K$2:K1849,K1849,L$2:L1849)-L1849)/(COUNTIF($K$2:K1849,K1849)-1),0)</f>
        <v>1.2154696132596685</v>
      </c>
      <c r="AH1849" s="10">
        <f t="shared" si="416"/>
        <v>0.61325966850828739</v>
      </c>
      <c r="AI1849" s="10">
        <f>IFERROR((AM1849)/(COUNTIF($J$2:K1849,J1849)-1),0)</f>
        <v>0</v>
      </c>
      <c r="AJ1849" s="19">
        <f>IFERROR((AN1849)/(COUNTIF($J$2:K1849,K1849)-1),0)</f>
        <v>1.7333333333333334</v>
      </c>
      <c r="AK1849" s="10">
        <f>IF(N1849="S",3,IF(N1849="N",0,1))</f>
        <v>0</v>
      </c>
      <c r="AL1849" s="10">
        <f>IF(O1849="S",3,IF(O1849="N",0,1))</f>
        <v>3</v>
      </c>
      <c r="AM1849" s="10">
        <f>SUMIF($J$2:K1849,J1849,AK$2:AL1849)-AK1849</f>
        <v>0</v>
      </c>
      <c r="AN1849" s="10">
        <f>SUMIF($AS$2:AT1849,AS1849,$BA$2:BB1849)-BA1849</f>
        <v>598</v>
      </c>
      <c r="AO1849" s="10">
        <f>J1849</f>
        <v>27116</v>
      </c>
      <c r="AP1849" s="10">
        <f>K1849</f>
        <v>14</v>
      </c>
      <c r="AQ1849">
        <f>M1849</f>
        <v>4</v>
      </c>
      <c r="AR1849" s="10">
        <f>L1849</f>
        <v>1</v>
      </c>
      <c r="AS1849">
        <f t="shared" si="417"/>
        <v>14</v>
      </c>
      <c r="AT1849">
        <f t="shared" si="418"/>
        <v>27116</v>
      </c>
      <c r="AU1849">
        <f t="shared" si="419"/>
        <v>4</v>
      </c>
      <c r="AV1849">
        <f t="shared" si="420"/>
        <v>1</v>
      </c>
      <c r="AW1849">
        <f t="shared" si="421"/>
        <v>14</v>
      </c>
      <c r="AX1849">
        <f t="shared" si="422"/>
        <v>27116</v>
      </c>
      <c r="AY1849">
        <f>L1849</f>
        <v>1</v>
      </c>
      <c r="AZ1849">
        <f>M1849</f>
        <v>4</v>
      </c>
      <c r="BA1849">
        <f>AL1849</f>
        <v>3</v>
      </c>
      <c r="BB1849">
        <f>AK1849</f>
        <v>0</v>
      </c>
    </row>
    <row r="1850" spans="10:54" x14ac:dyDescent="0.3">
      <c r="J1850" s="10">
        <v>14</v>
      </c>
      <c r="K1850" s="10">
        <v>365</v>
      </c>
      <c r="L1850" s="10">
        <v>0</v>
      </c>
      <c r="M1850" s="10">
        <v>1</v>
      </c>
      <c r="N1850" s="10" t="str">
        <f t="shared" si="408"/>
        <v>N</v>
      </c>
      <c r="O1850" s="10" t="str">
        <f t="shared" si="409"/>
        <v>S</v>
      </c>
      <c r="P1850" s="10">
        <f t="shared" si="410"/>
        <v>-1</v>
      </c>
      <c r="Q1850" s="11">
        <f>IFERROR((SUMIF($J$2:K1850,J1850,$L$2:M1850)-L1850)/(COUNTIF($J$2:K1850,J1850)-1),0)</f>
        <v>1.8063583815028901</v>
      </c>
      <c r="R1850" s="11">
        <f>IFERROR((SUMIF($AO$2:AO1850,AO1850,$AQ$2:AR1850)-AQ1850)/(COUNTIF($J$2:K1850,J1850)-1),0)</f>
        <v>0.52023121387283233</v>
      </c>
      <c r="S1850" s="11">
        <f t="shared" si="411"/>
        <v>1.2861271676300579</v>
      </c>
      <c r="T1850" s="12">
        <f>IFERROR((SUMIF($AS$2:AT1850,AS1850,$AU$2:AV1850)-AU1850)/(COUNTIF($J$2:K1850,K1850)-1),0)</f>
        <v>0</v>
      </c>
      <c r="U1850" s="12">
        <f>IFERROR((SUMIF($AW$2:AX1850,AW1850,$AY$2:AZ1850)-AY1850)/(COUNTIF($J$2:K1850,K1850)-1),0)</f>
        <v>0</v>
      </c>
      <c r="V1850" s="12">
        <f t="shared" si="412"/>
        <v>0</v>
      </c>
      <c r="W1850" s="13">
        <f>IFERROR((SUMIF($J$2:J1850,J1850,L$2:L1850)-L1850)/(COUNTIF($J$2:J1850,J1850)-1),0)</f>
        <v>1.7682926829268293</v>
      </c>
      <c r="X1850" s="13">
        <f>IFERROR((SUMIF($J$2:J1850,J1850,M$2:M1850)-M1850)/(COUNTIF($J$2:J1850,J1850)-1),0)</f>
        <v>1.0975609756097562</v>
      </c>
      <c r="Y1850" s="13">
        <f t="shared" si="413"/>
        <v>0.6707317073170731</v>
      </c>
      <c r="Z1850" s="10">
        <f>IFERROR((SUMIF($K$2:K1850,J1850,$M$2:M1850))/(COUNTIF($K$2:K1850,J1850)),0)</f>
        <v>1.8406593406593406</v>
      </c>
      <c r="AA1850" s="10">
        <f>IFERROR((SUMIF($K$2:K1850,J1850,$L$2:L1850))/(COUNTIF($K$2:K1850,J1850)),0)</f>
        <v>1.2142857142857142</v>
      </c>
      <c r="AB1850" s="10">
        <f t="shared" si="414"/>
        <v>0.62637362637362637</v>
      </c>
      <c r="AC1850" s="13">
        <f>IFERROR((SUMIF($J$2:J1850,K1850,$L$2:L1850))/(COUNTIF($J$2:J1850,K1850)),0)</f>
        <v>0</v>
      </c>
      <c r="AD1850" s="13">
        <f>IFERROR((SUMIF($J$2:J1850,K1850,$M$2:M1850))/(COUNTIF($J$2:J1850,K1850)),0)</f>
        <v>0</v>
      </c>
      <c r="AE1850" s="13">
        <f t="shared" si="415"/>
        <v>0</v>
      </c>
      <c r="AF1850" s="10">
        <f>IFERROR((SUMIF(K$2:K1850,K1850,M$2:M1850)-M1850)/(COUNTIF($K$2:K1850,K1850)-1),0)</f>
        <v>0</v>
      </c>
      <c r="AG1850" s="10">
        <f>IFERROR((SUMIF(K$2:K1850,K1850,L$2:L1850)-L1850)/(COUNTIF($K$2:K1850,K1850)-1),0)</f>
        <v>0</v>
      </c>
      <c r="AH1850" s="10">
        <f t="shared" si="416"/>
        <v>0</v>
      </c>
      <c r="AI1850" s="10">
        <f>IFERROR((AM1850)/(COUNTIF($J$2:K1850,J1850)-1),0)</f>
        <v>1.7369942196531791</v>
      </c>
      <c r="AJ1850" s="19">
        <f>IFERROR((AN1850)/(COUNTIF($J$2:K1850,K1850)-1),0)</f>
        <v>0</v>
      </c>
      <c r="AK1850" s="10">
        <f>IF(N1850="S",3,IF(N1850="N",0,1))</f>
        <v>0</v>
      </c>
      <c r="AL1850" s="10">
        <f>IF(O1850="S",3,IF(O1850="N",0,1))</f>
        <v>3</v>
      </c>
      <c r="AM1850" s="10">
        <f>SUMIF($J$2:K1850,J1850,AK$2:AL1850)-AK1850</f>
        <v>601</v>
      </c>
      <c r="AN1850" s="10">
        <f>SUMIF($AS$2:AT1850,AS1850,$BA$2:BB1850)-BA1850</f>
        <v>0</v>
      </c>
      <c r="AO1850" s="10">
        <f>J1850</f>
        <v>14</v>
      </c>
      <c r="AP1850" s="10">
        <f>K1850</f>
        <v>365</v>
      </c>
      <c r="AQ1850">
        <f>M1850</f>
        <v>1</v>
      </c>
      <c r="AR1850" s="10">
        <f>L1850</f>
        <v>0</v>
      </c>
      <c r="AS1850">
        <f t="shared" si="417"/>
        <v>365</v>
      </c>
      <c r="AT1850">
        <f t="shared" si="418"/>
        <v>14</v>
      </c>
      <c r="AU1850">
        <f t="shared" si="419"/>
        <v>1</v>
      </c>
      <c r="AV1850">
        <f t="shared" si="420"/>
        <v>0</v>
      </c>
      <c r="AW1850">
        <f t="shared" si="421"/>
        <v>365</v>
      </c>
      <c r="AX1850">
        <f t="shared" si="422"/>
        <v>14</v>
      </c>
      <c r="AY1850">
        <f>L1850</f>
        <v>0</v>
      </c>
      <c r="AZ1850">
        <f>M1850</f>
        <v>1</v>
      </c>
      <c r="BA1850">
        <f>AL1850</f>
        <v>3</v>
      </c>
      <c r="BB1850">
        <f>AK1850</f>
        <v>0</v>
      </c>
    </row>
    <row r="1851" spans="10:54" x14ac:dyDescent="0.3">
      <c r="J1851" s="10">
        <v>365</v>
      </c>
      <c r="K1851" s="10">
        <v>14</v>
      </c>
      <c r="L1851" s="10">
        <v>1</v>
      </c>
      <c r="M1851" s="10">
        <v>1</v>
      </c>
      <c r="N1851" s="10" t="str">
        <f t="shared" si="408"/>
        <v>U</v>
      </c>
      <c r="O1851" s="10" t="str">
        <f t="shared" si="409"/>
        <v>U</v>
      </c>
      <c r="P1851" s="10">
        <f t="shared" si="410"/>
        <v>0</v>
      </c>
      <c r="Q1851" s="11">
        <f>IFERROR((SUMIF($J$2:K1851,J1851,$L$2:M1851)-L1851)/(COUNTIF($J$2:K1851,J1851)-1),0)</f>
        <v>1</v>
      </c>
      <c r="R1851" s="11">
        <f>IFERROR((SUMIF($AO$2:AO1851,AO1851,$AQ$2:AR1851)-AQ1851)/(COUNTIF($J$2:K1851,J1851)-1),0)</f>
        <v>0</v>
      </c>
      <c r="S1851" s="11">
        <f t="shared" si="411"/>
        <v>1</v>
      </c>
      <c r="T1851" s="12">
        <f>IFERROR((SUMIF($AS$2:AT1851,AS1851,$AU$2:AV1851)-AU1851)/(COUNTIF($J$2:K1851,K1851)-1),0)</f>
        <v>1.8011527377521614</v>
      </c>
      <c r="U1851" s="12">
        <f>IFERROR((SUMIF($AW$2:AX1851,AW1851,$AY$2:AZ1851)-AY1851)/(COUNTIF($J$2:K1851,K1851)-1),0)</f>
        <v>1.1585014409221901</v>
      </c>
      <c r="V1851" s="12">
        <f t="shared" si="412"/>
        <v>0.64265129682997135</v>
      </c>
      <c r="W1851" s="13">
        <f>IFERROR((SUMIF($J$2:J1851,J1851,L$2:L1851)-L1851)/(COUNTIF($J$2:J1851,J1851)-1),0)</f>
        <v>0</v>
      </c>
      <c r="X1851" s="13">
        <f>IFERROR((SUMIF($J$2:J1851,J1851,M$2:M1851)-M1851)/(COUNTIF($J$2:J1851,J1851)-1),0)</f>
        <v>0</v>
      </c>
      <c r="Y1851" s="13">
        <f t="shared" si="413"/>
        <v>0</v>
      </c>
      <c r="Z1851" s="10">
        <f>IFERROR((SUMIF($K$2:K1851,J1851,$M$2:M1851))/(COUNTIF($K$2:K1851,J1851)),0)</f>
        <v>1</v>
      </c>
      <c r="AA1851" s="10">
        <f>IFERROR((SUMIF($K$2:K1851,J1851,$L$2:L1851))/(COUNTIF($K$2:K1851,J1851)),0)</f>
        <v>0</v>
      </c>
      <c r="AB1851" s="10">
        <f t="shared" si="414"/>
        <v>1</v>
      </c>
      <c r="AC1851" s="13">
        <f>IFERROR((SUMIF($J$2:J1851,K1851,$L$2:L1851))/(COUNTIF($J$2:J1851,K1851)),0)</f>
        <v>1.7575757575757576</v>
      </c>
      <c r="AD1851" s="13">
        <f>IFERROR((SUMIF($J$2:J1851,K1851,$M$2:M1851))/(COUNTIF($J$2:J1851,K1851)),0)</f>
        <v>1.0969696969696969</v>
      </c>
      <c r="AE1851" s="13">
        <f t="shared" si="415"/>
        <v>0.66060606060606064</v>
      </c>
      <c r="AF1851" s="10">
        <f>IFERROR((SUMIF(K$2:K1851,K1851,M$2:M1851)-M1851)/(COUNTIF($K$2:K1851,K1851)-1),0)</f>
        <v>1.8406593406593406</v>
      </c>
      <c r="AG1851" s="10">
        <f>IFERROR((SUMIF(K$2:K1851,K1851,L$2:L1851)-L1851)/(COUNTIF($K$2:K1851,K1851)-1),0)</f>
        <v>1.2142857142857142</v>
      </c>
      <c r="AH1851" s="10">
        <f t="shared" si="416"/>
        <v>0.62637362637362637</v>
      </c>
      <c r="AI1851" s="10">
        <f>IFERROR((AM1851)/(COUNTIF($J$2:K1851,J1851)-1),0)</f>
        <v>3</v>
      </c>
      <c r="AJ1851" s="19">
        <f>IFERROR((AN1851)/(COUNTIF($J$2:K1851,K1851)-1),0)</f>
        <v>1.7319884726224783</v>
      </c>
      <c r="AK1851" s="10">
        <f>IF(N1851="S",3,IF(N1851="N",0,1))</f>
        <v>1</v>
      </c>
      <c r="AL1851" s="10">
        <f>IF(O1851="S",3,IF(O1851="N",0,1))</f>
        <v>1</v>
      </c>
      <c r="AM1851" s="10">
        <f>SUMIF($J$2:K1851,J1851,AK$2:AL1851)-AK1851</f>
        <v>3</v>
      </c>
      <c r="AN1851" s="10">
        <f>SUMIF($AS$2:AT1851,AS1851,$BA$2:BB1851)-BA1851</f>
        <v>601</v>
      </c>
      <c r="AO1851" s="10">
        <f>J1851</f>
        <v>365</v>
      </c>
      <c r="AP1851" s="10">
        <f>K1851</f>
        <v>14</v>
      </c>
      <c r="AQ1851">
        <f>M1851</f>
        <v>1</v>
      </c>
      <c r="AR1851" s="10">
        <f>L1851</f>
        <v>1</v>
      </c>
      <c r="AS1851">
        <f t="shared" si="417"/>
        <v>14</v>
      </c>
      <c r="AT1851">
        <f t="shared" si="418"/>
        <v>365</v>
      </c>
      <c r="AU1851">
        <f t="shared" si="419"/>
        <v>1</v>
      </c>
      <c r="AV1851">
        <f t="shared" si="420"/>
        <v>1</v>
      </c>
      <c r="AW1851">
        <f t="shared" si="421"/>
        <v>14</v>
      </c>
      <c r="AX1851">
        <f t="shared" si="422"/>
        <v>365</v>
      </c>
      <c r="AY1851">
        <f>L1851</f>
        <v>1</v>
      </c>
      <c r="AZ1851">
        <f>M1851</f>
        <v>1</v>
      </c>
      <c r="BA1851">
        <f>AL1851</f>
        <v>1</v>
      </c>
      <c r="BB1851">
        <f>AK1851</f>
        <v>1</v>
      </c>
    </row>
    <row r="1852" spans="10:54" x14ac:dyDescent="0.3">
      <c r="J1852" s="10">
        <v>14</v>
      </c>
      <c r="K1852" s="10">
        <v>195</v>
      </c>
      <c r="L1852" s="10">
        <v>2</v>
      </c>
      <c r="M1852" s="10">
        <v>1</v>
      </c>
      <c r="N1852" s="10" t="str">
        <f t="shared" si="408"/>
        <v>S</v>
      </c>
      <c r="O1852" s="10" t="str">
        <f t="shared" si="409"/>
        <v>N</v>
      </c>
      <c r="P1852" s="10">
        <f t="shared" si="410"/>
        <v>1</v>
      </c>
      <c r="Q1852" s="11">
        <f>IFERROR((SUMIF($J$2:K1852,J1852,$L$2:M1852)-L1852)/(COUNTIF($J$2:K1852,J1852)-1),0)</f>
        <v>1.7988505747126438</v>
      </c>
      <c r="R1852" s="11">
        <f>IFERROR((SUMIF($AO$2:AO1852,AO1852,$AQ$2:AR1852)-AQ1852)/(COUNTIF($J$2:K1852,J1852)-1),0)</f>
        <v>0.52011494252873558</v>
      </c>
      <c r="S1852" s="11">
        <f t="shared" si="411"/>
        <v>1.2787356321839081</v>
      </c>
      <c r="T1852" s="12">
        <f>IFERROR((SUMIF($AS$2:AT1852,AS1852,$AU$2:AV1852)-AU1852)/(COUNTIF($J$2:K1852,K1852)-1),0)</f>
        <v>2.5</v>
      </c>
      <c r="U1852" s="12">
        <f>IFERROR((SUMIF($AW$2:AX1852,AW1852,$AY$2:AZ1852)-AY1852)/(COUNTIF($J$2:K1852,K1852)-1),0)</f>
        <v>1.5</v>
      </c>
      <c r="V1852" s="12">
        <f t="shared" si="412"/>
        <v>1</v>
      </c>
      <c r="W1852" s="13">
        <f>IFERROR((SUMIF($J$2:J1852,J1852,L$2:L1852)-L1852)/(COUNTIF($J$2:J1852,J1852)-1),0)</f>
        <v>1.7575757575757576</v>
      </c>
      <c r="X1852" s="13">
        <f>IFERROR((SUMIF($J$2:J1852,J1852,M$2:M1852)-M1852)/(COUNTIF($J$2:J1852,J1852)-1),0)</f>
        <v>1.0969696969696969</v>
      </c>
      <c r="Y1852" s="13">
        <f t="shared" si="413"/>
        <v>0.66060606060606064</v>
      </c>
      <c r="Z1852" s="10">
        <f>IFERROR((SUMIF($K$2:K1852,J1852,$M$2:M1852))/(COUNTIF($K$2:K1852,J1852)),0)</f>
        <v>1.8360655737704918</v>
      </c>
      <c r="AA1852" s="10">
        <f>IFERROR((SUMIF($K$2:K1852,J1852,$L$2:L1852))/(COUNTIF($K$2:K1852,J1852)),0)</f>
        <v>1.2131147540983607</v>
      </c>
      <c r="AB1852" s="10">
        <f t="shared" si="414"/>
        <v>0.62295081967213117</v>
      </c>
      <c r="AC1852" s="13">
        <f>IFERROR((SUMIF($J$2:J1852,K1852,$L$2:L1852))/(COUNTIF($J$2:J1852,K1852)),0)</f>
        <v>3</v>
      </c>
      <c r="AD1852" s="13">
        <f>IFERROR((SUMIF($J$2:J1852,K1852,$M$2:M1852))/(COUNTIF($J$2:J1852,K1852)),0)</f>
        <v>2</v>
      </c>
      <c r="AE1852" s="13">
        <f t="shared" si="415"/>
        <v>1</v>
      </c>
      <c r="AF1852" s="10">
        <f>IFERROR((SUMIF(K$2:K1852,K1852,M$2:M1852)-M1852)/(COUNTIF($K$2:K1852,K1852)-1),0)</f>
        <v>2</v>
      </c>
      <c r="AG1852" s="10">
        <f>IFERROR((SUMIF(K$2:K1852,K1852,L$2:L1852)-L1852)/(COUNTIF($K$2:K1852,K1852)-1),0)</f>
        <v>1</v>
      </c>
      <c r="AH1852" s="10">
        <f t="shared" si="416"/>
        <v>1</v>
      </c>
      <c r="AI1852" s="10">
        <f>IFERROR((AM1852)/(COUNTIF($J$2:K1852,J1852)-1),0)</f>
        <v>1.7298850574712643</v>
      </c>
      <c r="AJ1852" s="19">
        <f>IFERROR((AN1852)/(COUNTIF($J$2:K1852,K1852)-1),0)</f>
        <v>3</v>
      </c>
      <c r="AK1852" s="10">
        <f>IF(N1852="S",3,IF(N1852="N",0,1))</f>
        <v>3</v>
      </c>
      <c r="AL1852" s="10">
        <f>IF(O1852="S",3,IF(O1852="N",0,1))</f>
        <v>0</v>
      </c>
      <c r="AM1852" s="10">
        <f>SUMIF($J$2:K1852,J1852,AK$2:AL1852)-AK1852</f>
        <v>602</v>
      </c>
      <c r="AN1852" s="10">
        <f>SUMIF($AS$2:AT1852,AS1852,$BA$2:BB1852)-BA1852</f>
        <v>6</v>
      </c>
      <c r="AO1852" s="10">
        <f>J1852</f>
        <v>14</v>
      </c>
      <c r="AP1852" s="10">
        <f>K1852</f>
        <v>195</v>
      </c>
      <c r="AQ1852">
        <f>M1852</f>
        <v>1</v>
      </c>
      <c r="AR1852" s="10">
        <f>L1852</f>
        <v>2</v>
      </c>
      <c r="AS1852">
        <f t="shared" si="417"/>
        <v>195</v>
      </c>
      <c r="AT1852">
        <f t="shared" si="418"/>
        <v>14</v>
      </c>
      <c r="AU1852">
        <f t="shared" si="419"/>
        <v>1</v>
      </c>
      <c r="AV1852">
        <f t="shared" si="420"/>
        <v>2</v>
      </c>
      <c r="AW1852">
        <f t="shared" si="421"/>
        <v>195</v>
      </c>
      <c r="AX1852">
        <f t="shared" si="422"/>
        <v>14</v>
      </c>
      <c r="AY1852">
        <f>L1852</f>
        <v>2</v>
      </c>
      <c r="AZ1852">
        <f>M1852</f>
        <v>1</v>
      </c>
      <c r="BA1852">
        <f>AL1852</f>
        <v>0</v>
      </c>
      <c r="BB1852">
        <f>AK1852</f>
        <v>3</v>
      </c>
    </row>
    <row r="1853" spans="10:54" x14ac:dyDescent="0.3">
      <c r="J1853" s="10">
        <v>195</v>
      </c>
      <c r="K1853" s="10">
        <v>14</v>
      </c>
      <c r="L1853" s="10">
        <v>1</v>
      </c>
      <c r="M1853" s="10">
        <v>2</v>
      </c>
      <c r="N1853" s="10" t="str">
        <f t="shared" si="408"/>
        <v>N</v>
      </c>
      <c r="O1853" s="10" t="str">
        <f t="shared" si="409"/>
        <v>S</v>
      </c>
      <c r="P1853" s="10">
        <f t="shared" si="410"/>
        <v>-1</v>
      </c>
      <c r="Q1853" s="11">
        <f>IFERROR((SUMIF($J$2:K1853,J1853,$L$2:M1853)-L1853)/(COUNTIF($J$2:K1853,J1853)-1),0)</f>
        <v>2</v>
      </c>
      <c r="R1853" s="11">
        <f>IFERROR((SUMIF($AO$2:AO1853,AO1853,$AQ$2:AR1853)-AQ1853)/(COUNTIF($J$2:K1853,J1853)-1),0)</f>
        <v>0.66666666666666663</v>
      </c>
      <c r="S1853" s="11">
        <f t="shared" si="411"/>
        <v>1.3333333333333335</v>
      </c>
      <c r="T1853" s="12">
        <f>IFERROR((SUMIF($AS$2:AT1853,AS1853,$AU$2:AV1853)-AU1853)/(COUNTIF($J$2:K1853,K1853)-1),0)</f>
        <v>1.7994269340974212</v>
      </c>
      <c r="U1853" s="12">
        <f>IFERROR((SUMIF($AW$2:AX1853,AW1853,$AY$2:AZ1853)-AY1853)/(COUNTIF($J$2:K1853,K1853)-1),0)</f>
        <v>1.157593123209169</v>
      </c>
      <c r="V1853" s="12">
        <f t="shared" si="412"/>
        <v>0.6418338108882522</v>
      </c>
      <c r="W1853" s="13">
        <f>IFERROR((SUMIF($J$2:J1853,J1853,L$2:L1853)-L1853)/(COUNTIF($J$2:J1853,J1853)-1),0)</f>
        <v>3</v>
      </c>
      <c r="X1853" s="13">
        <f>IFERROR((SUMIF($J$2:J1853,J1853,M$2:M1853)-M1853)/(COUNTIF($J$2:J1853,J1853)-1),0)</f>
        <v>2</v>
      </c>
      <c r="Y1853" s="13">
        <f t="shared" si="413"/>
        <v>1</v>
      </c>
      <c r="Z1853" s="10">
        <f>IFERROR((SUMIF($K$2:K1853,J1853,$M$2:M1853))/(COUNTIF($K$2:K1853,J1853)),0)</f>
        <v>1.5</v>
      </c>
      <c r="AA1853" s="10">
        <f>IFERROR((SUMIF($K$2:K1853,J1853,$L$2:L1853))/(COUNTIF($K$2:K1853,J1853)),0)</f>
        <v>1.5</v>
      </c>
      <c r="AB1853" s="10">
        <f t="shared" si="414"/>
        <v>0</v>
      </c>
      <c r="AC1853" s="13">
        <f>IFERROR((SUMIF($J$2:J1853,K1853,$L$2:L1853))/(COUNTIF($J$2:J1853,K1853)),0)</f>
        <v>1.7590361445783131</v>
      </c>
      <c r="AD1853" s="13">
        <f>IFERROR((SUMIF($J$2:J1853,K1853,$M$2:M1853))/(COUNTIF($J$2:J1853,K1853)),0)</f>
        <v>1.0963855421686748</v>
      </c>
      <c r="AE1853" s="13">
        <f t="shared" si="415"/>
        <v>0.66265060240963836</v>
      </c>
      <c r="AF1853" s="10">
        <f>IFERROR((SUMIF(K$2:K1853,K1853,M$2:M1853)-M1853)/(COUNTIF($K$2:K1853,K1853)-1),0)</f>
        <v>1.8360655737704918</v>
      </c>
      <c r="AG1853" s="10">
        <f>IFERROR((SUMIF(K$2:K1853,K1853,L$2:L1853)-L1853)/(COUNTIF($K$2:K1853,K1853)-1),0)</f>
        <v>1.2131147540983607</v>
      </c>
      <c r="AH1853" s="10">
        <f t="shared" si="416"/>
        <v>0.62295081967213117</v>
      </c>
      <c r="AI1853" s="10">
        <f>IFERROR((AM1853)/(COUNTIF($J$2:K1853,J1853)-1),0)</f>
        <v>2</v>
      </c>
      <c r="AJ1853" s="19">
        <f>IFERROR((AN1853)/(COUNTIF($J$2:K1853,K1853)-1),0)</f>
        <v>1.7335243553008597</v>
      </c>
      <c r="AK1853" s="10">
        <f>IF(N1853="S",3,IF(N1853="N",0,1))</f>
        <v>0</v>
      </c>
      <c r="AL1853" s="10">
        <f>IF(O1853="S",3,IF(O1853="N",0,1))</f>
        <v>3</v>
      </c>
      <c r="AM1853" s="10">
        <f>SUMIF($J$2:K1853,J1853,AK$2:AL1853)-AK1853</f>
        <v>6</v>
      </c>
      <c r="AN1853" s="10">
        <f>SUMIF($AS$2:AT1853,AS1853,$BA$2:BB1853)-BA1853</f>
        <v>605</v>
      </c>
      <c r="AO1853" s="10">
        <f>J1853</f>
        <v>195</v>
      </c>
      <c r="AP1853" s="10">
        <f>K1853</f>
        <v>14</v>
      </c>
      <c r="AQ1853">
        <f>M1853</f>
        <v>2</v>
      </c>
      <c r="AR1853" s="10">
        <f>L1853</f>
        <v>1</v>
      </c>
      <c r="AS1853">
        <f t="shared" si="417"/>
        <v>14</v>
      </c>
      <c r="AT1853">
        <f t="shared" si="418"/>
        <v>195</v>
      </c>
      <c r="AU1853">
        <f t="shared" si="419"/>
        <v>2</v>
      </c>
      <c r="AV1853">
        <f t="shared" si="420"/>
        <v>1</v>
      </c>
      <c r="AW1853">
        <f t="shared" si="421"/>
        <v>14</v>
      </c>
      <c r="AX1853">
        <f t="shared" si="422"/>
        <v>195</v>
      </c>
      <c r="AY1853">
        <f>L1853</f>
        <v>1</v>
      </c>
      <c r="AZ1853">
        <f>M1853</f>
        <v>2</v>
      </c>
      <c r="BA1853">
        <f>AL1853</f>
        <v>3</v>
      </c>
      <c r="BB1853">
        <f>AK1853</f>
        <v>0</v>
      </c>
    </row>
    <row r="1854" spans="10:54" x14ac:dyDescent="0.3">
      <c r="J1854" s="10">
        <v>2662</v>
      </c>
      <c r="K1854" s="10">
        <v>14</v>
      </c>
      <c r="L1854" s="10">
        <v>1</v>
      </c>
      <c r="M1854" s="10">
        <v>2</v>
      </c>
      <c r="N1854" s="10" t="str">
        <f t="shared" si="408"/>
        <v>N</v>
      </c>
      <c r="O1854" s="10" t="str">
        <f t="shared" si="409"/>
        <v>S</v>
      </c>
      <c r="P1854" s="10">
        <f t="shared" si="410"/>
        <v>-1</v>
      </c>
      <c r="Q1854" s="11">
        <f>IFERROR((SUMIF($J$2:K1854,J1854,$L$2:M1854)-L1854)/(COUNTIF($J$2:K1854,J1854)-1),0)</f>
        <v>1.375</v>
      </c>
      <c r="R1854" s="11">
        <f>IFERROR((SUMIF($AO$2:AO1854,AO1854,$AQ$2:AR1854)-AQ1854)/(COUNTIF($J$2:K1854,J1854)-1),0)</f>
        <v>0.625</v>
      </c>
      <c r="S1854" s="11">
        <f t="shared" si="411"/>
        <v>0.75</v>
      </c>
      <c r="T1854" s="12">
        <f>IFERROR((SUMIF($AS$2:AT1854,AS1854,$AU$2:AV1854)-AU1854)/(COUNTIF($J$2:K1854,K1854)-1),0)</f>
        <v>1.8</v>
      </c>
      <c r="U1854" s="12">
        <f>IFERROR((SUMIF($AW$2:AX1854,AW1854,$AY$2:AZ1854)-AY1854)/(COUNTIF($J$2:K1854,K1854)-1),0)</f>
        <v>1.1571428571428573</v>
      </c>
      <c r="V1854" s="12">
        <f t="shared" si="412"/>
        <v>0.64285714285714279</v>
      </c>
      <c r="W1854" s="13">
        <f>IFERROR((SUMIF($J$2:J1854,J1854,L$2:L1854)-L1854)/(COUNTIF($J$2:J1854,J1854)-1),0)</f>
        <v>1.4166666666666667</v>
      </c>
      <c r="X1854" s="13">
        <f>IFERROR((SUMIF($J$2:J1854,J1854,M$2:M1854)-M1854)/(COUNTIF($J$2:J1854,J1854)-1),0)</f>
        <v>1.25</v>
      </c>
      <c r="Y1854" s="13">
        <f t="shared" si="413"/>
        <v>0.16666666666666674</v>
      </c>
      <c r="Z1854" s="10">
        <f>IFERROR((SUMIF($K$2:K1854,J1854,$M$2:M1854))/(COUNTIF($K$2:K1854,J1854)),0)</f>
        <v>1.3333333333333333</v>
      </c>
      <c r="AA1854" s="10">
        <f>IFERROR((SUMIF($K$2:K1854,J1854,$L$2:L1854))/(COUNTIF($K$2:K1854,J1854)),0)</f>
        <v>1.5833333333333333</v>
      </c>
      <c r="AB1854" s="10">
        <f t="shared" si="414"/>
        <v>-0.25</v>
      </c>
      <c r="AC1854" s="13">
        <f>IFERROR((SUMIF($J$2:J1854,K1854,$L$2:L1854))/(COUNTIF($J$2:J1854,K1854)),0)</f>
        <v>1.7590361445783131</v>
      </c>
      <c r="AD1854" s="13">
        <f>IFERROR((SUMIF($J$2:J1854,K1854,$M$2:M1854))/(COUNTIF($J$2:J1854,K1854)),0)</f>
        <v>1.0963855421686748</v>
      </c>
      <c r="AE1854" s="13">
        <f t="shared" si="415"/>
        <v>0.66265060240963836</v>
      </c>
      <c r="AF1854" s="10">
        <f>IFERROR((SUMIF(K$2:K1854,K1854,M$2:M1854)-M1854)/(COUNTIF($K$2:K1854,K1854)-1),0)</f>
        <v>1.8369565217391304</v>
      </c>
      <c r="AG1854" s="10">
        <f>IFERROR((SUMIF(K$2:K1854,K1854,L$2:L1854)-L1854)/(COUNTIF($K$2:K1854,K1854)-1),0)</f>
        <v>1.2119565217391304</v>
      </c>
      <c r="AH1854" s="10">
        <f t="shared" si="416"/>
        <v>0.625</v>
      </c>
      <c r="AI1854" s="10">
        <f>IFERROR((AM1854)/(COUNTIF($J$2:K1854,J1854)-1),0)</f>
        <v>1.5</v>
      </c>
      <c r="AJ1854" s="19">
        <f>IFERROR((AN1854)/(COUNTIF($J$2:K1854,K1854)-1),0)</f>
        <v>1.7371428571428571</v>
      </c>
      <c r="AK1854" s="10">
        <f>IF(N1854="S",3,IF(N1854="N",0,1))</f>
        <v>0</v>
      </c>
      <c r="AL1854" s="10">
        <f>IF(O1854="S",3,IF(O1854="N",0,1))</f>
        <v>3</v>
      </c>
      <c r="AM1854" s="10">
        <f>SUMIF($J$2:K1854,J1854,AK$2:AL1854)-AK1854</f>
        <v>36</v>
      </c>
      <c r="AN1854" s="10">
        <f>SUMIF($AS$2:AT1854,AS1854,$BA$2:BB1854)-BA1854</f>
        <v>608</v>
      </c>
      <c r="AO1854" s="10">
        <f>J1854</f>
        <v>2662</v>
      </c>
      <c r="AP1854" s="10">
        <f>K1854</f>
        <v>14</v>
      </c>
      <c r="AQ1854">
        <f>M1854</f>
        <v>2</v>
      </c>
      <c r="AR1854" s="10">
        <f>L1854</f>
        <v>1</v>
      </c>
      <c r="AS1854">
        <f t="shared" si="417"/>
        <v>14</v>
      </c>
      <c r="AT1854">
        <f t="shared" si="418"/>
        <v>2662</v>
      </c>
      <c r="AU1854">
        <f t="shared" si="419"/>
        <v>2</v>
      </c>
      <c r="AV1854">
        <f t="shared" si="420"/>
        <v>1</v>
      </c>
      <c r="AW1854">
        <f t="shared" si="421"/>
        <v>14</v>
      </c>
      <c r="AX1854">
        <f t="shared" si="422"/>
        <v>2662</v>
      </c>
      <c r="AY1854">
        <f>L1854</f>
        <v>1</v>
      </c>
      <c r="AZ1854">
        <f>M1854</f>
        <v>2</v>
      </c>
      <c r="BA1854">
        <f>AL1854</f>
        <v>3</v>
      </c>
      <c r="BB1854">
        <f>AK1854</f>
        <v>0</v>
      </c>
    </row>
    <row r="1855" spans="10:54" x14ac:dyDescent="0.3">
      <c r="J1855" s="10">
        <v>14</v>
      </c>
      <c r="K1855" s="10">
        <v>170</v>
      </c>
      <c r="L1855" s="10">
        <v>1</v>
      </c>
      <c r="M1855" s="10">
        <v>4</v>
      </c>
      <c r="N1855" s="10" t="str">
        <f t="shared" si="408"/>
        <v>N</v>
      </c>
      <c r="O1855" s="10" t="str">
        <f t="shared" si="409"/>
        <v>S</v>
      </c>
      <c r="P1855" s="10">
        <f t="shared" si="410"/>
        <v>-3</v>
      </c>
      <c r="Q1855" s="11">
        <f>IFERROR((SUMIF($J$2:K1855,J1855,$L$2:M1855)-L1855)/(COUNTIF($J$2:K1855,J1855)-1),0)</f>
        <v>1.8005698005698005</v>
      </c>
      <c r="R1855" s="11">
        <f>IFERROR((SUMIF($AO$2:AO1855,AO1855,$AQ$2:AR1855)-AQ1855)/(COUNTIF($J$2:K1855,J1855)-1),0)</f>
        <v>0.51851851851851849</v>
      </c>
      <c r="S1855" s="11">
        <f t="shared" si="411"/>
        <v>1.2820512820512819</v>
      </c>
      <c r="T1855" s="12">
        <f>IFERROR((SUMIF($AS$2:AT1855,AS1855,$AU$2:AV1855)-AU1855)/(COUNTIF($J$2:K1855,K1855)-1),0)</f>
        <v>1.7777777777777777</v>
      </c>
      <c r="U1855" s="12">
        <f>IFERROR((SUMIF($AW$2:AX1855,AW1855,$AY$2:AZ1855)-AY1855)/(COUNTIF($J$2:K1855,K1855)-1),0)</f>
        <v>1.1680911680911681</v>
      </c>
      <c r="V1855" s="12">
        <f t="shared" si="412"/>
        <v>0.60968660968660959</v>
      </c>
      <c r="W1855" s="13">
        <f>IFERROR((SUMIF($J$2:J1855,J1855,L$2:L1855)-L1855)/(COUNTIF($J$2:J1855,J1855)-1),0)</f>
        <v>1.7590361445783131</v>
      </c>
      <c r="X1855" s="13">
        <f>IFERROR((SUMIF($J$2:J1855,J1855,M$2:M1855)-M1855)/(COUNTIF($J$2:J1855,J1855)-1),0)</f>
        <v>1.0963855421686748</v>
      </c>
      <c r="Y1855" s="13">
        <f t="shared" si="413"/>
        <v>0.66265060240963836</v>
      </c>
      <c r="Z1855" s="10">
        <f>IFERROR((SUMIF($K$2:K1855,J1855,$M$2:M1855))/(COUNTIF($K$2:K1855,J1855)),0)</f>
        <v>1.8378378378378379</v>
      </c>
      <c r="AA1855" s="10">
        <f>IFERROR((SUMIF($K$2:K1855,J1855,$L$2:L1855))/(COUNTIF($K$2:K1855,J1855)),0)</f>
        <v>1.2108108108108109</v>
      </c>
      <c r="AB1855" s="10">
        <f t="shared" si="414"/>
        <v>0.62702702702702706</v>
      </c>
      <c r="AC1855" s="13">
        <f>IFERROR((SUMIF($J$2:J1855,K1855,$L$2:L1855))/(COUNTIF($J$2:J1855,K1855)),0)</f>
        <v>1.9122807017543859</v>
      </c>
      <c r="AD1855" s="13">
        <f>IFERROR((SUMIF($J$2:J1855,K1855,$M$2:M1855))/(COUNTIF($J$2:J1855,K1855)),0)</f>
        <v>0.9707602339181286</v>
      </c>
      <c r="AE1855" s="13">
        <f t="shared" si="415"/>
        <v>0.94152046783625731</v>
      </c>
      <c r="AF1855" s="10">
        <f>IFERROR((SUMIF(K$2:K1855,K1855,M$2:M1855)-M1855)/(COUNTIF($K$2:K1855,K1855)-1),0)</f>
        <v>1.65</v>
      </c>
      <c r="AG1855" s="10">
        <f>IFERROR((SUMIF(K$2:K1855,K1855,L$2:L1855)-L1855)/(COUNTIF($K$2:K1855,K1855)-1),0)</f>
        <v>1.3555555555555556</v>
      </c>
      <c r="AH1855" s="10">
        <f t="shared" si="416"/>
        <v>0.29444444444444429</v>
      </c>
      <c r="AI1855" s="10">
        <f>IFERROR((AM1855)/(COUNTIF($J$2:K1855,J1855)-1),0)</f>
        <v>1.7407407407407407</v>
      </c>
      <c r="AJ1855" s="19">
        <f>IFERROR((AN1855)/(COUNTIF($J$2:K1855,K1855)-1),0)</f>
        <v>1.6980056980056981</v>
      </c>
      <c r="AK1855" s="10">
        <f>IF(N1855="S",3,IF(N1855="N",0,1))</f>
        <v>0</v>
      </c>
      <c r="AL1855" s="10">
        <f>IF(O1855="S",3,IF(O1855="N",0,1))</f>
        <v>3</v>
      </c>
      <c r="AM1855" s="10">
        <f>SUMIF($J$2:K1855,J1855,AK$2:AL1855)-AK1855</f>
        <v>611</v>
      </c>
      <c r="AN1855" s="10">
        <f>SUMIF($AS$2:AT1855,AS1855,$BA$2:BB1855)-BA1855</f>
        <v>596</v>
      </c>
      <c r="AO1855" s="10">
        <f>J1855</f>
        <v>14</v>
      </c>
      <c r="AP1855" s="10">
        <f>K1855</f>
        <v>170</v>
      </c>
      <c r="AQ1855">
        <f>M1855</f>
        <v>4</v>
      </c>
      <c r="AR1855" s="10">
        <f>L1855</f>
        <v>1</v>
      </c>
      <c r="AS1855">
        <f t="shared" si="417"/>
        <v>170</v>
      </c>
      <c r="AT1855">
        <f t="shared" si="418"/>
        <v>14</v>
      </c>
      <c r="AU1855">
        <f t="shared" si="419"/>
        <v>4</v>
      </c>
      <c r="AV1855">
        <f t="shared" si="420"/>
        <v>1</v>
      </c>
      <c r="AW1855">
        <f t="shared" si="421"/>
        <v>170</v>
      </c>
      <c r="AX1855">
        <f t="shared" si="422"/>
        <v>14</v>
      </c>
      <c r="AY1855">
        <f>L1855</f>
        <v>1</v>
      </c>
      <c r="AZ1855">
        <f>M1855</f>
        <v>4</v>
      </c>
      <c r="BA1855">
        <f>AL1855</f>
        <v>3</v>
      </c>
      <c r="BB1855">
        <f>AK1855</f>
        <v>0</v>
      </c>
    </row>
    <row r="1856" spans="10:54" x14ac:dyDescent="0.3">
      <c r="J1856" s="10">
        <v>14</v>
      </c>
      <c r="K1856" s="10">
        <v>3551</v>
      </c>
      <c r="L1856" s="10">
        <v>3</v>
      </c>
      <c r="M1856" s="10">
        <v>1</v>
      </c>
      <c r="N1856" s="10" t="str">
        <f t="shared" si="408"/>
        <v>S</v>
      </c>
      <c r="O1856" s="10" t="str">
        <f t="shared" si="409"/>
        <v>N</v>
      </c>
      <c r="P1856" s="10">
        <f t="shared" si="410"/>
        <v>2</v>
      </c>
      <c r="Q1856" s="11">
        <f>IFERROR((SUMIF($J$2:K1856,J1856,$L$2:M1856)-L1856)/(COUNTIF($J$2:K1856,J1856)-1),0)</f>
        <v>1.7982954545454546</v>
      </c>
      <c r="R1856" s="11">
        <f>IFERROR((SUMIF($AO$2:AO1856,AO1856,$AQ$2:AR1856)-AQ1856)/(COUNTIF($J$2:K1856,J1856)-1),0)</f>
        <v>0.52840909090909094</v>
      </c>
      <c r="S1856" s="11">
        <f t="shared" si="411"/>
        <v>1.2698863636363638</v>
      </c>
      <c r="T1856" s="12">
        <f>IFERROR((SUMIF($AS$2:AT1856,AS1856,$AU$2:AV1856)-AU1856)/(COUNTIF($J$2:K1856,K1856)-1),0)</f>
        <v>1.3</v>
      </c>
      <c r="U1856" s="12">
        <f>IFERROR((SUMIF($AW$2:AX1856,AW1856,$AY$2:AZ1856)-AY1856)/(COUNTIF($J$2:K1856,K1856)-1),0)</f>
        <v>1.35</v>
      </c>
      <c r="V1856" s="12">
        <f t="shared" si="412"/>
        <v>-5.0000000000000044E-2</v>
      </c>
      <c r="W1856" s="13">
        <f>IFERROR((SUMIF($J$2:J1856,J1856,L$2:L1856)-L1856)/(COUNTIF($J$2:J1856,J1856)-1),0)</f>
        <v>1.7544910179640718</v>
      </c>
      <c r="X1856" s="13">
        <f>IFERROR((SUMIF($J$2:J1856,J1856,M$2:M1856)-M1856)/(COUNTIF($J$2:J1856,J1856)-1),0)</f>
        <v>1.1137724550898203</v>
      </c>
      <c r="Y1856" s="13">
        <f t="shared" si="413"/>
        <v>0.64071856287425155</v>
      </c>
      <c r="Z1856" s="10">
        <f>IFERROR((SUMIF($K$2:K1856,J1856,$M$2:M1856))/(COUNTIF($K$2:K1856,J1856)),0)</f>
        <v>1.8378378378378379</v>
      </c>
      <c r="AA1856" s="10">
        <f>IFERROR((SUMIF($K$2:K1856,J1856,$L$2:L1856))/(COUNTIF($K$2:K1856,J1856)),0)</f>
        <v>1.2108108108108109</v>
      </c>
      <c r="AB1856" s="10">
        <f t="shared" si="414"/>
        <v>0.62702702702702706</v>
      </c>
      <c r="AC1856" s="13">
        <f>IFERROR((SUMIF($J$2:J1856,K1856,$L$2:L1856))/(COUNTIF($J$2:J1856,K1856)),0)</f>
        <v>1.3958333333333333</v>
      </c>
      <c r="AD1856" s="13">
        <f>IFERROR((SUMIF($J$2:J1856,K1856,$M$2:M1856))/(COUNTIF($J$2:J1856,K1856)),0)</f>
        <v>1.0208333333333333</v>
      </c>
      <c r="AE1856" s="13">
        <f t="shared" si="415"/>
        <v>0.375</v>
      </c>
      <c r="AF1856" s="10">
        <f>IFERROR((SUMIF(K$2:K1856,K1856,M$2:M1856)-M1856)/(COUNTIF($K$2:K1856,K1856)-1),0)</f>
        <v>1.2115384615384615</v>
      </c>
      <c r="AG1856" s="10">
        <f>IFERROR((SUMIF(K$2:K1856,K1856,L$2:L1856)-L1856)/(COUNTIF($K$2:K1856,K1856)-1),0)</f>
        <v>1.6538461538461537</v>
      </c>
      <c r="AH1856" s="10">
        <f t="shared" si="416"/>
        <v>-0.44230769230769229</v>
      </c>
      <c r="AI1856" s="10">
        <f>IFERROR((AM1856)/(COUNTIF($J$2:K1856,J1856)-1),0)</f>
        <v>1.7357954545454546</v>
      </c>
      <c r="AJ1856" s="19">
        <f>IFERROR((AN1856)/(COUNTIF($J$2:K1856,K1856)-1),0)</f>
        <v>1.4</v>
      </c>
      <c r="AK1856" s="10">
        <f>IF(N1856="S",3,IF(N1856="N",0,1))</f>
        <v>3</v>
      </c>
      <c r="AL1856" s="10">
        <f>IF(O1856="S",3,IF(O1856="N",0,1))</f>
        <v>0</v>
      </c>
      <c r="AM1856" s="10">
        <f>SUMIF($J$2:K1856,J1856,AK$2:AL1856)-AK1856</f>
        <v>611</v>
      </c>
      <c r="AN1856" s="10">
        <f>SUMIF($AS$2:AT1856,AS1856,$BA$2:BB1856)-BA1856</f>
        <v>140</v>
      </c>
      <c r="AO1856" s="10">
        <f>J1856</f>
        <v>14</v>
      </c>
      <c r="AP1856" s="10">
        <f>K1856</f>
        <v>3551</v>
      </c>
      <c r="AQ1856">
        <f>M1856</f>
        <v>1</v>
      </c>
      <c r="AR1856" s="10">
        <f>L1856</f>
        <v>3</v>
      </c>
      <c r="AS1856">
        <f t="shared" si="417"/>
        <v>3551</v>
      </c>
      <c r="AT1856">
        <f t="shared" si="418"/>
        <v>14</v>
      </c>
      <c r="AU1856">
        <f t="shared" si="419"/>
        <v>1</v>
      </c>
      <c r="AV1856">
        <f t="shared" si="420"/>
        <v>3</v>
      </c>
      <c r="AW1856">
        <f t="shared" si="421"/>
        <v>3551</v>
      </c>
      <c r="AX1856">
        <f t="shared" si="422"/>
        <v>14</v>
      </c>
      <c r="AY1856">
        <f>L1856</f>
        <v>3</v>
      </c>
      <c r="AZ1856">
        <f>M1856</f>
        <v>1</v>
      </c>
      <c r="BA1856">
        <f>AL1856</f>
        <v>0</v>
      </c>
      <c r="BB1856">
        <f>AK1856</f>
        <v>3</v>
      </c>
    </row>
    <row r="1857" spans="10:54" x14ac:dyDescent="0.3">
      <c r="J1857" s="10">
        <v>14</v>
      </c>
      <c r="K1857" s="10">
        <v>4441</v>
      </c>
      <c r="L1857" s="10">
        <v>4</v>
      </c>
      <c r="M1857" s="10">
        <v>1</v>
      </c>
      <c r="N1857" s="10" t="str">
        <f t="shared" si="408"/>
        <v>S</v>
      </c>
      <c r="O1857" s="10" t="str">
        <f t="shared" si="409"/>
        <v>N</v>
      </c>
      <c r="P1857" s="10">
        <f t="shared" si="410"/>
        <v>3</v>
      </c>
      <c r="Q1857" s="11">
        <f>IFERROR((SUMIF($J$2:K1857,J1857,$L$2:M1857)-L1857)/(COUNTIF($J$2:K1857,J1857)-1),0)</f>
        <v>1.8016997167138811</v>
      </c>
      <c r="R1857" s="11">
        <f>IFERROR((SUMIF($AO$2:AO1857,AO1857,$AQ$2:AR1857)-AQ1857)/(COUNTIF($J$2:K1857,J1857)-1),0)</f>
        <v>0.52974504249291787</v>
      </c>
      <c r="S1857" s="11">
        <f t="shared" si="411"/>
        <v>1.2719546742209631</v>
      </c>
      <c r="T1857" s="12">
        <f>IFERROR((SUMIF($AS$2:AT1857,AS1857,$AU$2:AV1857)-AU1857)/(COUNTIF($J$2:K1857,K1857)-1),0)</f>
        <v>1.3910614525139664</v>
      </c>
      <c r="U1857" s="12">
        <f>IFERROR((SUMIF($AW$2:AX1857,AW1857,$AY$2:AZ1857)-AY1857)/(COUNTIF($J$2:K1857,K1857)-1),0)</f>
        <v>1.4525139664804469</v>
      </c>
      <c r="V1857" s="12">
        <f t="shared" si="412"/>
        <v>-6.1452513966480549E-2</v>
      </c>
      <c r="W1857" s="13">
        <f>IFERROR((SUMIF($J$2:J1857,J1857,L$2:L1857)-L1857)/(COUNTIF($J$2:J1857,J1857)-1),0)</f>
        <v>1.7619047619047619</v>
      </c>
      <c r="X1857" s="13">
        <f>IFERROR((SUMIF($J$2:J1857,J1857,M$2:M1857)-M1857)/(COUNTIF($J$2:J1857,J1857)-1),0)</f>
        <v>1.1130952380952381</v>
      </c>
      <c r="Y1857" s="13">
        <f t="shared" si="413"/>
        <v>0.64880952380952372</v>
      </c>
      <c r="Z1857" s="10">
        <f>IFERROR((SUMIF($K$2:K1857,J1857,$M$2:M1857))/(COUNTIF($K$2:K1857,J1857)),0)</f>
        <v>1.8378378378378379</v>
      </c>
      <c r="AA1857" s="10">
        <f>IFERROR((SUMIF($K$2:K1857,J1857,$L$2:L1857))/(COUNTIF($K$2:K1857,J1857)),0)</f>
        <v>1.2108108108108109</v>
      </c>
      <c r="AB1857" s="10">
        <f t="shared" si="414"/>
        <v>0.62702702702702706</v>
      </c>
      <c r="AC1857" s="13">
        <f>IFERROR((SUMIF($J$2:J1857,K1857,$L$2:L1857))/(COUNTIF($J$2:J1857,K1857)),0)</f>
        <v>1.4712643678160919</v>
      </c>
      <c r="AD1857" s="13">
        <f>IFERROR((SUMIF($J$2:J1857,K1857,$M$2:M1857))/(COUNTIF($J$2:J1857,K1857)),0)</f>
        <v>1.264367816091954</v>
      </c>
      <c r="AE1857" s="13">
        <f t="shared" si="415"/>
        <v>0.2068965517241379</v>
      </c>
      <c r="AF1857" s="10">
        <f>IFERROR((SUMIF(K$2:K1857,K1857,M$2:M1857)-M1857)/(COUNTIF($K$2:K1857,K1857)-1),0)</f>
        <v>1.3152173913043479</v>
      </c>
      <c r="AG1857" s="10">
        <f>IFERROR((SUMIF(K$2:K1857,K1857,L$2:L1857)-L1857)/(COUNTIF($K$2:K1857,K1857)-1),0)</f>
        <v>1.6304347826086956</v>
      </c>
      <c r="AH1857" s="10">
        <f t="shared" si="416"/>
        <v>-0.31521739130434767</v>
      </c>
      <c r="AI1857" s="10">
        <f>IFERROR((AM1857)/(COUNTIF($J$2:K1857,J1857)-1),0)</f>
        <v>1.7393767705382437</v>
      </c>
      <c r="AJ1857" s="19">
        <f>IFERROR((AN1857)/(COUNTIF($J$2:K1857,K1857)-1),0)</f>
        <v>1.3631284916201116</v>
      </c>
      <c r="AK1857" s="10">
        <f>IF(N1857="S",3,IF(N1857="N",0,1))</f>
        <v>3</v>
      </c>
      <c r="AL1857" s="10">
        <f>IF(O1857="S",3,IF(O1857="N",0,1))</f>
        <v>0</v>
      </c>
      <c r="AM1857" s="10">
        <f>SUMIF($J$2:K1857,J1857,AK$2:AL1857)-AK1857</f>
        <v>614</v>
      </c>
      <c r="AN1857" s="10">
        <f>SUMIF($AS$2:AT1857,AS1857,$BA$2:BB1857)-BA1857</f>
        <v>244</v>
      </c>
      <c r="AO1857" s="10">
        <f>J1857</f>
        <v>14</v>
      </c>
      <c r="AP1857" s="10">
        <f>K1857</f>
        <v>4441</v>
      </c>
      <c r="AQ1857">
        <f>M1857</f>
        <v>1</v>
      </c>
      <c r="AR1857" s="10">
        <f>L1857</f>
        <v>4</v>
      </c>
      <c r="AS1857">
        <f t="shared" si="417"/>
        <v>4441</v>
      </c>
      <c r="AT1857">
        <f t="shared" si="418"/>
        <v>14</v>
      </c>
      <c r="AU1857">
        <f t="shared" si="419"/>
        <v>1</v>
      </c>
      <c r="AV1857">
        <f t="shared" si="420"/>
        <v>4</v>
      </c>
      <c r="AW1857">
        <f t="shared" si="421"/>
        <v>4441</v>
      </c>
      <c r="AX1857">
        <f t="shared" si="422"/>
        <v>14</v>
      </c>
      <c r="AY1857">
        <f>L1857</f>
        <v>4</v>
      </c>
      <c r="AZ1857">
        <f>M1857</f>
        <v>1</v>
      </c>
      <c r="BA1857">
        <f>AL1857</f>
        <v>0</v>
      </c>
      <c r="BB1857">
        <f>AK1857</f>
        <v>3</v>
      </c>
    </row>
    <row r="1858" spans="10:54" x14ac:dyDescent="0.3">
      <c r="J1858" s="10">
        <v>409</v>
      </c>
      <c r="K1858" s="10">
        <v>14</v>
      </c>
      <c r="L1858" s="10">
        <v>4</v>
      </c>
      <c r="M1858" s="10">
        <v>1</v>
      </c>
      <c r="N1858" s="10" t="str">
        <f t="shared" si="408"/>
        <v>S</v>
      </c>
      <c r="O1858" s="10" t="str">
        <f t="shared" si="409"/>
        <v>N</v>
      </c>
      <c r="P1858" s="10">
        <f t="shared" si="410"/>
        <v>3</v>
      </c>
      <c r="Q1858" s="11">
        <f>IFERROR((SUMIF($J$2:K1858,J1858,$L$2:M1858)-L1858)/(COUNTIF($J$2:K1858,J1858)-1),0)</f>
        <v>2.1733333333333333</v>
      </c>
      <c r="R1858" s="11">
        <f>IFERROR((SUMIF($AO$2:AO1858,AO1858,$AQ$2:AR1858)-AQ1858)/(COUNTIF($J$2:K1858,J1858)-1),0)</f>
        <v>0.4</v>
      </c>
      <c r="S1858" s="11">
        <f t="shared" si="411"/>
        <v>1.7733333333333334</v>
      </c>
      <c r="T1858" s="12">
        <f>IFERROR((SUMIF($AS$2:AT1858,AS1858,$AU$2:AV1858)-AU1858)/(COUNTIF($J$2:K1858,K1858)-1),0)</f>
        <v>1.807909604519774</v>
      </c>
      <c r="U1858" s="12">
        <f>IFERROR((SUMIF($AW$2:AX1858,AW1858,$AY$2:AZ1858)-AY1858)/(COUNTIF($J$2:K1858,K1858)-1),0)</f>
        <v>1.1638418079096045</v>
      </c>
      <c r="V1858" s="12">
        <f t="shared" si="412"/>
        <v>0.64406779661016955</v>
      </c>
      <c r="W1858" s="13">
        <f>IFERROR((SUMIF($J$2:J1858,J1858,L$2:L1858)-L1858)/(COUNTIF($J$2:J1858,J1858)-1),0)</f>
        <v>2.4204545454545454</v>
      </c>
      <c r="X1858" s="13">
        <f>IFERROR((SUMIF($J$2:J1858,J1858,M$2:M1858)-M1858)/(COUNTIF($J$2:J1858,J1858)-1),0)</f>
        <v>0.85227272727272729</v>
      </c>
      <c r="Y1858" s="13">
        <f t="shared" si="413"/>
        <v>1.5681818181818181</v>
      </c>
      <c r="Z1858" s="10">
        <f>IFERROR((SUMIF($K$2:K1858,J1858,$M$2:M1858))/(COUNTIF($K$2:K1858,J1858)),0)</f>
        <v>1.9547738693467336</v>
      </c>
      <c r="AA1858" s="10">
        <f>IFERROR((SUMIF($K$2:K1858,J1858,$L$2:L1858))/(COUNTIF($K$2:K1858,J1858)),0)</f>
        <v>1.0703517587939699</v>
      </c>
      <c r="AB1858" s="10">
        <f t="shared" si="414"/>
        <v>0.88442211055276365</v>
      </c>
      <c r="AC1858" s="13">
        <f>IFERROR((SUMIF($J$2:J1858,K1858,$L$2:L1858))/(COUNTIF($J$2:J1858,K1858)),0)</f>
        <v>1.7751479289940828</v>
      </c>
      <c r="AD1858" s="13">
        <f>IFERROR((SUMIF($J$2:J1858,K1858,$M$2:M1858))/(COUNTIF($J$2:J1858,K1858)),0)</f>
        <v>1.1124260355029585</v>
      </c>
      <c r="AE1858" s="13">
        <f t="shared" si="415"/>
        <v>0.66272189349112431</v>
      </c>
      <c r="AF1858" s="10">
        <f>IFERROR((SUMIF(K$2:K1858,K1858,M$2:M1858)-M1858)/(COUNTIF($K$2:K1858,K1858)-1),0)</f>
        <v>1.8378378378378379</v>
      </c>
      <c r="AG1858" s="10">
        <f>IFERROR((SUMIF(K$2:K1858,K1858,L$2:L1858)-L1858)/(COUNTIF($K$2:K1858,K1858)-1),0)</f>
        <v>1.2108108108108109</v>
      </c>
      <c r="AH1858" s="10">
        <f t="shared" si="416"/>
        <v>0.62702702702702706</v>
      </c>
      <c r="AI1858" s="10">
        <f>IFERROR((AM1858)/(COUNTIF($J$2:K1858,J1858)-1),0)</f>
        <v>2.0026666666666668</v>
      </c>
      <c r="AJ1858" s="19">
        <f>IFERROR((AN1858)/(COUNTIF($J$2:K1858,K1858)-1),0)</f>
        <v>1.7429378531073447</v>
      </c>
      <c r="AK1858" s="10">
        <f>IF(N1858="S",3,IF(N1858="N",0,1))</f>
        <v>3</v>
      </c>
      <c r="AL1858" s="10">
        <f>IF(O1858="S",3,IF(O1858="N",0,1))</f>
        <v>0</v>
      </c>
      <c r="AM1858" s="10">
        <f>SUMIF($J$2:K1858,J1858,AK$2:AL1858)-AK1858</f>
        <v>751</v>
      </c>
      <c r="AN1858" s="10">
        <f>SUMIF($AS$2:AT1858,AS1858,$BA$2:BB1858)-BA1858</f>
        <v>617</v>
      </c>
      <c r="AO1858" s="10">
        <f>J1858</f>
        <v>409</v>
      </c>
      <c r="AP1858" s="10">
        <f>K1858</f>
        <v>14</v>
      </c>
      <c r="AQ1858">
        <f>M1858</f>
        <v>1</v>
      </c>
      <c r="AR1858" s="10">
        <f>L1858</f>
        <v>4</v>
      </c>
      <c r="AS1858">
        <f t="shared" si="417"/>
        <v>14</v>
      </c>
      <c r="AT1858">
        <f t="shared" si="418"/>
        <v>409</v>
      </c>
      <c r="AU1858">
        <f t="shared" si="419"/>
        <v>1</v>
      </c>
      <c r="AV1858">
        <f t="shared" si="420"/>
        <v>4</v>
      </c>
      <c r="AW1858">
        <f t="shared" si="421"/>
        <v>14</v>
      </c>
      <c r="AX1858">
        <f t="shared" si="422"/>
        <v>409</v>
      </c>
      <c r="AY1858">
        <f>L1858</f>
        <v>4</v>
      </c>
      <c r="AZ1858">
        <f>M1858</f>
        <v>1</v>
      </c>
      <c r="BA1858">
        <f>AL1858</f>
        <v>0</v>
      </c>
      <c r="BB1858">
        <f>AK1858</f>
        <v>3</v>
      </c>
    </row>
    <row r="1859" spans="10:54" x14ac:dyDescent="0.3">
      <c r="J1859" s="10">
        <v>14</v>
      </c>
      <c r="K1859" s="10">
        <v>2662</v>
      </c>
      <c r="L1859" s="10">
        <v>2</v>
      </c>
      <c r="M1859" s="10">
        <v>1</v>
      </c>
      <c r="N1859" s="10" t="str">
        <f t="shared" si="408"/>
        <v>S</v>
      </c>
      <c r="O1859" s="10" t="str">
        <f t="shared" si="409"/>
        <v>N</v>
      </c>
      <c r="P1859" s="10">
        <f t="shared" si="410"/>
        <v>1</v>
      </c>
      <c r="Q1859" s="11">
        <f>IFERROR((SUMIF($J$2:K1859,J1859,$L$2:M1859)-L1859)/(COUNTIF($J$2:K1859,J1859)-1),0)</f>
        <v>1.8056338028169014</v>
      </c>
      <c r="R1859" s="11">
        <f>IFERROR((SUMIF($AO$2:AO1859,AO1859,$AQ$2:AR1859)-AQ1859)/(COUNTIF($J$2:K1859,J1859)-1),0)</f>
        <v>0.52957746478873235</v>
      </c>
      <c r="S1859" s="11">
        <f t="shared" si="411"/>
        <v>1.2760563380281691</v>
      </c>
      <c r="T1859" s="12">
        <f>IFERROR((SUMIF($AS$2:AT1859,AS1859,$AU$2:AV1859)-AU1859)/(COUNTIF($J$2:K1859,K1859)-1),0)</f>
        <v>1.36</v>
      </c>
      <c r="U1859" s="12">
        <f>IFERROR((SUMIF($AW$2:AX1859,AW1859,$AY$2:AZ1859)-AY1859)/(COUNTIF($J$2:K1859,K1859)-1),0)</f>
        <v>1.44</v>
      </c>
      <c r="V1859" s="12">
        <f t="shared" si="412"/>
        <v>-7.9999999999999849E-2</v>
      </c>
      <c r="W1859" s="13">
        <f>IFERROR((SUMIF($J$2:J1859,J1859,L$2:L1859)-L1859)/(COUNTIF($J$2:J1859,J1859)-1),0)</f>
        <v>1.7751479289940828</v>
      </c>
      <c r="X1859" s="13">
        <f>IFERROR((SUMIF($J$2:J1859,J1859,M$2:M1859)-M1859)/(COUNTIF($J$2:J1859,J1859)-1),0)</f>
        <v>1.1124260355029585</v>
      </c>
      <c r="Y1859" s="13">
        <f t="shared" si="413"/>
        <v>0.66272189349112431</v>
      </c>
      <c r="Z1859" s="10">
        <f>IFERROR((SUMIF($K$2:K1859,J1859,$M$2:M1859))/(COUNTIF($K$2:K1859,J1859)),0)</f>
        <v>1.8333333333333333</v>
      </c>
      <c r="AA1859" s="10">
        <f>IFERROR((SUMIF($K$2:K1859,J1859,$L$2:L1859))/(COUNTIF($K$2:K1859,J1859)),0)</f>
        <v>1.2258064516129032</v>
      </c>
      <c r="AB1859" s="10">
        <f t="shared" si="414"/>
        <v>0.60752688172043001</v>
      </c>
      <c r="AC1859" s="13">
        <f>IFERROR((SUMIF($J$2:J1859,K1859,$L$2:L1859))/(COUNTIF($J$2:J1859,K1859)),0)</f>
        <v>1.3846153846153846</v>
      </c>
      <c r="AD1859" s="13">
        <f>IFERROR((SUMIF($J$2:J1859,K1859,$M$2:M1859))/(COUNTIF($J$2:J1859,K1859)),0)</f>
        <v>1.3076923076923077</v>
      </c>
      <c r="AE1859" s="13">
        <f t="shared" si="415"/>
        <v>7.6923076923076872E-2</v>
      </c>
      <c r="AF1859" s="10">
        <f>IFERROR((SUMIF(K$2:K1859,K1859,M$2:M1859)-M1859)/(COUNTIF($K$2:K1859,K1859)-1),0)</f>
        <v>1.3333333333333333</v>
      </c>
      <c r="AG1859" s="10">
        <f>IFERROR((SUMIF(K$2:K1859,K1859,L$2:L1859)-L1859)/(COUNTIF($K$2:K1859,K1859)-1),0)</f>
        <v>1.5833333333333333</v>
      </c>
      <c r="AH1859" s="10">
        <f t="shared" si="416"/>
        <v>-0.25</v>
      </c>
      <c r="AI1859" s="10">
        <f>IFERROR((AM1859)/(COUNTIF($J$2:K1859,J1859)-1),0)</f>
        <v>1.7380281690140844</v>
      </c>
      <c r="AJ1859" s="19">
        <f>IFERROR((AN1859)/(COUNTIF($J$2:K1859,K1859)-1),0)</f>
        <v>1.44</v>
      </c>
      <c r="AK1859" s="10">
        <f>IF(N1859="S",3,IF(N1859="N",0,1))</f>
        <v>3</v>
      </c>
      <c r="AL1859" s="10">
        <f>IF(O1859="S",3,IF(O1859="N",0,1))</f>
        <v>0</v>
      </c>
      <c r="AM1859" s="10">
        <f>SUMIF($J$2:K1859,J1859,AK$2:AL1859)-AK1859</f>
        <v>617</v>
      </c>
      <c r="AN1859" s="10">
        <f>SUMIF($AS$2:AT1859,AS1859,$BA$2:BB1859)-BA1859</f>
        <v>36</v>
      </c>
      <c r="AO1859" s="10">
        <f>J1859</f>
        <v>14</v>
      </c>
      <c r="AP1859" s="10">
        <f>K1859</f>
        <v>2662</v>
      </c>
      <c r="AQ1859">
        <f>M1859</f>
        <v>1</v>
      </c>
      <c r="AR1859" s="10">
        <f>L1859</f>
        <v>2</v>
      </c>
      <c r="AS1859">
        <f t="shared" si="417"/>
        <v>2662</v>
      </c>
      <c r="AT1859">
        <f t="shared" si="418"/>
        <v>14</v>
      </c>
      <c r="AU1859">
        <f t="shared" si="419"/>
        <v>1</v>
      </c>
      <c r="AV1859">
        <f t="shared" si="420"/>
        <v>2</v>
      </c>
      <c r="AW1859">
        <f t="shared" si="421"/>
        <v>2662</v>
      </c>
      <c r="AX1859">
        <f t="shared" si="422"/>
        <v>14</v>
      </c>
      <c r="AY1859">
        <f>L1859</f>
        <v>2</v>
      </c>
      <c r="AZ1859">
        <f>M1859</f>
        <v>1</v>
      </c>
      <c r="BA1859">
        <f>AL1859</f>
        <v>0</v>
      </c>
      <c r="BB1859">
        <f>AK1859</f>
        <v>3</v>
      </c>
    </row>
    <row r="1860" spans="10:54" x14ac:dyDescent="0.3">
      <c r="J1860" s="10">
        <v>170</v>
      </c>
      <c r="K1860" s="10">
        <v>14</v>
      </c>
      <c r="L1860" s="10">
        <v>0</v>
      </c>
      <c r="M1860" s="10">
        <v>2</v>
      </c>
      <c r="N1860" s="10" t="str">
        <f t="shared" si="408"/>
        <v>N</v>
      </c>
      <c r="O1860" s="10" t="str">
        <f t="shared" si="409"/>
        <v>S</v>
      </c>
      <c r="P1860" s="10">
        <f t="shared" si="410"/>
        <v>-2</v>
      </c>
      <c r="Q1860" s="11">
        <f>IFERROR((SUMIF($J$2:K1860,J1860,$L$2:M1860)-L1860)/(COUNTIF($J$2:K1860,J1860)-1),0)</f>
        <v>1.7840909090909092</v>
      </c>
      <c r="R1860" s="11">
        <f>IFERROR((SUMIF($AO$2:AO1860,AO1860,$AQ$2:AR1860)-AQ1860)/(COUNTIF($J$2:K1860,J1860)-1),0)</f>
        <v>0.47159090909090912</v>
      </c>
      <c r="S1860" s="11">
        <f t="shared" si="411"/>
        <v>1.3125</v>
      </c>
      <c r="T1860" s="12">
        <f>IFERROR((SUMIF($AS$2:AT1860,AS1860,$AU$2:AV1860)-AU1860)/(COUNTIF($J$2:K1860,K1860)-1),0)</f>
        <v>1.8061797752808988</v>
      </c>
      <c r="U1860" s="12">
        <f>IFERROR((SUMIF($AW$2:AX1860,AW1860,$AY$2:AZ1860)-AY1860)/(COUNTIF($J$2:K1860,K1860)-1),0)</f>
        <v>1.1713483146067416</v>
      </c>
      <c r="V1860" s="12">
        <f t="shared" si="412"/>
        <v>0.63483146067415719</v>
      </c>
      <c r="W1860" s="13">
        <f>IFERROR((SUMIF($J$2:J1860,J1860,L$2:L1860)-L1860)/(COUNTIF($J$2:J1860,J1860)-1),0)</f>
        <v>1.9122807017543859</v>
      </c>
      <c r="X1860" s="13">
        <f>IFERROR((SUMIF($J$2:J1860,J1860,M$2:M1860)-M1860)/(COUNTIF($J$2:J1860,J1860)-1),0)</f>
        <v>0.9707602339181286</v>
      </c>
      <c r="Y1860" s="13">
        <f t="shared" si="413"/>
        <v>0.94152046783625731</v>
      </c>
      <c r="Z1860" s="10">
        <f>IFERROR((SUMIF($K$2:K1860,J1860,$M$2:M1860))/(COUNTIF($K$2:K1860,J1860)),0)</f>
        <v>1.6629834254143647</v>
      </c>
      <c r="AA1860" s="10">
        <f>IFERROR((SUMIF($K$2:K1860,J1860,$L$2:L1860))/(COUNTIF($K$2:K1860,J1860)),0)</f>
        <v>1.3535911602209945</v>
      </c>
      <c r="AB1860" s="10">
        <f t="shared" si="414"/>
        <v>0.30939226519337026</v>
      </c>
      <c r="AC1860" s="13">
        <f>IFERROR((SUMIF($J$2:J1860,K1860,$L$2:L1860))/(COUNTIF($J$2:J1860,K1860)),0)</f>
        <v>1.776470588235294</v>
      </c>
      <c r="AD1860" s="13">
        <f>IFERROR((SUMIF($J$2:J1860,K1860,$M$2:M1860))/(COUNTIF($J$2:J1860,K1860)),0)</f>
        <v>1.111764705882353</v>
      </c>
      <c r="AE1860" s="13">
        <f t="shared" si="415"/>
        <v>0.66470588235294104</v>
      </c>
      <c r="AF1860" s="10">
        <f>IFERROR((SUMIF(K$2:K1860,K1860,M$2:M1860)-M1860)/(COUNTIF($K$2:K1860,K1860)-1),0)</f>
        <v>1.8333333333333333</v>
      </c>
      <c r="AG1860" s="10">
        <f>IFERROR((SUMIF(K$2:K1860,K1860,L$2:L1860)-L1860)/(COUNTIF($K$2:K1860,K1860)-1),0)</f>
        <v>1.2258064516129032</v>
      </c>
      <c r="AH1860" s="10">
        <f t="shared" si="416"/>
        <v>0.60752688172043001</v>
      </c>
      <c r="AI1860" s="10">
        <f>IFERROR((AM1860)/(COUNTIF($J$2:K1860,J1860)-1),0)</f>
        <v>1.7017045454545454</v>
      </c>
      <c r="AJ1860" s="19">
        <f>IFERROR((AN1860)/(COUNTIF($J$2:K1860,K1860)-1),0)</f>
        <v>1.7415730337078652</v>
      </c>
      <c r="AK1860" s="10">
        <f>IF(N1860="S",3,IF(N1860="N",0,1))</f>
        <v>0</v>
      </c>
      <c r="AL1860" s="10">
        <f>IF(O1860="S",3,IF(O1860="N",0,1))</f>
        <v>3</v>
      </c>
      <c r="AM1860" s="10">
        <f>SUMIF($J$2:K1860,J1860,AK$2:AL1860)-AK1860</f>
        <v>599</v>
      </c>
      <c r="AN1860" s="10">
        <f>SUMIF($AS$2:AT1860,AS1860,$BA$2:BB1860)-BA1860</f>
        <v>620</v>
      </c>
      <c r="AO1860" s="10">
        <f>J1860</f>
        <v>170</v>
      </c>
      <c r="AP1860" s="10">
        <f>K1860</f>
        <v>14</v>
      </c>
      <c r="AQ1860">
        <f>M1860</f>
        <v>2</v>
      </c>
      <c r="AR1860" s="10">
        <f>L1860</f>
        <v>0</v>
      </c>
      <c r="AS1860">
        <f t="shared" si="417"/>
        <v>14</v>
      </c>
      <c r="AT1860">
        <f t="shared" si="418"/>
        <v>170</v>
      </c>
      <c r="AU1860">
        <f t="shared" si="419"/>
        <v>2</v>
      </c>
      <c r="AV1860">
        <f t="shared" si="420"/>
        <v>0</v>
      </c>
      <c r="AW1860">
        <f t="shared" si="421"/>
        <v>14</v>
      </c>
      <c r="AX1860">
        <f t="shared" si="422"/>
        <v>170</v>
      </c>
      <c r="AY1860">
        <f>L1860</f>
        <v>0</v>
      </c>
      <c r="AZ1860">
        <f>M1860</f>
        <v>2</v>
      </c>
      <c r="BA1860">
        <f>AL1860</f>
        <v>3</v>
      </c>
      <c r="BB1860">
        <f>AK1860</f>
        <v>0</v>
      </c>
    </row>
    <row r="1861" spans="10:54" x14ac:dyDescent="0.3">
      <c r="J1861" s="10">
        <v>3551</v>
      </c>
      <c r="K1861" s="10">
        <v>14</v>
      </c>
      <c r="L1861" s="10">
        <v>5</v>
      </c>
      <c r="M1861" s="10">
        <v>1</v>
      </c>
      <c r="N1861" s="10" t="str">
        <f t="shared" si="408"/>
        <v>S</v>
      </c>
      <c r="O1861" s="10" t="str">
        <f t="shared" si="409"/>
        <v>N</v>
      </c>
      <c r="P1861" s="10">
        <f t="shared" si="410"/>
        <v>4</v>
      </c>
      <c r="Q1861" s="11">
        <f>IFERROR((SUMIF($J$2:K1861,J1861,$L$2:M1861)-L1861)/(COUNTIF($J$2:K1861,J1861)-1),0)</f>
        <v>1.2970297029702971</v>
      </c>
      <c r="R1861" s="11">
        <f>IFERROR((SUMIF($AO$2:AO1861,AO1861,$AQ$2:AR1861)-AQ1861)/(COUNTIF($J$2:K1861,J1861)-1),0)</f>
        <v>0.48514851485148514</v>
      </c>
      <c r="S1861" s="11">
        <f t="shared" si="411"/>
        <v>0.81188118811881194</v>
      </c>
      <c r="T1861" s="12">
        <f>IFERROR((SUMIF($AS$2:AT1861,AS1861,$AU$2:AV1861)-AU1861)/(COUNTIF($J$2:K1861,K1861)-1),0)</f>
        <v>1.8067226890756303</v>
      </c>
      <c r="U1861" s="12">
        <f>IFERROR((SUMIF($AW$2:AX1861,AW1861,$AY$2:AZ1861)-AY1861)/(COUNTIF($J$2:K1861,K1861)-1),0)</f>
        <v>1.1680672268907564</v>
      </c>
      <c r="V1861" s="12">
        <f t="shared" si="412"/>
        <v>0.6386554621848739</v>
      </c>
      <c r="W1861" s="13">
        <f>IFERROR((SUMIF($J$2:J1861,J1861,L$2:L1861)-L1861)/(COUNTIF($J$2:J1861,J1861)-1),0)</f>
        <v>1.3958333333333333</v>
      </c>
      <c r="X1861" s="13">
        <f>IFERROR((SUMIF($J$2:J1861,J1861,M$2:M1861)-M1861)/(COUNTIF($J$2:J1861,J1861)-1),0)</f>
        <v>1.0208333333333333</v>
      </c>
      <c r="Y1861" s="13">
        <f t="shared" si="413"/>
        <v>0.375</v>
      </c>
      <c r="Z1861" s="10">
        <f>IFERROR((SUMIF($K$2:K1861,J1861,$M$2:M1861))/(COUNTIF($K$2:K1861,J1861)),0)</f>
        <v>1.2075471698113207</v>
      </c>
      <c r="AA1861" s="10">
        <f>IFERROR((SUMIF($K$2:K1861,J1861,$L$2:L1861))/(COUNTIF($K$2:K1861,J1861)),0)</f>
        <v>1.679245283018868</v>
      </c>
      <c r="AB1861" s="10">
        <f t="shared" si="414"/>
        <v>-0.47169811320754729</v>
      </c>
      <c r="AC1861" s="13">
        <f>IFERROR((SUMIF($J$2:J1861,K1861,$L$2:L1861))/(COUNTIF($J$2:J1861,K1861)),0)</f>
        <v>1.776470588235294</v>
      </c>
      <c r="AD1861" s="13">
        <f>IFERROR((SUMIF($J$2:J1861,K1861,$M$2:M1861))/(COUNTIF($J$2:J1861,K1861)),0)</f>
        <v>1.111764705882353</v>
      </c>
      <c r="AE1861" s="13">
        <f t="shared" si="415"/>
        <v>0.66470588235294104</v>
      </c>
      <c r="AF1861" s="10">
        <f>IFERROR((SUMIF(K$2:K1861,K1861,M$2:M1861)-M1861)/(COUNTIF($K$2:K1861,K1861)-1),0)</f>
        <v>1.8342245989304813</v>
      </c>
      <c r="AG1861" s="10">
        <f>IFERROR((SUMIF(K$2:K1861,K1861,L$2:L1861)-L1861)/(COUNTIF($K$2:K1861,K1861)-1),0)</f>
        <v>1.2192513368983957</v>
      </c>
      <c r="AH1861" s="10">
        <f t="shared" si="416"/>
        <v>0.61497326203208558</v>
      </c>
      <c r="AI1861" s="10">
        <f>IFERROR((AM1861)/(COUNTIF($J$2:K1861,J1861)-1),0)</f>
        <v>1.386138613861386</v>
      </c>
      <c r="AJ1861" s="19">
        <f>IFERROR((AN1861)/(COUNTIF($J$2:K1861,K1861)-1),0)</f>
        <v>1.7450980392156863</v>
      </c>
      <c r="AK1861" s="10">
        <f>IF(N1861="S",3,IF(N1861="N",0,1))</f>
        <v>3</v>
      </c>
      <c r="AL1861" s="10">
        <f>IF(O1861="S",3,IF(O1861="N",0,1))</f>
        <v>0</v>
      </c>
      <c r="AM1861" s="10">
        <f>SUMIF($J$2:K1861,J1861,AK$2:AL1861)-AK1861</f>
        <v>140</v>
      </c>
      <c r="AN1861" s="10">
        <f>SUMIF($AS$2:AT1861,AS1861,$BA$2:BB1861)-BA1861</f>
        <v>623</v>
      </c>
      <c r="AO1861" s="10">
        <f>J1861</f>
        <v>3551</v>
      </c>
      <c r="AP1861" s="10">
        <f>K1861</f>
        <v>14</v>
      </c>
      <c r="AQ1861">
        <f>M1861</f>
        <v>1</v>
      </c>
      <c r="AR1861" s="10">
        <f>L1861</f>
        <v>5</v>
      </c>
      <c r="AS1861">
        <f t="shared" si="417"/>
        <v>14</v>
      </c>
      <c r="AT1861">
        <f t="shared" si="418"/>
        <v>3551</v>
      </c>
      <c r="AU1861">
        <f t="shared" si="419"/>
        <v>1</v>
      </c>
      <c r="AV1861">
        <f t="shared" si="420"/>
        <v>5</v>
      </c>
      <c r="AW1861">
        <f t="shared" si="421"/>
        <v>14</v>
      </c>
      <c r="AX1861">
        <f t="shared" si="422"/>
        <v>3551</v>
      </c>
      <c r="AY1861">
        <f>L1861</f>
        <v>5</v>
      </c>
      <c r="AZ1861">
        <f>M1861</f>
        <v>1</v>
      </c>
      <c r="BA1861">
        <f>AL1861</f>
        <v>0</v>
      </c>
      <c r="BB1861">
        <f>AK1861</f>
        <v>3</v>
      </c>
    </row>
    <row r="1862" spans="10:54" x14ac:dyDescent="0.3">
      <c r="J1862" s="10">
        <v>4441</v>
      </c>
      <c r="K1862" s="10">
        <v>14</v>
      </c>
      <c r="L1862" s="10">
        <v>0</v>
      </c>
      <c r="M1862" s="10">
        <v>3</v>
      </c>
      <c r="N1862" s="10" t="str">
        <f t="shared" si="408"/>
        <v>N</v>
      </c>
      <c r="O1862" s="10" t="str">
        <f t="shared" si="409"/>
        <v>S</v>
      </c>
      <c r="P1862" s="10">
        <f t="shared" si="410"/>
        <v>-3</v>
      </c>
      <c r="Q1862" s="11">
        <f>IFERROR((SUMIF($J$2:K1862,J1862,$L$2:M1862)-L1862)/(COUNTIF($J$2:K1862,J1862)-1),0)</f>
        <v>1.3888888888888888</v>
      </c>
      <c r="R1862" s="11">
        <f>IFERROR((SUMIF($AO$2:AO1862,AO1862,$AQ$2:AR1862)-AQ1862)/(COUNTIF($J$2:K1862,J1862)-1),0)</f>
        <v>0.61111111111111116</v>
      </c>
      <c r="S1862" s="11">
        <f t="shared" si="411"/>
        <v>0.77777777777777768</v>
      </c>
      <c r="T1862" s="12">
        <f>IFERROR((SUMIF($AS$2:AT1862,AS1862,$AU$2:AV1862)-AU1862)/(COUNTIF($J$2:K1862,K1862)-1),0)</f>
        <v>1.8044692737430168</v>
      </c>
      <c r="U1862" s="12">
        <f>IFERROR((SUMIF($AW$2:AX1862,AW1862,$AY$2:AZ1862)-AY1862)/(COUNTIF($J$2:K1862,K1862)-1),0)</f>
        <v>1.1787709497206704</v>
      </c>
      <c r="V1862" s="12">
        <f t="shared" si="412"/>
        <v>0.62569832402234637</v>
      </c>
      <c r="W1862" s="13">
        <f>IFERROR((SUMIF($J$2:J1862,J1862,L$2:L1862)-L1862)/(COUNTIF($J$2:J1862,J1862)-1),0)</f>
        <v>1.4712643678160919</v>
      </c>
      <c r="X1862" s="13">
        <f>IFERROR((SUMIF($J$2:J1862,J1862,M$2:M1862)-M1862)/(COUNTIF($J$2:J1862,J1862)-1),0)</f>
        <v>1.264367816091954</v>
      </c>
      <c r="Y1862" s="13">
        <f t="shared" si="413"/>
        <v>0.2068965517241379</v>
      </c>
      <c r="Z1862" s="10">
        <f>IFERROR((SUMIF($K$2:K1862,J1862,$M$2:M1862))/(COUNTIF($K$2:K1862,J1862)),0)</f>
        <v>1.3118279569892473</v>
      </c>
      <c r="AA1862" s="10">
        <f>IFERROR((SUMIF($K$2:K1862,J1862,$L$2:L1862))/(COUNTIF($K$2:K1862,J1862)),0)</f>
        <v>1.6559139784946237</v>
      </c>
      <c r="AB1862" s="10">
        <f t="shared" si="414"/>
        <v>-0.34408602150537648</v>
      </c>
      <c r="AC1862" s="13">
        <f>IFERROR((SUMIF($J$2:J1862,K1862,$L$2:L1862))/(COUNTIF($J$2:J1862,K1862)),0)</f>
        <v>1.776470588235294</v>
      </c>
      <c r="AD1862" s="13">
        <f>IFERROR((SUMIF($J$2:J1862,K1862,$M$2:M1862))/(COUNTIF($J$2:J1862,K1862)),0)</f>
        <v>1.111764705882353</v>
      </c>
      <c r="AE1862" s="13">
        <f t="shared" si="415"/>
        <v>0.66470588235294104</v>
      </c>
      <c r="AF1862" s="10">
        <f>IFERROR((SUMIF(K$2:K1862,K1862,M$2:M1862)-M1862)/(COUNTIF($K$2:K1862,K1862)-1),0)</f>
        <v>1.8297872340425532</v>
      </c>
      <c r="AG1862" s="10">
        <f>IFERROR((SUMIF(K$2:K1862,K1862,L$2:L1862)-L1862)/(COUNTIF($K$2:K1862,K1862)-1),0)</f>
        <v>1.2393617021276595</v>
      </c>
      <c r="AH1862" s="10">
        <f t="shared" si="416"/>
        <v>0.59042553191489366</v>
      </c>
      <c r="AI1862" s="10">
        <f>IFERROR((AM1862)/(COUNTIF($J$2:K1862,J1862)-1),0)</f>
        <v>1.3555555555555556</v>
      </c>
      <c r="AJ1862" s="19">
        <f>IFERROR((AN1862)/(COUNTIF($J$2:K1862,K1862)-1),0)</f>
        <v>1.7402234636871508</v>
      </c>
      <c r="AK1862" s="10">
        <f>IF(N1862="S",3,IF(N1862="N",0,1))</f>
        <v>0</v>
      </c>
      <c r="AL1862" s="10">
        <f>IF(O1862="S",3,IF(O1862="N",0,1))</f>
        <v>3</v>
      </c>
      <c r="AM1862" s="10">
        <f>SUMIF($J$2:K1862,J1862,AK$2:AL1862)-AK1862</f>
        <v>244</v>
      </c>
      <c r="AN1862" s="10">
        <f>SUMIF($AS$2:AT1862,AS1862,$BA$2:BB1862)-BA1862</f>
        <v>623</v>
      </c>
      <c r="AO1862" s="10">
        <f>J1862</f>
        <v>4441</v>
      </c>
      <c r="AP1862" s="10">
        <f>K1862</f>
        <v>14</v>
      </c>
      <c r="AQ1862">
        <f>M1862</f>
        <v>3</v>
      </c>
      <c r="AR1862" s="10">
        <f>L1862</f>
        <v>0</v>
      </c>
      <c r="AS1862">
        <f t="shared" si="417"/>
        <v>14</v>
      </c>
      <c r="AT1862">
        <f t="shared" si="418"/>
        <v>4441</v>
      </c>
      <c r="AU1862">
        <f t="shared" si="419"/>
        <v>3</v>
      </c>
      <c r="AV1862">
        <f t="shared" si="420"/>
        <v>0</v>
      </c>
      <c r="AW1862">
        <f t="shared" si="421"/>
        <v>14</v>
      </c>
      <c r="AX1862">
        <f t="shared" si="422"/>
        <v>4441</v>
      </c>
      <c r="AY1862">
        <f>L1862</f>
        <v>0</v>
      </c>
      <c r="AZ1862">
        <f>M1862</f>
        <v>3</v>
      </c>
      <c r="BA1862">
        <f>AL1862</f>
        <v>3</v>
      </c>
      <c r="BB1862">
        <f>AK1862</f>
        <v>0</v>
      </c>
    </row>
    <row r="1863" spans="10:54" x14ac:dyDescent="0.3">
      <c r="J1863" s="10">
        <v>14</v>
      </c>
      <c r="K1863" s="10">
        <v>409</v>
      </c>
      <c r="L1863" s="10">
        <v>1</v>
      </c>
      <c r="M1863" s="10">
        <v>3</v>
      </c>
      <c r="N1863" s="10" t="str">
        <f t="shared" si="408"/>
        <v>N</v>
      </c>
      <c r="O1863" s="10" t="str">
        <f t="shared" si="409"/>
        <v>S</v>
      </c>
      <c r="P1863" s="10">
        <f t="shared" si="410"/>
        <v>-2</v>
      </c>
      <c r="Q1863" s="11">
        <f>IFERROR((SUMIF($J$2:K1863,J1863,$L$2:M1863)-L1863)/(COUNTIF($J$2:K1863,J1863)-1),0)</f>
        <v>1.8077994428969359</v>
      </c>
      <c r="R1863" s="11">
        <f>IFERROR((SUMIF($AO$2:AO1863,AO1863,$AQ$2:AR1863)-AQ1863)/(COUNTIF($J$2:K1863,J1863)-1),0)</f>
        <v>0.52646239554317553</v>
      </c>
      <c r="S1863" s="11">
        <f t="shared" si="411"/>
        <v>1.2813370473537604</v>
      </c>
      <c r="T1863" s="12">
        <f>IFERROR((SUMIF($AS$2:AT1863,AS1863,$AU$2:AV1863)-AU1863)/(COUNTIF($J$2:K1863,K1863)-1),0)</f>
        <v>2.1781914893617023</v>
      </c>
      <c r="U1863" s="12">
        <f>IFERROR((SUMIF($AW$2:AX1863,AW1863,$AY$2:AZ1863)-AY1863)/(COUNTIF($J$2:K1863,K1863)-1),0)</f>
        <v>0.96808510638297873</v>
      </c>
      <c r="V1863" s="12">
        <f t="shared" si="412"/>
        <v>1.2101063829787235</v>
      </c>
      <c r="W1863" s="13">
        <f>IFERROR((SUMIF($J$2:J1863,J1863,L$2:L1863)-L1863)/(COUNTIF($J$2:J1863,J1863)-1),0)</f>
        <v>1.776470588235294</v>
      </c>
      <c r="X1863" s="13">
        <f>IFERROR((SUMIF($J$2:J1863,J1863,M$2:M1863)-M1863)/(COUNTIF($J$2:J1863,J1863)-1),0)</f>
        <v>1.111764705882353</v>
      </c>
      <c r="Y1863" s="13">
        <f t="shared" si="413"/>
        <v>0.66470588235294104</v>
      </c>
      <c r="Z1863" s="10">
        <f>IFERROR((SUMIF($K$2:K1863,J1863,$M$2:M1863))/(COUNTIF($K$2:K1863,J1863)),0)</f>
        <v>1.835978835978836</v>
      </c>
      <c r="AA1863" s="10">
        <f>IFERROR((SUMIF($K$2:K1863,J1863,$L$2:L1863))/(COUNTIF($K$2:K1863,J1863)),0)</f>
        <v>1.2328042328042328</v>
      </c>
      <c r="AB1863" s="10">
        <f t="shared" si="414"/>
        <v>0.60317460317460325</v>
      </c>
      <c r="AC1863" s="13">
        <f>IFERROR((SUMIF($J$2:J1863,K1863,$L$2:L1863))/(COUNTIF($J$2:J1863,K1863)),0)</f>
        <v>2.4293785310734464</v>
      </c>
      <c r="AD1863" s="13">
        <f>IFERROR((SUMIF($J$2:J1863,K1863,$M$2:M1863))/(COUNTIF($J$2:J1863,K1863)),0)</f>
        <v>0.85310734463276838</v>
      </c>
      <c r="AE1863" s="13">
        <f t="shared" si="415"/>
        <v>1.576271186440678</v>
      </c>
      <c r="AF1863" s="10">
        <f>IFERROR((SUMIF(K$2:K1863,K1863,M$2:M1863)-M1863)/(COUNTIF($K$2:K1863,K1863)-1),0)</f>
        <v>1.9547738693467336</v>
      </c>
      <c r="AG1863" s="10">
        <f>IFERROR((SUMIF(K$2:K1863,K1863,L$2:L1863)-L1863)/(COUNTIF($K$2:K1863,K1863)-1),0)</f>
        <v>1.0703517587939699</v>
      </c>
      <c r="AH1863" s="10">
        <f t="shared" si="416"/>
        <v>0.88442211055276365</v>
      </c>
      <c r="AI1863" s="10">
        <f>IFERROR((AM1863)/(COUNTIF($J$2:K1863,J1863)-1),0)</f>
        <v>1.743732590529248</v>
      </c>
      <c r="AJ1863" s="19">
        <f>IFERROR((AN1863)/(COUNTIF($J$2:K1863,K1863)-1),0)</f>
        <v>2.0053191489361701</v>
      </c>
      <c r="AK1863" s="10">
        <f>IF(N1863="S",3,IF(N1863="N",0,1))</f>
        <v>0</v>
      </c>
      <c r="AL1863" s="10">
        <f>IF(O1863="S",3,IF(O1863="N",0,1))</f>
        <v>3</v>
      </c>
      <c r="AM1863" s="10">
        <f>SUMIF($J$2:K1863,J1863,AK$2:AL1863)-AK1863</f>
        <v>626</v>
      </c>
      <c r="AN1863" s="10">
        <f>SUMIF($AS$2:AT1863,AS1863,$BA$2:BB1863)-BA1863</f>
        <v>754</v>
      </c>
      <c r="AO1863" s="10">
        <f>J1863</f>
        <v>14</v>
      </c>
      <c r="AP1863" s="10">
        <f>K1863</f>
        <v>409</v>
      </c>
      <c r="AQ1863">
        <f>M1863</f>
        <v>3</v>
      </c>
      <c r="AR1863" s="10">
        <f>L1863</f>
        <v>1</v>
      </c>
      <c r="AS1863">
        <f t="shared" si="417"/>
        <v>409</v>
      </c>
      <c r="AT1863">
        <f t="shared" si="418"/>
        <v>14</v>
      </c>
      <c r="AU1863">
        <f t="shared" si="419"/>
        <v>3</v>
      </c>
      <c r="AV1863">
        <f t="shared" si="420"/>
        <v>1</v>
      </c>
      <c r="AW1863">
        <f t="shared" si="421"/>
        <v>409</v>
      </c>
      <c r="AX1863">
        <f t="shared" si="422"/>
        <v>14</v>
      </c>
      <c r="AY1863">
        <f>L1863</f>
        <v>1</v>
      </c>
      <c r="AZ1863">
        <f>M1863</f>
        <v>3</v>
      </c>
      <c r="BA1863">
        <f>AL1863</f>
        <v>3</v>
      </c>
      <c r="BB1863">
        <f>AK1863</f>
        <v>0</v>
      </c>
    </row>
    <row r="1864" spans="10:54" x14ac:dyDescent="0.3">
      <c r="J1864" s="10">
        <v>2662</v>
      </c>
      <c r="K1864" s="10">
        <v>14</v>
      </c>
      <c r="L1864" s="10">
        <v>2</v>
      </c>
      <c r="M1864" s="10">
        <v>1</v>
      </c>
      <c r="N1864" s="10" t="str">
        <f t="shared" si="408"/>
        <v>S</v>
      </c>
      <c r="O1864" s="10" t="str">
        <f t="shared" si="409"/>
        <v>N</v>
      </c>
      <c r="P1864" s="10">
        <f t="shared" si="410"/>
        <v>1</v>
      </c>
      <c r="Q1864" s="11">
        <f>IFERROR((SUMIF($J$2:K1864,J1864,$L$2:M1864)-L1864)/(COUNTIF($J$2:K1864,J1864)-1),0)</f>
        <v>1.3461538461538463</v>
      </c>
      <c r="R1864" s="11">
        <f>IFERROR((SUMIF($AO$2:AO1864,AO1864,$AQ$2:AR1864)-AQ1864)/(COUNTIF($J$2:K1864,J1864)-1),0)</f>
        <v>0.65384615384615385</v>
      </c>
      <c r="S1864" s="11">
        <f t="shared" si="411"/>
        <v>0.6923076923076924</v>
      </c>
      <c r="T1864" s="12">
        <f>IFERROR((SUMIF($AS$2:AT1864,AS1864,$AU$2:AV1864)-AU1864)/(COUNTIF($J$2:K1864,K1864)-1),0)</f>
        <v>1.8055555555555556</v>
      </c>
      <c r="U1864" s="12">
        <f>IFERROR((SUMIF($AW$2:AX1864,AW1864,$AY$2:AZ1864)-AY1864)/(COUNTIF($J$2:K1864,K1864)-1),0)</f>
        <v>1.1805555555555556</v>
      </c>
      <c r="V1864" s="12">
        <f t="shared" si="412"/>
        <v>0.625</v>
      </c>
      <c r="W1864" s="13">
        <f>IFERROR((SUMIF($J$2:J1864,J1864,L$2:L1864)-L1864)/(COUNTIF($J$2:J1864,J1864)-1),0)</f>
        <v>1.3846153846153846</v>
      </c>
      <c r="X1864" s="13">
        <f>IFERROR((SUMIF($J$2:J1864,J1864,M$2:M1864)-M1864)/(COUNTIF($J$2:J1864,J1864)-1),0)</f>
        <v>1.3076923076923077</v>
      </c>
      <c r="Y1864" s="13">
        <f t="shared" si="413"/>
        <v>7.6923076923076872E-2</v>
      </c>
      <c r="Z1864" s="10">
        <f>IFERROR((SUMIF($K$2:K1864,J1864,$M$2:M1864))/(COUNTIF($K$2:K1864,J1864)),0)</f>
        <v>1.3076923076923077</v>
      </c>
      <c r="AA1864" s="10">
        <f>IFERROR((SUMIF($K$2:K1864,J1864,$L$2:L1864))/(COUNTIF($K$2:K1864,J1864)),0)</f>
        <v>1.6153846153846154</v>
      </c>
      <c r="AB1864" s="10">
        <f t="shared" si="414"/>
        <v>-0.30769230769230771</v>
      </c>
      <c r="AC1864" s="13">
        <f>IFERROR((SUMIF($J$2:J1864,K1864,$L$2:L1864))/(COUNTIF($J$2:J1864,K1864)),0)</f>
        <v>1.7719298245614035</v>
      </c>
      <c r="AD1864" s="13">
        <f>IFERROR((SUMIF($J$2:J1864,K1864,$M$2:M1864))/(COUNTIF($J$2:J1864,K1864)),0)</f>
        <v>1.1228070175438596</v>
      </c>
      <c r="AE1864" s="13">
        <f t="shared" si="415"/>
        <v>0.64912280701754388</v>
      </c>
      <c r="AF1864" s="10">
        <f>IFERROR((SUMIF(K$2:K1864,K1864,M$2:M1864)-M1864)/(COUNTIF($K$2:K1864,K1864)-1),0)</f>
        <v>1.835978835978836</v>
      </c>
      <c r="AG1864" s="10">
        <f>IFERROR((SUMIF(K$2:K1864,K1864,L$2:L1864)-L1864)/(COUNTIF($K$2:K1864,K1864)-1),0)</f>
        <v>1.2328042328042328</v>
      </c>
      <c r="AH1864" s="10">
        <f t="shared" si="416"/>
        <v>0.60317460317460325</v>
      </c>
      <c r="AI1864" s="10">
        <f>IFERROR((AM1864)/(COUNTIF($J$2:K1864,J1864)-1),0)</f>
        <v>1.3846153846153846</v>
      </c>
      <c r="AJ1864" s="19">
        <f>IFERROR((AN1864)/(COUNTIF($J$2:K1864,K1864)-1),0)</f>
        <v>1.7388888888888889</v>
      </c>
      <c r="AK1864" s="10">
        <f>IF(N1864="S",3,IF(N1864="N",0,1))</f>
        <v>3</v>
      </c>
      <c r="AL1864" s="10">
        <f>IF(O1864="S",3,IF(O1864="N",0,1))</f>
        <v>0</v>
      </c>
      <c r="AM1864" s="10">
        <f>SUMIF($J$2:K1864,J1864,AK$2:AL1864)-AK1864</f>
        <v>36</v>
      </c>
      <c r="AN1864" s="10">
        <f>SUMIF($AS$2:AT1864,AS1864,$BA$2:BB1864)-BA1864</f>
        <v>626</v>
      </c>
      <c r="AO1864" s="10">
        <f>J1864</f>
        <v>2662</v>
      </c>
      <c r="AP1864" s="10">
        <f>K1864</f>
        <v>14</v>
      </c>
      <c r="AQ1864">
        <f>M1864</f>
        <v>1</v>
      </c>
      <c r="AR1864" s="10">
        <f>L1864</f>
        <v>2</v>
      </c>
      <c r="AS1864">
        <f t="shared" si="417"/>
        <v>14</v>
      </c>
      <c r="AT1864">
        <f t="shared" si="418"/>
        <v>2662</v>
      </c>
      <c r="AU1864">
        <f t="shared" si="419"/>
        <v>1</v>
      </c>
      <c r="AV1864">
        <f t="shared" si="420"/>
        <v>2</v>
      </c>
      <c r="AW1864">
        <f t="shared" si="421"/>
        <v>14</v>
      </c>
      <c r="AX1864">
        <f t="shared" si="422"/>
        <v>2662</v>
      </c>
      <c r="AY1864">
        <f>L1864</f>
        <v>2</v>
      </c>
      <c r="AZ1864">
        <f>M1864</f>
        <v>1</v>
      </c>
      <c r="BA1864">
        <f>AL1864</f>
        <v>0</v>
      </c>
      <c r="BB1864">
        <f>AK1864</f>
        <v>3</v>
      </c>
    </row>
    <row r="1865" spans="10:54" x14ac:dyDescent="0.3">
      <c r="J1865" s="10">
        <v>14</v>
      </c>
      <c r="K1865" s="10">
        <v>170</v>
      </c>
      <c r="L1865" s="10">
        <v>1</v>
      </c>
      <c r="M1865" s="10">
        <v>1</v>
      </c>
      <c r="N1865" s="10" t="str">
        <f t="shared" si="408"/>
        <v>U</v>
      </c>
      <c r="O1865" s="10" t="str">
        <f t="shared" si="409"/>
        <v>U</v>
      </c>
      <c r="P1865" s="10">
        <f t="shared" si="410"/>
        <v>0</v>
      </c>
      <c r="Q1865" s="11">
        <f>IFERROR((SUMIF($J$2:K1865,J1865,$L$2:M1865)-L1865)/(COUNTIF($J$2:K1865,J1865)-1),0)</f>
        <v>1.8033240997229918</v>
      </c>
      <c r="R1865" s="11">
        <f>IFERROR((SUMIF($AO$2:AO1865,AO1865,$AQ$2:AR1865)-AQ1865)/(COUNTIF($J$2:K1865,J1865)-1),0)</f>
        <v>0.53185595567867039</v>
      </c>
      <c r="S1865" s="11">
        <f t="shared" si="411"/>
        <v>1.2714681440443214</v>
      </c>
      <c r="T1865" s="12">
        <f>IFERROR((SUMIF($AS$2:AT1865,AS1865,$AU$2:AV1865)-AU1865)/(COUNTIF($J$2:K1865,K1865)-1),0)</f>
        <v>1.7790368271954675</v>
      </c>
      <c r="U1865" s="12">
        <f>IFERROR((SUMIF($AW$2:AX1865,AW1865,$AY$2:AZ1865)-AY1865)/(COUNTIF($J$2:K1865,K1865)-1),0)</f>
        <v>1.1699716713881019</v>
      </c>
      <c r="V1865" s="12">
        <f t="shared" si="412"/>
        <v>0.60906515580736564</v>
      </c>
      <c r="W1865" s="13">
        <f>IFERROR((SUMIF($J$2:J1865,J1865,L$2:L1865)-L1865)/(COUNTIF($J$2:J1865,J1865)-1),0)</f>
        <v>1.7719298245614035</v>
      </c>
      <c r="X1865" s="13">
        <f>IFERROR((SUMIF($J$2:J1865,J1865,M$2:M1865)-M1865)/(COUNTIF($J$2:J1865,J1865)-1),0)</f>
        <v>1.1228070175438596</v>
      </c>
      <c r="Y1865" s="13">
        <f t="shared" si="413"/>
        <v>0.64912280701754388</v>
      </c>
      <c r="Z1865" s="10">
        <f>IFERROR((SUMIF($K$2:K1865,J1865,$M$2:M1865))/(COUNTIF($K$2:K1865,J1865)),0)</f>
        <v>1.831578947368421</v>
      </c>
      <c r="AA1865" s="10">
        <f>IFERROR((SUMIF($K$2:K1865,J1865,$L$2:L1865))/(COUNTIF($K$2:K1865,J1865)),0)</f>
        <v>1.236842105263158</v>
      </c>
      <c r="AB1865" s="10">
        <f t="shared" si="414"/>
        <v>0.59473684210526301</v>
      </c>
      <c r="AC1865" s="13">
        <f>IFERROR((SUMIF($J$2:J1865,K1865,$L$2:L1865))/(COUNTIF($J$2:J1865,K1865)),0)</f>
        <v>1.9011627906976745</v>
      </c>
      <c r="AD1865" s="13">
        <f>IFERROR((SUMIF($J$2:J1865,K1865,$M$2:M1865))/(COUNTIF($J$2:J1865,K1865)),0)</f>
        <v>0.97674418604651159</v>
      </c>
      <c r="AE1865" s="13">
        <f t="shared" si="415"/>
        <v>0.92441860465116288</v>
      </c>
      <c r="AF1865" s="10">
        <f>IFERROR((SUMIF(K$2:K1865,K1865,M$2:M1865)-M1865)/(COUNTIF($K$2:K1865,K1865)-1),0)</f>
        <v>1.6629834254143647</v>
      </c>
      <c r="AG1865" s="10">
        <f>IFERROR((SUMIF(K$2:K1865,K1865,L$2:L1865)-L1865)/(COUNTIF($K$2:K1865,K1865)-1),0)</f>
        <v>1.3535911602209945</v>
      </c>
      <c r="AH1865" s="10">
        <f t="shared" si="416"/>
        <v>0.30939226519337026</v>
      </c>
      <c r="AI1865" s="10">
        <f>IFERROR((AM1865)/(COUNTIF($J$2:K1865,J1865)-1),0)</f>
        <v>1.7340720221606649</v>
      </c>
      <c r="AJ1865" s="19">
        <f>IFERROR((AN1865)/(COUNTIF($J$2:K1865,K1865)-1),0)</f>
        <v>1.6968838526912182</v>
      </c>
      <c r="AK1865" s="10">
        <f>IF(N1865="S",3,IF(N1865="N",0,1))</f>
        <v>1</v>
      </c>
      <c r="AL1865" s="10">
        <f>IF(O1865="S",3,IF(O1865="N",0,1))</f>
        <v>1</v>
      </c>
      <c r="AM1865" s="10">
        <f>SUMIF($J$2:K1865,J1865,AK$2:AL1865)-AK1865</f>
        <v>626</v>
      </c>
      <c r="AN1865" s="10">
        <f>SUMIF($AS$2:AT1865,AS1865,$BA$2:BB1865)-BA1865</f>
        <v>599</v>
      </c>
      <c r="AO1865" s="10">
        <f>J1865</f>
        <v>14</v>
      </c>
      <c r="AP1865" s="10">
        <f>K1865</f>
        <v>170</v>
      </c>
      <c r="AQ1865">
        <f>M1865</f>
        <v>1</v>
      </c>
      <c r="AR1865" s="10">
        <f>L1865</f>
        <v>1</v>
      </c>
      <c r="AS1865">
        <f t="shared" si="417"/>
        <v>170</v>
      </c>
      <c r="AT1865">
        <f t="shared" si="418"/>
        <v>14</v>
      </c>
      <c r="AU1865">
        <f t="shared" si="419"/>
        <v>1</v>
      </c>
      <c r="AV1865">
        <f t="shared" si="420"/>
        <v>1</v>
      </c>
      <c r="AW1865">
        <f t="shared" si="421"/>
        <v>170</v>
      </c>
      <c r="AX1865">
        <f t="shared" si="422"/>
        <v>14</v>
      </c>
      <c r="AY1865">
        <f>L1865</f>
        <v>1</v>
      </c>
      <c r="AZ1865">
        <f>M1865</f>
        <v>1</v>
      </c>
      <c r="BA1865">
        <f>AL1865</f>
        <v>1</v>
      </c>
      <c r="BB1865">
        <f>AK1865</f>
        <v>1</v>
      </c>
    </row>
    <row r="1866" spans="10:54" x14ac:dyDescent="0.3">
      <c r="J1866" s="10">
        <v>14</v>
      </c>
      <c r="K1866" s="10">
        <v>3551</v>
      </c>
      <c r="L1866" s="10">
        <v>1</v>
      </c>
      <c r="M1866" s="10">
        <v>3</v>
      </c>
      <c r="N1866" s="10" t="str">
        <f t="shared" si="408"/>
        <v>N</v>
      </c>
      <c r="O1866" s="10" t="str">
        <f t="shared" si="409"/>
        <v>S</v>
      </c>
      <c r="P1866" s="10">
        <f t="shared" si="410"/>
        <v>-2</v>
      </c>
      <c r="Q1866" s="11">
        <f>IFERROR((SUMIF($J$2:K1866,J1866,$L$2:M1866)-L1866)/(COUNTIF($J$2:K1866,J1866)-1),0)</f>
        <v>1.8011049723756907</v>
      </c>
      <c r="R1866" s="11">
        <f>IFERROR((SUMIF($AO$2:AO1866,AO1866,$AQ$2:AR1866)-AQ1866)/(COUNTIF($J$2:K1866,J1866)-1),0)</f>
        <v>0.53314917127071826</v>
      </c>
      <c r="S1866" s="11">
        <f t="shared" si="411"/>
        <v>1.2679558011049723</v>
      </c>
      <c r="T1866" s="12">
        <f>IFERROR((SUMIF($AS$2:AT1866,AS1866,$AU$2:AV1866)-AU1866)/(COUNTIF($J$2:K1866,K1866)-1),0)</f>
        <v>1.3333333333333333</v>
      </c>
      <c r="U1866" s="12">
        <f>IFERROR((SUMIF($AW$2:AX1866,AW1866,$AY$2:AZ1866)-AY1866)/(COUNTIF($J$2:K1866,K1866)-1),0)</f>
        <v>1.3627450980392157</v>
      </c>
      <c r="V1866" s="12">
        <f t="shared" si="412"/>
        <v>-2.941176470588247E-2</v>
      </c>
      <c r="W1866" s="13">
        <f>IFERROR((SUMIF($J$2:J1866,J1866,L$2:L1866)-L1866)/(COUNTIF($J$2:J1866,J1866)-1),0)</f>
        <v>1.7674418604651163</v>
      </c>
      <c r="X1866" s="13">
        <f>IFERROR((SUMIF($J$2:J1866,J1866,M$2:M1866)-M1866)/(COUNTIF($J$2:J1866,J1866)-1),0)</f>
        <v>1.1220930232558139</v>
      </c>
      <c r="Y1866" s="13">
        <f t="shared" si="413"/>
        <v>0.64534883720930236</v>
      </c>
      <c r="Z1866" s="10">
        <f>IFERROR((SUMIF($K$2:K1866,J1866,$M$2:M1866))/(COUNTIF($K$2:K1866,J1866)),0)</f>
        <v>1.831578947368421</v>
      </c>
      <c r="AA1866" s="10">
        <f>IFERROR((SUMIF($K$2:K1866,J1866,$L$2:L1866))/(COUNTIF($K$2:K1866,J1866)),0)</f>
        <v>1.236842105263158</v>
      </c>
      <c r="AB1866" s="10">
        <f t="shared" si="414"/>
        <v>0.59473684210526301</v>
      </c>
      <c r="AC1866" s="13">
        <f>IFERROR((SUMIF($J$2:J1866,K1866,$L$2:L1866))/(COUNTIF($J$2:J1866,K1866)),0)</f>
        <v>1.4693877551020409</v>
      </c>
      <c r="AD1866" s="13">
        <f>IFERROR((SUMIF($J$2:J1866,K1866,$M$2:M1866))/(COUNTIF($J$2:J1866,K1866)),0)</f>
        <v>1.0204081632653061</v>
      </c>
      <c r="AE1866" s="13">
        <f t="shared" si="415"/>
        <v>0.44897959183673475</v>
      </c>
      <c r="AF1866" s="10">
        <f>IFERROR((SUMIF(K$2:K1866,K1866,M$2:M1866)-M1866)/(COUNTIF($K$2:K1866,K1866)-1),0)</f>
        <v>1.2075471698113207</v>
      </c>
      <c r="AG1866" s="10">
        <f>IFERROR((SUMIF(K$2:K1866,K1866,L$2:L1866)-L1866)/(COUNTIF($K$2:K1866,K1866)-1),0)</f>
        <v>1.679245283018868</v>
      </c>
      <c r="AH1866" s="10">
        <f t="shared" si="416"/>
        <v>-0.47169811320754729</v>
      </c>
      <c r="AI1866" s="10">
        <f>IFERROR((AM1866)/(COUNTIF($J$2:K1866,J1866)-1),0)</f>
        <v>1.7320441988950277</v>
      </c>
      <c r="AJ1866" s="19">
        <f>IFERROR((AN1866)/(COUNTIF($J$2:K1866,K1866)-1),0)</f>
        <v>1.4019607843137254</v>
      </c>
      <c r="AK1866" s="10">
        <f>IF(N1866="S",3,IF(N1866="N",0,1))</f>
        <v>0</v>
      </c>
      <c r="AL1866" s="10">
        <f>IF(O1866="S",3,IF(O1866="N",0,1))</f>
        <v>3</v>
      </c>
      <c r="AM1866" s="10">
        <f>SUMIF($J$2:K1866,J1866,AK$2:AL1866)-AK1866</f>
        <v>627</v>
      </c>
      <c r="AN1866" s="10">
        <f>SUMIF($AS$2:AT1866,AS1866,$BA$2:BB1866)-BA1866</f>
        <v>143</v>
      </c>
      <c r="AO1866" s="10">
        <f>J1866</f>
        <v>14</v>
      </c>
      <c r="AP1866" s="10">
        <f>K1866</f>
        <v>3551</v>
      </c>
      <c r="AQ1866">
        <f>M1866</f>
        <v>3</v>
      </c>
      <c r="AR1866" s="10">
        <f>L1866</f>
        <v>1</v>
      </c>
      <c r="AS1866">
        <f t="shared" si="417"/>
        <v>3551</v>
      </c>
      <c r="AT1866">
        <f t="shared" si="418"/>
        <v>14</v>
      </c>
      <c r="AU1866">
        <f t="shared" si="419"/>
        <v>3</v>
      </c>
      <c r="AV1866">
        <f t="shared" si="420"/>
        <v>1</v>
      </c>
      <c r="AW1866">
        <f t="shared" si="421"/>
        <v>3551</v>
      </c>
      <c r="AX1866">
        <f t="shared" si="422"/>
        <v>14</v>
      </c>
      <c r="AY1866">
        <f>L1866</f>
        <v>1</v>
      </c>
      <c r="AZ1866">
        <f>M1866</f>
        <v>3</v>
      </c>
      <c r="BA1866">
        <f>AL1866</f>
        <v>3</v>
      </c>
      <c r="BB1866">
        <f>AK1866</f>
        <v>0</v>
      </c>
    </row>
    <row r="1867" spans="10:54" x14ac:dyDescent="0.3">
      <c r="J1867" s="10">
        <v>14</v>
      </c>
      <c r="K1867" s="10">
        <v>4441</v>
      </c>
      <c r="L1867" s="10">
        <v>3</v>
      </c>
      <c r="M1867" s="10">
        <v>0</v>
      </c>
      <c r="N1867" s="10" t="str">
        <f t="shared" si="408"/>
        <v>S</v>
      </c>
      <c r="O1867" s="10" t="str">
        <f t="shared" si="409"/>
        <v>N</v>
      </c>
      <c r="P1867" s="10">
        <f t="shared" si="410"/>
        <v>3</v>
      </c>
      <c r="Q1867" s="11">
        <f>IFERROR((SUMIF($J$2:K1867,J1867,$L$2:M1867)-L1867)/(COUNTIF($J$2:K1867,J1867)-1),0)</f>
        <v>1.7988980716253444</v>
      </c>
      <c r="R1867" s="11">
        <f>IFERROR((SUMIF($AO$2:AO1867,AO1867,$AQ$2:AR1867)-AQ1867)/(COUNTIF($J$2:K1867,J1867)-1),0)</f>
        <v>0.53994490358126723</v>
      </c>
      <c r="S1867" s="11">
        <f t="shared" si="411"/>
        <v>1.2589531680440773</v>
      </c>
      <c r="T1867" s="12">
        <f>IFERROR((SUMIF($AS$2:AT1867,AS1867,$AU$2:AV1867)-AU1867)/(COUNTIF($J$2:K1867,K1867)-1),0)</f>
        <v>1.3812154696132597</v>
      </c>
      <c r="U1867" s="12">
        <f>IFERROR((SUMIF($AW$2:AX1867,AW1867,$AY$2:AZ1867)-AY1867)/(COUNTIF($J$2:K1867,K1867)-1),0)</f>
        <v>1.4751381215469612</v>
      </c>
      <c r="V1867" s="12">
        <f t="shared" si="412"/>
        <v>-9.3922651933701529E-2</v>
      </c>
      <c r="W1867" s="13">
        <f>IFERROR((SUMIF($J$2:J1867,J1867,L$2:L1867)-L1867)/(COUNTIF($J$2:J1867,J1867)-1),0)</f>
        <v>1.7630057803468209</v>
      </c>
      <c r="X1867" s="13">
        <f>IFERROR((SUMIF($J$2:J1867,J1867,M$2:M1867)-M1867)/(COUNTIF($J$2:J1867,J1867)-1),0)</f>
        <v>1.1329479768786128</v>
      </c>
      <c r="Y1867" s="13">
        <f t="shared" si="413"/>
        <v>0.63005780346820806</v>
      </c>
      <c r="Z1867" s="10">
        <f>IFERROR((SUMIF($K$2:K1867,J1867,$M$2:M1867))/(COUNTIF($K$2:K1867,J1867)),0)</f>
        <v>1.831578947368421</v>
      </c>
      <c r="AA1867" s="10">
        <f>IFERROR((SUMIF($K$2:K1867,J1867,$L$2:L1867))/(COUNTIF($K$2:K1867,J1867)),0)</f>
        <v>1.236842105263158</v>
      </c>
      <c r="AB1867" s="10">
        <f t="shared" si="414"/>
        <v>0.59473684210526301</v>
      </c>
      <c r="AC1867" s="13">
        <f>IFERROR((SUMIF($J$2:J1867,K1867,$L$2:L1867))/(COUNTIF($J$2:J1867,K1867)),0)</f>
        <v>1.4545454545454546</v>
      </c>
      <c r="AD1867" s="13">
        <f>IFERROR((SUMIF($J$2:J1867,K1867,$M$2:M1867))/(COUNTIF($J$2:J1867,K1867)),0)</f>
        <v>1.2840909090909092</v>
      </c>
      <c r="AE1867" s="13">
        <f t="shared" si="415"/>
        <v>0.17045454545454541</v>
      </c>
      <c r="AF1867" s="10">
        <f>IFERROR((SUMIF(K$2:K1867,K1867,M$2:M1867)-M1867)/(COUNTIF($K$2:K1867,K1867)-1),0)</f>
        <v>1.3118279569892473</v>
      </c>
      <c r="AG1867" s="10">
        <f>IFERROR((SUMIF(K$2:K1867,K1867,L$2:L1867)-L1867)/(COUNTIF($K$2:K1867,K1867)-1),0)</f>
        <v>1.6559139784946237</v>
      </c>
      <c r="AH1867" s="10">
        <f t="shared" si="416"/>
        <v>-0.34408602150537648</v>
      </c>
      <c r="AI1867" s="10">
        <f>IFERROR((AM1867)/(COUNTIF($J$2:K1867,J1867)-1),0)</f>
        <v>1.7272727272727273</v>
      </c>
      <c r="AJ1867" s="19">
        <f>IFERROR((AN1867)/(COUNTIF($J$2:K1867,K1867)-1),0)</f>
        <v>1.3480662983425415</v>
      </c>
      <c r="AK1867" s="10">
        <f>IF(N1867="S",3,IF(N1867="N",0,1))</f>
        <v>3</v>
      </c>
      <c r="AL1867" s="10">
        <f>IF(O1867="S",3,IF(O1867="N",0,1))</f>
        <v>0</v>
      </c>
      <c r="AM1867" s="10">
        <f>SUMIF($J$2:K1867,J1867,AK$2:AL1867)-AK1867</f>
        <v>627</v>
      </c>
      <c r="AN1867" s="10">
        <f>SUMIF($AS$2:AT1867,AS1867,$BA$2:BB1867)-BA1867</f>
        <v>244</v>
      </c>
      <c r="AO1867" s="10">
        <f>J1867</f>
        <v>14</v>
      </c>
      <c r="AP1867" s="10">
        <f>K1867</f>
        <v>4441</v>
      </c>
      <c r="AQ1867">
        <f>M1867</f>
        <v>0</v>
      </c>
      <c r="AR1867" s="10">
        <f>L1867</f>
        <v>3</v>
      </c>
      <c r="AS1867">
        <f t="shared" si="417"/>
        <v>4441</v>
      </c>
      <c r="AT1867">
        <f t="shared" si="418"/>
        <v>14</v>
      </c>
      <c r="AU1867">
        <f t="shared" si="419"/>
        <v>0</v>
      </c>
      <c r="AV1867">
        <f t="shared" si="420"/>
        <v>3</v>
      </c>
      <c r="AW1867">
        <f t="shared" si="421"/>
        <v>4441</v>
      </c>
      <c r="AX1867">
        <f t="shared" si="422"/>
        <v>14</v>
      </c>
      <c r="AY1867">
        <f>L1867</f>
        <v>3</v>
      </c>
      <c r="AZ1867">
        <f>M1867</f>
        <v>0</v>
      </c>
      <c r="BA1867">
        <f>AL1867</f>
        <v>0</v>
      </c>
      <c r="BB1867">
        <f>AK1867</f>
        <v>3</v>
      </c>
    </row>
    <row r="1868" spans="10:54" x14ac:dyDescent="0.3">
      <c r="J1868" s="10">
        <v>409</v>
      </c>
      <c r="K1868" s="10">
        <v>14</v>
      </c>
      <c r="L1868" s="10">
        <v>5</v>
      </c>
      <c r="M1868" s="10">
        <v>0</v>
      </c>
      <c r="N1868" s="10" t="str">
        <f t="shared" si="408"/>
        <v>S</v>
      </c>
      <c r="O1868" s="10" t="str">
        <f t="shared" si="409"/>
        <v>N</v>
      </c>
      <c r="P1868" s="10">
        <f t="shared" si="410"/>
        <v>5</v>
      </c>
      <c r="Q1868" s="11">
        <f>IFERROR((SUMIF($J$2:K1868,J1868,$L$2:M1868)-L1868)/(COUNTIF($J$2:K1868,J1868)-1),0)</f>
        <v>2.180371352785146</v>
      </c>
      <c r="R1868" s="11">
        <f>IFERROR((SUMIF($AO$2:AO1868,AO1868,$AQ$2:AR1868)-AQ1868)/(COUNTIF($J$2:K1868,J1868)-1),0)</f>
        <v>0.40053050397877982</v>
      </c>
      <c r="S1868" s="11">
        <f t="shared" si="411"/>
        <v>1.7798408488063662</v>
      </c>
      <c r="T1868" s="12">
        <f>IFERROR((SUMIF($AS$2:AT1868,AS1868,$AU$2:AV1868)-AU1868)/(COUNTIF($J$2:K1868,K1868)-1),0)</f>
        <v>1.8021978021978022</v>
      </c>
      <c r="U1868" s="12">
        <f>IFERROR((SUMIF($AW$2:AX1868,AW1868,$AY$2:AZ1868)-AY1868)/(COUNTIF($J$2:K1868,K1868)-1),0)</f>
        <v>1.1840659340659341</v>
      </c>
      <c r="V1868" s="12">
        <f t="shared" si="412"/>
        <v>0.61813186813186816</v>
      </c>
      <c r="W1868" s="13">
        <f>IFERROR((SUMIF($J$2:J1868,J1868,L$2:L1868)-L1868)/(COUNTIF($J$2:J1868,J1868)-1),0)</f>
        <v>2.4293785310734464</v>
      </c>
      <c r="X1868" s="13">
        <f>IFERROR((SUMIF($J$2:J1868,J1868,M$2:M1868)-M1868)/(COUNTIF($J$2:J1868,J1868)-1),0)</f>
        <v>0.85310734463276838</v>
      </c>
      <c r="Y1868" s="13">
        <f t="shared" si="413"/>
        <v>1.576271186440678</v>
      </c>
      <c r="Z1868" s="10">
        <f>IFERROR((SUMIF($K$2:K1868,J1868,$M$2:M1868))/(COUNTIF($K$2:K1868,J1868)),0)</f>
        <v>1.96</v>
      </c>
      <c r="AA1868" s="10">
        <f>IFERROR((SUMIF($K$2:K1868,J1868,$L$2:L1868))/(COUNTIF($K$2:K1868,J1868)),0)</f>
        <v>1.07</v>
      </c>
      <c r="AB1868" s="10">
        <f t="shared" si="414"/>
        <v>0.8899999999999999</v>
      </c>
      <c r="AC1868" s="13">
        <f>IFERROR((SUMIF($J$2:J1868,K1868,$L$2:L1868))/(COUNTIF($J$2:J1868,K1868)),0)</f>
        <v>1.7701149425287357</v>
      </c>
      <c r="AD1868" s="13">
        <f>IFERROR((SUMIF($J$2:J1868,K1868,$M$2:M1868))/(COUNTIF($J$2:J1868,K1868)),0)</f>
        <v>1.1264367816091954</v>
      </c>
      <c r="AE1868" s="13">
        <f t="shared" si="415"/>
        <v>0.64367816091954033</v>
      </c>
      <c r="AF1868" s="10">
        <f>IFERROR((SUMIF(K$2:K1868,K1868,M$2:M1868)-M1868)/(COUNTIF($K$2:K1868,K1868)-1),0)</f>
        <v>1.831578947368421</v>
      </c>
      <c r="AG1868" s="10">
        <f>IFERROR((SUMIF(K$2:K1868,K1868,L$2:L1868)-L1868)/(COUNTIF($K$2:K1868,K1868)-1),0)</f>
        <v>1.236842105263158</v>
      </c>
      <c r="AH1868" s="10">
        <f t="shared" si="416"/>
        <v>0.59473684210526301</v>
      </c>
      <c r="AI1868" s="10">
        <f>IFERROR((AM1868)/(COUNTIF($J$2:K1868,J1868)-1),0)</f>
        <v>2.0079575596816976</v>
      </c>
      <c r="AJ1868" s="19">
        <f>IFERROR((AN1868)/(COUNTIF($J$2:K1868,K1868)-1),0)</f>
        <v>1.7307692307692308</v>
      </c>
      <c r="AK1868" s="10">
        <f>IF(N1868="S",3,IF(N1868="N",0,1))</f>
        <v>3</v>
      </c>
      <c r="AL1868" s="10">
        <f>IF(O1868="S",3,IF(O1868="N",0,1))</f>
        <v>0</v>
      </c>
      <c r="AM1868" s="10">
        <f>SUMIF($J$2:K1868,J1868,AK$2:AL1868)-AK1868</f>
        <v>757</v>
      </c>
      <c r="AN1868" s="10">
        <f>SUMIF($AS$2:AT1868,AS1868,$BA$2:BB1868)-BA1868</f>
        <v>630</v>
      </c>
      <c r="AO1868" s="10">
        <f>J1868</f>
        <v>409</v>
      </c>
      <c r="AP1868" s="10">
        <f>K1868</f>
        <v>14</v>
      </c>
      <c r="AQ1868">
        <f>M1868</f>
        <v>0</v>
      </c>
      <c r="AR1868" s="10">
        <f>L1868</f>
        <v>5</v>
      </c>
      <c r="AS1868">
        <f t="shared" si="417"/>
        <v>14</v>
      </c>
      <c r="AT1868">
        <f t="shared" si="418"/>
        <v>409</v>
      </c>
      <c r="AU1868">
        <f t="shared" si="419"/>
        <v>0</v>
      </c>
      <c r="AV1868">
        <f t="shared" si="420"/>
        <v>5</v>
      </c>
      <c r="AW1868">
        <f t="shared" si="421"/>
        <v>14</v>
      </c>
      <c r="AX1868">
        <f t="shared" si="422"/>
        <v>409</v>
      </c>
      <c r="AY1868">
        <f>L1868</f>
        <v>5</v>
      </c>
      <c r="AZ1868">
        <f>M1868</f>
        <v>0</v>
      </c>
      <c r="BA1868">
        <f>AL1868</f>
        <v>0</v>
      </c>
      <c r="BB1868">
        <f>AK1868</f>
        <v>3</v>
      </c>
    </row>
    <row r="1869" spans="10:54" x14ac:dyDescent="0.3">
      <c r="J1869" s="10">
        <v>14</v>
      </c>
      <c r="K1869" s="10">
        <v>2662</v>
      </c>
      <c r="L1869" s="10">
        <v>1</v>
      </c>
      <c r="M1869" s="10">
        <v>2</v>
      </c>
      <c r="N1869" s="10" t="str">
        <f t="shared" si="408"/>
        <v>N</v>
      </c>
      <c r="O1869" s="10" t="str">
        <f t="shared" si="409"/>
        <v>S</v>
      </c>
      <c r="P1869" s="10">
        <f t="shared" si="410"/>
        <v>-1</v>
      </c>
      <c r="Q1869" s="11">
        <f>IFERROR((SUMIF($J$2:K1869,J1869,$L$2:M1869)-L1869)/(COUNTIF($J$2:K1869,J1869)-1),0)</f>
        <v>1.7972602739726027</v>
      </c>
      <c r="R1869" s="11">
        <f>IFERROR((SUMIF($AO$2:AO1869,AO1869,$AQ$2:AR1869)-AQ1869)/(COUNTIF($J$2:K1869,J1869)-1),0)</f>
        <v>0.53698630136986303</v>
      </c>
      <c r="S1869" s="11">
        <f t="shared" si="411"/>
        <v>1.2602739726027397</v>
      </c>
      <c r="T1869" s="12">
        <f>IFERROR((SUMIF($AS$2:AT1869,AS1869,$AU$2:AV1869)-AU1869)/(COUNTIF($J$2:K1869,K1869)-1),0)</f>
        <v>1.3703703703703705</v>
      </c>
      <c r="U1869" s="12">
        <f>IFERROR((SUMIF($AW$2:AX1869,AW1869,$AY$2:AZ1869)-AY1869)/(COUNTIF($J$2:K1869,K1869)-1),0)</f>
        <v>1.4444444444444444</v>
      </c>
      <c r="V1869" s="12">
        <f t="shared" si="412"/>
        <v>-7.4074074074073959E-2</v>
      </c>
      <c r="W1869" s="13">
        <f>IFERROR((SUMIF($J$2:J1869,J1869,L$2:L1869)-L1869)/(COUNTIF($J$2:J1869,J1869)-1),0)</f>
        <v>1.7701149425287357</v>
      </c>
      <c r="X1869" s="13">
        <f>IFERROR((SUMIF($J$2:J1869,J1869,M$2:M1869)-M1869)/(COUNTIF($J$2:J1869,J1869)-1),0)</f>
        <v>1.1264367816091954</v>
      </c>
      <c r="Y1869" s="13">
        <f t="shared" si="413"/>
        <v>0.64367816091954033</v>
      </c>
      <c r="Z1869" s="10">
        <f>IFERROR((SUMIF($K$2:K1869,J1869,$M$2:M1869))/(COUNTIF($K$2:K1869,J1869)),0)</f>
        <v>1.8219895287958114</v>
      </c>
      <c r="AA1869" s="10">
        <f>IFERROR((SUMIF($K$2:K1869,J1869,$L$2:L1869))/(COUNTIF($K$2:K1869,J1869)),0)</f>
        <v>1.256544502617801</v>
      </c>
      <c r="AB1869" s="10">
        <f t="shared" si="414"/>
        <v>0.5654450261780104</v>
      </c>
      <c r="AC1869" s="13">
        <f>IFERROR((SUMIF($J$2:J1869,K1869,$L$2:L1869))/(COUNTIF($J$2:J1869,K1869)),0)</f>
        <v>1.4285714285714286</v>
      </c>
      <c r="AD1869" s="13">
        <f>IFERROR((SUMIF($J$2:J1869,K1869,$M$2:M1869))/(COUNTIF($J$2:J1869,K1869)),0)</f>
        <v>1.2857142857142858</v>
      </c>
      <c r="AE1869" s="13">
        <f t="shared" si="415"/>
        <v>0.14285714285714279</v>
      </c>
      <c r="AF1869" s="10">
        <f>IFERROR((SUMIF(K$2:K1869,K1869,M$2:M1869)-M1869)/(COUNTIF($K$2:K1869,K1869)-1),0)</f>
        <v>1.3076923076923077</v>
      </c>
      <c r="AG1869" s="10">
        <f>IFERROR((SUMIF(K$2:K1869,K1869,L$2:L1869)-L1869)/(COUNTIF($K$2:K1869,K1869)-1),0)</f>
        <v>1.6153846153846154</v>
      </c>
      <c r="AH1869" s="10">
        <f t="shared" si="416"/>
        <v>-0.30769230769230771</v>
      </c>
      <c r="AI1869" s="10">
        <f>IFERROR((AM1869)/(COUNTIF($J$2:K1869,J1869)-1),0)</f>
        <v>1.726027397260274</v>
      </c>
      <c r="AJ1869" s="19">
        <f>IFERROR((AN1869)/(COUNTIF($J$2:K1869,K1869)-1),0)</f>
        <v>1.4444444444444444</v>
      </c>
      <c r="AK1869" s="10">
        <f>IF(N1869="S",3,IF(N1869="N",0,1))</f>
        <v>0</v>
      </c>
      <c r="AL1869" s="10">
        <f>IF(O1869="S",3,IF(O1869="N",0,1))</f>
        <v>3</v>
      </c>
      <c r="AM1869" s="10">
        <f>SUMIF($J$2:K1869,J1869,AK$2:AL1869)-AK1869</f>
        <v>630</v>
      </c>
      <c r="AN1869" s="10">
        <f>SUMIF($AS$2:AT1869,AS1869,$BA$2:BB1869)-BA1869</f>
        <v>39</v>
      </c>
      <c r="AO1869" s="10">
        <f>J1869</f>
        <v>14</v>
      </c>
      <c r="AP1869" s="10">
        <f>K1869</f>
        <v>2662</v>
      </c>
      <c r="AQ1869">
        <f>M1869</f>
        <v>2</v>
      </c>
      <c r="AR1869" s="10">
        <f>L1869</f>
        <v>1</v>
      </c>
      <c r="AS1869">
        <f t="shared" si="417"/>
        <v>2662</v>
      </c>
      <c r="AT1869">
        <f t="shared" si="418"/>
        <v>14</v>
      </c>
      <c r="AU1869">
        <f t="shared" si="419"/>
        <v>2</v>
      </c>
      <c r="AV1869">
        <f t="shared" si="420"/>
        <v>1</v>
      </c>
      <c r="AW1869">
        <f t="shared" si="421"/>
        <v>2662</v>
      </c>
      <c r="AX1869">
        <f t="shared" si="422"/>
        <v>14</v>
      </c>
      <c r="AY1869">
        <f>L1869</f>
        <v>1</v>
      </c>
      <c r="AZ1869">
        <f>M1869</f>
        <v>2</v>
      </c>
      <c r="BA1869">
        <f>AL1869</f>
        <v>3</v>
      </c>
      <c r="BB1869">
        <f>AK1869</f>
        <v>0</v>
      </c>
    </row>
    <row r="1870" spans="10:54" x14ac:dyDescent="0.3">
      <c r="J1870" s="10">
        <v>170</v>
      </c>
      <c r="K1870" s="10">
        <v>14</v>
      </c>
      <c r="L1870" s="10">
        <v>0</v>
      </c>
      <c r="M1870" s="10">
        <v>2</v>
      </c>
      <c r="N1870" s="10" t="str">
        <f t="shared" si="408"/>
        <v>N</v>
      </c>
      <c r="O1870" s="10" t="str">
        <f t="shared" si="409"/>
        <v>S</v>
      </c>
      <c r="P1870" s="10">
        <f t="shared" si="410"/>
        <v>-2</v>
      </c>
      <c r="Q1870" s="11">
        <f>IFERROR((SUMIF($J$2:K1870,J1870,$L$2:M1870)-L1870)/(COUNTIF($J$2:K1870,J1870)-1),0)</f>
        <v>1.7768361581920904</v>
      </c>
      <c r="R1870" s="11">
        <f>IFERROR((SUMIF($AO$2:AO1870,AO1870,$AQ$2:AR1870)-AQ1870)/(COUNTIF($J$2:K1870,J1870)-1),0)</f>
        <v>0.47457627118644069</v>
      </c>
      <c r="S1870" s="11">
        <f t="shared" si="411"/>
        <v>1.3022598870056497</v>
      </c>
      <c r="T1870" s="12">
        <f>IFERROR((SUMIF($AS$2:AT1870,AS1870,$AU$2:AV1870)-AU1870)/(COUNTIF($J$2:K1870,K1870)-1),0)</f>
        <v>1.7950819672131149</v>
      </c>
      <c r="U1870" s="12">
        <f>IFERROR((SUMIF($AW$2:AX1870,AW1870,$AY$2:AZ1870)-AY1870)/(COUNTIF($J$2:K1870,K1870)-1),0)</f>
        <v>1.1967213114754098</v>
      </c>
      <c r="V1870" s="12">
        <f t="shared" si="412"/>
        <v>0.59836065573770503</v>
      </c>
      <c r="W1870" s="13">
        <f>IFERROR((SUMIF($J$2:J1870,J1870,L$2:L1870)-L1870)/(COUNTIF($J$2:J1870,J1870)-1),0)</f>
        <v>1.9011627906976745</v>
      </c>
      <c r="X1870" s="13">
        <f>IFERROR((SUMIF($J$2:J1870,J1870,M$2:M1870)-M1870)/(COUNTIF($J$2:J1870,J1870)-1),0)</f>
        <v>0.97674418604651159</v>
      </c>
      <c r="Y1870" s="13">
        <f t="shared" si="413"/>
        <v>0.92441860465116288</v>
      </c>
      <c r="Z1870" s="10">
        <f>IFERROR((SUMIF($K$2:K1870,J1870,$M$2:M1870))/(COUNTIF($K$2:K1870,J1870)),0)</f>
        <v>1.6593406593406594</v>
      </c>
      <c r="AA1870" s="10">
        <f>IFERROR((SUMIF($K$2:K1870,J1870,$L$2:L1870))/(COUNTIF($K$2:K1870,J1870)),0)</f>
        <v>1.3516483516483517</v>
      </c>
      <c r="AB1870" s="10">
        <f t="shared" si="414"/>
        <v>0.30769230769230771</v>
      </c>
      <c r="AC1870" s="13">
        <f>IFERROR((SUMIF($J$2:J1870,K1870,$L$2:L1870))/(COUNTIF($J$2:J1870,K1870)),0)</f>
        <v>1.7657142857142858</v>
      </c>
      <c r="AD1870" s="13">
        <f>IFERROR((SUMIF($J$2:J1870,K1870,$M$2:M1870))/(COUNTIF($J$2:J1870,K1870)),0)</f>
        <v>1.1314285714285715</v>
      </c>
      <c r="AE1870" s="13">
        <f t="shared" si="415"/>
        <v>0.63428571428571434</v>
      </c>
      <c r="AF1870" s="10">
        <f>IFERROR((SUMIF(K$2:K1870,K1870,M$2:M1870)-M1870)/(COUNTIF($K$2:K1870,K1870)-1),0)</f>
        <v>1.8219895287958114</v>
      </c>
      <c r="AG1870" s="10">
        <f>IFERROR((SUMIF(K$2:K1870,K1870,L$2:L1870)-L1870)/(COUNTIF($K$2:K1870,K1870)-1),0)</f>
        <v>1.256544502617801</v>
      </c>
      <c r="AH1870" s="10">
        <f t="shared" si="416"/>
        <v>0.5654450261780104</v>
      </c>
      <c r="AI1870" s="10">
        <f>IFERROR((AM1870)/(COUNTIF($J$2:K1870,J1870)-1),0)</f>
        <v>1.6949152542372881</v>
      </c>
      <c r="AJ1870" s="19">
        <f>IFERROR((AN1870)/(COUNTIF($J$2:K1870,K1870)-1),0)</f>
        <v>1.721311475409836</v>
      </c>
      <c r="AK1870" s="10">
        <f>IF(N1870="S",3,IF(N1870="N",0,1))</f>
        <v>0</v>
      </c>
      <c r="AL1870" s="10">
        <f>IF(O1870="S",3,IF(O1870="N",0,1))</f>
        <v>3</v>
      </c>
      <c r="AM1870" s="10">
        <f>SUMIF($J$2:K1870,J1870,AK$2:AL1870)-AK1870</f>
        <v>600</v>
      </c>
      <c r="AN1870" s="10">
        <f>SUMIF($AS$2:AT1870,AS1870,$BA$2:BB1870)-BA1870</f>
        <v>630</v>
      </c>
      <c r="AO1870" s="10">
        <f>J1870</f>
        <v>170</v>
      </c>
      <c r="AP1870" s="10">
        <f>K1870</f>
        <v>14</v>
      </c>
      <c r="AQ1870">
        <f>M1870</f>
        <v>2</v>
      </c>
      <c r="AR1870" s="10">
        <f>L1870</f>
        <v>0</v>
      </c>
      <c r="AS1870">
        <f t="shared" si="417"/>
        <v>14</v>
      </c>
      <c r="AT1870">
        <f t="shared" si="418"/>
        <v>170</v>
      </c>
      <c r="AU1870">
        <f t="shared" si="419"/>
        <v>2</v>
      </c>
      <c r="AV1870">
        <f t="shared" si="420"/>
        <v>0</v>
      </c>
      <c r="AW1870">
        <f t="shared" si="421"/>
        <v>14</v>
      </c>
      <c r="AX1870">
        <f t="shared" si="422"/>
        <v>170</v>
      </c>
      <c r="AY1870">
        <f>L1870</f>
        <v>0</v>
      </c>
      <c r="AZ1870">
        <f>M1870</f>
        <v>2</v>
      </c>
      <c r="BA1870">
        <f>AL1870</f>
        <v>3</v>
      </c>
      <c r="BB1870">
        <f>AK1870</f>
        <v>0</v>
      </c>
    </row>
    <row r="1871" spans="10:54" x14ac:dyDescent="0.3">
      <c r="J1871" s="10">
        <v>3551</v>
      </c>
      <c r="K1871" s="10">
        <v>14</v>
      </c>
      <c r="L1871" s="10">
        <v>1</v>
      </c>
      <c r="M1871" s="10">
        <v>1</v>
      </c>
      <c r="N1871" s="10" t="str">
        <f t="shared" si="408"/>
        <v>U</v>
      </c>
      <c r="O1871" s="10" t="str">
        <f t="shared" si="409"/>
        <v>U</v>
      </c>
      <c r="P1871" s="10">
        <f t="shared" si="410"/>
        <v>0</v>
      </c>
      <c r="Q1871" s="11">
        <f>IFERROR((SUMIF($J$2:K1871,J1871,$L$2:M1871)-L1871)/(COUNTIF($J$2:K1871,J1871)-1),0)</f>
        <v>1.3495145631067962</v>
      </c>
      <c r="R1871" s="11">
        <f>IFERROR((SUMIF($AO$2:AO1871,AO1871,$AQ$2:AR1871)-AQ1871)/(COUNTIF($J$2:K1871,J1871)-1),0)</f>
        <v>0.4854368932038835</v>
      </c>
      <c r="S1871" s="11">
        <f t="shared" si="411"/>
        <v>0.86407766990291268</v>
      </c>
      <c r="T1871" s="12">
        <f>IFERROR((SUMIF($AS$2:AT1871,AS1871,$AU$2:AV1871)-AU1871)/(COUNTIF($J$2:K1871,K1871)-1),0)</f>
        <v>1.7956403269754768</v>
      </c>
      <c r="U1871" s="12">
        <f>IFERROR((SUMIF($AW$2:AX1871,AW1871,$AY$2:AZ1871)-AY1871)/(COUNTIF($J$2:K1871,K1871)-1),0)</f>
        <v>1.1934604904632153</v>
      </c>
      <c r="V1871" s="12">
        <f t="shared" si="412"/>
        <v>0.60217983651226148</v>
      </c>
      <c r="W1871" s="13">
        <f>IFERROR((SUMIF($J$2:J1871,J1871,L$2:L1871)-L1871)/(COUNTIF($J$2:J1871,J1871)-1),0)</f>
        <v>1.4693877551020409</v>
      </c>
      <c r="X1871" s="13">
        <f>IFERROR((SUMIF($J$2:J1871,J1871,M$2:M1871)-M1871)/(COUNTIF($J$2:J1871,J1871)-1),0)</f>
        <v>1.0204081632653061</v>
      </c>
      <c r="Y1871" s="13">
        <f t="shared" si="413"/>
        <v>0.44897959183673475</v>
      </c>
      <c r="Z1871" s="10">
        <f>IFERROR((SUMIF($K$2:K1871,J1871,$M$2:M1871))/(COUNTIF($K$2:K1871,J1871)),0)</f>
        <v>1.2407407407407407</v>
      </c>
      <c r="AA1871" s="10">
        <f>IFERROR((SUMIF($K$2:K1871,J1871,$L$2:L1871))/(COUNTIF($K$2:K1871,J1871)),0)</f>
        <v>1.6666666666666667</v>
      </c>
      <c r="AB1871" s="10">
        <f t="shared" si="414"/>
        <v>-0.42592592592592604</v>
      </c>
      <c r="AC1871" s="13">
        <f>IFERROR((SUMIF($J$2:J1871,K1871,$L$2:L1871))/(COUNTIF($J$2:J1871,K1871)),0)</f>
        <v>1.7657142857142858</v>
      </c>
      <c r="AD1871" s="13">
        <f>IFERROR((SUMIF($J$2:J1871,K1871,$M$2:M1871))/(COUNTIF($J$2:J1871,K1871)),0)</f>
        <v>1.1314285714285715</v>
      </c>
      <c r="AE1871" s="13">
        <f t="shared" si="415"/>
        <v>0.63428571428571434</v>
      </c>
      <c r="AF1871" s="10">
        <f>IFERROR((SUMIF(K$2:K1871,K1871,M$2:M1871)-M1871)/(COUNTIF($K$2:K1871,K1871)-1),0)</f>
        <v>1.8229166666666667</v>
      </c>
      <c r="AG1871" s="10">
        <f>IFERROR((SUMIF(K$2:K1871,K1871,L$2:L1871)-L1871)/(COUNTIF($K$2:K1871,K1871)-1),0)</f>
        <v>1.25</v>
      </c>
      <c r="AH1871" s="10">
        <f t="shared" si="416"/>
        <v>0.57291666666666674</v>
      </c>
      <c r="AI1871" s="10">
        <f>IFERROR((AM1871)/(COUNTIF($J$2:K1871,J1871)-1),0)</f>
        <v>1.4174757281553398</v>
      </c>
      <c r="AJ1871" s="19">
        <f>IFERROR((AN1871)/(COUNTIF($J$2:K1871,K1871)-1),0)</f>
        <v>1.7247956403269755</v>
      </c>
      <c r="AK1871" s="10">
        <f>IF(N1871="S",3,IF(N1871="N",0,1))</f>
        <v>1</v>
      </c>
      <c r="AL1871" s="10">
        <f>IF(O1871="S",3,IF(O1871="N",0,1))</f>
        <v>1</v>
      </c>
      <c r="AM1871" s="10">
        <f>SUMIF($J$2:K1871,J1871,AK$2:AL1871)-AK1871</f>
        <v>146</v>
      </c>
      <c r="AN1871" s="10">
        <f>SUMIF($AS$2:AT1871,AS1871,$BA$2:BB1871)-BA1871</f>
        <v>633</v>
      </c>
      <c r="AO1871" s="10">
        <f>J1871</f>
        <v>3551</v>
      </c>
      <c r="AP1871" s="10">
        <f>K1871</f>
        <v>14</v>
      </c>
      <c r="AQ1871">
        <f>M1871</f>
        <v>1</v>
      </c>
      <c r="AR1871" s="10">
        <f>L1871</f>
        <v>1</v>
      </c>
      <c r="AS1871">
        <f t="shared" si="417"/>
        <v>14</v>
      </c>
      <c r="AT1871">
        <f t="shared" si="418"/>
        <v>3551</v>
      </c>
      <c r="AU1871">
        <f t="shared" si="419"/>
        <v>1</v>
      </c>
      <c r="AV1871">
        <f t="shared" si="420"/>
        <v>1</v>
      </c>
      <c r="AW1871">
        <f t="shared" si="421"/>
        <v>14</v>
      </c>
      <c r="AX1871">
        <f t="shared" si="422"/>
        <v>3551</v>
      </c>
      <c r="AY1871">
        <f>L1871</f>
        <v>1</v>
      </c>
      <c r="AZ1871">
        <f>M1871</f>
        <v>1</v>
      </c>
      <c r="BA1871">
        <f>AL1871</f>
        <v>1</v>
      </c>
      <c r="BB1871">
        <f>AK1871</f>
        <v>1</v>
      </c>
    </row>
    <row r="1872" spans="10:54" x14ac:dyDescent="0.3">
      <c r="J1872" s="10">
        <v>4441</v>
      </c>
      <c r="K1872" s="10">
        <v>14</v>
      </c>
      <c r="L1872" s="10">
        <v>2</v>
      </c>
      <c r="M1872" s="10">
        <v>1</v>
      </c>
      <c r="N1872" s="10" t="str">
        <f t="shared" si="408"/>
        <v>S</v>
      </c>
      <c r="O1872" s="10" t="str">
        <f t="shared" si="409"/>
        <v>N</v>
      </c>
      <c r="P1872" s="10">
        <f t="shared" si="410"/>
        <v>1</v>
      </c>
      <c r="Q1872" s="11">
        <f>IFERROR((SUMIF($J$2:K1872,J1872,$L$2:M1872)-L1872)/(COUNTIF($J$2:K1872,J1872)-1),0)</f>
        <v>1.3736263736263736</v>
      </c>
      <c r="R1872" s="11">
        <f>IFERROR((SUMIF($AO$2:AO1872,AO1872,$AQ$2:AR1872)-AQ1872)/(COUNTIF($J$2:K1872,J1872)-1),0)</f>
        <v>0.62087912087912089</v>
      </c>
      <c r="S1872" s="11">
        <f t="shared" si="411"/>
        <v>0.75274725274725274</v>
      </c>
      <c r="T1872" s="12">
        <f>IFERROR((SUMIF($AS$2:AT1872,AS1872,$AU$2:AV1872)-AU1872)/(COUNTIF($J$2:K1872,K1872)-1),0)</f>
        <v>1.7934782608695652</v>
      </c>
      <c r="U1872" s="12">
        <f>IFERROR((SUMIF($AW$2:AX1872,AW1872,$AY$2:AZ1872)-AY1872)/(COUNTIF($J$2:K1872,K1872)-1),0)</f>
        <v>1.1929347826086956</v>
      </c>
      <c r="V1872" s="12">
        <f t="shared" si="412"/>
        <v>0.60054347826086962</v>
      </c>
      <c r="W1872" s="13">
        <f>IFERROR((SUMIF($J$2:J1872,J1872,L$2:L1872)-L1872)/(COUNTIF($J$2:J1872,J1872)-1),0)</f>
        <v>1.4545454545454546</v>
      </c>
      <c r="X1872" s="13">
        <f>IFERROR((SUMIF($J$2:J1872,J1872,M$2:M1872)-M1872)/(COUNTIF($J$2:J1872,J1872)-1),0)</f>
        <v>1.2840909090909092</v>
      </c>
      <c r="Y1872" s="13">
        <f t="shared" si="413"/>
        <v>0.17045454545454541</v>
      </c>
      <c r="Z1872" s="10">
        <f>IFERROR((SUMIF($K$2:K1872,J1872,$M$2:M1872))/(COUNTIF($K$2:K1872,J1872)),0)</f>
        <v>1.2978723404255319</v>
      </c>
      <c r="AA1872" s="10">
        <f>IFERROR((SUMIF($K$2:K1872,J1872,$L$2:L1872))/(COUNTIF($K$2:K1872,J1872)),0)</f>
        <v>1.6702127659574468</v>
      </c>
      <c r="AB1872" s="10">
        <f t="shared" si="414"/>
        <v>-0.37234042553191493</v>
      </c>
      <c r="AC1872" s="13">
        <f>IFERROR((SUMIF($J$2:J1872,K1872,$L$2:L1872))/(COUNTIF($J$2:J1872,K1872)),0)</f>
        <v>1.7657142857142858</v>
      </c>
      <c r="AD1872" s="13">
        <f>IFERROR((SUMIF($J$2:J1872,K1872,$M$2:M1872))/(COUNTIF($J$2:J1872,K1872)),0)</f>
        <v>1.1314285714285715</v>
      </c>
      <c r="AE1872" s="13">
        <f t="shared" si="415"/>
        <v>0.63428571428571434</v>
      </c>
      <c r="AF1872" s="10">
        <f>IFERROR((SUMIF(K$2:K1872,K1872,M$2:M1872)-M1872)/(COUNTIF($K$2:K1872,K1872)-1),0)</f>
        <v>1.8186528497409327</v>
      </c>
      <c r="AG1872" s="10">
        <f>IFERROR((SUMIF(K$2:K1872,K1872,L$2:L1872)-L1872)/(COUNTIF($K$2:K1872,K1872)-1),0)</f>
        <v>1.2487046632124352</v>
      </c>
      <c r="AH1872" s="10">
        <f t="shared" si="416"/>
        <v>0.56994818652849744</v>
      </c>
      <c r="AI1872" s="10">
        <f>IFERROR((AM1872)/(COUNTIF($J$2:K1872,J1872)-1),0)</f>
        <v>1.3406593406593406</v>
      </c>
      <c r="AJ1872" s="19">
        <f>IFERROR((AN1872)/(COUNTIF($J$2:K1872,K1872)-1),0)</f>
        <v>1.7228260869565217</v>
      </c>
      <c r="AK1872" s="10">
        <f>IF(N1872="S",3,IF(N1872="N",0,1))</f>
        <v>3</v>
      </c>
      <c r="AL1872" s="10">
        <f>IF(O1872="S",3,IF(O1872="N",0,1))</f>
        <v>0</v>
      </c>
      <c r="AM1872" s="10">
        <f>SUMIF($J$2:K1872,J1872,AK$2:AL1872)-AK1872</f>
        <v>244</v>
      </c>
      <c r="AN1872" s="10">
        <f>SUMIF($AS$2:AT1872,AS1872,$BA$2:BB1872)-BA1872</f>
        <v>634</v>
      </c>
      <c r="AO1872" s="10">
        <f>J1872</f>
        <v>4441</v>
      </c>
      <c r="AP1872" s="10">
        <f>K1872</f>
        <v>14</v>
      </c>
      <c r="AQ1872">
        <f>M1872</f>
        <v>1</v>
      </c>
      <c r="AR1872" s="10">
        <f>L1872</f>
        <v>2</v>
      </c>
      <c r="AS1872">
        <f t="shared" si="417"/>
        <v>14</v>
      </c>
      <c r="AT1872">
        <f t="shared" si="418"/>
        <v>4441</v>
      </c>
      <c r="AU1872">
        <f t="shared" si="419"/>
        <v>1</v>
      </c>
      <c r="AV1872">
        <f t="shared" si="420"/>
        <v>2</v>
      </c>
      <c r="AW1872">
        <f t="shared" si="421"/>
        <v>14</v>
      </c>
      <c r="AX1872">
        <f t="shared" si="422"/>
        <v>4441</v>
      </c>
      <c r="AY1872">
        <f>L1872</f>
        <v>2</v>
      </c>
      <c r="AZ1872">
        <f>M1872</f>
        <v>1</v>
      </c>
      <c r="BA1872">
        <f>AL1872</f>
        <v>0</v>
      </c>
      <c r="BB1872">
        <f>AK1872</f>
        <v>3</v>
      </c>
    </row>
    <row r="1873" spans="10:54" x14ac:dyDescent="0.3">
      <c r="J1873" s="10">
        <v>14</v>
      </c>
      <c r="K1873" s="10">
        <v>409</v>
      </c>
      <c r="L1873" s="10">
        <v>2</v>
      </c>
      <c r="M1873" s="10">
        <v>3</v>
      </c>
      <c r="N1873" s="10" t="str">
        <f t="shared" ref="N1873:N1936" si="423">IF(L1873&gt;M1873,"S",IF(L1873&lt;M1873,"N","U"))</f>
        <v>N</v>
      </c>
      <c r="O1873" s="10" t="str">
        <f t="shared" ref="O1873:O1936" si="424">IF(M1873&gt;L1873,"S",IF(M1873&lt;L1873,"N","U"))</f>
        <v>S</v>
      </c>
      <c r="P1873" s="10">
        <f t="shared" ref="P1873:P1936" si="425">L1873-M1873</f>
        <v>-1</v>
      </c>
      <c r="Q1873" s="11">
        <f>IFERROR((SUMIF($J$2:K1873,J1873,$L$2:M1873)-L1873)/(COUNTIF($J$2:K1873,J1873)-1),0)</f>
        <v>1.7913279132791329</v>
      </c>
      <c r="R1873" s="11">
        <f>IFERROR((SUMIF($AO$2:AO1873,AO1873,$AQ$2:AR1873)-AQ1873)/(COUNTIF($J$2:K1873,J1873)-1),0)</f>
        <v>0.53658536585365857</v>
      </c>
      <c r="S1873" s="11">
        <f t="shared" si="411"/>
        <v>1.2547425474254743</v>
      </c>
      <c r="T1873" s="12">
        <f>IFERROR((SUMIF($AS$2:AT1873,AS1873,$AU$2:AV1873)-AU1873)/(COUNTIF($J$2:K1873,K1873)-1),0)</f>
        <v>2.1878306878306879</v>
      </c>
      <c r="U1873" s="12">
        <f>IFERROR((SUMIF($AW$2:AX1873,AW1873,$AY$2:AZ1873)-AY1873)/(COUNTIF($J$2:K1873,K1873)-1),0)</f>
        <v>0.96560846560846558</v>
      </c>
      <c r="V1873" s="12">
        <f t="shared" si="412"/>
        <v>1.2222222222222223</v>
      </c>
      <c r="W1873" s="13">
        <f>IFERROR((SUMIF($J$2:J1873,J1873,L$2:L1873)-L1873)/(COUNTIF($J$2:J1873,J1873)-1),0)</f>
        <v>1.7657142857142858</v>
      </c>
      <c r="X1873" s="13">
        <f>IFERROR((SUMIF($J$2:J1873,J1873,M$2:M1873)-M1873)/(COUNTIF($J$2:J1873,J1873)-1),0)</f>
        <v>1.1314285714285715</v>
      </c>
      <c r="Y1873" s="13">
        <f t="shared" si="413"/>
        <v>0.63428571428571434</v>
      </c>
      <c r="Z1873" s="10">
        <f>IFERROR((SUMIF($K$2:K1873,J1873,$M$2:M1873))/(COUNTIF($K$2:K1873,J1873)),0)</f>
        <v>1.8144329896907216</v>
      </c>
      <c r="AA1873" s="10">
        <f>IFERROR((SUMIF($K$2:K1873,J1873,$L$2:L1873))/(COUNTIF($K$2:K1873,J1873)),0)</f>
        <v>1.2525773195876289</v>
      </c>
      <c r="AB1873" s="10">
        <f t="shared" si="414"/>
        <v>0.56185567010309279</v>
      </c>
      <c r="AC1873" s="13">
        <f>IFERROR((SUMIF($J$2:J1873,K1873,$L$2:L1873))/(COUNTIF($J$2:J1873,K1873)),0)</f>
        <v>2.4438202247191012</v>
      </c>
      <c r="AD1873" s="13">
        <f>IFERROR((SUMIF($J$2:J1873,K1873,$M$2:M1873))/(COUNTIF($J$2:J1873,K1873)),0)</f>
        <v>0.848314606741573</v>
      </c>
      <c r="AE1873" s="13">
        <f t="shared" si="415"/>
        <v>1.5955056179775282</v>
      </c>
      <c r="AF1873" s="10">
        <f>IFERROR((SUMIF(K$2:K1873,K1873,M$2:M1873)-M1873)/(COUNTIF($K$2:K1873,K1873)-1),0)</f>
        <v>1.96</v>
      </c>
      <c r="AG1873" s="10">
        <f>IFERROR((SUMIF(K$2:K1873,K1873,L$2:L1873)-L1873)/(COUNTIF($K$2:K1873,K1873)-1),0)</f>
        <v>1.07</v>
      </c>
      <c r="AH1873" s="10">
        <f t="shared" si="416"/>
        <v>0.8899999999999999</v>
      </c>
      <c r="AI1873" s="10">
        <f>IFERROR((AM1873)/(COUNTIF($J$2:K1873,J1873)-1),0)</f>
        <v>1.7181571815718157</v>
      </c>
      <c r="AJ1873" s="19">
        <f>IFERROR((AN1873)/(COUNTIF($J$2:K1873,K1873)-1),0)</f>
        <v>2.0105820105820107</v>
      </c>
      <c r="AK1873" s="10">
        <f>IF(N1873="S",3,IF(N1873="N",0,1))</f>
        <v>0</v>
      </c>
      <c r="AL1873" s="10">
        <f>IF(O1873="S",3,IF(O1873="N",0,1))</f>
        <v>3</v>
      </c>
      <c r="AM1873" s="10">
        <f>SUMIF($J$2:K1873,J1873,AK$2:AL1873)-AK1873</f>
        <v>634</v>
      </c>
      <c r="AN1873" s="10">
        <f>SUMIF($AS$2:AT1873,AS1873,$BA$2:BB1873)-BA1873</f>
        <v>760</v>
      </c>
      <c r="AO1873" s="10">
        <f>J1873</f>
        <v>14</v>
      </c>
      <c r="AP1873" s="10">
        <f>K1873</f>
        <v>409</v>
      </c>
      <c r="AQ1873">
        <f>M1873</f>
        <v>3</v>
      </c>
      <c r="AR1873" s="10">
        <f>L1873</f>
        <v>2</v>
      </c>
      <c r="AS1873">
        <f t="shared" si="417"/>
        <v>409</v>
      </c>
      <c r="AT1873">
        <f t="shared" si="418"/>
        <v>14</v>
      </c>
      <c r="AU1873">
        <f t="shared" si="419"/>
        <v>3</v>
      </c>
      <c r="AV1873">
        <f t="shared" si="420"/>
        <v>2</v>
      </c>
      <c r="AW1873">
        <f t="shared" si="421"/>
        <v>409</v>
      </c>
      <c r="AX1873">
        <f t="shared" si="422"/>
        <v>14</v>
      </c>
      <c r="AY1873">
        <f>L1873</f>
        <v>2</v>
      </c>
      <c r="AZ1873">
        <f>M1873</f>
        <v>3</v>
      </c>
      <c r="BA1873">
        <f>AL1873</f>
        <v>3</v>
      </c>
      <c r="BB1873">
        <f>AK1873</f>
        <v>0</v>
      </c>
    </row>
    <row r="1874" spans="10:54" x14ac:dyDescent="0.3">
      <c r="J1874" s="10">
        <v>7448</v>
      </c>
      <c r="K1874" s="10">
        <v>14</v>
      </c>
      <c r="L1874" s="10">
        <v>0</v>
      </c>
      <c r="M1874" s="10">
        <v>6</v>
      </c>
      <c r="N1874" s="10" t="str">
        <f t="shared" si="423"/>
        <v>N</v>
      </c>
      <c r="O1874" s="10" t="str">
        <f t="shared" si="424"/>
        <v>S</v>
      </c>
      <c r="P1874" s="10">
        <f t="shared" si="425"/>
        <v>-6</v>
      </c>
      <c r="Q1874" s="11">
        <f>IFERROR((SUMIF($J$2:K1874,J1874,$L$2:M1874)-L1874)/(COUNTIF($J$2:K1874,J1874)-1),0)</f>
        <v>1</v>
      </c>
      <c r="R1874" s="11">
        <f>IFERROR((SUMIF($AO$2:AO1874,AO1874,$AQ$2:AR1874)-AQ1874)/(COUNTIF($J$2:K1874,J1874)-1),0)</f>
        <v>1.75</v>
      </c>
      <c r="S1874" s="11">
        <f t="shared" si="411"/>
        <v>-0.75</v>
      </c>
      <c r="T1874" s="12">
        <f>IFERROR((SUMIF($AS$2:AT1874,AS1874,$AU$2:AV1874)-AU1874)/(COUNTIF($J$2:K1874,K1874)-1),0)</f>
        <v>1.7918918918918918</v>
      </c>
      <c r="U1874" s="12">
        <f>IFERROR((SUMIF($AW$2:AX1874,AW1874,$AY$2:AZ1874)-AY1874)/(COUNTIF($J$2:K1874,K1874)-1),0)</f>
        <v>1.2</v>
      </c>
      <c r="V1874" s="12">
        <f t="shared" si="412"/>
        <v>0.59189189189189184</v>
      </c>
      <c r="W1874" s="13">
        <f>IFERROR((SUMIF($J$2:J1874,J1874,L$2:L1874)-L1874)/(COUNTIF($J$2:J1874,J1874)-1),0)</f>
        <v>1</v>
      </c>
      <c r="X1874" s="13">
        <f>IFERROR((SUMIF($J$2:J1874,J1874,M$2:M1874)-M1874)/(COUNTIF($J$2:J1874,J1874)-1),0)</f>
        <v>1.75</v>
      </c>
      <c r="Y1874" s="13">
        <f t="shared" si="413"/>
        <v>-0.75</v>
      </c>
      <c r="Z1874" s="10">
        <f>IFERROR((SUMIF($K$2:K1874,J1874,$M$2:M1874))/(COUNTIF($K$2:K1874,J1874)),0)</f>
        <v>0</v>
      </c>
      <c r="AA1874" s="10">
        <f>IFERROR((SUMIF($K$2:K1874,J1874,$L$2:L1874))/(COUNTIF($K$2:K1874,J1874)),0)</f>
        <v>0</v>
      </c>
      <c r="AB1874" s="10">
        <f t="shared" si="414"/>
        <v>0</v>
      </c>
      <c r="AC1874" s="13">
        <f>IFERROR((SUMIF($J$2:J1874,K1874,$L$2:L1874))/(COUNTIF($J$2:J1874,K1874)),0)</f>
        <v>1.7670454545454546</v>
      </c>
      <c r="AD1874" s="13">
        <f>IFERROR((SUMIF($J$2:J1874,K1874,$M$2:M1874))/(COUNTIF($J$2:J1874,K1874)),0)</f>
        <v>1.1420454545454546</v>
      </c>
      <c r="AE1874" s="13">
        <f t="shared" si="415"/>
        <v>0.625</v>
      </c>
      <c r="AF1874" s="10">
        <f>IFERROR((SUMIF(K$2:K1874,K1874,M$2:M1874)-M1874)/(COUNTIF($K$2:K1874,K1874)-1),0)</f>
        <v>1.8144329896907216</v>
      </c>
      <c r="AG1874" s="10">
        <f>IFERROR((SUMIF(K$2:K1874,K1874,L$2:L1874)-L1874)/(COUNTIF($K$2:K1874,K1874)-1),0)</f>
        <v>1.2525773195876289</v>
      </c>
      <c r="AH1874" s="10">
        <f t="shared" si="416"/>
        <v>0.56185567010309279</v>
      </c>
      <c r="AI1874" s="10">
        <f>IFERROR((AM1874)/(COUNTIF($J$2:K1874,J1874)-1),0)</f>
        <v>0.75</v>
      </c>
      <c r="AJ1874" s="19">
        <f>IFERROR((AN1874)/(COUNTIF($J$2:K1874,K1874)-1),0)</f>
        <v>1.7135135135135136</v>
      </c>
      <c r="AK1874" s="10">
        <f>IF(N1874="S",3,IF(N1874="N",0,1))</f>
        <v>0</v>
      </c>
      <c r="AL1874" s="10">
        <f>IF(O1874="S",3,IF(O1874="N",0,1))</f>
        <v>3</v>
      </c>
      <c r="AM1874" s="10">
        <f>SUMIF($J$2:K1874,J1874,AK$2:AL1874)-AK1874</f>
        <v>3</v>
      </c>
      <c r="AN1874" s="10">
        <f>SUMIF($AS$2:AT1874,AS1874,$BA$2:BB1874)-BA1874</f>
        <v>634</v>
      </c>
      <c r="AO1874" s="10">
        <f>J1874</f>
        <v>7448</v>
      </c>
      <c r="AP1874" s="10">
        <f>K1874</f>
        <v>14</v>
      </c>
      <c r="AQ1874">
        <f>M1874</f>
        <v>6</v>
      </c>
      <c r="AR1874" s="10">
        <f>L1874</f>
        <v>0</v>
      </c>
      <c r="AS1874">
        <f t="shared" si="417"/>
        <v>14</v>
      </c>
      <c r="AT1874">
        <f t="shared" si="418"/>
        <v>7448</v>
      </c>
      <c r="AU1874">
        <f t="shared" si="419"/>
        <v>6</v>
      </c>
      <c r="AV1874">
        <f t="shared" si="420"/>
        <v>0</v>
      </c>
      <c r="AW1874">
        <f t="shared" si="421"/>
        <v>14</v>
      </c>
      <c r="AX1874">
        <f t="shared" si="422"/>
        <v>7448</v>
      </c>
      <c r="AY1874">
        <f>L1874</f>
        <v>0</v>
      </c>
      <c r="AZ1874">
        <f>M1874</f>
        <v>6</v>
      </c>
      <c r="BA1874">
        <f>AL1874</f>
        <v>3</v>
      </c>
      <c r="BB1874">
        <f>AK1874</f>
        <v>0</v>
      </c>
    </row>
    <row r="1875" spans="10:54" x14ac:dyDescent="0.3">
      <c r="J1875" s="10">
        <v>2364</v>
      </c>
      <c r="K1875" s="10">
        <v>14</v>
      </c>
      <c r="L1875" s="10">
        <v>1</v>
      </c>
      <c r="M1875" s="10">
        <v>3</v>
      </c>
      <c r="N1875" s="10" t="str">
        <f t="shared" si="423"/>
        <v>N</v>
      </c>
      <c r="O1875" s="10" t="str">
        <f t="shared" si="424"/>
        <v>S</v>
      </c>
      <c r="P1875" s="10">
        <f t="shared" si="425"/>
        <v>-2</v>
      </c>
      <c r="Q1875" s="11">
        <f>IFERROR((SUMIF($J$2:K1875,J1875,$L$2:M1875)-L1875)/(COUNTIF($J$2:K1875,J1875)-1),0)</f>
        <v>0.75</v>
      </c>
      <c r="R1875" s="11">
        <f>IFERROR((SUMIF($AO$2:AO1875,AO1875,$AQ$2:AR1875)-AQ1875)/(COUNTIF($J$2:K1875,J1875)-1),0)</f>
        <v>2</v>
      </c>
      <c r="S1875" s="11">
        <f t="shared" si="411"/>
        <v>-1.25</v>
      </c>
      <c r="T1875" s="12">
        <f>IFERROR((SUMIF($AS$2:AT1875,AS1875,$AU$2:AV1875)-AU1875)/(COUNTIF($J$2:K1875,K1875)-1),0)</f>
        <v>1.8032345013477089</v>
      </c>
      <c r="U1875" s="12">
        <f>IFERROR((SUMIF($AW$2:AX1875,AW1875,$AY$2:AZ1875)-AY1875)/(COUNTIF($J$2:K1875,K1875)-1),0)</f>
        <v>1.1967654986522911</v>
      </c>
      <c r="V1875" s="12">
        <f t="shared" si="412"/>
        <v>0.60646900269541781</v>
      </c>
      <c r="W1875" s="13">
        <f>IFERROR((SUMIF($J$2:J1875,J1875,L$2:L1875)-L1875)/(COUNTIF($J$2:J1875,J1875)-1),0)</f>
        <v>0</v>
      </c>
      <c r="X1875" s="13">
        <f>IFERROR((SUMIF($J$2:J1875,J1875,M$2:M1875)-M1875)/(COUNTIF($J$2:J1875,J1875)-1),0)</f>
        <v>4</v>
      </c>
      <c r="Y1875" s="13">
        <f t="shared" si="413"/>
        <v>-4</v>
      </c>
      <c r="Z1875" s="10">
        <f>IFERROR((SUMIF($K$2:K1875,J1875,$M$2:M1875))/(COUNTIF($K$2:K1875,J1875)),0)</f>
        <v>1.5</v>
      </c>
      <c r="AA1875" s="10">
        <f>IFERROR((SUMIF($K$2:K1875,J1875,$L$2:L1875))/(COUNTIF($K$2:K1875,J1875)),0)</f>
        <v>3</v>
      </c>
      <c r="AB1875" s="10">
        <f t="shared" si="414"/>
        <v>-1.5</v>
      </c>
      <c r="AC1875" s="13">
        <f>IFERROR((SUMIF($J$2:J1875,K1875,$L$2:L1875))/(COUNTIF($J$2:J1875,K1875)),0)</f>
        <v>1.7670454545454546</v>
      </c>
      <c r="AD1875" s="13">
        <f>IFERROR((SUMIF($J$2:J1875,K1875,$M$2:M1875))/(COUNTIF($J$2:J1875,K1875)),0)</f>
        <v>1.1420454545454546</v>
      </c>
      <c r="AE1875" s="13">
        <f t="shared" si="415"/>
        <v>0.625</v>
      </c>
      <c r="AF1875" s="10">
        <f>IFERROR((SUMIF(K$2:K1875,K1875,M$2:M1875)-M1875)/(COUNTIF($K$2:K1875,K1875)-1),0)</f>
        <v>1.8358974358974358</v>
      </c>
      <c r="AG1875" s="10">
        <f>IFERROR((SUMIF(K$2:K1875,K1875,L$2:L1875)-L1875)/(COUNTIF($K$2:K1875,K1875)-1),0)</f>
        <v>1.2461538461538462</v>
      </c>
      <c r="AH1875" s="10">
        <f t="shared" si="416"/>
        <v>0.58974358974358965</v>
      </c>
      <c r="AI1875" s="10">
        <f>IFERROR((AM1875)/(COUNTIF($J$2:K1875,J1875)-1),0)</f>
        <v>0</v>
      </c>
      <c r="AJ1875" s="19">
        <f>IFERROR((AN1875)/(COUNTIF($J$2:K1875,K1875)-1),0)</f>
        <v>1.7169811320754718</v>
      </c>
      <c r="AK1875" s="10">
        <f>IF(N1875="S",3,IF(N1875="N",0,1))</f>
        <v>0</v>
      </c>
      <c r="AL1875" s="10">
        <f>IF(O1875="S",3,IF(O1875="N",0,1))</f>
        <v>3</v>
      </c>
      <c r="AM1875" s="10">
        <f>SUMIF($J$2:K1875,J1875,AK$2:AL1875)-AK1875</f>
        <v>0</v>
      </c>
      <c r="AN1875" s="10">
        <f>SUMIF($AS$2:AT1875,AS1875,$BA$2:BB1875)-BA1875</f>
        <v>637</v>
      </c>
      <c r="AO1875" s="10">
        <f>J1875</f>
        <v>2364</v>
      </c>
      <c r="AP1875" s="10">
        <f>K1875</f>
        <v>14</v>
      </c>
      <c r="AQ1875">
        <f>M1875</f>
        <v>3</v>
      </c>
      <c r="AR1875" s="10">
        <f>L1875</f>
        <v>1</v>
      </c>
      <c r="AS1875">
        <f t="shared" si="417"/>
        <v>14</v>
      </c>
      <c r="AT1875">
        <f t="shared" si="418"/>
        <v>2364</v>
      </c>
      <c r="AU1875">
        <f t="shared" si="419"/>
        <v>3</v>
      </c>
      <c r="AV1875">
        <f t="shared" si="420"/>
        <v>1</v>
      </c>
      <c r="AW1875">
        <f t="shared" si="421"/>
        <v>14</v>
      </c>
      <c r="AX1875">
        <f t="shared" si="422"/>
        <v>2364</v>
      </c>
      <c r="AY1875">
        <f>L1875</f>
        <v>1</v>
      </c>
      <c r="AZ1875">
        <f>M1875</f>
        <v>3</v>
      </c>
      <c r="BA1875">
        <f>AL1875</f>
        <v>3</v>
      </c>
      <c r="BB1875">
        <f>AK1875</f>
        <v>0</v>
      </c>
    </row>
    <row r="1876" spans="10:54" x14ac:dyDescent="0.3">
      <c r="J1876" s="10">
        <v>18519</v>
      </c>
      <c r="K1876" s="10">
        <v>14</v>
      </c>
      <c r="L1876" s="10">
        <v>4</v>
      </c>
      <c r="M1876" s="10">
        <v>5</v>
      </c>
      <c r="N1876" s="10" t="str">
        <f t="shared" si="423"/>
        <v>N</v>
      </c>
      <c r="O1876" s="10" t="str">
        <f t="shared" si="424"/>
        <v>S</v>
      </c>
      <c r="P1876" s="10">
        <f t="shared" si="425"/>
        <v>-1</v>
      </c>
      <c r="Q1876" s="11">
        <f>IFERROR((SUMIF($J$2:K1876,J1876,$L$2:M1876)-L1876)/(COUNTIF($J$2:K1876,J1876)-1),0)</f>
        <v>2</v>
      </c>
      <c r="R1876" s="11">
        <f>IFERROR((SUMIF($AO$2:AO1876,AO1876,$AQ$2:AR1876)-AQ1876)/(COUNTIF($J$2:K1876,J1876)-1),0)</f>
        <v>3</v>
      </c>
      <c r="S1876" s="11">
        <f t="shared" si="411"/>
        <v>-1</v>
      </c>
      <c r="T1876" s="12">
        <f>IFERROR((SUMIF($AS$2:AT1876,AS1876,$AU$2:AV1876)-AU1876)/(COUNTIF($J$2:K1876,K1876)-1),0)</f>
        <v>1.8064516129032258</v>
      </c>
      <c r="U1876" s="12">
        <f>IFERROR((SUMIF($AW$2:AX1876,AW1876,$AY$2:AZ1876)-AY1876)/(COUNTIF($J$2:K1876,K1876)-1),0)</f>
        <v>1.196236559139785</v>
      </c>
      <c r="V1876" s="12">
        <f t="shared" si="412"/>
        <v>0.61021505376344076</v>
      </c>
      <c r="W1876" s="13">
        <f>IFERROR((SUMIF($J$2:J1876,J1876,L$2:L1876)-L1876)/(COUNTIF($J$2:J1876,J1876)-1),0)</f>
        <v>2</v>
      </c>
      <c r="X1876" s="13">
        <f>IFERROR((SUMIF($J$2:J1876,J1876,M$2:M1876)-M1876)/(COUNTIF($J$2:J1876,J1876)-1),0)</f>
        <v>3</v>
      </c>
      <c r="Y1876" s="13">
        <f t="shared" si="413"/>
        <v>-1</v>
      </c>
      <c r="Z1876" s="10">
        <f>IFERROR((SUMIF($K$2:K1876,J1876,$M$2:M1876))/(COUNTIF($K$2:K1876,J1876)),0)</f>
        <v>0</v>
      </c>
      <c r="AA1876" s="10">
        <f>IFERROR((SUMIF($K$2:K1876,J1876,$L$2:L1876))/(COUNTIF($K$2:K1876,J1876)),0)</f>
        <v>0</v>
      </c>
      <c r="AB1876" s="10">
        <f t="shared" si="414"/>
        <v>0</v>
      </c>
      <c r="AC1876" s="13">
        <f>IFERROR((SUMIF($J$2:J1876,K1876,$L$2:L1876))/(COUNTIF($J$2:J1876,K1876)),0)</f>
        <v>1.7670454545454546</v>
      </c>
      <c r="AD1876" s="13">
        <f>IFERROR((SUMIF($J$2:J1876,K1876,$M$2:M1876))/(COUNTIF($J$2:J1876,K1876)),0)</f>
        <v>1.1420454545454546</v>
      </c>
      <c r="AE1876" s="13">
        <f t="shared" si="415"/>
        <v>0.625</v>
      </c>
      <c r="AF1876" s="10">
        <f>IFERROR((SUMIF(K$2:K1876,K1876,M$2:M1876)-M1876)/(COUNTIF($K$2:K1876,K1876)-1),0)</f>
        <v>1.8418367346938775</v>
      </c>
      <c r="AG1876" s="10">
        <f>IFERROR((SUMIF(K$2:K1876,K1876,L$2:L1876)-L1876)/(COUNTIF($K$2:K1876,K1876)-1),0)</f>
        <v>1.2448979591836735</v>
      </c>
      <c r="AH1876" s="10">
        <f t="shared" si="416"/>
        <v>0.59693877551020402</v>
      </c>
      <c r="AI1876" s="10">
        <f>IFERROR((AM1876)/(COUNTIF($J$2:K1876,J1876)-1),0)</f>
        <v>0</v>
      </c>
      <c r="AJ1876" s="19">
        <f>IFERROR((AN1876)/(COUNTIF($J$2:K1876,K1876)-1),0)</f>
        <v>1.7204301075268817</v>
      </c>
      <c r="AK1876" s="10">
        <f>IF(N1876="S",3,IF(N1876="N",0,1))</f>
        <v>0</v>
      </c>
      <c r="AL1876" s="10">
        <f>IF(O1876="S",3,IF(O1876="N",0,1))</f>
        <v>3</v>
      </c>
      <c r="AM1876" s="10">
        <f>SUMIF($J$2:K1876,J1876,AK$2:AL1876)-AK1876</f>
        <v>0</v>
      </c>
      <c r="AN1876" s="10">
        <f>SUMIF($AS$2:AT1876,AS1876,$BA$2:BB1876)-BA1876</f>
        <v>640</v>
      </c>
      <c r="AO1876" s="10">
        <f>J1876</f>
        <v>18519</v>
      </c>
      <c r="AP1876" s="10">
        <f>K1876</f>
        <v>14</v>
      </c>
      <c r="AQ1876">
        <f>M1876</f>
        <v>5</v>
      </c>
      <c r="AR1876" s="10">
        <f>L1876</f>
        <v>4</v>
      </c>
      <c r="AS1876">
        <f t="shared" si="417"/>
        <v>14</v>
      </c>
      <c r="AT1876">
        <f t="shared" si="418"/>
        <v>18519</v>
      </c>
      <c r="AU1876">
        <f t="shared" si="419"/>
        <v>5</v>
      </c>
      <c r="AV1876">
        <f t="shared" si="420"/>
        <v>4</v>
      </c>
      <c r="AW1876">
        <f t="shared" si="421"/>
        <v>14</v>
      </c>
      <c r="AX1876">
        <f t="shared" si="422"/>
        <v>18519</v>
      </c>
      <c r="AY1876">
        <f>L1876</f>
        <v>4</v>
      </c>
      <c r="AZ1876">
        <f>M1876</f>
        <v>5</v>
      </c>
      <c r="BA1876">
        <f>AL1876</f>
        <v>3</v>
      </c>
      <c r="BB1876">
        <f>AK1876</f>
        <v>0</v>
      </c>
    </row>
    <row r="1877" spans="10:54" x14ac:dyDescent="0.3">
      <c r="J1877" s="10">
        <v>409</v>
      </c>
      <c r="K1877" s="10">
        <v>2662</v>
      </c>
      <c r="L1877" s="10">
        <v>2</v>
      </c>
      <c r="M1877" s="10">
        <v>0</v>
      </c>
      <c r="N1877" s="10" t="str">
        <f t="shared" si="423"/>
        <v>S</v>
      </c>
      <c r="O1877" s="10" t="str">
        <f t="shared" si="424"/>
        <v>N</v>
      </c>
      <c r="P1877" s="10">
        <f t="shared" si="425"/>
        <v>2</v>
      </c>
      <c r="Q1877" s="11">
        <f>IFERROR((SUMIF($J$2:K1877,J1877,$L$2:M1877)-L1877)/(COUNTIF($J$2:K1877,J1877)-1),0)</f>
        <v>2.1899736147757256</v>
      </c>
      <c r="R1877" s="11">
        <f>IFERROR((SUMIF($AO$2:AO1877,AO1877,$AQ$2:AR1877)-AQ1877)/(COUNTIF($J$2:K1877,J1877)-1),0)</f>
        <v>0.39841688654353563</v>
      </c>
      <c r="S1877" s="11">
        <f t="shared" si="411"/>
        <v>1.79155672823219</v>
      </c>
      <c r="T1877" s="12">
        <f>IFERROR((SUMIF($AS$2:AT1877,AS1877,$AU$2:AV1877)-AU1877)/(COUNTIF($J$2:K1877,K1877)-1),0)</f>
        <v>1.3928571428571428</v>
      </c>
      <c r="U1877" s="12">
        <f>IFERROR((SUMIF($AW$2:AX1877,AW1877,$AY$2:AZ1877)-AY1877)/(COUNTIF($J$2:K1877,K1877)-1),0)</f>
        <v>1.4285714285714286</v>
      </c>
      <c r="V1877" s="12">
        <f t="shared" si="412"/>
        <v>-3.5714285714285809E-2</v>
      </c>
      <c r="W1877" s="13">
        <f>IFERROR((SUMIF($J$2:J1877,J1877,L$2:L1877)-L1877)/(COUNTIF($J$2:J1877,J1877)-1),0)</f>
        <v>2.4438202247191012</v>
      </c>
      <c r="X1877" s="13">
        <f>IFERROR((SUMIF($J$2:J1877,J1877,M$2:M1877)-M1877)/(COUNTIF($J$2:J1877,J1877)-1),0)</f>
        <v>0.848314606741573</v>
      </c>
      <c r="Y1877" s="13">
        <f t="shared" si="413"/>
        <v>1.5955056179775282</v>
      </c>
      <c r="Z1877" s="10">
        <f>IFERROR((SUMIF($K$2:K1877,J1877,$M$2:M1877))/(COUNTIF($K$2:K1877,J1877)),0)</f>
        <v>1.9651741293532339</v>
      </c>
      <c r="AA1877" s="10">
        <f>IFERROR((SUMIF($K$2:K1877,J1877,$L$2:L1877))/(COUNTIF($K$2:K1877,J1877)),0)</f>
        <v>1.0746268656716418</v>
      </c>
      <c r="AB1877" s="10">
        <f t="shared" si="414"/>
        <v>0.89054726368159209</v>
      </c>
      <c r="AC1877" s="13">
        <f>IFERROR((SUMIF($J$2:J1877,K1877,$L$2:L1877))/(COUNTIF($J$2:J1877,K1877)),0)</f>
        <v>1.4285714285714286</v>
      </c>
      <c r="AD1877" s="13">
        <f>IFERROR((SUMIF($J$2:J1877,K1877,$M$2:M1877))/(COUNTIF($J$2:J1877,K1877)),0)</f>
        <v>1.2857142857142858</v>
      </c>
      <c r="AE1877" s="13">
        <f t="shared" si="415"/>
        <v>0.14285714285714279</v>
      </c>
      <c r="AF1877" s="10">
        <f>IFERROR((SUMIF(K$2:K1877,K1877,M$2:M1877)-M1877)/(COUNTIF($K$2:K1877,K1877)-1),0)</f>
        <v>1.3571428571428572</v>
      </c>
      <c r="AG1877" s="10">
        <f>IFERROR((SUMIF(K$2:K1877,K1877,L$2:L1877)-L1877)/(COUNTIF($K$2:K1877,K1877)-1),0)</f>
        <v>1.5714285714285714</v>
      </c>
      <c r="AH1877" s="10">
        <f t="shared" si="416"/>
        <v>-0.21428571428571419</v>
      </c>
      <c r="AI1877" s="10">
        <f>IFERROR((AM1877)/(COUNTIF($J$2:K1877,J1877)-1),0)</f>
        <v>2.0131926121372032</v>
      </c>
      <c r="AJ1877" s="19">
        <f>IFERROR((AN1877)/(COUNTIF($J$2:K1877,K1877)-1),0)</f>
        <v>1.5</v>
      </c>
      <c r="AK1877" s="10">
        <f>IF(N1877="S",3,IF(N1877="N",0,1))</f>
        <v>3</v>
      </c>
      <c r="AL1877" s="10">
        <f>IF(O1877="S",3,IF(O1877="N",0,1))</f>
        <v>0</v>
      </c>
      <c r="AM1877" s="10">
        <f>SUMIF($J$2:K1877,J1877,AK$2:AL1877)-AK1877</f>
        <v>763</v>
      </c>
      <c r="AN1877" s="10">
        <f>SUMIF($AS$2:AT1877,AS1877,$BA$2:BB1877)-BA1877</f>
        <v>42</v>
      </c>
      <c r="AO1877" s="10">
        <f>J1877</f>
        <v>409</v>
      </c>
      <c r="AP1877" s="10">
        <f>K1877</f>
        <v>2662</v>
      </c>
      <c r="AQ1877">
        <f>M1877</f>
        <v>0</v>
      </c>
      <c r="AR1877" s="10">
        <f>L1877</f>
        <v>2</v>
      </c>
      <c r="AS1877">
        <f t="shared" si="417"/>
        <v>2662</v>
      </c>
      <c r="AT1877">
        <f t="shared" si="418"/>
        <v>409</v>
      </c>
      <c r="AU1877">
        <f t="shared" si="419"/>
        <v>0</v>
      </c>
      <c r="AV1877">
        <f t="shared" si="420"/>
        <v>2</v>
      </c>
      <c r="AW1877">
        <f t="shared" si="421"/>
        <v>2662</v>
      </c>
      <c r="AX1877">
        <f t="shared" si="422"/>
        <v>409</v>
      </c>
      <c r="AY1877">
        <f>L1877</f>
        <v>2</v>
      </c>
      <c r="AZ1877">
        <f>M1877</f>
        <v>0</v>
      </c>
      <c r="BA1877">
        <f>AL1877</f>
        <v>0</v>
      </c>
      <c r="BB1877">
        <f>AK1877</f>
        <v>3</v>
      </c>
    </row>
    <row r="1878" spans="10:54" x14ac:dyDescent="0.3">
      <c r="J1878" s="10">
        <v>3551</v>
      </c>
      <c r="K1878" s="10">
        <v>2662</v>
      </c>
      <c r="L1878" s="10">
        <v>3</v>
      </c>
      <c r="M1878" s="10">
        <v>1</v>
      </c>
      <c r="N1878" s="10" t="str">
        <f t="shared" si="423"/>
        <v>S</v>
      </c>
      <c r="O1878" s="10" t="str">
        <f t="shared" si="424"/>
        <v>N</v>
      </c>
      <c r="P1878" s="10">
        <f t="shared" si="425"/>
        <v>2</v>
      </c>
      <c r="Q1878" s="11">
        <f>IFERROR((SUMIF($J$2:K1878,J1878,$L$2:M1878)-L1878)/(COUNTIF($J$2:K1878,J1878)-1),0)</f>
        <v>1.3461538461538463</v>
      </c>
      <c r="R1878" s="11">
        <f>IFERROR((SUMIF($AO$2:AO1878,AO1878,$AQ$2:AR1878)-AQ1878)/(COUNTIF($J$2:K1878,J1878)-1),0)</f>
        <v>0.49038461538461536</v>
      </c>
      <c r="S1878" s="11">
        <f t="shared" si="411"/>
        <v>0.85576923076923084</v>
      </c>
      <c r="T1878" s="12">
        <f>IFERROR((SUMIF($AS$2:AT1878,AS1878,$AU$2:AV1878)-AU1878)/(COUNTIF($J$2:K1878,K1878)-1),0)</f>
        <v>1.3448275862068966</v>
      </c>
      <c r="U1878" s="12">
        <f>IFERROR((SUMIF($AW$2:AX1878,AW1878,$AY$2:AZ1878)-AY1878)/(COUNTIF($J$2:K1878,K1878)-1),0)</f>
        <v>1.4482758620689655</v>
      </c>
      <c r="V1878" s="12">
        <f t="shared" si="412"/>
        <v>-0.10344827586206895</v>
      </c>
      <c r="W1878" s="13">
        <f>IFERROR((SUMIF($J$2:J1878,J1878,L$2:L1878)-L1878)/(COUNTIF($J$2:J1878,J1878)-1),0)</f>
        <v>1.46</v>
      </c>
      <c r="X1878" s="13">
        <f>IFERROR((SUMIF($J$2:J1878,J1878,M$2:M1878)-M1878)/(COUNTIF($J$2:J1878,J1878)-1),0)</f>
        <v>1.02</v>
      </c>
      <c r="Y1878" s="13">
        <f t="shared" si="413"/>
        <v>0.43999999999999995</v>
      </c>
      <c r="Z1878" s="10">
        <f>IFERROR((SUMIF($K$2:K1878,J1878,$M$2:M1878))/(COUNTIF($K$2:K1878,J1878)),0)</f>
        <v>1.2407407407407407</v>
      </c>
      <c r="AA1878" s="10">
        <f>IFERROR((SUMIF($K$2:K1878,J1878,$L$2:L1878))/(COUNTIF($K$2:K1878,J1878)),0)</f>
        <v>1.6666666666666667</v>
      </c>
      <c r="AB1878" s="10">
        <f t="shared" si="414"/>
        <v>-0.42592592592592604</v>
      </c>
      <c r="AC1878" s="13">
        <f>IFERROR((SUMIF($J$2:J1878,K1878,$L$2:L1878))/(COUNTIF($J$2:J1878,K1878)),0)</f>
        <v>1.4285714285714286</v>
      </c>
      <c r="AD1878" s="13">
        <f>IFERROR((SUMIF($J$2:J1878,K1878,$M$2:M1878))/(COUNTIF($J$2:J1878,K1878)),0)</f>
        <v>1.2857142857142858</v>
      </c>
      <c r="AE1878" s="13">
        <f t="shared" si="415"/>
        <v>0.14285714285714279</v>
      </c>
      <c r="AF1878" s="10">
        <f>IFERROR((SUMIF(K$2:K1878,K1878,M$2:M1878)-M1878)/(COUNTIF($K$2:K1878,K1878)-1),0)</f>
        <v>1.2666666666666666</v>
      </c>
      <c r="AG1878" s="10">
        <f>IFERROR((SUMIF(K$2:K1878,K1878,L$2:L1878)-L1878)/(COUNTIF($K$2:K1878,K1878)-1),0)</f>
        <v>1.6</v>
      </c>
      <c r="AH1878" s="10">
        <f t="shared" si="416"/>
        <v>-0.33333333333333348</v>
      </c>
      <c r="AI1878" s="10">
        <f>IFERROR((AM1878)/(COUNTIF($J$2:K1878,J1878)-1),0)</f>
        <v>1.4134615384615385</v>
      </c>
      <c r="AJ1878" s="19">
        <f>IFERROR((AN1878)/(COUNTIF($J$2:K1878,K1878)-1),0)</f>
        <v>1.4482758620689655</v>
      </c>
      <c r="AK1878" s="10">
        <f>IF(N1878="S",3,IF(N1878="N",0,1))</f>
        <v>3</v>
      </c>
      <c r="AL1878" s="10">
        <f>IF(O1878="S",3,IF(O1878="N",0,1))</f>
        <v>0</v>
      </c>
      <c r="AM1878" s="10">
        <f>SUMIF($J$2:K1878,J1878,AK$2:AL1878)-AK1878</f>
        <v>147</v>
      </c>
      <c r="AN1878" s="10">
        <f>SUMIF($AS$2:AT1878,AS1878,$BA$2:BB1878)-BA1878</f>
        <v>42</v>
      </c>
      <c r="AO1878" s="10">
        <f>J1878</f>
        <v>3551</v>
      </c>
      <c r="AP1878" s="10">
        <f>K1878</f>
        <v>2662</v>
      </c>
      <c r="AQ1878">
        <f>M1878</f>
        <v>1</v>
      </c>
      <c r="AR1878" s="10">
        <f>L1878</f>
        <v>3</v>
      </c>
      <c r="AS1878">
        <f t="shared" si="417"/>
        <v>2662</v>
      </c>
      <c r="AT1878">
        <f t="shared" si="418"/>
        <v>3551</v>
      </c>
      <c r="AU1878">
        <f t="shared" si="419"/>
        <v>1</v>
      </c>
      <c r="AV1878">
        <f t="shared" si="420"/>
        <v>3</v>
      </c>
      <c r="AW1878">
        <f t="shared" si="421"/>
        <v>2662</v>
      </c>
      <c r="AX1878">
        <f t="shared" si="422"/>
        <v>3551</v>
      </c>
      <c r="AY1878">
        <f>L1878</f>
        <v>3</v>
      </c>
      <c r="AZ1878">
        <f>M1878</f>
        <v>1</v>
      </c>
      <c r="BA1878">
        <f>AL1878</f>
        <v>0</v>
      </c>
      <c r="BB1878">
        <f>AK1878</f>
        <v>3</v>
      </c>
    </row>
    <row r="1879" spans="10:54" x14ac:dyDescent="0.3">
      <c r="J1879" s="10">
        <v>4441</v>
      </c>
      <c r="K1879" s="10">
        <v>2662</v>
      </c>
      <c r="L1879" s="10">
        <v>1</v>
      </c>
      <c r="M1879" s="10">
        <v>1</v>
      </c>
      <c r="N1879" s="10" t="str">
        <f t="shared" si="423"/>
        <v>U</v>
      </c>
      <c r="O1879" s="10" t="str">
        <f t="shared" si="424"/>
        <v>U</v>
      </c>
      <c r="P1879" s="10">
        <f t="shared" si="425"/>
        <v>0</v>
      </c>
      <c r="Q1879" s="11">
        <f>IFERROR((SUMIF($J$2:K1879,J1879,$L$2:M1879)-L1879)/(COUNTIF($J$2:K1879,J1879)-1),0)</f>
        <v>1.3770491803278688</v>
      </c>
      <c r="R1879" s="11">
        <f>IFERROR((SUMIF($AO$2:AO1879,AO1879,$AQ$2:AR1879)-AQ1879)/(COUNTIF($J$2:K1879,J1879)-1),0)</f>
        <v>0.62295081967213117</v>
      </c>
      <c r="S1879" s="11">
        <f t="shared" ref="S1879:S1942" si="426">Q1879-R1879</f>
        <v>0.75409836065573765</v>
      </c>
      <c r="T1879" s="12">
        <f>IFERROR((SUMIF($AS$2:AT1879,AS1879,$AU$2:AV1879)-AU1879)/(COUNTIF($J$2:K1879,K1879)-1),0)</f>
        <v>1.3333333333333333</v>
      </c>
      <c r="U1879" s="12">
        <f>IFERROR((SUMIF($AW$2:AX1879,AW1879,$AY$2:AZ1879)-AY1879)/(COUNTIF($J$2:K1879,K1879)-1),0)</f>
        <v>1.5</v>
      </c>
      <c r="V1879" s="12">
        <f t="shared" ref="V1879:V1942" si="427">T1879-U1879</f>
        <v>-0.16666666666666674</v>
      </c>
      <c r="W1879" s="13">
        <f>IFERROR((SUMIF($J$2:J1879,J1879,L$2:L1879)-L1879)/(COUNTIF($J$2:J1879,J1879)-1),0)</f>
        <v>1.4606741573033708</v>
      </c>
      <c r="X1879" s="13">
        <f>IFERROR((SUMIF($J$2:J1879,J1879,M$2:M1879)-M1879)/(COUNTIF($J$2:J1879,J1879)-1),0)</f>
        <v>1.2808988764044944</v>
      </c>
      <c r="Y1879" s="13">
        <f t="shared" ref="Y1879:Y1942" si="428">W1879-X1879</f>
        <v>0.1797752808988764</v>
      </c>
      <c r="Z1879" s="10">
        <f>IFERROR((SUMIF($K$2:K1879,J1879,$M$2:M1879))/(COUNTIF($K$2:K1879,J1879)),0)</f>
        <v>1.2978723404255319</v>
      </c>
      <c r="AA1879" s="10">
        <f>IFERROR((SUMIF($K$2:K1879,J1879,$L$2:L1879))/(COUNTIF($K$2:K1879,J1879)),0)</f>
        <v>1.6702127659574468</v>
      </c>
      <c r="AB1879" s="10">
        <f t="shared" ref="AB1879:AB1942" si="429">Z1879-AA1879</f>
        <v>-0.37234042553191493</v>
      </c>
      <c r="AC1879" s="13">
        <f>IFERROR((SUMIF($J$2:J1879,K1879,$L$2:L1879))/(COUNTIF($J$2:J1879,K1879)),0)</f>
        <v>1.4285714285714286</v>
      </c>
      <c r="AD1879" s="13">
        <f>IFERROR((SUMIF($J$2:J1879,K1879,$M$2:M1879))/(COUNTIF($J$2:J1879,K1879)),0)</f>
        <v>1.2857142857142858</v>
      </c>
      <c r="AE1879" s="13">
        <f t="shared" ref="AE1879:AE1942" si="430">AC1879-AD1879</f>
        <v>0.14285714285714279</v>
      </c>
      <c r="AF1879" s="10">
        <f>IFERROR((SUMIF(K$2:K1879,K1879,M$2:M1879)-M1879)/(COUNTIF($K$2:K1879,K1879)-1),0)</f>
        <v>1.25</v>
      </c>
      <c r="AG1879" s="10">
        <f>IFERROR((SUMIF(K$2:K1879,K1879,L$2:L1879)-L1879)/(COUNTIF($K$2:K1879,K1879)-1),0)</f>
        <v>1.6875</v>
      </c>
      <c r="AH1879" s="10">
        <f t="shared" ref="AH1879:AH1942" si="431">AF1879-AG1879</f>
        <v>-0.4375</v>
      </c>
      <c r="AI1879" s="10">
        <f>IFERROR((AM1879)/(COUNTIF($J$2:K1879,J1879)-1),0)</f>
        <v>1.3497267759562841</v>
      </c>
      <c r="AJ1879" s="19">
        <f>IFERROR((AN1879)/(COUNTIF($J$2:K1879,K1879)-1),0)</f>
        <v>1.4</v>
      </c>
      <c r="AK1879" s="10">
        <f>IF(N1879="S",3,IF(N1879="N",0,1))</f>
        <v>1</v>
      </c>
      <c r="AL1879" s="10">
        <f>IF(O1879="S",3,IF(O1879="N",0,1))</f>
        <v>1</v>
      </c>
      <c r="AM1879" s="10">
        <f>SUMIF($J$2:K1879,J1879,AK$2:AL1879)-AK1879</f>
        <v>247</v>
      </c>
      <c r="AN1879" s="10">
        <f>SUMIF($AS$2:AT1879,AS1879,$BA$2:BB1879)-BA1879</f>
        <v>42</v>
      </c>
      <c r="AO1879" s="10">
        <f>J1879</f>
        <v>4441</v>
      </c>
      <c r="AP1879" s="10">
        <f>K1879</f>
        <v>2662</v>
      </c>
      <c r="AQ1879">
        <f>M1879</f>
        <v>1</v>
      </c>
      <c r="AR1879" s="10">
        <f>L1879</f>
        <v>1</v>
      </c>
      <c r="AS1879">
        <f t="shared" ref="AS1879:AS1942" si="432">AP1879</f>
        <v>2662</v>
      </c>
      <c r="AT1879">
        <f t="shared" ref="AT1879:AT1942" si="433">AO1879</f>
        <v>4441</v>
      </c>
      <c r="AU1879">
        <f t="shared" ref="AU1879:AU1942" si="434">AQ1879</f>
        <v>1</v>
      </c>
      <c r="AV1879">
        <f t="shared" ref="AV1879:AV1942" si="435">AR1879</f>
        <v>1</v>
      </c>
      <c r="AW1879">
        <f t="shared" ref="AW1879:AW1942" si="436">AS1879</f>
        <v>2662</v>
      </c>
      <c r="AX1879">
        <f t="shared" ref="AX1879:AX1942" si="437">AT1879</f>
        <v>4441</v>
      </c>
      <c r="AY1879">
        <f>L1879</f>
        <v>1</v>
      </c>
      <c r="AZ1879">
        <f>M1879</f>
        <v>1</v>
      </c>
      <c r="BA1879">
        <f>AL1879</f>
        <v>1</v>
      </c>
      <c r="BB1879">
        <f>AK1879</f>
        <v>1</v>
      </c>
    </row>
    <row r="1880" spans="10:54" x14ac:dyDescent="0.3">
      <c r="J1880" s="10">
        <v>2662</v>
      </c>
      <c r="K1880" s="10">
        <v>170</v>
      </c>
      <c r="L1880" s="10">
        <v>1</v>
      </c>
      <c r="M1880" s="10">
        <v>1</v>
      </c>
      <c r="N1880" s="10" t="str">
        <f t="shared" si="423"/>
        <v>U</v>
      </c>
      <c r="O1880" s="10" t="str">
        <f t="shared" si="424"/>
        <v>U</v>
      </c>
      <c r="P1880" s="10">
        <f t="shared" si="425"/>
        <v>0</v>
      </c>
      <c r="Q1880" s="11">
        <f>IFERROR((SUMIF($J$2:K1880,J1880,$L$2:M1880)-L1880)/(COUNTIF($J$2:K1880,J1880)-1),0)</f>
        <v>1.3225806451612903</v>
      </c>
      <c r="R1880" s="11">
        <f>IFERROR((SUMIF($AO$2:AO1880,AO1880,$AQ$2:AR1880)-AQ1880)/(COUNTIF($J$2:K1880,J1880)-1),0)</f>
        <v>0.58064516129032262</v>
      </c>
      <c r="S1880" s="11">
        <f t="shared" si="426"/>
        <v>0.74193548387096764</v>
      </c>
      <c r="T1880" s="12">
        <f>IFERROR((SUMIF($AS$2:AT1880,AS1880,$AU$2:AV1880)-AU1880)/(COUNTIF($J$2:K1880,K1880)-1),0)</f>
        <v>1.771830985915493</v>
      </c>
      <c r="U1880" s="12">
        <f>IFERROR((SUMIF($AW$2:AX1880,AW1880,$AY$2:AZ1880)-AY1880)/(COUNTIF($J$2:K1880,K1880)-1),0)</f>
        <v>1.171830985915493</v>
      </c>
      <c r="V1880" s="12">
        <f t="shared" si="427"/>
        <v>0.60000000000000009</v>
      </c>
      <c r="W1880" s="13">
        <f>IFERROR((SUMIF($J$2:J1880,J1880,L$2:L1880)-L1880)/(COUNTIF($J$2:J1880,J1880)-1),0)</f>
        <v>1.4285714285714286</v>
      </c>
      <c r="X1880" s="13">
        <f>IFERROR((SUMIF($J$2:J1880,J1880,M$2:M1880)-M1880)/(COUNTIF($J$2:J1880,J1880)-1),0)</f>
        <v>1.2857142857142858</v>
      </c>
      <c r="Y1880" s="13">
        <f t="shared" si="428"/>
        <v>0.14285714285714279</v>
      </c>
      <c r="Z1880" s="10">
        <f>IFERROR((SUMIF($K$2:K1880,J1880,$M$2:M1880))/(COUNTIF($K$2:K1880,J1880)),0)</f>
        <v>1.2352941176470589</v>
      </c>
      <c r="AA1880" s="10">
        <f>IFERROR((SUMIF($K$2:K1880,J1880,$L$2:L1880))/(COUNTIF($K$2:K1880,J1880)),0)</f>
        <v>1.6470588235294117</v>
      </c>
      <c r="AB1880" s="10">
        <f t="shared" si="429"/>
        <v>-0.41176470588235281</v>
      </c>
      <c r="AC1880" s="13">
        <f>IFERROR((SUMIF($J$2:J1880,K1880,$L$2:L1880))/(COUNTIF($J$2:J1880,K1880)),0)</f>
        <v>1.8901734104046244</v>
      </c>
      <c r="AD1880" s="13">
        <f>IFERROR((SUMIF($J$2:J1880,K1880,$M$2:M1880))/(COUNTIF($J$2:J1880,K1880)),0)</f>
        <v>0.98265895953757221</v>
      </c>
      <c r="AE1880" s="13">
        <f t="shared" si="430"/>
        <v>0.90751445086705218</v>
      </c>
      <c r="AF1880" s="10">
        <f>IFERROR((SUMIF(K$2:K1880,K1880,M$2:M1880)-M1880)/(COUNTIF($K$2:K1880,K1880)-1),0)</f>
        <v>1.6593406593406594</v>
      </c>
      <c r="AG1880" s="10">
        <f>IFERROR((SUMIF(K$2:K1880,K1880,L$2:L1880)-L1880)/(COUNTIF($K$2:K1880,K1880)-1),0)</f>
        <v>1.3516483516483517</v>
      </c>
      <c r="AH1880" s="10">
        <f t="shared" si="431"/>
        <v>0.30769230769230771</v>
      </c>
      <c r="AI1880" s="10">
        <f>IFERROR((AM1880)/(COUNTIF($J$2:K1880,J1880)-1),0)</f>
        <v>1.3870967741935485</v>
      </c>
      <c r="AJ1880" s="19">
        <f>IFERROR((AN1880)/(COUNTIF($J$2:K1880,K1880)-1),0)</f>
        <v>1.6901408450704225</v>
      </c>
      <c r="AK1880" s="10">
        <f>IF(N1880="S",3,IF(N1880="N",0,1))</f>
        <v>1</v>
      </c>
      <c r="AL1880" s="10">
        <f>IF(O1880="S",3,IF(O1880="N",0,1))</f>
        <v>1</v>
      </c>
      <c r="AM1880" s="10">
        <f>SUMIF($J$2:K1880,J1880,AK$2:AL1880)-AK1880</f>
        <v>43</v>
      </c>
      <c r="AN1880" s="10">
        <f>SUMIF($AS$2:AT1880,AS1880,$BA$2:BB1880)-BA1880</f>
        <v>600</v>
      </c>
      <c r="AO1880" s="10">
        <f>J1880</f>
        <v>2662</v>
      </c>
      <c r="AP1880" s="10">
        <f>K1880</f>
        <v>170</v>
      </c>
      <c r="AQ1880">
        <f>M1880</f>
        <v>1</v>
      </c>
      <c r="AR1880" s="10">
        <f>L1880</f>
        <v>1</v>
      </c>
      <c r="AS1880">
        <f t="shared" si="432"/>
        <v>170</v>
      </c>
      <c r="AT1880">
        <f t="shared" si="433"/>
        <v>2662</v>
      </c>
      <c r="AU1880">
        <f t="shared" si="434"/>
        <v>1</v>
      </c>
      <c r="AV1880">
        <f t="shared" si="435"/>
        <v>1</v>
      </c>
      <c r="AW1880">
        <f t="shared" si="436"/>
        <v>170</v>
      </c>
      <c r="AX1880">
        <f t="shared" si="437"/>
        <v>2662</v>
      </c>
      <c r="AY1880">
        <f>L1880</f>
        <v>1</v>
      </c>
      <c r="AZ1880">
        <f>M1880</f>
        <v>1</v>
      </c>
      <c r="BA1880">
        <f>AL1880</f>
        <v>1</v>
      </c>
      <c r="BB1880">
        <f>AK1880</f>
        <v>1</v>
      </c>
    </row>
    <row r="1881" spans="10:54" x14ac:dyDescent="0.3">
      <c r="J1881" s="10">
        <v>2662</v>
      </c>
      <c r="K1881" s="10">
        <v>409</v>
      </c>
      <c r="L1881" s="10">
        <v>1</v>
      </c>
      <c r="M1881" s="10">
        <v>5</v>
      </c>
      <c r="N1881" s="10" t="str">
        <f t="shared" si="423"/>
        <v>N</v>
      </c>
      <c r="O1881" s="10" t="str">
        <f t="shared" si="424"/>
        <v>S</v>
      </c>
      <c r="P1881" s="10">
        <f t="shared" si="425"/>
        <v>-4</v>
      </c>
      <c r="Q1881" s="11">
        <f>IFERROR((SUMIF($J$2:K1881,J1881,$L$2:M1881)-L1881)/(COUNTIF($J$2:K1881,J1881)-1),0)</f>
        <v>1.3125</v>
      </c>
      <c r="R1881" s="11">
        <f>IFERROR((SUMIF($AO$2:AO1881,AO1881,$AQ$2:AR1881)-AQ1881)/(COUNTIF($J$2:K1881,J1881)-1),0)</f>
        <v>0.59375</v>
      </c>
      <c r="S1881" s="11">
        <f t="shared" si="426"/>
        <v>0.71875</v>
      </c>
      <c r="T1881" s="12">
        <f>IFERROR((SUMIF($AS$2:AT1881,AS1881,$AU$2:AV1881)-AU1881)/(COUNTIF($J$2:K1881,K1881)-1),0)</f>
        <v>2.1894736842105265</v>
      </c>
      <c r="U1881" s="12">
        <f>IFERROR((SUMIF($AW$2:AX1881,AW1881,$AY$2:AZ1881)-AY1881)/(COUNTIF($J$2:K1881,K1881)-1),0)</f>
        <v>0.96578947368421053</v>
      </c>
      <c r="V1881" s="12">
        <f t="shared" si="427"/>
        <v>1.2236842105263159</v>
      </c>
      <c r="W1881" s="13">
        <f>IFERROR((SUMIF($J$2:J1881,J1881,L$2:L1881)-L1881)/(COUNTIF($J$2:J1881,J1881)-1),0)</f>
        <v>1.4</v>
      </c>
      <c r="X1881" s="13">
        <f>IFERROR((SUMIF($J$2:J1881,J1881,M$2:M1881)-M1881)/(COUNTIF($J$2:J1881,J1881)-1),0)</f>
        <v>1.2666666666666666</v>
      </c>
      <c r="Y1881" s="13">
        <f t="shared" si="428"/>
        <v>0.1333333333333333</v>
      </c>
      <c r="Z1881" s="10">
        <f>IFERROR((SUMIF($K$2:K1881,J1881,$M$2:M1881))/(COUNTIF($K$2:K1881,J1881)),0)</f>
        <v>1.2352941176470589</v>
      </c>
      <c r="AA1881" s="10">
        <f>IFERROR((SUMIF($K$2:K1881,J1881,$L$2:L1881))/(COUNTIF($K$2:K1881,J1881)),0)</f>
        <v>1.6470588235294117</v>
      </c>
      <c r="AB1881" s="10">
        <f t="shared" si="429"/>
        <v>-0.41176470588235281</v>
      </c>
      <c r="AC1881" s="13">
        <f>IFERROR((SUMIF($J$2:J1881,K1881,$L$2:L1881))/(COUNTIF($J$2:J1881,K1881)),0)</f>
        <v>2.441340782122905</v>
      </c>
      <c r="AD1881" s="13">
        <f>IFERROR((SUMIF($J$2:J1881,K1881,$M$2:M1881))/(COUNTIF($J$2:J1881,K1881)),0)</f>
        <v>0.84357541899441346</v>
      </c>
      <c r="AE1881" s="13">
        <f t="shared" si="430"/>
        <v>1.5977653631284916</v>
      </c>
      <c r="AF1881" s="10">
        <f>IFERROR((SUMIF(K$2:K1881,K1881,M$2:M1881)-M1881)/(COUNTIF($K$2:K1881,K1881)-1),0)</f>
        <v>1.9651741293532339</v>
      </c>
      <c r="AG1881" s="10">
        <f>IFERROR((SUMIF(K$2:K1881,K1881,L$2:L1881)-L1881)/(COUNTIF($K$2:K1881,K1881)-1),0)</f>
        <v>1.0746268656716418</v>
      </c>
      <c r="AH1881" s="10">
        <f t="shared" si="431"/>
        <v>0.89054726368159209</v>
      </c>
      <c r="AI1881" s="10">
        <f>IFERROR((AM1881)/(COUNTIF($J$2:K1881,J1881)-1),0)</f>
        <v>1.375</v>
      </c>
      <c r="AJ1881" s="19">
        <f>IFERROR((AN1881)/(COUNTIF($J$2:K1881,K1881)-1),0)</f>
        <v>2.0157894736842104</v>
      </c>
      <c r="AK1881" s="10">
        <f>IF(N1881="S",3,IF(N1881="N",0,1))</f>
        <v>0</v>
      </c>
      <c r="AL1881" s="10">
        <f>IF(O1881="S",3,IF(O1881="N",0,1))</f>
        <v>3</v>
      </c>
      <c r="AM1881" s="10">
        <f>SUMIF($J$2:K1881,J1881,AK$2:AL1881)-AK1881</f>
        <v>44</v>
      </c>
      <c r="AN1881" s="10">
        <f>SUMIF($AS$2:AT1881,AS1881,$BA$2:BB1881)-BA1881</f>
        <v>766</v>
      </c>
      <c r="AO1881" s="10">
        <f>J1881</f>
        <v>2662</v>
      </c>
      <c r="AP1881" s="10">
        <f>K1881</f>
        <v>409</v>
      </c>
      <c r="AQ1881">
        <f>M1881</f>
        <v>5</v>
      </c>
      <c r="AR1881" s="10">
        <f>L1881</f>
        <v>1</v>
      </c>
      <c r="AS1881">
        <f t="shared" si="432"/>
        <v>409</v>
      </c>
      <c r="AT1881">
        <f t="shared" si="433"/>
        <v>2662</v>
      </c>
      <c r="AU1881">
        <f t="shared" si="434"/>
        <v>5</v>
      </c>
      <c r="AV1881">
        <f t="shared" si="435"/>
        <v>1</v>
      </c>
      <c r="AW1881">
        <f t="shared" si="436"/>
        <v>409</v>
      </c>
      <c r="AX1881">
        <f t="shared" si="437"/>
        <v>2662</v>
      </c>
      <c r="AY1881">
        <f>L1881</f>
        <v>1</v>
      </c>
      <c r="AZ1881">
        <f>M1881</f>
        <v>5</v>
      </c>
      <c r="BA1881">
        <f>AL1881</f>
        <v>3</v>
      </c>
      <c r="BB1881">
        <f>AK1881</f>
        <v>0</v>
      </c>
    </row>
    <row r="1882" spans="10:54" x14ac:dyDescent="0.3">
      <c r="J1882" s="10">
        <v>2662</v>
      </c>
      <c r="K1882" s="10">
        <v>3551</v>
      </c>
      <c r="L1882" s="10">
        <v>0</v>
      </c>
      <c r="M1882" s="10">
        <v>1</v>
      </c>
      <c r="N1882" s="10" t="str">
        <f t="shared" si="423"/>
        <v>N</v>
      </c>
      <c r="O1882" s="10" t="str">
        <f t="shared" si="424"/>
        <v>S</v>
      </c>
      <c r="P1882" s="10">
        <f t="shared" si="425"/>
        <v>-1</v>
      </c>
      <c r="Q1882" s="11">
        <f>IFERROR((SUMIF($J$2:K1882,J1882,$L$2:M1882)-L1882)/(COUNTIF($J$2:K1882,J1882)-1),0)</f>
        <v>1.303030303030303</v>
      </c>
      <c r="R1882" s="11">
        <f>IFERROR((SUMIF($AO$2:AO1882,AO1882,$AQ$2:AR1882)-AQ1882)/(COUNTIF($J$2:K1882,J1882)-1),0)</f>
        <v>0.72727272727272729</v>
      </c>
      <c r="S1882" s="11">
        <f t="shared" si="426"/>
        <v>0.57575757575757569</v>
      </c>
      <c r="T1882" s="12">
        <f>IFERROR((SUMIF($AS$2:AT1882,AS1882,$AU$2:AV1882)-AU1882)/(COUNTIF($J$2:K1882,K1882)-1),0)</f>
        <v>1.361904761904762</v>
      </c>
      <c r="U1882" s="12">
        <f>IFERROR((SUMIF($AW$2:AX1882,AW1882,$AY$2:AZ1882)-AY1882)/(COUNTIF($J$2:K1882,K1882)-1),0)</f>
        <v>1.3523809523809525</v>
      </c>
      <c r="V1882" s="12">
        <f t="shared" si="427"/>
        <v>9.52380952380949E-3</v>
      </c>
      <c r="W1882" s="13">
        <f>IFERROR((SUMIF($J$2:J1882,J1882,L$2:L1882)-L1882)/(COUNTIF($J$2:J1882,J1882)-1),0)</f>
        <v>1.375</v>
      </c>
      <c r="X1882" s="13">
        <f>IFERROR((SUMIF($J$2:J1882,J1882,M$2:M1882)-M1882)/(COUNTIF($J$2:J1882,J1882)-1),0)</f>
        <v>1.5</v>
      </c>
      <c r="Y1882" s="13">
        <f t="shared" si="428"/>
        <v>-0.125</v>
      </c>
      <c r="Z1882" s="10">
        <f>IFERROR((SUMIF($K$2:K1882,J1882,$M$2:M1882))/(COUNTIF($K$2:K1882,J1882)),0)</f>
        <v>1.2352941176470589</v>
      </c>
      <c r="AA1882" s="10">
        <f>IFERROR((SUMIF($K$2:K1882,J1882,$L$2:L1882))/(COUNTIF($K$2:K1882,J1882)),0)</f>
        <v>1.6470588235294117</v>
      </c>
      <c r="AB1882" s="10">
        <f t="shared" si="429"/>
        <v>-0.41176470588235281</v>
      </c>
      <c r="AC1882" s="13">
        <f>IFERROR((SUMIF($J$2:J1882,K1882,$L$2:L1882))/(COUNTIF($J$2:J1882,K1882)),0)</f>
        <v>1.4901960784313726</v>
      </c>
      <c r="AD1882" s="13">
        <f>IFERROR((SUMIF($J$2:J1882,K1882,$M$2:M1882))/(COUNTIF($J$2:J1882,K1882)),0)</f>
        <v>1.0196078431372548</v>
      </c>
      <c r="AE1882" s="13">
        <f t="shared" si="430"/>
        <v>0.47058823529411775</v>
      </c>
      <c r="AF1882" s="10">
        <f>IFERROR((SUMIF(K$2:K1882,K1882,M$2:M1882)-M1882)/(COUNTIF($K$2:K1882,K1882)-1),0)</f>
        <v>1.2407407407407407</v>
      </c>
      <c r="AG1882" s="10">
        <f>IFERROR((SUMIF(K$2:K1882,K1882,L$2:L1882)-L1882)/(COUNTIF($K$2:K1882,K1882)-1),0)</f>
        <v>1.6666666666666667</v>
      </c>
      <c r="AH1882" s="10">
        <f t="shared" si="431"/>
        <v>-0.42592592592592604</v>
      </c>
      <c r="AI1882" s="10">
        <f>IFERROR((AM1882)/(COUNTIF($J$2:K1882,J1882)-1),0)</f>
        <v>1.3333333333333333</v>
      </c>
      <c r="AJ1882" s="19">
        <f>IFERROR((AN1882)/(COUNTIF($J$2:K1882,K1882)-1),0)</f>
        <v>1.4285714285714286</v>
      </c>
      <c r="AK1882" s="10">
        <f>IF(N1882="S",3,IF(N1882="N",0,1))</f>
        <v>0</v>
      </c>
      <c r="AL1882" s="10">
        <f>IF(O1882="S",3,IF(O1882="N",0,1))</f>
        <v>3</v>
      </c>
      <c r="AM1882" s="10">
        <f>SUMIF($J$2:K1882,J1882,AK$2:AL1882)-AK1882</f>
        <v>44</v>
      </c>
      <c r="AN1882" s="10">
        <f>SUMIF($AS$2:AT1882,AS1882,$BA$2:BB1882)-BA1882</f>
        <v>150</v>
      </c>
      <c r="AO1882" s="10">
        <f>J1882</f>
        <v>2662</v>
      </c>
      <c r="AP1882" s="10">
        <f>K1882</f>
        <v>3551</v>
      </c>
      <c r="AQ1882">
        <f>M1882</f>
        <v>1</v>
      </c>
      <c r="AR1882" s="10">
        <f>L1882</f>
        <v>0</v>
      </c>
      <c r="AS1882">
        <f t="shared" si="432"/>
        <v>3551</v>
      </c>
      <c r="AT1882">
        <f t="shared" si="433"/>
        <v>2662</v>
      </c>
      <c r="AU1882">
        <f t="shared" si="434"/>
        <v>1</v>
      </c>
      <c r="AV1882">
        <f t="shared" si="435"/>
        <v>0</v>
      </c>
      <c r="AW1882">
        <f t="shared" si="436"/>
        <v>3551</v>
      </c>
      <c r="AX1882">
        <f t="shared" si="437"/>
        <v>2662</v>
      </c>
      <c r="AY1882">
        <f>L1882</f>
        <v>0</v>
      </c>
      <c r="AZ1882">
        <f>M1882</f>
        <v>1</v>
      </c>
      <c r="BA1882">
        <f>AL1882</f>
        <v>3</v>
      </c>
      <c r="BB1882">
        <f>AK1882</f>
        <v>0</v>
      </c>
    </row>
    <row r="1883" spans="10:54" x14ac:dyDescent="0.3">
      <c r="J1883" s="10">
        <v>2662</v>
      </c>
      <c r="K1883" s="10">
        <v>4441</v>
      </c>
      <c r="L1883" s="10">
        <v>0</v>
      </c>
      <c r="M1883" s="10">
        <v>4</v>
      </c>
      <c r="N1883" s="10" t="str">
        <f t="shared" si="423"/>
        <v>N</v>
      </c>
      <c r="O1883" s="10" t="str">
        <f t="shared" si="424"/>
        <v>S</v>
      </c>
      <c r="P1883" s="10">
        <f t="shared" si="425"/>
        <v>-4</v>
      </c>
      <c r="Q1883" s="11">
        <f>IFERROR((SUMIF($J$2:K1883,J1883,$L$2:M1883)-L1883)/(COUNTIF($J$2:K1883,J1883)-1),0)</f>
        <v>1.2647058823529411</v>
      </c>
      <c r="R1883" s="11">
        <f>IFERROR((SUMIF($AO$2:AO1883,AO1883,$AQ$2:AR1883)-AQ1883)/(COUNTIF($J$2:K1883,J1883)-1),0)</f>
        <v>0.73529411764705888</v>
      </c>
      <c r="S1883" s="11">
        <f t="shared" si="426"/>
        <v>0.52941176470588225</v>
      </c>
      <c r="T1883" s="12">
        <f>IFERROR((SUMIF($AS$2:AT1883,AS1883,$AU$2:AV1883)-AU1883)/(COUNTIF($J$2:K1883,K1883)-1),0)</f>
        <v>1.375</v>
      </c>
      <c r="U1883" s="12">
        <f>IFERROR((SUMIF($AW$2:AX1883,AW1883,$AY$2:AZ1883)-AY1883)/(COUNTIF($J$2:K1883,K1883)-1),0)</f>
        <v>1.4782608695652173</v>
      </c>
      <c r="V1883" s="12">
        <f t="shared" si="427"/>
        <v>-0.10326086956521729</v>
      </c>
      <c r="W1883" s="13">
        <f>IFERROR((SUMIF($J$2:J1883,J1883,L$2:L1883)-L1883)/(COUNTIF($J$2:J1883,J1883)-1),0)</f>
        <v>1.2941176470588236</v>
      </c>
      <c r="X1883" s="13">
        <f>IFERROR((SUMIF($J$2:J1883,J1883,M$2:M1883)-M1883)/(COUNTIF($J$2:J1883,J1883)-1),0)</f>
        <v>1.4705882352941178</v>
      </c>
      <c r="Y1883" s="13">
        <f t="shared" si="428"/>
        <v>-0.17647058823529416</v>
      </c>
      <c r="Z1883" s="10">
        <f>IFERROR((SUMIF($K$2:K1883,J1883,$M$2:M1883))/(COUNTIF($K$2:K1883,J1883)),0)</f>
        <v>1.2352941176470589</v>
      </c>
      <c r="AA1883" s="10">
        <f>IFERROR((SUMIF($K$2:K1883,J1883,$L$2:L1883))/(COUNTIF($K$2:K1883,J1883)),0)</f>
        <v>1.6470588235294117</v>
      </c>
      <c r="AB1883" s="10">
        <f t="shared" si="429"/>
        <v>-0.41176470588235281</v>
      </c>
      <c r="AC1883" s="13">
        <f>IFERROR((SUMIF($J$2:J1883,K1883,$L$2:L1883))/(COUNTIF($J$2:J1883,K1883)),0)</f>
        <v>1.4555555555555555</v>
      </c>
      <c r="AD1883" s="13">
        <f>IFERROR((SUMIF($J$2:J1883,K1883,$M$2:M1883))/(COUNTIF($J$2:J1883,K1883)),0)</f>
        <v>1.2777777777777777</v>
      </c>
      <c r="AE1883" s="13">
        <f t="shared" si="430"/>
        <v>0.17777777777777781</v>
      </c>
      <c r="AF1883" s="10">
        <f>IFERROR((SUMIF(K$2:K1883,K1883,M$2:M1883)-M1883)/(COUNTIF($K$2:K1883,K1883)-1),0)</f>
        <v>1.2978723404255319</v>
      </c>
      <c r="AG1883" s="10">
        <f>IFERROR((SUMIF(K$2:K1883,K1883,L$2:L1883)-L1883)/(COUNTIF($K$2:K1883,K1883)-1),0)</f>
        <v>1.6702127659574468</v>
      </c>
      <c r="AH1883" s="10">
        <f t="shared" si="431"/>
        <v>-0.37234042553191493</v>
      </c>
      <c r="AI1883" s="10">
        <f>IFERROR((AM1883)/(COUNTIF($J$2:K1883,J1883)-1),0)</f>
        <v>1.2941176470588236</v>
      </c>
      <c r="AJ1883" s="19">
        <f>IFERROR((AN1883)/(COUNTIF($J$2:K1883,K1883)-1),0)</f>
        <v>1.3478260869565217</v>
      </c>
      <c r="AK1883" s="10">
        <f>IF(N1883="S",3,IF(N1883="N",0,1))</f>
        <v>0</v>
      </c>
      <c r="AL1883" s="10">
        <f>IF(O1883="S",3,IF(O1883="N",0,1))</f>
        <v>3</v>
      </c>
      <c r="AM1883" s="10">
        <f>SUMIF($J$2:K1883,J1883,AK$2:AL1883)-AK1883</f>
        <v>44</v>
      </c>
      <c r="AN1883" s="10">
        <f>SUMIF($AS$2:AT1883,AS1883,$BA$2:BB1883)-BA1883</f>
        <v>248</v>
      </c>
      <c r="AO1883" s="10">
        <f>J1883</f>
        <v>2662</v>
      </c>
      <c r="AP1883" s="10">
        <f>K1883</f>
        <v>4441</v>
      </c>
      <c r="AQ1883">
        <f>M1883</f>
        <v>4</v>
      </c>
      <c r="AR1883" s="10">
        <f>L1883</f>
        <v>0</v>
      </c>
      <c r="AS1883">
        <f t="shared" si="432"/>
        <v>4441</v>
      </c>
      <c r="AT1883">
        <f t="shared" si="433"/>
        <v>2662</v>
      </c>
      <c r="AU1883">
        <f t="shared" si="434"/>
        <v>4</v>
      </c>
      <c r="AV1883">
        <f t="shared" si="435"/>
        <v>0</v>
      </c>
      <c r="AW1883">
        <f t="shared" si="436"/>
        <v>4441</v>
      </c>
      <c r="AX1883">
        <f t="shared" si="437"/>
        <v>2662</v>
      </c>
      <c r="AY1883">
        <f>L1883</f>
        <v>0</v>
      </c>
      <c r="AZ1883">
        <f>M1883</f>
        <v>4</v>
      </c>
      <c r="BA1883">
        <f>AL1883</f>
        <v>3</v>
      </c>
      <c r="BB1883">
        <f>AK1883</f>
        <v>0</v>
      </c>
    </row>
    <row r="1884" spans="10:54" x14ac:dyDescent="0.3">
      <c r="J1884" s="10">
        <v>170</v>
      </c>
      <c r="K1884" s="10">
        <v>2662</v>
      </c>
      <c r="L1884" s="10">
        <v>1</v>
      </c>
      <c r="M1884" s="10">
        <v>0</v>
      </c>
      <c r="N1884" s="10" t="str">
        <f t="shared" si="423"/>
        <v>S</v>
      </c>
      <c r="O1884" s="10" t="str">
        <f t="shared" si="424"/>
        <v>N</v>
      </c>
      <c r="P1884" s="10">
        <f t="shared" si="425"/>
        <v>1</v>
      </c>
      <c r="Q1884" s="11">
        <f>IFERROR((SUMIF($J$2:K1884,J1884,$L$2:M1884)-L1884)/(COUNTIF($J$2:K1884,J1884)-1),0)</f>
        <v>1.7696629213483146</v>
      </c>
      <c r="R1884" s="11">
        <f>IFERROR((SUMIF($AO$2:AO1884,AO1884,$AQ$2:AR1884)-AQ1884)/(COUNTIF($J$2:K1884,J1884)-1),0)</f>
        <v>0.47752808988764045</v>
      </c>
      <c r="S1884" s="11">
        <f t="shared" si="426"/>
        <v>1.2921348314606742</v>
      </c>
      <c r="T1884" s="12">
        <f>IFERROR((SUMIF($AS$2:AT1884,AS1884,$AU$2:AV1884)-AU1884)/(COUNTIF($J$2:K1884,K1884)-1),0)</f>
        <v>1.2285714285714286</v>
      </c>
      <c r="U1884" s="12">
        <f>IFERROR((SUMIF($AW$2:AX1884,AW1884,$AY$2:AZ1884)-AY1884)/(COUNTIF($J$2:K1884,K1884)-1),0)</f>
        <v>1.6285714285714286</v>
      </c>
      <c r="V1884" s="12">
        <f t="shared" si="427"/>
        <v>-0.39999999999999991</v>
      </c>
      <c r="W1884" s="13">
        <f>IFERROR((SUMIF($J$2:J1884,J1884,L$2:L1884)-L1884)/(COUNTIF($J$2:J1884,J1884)-1),0)</f>
        <v>1.8901734104046244</v>
      </c>
      <c r="X1884" s="13">
        <f>IFERROR((SUMIF($J$2:J1884,J1884,M$2:M1884)-M1884)/(COUNTIF($J$2:J1884,J1884)-1),0)</f>
        <v>0.98265895953757221</v>
      </c>
      <c r="Y1884" s="13">
        <f t="shared" si="428"/>
        <v>0.90751445086705218</v>
      </c>
      <c r="Z1884" s="10">
        <f>IFERROR((SUMIF($K$2:K1884,J1884,$M$2:M1884))/(COUNTIF($K$2:K1884,J1884)),0)</f>
        <v>1.6557377049180328</v>
      </c>
      <c r="AA1884" s="10">
        <f>IFERROR((SUMIF($K$2:K1884,J1884,$L$2:L1884))/(COUNTIF($K$2:K1884,J1884)),0)</f>
        <v>1.3497267759562841</v>
      </c>
      <c r="AB1884" s="10">
        <f t="shared" si="429"/>
        <v>0.30601092896174875</v>
      </c>
      <c r="AC1884" s="13">
        <f>IFERROR((SUMIF($J$2:J1884,K1884,$L$2:L1884))/(COUNTIF($J$2:J1884,K1884)),0)</f>
        <v>1.2222222222222223</v>
      </c>
      <c r="AD1884" s="13">
        <f>IFERROR((SUMIF($J$2:J1884,K1884,$M$2:M1884))/(COUNTIF($J$2:J1884,K1884)),0)</f>
        <v>1.6111111111111112</v>
      </c>
      <c r="AE1884" s="13">
        <f t="shared" si="430"/>
        <v>-0.38888888888888884</v>
      </c>
      <c r="AF1884" s="10">
        <f>IFERROR((SUMIF(K$2:K1884,K1884,M$2:M1884)-M1884)/(COUNTIF($K$2:K1884,K1884)-1),0)</f>
        <v>1.2352941176470589</v>
      </c>
      <c r="AG1884" s="10">
        <f>IFERROR((SUMIF(K$2:K1884,K1884,L$2:L1884)-L1884)/(COUNTIF($K$2:K1884,K1884)-1),0)</f>
        <v>1.6470588235294117</v>
      </c>
      <c r="AH1884" s="10">
        <f t="shared" si="431"/>
        <v>-0.41176470588235281</v>
      </c>
      <c r="AI1884" s="10">
        <f>IFERROR((AM1884)/(COUNTIF($J$2:K1884,J1884)-1),0)</f>
        <v>1.6882022471910112</v>
      </c>
      <c r="AJ1884" s="19">
        <f>IFERROR((AN1884)/(COUNTIF($J$2:K1884,K1884)-1),0)</f>
        <v>1.2571428571428571</v>
      </c>
      <c r="AK1884" s="10">
        <f>IF(N1884="S",3,IF(N1884="N",0,1))</f>
        <v>3</v>
      </c>
      <c r="AL1884" s="10">
        <f>IF(O1884="S",3,IF(O1884="N",0,1))</f>
        <v>0</v>
      </c>
      <c r="AM1884" s="10">
        <f>SUMIF($J$2:K1884,J1884,AK$2:AL1884)-AK1884</f>
        <v>601</v>
      </c>
      <c r="AN1884" s="10">
        <f>SUMIF($AS$2:AT1884,AS1884,$BA$2:BB1884)-BA1884</f>
        <v>44</v>
      </c>
      <c r="AO1884" s="10">
        <f>J1884</f>
        <v>170</v>
      </c>
      <c r="AP1884" s="10">
        <f>K1884</f>
        <v>2662</v>
      </c>
      <c r="AQ1884">
        <f>M1884</f>
        <v>0</v>
      </c>
      <c r="AR1884" s="10">
        <f>L1884</f>
        <v>1</v>
      </c>
      <c r="AS1884">
        <f t="shared" si="432"/>
        <v>2662</v>
      </c>
      <c r="AT1884">
        <f t="shared" si="433"/>
        <v>170</v>
      </c>
      <c r="AU1884">
        <f t="shared" si="434"/>
        <v>0</v>
      </c>
      <c r="AV1884">
        <f t="shared" si="435"/>
        <v>1</v>
      </c>
      <c r="AW1884">
        <f t="shared" si="436"/>
        <v>2662</v>
      </c>
      <c r="AX1884">
        <f t="shared" si="437"/>
        <v>170</v>
      </c>
      <c r="AY1884">
        <f>L1884</f>
        <v>1</v>
      </c>
      <c r="AZ1884">
        <f>M1884</f>
        <v>0</v>
      </c>
      <c r="BA1884">
        <f>AL1884</f>
        <v>0</v>
      </c>
      <c r="BB1884">
        <f>AK1884</f>
        <v>3</v>
      </c>
    </row>
    <row r="1885" spans="10:54" x14ac:dyDescent="0.3">
      <c r="J1885" s="10">
        <v>409</v>
      </c>
      <c r="K1885" s="10">
        <v>2662</v>
      </c>
      <c r="L1885" s="10">
        <v>2</v>
      </c>
      <c r="M1885" s="10">
        <v>0</v>
      </c>
      <c r="N1885" s="10" t="str">
        <f t="shared" si="423"/>
        <v>S</v>
      </c>
      <c r="O1885" s="10" t="str">
        <f t="shared" si="424"/>
        <v>N</v>
      </c>
      <c r="P1885" s="10">
        <f t="shared" si="425"/>
        <v>2</v>
      </c>
      <c r="Q1885" s="11">
        <f>IFERROR((SUMIF($J$2:K1885,J1885,$L$2:M1885)-L1885)/(COUNTIF($J$2:K1885,J1885)-1),0)</f>
        <v>2.1968503937007875</v>
      </c>
      <c r="R1885" s="11">
        <f>IFERROR((SUMIF($AO$2:AO1885,AO1885,$AQ$2:AR1885)-AQ1885)/(COUNTIF($J$2:K1885,J1885)-1),0)</f>
        <v>0.39632545931758528</v>
      </c>
      <c r="S1885" s="11">
        <f t="shared" si="426"/>
        <v>1.8005249343832022</v>
      </c>
      <c r="T1885" s="12">
        <f>IFERROR((SUMIF($AS$2:AT1885,AS1885,$AU$2:AV1885)-AU1885)/(COUNTIF($J$2:K1885,K1885)-1),0)</f>
        <v>1.1944444444444444</v>
      </c>
      <c r="U1885" s="12">
        <f>IFERROR((SUMIF($AW$2:AX1885,AW1885,$AY$2:AZ1885)-AY1885)/(COUNTIF($J$2:K1885,K1885)-1),0)</f>
        <v>1.6111111111111112</v>
      </c>
      <c r="V1885" s="12">
        <f t="shared" si="427"/>
        <v>-0.41666666666666674</v>
      </c>
      <c r="W1885" s="13">
        <f>IFERROR((SUMIF($J$2:J1885,J1885,L$2:L1885)-L1885)/(COUNTIF($J$2:J1885,J1885)-1),0)</f>
        <v>2.441340782122905</v>
      </c>
      <c r="X1885" s="13">
        <f>IFERROR((SUMIF($J$2:J1885,J1885,M$2:M1885)-M1885)/(COUNTIF($J$2:J1885,J1885)-1),0)</f>
        <v>0.84357541899441346</v>
      </c>
      <c r="Y1885" s="13">
        <f t="shared" si="428"/>
        <v>1.5977653631284916</v>
      </c>
      <c r="Z1885" s="10">
        <f>IFERROR((SUMIF($K$2:K1885,J1885,$M$2:M1885))/(COUNTIF($K$2:K1885,J1885)),0)</f>
        <v>1.9801980198019802</v>
      </c>
      <c r="AA1885" s="10">
        <f>IFERROR((SUMIF($K$2:K1885,J1885,$L$2:L1885))/(COUNTIF($K$2:K1885,J1885)),0)</f>
        <v>1.0742574257425743</v>
      </c>
      <c r="AB1885" s="10">
        <f t="shared" si="429"/>
        <v>0.90594059405940586</v>
      </c>
      <c r="AC1885" s="13">
        <f>IFERROR((SUMIF($J$2:J1885,K1885,$L$2:L1885))/(COUNTIF($J$2:J1885,K1885)),0)</f>
        <v>1.2222222222222223</v>
      </c>
      <c r="AD1885" s="13">
        <f>IFERROR((SUMIF($J$2:J1885,K1885,$M$2:M1885))/(COUNTIF($J$2:J1885,K1885)),0)</f>
        <v>1.6111111111111112</v>
      </c>
      <c r="AE1885" s="13">
        <f t="shared" si="430"/>
        <v>-0.38888888888888884</v>
      </c>
      <c r="AF1885" s="10">
        <f>IFERROR((SUMIF(K$2:K1885,K1885,M$2:M1885)-M1885)/(COUNTIF($K$2:K1885,K1885)-1),0)</f>
        <v>1.1666666666666667</v>
      </c>
      <c r="AG1885" s="10">
        <f>IFERROR((SUMIF(K$2:K1885,K1885,L$2:L1885)-L1885)/(COUNTIF($K$2:K1885,K1885)-1),0)</f>
        <v>1.6111111111111112</v>
      </c>
      <c r="AH1885" s="10">
        <f t="shared" si="431"/>
        <v>-0.44444444444444442</v>
      </c>
      <c r="AI1885" s="10">
        <f>IFERROR((AM1885)/(COUNTIF($J$2:K1885,J1885)-1),0)</f>
        <v>2.0183727034120733</v>
      </c>
      <c r="AJ1885" s="19">
        <f>IFERROR((AN1885)/(COUNTIF($J$2:K1885,K1885)-1),0)</f>
        <v>1.2222222222222223</v>
      </c>
      <c r="AK1885" s="10">
        <f>IF(N1885="S",3,IF(N1885="N",0,1))</f>
        <v>3</v>
      </c>
      <c r="AL1885" s="10">
        <f>IF(O1885="S",3,IF(O1885="N",0,1))</f>
        <v>0</v>
      </c>
      <c r="AM1885" s="10">
        <f>SUMIF($J$2:K1885,J1885,AK$2:AL1885)-AK1885</f>
        <v>769</v>
      </c>
      <c r="AN1885" s="10">
        <f>SUMIF($AS$2:AT1885,AS1885,$BA$2:BB1885)-BA1885</f>
        <v>44</v>
      </c>
      <c r="AO1885" s="10">
        <f>J1885</f>
        <v>409</v>
      </c>
      <c r="AP1885" s="10">
        <f>K1885</f>
        <v>2662</v>
      </c>
      <c r="AQ1885">
        <f>M1885</f>
        <v>0</v>
      </c>
      <c r="AR1885" s="10">
        <f>L1885</f>
        <v>2</v>
      </c>
      <c r="AS1885">
        <f t="shared" si="432"/>
        <v>2662</v>
      </c>
      <c r="AT1885">
        <f t="shared" si="433"/>
        <v>409</v>
      </c>
      <c r="AU1885">
        <f t="shared" si="434"/>
        <v>0</v>
      </c>
      <c r="AV1885">
        <f t="shared" si="435"/>
        <v>2</v>
      </c>
      <c r="AW1885">
        <f t="shared" si="436"/>
        <v>2662</v>
      </c>
      <c r="AX1885">
        <f t="shared" si="437"/>
        <v>409</v>
      </c>
      <c r="AY1885">
        <f>L1885</f>
        <v>2</v>
      </c>
      <c r="AZ1885">
        <f>M1885</f>
        <v>0</v>
      </c>
      <c r="BA1885">
        <f>AL1885</f>
        <v>0</v>
      </c>
      <c r="BB1885">
        <f>AK1885</f>
        <v>3</v>
      </c>
    </row>
    <row r="1886" spans="10:54" x14ac:dyDescent="0.3">
      <c r="J1886" s="10">
        <v>3551</v>
      </c>
      <c r="K1886" s="10">
        <v>2662</v>
      </c>
      <c r="L1886" s="10">
        <v>1</v>
      </c>
      <c r="M1886" s="10">
        <v>2</v>
      </c>
      <c r="N1886" s="10" t="str">
        <f t="shared" si="423"/>
        <v>N</v>
      </c>
      <c r="O1886" s="10" t="str">
        <f t="shared" si="424"/>
        <v>S</v>
      </c>
      <c r="P1886" s="10">
        <f t="shared" si="425"/>
        <v>-1</v>
      </c>
      <c r="Q1886" s="11">
        <f>IFERROR((SUMIF($J$2:K1886,J1886,$L$2:M1886)-L1886)/(COUNTIF($J$2:K1886,J1886)-1),0)</f>
        <v>1.3584905660377358</v>
      </c>
      <c r="R1886" s="11">
        <f>IFERROR((SUMIF($AO$2:AO1886,AO1886,$AQ$2:AR1886)-AQ1886)/(COUNTIF($J$2:K1886,J1886)-1),0)</f>
        <v>0.49056603773584906</v>
      </c>
      <c r="S1886" s="11">
        <f t="shared" si="426"/>
        <v>0.86792452830188671</v>
      </c>
      <c r="T1886" s="12">
        <f>IFERROR((SUMIF($AS$2:AT1886,AS1886,$AU$2:AV1886)-AU1886)/(COUNTIF($J$2:K1886,K1886)-1),0)</f>
        <v>1.1621621621621621</v>
      </c>
      <c r="U1886" s="12">
        <f>IFERROR((SUMIF($AW$2:AX1886,AW1886,$AY$2:AZ1886)-AY1886)/(COUNTIF($J$2:K1886,K1886)-1),0)</f>
        <v>1.6216216216216217</v>
      </c>
      <c r="V1886" s="12">
        <f t="shared" si="427"/>
        <v>-0.45945945945945965</v>
      </c>
      <c r="W1886" s="13">
        <f>IFERROR((SUMIF($J$2:J1886,J1886,L$2:L1886)-L1886)/(COUNTIF($J$2:J1886,J1886)-1),0)</f>
        <v>1.4901960784313726</v>
      </c>
      <c r="X1886" s="13">
        <f>IFERROR((SUMIF($J$2:J1886,J1886,M$2:M1886)-M1886)/(COUNTIF($J$2:J1886,J1886)-1),0)</f>
        <v>1.0196078431372548</v>
      </c>
      <c r="Y1886" s="13">
        <f t="shared" si="428"/>
        <v>0.47058823529411775</v>
      </c>
      <c r="Z1886" s="10">
        <f>IFERROR((SUMIF($K$2:K1886,J1886,$M$2:M1886))/(COUNTIF($K$2:K1886,J1886)),0)</f>
        <v>1.2363636363636363</v>
      </c>
      <c r="AA1886" s="10">
        <f>IFERROR((SUMIF($K$2:K1886,J1886,$L$2:L1886))/(COUNTIF($K$2:K1886,J1886)),0)</f>
        <v>1.6363636363636365</v>
      </c>
      <c r="AB1886" s="10">
        <f t="shared" si="429"/>
        <v>-0.40000000000000013</v>
      </c>
      <c r="AC1886" s="13">
        <f>IFERROR((SUMIF($J$2:J1886,K1886,$L$2:L1886))/(COUNTIF($J$2:J1886,K1886)),0)</f>
        <v>1.2222222222222223</v>
      </c>
      <c r="AD1886" s="13">
        <f>IFERROR((SUMIF($J$2:J1886,K1886,$M$2:M1886))/(COUNTIF($J$2:J1886,K1886)),0)</f>
        <v>1.6111111111111112</v>
      </c>
      <c r="AE1886" s="13">
        <f t="shared" si="430"/>
        <v>-0.38888888888888884</v>
      </c>
      <c r="AF1886" s="10">
        <f>IFERROR((SUMIF(K$2:K1886,K1886,M$2:M1886)-M1886)/(COUNTIF($K$2:K1886,K1886)-1),0)</f>
        <v>1.1052631578947369</v>
      </c>
      <c r="AG1886" s="10">
        <f>IFERROR((SUMIF(K$2:K1886,K1886,L$2:L1886)-L1886)/(COUNTIF($K$2:K1886,K1886)-1),0)</f>
        <v>1.631578947368421</v>
      </c>
      <c r="AH1886" s="10">
        <f t="shared" si="431"/>
        <v>-0.52631578947368407</v>
      </c>
      <c r="AI1886" s="10">
        <f>IFERROR((AM1886)/(COUNTIF($J$2:K1886,J1886)-1),0)</f>
        <v>1.4433962264150944</v>
      </c>
      <c r="AJ1886" s="19">
        <f>IFERROR((AN1886)/(COUNTIF($J$2:K1886,K1886)-1),0)</f>
        <v>1.1891891891891893</v>
      </c>
      <c r="AK1886" s="10">
        <f>IF(N1886="S",3,IF(N1886="N",0,1))</f>
        <v>0</v>
      </c>
      <c r="AL1886" s="10">
        <f>IF(O1886="S",3,IF(O1886="N",0,1))</f>
        <v>3</v>
      </c>
      <c r="AM1886" s="10">
        <f>SUMIF($J$2:K1886,J1886,AK$2:AL1886)-AK1886</f>
        <v>153</v>
      </c>
      <c r="AN1886" s="10">
        <f>SUMIF($AS$2:AT1886,AS1886,$BA$2:BB1886)-BA1886</f>
        <v>44</v>
      </c>
      <c r="AO1886" s="10">
        <f>J1886</f>
        <v>3551</v>
      </c>
      <c r="AP1886" s="10">
        <f>K1886</f>
        <v>2662</v>
      </c>
      <c r="AQ1886">
        <f>M1886</f>
        <v>2</v>
      </c>
      <c r="AR1886" s="10">
        <f>L1886</f>
        <v>1</v>
      </c>
      <c r="AS1886">
        <f t="shared" si="432"/>
        <v>2662</v>
      </c>
      <c r="AT1886">
        <f t="shared" si="433"/>
        <v>3551</v>
      </c>
      <c r="AU1886">
        <f t="shared" si="434"/>
        <v>2</v>
      </c>
      <c r="AV1886">
        <f t="shared" si="435"/>
        <v>1</v>
      </c>
      <c r="AW1886">
        <f t="shared" si="436"/>
        <v>2662</v>
      </c>
      <c r="AX1886">
        <f t="shared" si="437"/>
        <v>3551</v>
      </c>
      <c r="AY1886">
        <f>L1886</f>
        <v>1</v>
      </c>
      <c r="AZ1886">
        <f>M1886</f>
        <v>2</v>
      </c>
      <c r="BA1886">
        <f>AL1886</f>
        <v>3</v>
      </c>
      <c r="BB1886">
        <f>AK1886</f>
        <v>0</v>
      </c>
    </row>
    <row r="1887" spans="10:54" x14ac:dyDescent="0.3">
      <c r="J1887" s="10">
        <v>4441</v>
      </c>
      <c r="K1887" s="10">
        <v>2662</v>
      </c>
      <c r="L1887" s="10">
        <v>1</v>
      </c>
      <c r="M1887" s="10">
        <v>0</v>
      </c>
      <c r="N1887" s="10" t="str">
        <f t="shared" si="423"/>
        <v>S</v>
      </c>
      <c r="O1887" s="10" t="str">
        <f t="shared" si="424"/>
        <v>N</v>
      </c>
      <c r="P1887" s="10">
        <f t="shared" si="425"/>
        <v>1</v>
      </c>
      <c r="Q1887" s="11">
        <f>IFERROR((SUMIF($J$2:K1887,J1887,$L$2:M1887)-L1887)/(COUNTIF($J$2:K1887,J1887)-1),0)</f>
        <v>1.3891891891891892</v>
      </c>
      <c r="R1887" s="11">
        <f>IFERROR((SUMIF($AO$2:AO1887,AO1887,$AQ$2:AR1887)-AQ1887)/(COUNTIF($J$2:K1887,J1887)-1),0)</f>
        <v>0.6216216216216216</v>
      </c>
      <c r="S1887" s="11">
        <f t="shared" si="426"/>
        <v>0.76756756756756761</v>
      </c>
      <c r="T1887" s="12">
        <f>IFERROR((SUMIF($AS$2:AT1887,AS1887,$AU$2:AV1887)-AU1887)/(COUNTIF($J$2:K1887,K1887)-1),0)</f>
        <v>1.1842105263157894</v>
      </c>
      <c r="U1887" s="12">
        <f>IFERROR((SUMIF($AW$2:AX1887,AW1887,$AY$2:AZ1887)-AY1887)/(COUNTIF($J$2:K1887,K1887)-1),0)</f>
        <v>1.6052631578947369</v>
      </c>
      <c r="V1887" s="12">
        <f t="shared" si="427"/>
        <v>-0.42105263157894757</v>
      </c>
      <c r="W1887" s="13">
        <f>IFERROR((SUMIF($J$2:J1887,J1887,L$2:L1887)-L1887)/(COUNTIF($J$2:J1887,J1887)-1),0)</f>
        <v>1.4555555555555555</v>
      </c>
      <c r="X1887" s="13">
        <f>IFERROR((SUMIF($J$2:J1887,J1887,M$2:M1887)-M1887)/(COUNTIF($J$2:J1887,J1887)-1),0)</f>
        <v>1.2777777777777777</v>
      </c>
      <c r="Y1887" s="13">
        <f t="shared" si="428"/>
        <v>0.17777777777777781</v>
      </c>
      <c r="Z1887" s="10">
        <f>IFERROR((SUMIF($K$2:K1887,J1887,$M$2:M1887))/(COUNTIF($K$2:K1887,J1887)),0)</f>
        <v>1.3263157894736841</v>
      </c>
      <c r="AA1887" s="10">
        <f>IFERROR((SUMIF($K$2:K1887,J1887,$L$2:L1887))/(COUNTIF($K$2:K1887,J1887)),0)</f>
        <v>1.6526315789473685</v>
      </c>
      <c r="AB1887" s="10">
        <f t="shared" si="429"/>
        <v>-0.32631578947368434</v>
      </c>
      <c r="AC1887" s="13">
        <f>IFERROR((SUMIF($J$2:J1887,K1887,$L$2:L1887))/(COUNTIF($J$2:J1887,K1887)),0)</f>
        <v>1.2222222222222223</v>
      </c>
      <c r="AD1887" s="13">
        <f>IFERROR((SUMIF($J$2:J1887,K1887,$M$2:M1887))/(COUNTIF($J$2:J1887,K1887)),0)</f>
        <v>1.6111111111111112</v>
      </c>
      <c r="AE1887" s="13">
        <f t="shared" si="430"/>
        <v>-0.38888888888888884</v>
      </c>
      <c r="AF1887" s="10">
        <f>IFERROR((SUMIF(K$2:K1887,K1887,M$2:M1887)-M1887)/(COUNTIF($K$2:K1887,K1887)-1),0)</f>
        <v>1.1499999999999999</v>
      </c>
      <c r="AG1887" s="10">
        <f>IFERROR((SUMIF(K$2:K1887,K1887,L$2:L1887)-L1887)/(COUNTIF($K$2:K1887,K1887)-1),0)</f>
        <v>1.6</v>
      </c>
      <c r="AH1887" s="10">
        <f t="shared" si="431"/>
        <v>-0.45000000000000018</v>
      </c>
      <c r="AI1887" s="10">
        <f>IFERROR((AM1887)/(COUNTIF($J$2:K1887,J1887)-1),0)</f>
        <v>1.3567567567567567</v>
      </c>
      <c r="AJ1887" s="19">
        <f>IFERROR((AN1887)/(COUNTIF($J$2:K1887,K1887)-1),0)</f>
        <v>1.236842105263158</v>
      </c>
      <c r="AK1887" s="10">
        <f>IF(N1887="S",3,IF(N1887="N",0,1))</f>
        <v>3</v>
      </c>
      <c r="AL1887" s="10">
        <f>IF(O1887="S",3,IF(O1887="N",0,1))</f>
        <v>0</v>
      </c>
      <c r="AM1887" s="10">
        <f>SUMIF($J$2:K1887,J1887,AK$2:AL1887)-AK1887</f>
        <v>251</v>
      </c>
      <c r="AN1887" s="10">
        <f>SUMIF($AS$2:AT1887,AS1887,$BA$2:BB1887)-BA1887</f>
        <v>47</v>
      </c>
      <c r="AO1887" s="10">
        <f>J1887</f>
        <v>4441</v>
      </c>
      <c r="AP1887" s="10">
        <f>K1887</f>
        <v>2662</v>
      </c>
      <c r="AQ1887">
        <f>M1887</f>
        <v>0</v>
      </c>
      <c r="AR1887" s="10">
        <f>L1887</f>
        <v>1</v>
      </c>
      <c r="AS1887">
        <f t="shared" si="432"/>
        <v>2662</v>
      </c>
      <c r="AT1887">
        <f t="shared" si="433"/>
        <v>4441</v>
      </c>
      <c r="AU1887">
        <f t="shared" si="434"/>
        <v>0</v>
      </c>
      <c r="AV1887">
        <f t="shared" si="435"/>
        <v>1</v>
      </c>
      <c r="AW1887">
        <f t="shared" si="436"/>
        <v>2662</v>
      </c>
      <c r="AX1887">
        <f t="shared" si="437"/>
        <v>4441</v>
      </c>
      <c r="AY1887">
        <f>L1887</f>
        <v>1</v>
      </c>
      <c r="AZ1887">
        <f>M1887</f>
        <v>0</v>
      </c>
      <c r="BA1887">
        <f>AL1887</f>
        <v>0</v>
      </c>
      <c r="BB1887">
        <f>AK1887</f>
        <v>3</v>
      </c>
    </row>
    <row r="1888" spans="10:54" x14ac:dyDescent="0.3">
      <c r="J1888" s="10">
        <v>2662</v>
      </c>
      <c r="K1888" s="10">
        <v>170</v>
      </c>
      <c r="L1888" s="10">
        <v>1</v>
      </c>
      <c r="M1888" s="10">
        <v>1</v>
      </c>
      <c r="N1888" s="10" t="str">
        <f t="shared" si="423"/>
        <v>U</v>
      </c>
      <c r="O1888" s="10" t="str">
        <f t="shared" si="424"/>
        <v>U</v>
      </c>
      <c r="P1888" s="10">
        <f t="shared" si="425"/>
        <v>0</v>
      </c>
      <c r="Q1888" s="11">
        <f>IFERROR((SUMIF($J$2:K1888,J1888,$L$2:M1888)-L1888)/(COUNTIF($J$2:K1888,J1888)-1),0)</f>
        <v>1.1538461538461537</v>
      </c>
      <c r="R1888" s="11">
        <f>IFERROR((SUMIF($AO$2:AO1888,AO1888,$AQ$2:AR1888)-AQ1888)/(COUNTIF($J$2:K1888,J1888)-1),0)</f>
        <v>0.74358974358974361</v>
      </c>
      <c r="S1888" s="11">
        <f t="shared" si="426"/>
        <v>0.41025641025641013</v>
      </c>
      <c r="T1888" s="12">
        <f>IFERROR((SUMIF($AS$2:AT1888,AS1888,$AU$2:AV1888)-AU1888)/(COUNTIF($J$2:K1888,K1888)-1),0)</f>
        <v>1.7675070028011204</v>
      </c>
      <c r="U1888" s="12">
        <f>IFERROR((SUMIF($AW$2:AX1888,AW1888,$AY$2:AZ1888)-AY1888)/(COUNTIF($J$2:K1888,K1888)-1),0)</f>
        <v>1.1680672268907564</v>
      </c>
      <c r="V1888" s="12">
        <f t="shared" si="427"/>
        <v>0.59943977591036401</v>
      </c>
      <c r="W1888" s="13">
        <f>IFERROR((SUMIF($J$2:J1888,J1888,L$2:L1888)-L1888)/(COUNTIF($J$2:J1888,J1888)-1),0)</f>
        <v>1.2222222222222223</v>
      </c>
      <c r="X1888" s="13">
        <f>IFERROR((SUMIF($J$2:J1888,J1888,M$2:M1888)-M1888)/(COUNTIF($J$2:J1888,J1888)-1),0)</f>
        <v>1.6111111111111112</v>
      </c>
      <c r="Y1888" s="13">
        <f t="shared" si="428"/>
        <v>-0.38888888888888884</v>
      </c>
      <c r="Z1888" s="10">
        <f>IFERROR((SUMIF($K$2:K1888,J1888,$M$2:M1888))/(COUNTIF($K$2:K1888,J1888)),0)</f>
        <v>1.0952380952380953</v>
      </c>
      <c r="AA1888" s="10">
        <f>IFERROR((SUMIF($K$2:K1888,J1888,$L$2:L1888))/(COUNTIF($K$2:K1888,J1888)),0)</f>
        <v>1.5714285714285714</v>
      </c>
      <c r="AB1888" s="10">
        <f t="shared" si="429"/>
        <v>-0.47619047619047605</v>
      </c>
      <c r="AC1888" s="13">
        <f>IFERROR((SUMIF($J$2:J1888,K1888,$L$2:L1888))/(COUNTIF($J$2:J1888,K1888)),0)</f>
        <v>1.8850574712643677</v>
      </c>
      <c r="AD1888" s="13">
        <f>IFERROR((SUMIF($J$2:J1888,K1888,$M$2:M1888))/(COUNTIF($J$2:J1888,K1888)),0)</f>
        <v>0.97701149425287359</v>
      </c>
      <c r="AE1888" s="13">
        <f t="shared" si="430"/>
        <v>0.90804597701149414</v>
      </c>
      <c r="AF1888" s="10">
        <f>IFERROR((SUMIF(K$2:K1888,K1888,M$2:M1888)-M1888)/(COUNTIF($K$2:K1888,K1888)-1),0)</f>
        <v>1.6557377049180328</v>
      </c>
      <c r="AG1888" s="10">
        <f>IFERROR((SUMIF(K$2:K1888,K1888,L$2:L1888)-L1888)/(COUNTIF($K$2:K1888,K1888)-1),0)</f>
        <v>1.3497267759562841</v>
      </c>
      <c r="AH1888" s="10">
        <f t="shared" si="431"/>
        <v>0.30601092896174875</v>
      </c>
      <c r="AI1888" s="10">
        <f>IFERROR((AM1888)/(COUNTIF($J$2:K1888,J1888)-1),0)</f>
        <v>1.2051282051282051</v>
      </c>
      <c r="AJ1888" s="19">
        <f>IFERROR((AN1888)/(COUNTIF($J$2:K1888,K1888)-1),0)</f>
        <v>1.6918767507002801</v>
      </c>
      <c r="AK1888" s="10">
        <f>IF(N1888="S",3,IF(N1888="N",0,1))</f>
        <v>1</v>
      </c>
      <c r="AL1888" s="10">
        <f>IF(O1888="S",3,IF(O1888="N",0,1))</f>
        <v>1</v>
      </c>
      <c r="AM1888" s="10">
        <f>SUMIF($J$2:K1888,J1888,AK$2:AL1888)-AK1888</f>
        <v>47</v>
      </c>
      <c r="AN1888" s="10">
        <f>SUMIF($AS$2:AT1888,AS1888,$BA$2:BB1888)-BA1888</f>
        <v>604</v>
      </c>
      <c r="AO1888" s="10">
        <f>J1888</f>
        <v>2662</v>
      </c>
      <c r="AP1888" s="10">
        <f>K1888</f>
        <v>170</v>
      </c>
      <c r="AQ1888">
        <f>M1888</f>
        <v>1</v>
      </c>
      <c r="AR1888" s="10">
        <f>L1888</f>
        <v>1</v>
      </c>
      <c r="AS1888">
        <f t="shared" si="432"/>
        <v>170</v>
      </c>
      <c r="AT1888">
        <f t="shared" si="433"/>
        <v>2662</v>
      </c>
      <c r="AU1888">
        <f t="shared" si="434"/>
        <v>1</v>
      </c>
      <c r="AV1888">
        <f t="shared" si="435"/>
        <v>1</v>
      </c>
      <c r="AW1888">
        <f t="shared" si="436"/>
        <v>170</v>
      </c>
      <c r="AX1888">
        <f t="shared" si="437"/>
        <v>2662</v>
      </c>
      <c r="AY1888">
        <f>L1888</f>
        <v>1</v>
      </c>
      <c r="AZ1888">
        <f>M1888</f>
        <v>1</v>
      </c>
      <c r="BA1888">
        <f>AL1888</f>
        <v>1</v>
      </c>
      <c r="BB1888">
        <f>AK1888</f>
        <v>1</v>
      </c>
    </row>
    <row r="1889" spans="10:54" x14ac:dyDescent="0.3">
      <c r="J1889" s="10">
        <v>2662</v>
      </c>
      <c r="K1889" s="10">
        <v>409</v>
      </c>
      <c r="L1889" s="10">
        <v>1</v>
      </c>
      <c r="M1889" s="10">
        <v>2</v>
      </c>
      <c r="N1889" s="10" t="str">
        <f t="shared" si="423"/>
        <v>N</v>
      </c>
      <c r="O1889" s="10" t="str">
        <f t="shared" si="424"/>
        <v>S</v>
      </c>
      <c r="P1889" s="10">
        <f t="shared" si="425"/>
        <v>-1</v>
      </c>
      <c r="Q1889" s="11">
        <f>IFERROR((SUMIF($J$2:K1889,J1889,$L$2:M1889)-L1889)/(COUNTIF($J$2:K1889,J1889)-1),0)</f>
        <v>1.1499999999999999</v>
      </c>
      <c r="R1889" s="11">
        <f>IFERROR((SUMIF($AO$2:AO1889,AO1889,$AQ$2:AR1889)-AQ1889)/(COUNTIF($J$2:K1889,J1889)-1),0)</f>
        <v>0.75</v>
      </c>
      <c r="S1889" s="11">
        <f t="shared" si="426"/>
        <v>0.39999999999999991</v>
      </c>
      <c r="T1889" s="12">
        <f>IFERROR((SUMIF($AS$2:AT1889,AS1889,$AU$2:AV1889)-AU1889)/(COUNTIF($J$2:K1889,K1889)-1),0)</f>
        <v>2.1963350785340312</v>
      </c>
      <c r="U1889" s="12">
        <f>IFERROR((SUMIF($AW$2:AX1889,AW1889,$AY$2:AZ1889)-AY1889)/(COUNTIF($J$2:K1889,K1889)-1),0)</f>
        <v>0.96335078534031415</v>
      </c>
      <c r="V1889" s="12">
        <f t="shared" si="427"/>
        <v>1.2329842931937169</v>
      </c>
      <c r="W1889" s="13">
        <f>IFERROR((SUMIF($J$2:J1889,J1889,L$2:L1889)-L1889)/(COUNTIF($J$2:J1889,J1889)-1),0)</f>
        <v>1.2105263157894737</v>
      </c>
      <c r="X1889" s="13">
        <f>IFERROR((SUMIF($J$2:J1889,J1889,M$2:M1889)-M1889)/(COUNTIF($J$2:J1889,J1889)-1),0)</f>
        <v>1.5789473684210527</v>
      </c>
      <c r="Y1889" s="13">
        <f t="shared" si="428"/>
        <v>-0.36842105263157898</v>
      </c>
      <c r="Z1889" s="10">
        <f>IFERROR((SUMIF($K$2:K1889,J1889,$M$2:M1889))/(COUNTIF($K$2:K1889,J1889)),0)</f>
        <v>1.0952380952380953</v>
      </c>
      <c r="AA1889" s="10">
        <f>IFERROR((SUMIF($K$2:K1889,J1889,$L$2:L1889))/(COUNTIF($K$2:K1889,J1889)),0)</f>
        <v>1.5714285714285714</v>
      </c>
      <c r="AB1889" s="10">
        <f t="shared" si="429"/>
        <v>-0.47619047619047605</v>
      </c>
      <c r="AC1889" s="13">
        <f>IFERROR((SUMIF($J$2:J1889,K1889,$L$2:L1889))/(COUNTIF($J$2:J1889,K1889)),0)</f>
        <v>2.4388888888888891</v>
      </c>
      <c r="AD1889" s="13">
        <f>IFERROR((SUMIF($J$2:J1889,K1889,$M$2:M1889))/(COUNTIF($J$2:J1889,K1889)),0)</f>
        <v>0.83888888888888891</v>
      </c>
      <c r="AE1889" s="13">
        <f t="shared" si="430"/>
        <v>1.6</v>
      </c>
      <c r="AF1889" s="10">
        <f>IFERROR((SUMIF(K$2:K1889,K1889,M$2:M1889)-M1889)/(COUNTIF($K$2:K1889,K1889)-1),0)</f>
        <v>1.9801980198019802</v>
      </c>
      <c r="AG1889" s="10">
        <f>IFERROR((SUMIF(K$2:K1889,K1889,L$2:L1889)-L1889)/(COUNTIF($K$2:K1889,K1889)-1),0)</f>
        <v>1.0742574257425743</v>
      </c>
      <c r="AH1889" s="10">
        <f t="shared" si="431"/>
        <v>0.90594059405940586</v>
      </c>
      <c r="AI1889" s="10">
        <f>IFERROR((AM1889)/(COUNTIF($J$2:K1889,J1889)-1),0)</f>
        <v>1.2</v>
      </c>
      <c r="AJ1889" s="19">
        <f>IFERROR((AN1889)/(COUNTIF($J$2:K1889,K1889)-1),0)</f>
        <v>2.0209424083769632</v>
      </c>
      <c r="AK1889" s="10">
        <f>IF(N1889="S",3,IF(N1889="N",0,1))</f>
        <v>0</v>
      </c>
      <c r="AL1889" s="10">
        <f>IF(O1889="S",3,IF(O1889="N",0,1))</f>
        <v>3</v>
      </c>
      <c r="AM1889" s="10">
        <f>SUMIF($J$2:K1889,J1889,AK$2:AL1889)-AK1889</f>
        <v>48</v>
      </c>
      <c r="AN1889" s="10">
        <f>SUMIF($AS$2:AT1889,AS1889,$BA$2:BB1889)-BA1889</f>
        <v>772</v>
      </c>
      <c r="AO1889" s="10">
        <f>J1889</f>
        <v>2662</v>
      </c>
      <c r="AP1889" s="10">
        <f>K1889</f>
        <v>409</v>
      </c>
      <c r="AQ1889">
        <f>M1889</f>
        <v>2</v>
      </c>
      <c r="AR1889" s="10">
        <f>L1889</f>
        <v>1</v>
      </c>
      <c r="AS1889">
        <f t="shared" si="432"/>
        <v>409</v>
      </c>
      <c r="AT1889">
        <f t="shared" si="433"/>
        <v>2662</v>
      </c>
      <c r="AU1889">
        <f t="shared" si="434"/>
        <v>2</v>
      </c>
      <c r="AV1889">
        <f t="shared" si="435"/>
        <v>1</v>
      </c>
      <c r="AW1889">
        <f t="shared" si="436"/>
        <v>409</v>
      </c>
      <c r="AX1889">
        <f t="shared" si="437"/>
        <v>2662</v>
      </c>
      <c r="AY1889">
        <f>L1889</f>
        <v>1</v>
      </c>
      <c r="AZ1889">
        <f>M1889</f>
        <v>2</v>
      </c>
      <c r="BA1889">
        <f>AL1889</f>
        <v>3</v>
      </c>
      <c r="BB1889">
        <f>AK1889</f>
        <v>0</v>
      </c>
    </row>
    <row r="1890" spans="10:54" x14ac:dyDescent="0.3">
      <c r="J1890" s="10">
        <v>2662</v>
      </c>
      <c r="K1890" s="10">
        <v>3551</v>
      </c>
      <c r="L1890" s="10">
        <v>3</v>
      </c>
      <c r="M1890" s="10">
        <v>3</v>
      </c>
      <c r="N1890" s="10" t="str">
        <f t="shared" si="423"/>
        <v>U</v>
      </c>
      <c r="O1890" s="10" t="str">
        <f t="shared" si="424"/>
        <v>U</v>
      </c>
      <c r="P1890" s="10">
        <f t="shared" si="425"/>
        <v>0</v>
      </c>
      <c r="Q1890" s="11">
        <f>IFERROR((SUMIF($J$2:K1890,J1890,$L$2:M1890)-L1890)/(COUNTIF($J$2:K1890,J1890)-1),0)</f>
        <v>1.1463414634146341</v>
      </c>
      <c r="R1890" s="11">
        <f>IFERROR((SUMIF($AO$2:AO1890,AO1890,$AQ$2:AR1890)-AQ1890)/(COUNTIF($J$2:K1890,J1890)-1),0)</f>
        <v>0.78048780487804881</v>
      </c>
      <c r="S1890" s="11">
        <f t="shared" si="426"/>
        <v>0.36585365853658525</v>
      </c>
      <c r="T1890" s="12">
        <f>IFERROR((SUMIF($AS$2:AT1890,AS1890,$AU$2:AV1890)-AU1890)/(COUNTIF($J$2:K1890,K1890)-1),0)</f>
        <v>1.3551401869158879</v>
      </c>
      <c r="U1890" s="12">
        <f>IFERROR((SUMIF($AW$2:AX1890,AW1890,$AY$2:AZ1890)-AY1890)/(COUNTIF($J$2:K1890,K1890)-1),0)</f>
        <v>1.3457943925233644</v>
      </c>
      <c r="V1890" s="12">
        <f t="shared" si="427"/>
        <v>9.3457943925234765E-3</v>
      </c>
      <c r="W1890" s="13">
        <f>IFERROR((SUMIF($J$2:J1890,J1890,L$2:L1890)-L1890)/(COUNTIF($J$2:J1890,J1890)-1),0)</f>
        <v>1.2</v>
      </c>
      <c r="X1890" s="13">
        <f>IFERROR((SUMIF($J$2:J1890,J1890,M$2:M1890)-M1890)/(COUNTIF($J$2:J1890,J1890)-1),0)</f>
        <v>1.6</v>
      </c>
      <c r="Y1890" s="13">
        <f t="shared" si="428"/>
        <v>-0.40000000000000013</v>
      </c>
      <c r="Z1890" s="10">
        <f>IFERROR((SUMIF($K$2:K1890,J1890,$M$2:M1890))/(COUNTIF($K$2:K1890,J1890)),0)</f>
        <v>1.0952380952380953</v>
      </c>
      <c r="AA1890" s="10">
        <f>IFERROR((SUMIF($K$2:K1890,J1890,$L$2:L1890))/(COUNTIF($K$2:K1890,J1890)),0)</f>
        <v>1.5714285714285714</v>
      </c>
      <c r="AB1890" s="10">
        <f t="shared" si="429"/>
        <v>-0.47619047619047605</v>
      </c>
      <c r="AC1890" s="13">
        <f>IFERROR((SUMIF($J$2:J1890,K1890,$L$2:L1890))/(COUNTIF($J$2:J1890,K1890)),0)</f>
        <v>1.4807692307692308</v>
      </c>
      <c r="AD1890" s="13">
        <f>IFERROR((SUMIF($J$2:J1890,K1890,$M$2:M1890))/(COUNTIF($J$2:J1890,K1890)),0)</f>
        <v>1.0384615384615385</v>
      </c>
      <c r="AE1890" s="13">
        <f t="shared" si="430"/>
        <v>0.44230769230769229</v>
      </c>
      <c r="AF1890" s="10">
        <f>IFERROR((SUMIF(K$2:K1890,K1890,M$2:M1890)-M1890)/(COUNTIF($K$2:K1890,K1890)-1),0)</f>
        <v>1.2363636363636363</v>
      </c>
      <c r="AG1890" s="10">
        <f>IFERROR((SUMIF(K$2:K1890,K1890,L$2:L1890)-L1890)/(COUNTIF($K$2:K1890,K1890)-1),0)</f>
        <v>1.6363636363636365</v>
      </c>
      <c r="AH1890" s="10">
        <f t="shared" si="431"/>
        <v>-0.40000000000000013</v>
      </c>
      <c r="AI1890" s="10">
        <f>IFERROR((AM1890)/(COUNTIF($J$2:K1890,J1890)-1),0)</f>
        <v>1.1707317073170731</v>
      </c>
      <c r="AJ1890" s="19">
        <f>IFERROR((AN1890)/(COUNTIF($J$2:K1890,K1890)-1),0)</f>
        <v>1.4299065420560748</v>
      </c>
      <c r="AK1890" s="10">
        <f>IF(N1890="S",3,IF(N1890="N",0,1))</f>
        <v>1</v>
      </c>
      <c r="AL1890" s="10">
        <f>IF(O1890="S",3,IF(O1890="N",0,1))</f>
        <v>1</v>
      </c>
      <c r="AM1890" s="10">
        <f>SUMIF($J$2:K1890,J1890,AK$2:AL1890)-AK1890</f>
        <v>48</v>
      </c>
      <c r="AN1890" s="10">
        <f>SUMIF($AS$2:AT1890,AS1890,$BA$2:BB1890)-BA1890</f>
        <v>153</v>
      </c>
      <c r="AO1890" s="10">
        <f>J1890</f>
        <v>2662</v>
      </c>
      <c r="AP1890" s="10">
        <f>K1890</f>
        <v>3551</v>
      </c>
      <c r="AQ1890">
        <f>M1890</f>
        <v>3</v>
      </c>
      <c r="AR1890" s="10">
        <f>L1890</f>
        <v>3</v>
      </c>
      <c r="AS1890">
        <f t="shared" si="432"/>
        <v>3551</v>
      </c>
      <c r="AT1890">
        <f t="shared" si="433"/>
        <v>2662</v>
      </c>
      <c r="AU1890">
        <f t="shared" si="434"/>
        <v>3</v>
      </c>
      <c r="AV1890">
        <f t="shared" si="435"/>
        <v>3</v>
      </c>
      <c r="AW1890">
        <f t="shared" si="436"/>
        <v>3551</v>
      </c>
      <c r="AX1890">
        <f t="shared" si="437"/>
        <v>2662</v>
      </c>
      <c r="AY1890">
        <f>L1890</f>
        <v>3</v>
      </c>
      <c r="AZ1890">
        <f>M1890</f>
        <v>3</v>
      </c>
      <c r="BA1890">
        <f>AL1890</f>
        <v>1</v>
      </c>
      <c r="BB1890">
        <f>AK1890</f>
        <v>1</v>
      </c>
    </row>
    <row r="1891" spans="10:54" x14ac:dyDescent="0.3">
      <c r="J1891" s="10">
        <v>2662</v>
      </c>
      <c r="K1891" s="10">
        <v>4441</v>
      </c>
      <c r="L1891" s="10">
        <v>1</v>
      </c>
      <c r="M1891" s="10">
        <v>1</v>
      </c>
      <c r="N1891" s="10" t="str">
        <f t="shared" si="423"/>
        <v>U</v>
      </c>
      <c r="O1891" s="10" t="str">
        <f t="shared" si="424"/>
        <v>U</v>
      </c>
      <c r="P1891" s="10">
        <f t="shared" si="425"/>
        <v>0</v>
      </c>
      <c r="Q1891" s="11">
        <f>IFERROR((SUMIF($J$2:K1891,J1891,$L$2:M1891)-L1891)/(COUNTIF($J$2:K1891,J1891)-1),0)</f>
        <v>1.1904761904761905</v>
      </c>
      <c r="R1891" s="11">
        <f>IFERROR((SUMIF($AO$2:AO1891,AO1891,$AQ$2:AR1891)-AQ1891)/(COUNTIF($J$2:K1891,J1891)-1),0)</f>
        <v>0.83333333333333337</v>
      </c>
      <c r="S1891" s="11">
        <f t="shared" si="426"/>
        <v>0.3571428571428571</v>
      </c>
      <c r="T1891" s="12">
        <f>IFERROR((SUMIF($AS$2:AT1891,AS1891,$AU$2:AV1891)-AU1891)/(COUNTIF($J$2:K1891,K1891)-1),0)</f>
        <v>1.3870967741935485</v>
      </c>
      <c r="U1891" s="12">
        <f>IFERROR((SUMIF($AW$2:AX1891,AW1891,$AY$2:AZ1891)-AY1891)/(COUNTIF($J$2:K1891,K1891)-1),0)</f>
        <v>1.4623655913978495</v>
      </c>
      <c r="V1891" s="12">
        <f t="shared" si="427"/>
        <v>-7.5268817204301008E-2</v>
      </c>
      <c r="W1891" s="13">
        <f>IFERROR((SUMIF($J$2:J1891,J1891,L$2:L1891)-L1891)/(COUNTIF($J$2:J1891,J1891)-1),0)</f>
        <v>1.2857142857142858</v>
      </c>
      <c r="X1891" s="13">
        <f>IFERROR((SUMIF($J$2:J1891,J1891,M$2:M1891)-M1891)/(COUNTIF($J$2:J1891,J1891)-1),0)</f>
        <v>1.6666666666666667</v>
      </c>
      <c r="Y1891" s="13">
        <f t="shared" si="428"/>
        <v>-0.38095238095238093</v>
      </c>
      <c r="Z1891" s="10">
        <f>IFERROR((SUMIF($K$2:K1891,J1891,$M$2:M1891))/(COUNTIF($K$2:K1891,J1891)),0)</f>
        <v>1.0952380952380953</v>
      </c>
      <c r="AA1891" s="10">
        <f>IFERROR((SUMIF($K$2:K1891,J1891,$L$2:L1891))/(COUNTIF($K$2:K1891,J1891)),0)</f>
        <v>1.5714285714285714</v>
      </c>
      <c r="AB1891" s="10">
        <f t="shared" si="429"/>
        <v>-0.47619047619047605</v>
      </c>
      <c r="AC1891" s="13">
        <f>IFERROR((SUMIF($J$2:J1891,K1891,$L$2:L1891))/(COUNTIF($J$2:J1891,K1891)),0)</f>
        <v>1.4505494505494505</v>
      </c>
      <c r="AD1891" s="13">
        <f>IFERROR((SUMIF($J$2:J1891,K1891,$M$2:M1891))/(COUNTIF($J$2:J1891,K1891)),0)</f>
        <v>1.2637362637362637</v>
      </c>
      <c r="AE1891" s="13">
        <f t="shared" si="430"/>
        <v>0.18681318681318682</v>
      </c>
      <c r="AF1891" s="10">
        <f>IFERROR((SUMIF(K$2:K1891,K1891,M$2:M1891)-M1891)/(COUNTIF($K$2:K1891,K1891)-1),0)</f>
        <v>1.3263157894736841</v>
      </c>
      <c r="AG1891" s="10">
        <f>IFERROR((SUMIF(K$2:K1891,K1891,L$2:L1891)-L1891)/(COUNTIF($K$2:K1891,K1891)-1),0)</f>
        <v>1.6526315789473685</v>
      </c>
      <c r="AH1891" s="10">
        <f t="shared" si="431"/>
        <v>-0.32631578947368434</v>
      </c>
      <c r="AI1891" s="10">
        <f>IFERROR((AM1891)/(COUNTIF($J$2:K1891,J1891)-1),0)</f>
        <v>1.1666666666666667</v>
      </c>
      <c r="AJ1891" s="19">
        <f>IFERROR((AN1891)/(COUNTIF($J$2:K1891,K1891)-1),0)</f>
        <v>1.3655913978494623</v>
      </c>
      <c r="AK1891" s="10">
        <f>IF(N1891="S",3,IF(N1891="N",0,1))</f>
        <v>1</v>
      </c>
      <c r="AL1891" s="10">
        <f>IF(O1891="S",3,IF(O1891="N",0,1))</f>
        <v>1</v>
      </c>
      <c r="AM1891" s="10">
        <f>SUMIF($J$2:K1891,J1891,AK$2:AL1891)-AK1891</f>
        <v>49</v>
      </c>
      <c r="AN1891" s="10">
        <f>SUMIF($AS$2:AT1891,AS1891,$BA$2:BB1891)-BA1891</f>
        <v>254</v>
      </c>
      <c r="AO1891" s="10">
        <f>J1891</f>
        <v>2662</v>
      </c>
      <c r="AP1891" s="10">
        <f>K1891</f>
        <v>4441</v>
      </c>
      <c r="AQ1891">
        <f>M1891</f>
        <v>1</v>
      </c>
      <c r="AR1891" s="10">
        <f>L1891</f>
        <v>1</v>
      </c>
      <c r="AS1891">
        <f t="shared" si="432"/>
        <v>4441</v>
      </c>
      <c r="AT1891">
        <f t="shared" si="433"/>
        <v>2662</v>
      </c>
      <c r="AU1891">
        <f t="shared" si="434"/>
        <v>1</v>
      </c>
      <c r="AV1891">
        <f t="shared" si="435"/>
        <v>1</v>
      </c>
      <c r="AW1891">
        <f t="shared" si="436"/>
        <v>4441</v>
      </c>
      <c r="AX1891">
        <f t="shared" si="437"/>
        <v>2662</v>
      </c>
      <c r="AY1891">
        <f>L1891</f>
        <v>1</v>
      </c>
      <c r="AZ1891">
        <f>M1891</f>
        <v>1</v>
      </c>
      <c r="BA1891">
        <f>AL1891</f>
        <v>1</v>
      </c>
      <c r="BB1891">
        <f>AK1891</f>
        <v>1</v>
      </c>
    </row>
    <row r="1892" spans="10:54" x14ac:dyDescent="0.3">
      <c r="J1892" s="10">
        <v>170</v>
      </c>
      <c r="K1892" s="10">
        <v>2662</v>
      </c>
      <c r="L1892" s="10">
        <v>2</v>
      </c>
      <c r="M1892" s="10">
        <v>1</v>
      </c>
      <c r="N1892" s="10" t="str">
        <f t="shared" si="423"/>
        <v>S</v>
      </c>
      <c r="O1892" s="10" t="str">
        <f t="shared" si="424"/>
        <v>N</v>
      </c>
      <c r="P1892" s="10">
        <f t="shared" si="425"/>
        <v>1</v>
      </c>
      <c r="Q1892" s="11">
        <f>IFERROR((SUMIF($J$2:K1892,J1892,$L$2:M1892)-L1892)/(COUNTIF($J$2:K1892,J1892)-1),0)</f>
        <v>1.76536312849162</v>
      </c>
      <c r="R1892" s="11">
        <f>IFERROR((SUMIF($AO$2:AO1892,AO1892,$AQ$2:AR1892)-AQ1892)/(COUNTIF($J$2:K1892,J1892)-1),0)</f>
        <v>0.47486033519553073</v>
      </c>
      <c r="S1892" s="11">
        <f t="shared" si="426"/>
        <v>1.2905027932960893</v>
      </c>
      <c r="T1892" s="12">
        <f>IFERROR((SUMIF($AS$2:AT1892,AS1892,$AU$2:AV1892)-AU1892)/(COUNTIF($J$2:K1892,K1892)-1),0)</f>
        <v>1.1860465116279071</v>
      </c>
      <c r="U1892" s="12">
        <f>IFERROR((SUMIF($AW$2:AX1892,AW1892,$AY$2:AZ1892)-AY1892)/(COUNTIF($J$2:K1892,K1892)-1),0)</f>
        <v>1.6046511627906976</v>
      </c>
      <c r="V1892" s="12">
        <f t="shared" si="427"/>
        <v>-0.41860465116279055</v>
      </c>
      <c r="W1892" s="13">
        <f>IFERROR((SUMIF($J$2:J1892,J1892,L$2:L1892)-L1892)/(COUNTIF($J$2:J1892,J1892)-1),0)</f>
        <v>1.8850574712643677</v>
      </c>
      <c r="X1892" s="13">
        <f>IFERROR((SUMIF($J$2:J1892,J1892,M$2:M1892)-M1892)/(COUNTIF($J$2:J1892,J1892)-1),0)</f>
        <v>0.97701149425287359</v>
      </c>
      <c r="Y1892" s="13">
        <f t="shared" si="428"/>
        <v>0.90804597701149414</v>
      </c>
      <c r="Z1892" s="10">
        <f>IFERROR((SUMIF($K$2:K1892,J1892,$M$2:M1892))/(COUNTIF($K$2:K1892,J1892)),0)</f>
        <v>1.6521739130434783</v>
      </c>
      <c r="AA1892" s="10">
        <f>IFERROR((SUMIF($K$2:K1892,J1892,$L$2:L1892))/(COUNTIF($K$2:K1892,J1892)),0)</f>
        <v>1.3478260869565217</v>
      </c>
      <c r="AB1892" s="10">
        <f t="shared" si="429"/>
        <v>0.30434782608695654</v>
      </c>
      <c r="AC1892" s="13">
        <f>IFERROR((SUMIF($J$2:J1892,K1892,$L$2:L1892))/(COUNTIF($J$2:J1892,K1892)),0)</f>
        <v>1.2727272727272727</v>
      </c>
      <c r="AD1892" s="13">
        <f>IFERROR((SUMIF($J$2:J1892,K1892,$M$2:M1892))/(COUNTIF($J$2:J1892,K1892)),0)</f>
        <v>1.6363636363636365</v>
      </c>
      <c r="AE1892" s="13">
        <f t="shared" si="430"/>
        <v>-0.36363636363636376</v>
      </c>
      <c r="AF1892" s="10">
        <f>IFERROR((SUMIF(K$2:K1892,K1892,M$2:M1892)-M1892)/(COUNTIF($K$2:K1892,K1892)-1),0)</f>
        <v>1.0952380952380953</v>
      </c>
      <c r="AG1892" s="10">
        <f>IFERROR((SUMIF(K$2:K1892,K1892,L$2:L1892)-L1892)/(COUNTIF($K$2:K1892,K1892)-1),0)</f>
        <v>1.5714285714285714</v>
      </c>
      <c r="AH1892" s="10">
        <f t="shared" si="431"/>
        <v>-0.47619047619047605</v>
      </c>
      <c r="AI1892" s="10">
        <f>IFERROR((AM1892)/(COUNTIF($J$2:K1892,J1892)-1),0)</f>
        <v>1.6899441340782122</v>
      </c>
      <c r="AJ1892" s="19">
        <f>IFERROR((AN1892)/(COUNTIF($J$2:K1892,K1892)-1),0)</f>
        <v>1.1627906976744187</v>
      </c>
      <c r="AK1892" s="10">
        <f>IF(N1892="S",3,IF(N1892="N",0,1))</f>
        <v>3</v>
      </c>
      <c r="AL1892" s="10">
        <f>IF(O1892="S",3,IF(O1892="N",0,1))</f>
        <v>0</v>
      </c>
      <c r="AM1892" s="10">
        <f>SUMIF($J$2:K1892,J1892,AK$2:AL1892)-AK1892</f>
        <v>605</v>
      </c>
      <c r="AN1892" s="10">
        <f>SUMIF($AS$2:AT1892,AS1892,$BA$2:BB1892)-BA1892</f>
        <v>50</v>
      </c>
      <c r="AO1892" s="10">
        <f>J1892</f>
        <v>170</v>
      </c>
      <c r="AP1892" s="10">
        <f>K1892</f>
        <v>2662</v>
      </c>
      <c r="AQ1892">
        <f>M1892</f>
        <v>1</v>
      </c>
      <c r="AR1892" s="10">
        <f>L1892</f>
        <v>2</v>
      </c>
      <c r="AS1892">
        <f t="shared" si="432"/>
        <v>2662</v>
      </c>
      <c r="AT1892">
        <f t="shared" si="433"/>
        <v>170</v>
      </c>
      <c r="AU1892">
        <f t="shared" si="434"/>
        <v>1</v>
      </c>
      <c r="AV1892">
        <f t="shared" si="435"/>
        <v>2</v>
      </c>
      <c r="AW1892">
        <f t="shared" si="436"/>
        <v>2662</v>
      </c>
      <c r="AX1892">
        <f t="shared" si="437"/>
        <v>170</v>
      </c>
      <c r="AY1892">
        <f>L1892</f>
        <v>2</v>
      </c>
      <c r="AZ1892">
        <f>M1892</f>
        <v>1</v>
      </c>
      <c r="BA1892">
        <f>AL1892</f>
        <v>0</v>
      </c>
      <c r="BB1892">
        <f>AK1892</f>
        <v>3</v>
      </c>
    </row>
    <row r="1893" spans="10:54" x14ac:dyDescent="0.3">
      <c r="J1893" s="10">
        <v>2082</v>
      </c>
      <c r="K1893" s="10">
        <v>2662</v>
      </c>
      <c r="L1893" s="10">
        <v>0</v>
      </c>
      <c r="M1893" s="10">
        <v>2</v>
      </c>
      <c r="N1893" s="10" t="str">
        <f t="shared" si="423"/>
        <v>N</v>
      </c>
      <c r="O1893" s="10" t="str">
        <f t="shared" si="424"/>
        <v>S</v>
      </c>
      <c r="P1893" s="10">
        <f t="shared" si="425"/>
        <v>-2</v>
      </c>
      <c r="Q1893" s="11">
        <f>IFERROR((SUMIF($J$2:K1893,J1893,$L$2:M1893)-L1893)/(COUNTIF($J$2:K1893,J1893)-1),0)</f>
        <v>0</v>
      </c>
      <c r="R1893" s="11">
        <f>IFERROR((SUMIF($AO$2:AO1893,AO1893,$AQ$2:AR1893)-AQ1893)/(COUNTIF($J$2:K1893,J1893)-1),0)</f>
        <v>0</v>
      </c>
      <c r="S1893" s="11">
        <f t="shared" si="426"/>
        <v>0</v>
      </c>
      <c r="T1893" s="12">
        <f>IFERROR((SUMIF($AS$2:AT1893,AS1893,$AU$2:AV1893)-AU1893)/(COUNTIF($J$2:K1893,K1893)-1),0)</f>
        <v>1.1818181818181819</v>
      </c>
      <c r="U1893" s="12">
        <f>IFERROR((SUMIF($AW$2:AX1893,AW1893,$AY$2:AZ1893)-AY1893)/(COUNTIF($J$2:K1893,K1893)-1),0)</f>
        <v>1.6136363636363635</v>
      </c>
      <c r="V1893" s="12">
        <f t="shared" si="427"/>
        <v>-0.43181818181818166</v>
      </c>
      <c r="W1893" s="13">
        <f>IFERROR((SUMIF($J$2:J1893,J1893,L$2:L1893)-L1893)/(COUNTIF($J$2:J1893,J1893)-1),0)</f>
        <v>0</v>
      </c>
      <c r="X1893" s="13">
        <f>IFERROR((SUMIF($J$2:J1893,J1893,M$2:M1893)-M1893)/(COUNTIF($J$2:J1893,J1893)-1),0)</f>
        <v>0</v>
      </c>
      <c r="Y1893" s="13">
        <f t="shared" si="428"/>
        <v>0</v>
      </c>
      <c r="Z1893" s="10">
        <f>IFERROR((SUMIF($K$2:K1893,J1893,$M$2:M1893))/(COUNTIF($K$2:K1893,J1893)),0)</f>
        <v>0</v>
      </c>
      <c r="AA1893" s="10">
        <f>IFERROR((SUMIF($K$2:K1893,J1893,$L$2:L1893))/(COUNTIF($K$2:K1893,J1893)),0)</f>
        <v>0</v>
      </c>
      <c r="AB1893" s="10">
        <f t="shared" si="429"/>
        <v>0</v>
      </c>
      <c r="AC1893" s="13">
        <f>IFERROR((SUMIF($J$2:J1893,K1893,$L$2:L1893))/(COUNTIF($J$2:J1893,K1893)),0)</f>
        <v>1.2727272727272727</v>
      </c>
      <c r="AD1893" s="13">
        <f>IFERROR((SUMIF($J$2:J1893,K1893,$M$2:M1893))/(COUNTIF($J$2:J1893,K1893)),0)</f>
        <v>1.6363636363636365</v>
      </c>
      <c r="AE1893" s="13">
        <f t="shared" si="430"/>
        <v>-0.36363636363636376</v>
      </c>
      <c r="AF1893" s="10">
        <f>IFERROR((SUMIF(K$2:K1893,K1893,M$2:M1893)-M1893)/(COUNTIF($K$2:K1893,K1893)-1),0)</f>
        <v>1.0909090909090908</v>
      </c>
      <c r="AG1893" s="10">
        <f>IFERROR((SUMIF(K$2:K1893,K1893,L$2:L1893)-L1893)/(COUNTIF($K$2:K1893,K1893)-1),0)</f>
        <v>1.5909090909090908</v>
      </c>
      <c r="AH1893" s="10">
        <f t="shared" si="431"/>
        <v>-0.5</v>
      </c>
      <c r="AI1893" s="10">
        <f>IFERROR((AM1893)/(COUNTIF($J$2:K1893,J1893)-1),0)</f>
        <v>0</v>
      </c>
      <c r="AJ1893" s="19">
        <f>IFERROR((AN1893)/(COUNTIF($J$2:K1893,K1893)-1),0)</f>
        <v>1.1363636363636365</v>
      </c>
      <c r="AK1893" s="10">
        <f>IF(N1893="S",3,IF(N1893="N",0,1))</f>
        <v>0</v>
      </c>
      <c r="AL1893" s="10">
        <f>IF(O1893="S",3,IF(O1893="N",0,1))</f>
        <v>3</v>
      </c>
      <c r="AM1893" s="10">
        <f>SUMIF($J$2:K1893,J1893,AK$2:AL1893)-AK1893</f>
        <v>0</v>
      </c>
      <c r="AN1893" s="10">
        <f>SUMIF($AS$2:AT1893,AS1893,$BA$2:BB1893)-BA1893</f>
        <v>50</v>
      </c>
      <c r="AO1893" s="10">
        <f>J1893</f>
        <v>2082</v>
      </c>
      <c r="AP1893" s="10">
        <f>K1893</f>
        <v>2662</v>
      </c>
      <c r="AQ1893">
        <f>M1893</f>
        <v>2</v>
      </c>
      <c r="AR1893" s="10">
        <f>L1893</f>
        <v>0</v>
      </c>
      <c r="AS1893">
        <f t="shared" si="432"/>
        <v>2662</v>
      </c>
      <c r="AT1893">
        <f t="shared" si="433"/>
        <v>2082</v>
      </c>
      <c r="AU1893">
        <f t="shared" si="434"/>
        <v>2</v>
      </c>
      <c r="AV1893">
        <f t="shared" si="435"/>
        <v>0</v>
      </c>
      <c r="AW1893">
        <f t="shared" si="436"/>
        <v>2662</v>
      </c>
      <c r="AX1893">
        <f t="shared" si="437"/>
        <v>2082</v>
      </c>
      <c r="AY1893">
        <f>L1893</f>
        <v>0</v>
      </c>
      <c r="AZ1893">
        <f>M1893</f>
        <v>2</v>
      </c>
      <c r="BA1893">
        <f>AL1893</f>
        <v>3</v>
      </c>
      <c r="BB1893">
        <f>AK1893</f>
        <v>0</v>
      </c>
    </row>
    <row r="1894" spans="10:54" x14ac:dyDescent="0.3">
      <c r="J1894" s="10">
        <v>2662</v>
      </c>
      <c r="K1894" s="10">
        <v>170</v>
      </c>
      <c r="L1894" s="10">
        <v>1</v>
      </c>
      <c r="M1894" s="10">
        <v>3</v>
      </c>
      <c r="N1894" s="10" t="str">
        <f t="shared" si="423"/>
        <v>N</v>
      </c>
      <c r="O1894" s="10" t="str">
        <f t="shared" si="424"/>
        <v>S</v>
      </c>
      <c r="P1894" s="10">
        <f t="shared" si="425"/>
        <v>-2</v>
      </c>
      <c r="Q1894" s="11">
        <f>IFERROR((SUMIF($J$2:K1894,J1894,$L$2:M1894)-L1894)/(COUNTIF($J$2:K1894,J1894)-1),0)</f>
        <v>1.2</v>
      </c>
      <c r="R1894" s="11">
        <f>IFERROR((SUMIF($AO$2:AO1894,AO1894,$AQ$2:AR1894)-AQ1894)/(COUNTIF($J$2:K1894,J1894)-1),0)</f>
        <v>0.8</v>
      </c>
      <c r="S1894" s="11">
        <f t="shared" si="426"/>
        <v>0.39999999999999991</v>
      </c>
      <c r="T1894" s="12">
        <f>IFERROR((SUMIF($AS$2:AT1894,AS1894,$AU$2:AV1894)-AU1894)/(COUNTIF($J$2:K1894,K1894)-1),0)</f>
        <v>1.766016713091922</v>
      </c>
      <c r="U1894" s="12">
        <f>IFERROR((SUMIF($AW$2:AX1894,AW1894,$AY$2:AZ1894)-AY1894)/(COUNTIF($J$2:K1894,K1894)-1),0)</f>
        <v>1.1671309192200556</v>
      </c>
      <c r="V1894" s="12">
        <f t="shared" si="427"/>
        <v>0.59888579387186636</v>
      </c>
      <c r="W1894" s="13">
        <f>IFERROR((SUMIF($J$2:J1894,J1894,L$2:L1894)-L1894)/(COUNTIF($J$2:J1894,J1894)-1),0)</f>
        <v>1.2727272727272727</v>
      </c>
      <c r="X1894" s="13">
        <f>IFERROR((SUMIF($J$2:J1894,J1894,M$2:M1894)-M1894)/(COUNTIF($J$2:J1894,J1894)-1),0)</f>
        <v>1.6363636363636365</v>
      </c>
      <c r="Y1894" s="13">
        <f t="shared" si="428"/>
        <v>-0.36363636363636376</v>
      </c>
      <c r="Z1894" s="10">
        <f>IFERROR((SUMIF($K$2:K1894,J1894,$M$2:M1894))/(COUNTIF($K$2:K1894,J1894)),0)</f>
        <v>1.1304347826086956</v>
      </c>
      <c r="AA1894" s="10">
        <f>IFERROR((SUMIF($K$2:K1894,J1894,$L$2:L1894))/(COUNTIF($K$2:K1894,J1894)),0)</f>
        <v>1.5217391304347827</v>
      </c>
      <c r="AB1894" s="10">
        <f t="shared" si="429"/>
        <v>-0.39130434782608714</v>
      </c>
      <c r="AC1894" s="13">
        <f>IFERROR((SUMIF($J$2:J1894,K1894,$L$2:L1894))/(COUNTIF($J$2:J1894,K1894)),0)</f>
        <v>1.8857142857142857</v>
      </c>
      <c r="AD1894" s="13">
        <f>IFERROR((SUMIF($J$2:J1894,K1894,$M$2:M1894))/(COUNTIF($J$2:J1894,K1894)),0)</f>
        <v>0.97714285714285709</v>
      </c>
      <c r="AE1894" s="13">
        <f t="shared" si="430"/>
        <v>0.90857142857142859</v>
      </c>
      <c r="AF1894" s="10">
        <f>IFERROR((SUMIF(K$2:K1894,K1894,M$2:M1894)-M1894)/(COUNTIF($K$2:K1894,K1894)-1),0)</f>
        <v>1.6521739130434783</v>
      </c>
      <c r="AG1894" s="10">
        <f>IFERROR((SUMIF(K$2:K1894,K1894,L$2:L1894)-L1894)/(COUNTIF($K$2:K1894,K1894)-1),0)</f>
        <v>1.3478260869565217</v>
      </c>
      <c r="AH1894" s="10">
        <f t="shared" si="431"/>
        <v>0.30434782608695654</v>
      </c>
      <c r="AI1894" s="10">
        <f>IFERROR((AM1894)/(COUNTIF($J$2:K1894,J1894)-1),0)</f>
        <v>1.1777777777777778</v>
      </c>
      <c r="AJ1894" s="19">
        <f>IFERROR((AN1894)/(COUNTIF($J$2:K1894,K1894)-1),0)</f>
        <v>1.6935933147632312</v>
      </c>
      <c r="AK1894" s="10">
        <f>IF(N1894="S",3,IF(N1894="N",0,1))</f>
        <v>0</v>
      </c>
      <c r="AL1894" s="10">
        <f>IF(O1894="S",3,IF(O1894="N",0,1))</f>
        <v>3</v>
      </c>
      <c r="AM1894" s="10">
        <f>SUMIF($J$2:K1894,J1894,AK$2:AL1894)-AK1894</f>
        <v>53</v>
      </c>
      <c r="AN1894" s="10">
        <f>SUMIF($AS$2:AT1894,AS1894,$BA$2:BB1894)-BA1894</f>
        <v>608</v>
      </c>
      <c r="AO1894" s="10">
        <f>J1894</f>
        <v>2662</v>
      </c>
      <c r="AP1894" s="10">
        <f>K1894</f>
        <v>170</v>
      </c>
      <c r="AQ1894">
        <f>M1894</f>
        <v>3</v>
      </c>
      <c r="AR1894" s="10">
        <f>L1894</f>
        <v>1</v>
      </c>
      <c r="AS1894">
        <f t="shared" si="432"/>
        <v>170</v>
      </c>
      <c r="AT1894">
        <f t="shared" si="433"/>
        <v>2662</v>
      </c>
      <c r="AU1894">
        <f t="shared" si="434"/>
        <v>3</v>
      </c>
      <c r="AV1894">
        <f t="shared" si="435"/>
        <v>1</v>
      </c>
      <c r="AW1894">
        <f t="shared" si="436"/>
        <v>170</v>
      </c>
      <c r="AX1894">
        <f t="shared" si="437"/>
        <v>2662</v>
      </c>
      <c r="AY1894">
        <f>L1894</f>
        <v>1</v>
      </c>
      <c r="AZ1894">
        <f>M1894</f>
        <v>3</v>
      </c>
      <c r="BA1894">
        <f>AL1894</f>
        <v>3</v>
      </c>
      <c r="BB1894">
        <f>AK1894</f>
        <v>0</v>
      </c>
    </row>
    <row r="1895" spans="10:54" x14ac:dyDescent="0.3">
      <c r="J1895" s="10">
        <v>3551</v>
      </c>
      <c r="K1895" s="10">
        <v>4441</v>
      </c>
      <c r="L1895" s="10">
        <v>1</v>
      </c>
      <c r="M1895" s="10">
        <v>0</v>
      </c>
      <c r="N1895" s="10" t="str">
        <f t="shared" si="423"/>
        <v>S</v>
      </c>
      <c r="O1895" s="10" t="str">
        <f t="shared" si="424"/>
        <v>N</v>
      </c>
      <c r="P1895" s="10">
        <f t="shared" si="425"/>
        <v>1</v>
      </c>
      <c r="Q1895" s="11">
        <f>IFERROR((SUMIF($J$2:K1895,J1895,$L$2:M1895)-L1895)/(COUNTIF($J$2:K1895,J1895)-1),0)</f>
        <v>1.3703703703703705</v>
      </c>
      <c r="R1895" s="11">
        <f>IFERROR((SUMIF($AO$2:AO1895,AO1895,$AQ$2:AR1895)-AQ1895)/(COUNTIF($J$2:K1895,J1895)-1),0)</f>
        <v>0.5</v>
      </c>
      <c r="S1895" s="11">
        <f t="shared" si="426"/>
        <v>0.87037037037037046</v>
      </c>
      <c r="T1895" s="12">
        <f>IFERROR((SUMIF($AS$2:AT1895,AS1895,$AU$2:AV1895)-AU1895)/(COUNTIF($J$2:K1895,K1895)-1),0)</f>
        <v>1.3850267379679144</v>
      </c>
      <c r="U1895" s="12">
        <f>IFERROR((SUMIF($AW$2:AX1895,AW1895,$AY$2:AZ1895)-AY1895)/(COUNTIF($J$2:K1895,K1895)-1),0)</f>
        <v>1.4598930481283423</v>
      </c>
      <c r="V1895" s="12">
        <f t="shared" si="427"/>
        <v>-7.4866310160427885E-2</v>
      </c>
      <c r="W1895" s="13">
        <f>IFERROR((SUMIF($J$2:J1895,J1895,L$2:L1895)-L1895)/(COUNTIF($J$2:J1895,J1895)-1),0)</f>
        <v>1.4807692307692308</v>
      </c>
      <c r="X1895" s="13">
        <f>IFERROR((SUMIF($J$2:J1895,J1895,M$2:M1895)-M1895)/(COUNTIF($J$2:J1895,J1895)-1),0)</f>
        <v>1.0384615384615385</v>
      </c>
      <c r="Y1895" s="13">
        <f t="shared" si="428"/>
        <v>0.44230769230769229</v>
      </c>
      <c r="Z1895" s="10">
        <f>IFERROR((SUMIF($K$2:K1895,J1895,$M$2:M1895))/(COUNTIF($K$2:K1895,J1895)),0)</f>
        <v>1.2678571428571428</v>
      </c>
      <c r="AA1895" s="10">
        <f>IFERROR((SUMIF($K$2:K1895,J1895,$L$2:L1895))/(COUNTIF($K$2:K1895,J1895)),0)</f>
        <v>1.6607142857142858</v>
      </c>
      <c r="AB1895" s="10">
        <f t="shared" si="429"/>
        <v>-0.39285714285714302</v>
      </c>
      <c r="AC1895" s="13">
        <f>IFERROR((SUMIF($J$2:J1895,K1895,$L$2:L1895))/(COUNTIF($J$2:J1895,K1895)),0)</f>
        <v>1.4505494505494505</v>
      </c>
      <c r="AD1895" s="13">
        <f>IFERROR((SUMIF($J$2:J1895,K1895,$M$2:M1895))/(COUNTIF($J$2:J1895,K1895)),0)</f>
        <v>1.2637362637362637</v>
      </c>
      <c r="AE1895" s="13">
        <f t="shared" si="430"/>
        <v>0.18681318681318682</v>
      </c>
      <c r="AF1895" s="10">
        <f>IFERROR((SUMIF(K$2:K1895,K1895,M$2:M1895)-M1895)/(COUNTIF($K$2:K1895,K1895)-1),0)</f>
        <v>1.3229166666666667</v>
      </c>
      <c r="AG1895" s="10">
        <f>IFERROR((SUMIF(K$2:K1895,K1895,L$2:L1895)-L1895)/(COUNTIF($K$2:K1895,K1895)-1),0)</f>
        <v>1.6458333333333333</v>
      </c>
      <c r="AH1895" s="10">
        <f t="shared" si="431"/>
        <v>-0.32291666666666652</v>
      </c>
      <c r="AI1895" s="10">
        <f>IFERROR((AM1895)/(COUNTIF($J$2:K1895,J1895)-1),0)</f>
        <v>1.4259259259259258</v>
      </c>
      <c r="AJ1895" s="19">
        <f>IFERROR((AN1895)/(COUNTIF($J$2:K1895,K1895)-1),0)</f>
        <v>1.3636363636363635</v>
      </c>
      <c r="AK1895" s="10">
        <f>IF(N1895="S",3,IF(N1895="N",0,1))</f>
        <v>3</v>
      </c>
      <c r="AL1895" s="10">
        <f>IF(O1895="S",3,IF(O1895="N",0,1))</f>
        <v>0</v>
      </c>
      <c r="AM1895" s="10">
        <f>SUMIF($J$2:K1895,J1895,AK$2:AL1895)-AK1895</f>
        <v>154</v>
      </c>
      <c r="AN1895" s="10">
        <f>SUMIF($AS$2:AT1895,AS1895,$BA$2:BB1895)-BA1895</f>
        <v>255</v>
      </c>
      <c r="AO1895" s="10">
        <f>J1895</f>
        <v>3551</v>
      </c>
      <c r="AP1895" s="10">
        <f>K1895</f>
        <v>4441</v>
      </c>
      <c r="AQ1895">
        <f>M1895</f>
        <v>0</v>
      </c>
      <c r="AR1895" s="10">
        <f>L1895</f>
        <v>1</v>
      </c>
      <c r="AS1895">
        <f t="shared" si="432"/>
        <v>4441</v>
      </c>
      <c r="AT1895">
        <f t="shared" si="433"/>
        <v>3551</v>
      </c>
      <c r="AU1895">
        <f t="shared" si="434"/>
        <v>0</v>
      </c>
      <c r="AV1895">
        <f t="shared" si="435"/>
        <v>1</v>
      </c>
      <c r="AW1895">
        <f t="shared" si="436"/>
        <v>4441</v>
      </c>
      <c r="AX1895">
        <f t="shared" si="437"/>
        <v>3551</v>
      </c>
      <c r="AY1895">
        <f>L1895</f>
        <v>1</v>
      </c>
      <c r="AZ1895">
        <f>M1895</f>
        <v>0</v>
      </c>
      <c r="BA1895">
        <f>AL1895</f>
        <v>0</v>
      </c>
      <c r="BB1895">
        <f>AK1895</f>
        <v>3</v>
      </c>
    </row>
    <row r="1896" spans="10:54" x14ac:dyDescent="0.3">
      <c r="J1896" s="10">
        <v>3551</v>
      </c>
      <c r="K1896" s="10">
        <v>170</v>
      </c>
      <c r="L1896" s="10">
        <v>1</v>
      </c>
      <c r="M1896" s="10">
        <v>0</v>
      </c>
      <c r="N1896" s="10" t="str">
        <f t="shared" si="423"/>
        <v>S</v>
      </c>
      <c r="O1896" s="10" t="str">
        <f t="shared" si="424"/>
        <v>N</v>
      </c>
      <c r="P1896" s="10">
        <f t="shared" si="425"/>
        <v>1</v>
      </c>
      <c r="Q1896" s="11">
        <f>IFERROR((SUMIF($J$2:K1896,J1896,$L$2:M1896)-L1896)/(COUNTIF($J$2:K1896,J1896)-1),0)</f>
        <v>1.3669724770642202</v>
      </c>
      <c r="R1896" s="11">
        <f>IFERROR((SUMIF($AO$2:AO1896,AO1896,$AQ$2:AR1896)-AQ1896)/(COUNTIF($J$2:K1896,J1896)-1),0)</f>
        <v>0.49541284403669728</v>
      </c>
      <c r="S1896" s="11">
        <f t="shared" si="426"/>
        <v>0.87155963302752293</v>
      </c>
      <c r="T1896" s="12">
        <f>IFERROR((SUMIF($AS$2:AT1896,AS1896,$AU$2:AV1896)-AU1896)/(COUNTIF($J$2:K1896,K1896)-1),0)</f>
        <v>1.7694444444444444</v>
      </c>
      <c r="U1896" s="12">
        <f>IFERROR((SUMIF($AW$2:AX1896,AW1896,$AY$2:AZ1896)-AY1896)/(COUNTIF($J$2:K1896,K1896)-1),0)</f>
        <v>1.1666666666666667</v>
      </c>
      <c r="V1896" s="12">
        <f t="shared" si="427"/>
        <v>0.60277777777777763</v>
      </c>
      <c r="W1896" s="13">
        <f>IFERROR((SUMIF($J$2:J1896,J1896,L$2:L1896)-L1896)/(COUNTIF($J$2:J1896,J1896)-1),0)</f>
        <v>1.4716981132075471</v>
      </c>
      <c r="X1896" s="13">
        <f>IFERROR((SUMIF($J$2:J1896,J1896,M$2:M1896)-M1896)/(COUNTIF($J$2:J1896,J1896)-1),0)</f>
        <v>1.0188679245283019</v>
      </c>
      <c r="Y1896" s="13">
        <f t="shared" si="428"/>
        <v>0.45283018867924518</v>
      </c>
      <c r="Z1896" s="10">
        <f>IFERROR((SUMIF($K$2:K1896,J1896,$M$2:M1896))/(COUNTIF($K$2:K1896,J1896)),0)</f>
        <v>1.2678571428571428</v>
      </c>
      <c r="AA1896" s="10">
        <f>IFERROR((SUMIF($K$2:K1896,J1896,$L$2:L1896))/(COUNTIF($K$2:K1896,J1896)),0)</f>
        <v>1.6607142857142858</v>
      </c>
      <c r="AB1896" s="10">
        <f t="shared" si="429"/>
        <v>-0.39285714285714302</v>
      </c>
      <c r="AC1896" s="13">
        <f>IFERROR((SUMIF($J$2:J1896,K1896,$L$2:L1896))/(COUNTIF($J$2:J1896,K1896)),0)</f>
        <v>1.8857142857142857</v>
      </c>
      <c r="AD1896" s="13">
        <f>IFERROR((SUMIF($J$2:J1896,K1896,$M$2:M1896))/(COUNTIF($J$2:J1896,K1896)),0)</f>
        <v>0.97714285714285709</v>
      </c>
      <c r="AE1896" s="13">
        <f t="shared" si="430"/>
        <v>0.90857142857142859</v>
      </c>
      <c r="AF1896" s="10">
        <f>IFERROR((SUMIF(K$2:K1896,K1896,M$2:M1896)-M1896)/(COUNTIF($K$2:K1896,K1896)-1),0)</f>
        <v>1.6594594594594594</v>
      </c>
      <c r="AG1896" s="10">
        <f>IFERROR((SUMIF(K$2:K1896,K1896,L$2:L1896)-L1896)/(COUNTIF($K$2:K1896,K1896)-1),0)</f>
        <v>1.345945945945946</v>
      </c>
      <c r="AH1896" s="10">
        <f t="shared" si="431"/>
        <v>0.31351351351351342</v>
      </c>
      <c r="AI1896" s="10">
        <f>IFERROR((AM1896)/(COUNTIF($J$2:K1896,J1896)-1),0)</f>
        <v>1.4403669724770642</v>
      </c>
      <c r="AJ1896" s="19">
        <f>IFERROR((AN1896)/(COUNTIF($J$2:K1896,K1896)-1),0)</f>
        <v>1.6972222222222222</v>
      </c>
      <c r="AK1896" s="10">
        <f>IF(N1896="S",3,IF(N1896="N",0,1))</f>
        <v>3</v>
      </c>
      <c r="AL1896" s="10">
        <f>IF(O1896="S",3,IF(O1896="N",0,1))</f>
        <v>0</v>
      </c>
      <c r="AM1896" s="10">
        <f>SUMIF($J$2:K1896,J1896,AK$2:AL1896)-AK1896</f>
        <v>157</v>
      </c>
      <c r="AN1896" s="10">
        <f>SUMIF($AS$2:AT1896,AS1896,$BA$2:BB1896)-BA1896</f>
        <v>611</v>
      </c>
      <c r="AO1896" s="10">
        <f>J1896</f>
        <v>3551</v>
      </c>
      <c r="AP1896" s="10">
        <f>K1896</f>
        <v>170</v>
      </c>
      <c r="AQ1896">
        <f>M1896</f>
        <v>0</v>
      </c>
      <c r="AR1896" s="10">
        <f>L1896</f>
        <v>1</v>
      </c>
      <c r="AS1896">
        <f t="shared" si="432"/>
        <v>170</v>
      </c>
      <c r="AT1896">
        <f t="shared" si="433"/>
        <v>3551</v>
      </c>
      <c r="AU1896">
        <f t="shared" si="434"/>
        <v>0</v>
      </c>
      <c r="AV1896">
        <f t="shared" si="435"/>
        <v>1</v>
      </c>
      <c r="AW1896">
        <f t="shared" si="436"/>
        <v>170</v>
      </c>
      <c r="AX1896">
        <f t="shared" si="437"/>
        <v>3551</v>
      </c>
      <c r="AY1896">
        <f>L1896</f>
        <v>1</v>
      </c>
      <c r="AZ1896">
        <f>M1896</f>
        <v>0</v>
      </c>
      <c r="BA1896">
        <f>AL1896</f>
        <v>0</v>
      </c>
      <c r="BB1896">
        <f>AK1896</f>
        <v>3</v>
      </c>
    </row>
    <row r="1897" spans="10:54" x14ac:dyDescent="0.3">
      <c r="J1897" s="10">
        <v>3551</v>
      </c>
      <c r="K1897" s="10">
        <v>409</v>
      </c>
      <c r="L1897" s="10">
        <v>0</v>
      </c>
      <c r="M1897" s="10">
        <v>0</v>
      </c>
      <c r="N1897" s="10" t="str">
        <f t="shared" si="423"/>
        <v>U</v>
      </c>
      <c r="O1897" s="10" t="str">
        <f t="shared" si="424"/>
        <v>U</v>
      </c>
      <c r="P1897" s="10">
        <f t="shared" si="425"/>
        <v>0</v>
      </c>
      <c r="Q1897" s="11">
        <f>IFERROR((SUMIF($J$2:K1897,J1897,$L$2:M1897)-L1897)/(COUNTIF($J$2:K1897,J1897)-1),0)</f>
        <v>1.3636363636363635</v>
      </c>
      <c r="R1897" s="11">
        <f>IFERROR((SUMIF($AO$2:AO1897,AO1897,$AQ$2:AR1897)-AQ1897)/(COUNTIF($J$2:K1897,J1897)-1),0)</f>
        <v>0.49090909090909091</v>
      </c>
      <c r="S1897" s="11">
        <f t="shared" si="426"/>
        <v>0.87272727272727257</v>
      </c>
      <c r="T1897" s="12">
        <f>IFERROR((SUMIF($AS$2:AT1897,AS1897,$AU$2:AV1897)-AU1897)/(COUNTIF($J$2:K1897,K1897)-1),0)</f>
        <v>2.195822454308094</v>
      </c>
      <c r="U1897" s="12">
        <f>IFERROR((SUMIF($AW$2:AX1897,AW1897,$AY$2:AZ1897)-AY1897)/(COUNTIF($J$2:K1897,K1897)-1),0)</f>
        <v>0.96344647519582249</v>
      </c>
      <c r="V1897" s="12">
        <f t="shared" si="427"/>
        <v>1.2323759791122715</v>
      </c>
      <c r="W1897" s="13">
        <f>IFERROR((SUMIF($J$2:J1897,J1897,L$2:L1897)-L1897)/(COUNTIF($J$2:J1897,J1897)-1),0)</f>
        <v>1.462962962962963</v>
      </c>
      <c r="X1897" s="13">
        <f>IFERROR((SUMIF($J$2:J1897,J1897,M$2:M1897)-M1897)/(COUNTIF($J$2:J1897,J1897)-1),0)</f>
        <v>1</v>
      </c>
      <c r="Y1897" s="13">
        <f t="shared" si="428"/>
        <v>0.46296296296296302</v>
      </c>
      <c r="Z1897" s="10">
        <f>IFERROR((SUMIF($K$2:K1897,J1897,$M$2:M1897))/(COUNTIF($K$2:K1897,J1897)),0)</f>
        <v>1.2678571428571428</v>
      </c>
      <c r="AA1897" s="10">
        <f>IFERROR((SUMIF($K$2:K1897,J1897,$L$2:L1897))/(COUNTIF($K$2:K1897,J1897)),0)</f>
        <v>1.6607142857142858</v>
      </c>
      <c r="AB1897" s="10">
        <f t="shared" si="429"/>
        <v>-0.39285714285714302</v>
      </c>
      <c r="AC1897" s="13">
        <f>IFERROR((SUMIF($J$2:J1897,K1897,$L$2:L1897))/(COUNTIF($J$2:J1897,K1897)),0)</f>
        <v>2.4388888888888891</v>
      </c>
      <c r="AD1897" s="13">
        <f>IFERROR((SUMIF($J$2:J1897,K1897,$M$2:M1897))/(COUNTIF($J$2:J1897,K1897)),0)</f>
        <v>0.83888888888888891</v>
      </c>
      <c r="AE1897" s="13">
        <f t="shared" si="430"/>
        <v>1.6</v>
      </c>
      <c r="AF1897" s="10">
        <f>IFERROR((SUMIF(K$2:K1897,K1897,M$2:M1897)-M1897)/(COUNTIF($K$2:K1897,K1897)-1),0)</f>
        <v>1.9802955665024631</v>
      </c>
      <c r="AG1897" s="10">
        <f>IFERROR((SUMIF(K$2:K1897,K1897,L$2:L1897)-L1897)/(COUNTIF($K$2:K1897,K1897)-1),0)</f>
        <v>1.0738916256157636</v>
      </c>
      <c r="AH1897" s="10">
        <f t="shared" si="431"/>
        <v>0.90640394088669951</v>
      </c>
      <c r="AI1897" s="10">
        <f>IFERROR((AM1897)/(COUNTIF($J$2:K1897,J1897)-1),0)</f>
        <v>1.4545454545454546</v>
      </c>
      <c r="AJ1897" s="19">
        <f>IFERROR((AN1897)/(COUNTIF($J$2:K1897,K1897)-1),0)</f>
        <v>2.0234986945169711</v>
      </c>
      <c r="AK1897" s="10">
        <f>IF(N1897="S",3,IF(N1897="N",0,1))</f>
        <v>1</v>
      </c>
      <c r="AL1897" s="10">
        <f>IF(O1897="S",3,IF(O1897="N",0,1))</f>
        <v>1</v>
      </c>
      <c r="AM1897" s="10">
        <f>SUMIF($J$2:K1897,J1897,AK$2:AL1897)-AK1897</f>
        <v>160</v>
      </c>
      <c r="AN1897" s="10">
        <f>SUMIF($AS$2:AT1897,AS1897,$BA$2:BB1897)-BA1897</f>
        <v>775</v>
      </c>
      <c r="AO1897" s="10">
        <f>J1897</f>
        <v>3551</v>
      </c>
      <c r="AP1897" s="10">
        <f>K1897</f>
        <v>409</v>
      </c>
      <c r="AQ1897">
        <f>M1897</f>
        <v>0</v>
      </c>
      <c r="AR1897" s="10">
        <f>L1897</f>
        <v>0</v>
      </c>
      <c r="AS1897">
        <f t="shared" si="432"/>
        <v>409</v>
      </c>
      <c r="AT1897">
        <f t="shared" si="433"/>
        <v>3551</v>
      </c>
      <c r="AU1897">
        <f t="shared" si="434"/>
        <v>0</v>
      </c>
      <c r="AV1897">
        <f t="shared" si="435"/>
        <v>0</v>
      </c>
      <c r="AW1897">
        <f t="shared" si="436"/>
        <v>409</v>
      </c>
      <c r="AX1897">
        <f t="shared" si="437"/>
        <v>3551</v>
      </c>
      <c r="AY1897">
        <f>L1897</f>
        <v>0</v>
      </c>
      <c r="AZ1897">
        <f>M1897</f>
        <v>0</v>
      </c>
      <c r="BA1897">
        <f>AL1897</f>
        <v>1</v>
      </c>
      <c r="BB1897">
        <f>AK1897</f>
        <v>1</v>
      </c>
    </row>
    <row r="1898" spans="10:54" x14ac:dyDescent="0.3">
      <c r="J1898" s="10">
        <v>4441</v>
      </c>
      <c r="K1898" s="10">
        <v>3551</v>
      </c>
      <c r="L1898" s="10">
        <v>1</v>
      </c>
      <c r="M1898" s="10">
        <v>2</v>
      </c>
      <c r="N1898" s="10" t="str">
        <f t="shared" si="423"/>
        <v>N</v>
      </c>
      <c r="O1898" s="10" t="str">
        <f t="shared" si="424"/>
        <v>S</v>
      </c>
      <c r="P1898" s="10">
        <f t="shared" si="425"/>
        <v>-1</v>
      </c>
      <c r="Q1898" s="11">
        <f>IFERROR((SUMIF($J$2:K1898,J1898,$L$2:M1898)-L1898)/(COUNTIF($J$2:K1898,J1898)-1),0)</f>
        <v>1.3776595744680851</v>
      </c>
      <c r="R1898" s="11">
        <f>IFERROR((SUMIF($AO$2:AO1898,AO1898,$AQ$2:AR1898)-AQ1898)/(COUNTIF($J$2:K1898,J1898)-1),0)</f>
        <v>0.61170212765957444</v>
      </c>
      <c r="S1898" s="11">
        <f t="shared" si="426"/>
        <v>0.76595744680851063</v>
      </c>
      <c r="T1898" s="12">
        <f>IFERROR((SUMIF($AS$2:AT1898,AS1898,$AU$2:AV1898)-AU1898)/(COUNTIF($J$2:K1898,K1898)-1),0)</f>
        <v>1.3513513513513513</v>
      </c>
      <c r="U1898" s="12">
        <f>IFERROR((SUMIF($AW$2:AX1898,AW1898,$AY$2:AZ1898)-AY1898)/(COUNTIF($J$2:K1898,K1898)-1),0)</f>
        <v>1.3243243243243243</v>
      </c>
      <c r="V1898" s="12">
        <f t="shared" si="427"/>
        <v>2.7027027027026973E-2</v>
      </c>
      <c r="W1898" s="13">
        <f>IFERROR((SUMIF($J$2:J1898,J1898,L$2:L1898)-L1898)/(COUNTIF($J$2:J1898,J1898)-1),0)</f>
        <v>1.4505494505494505</v>
      </c>
      <c r="X1898" s="13">
        <f>IFERROR((SUMIF($J$2:J1898,J1898,M$2:M1898)-M1898)/(COUNTIF($J$2:J1898,J1898)-1),0)</f>
        <v>1.2637362637362637</v>
      </c>
      <c r="Y1898" s="13">
        <f t="shared" si="428"/>
        <v>0.18681318681318682</v>
      </c>
      <c r="Z1898" s="10">
        <f>IFERROR((SUMIF($K$2:K1898,J1898,$M$2:M1898))/(COUNTIF($K$2:K1898,J1898)),0)</f>
        <v>1.3092783505154639</v>
      </c>
      <c r="AA1898" s="10">
        <f>IFERROR((SUMIF($K$2:K1898,J1898,$L$2:L1898))/(COUNTIF($K$2:K1898,J1898)),0)</f>
        <v>1.6391752577319587</v>
      </c>
      <c r="AB1898" s="10">
        <f t="shared" si="429"/>
        <v>-0.32989690721649478</v>
      </c>
      <c r="AC1898" s="13">
        <f>IFERROR((SUMIF($J$2:J1898,K1898,$L$2:L1898))/(COUNTIF($J$2:J1898,K1898)),0)</f>
        <v>1.4363636363636363</v>
      </c>
      <c r="AD1898" s="13">
        <f>IFERROR((SUMIF($J$2:J1898,K1898,$M$2:M1898))/(COUNTIF($J$2:J1898,K1898)),0)</f>
        <v>0.98181818181818181</v>
      </c>
      <c r="AE1898" s="13">
        <f t="shared" si="430"/>
        <v>0.45454545454545447</v>
      </c>
      <c r="AF1898" s="10">
        <f>IFERROR((SUMIF(K$2:K1898,K1898,M$2:M1898)-M1898)/(COUNTIF($K$2:K1898,K1898)-1),0)</f>
        <v>1.2678571428571428</v>
      </c>
      <c r="AG1898" s="10">
        <f>IFERROR((SUMIF(K$2:K1898,K1898,L$2:L1898)-L1898)/(COUNTIF($K$2:K1898,K1898)-1),0)</f>
        <v>1.6607142857142858</v>
      </c>
      <c r="AH1898" s="10">
        <f t="shared" si="431"/>
        <v>-0.39285714285714302</v>
      </c>
      <c r="AI1898" s="10">
        <f>IFERROR((AM1898)/(COUNTIF($J$2:K1898,J1898)-1),0)</f>
        <v>1.3563829787234043</v>
      </c>
      <c r="AJ1898" s="19">
        <f>IFERROR((AN1898)/(COUNTIF($J$2:K1898,K1898)-1),0)</f>
        <v>1.4504504504504505</v>
      </c>
      <c r="AK1898" s="10">
        <f>IF(N1898="S",3,IF(N1898="N",0,1))</f>
        <v>0</v>
      </c>
      <c r="AL1898" s="10">
        <f>IF(O1898="S",3,IF(O1898="N",0,1))</f>
        <v>3</v>
      </c>
      <c r="AM1898" s="10">
        <f>SUMIF($J$2:K1898,J1898,AK$2:AL1898)-AK1898</f>
        <v>255</v>
      </c>
      <c r="AN1898" s="10">
        <f>SUMIF($AS$2:AT1898,AS1898,$BA$2:BB1898)-BA1898</f>
        <v>161</v>
      </c>
      <c r="AO1898" s="10">
        <f>J1898</f>
        <v>4441</v>
      </c>
      <c r="AP1898" s="10">
        <f>K1898</f>
        <v>3551</v>
      </c>
      <c r="AQ1898">
        <f>M1898</f>
        <v>2</v>
      </c>
      <c r="AR1898" s="10">
        <f>L1898</f>
        <v>1</v>
      </c>
      <c r="AS1898">
        <f t="shared" si="432"/>
        <v>3551</v>
      </c>
      <c r="AT1898">
        <f t="shared" si="433"/>
        <v>4441</v>
      </c>
      <c r="AU1898">
        <f t="shared" si="434"/>
        <v>2</v>
      </c>
      <c r="AV1898">
        <f t="shared" si="435"/>
        <v>1</v>
      </c>
      <c r="AW1898">
        <f t="shared" si="436"/>
        <v>3551</v>
      </c>
      <c r="AX1898">
        <f t="shared" si="437"/>
        <v>4441</v>
      </c>
      <c r="AY1898">
        <f>L1898</f>
        <v>1</v>
      </c>
      <c r="AZ1898">
        <f>M1898</f>
        <v>2</v>
      </c>
      <c r="BA1898">
        <f>AL1898</f>
        <v>3</v>
      </c>
      <c r="BB1898">
        <f>AK1898</f>
        <v>0</v>
      </c>
    </row>
    <row r="1899" spans="10:54" x14ac:dyDescent="0.3">
      <c r="J1899" s="10">
        <v>170</v>
      </c>
      <c r="K1899" s="10">
        <v>3551</v>
      </c>
      <c r="L1899" s="10">
        <v>1</v>
      </c>
      <c r="M1899" s="10">
        <v>1</v>
      </c>
      <c r="N1899" s="10" t="str">
        <f t="shared" si="423"/>
        <v>U</v>
      </c>
      <c r="O1899" s="10" t="str">
        <f t="shared" si="424"/>
        <v>U</v>
      </c>
      <c r="P1899" s="10">
        <f t="shared" si="425"/>
        <v>0</v>
      </c>
      <c r="Q1899" s="11">
        <f>IFERROR((SUMIF($J$2:K1899,J1899,$L$2:M1899)-L1899)/(COUNTIF($J$2:K1899,J1899)-1),0)</f>
        <v>1.7645429362880887</v>
      </c>
      <c r="R1899" s="11">
        <f>IFERROR((SUMIF($AO$2:AO1899,AO1899,$AQ$2:AR1899)-AQ1899)/(COUNTIF($J$2:K1899,J1899)-1),0)</f>
        <v>0.47368421052631576</v>
      </c>
      <c r="S1899" s="11">
        <f t="shared" si="426"/>
        <v>1.290858725761773</v>
      </c>
      <c r="T1899" s="12">
        <f>IFERROR((SUMIF($AS$2:AT1899,AS1899,$AU$2:AV1899)-AU1899)/(COUNTIF($J$2:K1899,K1899)-1),0)</f>
        <v>1.3571428571428572</v>
      </c>
      <c r="U1899" s="12">
        <f>IFERROR((SUMIF($AW$2:AX1899,AW1899,$AY$2:AZ1899)-AY1899)/(COUNTIF($J$2:K1899,K1899)-1),0)</f>
        <v>1.3214285714285714</v>
      </c>
      <c r="V1899" s="12">
        <f t="shared" si="427"/>
        <v>3.5714285714285809E-2</v>
      </c>
      <c r="W1899" s="13">
        <f>IFERROR((SUMIF($J$2:J1899,J1899,L$2:L1899)-L1899)/(COUNTIF($J$2:J1899,J1899)-1),0)</f>
        <v>1.8857142857142857</v>
      </c>
      <c r="X1899" s="13">
        <f>IFERROR((SUMIF($J$2:J1899,J1899,M$2:M1899)-M1899)/(COUNTIF($J$2:J1899,J1899)-1),0)</f>
        <v>0.97714285714285709</v>
      </c>
      <c r="Y1899" s="13">
        <f t="shared" si="428"/>
        <v>0.90857142857142859</v>
      </c>
      <c r="Z1899" s="10">
        <f>IFERROR((SUMIF($K$2:K1899,J1899,$M$2:M1899))/(COUNTIF($K$2:K1899,J1899)),0)</f>
        <v>1.6505376344086022</v>
      </c>
      <c r="AA1899" s="10">
        <f>IFERROR((SUMIF($K$2:K1899,J1899,$L$2:L1899))/(COUNTIF($K$2:K1899,J1899)),0)</f>
        <v>1.3440860215053763</v>
      </c>
      <c r="AB1899" s="10">
        <f t="shared" si="429"/>
        <v>0.30645161290322598</v>
      </c>
      <c r="AC1899" s="13">
        <f>IFERROR((SUMIF($J$2:J1899,K1899,$L$2:L1899))/(COUNTIF($J$2:J1899,K1899)),0)</f>
        <v>1.4363636363636363</v>
      </c>
      <c r="AD1899" s="13">
        <f>IFERROR((SUMIF($J$2:J1899,K1899,$M$2:M1899))/(COUNTIF($J$2:J1899,K1899)),0)</f>
        <v>0.98181818181818181</v>
      </c>
      <c r="AE1899" s="13">
        <f t="shared" si="430"/>
        <v>0.45454545454545447</v>
      </c>
      <c r="AF1899" s="10">
        <f>IFERROR((SUMIF(K$2:K1899,K1899,M$2:M1899)-M1899)/(COUNTIF($K$2:K1899,K1899)-1),0)</f>
        <v>1.2807017543859649</v>
      </c>
      <c r="AG1899" s="10">
        <f>IFERROR((SUMIF(K$2:K1899,K1899,L$2:L1899)-L1899)/(COUNTIF($K$2:K1899,K1899)-1),0)</f>
        <v>1.6491228070175439</v>
      </c>
      <c r="AH1899" s="10">
        <f t="shared" si="431"/>
        <v>-0.36842105263157898</v>
      </c>
      <c r="AI1899" s="10">
        <f>IFERROR((AM1899)/(COUNTIF($J$2:K1899,J1899)-1),0)</f>
        <v>1.6925207756232687</v>
      </c>
      <c r="AJ1899" s="19">
        <f>IFERROR((AN1899)/(COUNTIF($J$2:K1899,K1899)-1),0)</f>
        <v>1.4642857142857142</v>
      </c>
      <c r="AK1899" s="10">
        <f>IF(N1899="S",3,IF(N1899="N",0,1))</f>
        <v>1</v>
      </c>
      <c r="AL1899" s="10">
        <f>IF(O1899="S",3,IF(O1899="N",0,1))</f>
        <v>1</v>
      </c>
      <c r="AM1899" s="10">
        <f>SUMIF($J$2:K1899,J1899,AK$2:AL1899)-AK1899</f>
        <v>611</v>
      </c>
      <c r="AN1899" s="10">
        <f>SUMIF($AS$2:AT1899,AS1899,$BA$2:BB1899)-BA1899</f>
        <v>164</v>
      </c>
      <c r="AO1899" s="10">
        <f>J1899</f>
        <v>170</v>
      </c>
      <c r="AP1899" s="10">
        <f>K1899</f>
        <v>3551</v>
      </c>
      <c r="AQ1899">
        <f>M1899</f>
        <v>1</v>
      </c>
      <c r="AR1899" s="10">
        <f>L1899</f>
        <v>1</v>
      </c>
      <c r="AS1899">
        <f t="shared" si="432"/>
        <v>3551</v>
      </c>
      <c r="AT1899">
        <f t="shared" si="433"/>
        <v>170</v>
      </c>
      <c r="AU1899">
        <f t="shared" si="434"/>
        <v>1</v>
      </c>
      <c r="AV1899">
        <f t="shared" si="435"/>
        <v>1</v>
      </c>
      <c r="AW1899">
        <f t="shared" si="436"/>
        <v>3551</v>
      </c>
      <c r="AX1899">
        <f t="shared" si="437"/>
        <v>170</v>
      </c>
      <c r="AY1899">
        <f>L1899</f>
        <v>1</v>
      </c>
      <c r="AZ1899">
        <f>M1899</f>
        <v>1</v>
      </c>
      <c r="BA1899">
        <f>AL1899</f>
        <v>1</v>
      </c>
      <c r="BB1899">
        <f>AK1899</f>
        <v>1</v>
      </c>
    </row>
    <row r="1900" spans="10:54" x14ac:dyDescent="0.3">
      <c r="J1900" s="10">
        <v>409</v>
      </c>
      <c r="K1900" s="10">
        <v>3551</v>
      </c>
      <c r="L1900" s="10">
        <v>4</v>
      </c>
      <c r="M1900" s="10">
        <v>1</v>
      </c>
      <c r="N1900" s="10" t="str">
        <f t="shared" si="423"/>
        <v>S</v>
      </c>
      <c r="O1900" s="10" t="str">
        <f t="shared" si="424"/>
        <v>N</v>
      </c>
      <c r="P1900" s="10">
        <f t="shared" si="425"/>
        <v>3</v>
      </c>
      <c r="Q1900" s="11">
        <f>IFERROR((SUMIF($J$2:K1900,J1900,$L$2:M1900)-L1900)/(COUNTIF($J$2:K1900,J1900)-1),0)</f>
        <v>2.1901041666666665</v>
      </c>
      <c r="R1900" s="11">
        <f>IFERROR((SUMIF($AO$2:AO1900,AO1900,$AQ$2:AR1900)-AQ1900)/(COUNTIF($J$2:K1900,J1900)-1),0)</f>
        <v>0.39322916666666669</v>
      </c>
      <c r="S1900" s="11">
        <f t="shared" si="426"/>
        <v>1.7968749999999998</v>
      </c>
      <c r="T1900" s="12">
        <f>IFERROR((SUMIF($AS$2:AT1900,AS1900,$AU$2:AV1900)-AU1900)/(COUNTIF($J$2:K1900,K1900)-1),0)</f>
        <v>1.3539823008849559</v>
      </c>
      <c r="U1900" s="12">
        <f>IFERROR((SUMIF($AW$2:AX1900,AW1900,$AY$2:AZ1900)-AY1900)/(COUNTIF($J$2:K1900,K1900)-1),0)</f>
        <v>1.3185840707964602</v>
      </c>
      <c r="V1900" s="12">
        <f t="shared" si="427"/>
        <v>3.539823008849563E-2</v>
      </c>
      <c r="W1900" s="13">
        <f>IFERROR((SUMIF($J$2:J1900,J1900,L$2:L1900)-L1900)/(COUNTIF($J$2:J1900,J1900)-1),0)</f>
        <v>2.4388888888888891</v>
      </c>
      <c r="X1900" s="13">
        <f>IFERROR((SUMIF($J$2:J1900,J1900,M$2:M1900)-M1900)/(COUNTIF($J$2:J1900,J1900)-1),0)</f>
        <v>0.83888888888888891</v>
      </c>
      <c r="Y1900" s="13">
        <f t="shared" si="428"/>
        <v>1.6</v>
      </c>
      <c r="Z1900" s="10">
        <f>IFERROR((SUMIF($K$2:K1900,J1900,$M$2:M1900))/(COUNTIF($K$2:K1900,J1900)),0)</f>
        <v>1.9705882352941178</v>
      </c>
      <c r="AA1900" s="10">
        <f>IFERROR((SUMIF($K$2:K1900,J1900,$L$2:L1900))/(COUNTIF($K$2:K1900,J1900)),0)</f>
        <v>1.0686274509803921</v>
      </c>
      <c r="AB1900" s="10">
        <f t="shared" si="429"/>
        <v>0.90196078431372562</v>
      </c>
      <c r="AC1900" s="13">
        <f>IFERROR((SUMIF($J$2:J1900,K1900,$L$2:L1900))/(COUNTIF($J$2:J1900,K1900)),0)</f>
        <v>1.4363636363636363</v>
      </c>
      <c r="AD1900" s="13">
        <f>IFERROR((SUMIF($J$2:J1900,K1900,$M$2:M1900))/(COUNTIF($J$2:J1900,K1900)),0)</f>
        <v>0.98181818181818181</v>
      </c>
      <c r="AE1900" s="13">
        <f t="shared" si="430"/>
        <v>0.45454545454545447</v>
      </c>
      <c r="AF1900" s="10">
        <f>IFERROR((SUMIF(K$2:K1900,K1900,M$2:M1900)-M1900)/(COUNTIF($K$2:K1900,K1900)-1),0)</f>
        <v>1.2758620689655173</v>
      </c>
      <c r="AG1900" s="10">
        <f>IFERROR((SUMIF(K$2:K1900,K1900,L$2:L1900)-L1900)/(COUNTIF($K$2:K1900,K1900)-1),0)</f>
        <v>1.6379310344827587</v>
      </c>
      <c r="AH1900" s="10">
        <f t="shared" si="431"/>
        <v>-0.36206896551724133</v>
      </c>
      <c r="AI1900" s="10">
        <f>IFERROR((AM1900)/(COUNTIF($J$2:K1900,J1900)-1),0)</f>
        <v>2.0208333333333335</v>
      </c>
      <c r="AJ1900" s="19">
        <f>IFERROR((AN1900)/(COUNTIF($J$2:K1900,K1900)-1),0)</f>
        <v>1.4601769911504425</v>
      </c>
      <c r="AK1900" s="10">
        <f>IF(N1900="S",3,IF(N1900="N",0,1))</f>
        <v>3</v>
      </c>
      <c r="AL1900" s="10">
        <f>IF(O1900="S",3,IF(O1900="N",0,1))</f>
        <v>0</v>
      </c>
      <c r="AM1900" s="10">
        <f>SUMIF($J$2:K1900,J1900,AK$2:AL1900)-AK1900</f>
        <v>776</v>
      </c>
      <c r="AN1900" s="10">
        <f>SUMIF($AS$2:AT1900,AS1900,$BA$2:BB1900)-BA1900</f>
        <v>165</v>
      </c>
      <c r="AO1900" s="10">
        <f>J1900</f>
        <v>409</v>
      </c>
      <c r="AP1900" s="10">
        <f>K1900</f>
        <v>3551</v>
      </c>
      <c r="AQ1900">
        <f>M1900</f>
        <v>1</v>
      </c>
      <c r="AR1900" s="10">
        <f>L1900</f>
        <v>4</v>
      </c>
      <c r="AS1900">
        <f t="shared" si="432"/>
        <v>3551</v>
      </c>
      <c r="AT1900">
        <f t="shared" si="433"/>
        <v>409</v>
      </c>
      <c r="AU1900">
        <f t="shared" si="434"/>
        <v>1</v>
      </c>
      <c r="AV1900">
        <f t="shared" si="435"/>
        <v>4</v>
      </c>
      <c r="AW1900">
        <f t="shared" si="436"/>
        <v>3551</v>
      </c>
      <c r="AX1900">
        <f t="shared" si="437"/>
        <v>409</v>
      </c>
      <c r="AY1900">
        <f>L1900</f>
        <v>4</v>
      </c>
      <c r="AZ1900">
        <f>M1900</f>
        <v>1</v>
      </c>
      <c r="BA1900">
        <f>AL1900</f>
        <v>0</v>
      </c>
      <c r="BB1900">
        <f>AK1900</f>
        <v>3</v>
      </c>
    </row>
    <row r="1901" spans="10:54" x14ac:dyDescent="0.3">
      <c r="J1901" s="10">
        <v>3551</v>
      </c>
      <c r="K1901" s="10">
        <v>4441</v>
      </c>
      <c r="L1901" s="10">
        <v>2</v>
      </c>
      <c r="M1901" s="10">
        <v>1</v>
      </c>
      <c r="N1901" s="10" t="str">
        <f t="shared" si="423"/>
        <v>S</v>
      </c>
      <c r="O1901" s="10" t="str">
        <f t="shared" si="424"/>
        <v>N</v>
      </c>
      <c r="P1901" s="10">
        <f t="shared" si="425"/>
        <v>1</v>
      </c>
      <c r="Q1901" s="11">
        <f>IFERROR((SUMIF($J$2:K1901,J1901,$L$2:M1901)-L1901)/(COUNTIF($J$2:K1901,J1901)-1),0)</f>
        <v>1.3508771929824561</v>
      </c>
      <c r="R1901" s="11">
        <f>IFERROR((SUMIF($AO$2:AO1901,AO1901,$AQ$2:AR1901)-AQ1901)/(COUNTIF($J$2:K1901,J1901)-1),0)</f>
        <v>0.47368421052631576</v>
      </c>
      <c r="S1901" s="11">
        <f t="shared" si="426"/>
        <v>0.87719298245614041</v>
      </c>
      <c r="T1901" s="12">
        <f>IFERROR((SUMIF($AS$2:AT1901,AS1901,$AU$2:AV1901)-AU1901)/(COUNTIF($J$2:K1901,K1901)-1),0)</f>
        <v>1.3756613756613756</v>
      </c>
      <c r="U1901" s="12">
        <f>IFERROR((SUMIF($AW$2:AX1901,AW1901,$AY$2:AZ1901)-AY1901)/(COUNTIF($J$2:K1901,K1901)-1),0)</f>
        <v>1.4603174603174602</v>
      </c>
      <c r="V1901" s="12">
        <f t="shared" si="427"/>
        <v>-8.4656084656084651E-2</v>
      </c>
      <c r="W1901" s="13">
        <f>IFERROR((SUMIF($J$2:J1901,J1901,L$2:L1901)-L1901)/(COUNTIF($J$2:J1901,J1901)-1),0)</f>
        <v>1.4363636363636363</v>
      </c>
      <c r="X1901" s="13">
        <f>IFERROR((SUMIF($J$2:J1901,J1901,M$2:M1901)-M1901)/(COUNTIF($J$2:J1901,J1901)-1),0)</f>
        <v>0.98181818181818181</v>
      </c>
      <c r="Y1901" s="13">
        <f t="shared" si="428"/>
        <v>0.45454545454545447</v>
      </c>
      <c r="Z1901" s="10">
        <f>IFERROR((SUMIF($K$2:K1901,J1901,$M$2:M1901))/(COUNTIF($K$2:K1901,J1901)),0)</f>
        <v>1.271186440677966</v>
      </c>
      <c r="AA1901" s="10">
        <f>IFERROR((SUMIF($K$2:K1901,J1901,$L$2:L1901))/(COUNTIF($K$2:K1901,J1901)),0)</f>
        <v>1.6779661016949152</v>
      </c>
      <c r="AB1901" s="10">
        <f t="shared" si="429"/>
        <v>-0.40677966101694918</v>
      </c>
      <c r="AC1901" s="13">
        <f>IFERROR((SUMIF($J$2:J1901,K1901,$L$2:L1901))/(COUNTIF($J$2:J1901,K1901)),0)</f>
        <v>1.4456521739130435</v>
      </c>
      <c r="AD1901" s="13">
        <f>IFERROR((SUMIF($J$2:J1901,K1901,$M$2:M1901))/(COUNTIF($J$2:J1901,K1901)),0)</f>
        <v>1.2717391304347827</v>
      </c>
      <c r="AE1901" s="13">
        <f t="shared" si="430"/>
        <v>0.17391304347826075</v>
      </c>
      <c r="AF1901" s="10">
        <f>IFERROR((SUMIF(K$2:K1901,K1901,M$2:M1901)-M1901)/(COUNTIF($K$2:K1901,K1901)-1),0)</f>
        <v>1.3092783505154639</v>
      </c>
      <c r="AG1901" s="10">
        <f>IFERROR((SUMIF(K$2:K1901,K1901,L$2:L1901)-L1901)/(COUNTIF($K$2:K1901,K1901)-1),0)</f>
        <v>1.6391752577319587</v>
      </c>
      <c r="AH1901" s="10">
        <f t="shared" si="431"/>
        <v>-0.32989690721649478</v>
      </c>
      <c r="AI1901" s="10">
        <f>IFERROR((AM1901)/(COUNTIF($J$2:K1901,J1901)-1),0)</f>
        <v>1.4473684210526316</v>
      </c>
      <c r="AJ1901" s="19">
        <f>IFERROR((AN1901)/(COUNTIF($J$2:K1901,K1901)-1),0)</f>
        <v>1.3492063492063493</v>
      </c>
      <c r="AK1901" s="10">
        <f>IF(N1901="S",3,IF(N1901="N",0,1))</f>
        <v>3</v>
      </c>
      <c r="AL1901" s="10">
        <f>IF(O1901="S",3,IF(O1901="N",0,1))</f>
        <v>0</v>
      </c>
      <c r="AM1901" s="10">
        <f>SUMIF($J$2:K1901,J1901,AK$2:AL1901)-AK1901</f>
        <v>165</v>
      </c>
      <c r="AN1901" s="10">
        <f>SUMIF($AS$2:AT1901,AS1901,$BA$2:BB1901)-BA1901</f>
        <v>255</v>
      </c>
      <c r="AO1901" s="10">
        <f>J1901</f>
        <v>3551</v>
      </c>
      <c r="AP1901" s="10">
        <f>K1901</f>
        <v>4441</v>
      </c>
      <c r="AQ1901">
        <f>M1901</f>
        <v>1</v>
      </c>
      <c r="AR1901" s="10">
        <f>L1901</f>
        <v>2</v>
      </c>
      <c r="AS1901">
        <f t="shared" si="432"/>
        <v>4441</v>
      </c>
      <c r="AT1901">
        <f t="shared" si="433"/>
        <v>3551</v>
      </c>
      <c r="AU1901">
        <f t="shared" si="434"/>
        <v>1</v>
      </c>
      <c r="AV1901">
        <f t="shared" si="435"/>
        <v>2</v>
      </c>
      <c r="AW1901">
        <f t="shared" si="436"/>
        <v>4441</v>
      </c>
      <c r="AX1901">
        <f t="shared" si="437"/>
        <v>3551</v>
      </c>
      <c r="AY1901">
        <f>L1901</f>
        <v>2</v>
      </c>
      <c r="AZ1901">
        <f>M1901</f>
        <v>1</v>
      </c>
      <c r="BA1901">
        <f>AL1901</f>
        <v>0</v>
      </c>
      <c r="BB1901">
        <f>AK1901</f>
        <v>3</v>
      </c>
    </row>
    <row r="1902" spans="10:54" x14ac:dyDescent="0.3">
      <c r="J1902" s="10">
        <v>3551</v>
      </c>
      <c r="K1902" s="10">
        <v>170</v>
      </c>
      <c r="L1902" s="10">
        <v>3</v>
      </c>
      <c r="M1902" s="10">
        <v>1</v>
      </c>
      <c r="N1902" s="10" t="str">
        <f t="shared" si="423"/>
        <v>S</v>
      </c>
      <c r="O1902" s="10" t="str">
        <f t="shared" si="424"/>
        <v>N</v>
      </c>
      <c r="P1902" s="10">
        <f t="shared" si="425"/>
        <v>2</v>
      </c>
      <c r="Q1902" s="11">
        <f>IFERROR((SUMIF($J$2:K1902,J1902,$L$2:M1902)-L1902)/(COUNTIF($J$2:K1902,J1902)-1),0)</f>
        <v>1.3565217391304347</v>
      </c>
      <c r="R1902" s="11">
        <f>IFERROR((SUMIF($AO$2:AO1902,AO1902,$AQ$2:AR1902)-AQ1902)/(COUNTIF($J$2:K1902,J1902)-1),0)</f>
        <v>0.47826086956521741</v>
      </c>
      <c r="S1902" s="11">
        <f t="shared" si="426"/>
        <v>0.87826086956521732</v>
      </c>
      <c r="T1902" s="12">
        <f>IFERROR((SUMIF($AS$2:AT1902,AS1902,$AU$2:AV1902)-AU1902)/(COUNTIF($J$2:K1902,K1902)-1),0)</f>
        <v>1.7624309392265194</v>
      </c>
      <c r="U1902" s="12">
        <f>IFERROR((SUMIF($AW$2:AX1902,AW1902,$AY$2:AZ1902)-AY1902)/(COUNTIF($J$2:K1902,K1902)-1),0)</f>
        <v>1.1657458563535912</v>
      </c>
      <c r="V1902" s="12">
        <f t="shared" si="427"/>
        <v>0.59668508287292821</v>
      </c>
      <c r="W1902" s="13">
        <f>IFERROR((SUMIF($J$2:J1902,J1902,L$2:L1902)-L1902)/(COUNTIF($J$2:J1902,J1902)-1),0)</f>
        <v>1.4464285714285714</v>
      </c>
      <c r="X1902" s="13">
        <f>IFERROR((SUMIF($J$2:J1902,J1902,M$2:M1902)-M1902)/(COUNTIF($J$2:J1902,J1902)-1),0)</f>
        <v>0.9821428571428571</v>
      </c>
      <c r="Y1902" s="13">
        <f t="shared" si="428"/>
        <v>0.4642857142857143</v>
      </c>
      <c r="Z1902" s="10">
        <f>IFERROR((SUMIF($K$2:K1902,J1902,$M$2:M1902))/(COUNTIF($K$2:K1902,J1902)),0)</f>
        <v>1.271186440677966</v>
      </c>
      <c r="AA1902" s="10">
        <f>IFERROR((SUMIF($K$2:K1902,J1902,$L$2:L1902))/(COUNTIF($K$2:K1902,J1902)),0)</f>
        <v>1.6779661016949152</v>
      </c>
      <c r="AB1902" s="10">
        <f t="shared" si="429"/>
        <v>-0.40677966101694918</v>
      </c>
      <c r="AC1902" s="13">
        <f>IFERROR((SUMIF($J$2:J1902,K1902,$L$2:L1902))/(COUNTIF($J$2:J1902,K1902)),0)</f>
        <v>1.8806818181818181</v>
      </c>
      <c r="AD1902" s="13">
        <f>IFERROR((SUMIF($J$2:J1902,K1902,$M$2:M1902))/(COUNTIF($J$2:J1902,K1902)),0)</f>
        <v>0.97727272727272729</v>
      </c>
      <c r="AE1902" s="13">
        <f t="shared" si="430"/>
        <v>0.90340909090909083</v>
      </c>
      <c r="AF1902" s="10">
        <f>IFERROR((SUMIF(K$2:K1902,K1902,M$2:M1902)-M1902)/(COUNTIF($K$2:K1902,K1902)-1),0)</f>
        <v>1.6505376344086022</v>
      </c>
      <c r="AG1902" s="10">
        <f>IFERROR((SUMIF(K$2:K1902,K1902,L$2:L1902)-L1902)/(COUNTIF($K$2:K1902,K1902)-1),0)</f>
        <v>1.3440860215053763</v>
      </c>
      <c r="AH1902" s="10">
        <f t="shared" si="431"/>
        <v>0.30645161290322598</v>
      </c>
      <c r="AI1902" s="10">
        <f>IFERROR((AM1902)/(COUNTIF($J$2:K1902,J1902)-1),0)</f>
        <v>1.4608695652173913</v>
      </c>
      <c r="AJ1902" s="19">
        <f>IFERROR((AN1902)/(COUNTIF($J$2:K1902,K1902)-1),0)</f>
        <v>1.6906077348066297</v>
      </c>
      <c r="AK1902" s="10">
        <f>IF(N1902="S",3,IF(N1902="N",0,1))</f>
        <v>3</v>
      </c>
      <c r="AL1902" s="10">
        <f>IF(O1902="S",3,IF(O1902="N",0,1))</f>
        <v>0</v>
      </c>
      <c r="AM1902" s="10">
        <f>SUMIF($J$2:K1902,J1902,AK$2:AL1902)-AK1902</f>
        <v>168</v>
      </c>
      <c r="AN1902" s="10">
        <f>SUMIF($AS$2:AT1902,AS1902,$BA$2:BB1902)-BA1902</f>
        <v>612</v>
      </c>
      <c r="AO1902" s="10">
        <f>J1902</f>
        <v>3551</v>
      </c>
      <c r="AP1902" s="10">
        <f>K1902</f>
        <v>170</v>
      </c>
      <c r="AQ1902">
        <f>M1902</f>
        <v>1</v>
      </c>
      <c r="AR1902" s="10">
        <f>L1902</f>
        <v>3</v>
      </c>
      <c r="AS1902">
        <f t="shared" si="432"/>
        <v>170</v>
      </c>
      <c r="AT1902">
        <f t="shared" si="433"/>
        <v>3551</v>
      </c>
      <c r="AU1902">
        <f t="shared" si="434"/>
        <v>1</v>
      </c>
      <c r="AV1902">
        <f t="shared" si="435"/>
        <v>3</v>
      </c>
      <c r="AW1902">
        <f t="shared" si="436"/>
        <v>170</v>
      </c>
      <c r="AX1902">
        <f t="shared" si="437"/>
        <v>3551</v>
      </c>
      <c r="AY1902">
        <f>L1902</f>
        <v>3</v>
      </c>
      <c r="AZ1902">
        <f>M1902</f>
        <v>1</v>
      </c>
      <c r="BA1902">
        <f>AL1902</f>
        <v>0</v>
      </c>
      <c r="BB1902">
        <f>AK1902</f>
        <v>3</v>
      </c>
    </row>
    <row r="1903" spans="10:54" x14ac:dyDescent="0.3">
      <c r="J1903" s="10">
        <v>3551</v>
      </c>
      <c r="K1903" s="10">
        <v>409</v>
      </c>
      <c r="L1903" s="10">
        <v>0</v>
      </c>
      <c r="M1903" s="10">
        <v>5</v>
      </c>
      <c r="N1903" s="10" t="str">
        <f t="shared" si="423"/>
        <v>N</v>
      </c>
      <c r="O1903" s="10" t="str">
        <f t="shared" si="424"/>
        <v>S</v>
      </c>
      <c r="P1903" s="10">
        <f t="shared" si="425"/>
        <v>-5</v>
      </c>
      <c r="Q1903" s="11">
        <f>IFERROR((SUMIF($J$2:K1903,J1903,$L$2:M1903)-L1903)/(COUNTIF($J$2:K1903,J1903)-1),0)</f>
        <v>1.3706896551724137</v>
      </c>
      <c r="R1903" s="11">
        <f>IFERROR((SUMIF($AO$2:AO1903,AO1903,$AQ$2:AR1903)-AQ1903)/(COUNTIF($J$2:K1903,J1903)-1),0)</f>
        <v>0.48275862068965519</v>
      </c>
      <c r="S1903" s="11">
        <f t="shared" si="426"/>
        <v>0.88793103448275845</v>
      </c>
      <c r="T1903" s="12">
        <f>IFERROR((SUMIF($AS$2:AT1903,AS1903,$AU$2:AV1903)-AU1903)/(COUNTIF($J$2:K1903,K1903)-1),0)</f>
        <v>2.1948051948051948</v>
      </c>
      <c r="U1903" s="12">
        <f>IFERROR((SUMIF($AW$2:AX1903,AW1903,$AY$2:AZ1903)-AY1903)/(COUNTIF($J$2:K1903,K1903)-1),0)</f>
        <v>0.96103896103896103</v>
      </c>
      <c r="V1903" s="12">
        <f t="shared" si="427"/>
        <v>1.2337662337662336</v>
      </c>
      <c r="W1903" s="13">
        <f>IFERROR((SUMIF($J$2:J1903,J1903,L$2:L1903)-L1903)/(COUNTIF($J$2:J1903,J1903)-1),0)</f>
        <v>1.4736842105263157</v>
      </c>
      <c r="X1903" s="13">
        <f>IFERROR((SUMIF($J$2:J1903,J1903,M$2:M1903)-M1903)/(COUNTIF($J$2:J1903,J1903)-1),0)</f>
        <v>0.98245614035087714</v>
      </c>
      <c r="Y1903" s="13">
        <f t="shared" si="428"/>
        <v>0.49122807017543857</v>
      </c>
      <c r="Z1903" s="10">
        <f>IFERROR((SUMIF($K$2:K1903,J1903,$M$2:M1903))/(COUNTIF($K$2:K1903,J1903)),0)</f>
        <v>1.271186440677966</v>
      </c>
      <c r="AA1903" s="10">
        <f>IFERROR((SUMIF($K$2:K1903,J1903,$L$2:L1903))/(COUNTIF($K$2:K1903,J1903)),0)</f>
        <v>1.6779661016949152</v>
      </c>
      <c r="AB1903" s="10">
        <f t="shared" si="429"/>
        <v>-0.40677966101694918</v>
      </c>
      <c r="AC1903" s="13">
        <f>IFERROR((SUMIF($J$2:J1903,K1903,$L$2:L1903))/(COUNTIF($J$2:J1903,K1903)),0)</f>
        <v>2.4475138121546962</v>
      </c>
      <c r="AD1903" s="13">
        <f>IFERROR((SUMIF($J$2:J1903,K1903,$M$2:M1903))/(COUNTIF($J$2:J1903,K1903)),0)</f>
        <v>0.83977900552486184</v>
      </c>
      <c r="AE1903" s="13">
        <f t="shared" si="430"/>
        <v>1.6077348066298343</v>
      </c>
      <c r="AF1903" s="10">
        <f>IFERROR((SUMIF(K$2:K1903,K1903,M$2:M1903)-M1903)/(COUNTIF($K$2:K1903,K1903)-1),0)</f>
        <v>1.9705882352941178</v>
      </c>
      <c r="AG1903" s="10">
        <f>IFERROR((SUMIF(K$2:K1903,K1903,L$2:L1903)-L1903)/(COUNTIF($K$2:K1903,K1903)-1),0)</f>
        <v>1.0686274509803921</v>
      </c>
      <c r="AH1903" s="10">
        <f t="shared" si="431"/>
        <v>0.90196078431372562</v>
      </c>
      <c r="AI1903" s="10">
        <f>IFERROR((AM1903)/(COUNTIF($J$2:K1903,J1903)-1),0)</f>
        <v>1.4741379310344827</v>
      </c>
      <c r="AJ1903" s="19">
        <f>IFERROR((AN1903)/(COUNTIF($J$2:K1903,K1903)-1),0)</f>
        <v>2.0233766233766235</v>
      </c>
      <c r="AK1903" s="10">
        <f>IF(N1903="S",3,IF(N1903="N",0,1))</f>
        <v>0</v>
      </c>
      <c r="AL1903" s="10">
        <f>IF(O1903="S",3,IF(O1903="N",0,1))</f>
        <v>3</v>
      </c>
      <c r="AM1903" s="10">
        <f>SUMIF($J$2:K1903,J1903,AK$2:AL1903)-AK1903</f>
        <v>171</v>
      </c>
      <c r="AN1903" s="10">
        <f>SUMIF($AS$2:AT1903,AS1903,$BA$2:BB1903)-BA1903</f>
        <v>779</v>
      </c>
      <c r="AO1903" s="10">
        <f>J1903</f>
        <v>3551</v>
      </c>
      <c r="AP1903" s="10">
        <f>K1903</f>
        <v>409</v>
      </c>
      <c r="AQ1903">
        <f>M1903</f>
        <v>5</v>
      </c>
      <c r="AR1903" s="10">
        <f>L1903</f>
        <v>0</v>
      </c>
      <c r="AS1903">
        <f t="shared" si="432"/>
        <v>409</v>
      </c>
      <c r="AT1903">
        <f t="shared" si="433"/>
        <v>3551</v>
      </c>
      <c r="AU1903">
        <f t="shared" si="434"/>
        <v>5</v>
      </c>
      <c r="AV1903">
        <f t="shared" si="435"/>
        <v>0</v>
      </c>
      <c r="AW1903">
        <f t="shared" si="436"/>
        <v>409</v>
      </c>
      <c r="AX1903">
        <f t="shared" si="437"/>
        <v>3551</v>
      </c>
      <c r="AY1903">
        <f>L1903</f>
        <v>0</v>
      </c>
      <c r="AZ1903">
        <f>M1903</f>
        <v>5</v>
      </c>
      <c r="BA1903">
        <f>AL1903</f>
        <v>3</v>
      </c>
      <c r="BB1903">
        <f>AK1903</f>
        <v>0</v>
      </c>
    </row>
    <row r="1904" spans="10:54" x14ac:dyDescent="0.3">
      <c r="J1904" s="10">
        <v>4441</v>
      </c>
      <c r="K1904" s="10">
        <v>3551</v>
      </c>
      <c r="L1904" s="10">
        <v>0</v>
      </c>
      <c r="M1904" s="10">
        <v>0</v>
      </c>
      <c r="N1904" s="10" t="str">
        <f t="shared" si="423"/>
        <v>U</v>
      </c>
      <c r="O1904" s="10" t="str">
        <f t="shared" si="424"/>
        <v>U</v>
      </c>
      <c r="P1904" s="10">
        <f t="shared" si="425"/>
        <v>0</v>
      </c>
      <c r="Q1904" s="11">
        <f>IFERROR((SUMIF($J$2:K1904,J1904,$L$2:M1904)-L1904)/(COUNTIF($J$2:K1904,J1904)-1),0)</f>
        <v>1.3736842105263158</v>
      </c>
      <c r="R1904" s="11">
        <f>IFERROR((SUMIF($AO$2:AO1904,AO1904,$AQ$2:AR1904)-AQ1904)/(COUNTIF($J$2:K1904,J1904)-1),0)</f>
        <v>0.61578947368421055</v>
      </c>
      <c r="S1904" s="11">
        <f t="shared" si="426"/>
        <v>0.75789473684210529</v>
      </c>
      <c r="T1904" s="12">
        <f>IFERROR((SUMIF($AS$2:AT1904,AS1904,$AU$2:AV1904)-AU1904)/(COUNTIF($J$2:K1904,K1904)-1),0)</f>
        <v>1.358974358974359</v>
      </c>
      <c r="U1904" s="12">
        <f>IFERROR((SUMIF($AW$2:AX1904,AW1904,$AY$2:AZ1904)-AY1904)/(COUNTIF($J$2:K1904,K1904)-1),0)</f>
        <v>1.3675213675213675</v>
      </c>
      <c r="V1904" s="12">
        <f t="shared" si="427"/>
        <v>-8.5470085470085166E-3</v>
      </c>
      <c r="W1904" s="13">
        <f>IFERROR((SUMIF($J$2:J1904,J1904,L$2:L1904)-L1904)/(COUNTIF($J$2:J1904,J1904)-1),0)</f>
        <v>1.4456521739130435</v>
      </c>
      <c r="X1904" s="13">
        <f>IFERROR((SUMIF($J$2:J1904,J1904,M$2:M1904)-M1904)/(COUNTIF($J$2:J1904,J1904)-1),0)</f>
        <v>1.2717391304347827</v>
      </c>
      <c r="Y1904" s="13">
        <f t="shared" si="428"/>
        <v>0.17391304347826075</v>
      </c>
      <c r="Z1904" s="10">
        <f>IFERROR((SUMIF($K$2:K1904,J1904,$M$2:M1904))/(COUNTIF($K$2:K1904,J1904)),0)</f>
        <v>1.3061224489795917</v>
      </c>
      <c r="AA1904" s="10">
        <f>IFERROR((SUMIF($K$2:K1904,J1904,$L$2:L1904))/(COUNTIF($K$2:K1904,J1904)),0)</f>
        <v>1.6428571428571428</v>
      </c>
      <c r="AB1904" s="10">
        <f t="shared" si="429"/>
        <v>-0.33673469387755106</v>
      </c>
      <c r="AC1904" s="13">
        <f>IFERROR((SUMIF($J$2:J1904,K1904,$L$2:L1904))/(COUNTIF($J$2:J1904,K1904)),0)</f>
        <v>1.4482758620689655</v>
      </c>
      <c r="AD1904" s="13">
        <f>IFERROR((SUMIF($J$2:J1904,K1904,$M$2:M1904))/(COUNTIF($J$2:J1904,K1904)),0)</f>
        <v>1.0517241379310345</v>
      </c>
      <c r="AE1904" s="13">
        <f t="shared" si="430"/>
        <v>0.39655172413793105</v>
      </c>
      <c r="AF1904" s="10">
        <f>IFERROR((SUMIF(K$2:K1904,K1904,M$2:M1904)-M1904)/(COUNTIF($K$2:K1904,K1904)-1),0)</f>
        <v>1.271186440677966</v>
      </c>
      <c r="AG1904" s="10">
        <f>IFERROR((SUMIF(K$2:K1904,K1904,L$2:L1904)-L1904)/(COUNTIF($K$2:K1904,K1904)-1),0)</f>
        <v>1.6779661016949152</v>
      </c>
      <c r="AH1904" s="10">
        <f t="shared" si="431"/>
        <v>-0.40677966101694918</v>
      </c>
      <c r="AI1904" s="10">
        <f>IFERROR((AM1904)/(COUNTIF($J$2:K1904,J1904)-1),0)</f>
        <v>1.3421052631578947</v>
      </c>
      <c r="AJ1904" s="19">
        <f>IFERROR((AN1904)/(COUNTIF($J$2:K1904,K1904)-1),0)</f>
        <v>1.4615384615384615</v>
      </c>
      <c r="AK1904" s="10">
        <f>IF(N1904="S",3,IF(N1904="N",0,1))</f>
        <v>1</v>
      </c>
      <c r="AL1904" s="10">
        <f>IF(O1904="S",3,IF(O1904="N",0,1))</f>
        <v>1</v>
      </c>
      <c r="AM1904" s="10">
        <f>SUMIF($J$2:K1904,J1904,AK$2:AL1904)-AK1904</f>
        <v>255</v>
      </c>
      <c r="AN1904" s="10">
        <f>SUMIF($AS$2:AT1904,AS1904,$BA$2:BB1904)-BA1904</f>
        <v>171</v>
      </c>
      <c r="AO1904" s="10">
        <f>J1904</f>
        <v>4441</v>
      </c>
      <c r="AP1904" s="10">
        <f>K1904</f>
        <v>3551</v>
      </c>
      <c r="AQ1904">
        <f>M1904</f>
        <v>0</v>
      </c>
      <c r="AR1904" s="10">
        <f>L1904</f>
        <v>0</v>
      </c>
      <c r="AS1904">
        <f t="shared" si="432"/>
        <v>3551</v>
      </c>
      <c r="AT1904">
        <f t="shared" si="433"/>
        <v>4441</v>
      </c>
      <c r="AU1904">
        <f t="shared" si="434"/>
        <v>0</v>
      </c>
      <c r="AV1904">
        <f t="shared" si="435"/>
        <v>0</v>
      </c>
      <c r="AW1904">
        <f t="shared" si="436"/>
        <v>3551</v>
      </c>
      <c r="AX1904">
        <f t="shared" si="437"/>
        <v>4441</v>
      </c>
      <c r="AY1904">
        <f>L1904</f>
        <v>0</v>
      </c>
      <c r="AZ1904">
        <f>M1904</f>
        <v>0</v>
      </c>
      <c r="BA1904">
        <f>AL1904</f>
        <v>1</v>
      </c>
      <c r="BB1904">
        <f>AK1904</f>
        <v>1</v>
      </c>
    </row>
    <row r="1905" spans="10:54" x14ac:dyDescent="0.3">
      <c r="J1905" s="10">
        <v>170</v>
      </c>
      <c r="K1905" s="10">
        <v>3551</v>
      </c>
      <c r="L1905" s="10">
        <v>3</v>
      </c>
      <c r="M1905" s="10">
        <v>0</v>
      </c>
      <c r="N1905" s="10" t="str">
        <f t="shared" si="423"/>
        <v>S</v>
      </c>
      <c r="O1905" s="10" t="str">
        <f t="shared" si="424"/>
        <v>N</v>
      </c>
      <c r="P1905" s="10">
        <f t="shared" si="425"/>
        <v>3</v>
      </c>
      <c r="Q1905" s="11">
        <f>IFERROR((SUMIF($J$2:K1905,J1905,$L$2:M1905)-L1905)/(COUNTIF($J$2:K1905,J1905)-1),0)</f>
        <v>1.7603305785123966</v>
      </c>
      <c r="R1905" s="11">
        <f>IFERROR((SUMIF($AO$2:AO1905,AO1905,$AQ$2:AR1905)-AQ1905)/(COUNTIF($J$2:K1905,J1905)-1),0)</f>
        <v>0.47382920110192839</v>
      </c>
      <c r="S1905" s="11">
        <f t="shared" si="426"/>
        <v>1.2865013774104681</v>
      </c>
      <c r="T1905" s="12">
        <f>IFERROR((SUMIF($AS$2:AT1905,AS1905,$AU$2:AV1905)-AU1905)/(COUNTIF($J$2:K1905,K1905)-1),0)</f>
        <v>1.347457627118644</v>
      </c>
      <c r="U1905" s="12">
        <f>IFERROR((SUMIF($AW$2:AX1905,AW1905,$AY$2:AZ1905)-AY1905)/(COUNTIF($J$2:K1905,K1905)-1),0)</f>
        <v>1.3559322033898304</v>
      </c>
      <c r="V1905" s="12">
        <f t="shared" si="427"/>
        <v>-8.4745762711864181E-3</v>
      </c>
      <c r="W1905" s="13">
        <f>IFERROR((SUMIF($J$2:J1905,J1905,L$2:L1905)-L1905)/(COUNTIF($J$2:J1905,J1905)-1),0)</f>
        <v>1.8806818181818181</v>
      </c>
      <c r="X1905" s="13">
        <f>IFERROR((SUMIF($J$2:J1905,J1905,M$2:M1905)-M1905)/(COUNTIF($J$2:J1905,J1905)-1),0)</f>
        <v>0.97727272727272729</v>
      </c>
      <c r="Y1905" s="13">
        <f t="shared" si="428"/>
        <v>0.90340909090909083</v>
      </c>
      <c r="Z1905" s="10">
        <f>IFERROR((SUMIF($K$2:K1905,J1905,$M$2:M1905))/(COUNTIF($K$2:K1905,J1905)),0)</f>
        <v>1.6470588235294117</v>
      </c>
      <c r="AA1905" s="10">
        <f>IFERROR((SUMIF($K$2:K1905,J1905,$L$2:L1905))/(COUNTIF($K$2:K1905,J1905)),0)</f>
        <v>1.3529411764705883</v>
      </c>
      <c r="AB1905" s="10">
        <f t="shared" si="429"/>
        <v>0.29411764705882337</v>
      </c>
      <c r="AC1905" s="13">
        <f>IFERROR((SUMIF($J$2:J1905,K1905,$L$2:L1905))/(COUNTIF($J$2:J1905,K1905)),0)</f>
        <v>1.4482758620689655</v>
      </c>
      <c r="AD1905" s="13">
        <f>IFERROR((SUMIF($J$2:J1905,K1905,$M$2:M1905))/(COUNTIF($J$2:J1905,K1905)),0)</f>
        <v>1.0517241379310345</v>
      </c>
      <c r="AE1905" s="13">
        <f t="shared" si="430"/>
        <v>0.39655172413793105</v>
      </c>
      <c r="AF1905" s="10">
        <f>IFERROR((SUMIF(K$2:K1905,K1905,M$2:M1905)-M1905)/(COUNTIF($K$2:K1905,K1905)-1),0)</f>
        <v>1.25</v>
      </c>
      <c r="AG1905" s="10">
        <f>IFERROR((SUMIF(K$2:K1905,K1905,L$2:L1905)-L1905)/(COUNTIF($K$2:K1905,K1905)-1),0)</f>
        <v>1.65</v>
      </c>
      <c r="AH1905" s="10">
        <f t="shared" si="431"/>
        <v>-0.39999999999999991</v>
      </c>
      <c r="AI1905" s="10">
        <f>IFERROR((AM1905)/(COUNTIF($J$2:K1905,J1905)-1),0)</f>
        <v>1.6859504132231404</v>
      </c>
      <c r="AJ1905" s="19">
        <f>IFERROR((AN1905)/(COUNTIF($J$2:K1905,K1905)-1),0)</f>
        <v>1.4576271186440677</v>
      </c>
      <c r="AK1905" s="10">
        <f>IF(N1905="S",3,IF(N1905="N",0,1))</f>
        <v>3</v>
      </c>
      <c r="AL1905" s="10">
        <f>IF(O1905="S",3,IF(O1905="N",0,1))</f>
        <v>0</v>
      </c>
      <c r="AM1905" s="10">
        <f>SUMIF($J$2:K1905,J1905,AK$2:AL1905)-AK1905</f>
        <v>612</v>
      </c>
      <c r="AN1905" s="10">
        <f>SUMIF($AS$2:AT1905,AS1905,$BA$2:BB1905)-BA1905</f>
        <v>172</v>
      </c>
      <c r="AO1905" s="10">
        <f>J1905</f>
        <v>170</v>
      </c>
      <c r="AP1905" s="10">
        <f>K1905</f>
        <v>3551</v>
      </c>
      <c r="AQ1905">
        <f>M1905</f>
        <v>0</v>
      </c>
      <c r="AR1905" s="10">
        <f>L1905</f>
        <v>3</v>
      </c>
      <c r="AS1905">
        <f t="shared" si="432"/>
        <v>3551</v>
      </c>
      <c r="AT1905">
        <f t="shared" si="433"/>
        <v>170</v>
      </c>
      <c r="AU1905">
        <f t="shared" si="434"/>
        <v>0</v>
      </c>
      <c r="AV1905">
        <f t="shared" si="435"/>
        <v>3</v>
      </c>
      <c r="AW1905">
        <f t="shared" si="436"/>
        <v>3551</v>
      </c>
      <c r="AX1905">
        <f t="shared" si="437"/>
        <v>170</v>
      </c>
      <c r="AY1905">
        <f>L1905</f>
        <v>3</v>
      </c>
      <c r="AZ1905">
        <f>M1905</f>
        <v>0</v>
      </c>
      <c r="BA1905">
        <f>AL1905</f>
        <v>0</v>
      </c>
      <c r="BB1905">
        <f>AK1905</f>
        <v>3</v>
      </c>
    </row>
    <row r="1906" spans="10:54" x14ac:dyDescent="0.3">
      <c r="J1906" s="10">
        <v>409</v>
      </c>
      <c r="K1906" s="10">
        <v>3551</v>
      </c>
      <c r="L1906" s="10">
        <v>1</v>
      </c>
      <c r="M1906" s="10">
        <v>0</v>
      </c>
      <c r="N1906" s="10" t="str">
        <f t="shared" si="423"/>
        <v>S</v>
      </c>
      <c r="O1906" s="10" t="str">
        <f t="shared" si="424"/>
        <v>N</v>
      </c>
      <c r="P1906" s="10">
        <f t="shared" si="425"/>
        <v>1</v>
      </c>
      <c r="Q1906" s="11">
        <f>IFERROR((SUMIF($J$2:K1906,J1906,$L$2:M1906)-L1906)/(COUNTIF($J$2:K1906,J1906)-1),0)</f>
        <v>2.2020725388601035</v>
      </c>
      <c r="R1906" s="11">
        <f>IFERROR((SUMIF($AO$2:AO1906,AO1906,$AQ$2:AR1906)-AQ1906)/(COUNTIF($J$2:K1906,J1906)-1),0)</f>
        <v>0.39378238341968913</v>
      </c>
      <c r="S1906" s="11">
        <f t="shared" si="426"/>
        <v>1.8082901554404143</v>
      </c>
      <c r="T1906" s="12">
        <f>IFERROR((SUMIF($AS$2:AT1906,AS1906,$AU$2:AV1906)-AU1906)/(COUNTIF($J$2:K1906,K1906)-1),0)</f>
        <v>1.3361344537815125</v>
      </c>
      <c r="U1906" s="12">
        <f>IFERROR((SUMIF($AW$2:AX1906,AW1906,$AY$2:AZ1906)-AY1906)/(COUNTIF($J$2:K1906,K1906)-1),0)</f>
        <v>1.3697478991596639</v>
      </c>
      <c r="V1906" s="12">
        <f t="shared" si="427"/>
        <v>-3.3613445378151363E-2</v>
      </c>
      <c r="W1906" s="13">
        <f>IFERROR((SUMIF($J$2:J1906,J1906,L$2:L1906)-L1906)/(COUNTIF($J$2:J1906,J1906)-1),0)</f>
        <v>2.4475138121546962</v>
      </c>
      <c r="X1906" s="13">
        <f>IFERROR((SUMIF($J$2:J1906,J1906,M$2:M1906)-M1906)/(COUNTIF($J$2:J1906,J1906)-1),0)</f>
        <v>0.83977900552486184</v>
      </c>
      <c r="Y1906" s="13">
        <f t="shared" si="428"/>
        <v>1.6077348066298343</v>
      </c>
      <c r="Z1906" s="10">
        <f>IFERROR((SUMIF($K$2:K1906,J1906,$M$2:M1906))/(COUNTIF($K$2:K1906,J1906)),0)</f>
        <v>1.9853658536585366</v>
      </c>
      <c r="AA1906" s="10">
        <f>IFERROR((SUMIF($K$2:K1906,J1906,$L$2:L1906))/(COUNTIF($K$2:K1906,J1906)),0)</f>
        <v>1.0634146341463415</v>
      </c>
      <c r="AB1906" s="10">
        <f t="shared" si="429"/>
        <v>0.92195121951219505</v>
      </c>
      <c r="AC1906" s="13">
        <f>IFERROR((SUMIF($J$2:J1906,K1906,$L$2:L1906))/(COUNTIF($J$2:J1906,K1906)),0)</f>
        <v>1.4482758620689655</v>
      </c>
      <c r="AD1906" s="13">
        <f>IFERROR((SUMIF($J$2:J1906,K1906,$M$2:M1906))/(COUNTIF($J$2:J1906,K1906)),0)</f>
        <v>1.0517241379310345</v>
      </c>
      <c r="AE1906" s="13">
        <f t="shared" si="430"/>
        <v>0.39655172413793105</v>
      </c>
      <c r="AF1906" s="10">
        <f>IFERROR((SUMIF(K$2:K1906,K1906,M$2:M1906)-M1906)/(COUNTIF($K$2:K1906,K1906)-1),0)</f>
        <v>1.2295081967213115</v>
      </c>
      <c r="AG1906" s="10">
        <f>IFERROR((SUMIF(K$2:K1906,K1906,L$2:L1906)-L1906)/(COUNTIF($K$2:K1906,K1906)-1),0)</f>
        <v>1.6721311475409837</v>
      </c>
      <c r="AH1906" s="10">
        <f t="shared" si="431"/>
        <v>-0.44262295081967218</v>
      </c>
      <c r="AI1906" s="10">
        <f>IFERROR((AM1906)/(COUNTIF($J$2:K1906,J1906)-1),0)</f>
        <v>2.0259067357512954</v>
      </c>
      <c r="AJ1906" s="19">
        <f>IFERROR((AN1906)/(COUNTIF($J$2:K1906,K1906)-1),0)</f>
        <v>1.4453781512605042</v>
      </c>
      <c r="AK1906" s="10">
        <f>IF(N1906="S",3,IF(N1906="N",0,1))</f>
        <v>3</v>
      </c>
      <c r="AL1906" s="10">
        <f>IF(O1906="S",3,IF(O1906="N",0,1))</f>
        <v>0</v>
      </c>
      <c r="AM1906" s="10">
        <f>SUMIF($J$2:K1906,J1906,AK$2:AL1906)-AK1906</f>
        <v>782</v>
      </c>
      <c r="AN1906" s="10">
        <f>SUMIF($AS$2:AT1906,AS1906,$BA$2:BB1906)-BA1906</f>
        <v>172</v>
      </c>
      <c r="AO1906" s="10">
        <f>J1906</f>
        <v>409</v>
      </c>
      <c r="AP1906" s="10">
        <f>K1906</f>
        <v>3551</v>
      </c>
      <c r="AQ1906">
        <f>M1906</f>
        <v>0</v>
      </c>
      <c r="AR1906" s="10">
        <f>L1906</f>
        <v>1</v>
      </c>
      <c r="AS1906">
        <f t="shared" si="432"/>
        <v>3551</v>
      </c>
      <c r="AT1906">
        <f t="shared" si="433"/>
        <v>409</v>
      </c>
      <c r="AU1906">
        <f t="shared" si="434"/>
        <v>0</v>
      </c>
      <c r="AV1906">
        <f t="shared" si="435"/>
        <v>1</v>
      </c>
      <c r="AW1906">
        <f t="shared" si="436"/>
        <v>3551</v>
      </c>
      <c r="AX1906">
        <f t="shared" si="437"/>
        <v>409</v>
      </c>
      <c r="AY1906">
        <f>L1906</f>
        <v>1</v>
      </c>
      <c r="AZ1906">
        <f>M1906</f>
        <v>0</v>
      </c>
      <c r="BA1906">
        <f>AL1906</f>
        <v>0</v>
      </c>
      <c r="BB1906">
        <f>AK1906</f>
        <v>3</v>
      </c>
    </row>
    <row r="1907" spans="10:54" x14ac:dyDescent="0.3">
      <c r="J1907" s="10">
        <v>5469</v>
      </c>
      <c r="K1907" s="10">
        <v>3551</v>
      </c>
      <c r="L1907" s="10">
        <v>0</v>
      </c>
      <c r="M1907" s="10">
        <v>1</v>
      </c>
      <c r="N1907" s="10" t="str">
        <f t="shared" si="423"/>
        <v>N</v>
      </c>
      <c r="O1907" s="10" t="str">
        <f t="shared" si="424"/>
        <v>S</v>
      </c>
      <c r="P1907" s="10">
        <f t="shared" si="425"/>
        <v>-1</v>
      </c>
      <c r="Q1907" s="11">
        <f>IFERROR((SUMIF($J$2:K1907,J1907,$L$2:M1907)-L1907)/(COUNTIF($J$2:K1907,J1907)-1),0)</f>
        <v>0</v>
      </c>
      <c r="R1907" s="11">
        <f>IFERROR((SUMIF($AO$2:AO1907,AO1907,$AQ$2:AR1907)-AQ1907)/(COUNTIF($J$2:K1907,J1907)-1),0)</f>
        <v>0</v>
      </c>
      <c r="S1907" s="11">
        <f t="shared" si="426"/>
        <v>0</v>
      </c>
      <c r="T1907" s="12">
        <f>IFERROR((SUMIF($AS$2:AT1907,AS1907,$AU$2:AV1907)-AU1907)/(COUNTIF($J$2:K1907,K1907)-1),0)</f>
        <v>1.325</v>
      </c>
      <c r="U1907" s="12">
        <f>IFERROR((SUMIF($AW$2:AX1907,AW1907,$AY$2:AZ1907)-AY1907)/(COUNTIF($J$2:K1907,K1907)-1),0)</f>
        <v>1.3666666666666667</v>
      </c>
      <c r="V1907" s="12">
        <f t="shared" si="427"/>
        <v>-4.1666666666666741E-2</v>
      </c>
      <c r="W1907" s="13">
        <f>IFERROR((SUMIF($J$2:J1907,J1907,L$2:L1907)-L1907)/(COUNTIF($J$2:J1907,J1907)-1),0)</f>
        <v>0</v>
      </c>
      <c r="X1907" s="13">
        <f>IFERROR((SUMIF($J$2:J1907,J1907,M$2:M1907)-M1907)/(COUNTIF($J$2:J1907,J1907)-1),0)</f>
        <v>0</v>
      </c>
      <c r="Y1907" s="13">
        <f t="shared" si="428"/>
        <v>0</v>
      </c>
      <c r="Z1907" s="10">
        <f>IFERROR((SUMIF($K$2:K1907,J1907,$M$2:M1907))/(COUNTIF($K$2:K1907,J1907)),0)</f>
        <v>0</v>
      </c>
      <c r="AA1907" s="10">
        <f>IFERROR((SUMIF($K$2:K1907,J1907,$L$2:L1907))/(COUNTIF($K$2:K1907,J1907)),0)</f>
        <v>0</v>
      </c>
      <c r="AB1907" s="10">
        <f t="shared" si="429"/>
        <v>0</v>
      </c>
      <c r="AC1907" s="13">
        <f>IFERROR((SUMIF($J$2:J1907,K1907,$L$2:L1907))/(COUNTIF($J$2:J1907,K1907)),0)</f>
        <v>1.4482758620689655</v>
      </c>
      <c r="AD1907" s="13">
        <f>IFERROR((SUMIF($J$2:J1907,K1907,$M$2:M1907))/(COUNTIF($J$2:J1907,K1907)),0)</f>
        <v>1.0517241379310345</v>
      </c>
      <c r="AE1907" s="13">
        <f t="shared" si="430"/>
        <v>0.39655172413793105</v>
      </c>
      <c r="AF1907" s="10">
        <f>IFERROR((SUMIF(K$2:K1907,K1907,M$2:M1907)-M1907)/(COUNTIF($K$2:K1907,K1907)-1),0)</f>
        <v>1.2096774193548387</v>
      </c>
      <c r="AG1907" s="10">
        <f>IFERROR((SUMIF(K$2:K1907,K1907,L$2:L1907)-L1907)/(COUNTIF($K$2:K1907,K1907)-1),0)</f>
        <v>1.6612903225806452</v>
      </c>
      <c r="AH1907" s="10">
        <f t="shared" si="431"/>
        <v>-0.45161290322580649</v>
      </c>
      <c r="AI1907" s="10">
        <f>IFERROR((AM1907)/(COUNTIF($J$2:K1907,J1907)-1),0)</f>
        <v>0</v>
      </c>
      <c r="AJ1907" s="19">
        <f>IFERROR((AN1907)/(COUNTIF($J$2:K1907,K1907)-1),0)</f>
        <v>1.4333333333333333</v>
      </c>
      <c r="AK1907" s="10">
        <f>IF(N1907="S",3,IF(N1907="N",0,1))</f>
        <v>0</v>
      </c>
      <c r="AL1907" s="10">
        <f>IF(O1907="S",3,IF(O1907="N",0,1))</f>
        <v>3</v>
      </c>
      <c r="AM1907" s="10">
        <f>SUMIF($J$2:K1907,J1907,AK$2:AL1907)-AK1907</f>
        <v>0</v>
      </c>
      <c r="AN1907" s="10">
        <f>SUMIF($AS$2:AT1907,AS1907,$BA$2:BB1907)-BA1907</f>
        <v>172</v>
      </c>
      <c r="AO1907" s="10">
        <f>J1907</f>
        <v>5469</v>
      </c>
      <c r="AP1907" s="10">
        <f>K1907</f>
        <v>3551</v>
      </c>
      <c r="AQ1907">
        <f>M1907</f>
        <v>1</v>
      </c>
      <c r="AR1907" s="10">
        <f>L1907</f>
        <v>0</v>
      </c>
      <c r="AS1907">
        <f t="shared" si="432"/>
        <v>3551</v>
      </c>
      <c r="AT1907">
        <f t="shared" si="433"/>
        <v>5469</v>
      </c>
      <c r="AU1907">
        <f t="shared" si="434"/>
        <v>1</v>
      </c>
      <c r="AV1907">
        <f t="shared" si="435"/>
        <v>0</v>
      </c>
      <c r="AW1907">
        <f t="shared" si="436"/>
        <v>3551</v>
      </c>
      <c r="AX1907">
        <f t="shared" si="437"/>
        <v>5469</v>
      </c>
      <c r="AY1907">
        <f>L1907</f>
        <v>0</v>
      </c>
      <c r="AZ1907">
        <f>M1907</f>
        <v>1</v>
      </c>
      <c r="BA1907">
        <f>AL1907</f>
        <v>3</v>
      </c>
      <c r="BB1907">
        <f>AK1907</f>
        <v>0</v>
      </c>
    </row>
    <row r="1908" spans="10:54" x14ac:dyDescent="0.3">
      <c r="J1908" s="10">
        <v>18519</v>
      </c>
      <c r="K1908" s="10">
        <v>3551</v>
      </c>
      <c r="L1908" s="10">
        <v>3</v>
      </c>
      <c r="M1908" s="10">
        <v>0</v>
      </c>
      <c r="N1908" s="10" t="str">
        <f t="shared" si="423"/>
        <v>S</v>
      </c>
      <c r="O1908" s="10" t="str">
        <f t="shared" si="424"/>
        <v>N</v>
      </c>
      <c r="P1908" s="10">
        <f t="shared" si="425"/>
        <v>3</v>
      </c>
      <c r="Q1908" s="11">
        <f>IFERROR((SUMIF($J$2:K1908,J1908,$L$2:M1908)-L1908)/(COUNTIF($J$2:K1908,J1908)-1),0)</f>
        <v>3</v>
      </c>
      <c r="R1908" s="11">
        <f>IFERROR((SUMIF($AO$2:AO1908,AO1908,$AQ$2:AR1908)-AQ1908)/(COUNTIF($J$2:K1908,J1908)-1),0)</f>
        <v>4</v>
      </c>
      <c r="S1908" s="11">
        <f t="shared" si="426"/>
        <v>-1</v>
      </c>
      <c r="T1908" s="12">
        <f>IFERROR((SUMIF($AS$2:AT1908,AS1908,$AU$2:AV1908)-AU1908)/(COUNTIF($J$2:K1908,K1908)-1),0)</f>
        <v>1.3223140495867769</v>
      </c>
      <c r="U1908" s="12">
        <f>IFERROR((SUMIF($AW$2:AX1908,AW1908,$AY$2:AZ1908)-AY1908)/(COUNTIF($J$2:K1908,K1908)-1),0)</f>
        <v>1.3553719008264462</v>
      </c>
      <c r="V1908" s="12">
        <f t="shared" si="427"/>
        <v>-3.3057851239669311E-2</v>
      </c>
      <c r="W1908" s="13">
        <f>IFERROR((SUMIF($J$2:J1908,J1908,L$2:L1908)-L1908)/(COUNTIF($J$2:J1908,J1908)-1),0)</f>
        <v>3</v>
      </c>
      <c r="X1908" s="13">
        <f>IFERROR((SUMIF($J$2:J1908,J1908,M$2:M1908)-M1908)/(COUNTIF($J$2:J1908,J1908)-1),0)</f>
        <v>4</v>
      </c>
      <c r="Y1908" s="13">
        <f t="shared" si="428"/>
        <v>-1</v>
      </c>
      <c r="Z1908" s="10">
        <f>IFERROR((SUMIF($K$2:K1908,J1908,$M$2:M1908))/(COUNTIF($K$2:K1908,J1908)),0)</f>
        <v>0</v>
      </c>
      <c r="AA1908" s="10">
        <f>IFERROR((SUMIF($K$2:K1908,J1908,$L$2:L1908))/(COUNTIF($K$2:K1908,J1908)),0)</f>
        <v>0</v>
      </c>
      <c r="AB1908" s="10">
        <f t="shared" si="429"/>
        <v>0</v>
      </c>
      <c r="AC1908" s="13">
        <f>IFERROR((SUMIF($J$2:J1908,K1908,$L$2:L1908))/(COUNTIF($J$2:J1908,K1908)),0)</f>
        <v>1.4482758620689655</v>
      </c>
      <c r="AD1908" s="13">
        <f>IFERROR((SUMIF($J$2:J1908,K1908,$M$2:M1908))/(COUNTIF($J$2:J1908,K1908)),0)</f>
        <v>1.0517241379310345</v>
      </c>
      <c r="AE1908" s="13">
        <f t="shared" si="430"/>
        <v>0.39655172413793105</v>
      </c>
      <c r="AF1908" s="10">
        <f>IFERROR((SUMIF(K$2:K1908,K1908,M$2:M1908)-M1908)/(COUNTIF($K$2:K1908,K1908)-1),0)</f>
        <v>1.2063492063492063</v>
      </c>
      <c r="AG1908" s="10">
        <f>IFERROR((SUMIF(K$2:K1908,K1908,L$2:L1908)-L1908)/(COUNTIF($K$2:K1908,K1908)-1),0)</f>
        <v>1.6349206349206349</v>
      </c>
      <c r="AH1908" s="10">
        <f t="shared" si="431"/>
        <v>-0.4285714285714286</v>
      </c>
      <c r="AI1908" s="10">
        <f>IFERROR((AM1908)/(COUNTIF($J$2:K1908,J1908)-1),0)</f>
        <v>0</v>
      </c>
      <c r="AJ1908" s="19">
        <f>IFERROR((AN1908)/(COUNTIF($J$2:K1908,K1908)-1),0)</f>
        <v>1.4462809917355373</v>
      </c>
      <c r="AK1908" s="10">
        <f>IF(N1908="S",3,IF(N1908="N",0,1))</f>
        <v>3</v>
      </c>
      <c r="AL1908" s="10">
        <f>IF(O1908="S",3,IF(O1908="N",0,1))</f>
        <v>0</v>
      </c>
      <c r="AM1908" s="10">
        <f>SUMIF($J$2:K1908,J1908,AK$2:AL1908)-AK1908</f>
        <v>0</v>
      </c>
      <c r="AN1908" s="10">
        <f>SUMIF($AS$2:AT1908,AS1908,$BA$2:BB1908)-BA1908</f>
        <v>175</v>
      </c>
      <c r="AO1908" s="10">
        <f>J1908</f>
        <v>18519</v>
      </c>
      <c r="AP1908" s="10">
        <f>K1908</f>
        <v>3551</v>
      </c>
      <c r="AQ1908">
        <f>M1908</f>
        <v>0</v>
      </c>
      <c r="AR1908" s="10">
        <f>L1908</f>
        <v>3</v>
      </c>
      <c r="AS1908">
        <f t="shared" si="432"/>
        <v>3551</v>
      </c>
      <c r="AT1908">
        <f t="shared" si="433"/>
        <v>18519</v>
      </c>
      <c r="AU1908">
        <f t="shared" si="434"/>
        <v>0</v>
      </c>
      <c r="AV1908">
        <f t="shared" si="435"/>
        <v>3</v>
      </c>
      <c r="AW1908">
        <f t="shared" si="436"/>
        <v>3551</v>
      </c>
      <c r="AX1908">
        <f t="shared" si="437"/>
        <v>18519</v>
      </c>
      <c r="AY1908">
        <f>L1908</f>
        <v>3</v>
      </c>
      <c r="AZ1908">
        <f>M1908</f>
        <v>0</v>
      </c>
      <c r="BA1908">
        <f>AL1908</f>
        <v>0</v>
      </c>
      <c r="BB1908">
        <f>AK1908</f>
        <v>3</v>
      </c>
    </row>
    <row r="1909" spans="10:54" x14ac:dyDescent="0.3">
      <c r="J1909" s="10">
        <v>170</v>
      </c>
      <c r="K1909" s="10">
        <v>1184</v>
      </c>
      <c r="L1909" s="10">
        <v>3</v>
      </c>
      <c r="M1909" s="10">
        <v>2</v>
      </c>
      <c r="N1909" s="10" t="str">
        <f t="shared" si="423"/>
        <v>S</v>
      </c>
      <c r="O1909" s="10" t="str">
        <f t="shared" si="424"/>
        <v>N</v>
      </c>
      <c r="P1909" s="10">
        <f t="shared" si="425"/>
        <v>1</v>
      </c>
      <c r="Q1909" s="11">
        <f>IFERROR((SUMIF($J$2:K1909,J1909,$L$2:M1909)-L1909)/(COUNTIF($J$2:K1909,J1909)-1),0)</f>
        <v>1.7637362637362637</v>
      </c>
      <c r="R1909" s="11">
        <f>IFERROR((SUMIF($AO$2:AO1909,AO1909,$AQ$2:AR1909)-AQ1909)/(COUNTIF($J$2:K1909,J1909)-1),0)</f>
        <v>0.47252747252747251</v>
      </c>
      <c r="S1909" s="11">
        <f t="shared" si="426"/>
        <v>1.2912087912087911</v>
      </c>
      <c r="T1909" s="12">
        <f>IFERROR((SUMIF($AS$2:AT1909,AS1909,$AU$2:AV1909)-AU1909)/(COUNTIF($J$2:K1909,K1909)-1),0)</f>
        <v>1.5</v>
      </c>
      <c r="U1909" s="12">
        <f>IFERROR((SUMIF($AW$2:AX1909,AW1909,$AY$2:AZ1909)-AY1909)/(COUNTIF($J$2:K1909,K1909)-1),0)</f>
        <v>1.5</v>
      </c>
      <c r="V1909" s="12">
        <f t="shared" si="427"/>
        <v>0</v>
      </c>
      <c r="W1909" s="13">
        <f>IFERROR((SUMIF($J$2:J1909,J1909,L$2:L1909)-L1909)/(COUNTIF($J$2:J1909,J1909)-1),0)</f>
        <v>1.8870056497175141</v>
      </c>
      <c r="X1909" s="13">
        <f>IFERROR((SUMIF($J$2:J1909,J1909,M$2:M1909)-M1909)/(COUNTIF($J$2:J1909,J1909)-1),0)</f>
        <v>0.97175141242937857</v>
      </c>
      <c r="Y1909" s="13">
        <f t="shared" si="428"/>
        <v>0.91525423728813549</v>
      </c>
      <c r="Z1909" s="10">
        <f>IFERROR((SUMIF($K$2:K1909,J1909,$M$2:M1909))/(COUNTIF($K$2:K1909,J1909)),0)</f>
        <v>1.6470588235294117</v>
      </c>
      <c r="AA1909" s="10">
        <f>IFERROR((SUMIF($K$2:K1909,J1909,$L$2:L1909))/(COUNTIF($K$2:K1909,J1909)),0)</f>
        <v>1.3529411764705883</v>
      </c>
      <c r="AB1909" s="10">
        <f t="shared" si="429"/>
        <v>0.29411764705882337</v>
      </c>
      <c r="AC1909" s="13">
        <f>IFERROR((SUMIF($J$2:J1909,K1909,$L$2:L1909))/(COUNTIF($J$2:J1909,K1909)),0)</f>
        <v>1</v>
      </c>
      <c r="AD1909" s="13">
        <f>IFERROR((SUMIF($J$2:J1909,K1909,$M$2:M1909))/(COUNTIF($J$2:J1909,K1909)),0)</f>
        <v>1</v>
      </c>
      <c r="AE1909" s="13">
        <f t="shared" si="430"/>
        <v>0</v>
      </c>
      <c r="AF1909" s="10">
        <f>IFERROR((SUMIF(K$2:K1909,K1909,M$2:M1909)-M1909)/(COUNTIF($K$2:K1909,K1909)-1),0)</f>
        <v>2</v>
      </c>
      <c r="AG1909" s="10">
        <f>IFERROR((SUMIF(K$2:K1909,K1909,L$2:L1909)-L1909)/(COUNTIF($K$2:K1909,K1909)-1),0)</f>
        <v>2</v>
      </c>
      <c r="AH1909" s="10">
        <f t="shared" si="431"/>
        <v>0</v>
      </c>
      <c r="AI1909" s="10">
        <f>IFERROR((AM1909)/(COUNTIF($J$2:K1909,J1909)-1),0)</f>
        <v>1.6895604395604396</v>
      </c>
      <c r="AJ1909" s="19">
        <f>IFERROR((AN1909)/(COUNTIF($J$2:K1909,K1909)-1),0)</f>
        <v>1</v>
      </c>
      <c r="AK1909" s="10">
        <f>IF(N1909="S",3,IF(N1909="N",0,1))</f>
        <v>3</v>
      </c>
      <c r="AL1909" s="10">
        <f>IF(O1909="S",3,IF(O1909="N",0,1))</f>
        <v>0</v>
      </c>
      <c r="AM1909" s="10">
        <f>SUMIF($J$2:K1909,J1909,AK$2:AL1909)-AK1909</f>
        <v>615</v>
      </c>
      <c r="AN1909" s="10">
        <f>SUMIF($AS$2:AT1909,AS1909,$BA$2:BB1909)-BA1909</f>
        <v>2</v>
      </c>
      <c r="AO1909" s="10">
        <f>J1909</f>
        <v>170</v>
      </c>
      <c r="AP1909" s="10">
        <f>K1909</f>
        <v>1184</v>
      </c>
      <c r="AQ1909">
        <f>M1909</f>
        <v>2</v>
      </c>
      <c r="AR1909" s="10">
        <f>L1909</f>
        <v>3</v>
      </c>
      <c r="AS1909">
        <f t="shared" si="432"/>
        <v>1184</v>
      </c>
      <c r="AT1909">
        <f t="shared" si="433"/>
        <v>170</v>
      </c>
      <c r="AU1909">
        <f t="shared" si="434"/>
        <v>2</v>
      </c>
      <c r="AV1909">
        <f t="shared" si="435"/>
        <v>3</v>
      </c>
      <c r="AW1909">
        <f t="shared" si="436"/>
        <v>1184</v>
      </c>
      <c r="AX1909">
        <f t="shared" si="437"/>
        <v>170</v>
      </c>
      <c r="AY1909">
        <f>L1909</f>
        <v>3</v>
      </c>
      <c r="AZ1909">
        <f>M1909</f>
        <v>2</v>
      </c>
      <c r="BA1909">
        <f>AL1909</f>
        <v>0</v>
      </c>
      <c r="BB1909">
        <f>AK1909</f>
        <v>3</v>
      </c>
    </row>
    <row r="1910" spans="10:54" x14ac:dyDescent="0.3">
      <c r="J1910" s="10">
        <v>621</v>
      </c>
      <c r="K1910" s="10">
        <v>170</v>
      </c>
      <c r="L1910" s="10">
        <v>1</v>
      </c>
      <c r="M1910" s="10">
        <v>0</v>
      </c>
      <c r="N1910" s="10" t="str">
        <f t="shared" si="423"/>
        <v>S</v>
      </c>
      <c r="O1910" s="10" t="str">
        <f t="shared" si="424"/>
        <v>N</v>
      </c>
      <c r="P1910" s="10">
        <f t="shared" si="425"/>
        <v>1</v>
      </c>
      <c r="Q1910" s="11">
        <f>IFERROR((SUMIF($J$2:K1910,J1910,$L$2:M1910)-L1910)/(COUNTIF($J$2:K1910,J1910)-1),0)</f>
        <v>2.25</v>
      </c>
      <c r="R1910" s="11">
        <f>IFERROR((SUMIF($AO$2:AO1910,AO1910,$AQ$2:AR1910)-AQ1910)/(COUNTIF($J$2:K1910,J1910)-1),0)</f>
        <v>0.5</v>
      </c>
      <c r="S1910" s="11">
        <f t="shared" si="426"/>
        <v>1.75</v>
      </c>
      <c r="T1910" s="12">
        <f>IFERROR((SUMIF($AS$2:AT1910,AS1910,$AU$2:AV1910)-AU1910)/(COUNTIF($J$2:K1910,K1910)-1),0)</f>
        <v>1.7671232876712328</v>
      </c>
      <c r="U1910" s="12">
        <f>IFERROR((SUMIF($AW$2:AX1910,AW1910,$AY$2:AZ1910)-AY1910)/(COUNTIF($J$2:K1910,K1910)-1),0)</f>
        <v>1.1698630136986301</v>
      </c>
      <c r="V1910" s="12">
        <f t="shared" si="427"/>
        <v>0.59726027397260273</v>
      </c>
      <c r="W1910" s="13">
        <f>IFERROR((SUMIF($J$2:J1910,J1910,L$2:L1910)-L1910)/(COUNTIF($J$2:J1910,J1910)-1),0)</f>
        <v>2.5</v>
      </c>
      <c r="X1910" s="13">
        <f>IFERROR((SUMIF($J$2:J1910,J1910,M$2:M1910)-M1910)/(COUNTIF($J$2:J1910,J1910)-1),0)</f>
        <v>1</v>
      </c>
      <c r="Y1910" s="13">
        <f t="shared" si="428"/>
        <v>1.5</v>
      </c>
      <c r="Z1910" s="10">
        <f>IFERROR((SUMIF($K$2:K1910,J1910,$M$2:M1910))/(COUNTIF($K$2:K1910,J1910)),0)</f>
        <v>2</v>
      </c>
      <c r="AA1910" s="10">
        <f>IFERROR((SUMIF($K$2:K1910,J1910,$L$2:L1910))/(COUNTIF($K$2:K1910,J1910)),0)</f>
        <v>0</v>
      </c>
      <c r="AB1910" s="10">
        <f t="shared" si="429"/>
        <v>2</v>
      </c>
      <c r="AC1910" s="13">
        <f>IFERROR((SUMIF($J$2:J1910,K1910,$L$2:L1910))/(COUNTIF($J$2:J1910,K1910)),0)</f>
        <v>1.8932584269662922</v>
      </c>
      <c r="AD1910" s="13">
        <f>IFERROR((SUMIF($J$2:J1910,K1910,$M$2:M1910))/(COUNTIF($J$2:J1910,K1910)),0)</f>
        <v>0.97752808988764039</v>
      </c>
      <c r="AE1910" s="13">
        <f t="shared" si="430"/>
        <v>0.91573033707865181</v>
      </c>
      <c r="AF1910" s="10">
        <f>IFERROR((SUMIF(K$2:K1910,K1910,M$2:M1910)-M1910)/(COUNTIF($K$2:K1910,K1910)-1),0)</f>
        <v>1.6470588235294117</v>
      </c>
      <c r="AG1910" s="10">
        <f>IFERROR((SUMIF(K$2:K1910,K1910,L$2:L1910)-L1910)/(COUNTIF($K$2:K1910,K1910)-1),0)</f>
        <v>1.3529411764705883</v>
      </c>
      <c r="AH1910" s="10">
        <f t="shared" si="431"/>
        <v>0.29411764705882337</v>
      </c>
      <c r="AI1910" s="10">
        <f>IFERROR((AM1910)/(COUNTIF($J$2:K1910,J1910)-1),0)</f>
        <v>2.5</v>
      </c>
      <c r="AJ1910" s="19">
        <f>IFERROR((AN1910)/(COUNTIF($J$2:K1910,K1910)-1),0)</f>
        <v>1.6931506849315068</v>
      </c>
      <c r="AK1910" s="10">
        <f>IF(N1910="S",3,IF(N1910="N",0,1))</f>
        <v>3</v>
      </c>
      <c r="AL1910" s="10">
        <f>IF(O1910="S",3,IF(O1910="N",0,1))</f>
        <v>0</v>
      </c>
      <c r="AM1910" s="10">
        <f>SUMIF($J$2:K1910,J1910,AK$2:AL1910)-AK1910</f>
        <v>10</v>
      </c>
      <c r="AN1910" s="10">
        <f>SUMIF($AS$2:AT1910,AS1910,$BA$2:BB1910)-BA1910</f>
        <v>618</v>
      </c>
      <c r="AO1910" s="10">
        <f>J1910</f>
        <v>621</v>
      </c>
      <c r="AP1910" s="10">
        <f>K1910</f>
        <v>170</v>
      </c>
      <c r="AQ1910">
        <f>M1910</f>
        <v>0</v>
      </c>
      <c r="AR1910" s="10">
        <f>L1910</f>
        <v>1</v>
      </c>
      <c r="AS1910">
        <f t="shared" si="432"/>
        <v>170</v>
      </c>
      <c r="AT1910">
        <f t="shared" si="433"/>
        <v>621</v>
      </c>
      <c r="AU1910">
        <f t="shared" si="434"/>
        <v>0</v>
      </c>
      <c r="AV1910">
        <f t="shared" si="435"/>
        <v>1</v>
      </c>
      <c r="AW1910">
        <f t="shared" si="436"/>
        <v>170</v>
      </c>
      <c r="AX1910">
        <f t="shared" si="437"/>
        <v>621</v>
      </c>
      <c r="AY1910">
        <f>L1910</f>
        <v>1</v>
      </c>
      <c r="AZ1910">
        <f>M1910</f>
        <v>0</v>
      </c>
      <c r="BA1910">
        <f>AL1910</f>
        <v>0</v>
      </c>
      <c r="BB1910">
        <f>AK1910</f>
        <v>3</v>
      </c>
    </row>
    <row r="1911" spans="10:54" x14ac:dyDescent="0.3">
      <c r="J1911" s="10">
        <v>170</v>
      </c>
      <c r="K1911" s="10">
        <v>6574</v>
      </c>
      <c r="L1911" s="10">
        <v>1</v>
      </c>
      <c r="M1911" s="10">
        <v>1</v>
      </c>
      <c r="N1911" s="10" t="str">
        <f t="shared" si="423"/>
        <v>U</v>
      </c>
      <c r="O1911" s="10" t="str">
        <f t="shared" si="424"/>
        <v>U</v>
      </c>
      <c r="P1911" s="10">
        <f t="shared" si="425"/>
        <v>0</v>
      </c>
      <c r="Q1911" s="11">
        <f>IFERROR((SUMIF($J$2:K1911,J1911,$L$2:M1911)-L1911)/(COUNTIF($J$2:K1911,J1911)-1),0)</f>
        <v>1.7622950819672132</v>
      </c>
      <c r="R1911" s="11">
        <f>IFERROR((SUMIF($AO$2:AO1911,AO1911,$AQ$2:AR1911)-AQ1911)/(COUNTIF($J$2:K1911,J1911)-1),0)</f>
        <v>0.47540983606557374</v>
      </c>
      <c r="S1911" s="11">
        <f t="shared" si="426"/>
        <v>1.2868852459016393</v>
      </c>
      <c r="T1911" s="12">
        <f>IFERROR((SUMIF($AS$2:AT1911,AS1911,$AU$2:AV1911)-AU1911)/(COUNTIF($J$2:K1911,K1911)-1),0)</f>
        <v>0</v>
      </c>
      <c r="U1911" s="12">
        <f>IFERROR((SUMIF($AW$2:AX1911,AW1911,$AY$2:AZ1911)-AY1911)/(COUNTIF($J$2:K1911,K1911)-1),0)</f>
        <v>0</v>
      </c>
      <c r="V1911" s="12">
        <f t="shared" si="427"/>
        <v>0</v>
      </c>
      <c r="W1911" s="13">
        <f>IFERROR((SUMIF($J$2:J1911,J1911,L$2:L1911)-L1911)/(COUNTIF($J$2:J1911,J1911)-1),0)</f>
        <v>1.8932584269662922</v>
      </c>
      <c r="X1911" s="13">
        <f>IFERROR((SUMIF($J$2:J1911,J1911,M$2:M1911)-M1911)/(COUNTIF($J$2:J1911,J1911)-1),0)</f>
        <v>0.97752808988764039</v>
      </c>
      <c r="Y1911" s="13">
        <f t="shared" si="428"/>
        <v>0.91573033707865181</v>
      </c>
      <c r="Z1911" s="10">
        <f>IFERROR((SUMIF($K$2:K1911,J1911,$M$2:M1911))/(COUNTIF($K$2:K1911,J1911)),0)</f>
        <v>1.6382978723404256</v>
      </c>
      <c r="AA1911" s="10">
        <f>IFERROR((SUMIF($K$2:K1911,J1911,$L$2:L1911))/(COUNTIF($K$2:K1911,J1911)),0)</f>
        <v>1.3510638297872339</v>
      </c>
      <c r="AB1911" s="10">
        <f t="shared" si="429"/>
        <v>0.28723404255319163</v>
      </c>
      <c r="AC1911" s="13">
        <f>IFERROR((SUMIF($J$2:J1911,K1911,$L$2:L1911))/(COUNTIF($J$2:J1911,K1911)),0)</f>
        <v>0</v>
      </c>
      <c r="AD1911" s="13">
        <f>IFERROR((SUMIF($J$2:J1911,K1911,$M$2:M1911))/(COUNTIF($J$2:J1911,K1911)),0)</f>
        <v>0</v>
      </c>
      <c r="AE1911" s="13">
        <f t="shared" si="430"/>
        <v>0</v>
      </c>
      <c r="AF1911" s="10">
        <f>IFERROR((SUMIF(K$2:K1911,K1911,M$2:M1911)-M1911)/(COUNTIF($K$2:K1911,K1911)-1),0)</f>
        <v>0</v>
      </c>
      <c r="AG1911" s="10">
        <f>IFERROR((SUMIF(K$2:K1911,K1911,L$2:L1911)-L1911)/(COUNTIF($K$2:K1911,K1911)-1),0)</f>
        <v>0</v>
      </c>
      <c r="AH1911" s="10">
        <f t="shared" si="431"/>
        <v>0</v>
      </c>
      <c r="AI1911" s="10">
        <f>IFERROR((AM1911)/(COUNTIF($J$2:K1911,J1911)-1),0)</f>
        <v>1.6885245901639345</v>
      </c>
      <c r="AJ1911" s="19">
        <f>IFERROR((AN1911)/(COUNTIF($J$2:K1911,K1911)-1),0)</f>
        <v>0</v>
      </c>
      <c r="AK1911" s="10">
        <f>IF(N1911="S",3,IF(N1911="N",0,1))</f>
        <v>1</v>
      </c>
      <c r="AL1911" s="10">
        <f>IF(O1911="S",3,IF(O1911="N",0,1))</f>
        <v>1</v>
      </c>
      <c r="AM1911" s="10">
        <f>SUMIF($J$2:K1911,J1911,AK$2:AL1911)-AK1911</f>
        <v>618</v>
      </c>
      <c r="AN1911" s="10">
        <f>SUMIF($AS$2:AT1911,AS1911,$BA$2:BB1911)-BA1911</f>
        <v>0</v>
      </c>
      <c r="AO1911" s="10">
        <f>J1911</f>
        <v>170</v>
      </c>
      <c r="AP1911" s="10">
        <f>K1911</f>
        <v>6574</v>
      </c>
      <c r="AQ1911">
        <f>M1911</f>
        <v>1</v>
      </c>
      <c r="AR1911" s="10">
        <f>L1911</f>
        <v>1</v>
      </c>
      <c r="AS1911">
        <f t="shared" si="432"/>
        <v>6574</v>
      </c>
      <c r="AT1911">
        <f t="shared" si="433"/>
        <v>170</v>
      </c>
      <c r="AU1911">
        <f t="shared" si="434"/>
        <v>1</v>
      </c>
      <c r="AV1911">
        <f t="shared" si="435"/>
        <v>1</v>
      </c>
      <c r="AW1911">
        <f t="shared" si="436"/>
        <v>6574</v>
      </c>
      <c r="AX1911">
        <f t="shared" si="437"/>
        <v>170</v>
      </c>
      <c r="AY1911">
        <f>L1911</f>
        <v>1</v>
      </c>
      <c r="AZ1911">
        <f>M1911</f>
        <v>1</v>
      </c>
      <c r="BA1911">
        <f>AL1911</f>
        <v>1</v>
      </c>
      <c r="BB1911">
        <f>AK1911</f>
        <v>1</v>
      </c>
    </row>
    <row r="1912" spans="10:54" x14ac:dyDescent="0.3">
      <c r="J1912" s="10">
        <v>6574</v>
      </c>
      <c r="K1912" s="10">
        <v>170</v>
      </c>
      <c r="L1912" s="10">
        <v>2</v>
      </c>
      <c r="M1912" s="10">
        <v>2</v>
      </c>
      <c r="N1912" s="10" t="str">
        <f t="shared" si="423"/>
        <v>U</v>
      </c>
      <c r="O1912" s="10" t="str">
        <f t="shared" si="424"/>
        <v>U</v>
      </c>
      <c r="P1912" s="10">
        <f t="shared" si="425"/>
        <v>0</v>
      </c>
      <c r="Q1912" s="11">
        <f>IFERROR((SUMIF($J$2:K1912,J1912,$L$2:M1912)-L1912)/(COUNTIF($J$2:K1912,J1912)-1),0)</f>
        <v>1</v>
      </c>
      <c r="R1912" s="11">
        <f>IFERROR((SUMIF($AO$2:AO1912,AO1912,$AQ$2:AR1912)-AQ1912)/(COUNTIF($J$2:K1912,J1912)-1),0)</f>
        <v>0</v>
      </c>
      <c r="S1912" s="11">
        <f t="shared" si="426"/>
        <v>1</v>
      </c>
      <c r="T1912" s="12">
        <f>IFERROR((SUMIF($AS$2:AT1912,AS1912,$AU$2:AV1912)-AU1912)/(COUNTIF($J$2:K1912,K1912)-1),0)</f>
        <v>1.7602179836512262</v>
      </c>
      <c r="U1912" s="12">
        <f>IFERROR((SUMIF($AW$2:AX1912,AW1912,$AY$2:AZ1912)-AY1912)/(COUNTIF($J$2:K1912,K1912)-1),0)</f>
        <v>1.1689373297002725</v>
      </c>
      <c r="V1912" s="12">
        <f t="shared" si="427"/>
        <v>0.59128065395095364</v>
      </c>
      <c r="W1912" s="13">
        <f>IFERROR((SUMIF($J$2:J1912,J1912,L$2:L1912)-L1912)/(COUNTIF($J$2:J1912,J1912)-1),0)</f>
        <v>0</v>
      </c>
      <c r="X1912" s="13">
        <f>IFERROR((SUMIF($J$2:J1912,J1912,M$2:M1912)-M1912)/(COUNTIF($J$2:J1912,J1912)-1),0)</f>
        <v>0</v>
      </c>
      <c r="Y1912" s="13">
        <f t="shared" si="428"/>
        <v>0</v>
      </c>
      <c r="Z1912" s="10">
        <f>IFERROR((SUMIF($K$2:K1912,J1912,$M$2:M1912))/(COUNTIF($K$2:K1912,J1912)),0)</f>
        <v>1</v>
      </c>
      <c r="AA1912" s="10">
        <f>IFERROR((SUMIF($K$2:K1912,J1912,$L$2:L1912))/(COUNTIF($K$2:K1912,J1912)),0)</f>
        <v>1</v>
      </c>
      <c r="AB1912" s="10">
        <f t="shared" si="429"/>
        <v>0</v>
      </c>
      <c r="AC1912" s="13">
        <f>IFERROR((SUMIF($J$2:J1912,K1912,$L$2:L1912))/(COUNTIF($J$2:J1912,K1912)),0)</f>
        <v>1.8882681564245809</v>
      </c>
      <c r="AD1912" s="13">
        <f>IFERROR((SUMIF($J$2:J1912,K1912,$M$2:M1912))/(COUNTIF($J$2:J1912,K1912)),0)</f>
        <v>0.97765363128491622</v>
      </c>
      <c r="AE1912" s="13">
        <f t="shared" si="430"/>
        <v>0.91061452513966468</v>
      </c>
      <c r="AF1912" s="10">
        <f>IFERROR((SUMIF(K$2:K1912,K1912,M$2:M1912)-M1912)/(COUNTIF($K$2:K1912,K1912)-1),0)</f>
        <v>1.6382978723404256</v>
      </c>
      <c r="AG1912" s="10">
        <f>IFERROR((SUMIF(K$2:K1912,K1912,L$2:L1912)-L1912)/(COUNTIF($K$2:K1912,K1912)-1),0)</f>
        <v>1.3510638297872339</v>
      </c>
      <c r="AH1912" s="10">
        <f t="shared" si="431"/>
        <v>0.28723404255319163</v>
      </c>
      <c r="AI1912" s="10">
        <f>IFERROR((AM1912)/(COUNTIF($J$2:K1912,J1912)-1),0)</f>
        <v>1</v>
      </c>
      <c r="AJ1912" s="19">
        <f>IFERROR((AN1912)/(COUNTIF($J$2:K1912,K1912)-1),0)</f>
        <v>1.6866485013623977</v>
      </c>
      <c r="AK1912" s="10">
        <f>IF(N1912="S",3,IF(N1912="N",0,1))</f>
        <v>1</v>
      </c>
      <c r="AL1912" s="10">
        <f>IF(O1912="S",3,IF(O1912="N",0,1))</f>
        <v>1</v>
      </c>
      <c r="AM1912" s="10">
        <f>SUMIF($J$2:K1912,J1912,AK$2:AL1912)-AK1912</f>
        <v>1</v>
      </c>
      <c r="AN1912" s="10">
        <f>SUMIF($AS$2:AT1912,AS1912,$BA$2:BB1912)-BA1912</f>
        <v>619</v>
      </c>
      <c r="AO1912" s="10">
        <f>J1912</f>
        <v>6574</v>
      </c>
      <c r="AP1912" s="10">
        <f>K1912</f>
        <v>170</v>
      </c>
      <c r="AQ1912">
        <f>M1912</f>
        <v>2</v>
      </c>
      <c r="AR1912" s="10">
        <f>L1912</f>
        <v>2</v>
      </c>
      <c r="AS1912">
        <f t="shared" si="432"/>
        <v>170</v>
      </c>
      <c r="AT1912">
        <f t="shared" si="433"/>
        <v>6574</v>
      </c>
      <c r="AU1912">
        <f t="shared" si="434"/>
        <v>2</v>
      </c>
      <c r="AV1912">
        <f t="shared" si="435"/>
        <v>2</v>
      </c>
      <c r="AW1912">
        <f t="shared" si="436"/>
        <v>170</v>
      </c>
      <c r="AX1912">
        <f t="shared" si="437"/>
        <v>6574</v>
      </c>
      <c r="AY1912">
        <f>L1912</f>
        <v>2</v>
      </c>
      <c r="AZ1912">
        <f>M1912</f>
        <v>2</v>
      </c>
      <c r="BA1912">
        <f>AL1912</f>
        <v>1</v>
      </c>
      <c r="BB1912">
        <f>AK1912</f>
        <v>1</v>
      </c>
    </row>
    <row r="1913" spans="10:54" x14ac:dyDescent="0.3">
      <c r="J1913" s="10">
        <v>1184</v>
      </c>
      <c r="K1913" s="10">
        <v>170</v>
      </c>
      <c r="L1913" s="10">
        <v>1</v>
      </c>
      <c r="M1913" s="10">
        <v>0</v>
      </c>
      <c r="N1913" s="10" t="str">
        <f t="shared" si="423"/>
        <v>S</v>
      </c>
      <c r="O1913" s="10" t="str">
        <f t="shared" si="424"/>
        <v>N</v>
      </c>
      <c r="P1913" s="10">
        <f t="shared" si="425"/>
        <v>1</v>
      </c>
      <c r="Q1913" s="11">
        <f>IFERROR((SUMIF($J$2:K1913,J1913,$L$2:M1913)-L1913)/(COUNTIF($J$2:K1913,J1913)-1),0)</f>
        <v>1.6666666666666667</v>
      </c>
      <c r="R1913" s="11">
        <f>IFERROR((SUMIF($AO$2:AO1913,AO1913,$AQ$2:AR1913)-AQ1913)/(COUNTIF($J$2:K1913,J1913)-1),0)</f>
        <v>0.33333333333333331</v>
      </c>
      <c r="S1913" s="11">
        <f t="shared" si="426"/>
        <v>1.3333333333333335</v>
      </c>
      <c r="T1913" s="12">
        <f>IFERROR((SUMIF($AS$2:AT1913,AS1913,$AU$2:AV1913)-AU1913)/(COUNTIF($J$2:K1913,K1913)-1),0)</f>
        <v>1.7608695652173914</v>
      </c>
      <c r="U1913" s="12">
        <f>IFERROR((SUMIF($AW$2:AX1913,AW1913,$AY$2:AZ1913)-AY1913)/(COUNTIF($J$2:K1913,K1913)-1),0)</f>
        <v>1.1711956521739131</v>
      </c>
      <c r="V1913" s="12">
        <f t="shared" si="427"/>
        <v>0.58967391304347827</v>
      </c>
      <c r="W1913" s="13">
        <f>IFERROR((SUMIF($J$2:J1913,J1913,L$2:L1913)-L1913)/(COUNTIF($J$2:J1913,J1913)-1),0)</f>
        <v>1</v>
      </c>
      <c r="X1913" s="13">
        <f>IFERROR((SUMIF($J$2:J1913,J1913,M$2:M1913)-M1913)/(COUNTIF($J$2:J1913,J1913)-1),0)</f>
        <v>1</v>
      </c>
      <c r="Y1913" s="13">
        <f t="shared" si="428"/>
        <v>0</v>
      </c>
      <c r="Z1913" s="10">
        <f>IFERROR((SUMIF($K$2:K1913,J1913,$M$2:M1913))/(COUNTIF($K$2:K1913,J1913)),0)</f>
        <v>2</v>
      </c>
      <c r="AA1913" s="10">
        <f>IFERROR((SUMIF($K$2:K1913,J1913,$L$2:L1913))/(COUNTIF($K$2:K1913,J1913)),0)</f>
        <v>2.5</v>
      </c>
      <c r="AB1913" s="10">
        <f t="shared" si="429"/>
        <v>-0.5</v>
      </c>
      <c r="AC1913" s="13">
        <f>IFERROR((SUMIF($J$2:J1913,K1913,$L$2:L1913))/(COUNTIF($J$2:J1913,K1913)),0)</f>
        <v>1.8882681564245809</v>
      </c>
      <c r="AD1913" s="13">
        <f>IFERROR((SUMIF($J$2:J1913,K1913,$M$2:M1913))/(COUNTIF($J$2:J1913,K1913)),0)</f>
        <v>0.97765363128491622</v>
      </c>
      <c r="AE1913" s="13">
        <f t="shared" si="430"/>
        <v>0.91061452513966468</v>
      </c>
      <c r="AF1913" s="10">
        <f>IFERROR((SUMIF(K$2:K1913,K1913,M$2:M1913)-M1913)/(COUNTIF($K$2:K1913,K1913)-1),0)</f>
        <v>1.6402116402116402</v>
      </c>
      <c r="AG1913" s="10">
        <f>IFERROR((SUMIF(K$2:K1913,K1913,L$2:L1913)-L1913)/(COUNTIF($K$2:K1913,K1913)-1),0)</f>
        <v>1.3544973544973544</v>
      </c>
      <c r="AH1913" s="10">
        <f t="shared" si="431"/>
        <v>0.28571428571428581</v>
      </c>
      <c r="AI1913" s="10">
        <f>IFERROR((AM1913)/(COUNTIF($J$2:K1913,J1913)-1),0)</f>
        <v>0.66666666666666663</v>
      </c>
      <c r="AJ1913" s="19">
        <f>IFERROR((AN1913)/(COUNTIF($J$2:K1913,K1913)-1),0)</f>
        <v>1.6847826086956521</v>
      </c>
      <c r="AK1913" s="10">
        <f>IF(N1913="S",3,IF(N1913="N",0,1))</f>
        <v>3</v>
      </c>
      <c r="AL1913" s="10">
        <f>IF(O1913="S",3,IF(O1913="N",0,1))</f>
        <v>0</v>
      </c>
      <c r="AM1913" s="10">
        <f>SUMIF($J$2:K1913,J1913,AK$2:AL1913)-AK1913</f>
        <v>2</v>
      </c>
      <c r="AN1913" s="10">
        <f>SUMIF($AS$2:AT1913,AS1913,$BA$2:BB1913)-BA1913</f>
        <v>620</v>
      </c>
      <c r="AO1913" s="10">
        <f>J1913</f>
        <v>1184</v>
      </c>
      <c r="AP1913" s="10">
        <f>K1913</f>
        <v>170</v>
      </c>
      <c r="AQ1913">
        <f>M1913</f>
        <v>0</v>
      </c>
      <c r="AR1913" s="10">
        <f>L1913</f>
        <v>1</v>
      </c>
      <c r="AS1913">
        <f t="shared" si="432"/>
        <v>170</v>
      </c>
      <c r="AT1913">
        <f t="shared" si="433"/>
        <v>1184</v>
      </c>
      <c r="AU1913">
        <f t="shared" si="434"/>
        <v>0</v>
      </c>
      <c r="AV1913">
        <f t="shared" si="435"/>
        <v>1</v>
      </c>
      <c r="AW1913">
        <f t="shared" si="436"/>
        <v>170</v>
      </c>
      <c r="AX1913">
        <f t="shared" si="437"/>
        <v>1184</v>
      </c>
      <c r="AY1913">
        <f>L1913</f>
        <v>1</v>
      </c>
      <c r="AZ1913">
        <f>M1913</f>
        <v>0</v>
      </c>
      <c r="BA1913">
        <f>AL1913</f>
        <v>0</v>
      </c>
      <c r="BB1913">
        <f>AK1913</f>
        <v>3</v>
      </c>
    </row>
    <row r="1914" spans="10:54" x14ac:dyDescent="0.3">
      <c r="J1914" s="10">
        <v>170</v>
      </c>
      <c r="K1914" s="10">
        <v>621</v>
      </c>
      <c r="L1914" s="10">
        <v>1</v>
      </c>
      <c r="M1914" s="10">
        <v>1</v>
      </c>
      <c r="N1914" s="10" t="str">
        <f t="shared" si="423"/>
        <v>U</v>
      </c>
      <c r="O1914" s="10" t="str">
        <f t="shared" si="424"/>
        <v>U</v>
      </c>
      <c r="P1914" s="10">
        <f t="shared" si="425"/>
        <v>0</v>
      </c>
      <c r="Q1914" s="11">
        <f>IFERROR((SUMIF($J$2:K1914,J1914,$L$2:M1914)-L1914)/(COUNTIF($J$2:K1914,J1914)-1),0)</f>
        <v>1.7560975609756098</v>
      </c>
      <c r="R1914" s="11">
        <f>IFERROR((SUMIF($AO$2:AO1914,AO1914,$AQ$2:AR1914)-AQ1914)/(COUNTIF($J$2:K1914,J1914)-1),0)</f>
        <v>0.4742547425474255</v>
      </c>
      <c r="S1914" s="11">
        <f t="shared" si="426"/>
        <v>1.2818428184281843</v>
      </c>
      <c r="T1914" s="12">
        <f>IFERROR((SUMIF($AS$2:AT1914,AS1914,$AU$2:AV1914)-AU1914)/(COUNTIF($J$2:K1914,K1914)-1),0)</f>
        <v>2</v>
      </c>
      <c r="U1914" s="12">
        <f>IFERROR((SUMIF($AW$2:AX1914,AW1914,$AY$2:AZ1914)-AY1914)/(COUNTIF($J$2:K1914,K1914)-1),0)</f>
        <v>0.4</v>
      </c>
      <c r="V1914" s="12">
        <f t="shared" si="427"/>
        <v>1.6</v>
      </c>
      <c r="W1914" s="13">
        <f>IFERROR((SUMIF($J$2:J1914,J1914,L$2:L1914)-L1914)/(COUNTIF($J$2:J1914,J1914)-1),0)</f>
        <v>1.8882681564245809</v>
      </c>
      <c r="X1914" s="13">
        <f>IFERROR((SUMIF($J$2:J1914,J1914,M$2:M1914)-M1914)/(COUNTIF($J$2:J1914,J1914)-1),0)</f>
        <v>0.97765363128491622</v>
      </c>
      <c r="Y1914" s="13">
        <f t="shared" si="428"/>
        <v>0.91061452513966468</v>
      </c>
      <c r="Z1914" s="10">
        <f>IFERROR((SUMIF($K$2:K1914,J1914,$M$2:M1914))/(COUNTIF($K$2:K1914,J1914)),0)</f>
        <v>1.631578947368421</v>
      </c>
      <c r="AA1914" s="10">
        <f>IFERROR((SUMIF($K$2:K1914,J1914,$L$2:L1914))/(COUNTIF($K$2:K1914,J1914)),0)</f>
        <v>1.3526315789473684</v>
      </c>
      <c r="AB1914" s="10">
        <f t="shared" si="429"/>
        <v>0.27894736842105261</v>
      </c>
      <c r="AC1914" s="13">
        <f>IFERROR((SUMIF($J$2:J1914,K1914,$L$2:L1914))/(COUNTIF($J$2:J1914,K1914)),0)</f>
        <v>2</v>
      </c>
      <c r="AD1914" s="13">
        <f>IFERROR((SUMIF($J$2:J1914,K1914,$M$2:M1914))/(COUNTIF($J$2:J1914,K1914)),0)</f>
        <v>0.66666666666666663</v>
      </c>
      <c r="AE1914" s="13">
        <f t="shared" si="430"/>
        <v>1.3333333333333335</v>
      </c>
      <c r="AF1914" s="10">
        <f>IFERROR((SUMIF(K$2:K1914,K1914,M$2:M1914)-M1914)/(COUNTIF($K$2:K1914,K1914)-1),0)</f>
        <v>2</v>
      </c>
      <c r="AG1914" s="10">
        <f>IFERROR((SUMIF(K$2:K1914,K1914,L$2:L1914)-L1914)/(COUNTIF($K$2:K1914,K1914)-1),0)</f>
        <v>0</v>
      </c>
      <c r="AH1914" s="10">
        <f t="shared" si="431"/>
        <v>2</v>
      </c>
      <c r="AI1914" s="10">
        <f>IFERROR((AM1914)/(COUNTIF($J$2:K1914,J1914)-1),0)</f>
        <v>1.6802168021680217</v>
      </c>
      <c r="AJ1914" s="19">
        <f>IFERROR((AN1914)/(COUNTIF($J$2:K1914,K1914)-1),0)</f>
        <v>2.6</v>
      </c>
      <c r="AK1914" s="10">
        <f>IF(N1914="S",3,IF(N1914="N",0,1))</f>
        <v>1</v>
      </c>
      <c r="AL1914" s="10">
        <f>IF(O1914="S",3,IF(O1914="N",0,1))</f>
        <v>1</v>
      </c>
      <c r="AM1914" s="10">
        <f>SUMIF($J$2:K1914,J1914,AK$2:AL1914)-AK1914</f>
        <v>620</v>
      </c>
      <c r="AN1914" s="10">
        <f>SUMIF($AS$2:AT1914,AS1914,$BA$2:BB1914)-BA1914</f>
        <v>13</v>
      </c>
      <c r="AO1914" s="10">
        <f>J1914</f>
        <v>170</v>
      </c>
      <c r="AP1914" s="10">
        <f>K1914</f>
        <v>621</v>
      </c>
      <c r="AQ1914">
        <f>M1914</f>
        <v>1</v>
      </c>
      <c r="AR1914" s="10">
        <f>L1914</f>
        <v>1</v>
      </c>
      <c r="AS1914">
        <f t="shared" si="432"/>
        <v>621</v>
      </c>
      <c r="AT1914">
        <f t="shared" si="433"/>
        <v>170</v>
      </c>
      <c r="AU1914">
        <f t="shared" si="434"/>
        <v>1</v>
      </c>
      <c r="AV1914">
        <f t="shared" si="435"/>
        <v>1</v>
      </c>
      <c r="AW1914">
        <f t="shared" si="436"/>
        <v>621</v>
      </c>
      <c r="AX1914">
        <f t="shared" si="437"/>
        <v>170</v>
      </c>
      <c r="AY1914">
        <f>L1914</f>
        <v>1</v>
      </c>
      <c r="AZ1914">
        <f>M1914</f>
        <v>1</v>
      </c>
      <c r="BA1914">
        <f>AL1914</f>
        <v>1</v>
      </c>
      <c r="BB1914">
        <f>AK1914</f>
        <v>1</v>
      </c>
    </row>
    <row r="1915" spans="10:54" x14ac:dyDescent="0.3">
      <c r="J1915" s="10">
        <v>7964</v>
      </c>
      <c r="K1915" s="10">
        <v>170</v>
      </c>
      <c r="L1915" s="10">
        <v>0</v>
      </c>
      <c r="M1915" s="10">
        <v>0</v>
      </c>
      <c r="N1915" s="10" t="str">
        <f t="shared" si="423"/>
        <v>U</v>
      </c>
      <c r="O1915" s="10" t="str">
        <f t="shared" si="424"/>
        <v>U</v>
      </c>
      <c r="P1915" s="10">
        <f t="shared" si="425"/>
        <v>0</v>
      </c>
      <c r="Q1915" s="11">
        <f>IFERROR((SUMIF($J$2:K1915,J1915,$L$2:M1915)-L1915)/(COUNTIF($J$2:K1915,J1915)-1),0)</f>
        <v>0</v>
      </c>
      <c r="R1915" s="11">
        <f>IFERROR((SUMIF($AO$2:AO1915,AO1915,$AQ$2:AR1915)-AQ1915)/(COUNTIF($J$2:K1915,J1915)-1),0)</f>
        <v>0</v>
      </c>
      <c r="S1915" s="11">
        <f t="shared" si="426"/>
        <v>0</v>
      </c>
      <c r="T1915" s="12">
        <f>IFERROR((SUMIF($AS$2:AT1915,AS1915,$AU$2:AV1915)-AU1915)/(COUNTIF($J$2:K1915,K1915)-1),0)</f>
        <v>1.7540540540540541</v>
      </c>
      <c r="U1915" s="12">
        <f>IFERROR((SUMIF($AW$2:AX1915,AW1915,$AY$2:AZ1915)-AY1915)/(COUNTIF($J$2:K1915,K1915)-1),0)</f>
        <v>1.1702702702702703</v>
      </c>
      <c r="V1915" s="12">
        <f t="shared" si="427"/>
        <v>0.58378378378378382</v>
      </c>
      <c r="W1915" s="13">
        <f>IFERROR((SUMIF($J$2:J1915,J1915,L$2:L1915)-L1915)/(COUNTIF($J$2:J1915,J1915)-1),0)</f>
        <v>0</v>
      </c>
      <c r="X1915" s="13">
        <f>IFERROR((SUMIF($J$2:J1915,J1915,M$2:M1915)-M1915)/(COUNTIF($J$2:J1915,J1915)-1),0)</f>
        <v>0</v>
      </c>
      <c r="Y1915" s="13">
        <f t="shared" si="428"/>
        <v>0</v>
      </c>
      <c r="Z1915" s="10">
        <f>IFERROR((SUMIF($K$2:K1915,J1915,$M$2:M1915))/(COUNTIF($K$2:K1915,J1915)),0)</f>
        <v>0</v>
      </c>
      <c r="AA1915" s="10">
        <f>IFERROR((SUMIF($K$2:K1915,J1915,$L$2:L1915))/(COUNTIF($K$2:K1915,J1915)),0)</f>
        <v>0</v>
      </c>
      <c r="AB1915" s="10">
        <f t="shared" si="429"/>
        <v>0</v>
      </c>
      <c r="AC1915" s="13">
        <f>IFERROR((SUMIF($J$2:J1915,K1915,$L$2:L1915))/(COUNTIF($J$2:J1915,K1915)),0)</f>
        <v>1.8833333333333333</v>
      </c>
      <c r="AD1915" s="13">
        <f>IFERROR((SUMIF($J$2:J1915,K1915,$M$2:M1915))/(COUNTIF($J$2:J1915,K1915)),0)</f>
        <v>0.97777777777777775</v>
      </c>
      <c r="AE1915" s="13">
        <f t="shared" si="430"/>
        <v>0.90555555555555556</v>
      </c>
      <c r="AF1915" s="10">
        <f>IFERROR((SUMIF(K$2:K1915,K1915,M$2:M1915)-M1915)/(COUNTIF($K$2:K1915,K1915)-1),0)</f>
        <v>1.631578947368421</v>
      </c>
      <c r="AG1915" s="10">
        <f>IFERROR((SUMIF(K$2:K1915,K1915,L$2:L1915)-L1915)/(COUNTIF($K$2:K1915,K1915)-1),0)</f>
        <v>1.3526315789473684</v>
      </c>
      <c r="AH1915" s="10">
        <f t="shared" si="431"/>
        <v>0.27894736842105261</v>
      </c>
      <c r="AI1915" s="10">
        <f>IFERROR((AM1915)/(COUNTIF($J$2:K1915,J1915)-1),0)</f>
        <v>0</v>
      </c>
      <c r="AJ1915" s="19">
        <f>IFERROR((AN1915)/(COUNTIF($J$2:K1915,K1915)-1),0)</f>
        <v>1.6783783783783783</v>
      </c>
      <c r="AK1915" s="10">
        <f>IF(N1915="S",3,IF(N1915="N",0,1))</f>
        <v>1</v>
      </c>
      <c r="AL1915" s="10">
        <f>IF(O1915="S",3,IF(O1915="N",0,1))</f>
        <v>1</v>
      </c>
      <c r="AM1915" s="10">
        <f>SUMIF($J$2:K1915,J1915,AK$2:AL1915)-AK1915</f>
        <v>0</v>
      </c>
      <c r="AN1915" s="10">
        <f>SUMIF($AS$2:AT1915,AS1915,$BA$2:BB1915)-BA1915</f>
        <v>621</v>
      </c>
      <c r="AO1915" s="10">
        <f>J1915</f>
        <v>7964</v>
      </c>
      <c r="AP1915" s="10">
        <f>K1915</f>
        <v>170</v>
      </c>
      <c r="AQ1915">
        <f>M1915</f>
        <v>0</v>
      </c>
      <c r="AR1915" s="10">
        <f>L1915</f>
        <v>0</v>
      </c>
      <c r="AS1915">
        <f t="shared" si="432"/>
        <v>170</v>
      </c>
      <c r="AT1915">
        <f t="shared" si="433"/>
        <v>7964</v>
      </c>
      <c r="AU1915">
        <f t="shared" si="434"/>
        <v>0</v>
      </c>
      <c r="AV1915">
        <f t="shared" si="435"/>
        <v>0</v>
      </c>
      <c r="AW1915">
        <f t="shared" si="436"/>
        <v>170</v>
      </c>
      <c r="AX1915">
        <f t="shared" si="437"/>
        <v>7964</v>
      </c>
      <c r="AY1915">
        <f>L1915</f>
        <v>0</v>
      </c>
      <c r="AZ1915">
        <f>M1915</f>
        <v>0</v>
      </c>
      <c r="BA1915">
        <f>AL1915</f>
        <v>1</v>
      </c>
      <c r="BB1915">
        <f>AK1915</f>
        <v>1</v>
      </c>
    </row>
    <row r="1916" spans="10:54" x14ac:dyDescent="0.3">
      <c r="J1916" s="10">
        <v>170</v>
      </c>
      <c r="K1916" s="10">
        <v>7964</v>
      </c>
      <c r="L1916" s="10">
        <v>3</v>
      </c>
      <c r="M1916" s="10">
        <v>0</v>
      </c>
      <c r="N1916" s="10" t="str">
        <f t="shared" si="423"/>
        <v>S</v>
      </c>
      <c r="O1916" s="10" t="str">
        <f t="shared" si="424"/>
        <v>N</v>
      </c>
      <c r="P1916" s="10">
        <f t="shared" si="425"/>
        <v>3</v>
      </c>
      <c r="Q1916" s="11">
        <f>IFERROR((SUMIF($J$2:K1916,J1916,$L$2:M1916)-L1916)/(COUNTIF($J$2:K1916,J1916)-1),0)</f>
        <v>1.7493261455525606</v>
      </c>
      <c r="R1916" s="11">
        <f>IFERROR((SUMIF($AO$2:AO1916,AO1916,$AQ$2:AR1916)-AQ1916)/(COUNTIF($J$2:K1916,J1916)-1),0)</f>
        <v>0.47439353099730458</v>
      </c>
      <c r="S1916" s="11">
        <f t="shared" si="426"/>
        <v>1.274932614555256</v>
      </c>
      <c r="T1916" s="12">
        <f>IFERROR((SUMIF($AS$2:AT1916,AS1916,$AU$2:AV1916)-AU1916)/(COUNTIF($J$2:K1916,K1916)-1),0)</f>
        <v>0</v>
      </c>
      <c r="U1916" s="12">
        <f>IFERROR((SUMIF($AW$2:AX1916,AW1916,$AY$2:AZ1916)-AY1916)/(COUNTIF($J$2:K1916,K1916)-1),0)</f>
        <v>0</v>
      </c>
      <c r="V1916" s="12">
        <f t="shared" si="427"/>
        <v>0</v>
      </c>
      <c r="W1916" s="13">
        <f>IFERROR((SUMIF($J$2:J1916,J1916,L$2:L1916)-L1916)/(COUNTIF($J$2:J1916,J1916)-1),0)</f>
        <v>1.8833333333333333</v>
      </c>
      <c r="X1916" s="13">
        <f>IFERROR((SUMIF($J$2:J1916,J1916,M$2:M1916)-M1916)/(COUNTIF($J$2:J1916,J1916)-1),0)</f>
        <v>0.97777777777777775</v>
      </c>
      <c r="Y1916" s="13">
        <f t="shared" si="428"/>
        <v>0.90555555555555556</v>
      </c>
      <c r="Z1916" s="10">
        <f>IFERROR((SUMIF($K$2:K1916,J1916,$M$2:M1916))/(COUNTIF($K$2:K1916,J1916)),0)</f>
        <v>1.6230366492146597</v>
      </c>
      <c r="AA1916" s="10">
        <f>IFERROR((SUMIF($K$2:K1916,J1916,$L$2:L1916))/(COUNTIF($K$2:K1916,J1916)),0)</f>
        <v>1.3455497382198953</v>
      </c>
      <c r="AB1916" s="10">
        <f t="shared" si="429"/>
        <v>0.27748691099476441</v>
      </c>
      <c r="AC1916" s="13">
        <f>IFERROR((SUMIF($J$2:J1916,K1916,$L$2:L1916))/(COUNTIF($J$2:J1916,K1916)),0)</f>
        <v>0</v>
      </c>
      <c r="AD1916" s="13">
        <f>IFERROR((SUMIF($J$2:J1916,K1916,$M$2:M1916))/(COUNTIF($J$2:J1916,K1916)),0)</f>
        <v>0</v>
      </c>
      <c r="AE1916" s="13">
        <f t="shared" si="430"/>
        <v>0</v>
      </c>
      <c r="AF1916" s="10">
        <f>IFERROR((SUMIF(K$2:K1916,K1916,M$2:M1916)-M1916)/(COUNTIF($K$2:K1916,K1916)-1),0)</f>
        <v>0</v>
      </c>
      <c r="AG1916" s="10">
        <f>IFERROR((SUMIF(K$2:K1916,K1916,L$2:L1916)-L1916)/(COUNTIF($K$2:K1916,K1916)-1),0)</f>
        <v>0</v>
      </c>
      <c r="AH1916" s="10">
        <f t="shared" si="431"/>
        <v>0</v>
      </c>
      <c r="AI1916" s="10">
        <f>IFERROR((AM1916)/(COUNTIF($J$2:K1916,J1916)-1),0)</f>
        <v>1.6765498652291104</v>
      </c>
      <c r="AJ1916" s="19">
        <f>IFERROR((AN1916)/(COUNTIF($J$2:K1916,K1916)-1),0)</f>
        <v>1</v>
      </c>
      <c r="AK1916" s="10">
        <f>IF(N1916="S",3,IF(N1916="N",0,1))</f>
        <v>3</v>
      </c>
      <c r="AL1916" s="10">
        <f>IF(O1916="S",3,IF(O1916="N",0,1))</f>
        <v>0</v>
      </c>
      <c r="AM1916" s="10">
        <f>SUMIF($J$2:K1916,J1916,AK$2:AL1916)-AK1916</f>
        <v>622</v>
      </c>
      <c r="AN1916" s="10">
        <f>SUMIF($AS$2:AT1916,AS1916,$BA$2:BB1916)-BA1916</f>
        <v>1</v>
      </c>
      <c r="AO1916" s="10">
        <f>J1916</f>
        <v>170</v>
      </c>
      <c r="AP1916" s="10">
        <f>K1916</f>
        <v>7964</v>
      </c>
      <c r="AQ1916">
        <f>M1916</f>
        <v>0</v>
      </c>
      <c r="AR1916" s="10">
        <f>L1916</f>
        <v>3</v>
      </c>
      <c r="AS1916">
        <f t="shared" si="432"/>
        <v>7964</v>
      </c>
      <c r="AT1916">
        <f t="shared" si="433"/>
        <v>170</v>
      </c>
      <c r="AU1916">
        <f t="shared" si="434"/>
        <v>0</v>
      </c>
      <c r="AV1916">
        <f t="shared" si="435"/>
        <v>3</v>
      </c>
      <c r="AW1916">
        <f t="shared" si="436"/>
        <v>7964</v>
      </c>
      <c r="AX1916">
        <f t="shared" si="437"/>
        <v>170</v>
      </c>
      <c r="AY1916">
        <f>L1916</f>
        <v>3</v>
      </c>
      <c r="AZ1916">
        <f>M1916</f>
        <v>0</v>
      </c>
      <c r="BA1916">
        <f>AL1916</f>
        <v>0</v>
      </c>
      <c r="BB1916">
        <f>AK1916</f>
        <v>3</v>
      </c>
    </row>
    <row r="1917" spans="10:54" x14ac:dyDescent="0.3">
      <c r="J1917" s="10">
        <v>7918</v>
      </c>
      <c r="K1917" s="10">
        <v>170</v>
      </c>
      <c r="L1917" s="10">
        <v>0</v>
      </c>
      <c r="M1917" s="10">
        <v>4</v>
      </c>
      <c r="N1917" s="10" t="str">
        <f t="shared" si="423"/>
        <v>N</v>
      </c>
      <c r="O1917" s="10" t="str">
        <f t="shared" si="424"/>
        <v>S</v>
      </c>
      <c r="P1917" s="10">
        <f t="shared" si="425"/>
        <v>-4</v>
      </c>
      <c r="Q1917" s="11">
        <f>IFERROR((SUMIF($J$2:K1917,J1917,$L$2:M1917)-L1917)/(COUNTIF($J$2:K1917,J1917)-1),0)</f>
        <v>0</v>
      </c>
      <c r="R1917" s="11">
        <f>IFERROR((SUMIF($AO$2:AO1917,AO1917,$AQ$2:AR1917)-AQ1917)/(COUNTIF($J$2:K1917,J1917)-1),0)</f>
        <v>0</v>
      </c>
      <c r="S1917" s="11">
        <f t="shared" si="426"/>
        <v>0</v>
      </c>
      <c r="T1917" s="12">
        <f>IFERROR((SUMIF($AS$2:AT1917,AS1917,$AU$2:AV1917)-AU1917)/(COUNTIF($J$2:K1917,K1917)-1),0)</f>
        <v>1.7526881720430108</v>
      </c>
      <c r="U1917" s="12">
        <f>IFERROR((SUMIF($AW$2:AX1917,AW1917,$AY$2:AZ1917)-AY1917)/(COUNTIF($J$2:K1917,K1917)-1),0)</f>
        <v>1.163978494623656</v>
      </c>
      <c r="V1917" s="12">
        <f t="shared" si="427"/>
        <v>0.58870967741935476</v>
      </c>
      <c r="W1917" s="13">
        <f>IFERROR((SUMIF($J$2:J1917,J1917,L$2:L1917)-L1917)/(COUNTIF($J$2:J1917,J1917)-1),0)</f>
        <v>0</v>
      </c>
      <c r="X1917" s="13">
        <f>IFERROR((SUMIF($J$2:J1917,J1917,M$2:M1917)-M1917)/(COUNTIF($J$2:J1917,J1917)-1),0)</f>
        <v>0</v>
      </c>
      <c r="Y1917" s="13">
        <f t="shared" si="428"/>
        <v>0</v>
      </c>
      <c r="Z1917" s="10">
        <f>IFERROR((SUMIF($K$2:K1917,J1917,$M$2:M1917))/(COUNTIF($K$2:K1917,J1917)),0)</f>
        <v>0</v>
      </c>
      <c r="AA1917" s="10">
        <f>IFERROR((SUMIF($K$2:K1917,J1917,$L$2:L1917))/(COUNTIF($K$2:K1917,J1917)),0)</f>
        <v>0</v>
      </c>
      <c r="AB1917" s="10">
        <f t="shared" si="429"/>
        <v>0</v>
      </c>
      <c r="AC1917" s="13">
        <f>IFERROR((SUMIF($J$2:J1917,K1917,$L$2:L1917))/(COUNTIF($J$2:J1917,K1917)),0)</f>
        <v>1.8895027624309393</v>
      </c>
      <c r="AD1917" s="13">
        <f>IFERROR((SUMIF($J$2:J1917,K1917,$M$2:M1917))/(COUNTIF($J$2:J1917,K1917)),0)</f>
        <v>0.97237569060773477</v>
      </c>
      <c r="AE1917" s="13">
        <f t="shared" si="430"/>
        <v>0.91712707182320452</v>
      </c>
      <c r="AF1917" s="10">
        <f>IFERROR((SUMIF(K$2:K1917,K1917,M$2:M1917)-M1917)/(COUNTIF($K$2:K1917,K1917)-1),0)</f>
        <v>1.6230366492146597</v>
      </c>
      <c r="AG1917" s="10">
        <f>IFERROR((SUMIF(K$2:K1917,K1917,L$2:L1917)-L1917)/(COUNTIF($K$2:K1917,K1917)-1),0)</f>
        <v>1.3455497382198953</v>
      </c>
      <c r="AH1917" s="10">
        <f t="shared" si="431"/>
        <v>0.27748691099476441</v>
      </c>
      <c r="AI1917" s="10">
        <f>IFERROR((AM1917)/(COUNTIF($J$2:K1917,J1917)-1),0)</f>
        <v>0</v>
      </c>
      <c r="AJ1917" s="19">
        <f>IFERROR((AN1917)/(COUNTIF($J$2:K1917,K1917)-1),0)</f>
        <v>1.6801075268817205</v>
      </c>
      <c r="AK1917" s="10">
        <f>IF(N1917="S",3,IF(N1917="N",0,1))</f>
        <v>0</v>
      </c>
      <c r="AL1917" s="10">
        <f>IF(O1917="S",3,IF(O1917="N",0,1))</f>
        <v>3</v>
      </c>
      <c r="AM1917" s="10">
        <f>SUMIF($J$2:K1917,J1917,AK$2:AL1917)-AK1917</f>
        <v>0</v>
      </c>
      <c r="AN1917" s="10">
        <f>SUMIF($AS$2:AT1917,AS1917,$BA$2:BB1917)-BA1917</f>
        <v>625</v>
      </c>
      <c r="AO1917" s="10">
        <f>J1917</f>
        <v>7918</v>
      </c>
      <c r="AP1917" s="10">
        <f>K1917</f>
        <v>170</v>
      </c>
      <c r="AQ1917">
        <f>M1917</f>
        <v>4</v>
      </c>
      <c r="AR1917" s="10">
        <f>L1917</f>
        <v>0</v>
      </c>
      <c r="AS1917">
        <f t="shared" si="432"/>
        <v>170</v>
      </c>
      <c r="AT1917">
        <f t="shared" si="433"/>
        <v>7918</v>
      </c>
      <c r="AU1917">
        <f t="shared" si="434"/>
        <v>4</v>
      </c>
      <c r="AV1917">
        <f t="shared" si="435"/>
        <v>0</v>
      </c>
      <c r="AW1917">
        <f t="shared" si="436"/>
        <v>170</v>
      </c>
      <c r="AX1917">
        <f t="shared" si="437"/>
        <v>7918</v>
      </c>
      <c r="AY1917">
        <f>L1917</f>
        <v>0</v>
      </c>
      <c r="AZ1917">
        <f>M1917</f>
        <v>4</v>
      </c>
      <c r="BA1917">
        <f>AL1917</f>
        <v>3</v>
      </c>
      <c r="BB1917">
        <f>AK1917</f>
        <v>0</v>
      </c>
    </row>
    <row r="1918" spans="10:54" x14ac:dyDescent="0.3">
      <c r="J1918" s="10">
        <v>170</v>
      </c>
      <c r="K1918" s="10">
        <v>7918</v>
      </c>
      <c r="L1918" s="10">
        <v>0</v>
      </c>
      <c r="M1918" s="10">
        <v>2</v>
      </c>
      <c r="N1918" s="10" t="str">
        <f t="shared" si="423"/>
        <v>N</v>
      </c>
      <c r="O1918" s="10" t="str">
        <f t="shared" si="424"/>
        <v>S</v>
      </c>
      <c r="P1918" s="10">
        <f t="shared" si="425"/>
        <v>-2</v>
      </c>
      <c r="Q1918" s="11">
        <f>IFERROR((SUMIF($J$2:K1918,J1918,$L$2:M1918)-L1918)/(COUNTIF($J$2:K1918,J1918)-1),0)</f>
        <v>1.7587131367292226</v>
      </c>
      <c r="R1918" s="11">
        <f>IFERROR((SUMIF($AO$2:AO1918,AO1918,$AQ$2:AR1918)-AQ1918)/(COUNTIF($J$2:K1918,J1918)-1),0)</f>
        <v>0.47184986595174261</v>
      </c>
      <c r="S1918" s="11">
        <f t="shared" si="426"/>
        <v>1.2868632707774799</v>
      </c>
      <c r="T1918" s="12">
        <f>IFERROR((SUMIF($AS$2:AT1918,AS1918,$AU$2:AV1918)-AU1918)/(COUNTIF($J$2:K1918,K1918)-1),0)</f>
        <v>0</v>
      </c>
      <c r="U1918" s="12">
        <f>IFERROR((SUMIF($AW$2:AX1918,AW1918,$AY$2:AZ1918)-AY1918)/(COUNTIF($J$2:K1918,K1918)-1),0)</f>
        <v>4</v>
      </c>
      <c r="V1918" s="12">
        <f t="shared" si="427"/>
        <v>-4</v>
      </c>
      <c r="W1918" s="13">
        <f>IFERROR((SUMIF($J$2:J1918,J1918,L$2:L1918)-L1918)/(COUNTIF($J$2:J1918,J1918)-1),0)</f>
        <v>1.8895027624309393</v>
      </c>
      <c r="X1918" s="13">
        <f>IFERROR((SUMIF($J$2:J1918,J1918,M$2:M1918)-M1918)/(COUNTIF($J$2:J1918,J1918)-1),0)</f>
        <v>0.97237569060773477</v>
      </c>
      <c r="Y1918" s="13">
        <f t="shared" si="428"/>
        <v>0.91712707182320452</v>
      </c>
      <c r="Z1918" s="10">
        <f>IFERROR((SUMIF($K$2:K1918,J1918,$M$2:M1918))/(COUNTIF($K$2:K1918,J1918)),0)</f>
        <v>1.6354166666666667</v>
      </c>
      <c r="AA1918" s="10">
        <f>IFERROR((SUMIF($K$2:K1918,J1918,$L$2:L1918))/(COUNTIF($K$2:K1918,J1918)),0)</f>
        <v>1.3385416666666667</v>
      </c>
      <c r="AB1918" s="10">
        <f t="shared" si="429"/>
        <v>0.296875</v>
      </c>
      <c r="AC1918" s="13">
        <f>IFERROR((SUMIF($J$2:J1918,K1918,$L$2:L1918))/(COUNTIF($J$2:J1918,K1918)),0)</f>
        <v>0</v>
      </c>
      <c r="AD1918" s="13">
        <f>IFERROR((SUMIF($J$2:J1918,K1918,$M$2:M1918))/(COUNTIF($J$2:J1918,K1918)),0)</f>
        <v>4</v>
      </c>
      <c r="AE1918" s="13">
        <f t="shared" si="430"/>
        <v>-4</v>
      </c>
      <c r="AF1918" s="10">
        <f>IFERROR((SUMIF(K$2:K1918,K1918,M$2:M1918)-M1918)/(COUNTIF($K$2:K1918,K1918)-1),0)</f>
        <v>0</v>
      </c>
      <c r="AG1918" s="10">
        <f>IFERROR((SUMIF(K$2:K1918,K1918,L$2:L1918)-L1918)/(COUNTIF($K$2:K1918,K1918)-1),0)</f>
        <v>0</v>
      </c>
      <c r="AH1918" s="10">
        <f t="shared" si="431"/>
        <v>0</v>
      </c>
      <c r="AI1918" s="10">
        <f>IFERROR((AM1918)/(COUNTIF($J$2:K1918,J1918)-1),0)</f>
        <v>1.6836461126005362</v>
      </c>
      <c r="AJ1918" s="19">
        <f>IFERROR((AN1918)/(COUNTIF($J$2:K1918,K1918)-1),0)</f>
        <v>0</v>
      </c>
      <c r="AK1918" s="10">
        <f>IF(N1918="S",3,IF(N1918="N",0,1))</f>
        <v>0</v>
      </c>
      <c r="AL1918" s="10">
        <f>IF(O1918="S",3,IF(O1918="N",0,1))</f>
        <v>3</v>
      </c>
      <c r="AM1918" s="10">
        <f>SUMIF($J$2:K1918,J1918,AK$2:AL1918)-AK1918</f>
        <v>628</v>
      </c>
      <c r="AN1918" s="10">
        <f>SUMIF($AS$2:AT1918,AS1918,$BA$2:BB1918)-BA1918</f>
        <v>0</v>
      </c>
      <c r="AO1918" s="10">
        <f>J1918</f>
        <v>170</v>
      </c>
      <c r="AP1918" s="10">
        <f>K1918</f>
        <v>7918</v>
      </c>
      <c r="AQ1918">
        <f>M1918</f>
        <v>2</v>
      </c>
      <c r="AR1918" s="10">
        <f>L1918</f>
        <v>0</v>
      </c>
      <c r="AS1918">
        <f t="shared" si="432"/>
        <v>7918</v>
      </c>
      <c r="AT1918">
        <f t="shared" si="433"/>
        <v>170</v>
      </c>
      <c r="AU1918">
        <f t="shared" si="434"/>
        <v>2</v>
      </c>
      <c r="AV1918">
        <f t="shared" si="435"/>
        <v>0</v>
      </c>
      <c r="AW1918">
        <f t="shared" si="436"/>
        <v>7918</v>
      </c>
      <c r="AX1918">
        <f t="shared" si="437"/>
        <v>170</v>
      </c>
      <c r="AY1918">
        <f>L1918</f>
        <v>0</v>
      </c>
      <c r="AZ1918">
        <f>M1918</f>
        <v>2</v>
      </c>
      <c r="BA1918">
        <f>AL1918</f>
        <v>3</v>
      </c>
      <c r="BB1918">
        <f>AK1918</f>
        <v>0</v>
      </c>
    </row>
    <row r="1919" spans="10:54" x14ac:dyDescent="0.3">
      <c r="J1919" s="10">
        <v>4441</v>
      </c>
      <c r="K1919" s="10">
        <v>170</v>
      </c>
      <c r="L1919" s="10">
        <v>1</v>
      </c>
      <c r="M1919" s="10">
        <v>1</v>
      </c>
      <c r="N1919" s="10" t="str">
        <f t="shared" si="423"/>
        <v>U</v>
      </c>
      <c r="O1919" s="10" t="str">
        <f t="shared" si="424"/>
        <v>U</v>
      </c>
      <c r="P1919" s="10">
        <f t="shared" si="425"/>
        <v>0</v>
      </c>
      <c r="Q1919" s="11">
        <f>IFERROR((SUMIF($J$2:K1919,J1919,$L$2:M1919)-L1919)/(COUNTIF($J$2:K1919,J1919)-1),0)</f>
        <v>1.3664921465968587</v>
      </c>
      <c r="R1919" s="11">
        <f>IFERROR((SUMIF($AO$2:AO1919,AO1919,$AQ$2:AR1919)-AQ1919)/(COUNTIF($J$2:K1919,J1919)-1),0)</f>
        <v>0.61256544502617805</v>
      </c>
      <c r="S1919" s="11">
        <f t="shared" si="426"/>
        <v>0.75392670157068065</v>
      </c>
      <c r="T1919" s="12">
        <f>IFERROR((SUMIF($AS$2:AT1919,AS1919,$AU$2:AV1919)-AU1919)/(COUNTIF($J$2:K1919,K1919)-1),0)</f>
        <v>1.7540106951871657</v>
      </c>
      <c r="U1919" s="12">
        <f>IFERROR((SUMIF($AW$2:AX1919,AW1919,$AY$2:AZ1919)-AY1919)/(COUNTIF($J$2:K1919,K1919)-1),0)</f>
        <v>1.1631016042780749</v>
      </c>
      <c r="V1919" s="12">
        <f t="shared" si="427"/>
        <v>0.59090909090909083</v>
      </c>
      <c r="W1919" s="13">
        <f>IFERROR((SUMIF($J$2:J1919,J1919,L$2:L1919)-L1919)/(COUNTIF($J$2:J1919,J1919)-1),0)</f>
        <v>1.4301075268817205</v>
      </c>
      <c r="X1919" s="13">
        <f>IFERROR((SUMIF($J$2:J1919,J1919,M$2:M1919)-M1919)/(COUNTIF($J$2:J1919,J1919)-1),0)</f>
        <v>1.2580645161290323</v>
      </c>
      <c r="Y1919" s="13">
        <f t="shared" si="428"/>
        <v>0.17204301075268824</v>
      </c>
      <c r="Z1919" s="10">
        <f>IFERROR((SUMIF($K$2:K1919,J1919,$M$2:M1919))/(COUNTIF($K$2:K1919,J1919)),0)</f>
        <v>1.3061224489795917</v>
      </c>
      <c r="AA1919" s="10">
        <f>IFERROR((SUMIF($K$2:K1919,J1919,$L$2:L1919))/(COUNTIF($K$2:K1919,J1919)),0)</f>
        <v>1.6428571428571428</v>
      </c>
      <c r="AB1919" s="10">
        <f t="shared" si="429"/>
        <v>-0.33673469387755106</v>
      </c>
      <c r="AC1919" s="13">
        <f>IFERROR((SUMIF($J$2:J1919,K1919,$L$2:L1919))/(COUNTIF($J$2:J1919,K1919)),0)</f>
        <v>1.8791208791208791</v>
      </c>
      <c r="AD1919" s="13">
        <f>IFERROR((SUMIF($J$2:J1919,K1919,$M$2:M1919))/(COUNTIF($J$2:J1919,K1919)),0)</f>
        <v>0.97802197802197799</v>
      </c>
      <c r="AE1919" s="13">
        <f t="shared" si="430"/>
        <v>0.90109890109890112</v>
      </c>
      <c r="AF1919" s="10">
        <f>IFERROR((SUMIF(K$2:K1919,K1919,M$2:M1919)-M1919)/(COUNTIF($K$2:K1919,K1919)-1),0)</f>
        <v>1.6354166666666667</v>
      </c>
      <c r="AG1919" s="10">
        <f>IFERROR((SUMIF(K$2:K1919,K1919,L$2:L1919)-L1919)/(COUNTIF($K$2:K1919,K1919)-1),0)</f>
        <v>1.3385416666666667</v>
      </c>
      <c r="AH1919" s="10">
        <f t="shared" si="431"/>
        <v>0.296875</v>
      </c>
      <c r="AI1919" s="10">
        <f>IFERROR((AM1919)/(COUNTIF($J$2:K1919,J1919)-1),0)</f>
        <v>1.3403141361256545</v>
      </c>
      <c r="AJ1919" s="19">
        <f>IFERROR((AN1919)/(COUNTIF($J$2:K1919,K1919)-1),0)</f>
        <v>1.679144385026738</v>
      </c>
      <c r="AK1919" s="10">
        <f>IF(N1919="S",3,IF(N1919="N",0,1))</f>
        <v>1</v>
      </c>
      <c r="AL1919" s="10">
        <f>IF(O1919="S",3,IF(O1919="N",0,1))</f>
        <v>1</v>
      </c>
      <c r="AM1919" s="10">
        <f>SUMIF($J$2:K1919,J1919,AK$2:AL1919)-AK1919</f>
        <v>256</v>
      </c>
      <c r="AN1919" s="10">
        <f>SUMIF($AS$2:AT1919,AS1919,$BA$2:BB1919)-BA1919</f>
        <v>628</v>
      </c>
      <c r="AO1919" s="10">
        <f>J1919</f>
        <v>4441</v>
      </c>
      <c r="AP1919" s="10">
        <f>K1919</f>
        <v>170</v>
      </c>
      <c r="AQ1919">
        <f>M1919</f>
        <v>1</v>
      </c>
      <c r="AR1919" s="10">
        <f>L1919</f>
        <v>1</v>
      </c>
      <c r="AS1919">
        <f t="shared" si="432"/>
        <v>170</v>
      </c>
      <c r="AT1919">
        <f t="shared" si="433"/>
        <v>4441</v>
      </c>
      <c r="AU1919">
        <f t="shared" si="434"/>
        <v>1</v>
      </c>
      <c r="AV1919">
        <f t="shared" si="435"/>
        <v>1</v>
      </c>
      <c r="AW1919">
        <f t="shared" si="436"/>
        <v>170</v>
      </c>
      <c r="AX1919">
        <f t="shared" si="437"/>
        <v>4441</v>
      </c>
      <c r="AY1919">
        <f>L1919</f>
        <v>1</v>
      </c>
      <c r="AZ1919">
        <f>M1919</f>
        <v>1</v>
      </c>
      <c r="BA1919">
        <f>AL1919</f>
        <v>1</v>
      </c>
      <c r="BB1919">
        <f>AK1919</f>
        <v>1</v>
      </c>
    </row>
    <row r="1920" spans="10:54" x14ac:dyDescent="0.3">
      <c r="J1920" s="10">
        <v>170</v>
      </c>
      <c r="K1920" s="10">
        <v>409</v>
      </c>
      <c r="L1920" s="10">
        <v>0</v>
      </c>
      <c r="M1920" s="10">
        <v>0</v>
      </c>
      <c r="N1920" s="10" t="str">
        <f t="shared" si="423"/>
        <v>U</v>
      </c>
      <c r="O1920" s="10" t="str">
        <f t="shared" si="424"/>
        <v>U</v>
      </c>
      <c r="P1920" s="10">
        <f t="shared" si="425"/>
        <v>0</v>
      </c>
      <c r="Q1920" s="11">
        <f>IFERROR((SUMIF($J$2:K1920,J1920,$L$2:M1920)-L1920)/(COUNTIF($J$2:K1920,J1920)-1),0)</f>
        <v>1.752</v>
      </c>
      <c r="R1920" s="11">
        <f>IFERROR((SUMIF($AO$2:AO1920,AO1920,$AQ$2:AR1920)-AQ1920)/(COUNTIF($J$2:K1920,J1920)-1),0)</f>
        <v>0.47466666666666668</v>
      </c>
      <c r="S1920" s="11">
        <f t="shared" si="426"/>
        <v>1.2773333333333334</v>
      </c>
      <c r="T1920" s="12">
        <f>IFERROR((SUMIF($AS$2:AT1920,AS1920,$AU$2:AV1920)-AU1920)/(COUNTIF($J$2:K1920,K1920)-1),0)</f>
        <v>2.1989664082687339</v>
      </c>
      <c r="U1920" s="12">
        <f>IFERROR((SUMIF($AW$2:AX1920,AW1920,$AY$2:AZ1920)-AY1920)/(COUNTIF($J$2:K1920,K1920)-1),0)</f>
        <v>0.95607235142118863</v>
      </c>
      <c r="V1920" s="12">
        <f t="shared" si="427"/>
        <v>1.2428940568475453</v>
      </c>
      <c r="W1920" s="13">
        <f>IFERROR((SUMIF($J$2:J1920,J1920,L$2:L1920)-L1920)/(COUNTIF($J$2:J1920,J1920)-1),0)</f>
        <v>1.8791208791208791</v>
      </c>
      <c r="X1920" s="13">
        <f>IFERROR((SUMIF($J$2:J1920,J1920,M$2:M1920)-M1920)/(COUNTIF($J$2:J1920,J1920)-1),0)</f>
        <v>0.97802197802197799</v>
      </c>
      <c r="Y1920" s="13">
        <f t="shared" si="428"/>
        <v>0.90109890109890112</v>
      </c>
      <c r="Z1920" s="10">
        <f>IFERROR((SUMIF($K$2:K1920,J1920,$M$2:M1920))/(COUNTIF($K$2:K1920,J1920)),0)</f>
        <v>1.6321243523316062</v>
      </c>
      <c r="AA1920" s="10">
        <f>IFERROR((SUMIF($K$2:K1920,J1920,$L$2:L1920))/(COUNTIF($K$2:K1920,J1920)),0)</f>
        <v>1.3367875647668395</v>
      </c>
      <c r="AB1920" s="10">
        <f t="shared" si="429"/>
        <v>0.29533678756476678</v>
      </c>
      <c r="AC1920" s="13">
        <f>IFERROR((SUMIF($J$2:J1920,K1920,$L$2:L1920))/(COUNTIF($J$2:J1920,K1920)),0)</f>
        <v>2.4395604395604398</v>
      </c>
      <c r="AD1920" s="13">
        <f>IFERROR((SUMIF($J$2:J1920,K1920,$M$2:M1920))/(COUNTIF($J$2:J1920,K1920)),0)</f>
        <v>0.8351648351648352</v>
      </c>
      <c r="AE1920" s="13">
        <f t="shared" si="430"/>
        <v>1.6043956043956045</v>
      </c>
      <c r="AF1920" s="10">
        <f>IFERROR((SUMIF(K$2:K1920,K1920,M$2:M1920)-M1920)/(COUNTIF($K$2:K1920,K1920)-1),0)</f>
        <v>1.9853658536585366</v>
      </c>
      <c r="AG1920" s="10">
        <f>IFERROR((SUMIF(K$2:K1920,K1920,L$2:L1920)-L1920)/(COUNTIF($K$2:K1920,K1920)-1),0)</f>
        <v>1.0634146341463415</v>
      </c>
      <c r="AH1920" s="10">
        <f t="shared" si="431"/>
        <v>0.92195121951219505</v>
      </c>
      <c r="AI1920" s="10">
        <f>IFERROR((AM1920)/(COUNTIF($J$2:K1920,J1920)-1),0)</f>
        <v>1.6773333333333333</v>
      </c>
      <c r="AJ1920" s="19">
        <f>IFERROR((AN1920)/(COUNTIF($J$2:K1920,K1920)-1),0)</f>
        <v>2.0284237726098193</v>
      </c>
      <c r="AK1920" s="10">
        <f>IF(N1920="S",3,IF(N1920="N",0,1))</f>
        <v>1</v>
      </c>
      <c r="AL1920" s="10">
        <f>IF(O1920="S",3,IF(O1920="N",0,1))</f>
        <v>1</v>
      </c>
      <c r="AM1920" s="10">
        <f>SUMIF($J$2:K1920,J1920,AK$2:AL1920)-AK1920</f>
        <v>629</v>
      </c>
      <c r="AN1920" s="10">
        <f>SUMIF($AS$2:AT1920,AS1920,$BA$2:BB1920)-BA1920</f>
        <v>785</v>
      </c>
      <c r="AO1920" s="10">
        <f>J1920</f>
        <v>170</v>
      </c>
      <c r="AP1920" s="10">
        <f>K1920</f>
        <v>409</v>
      </c>
      <c r="AQ1920">
        <f>M1920</f>
        <v>0</v>
      </c>
      <c r="AR1920" s="10">
        <f>L1920</f>
        <v>0</v>
      </c>
      <c r="AS1920">
        <f t="shared" si="432"/>
        <v>409</v>
      </c>
      <c r="AT1920">
        <f t="shared" si="433"/>
        <v>170</v>
      </c>
      <c r="AU1920">
        <f t="shared" si="434"/>
        <v>0</v>
      </c>
      <c r="AV1920">
        <f t="shared" si="435"/>
        <v>0</v>
      </c>
      <c r="AW1920">
        <f t="shared" si="436"/>
        <v>409</v>
      </c>
      <c r="AX1920">
        <f t="shared" si="437"/>
        <v>170</v>
      </c>
      <c r="AY1920">
        <f>L1920</f>
        <v>0</v>
      </c>
      <c r="AZ1920">
        <f>M1920</f>
        <v>0</v>
      </c>
      <c r="BA1920">
        <f>AL1920</f>
        <v>1</v>
      </c>
      <c r="BB1920">
        <f>AK1920</f>
        <v>1</v>
      </c>
    </row>
    <row r="1921" spans="10:54" x14ac:dyDescent="0.3">
      <c r="J1921" s="10">
        <v>170</v>
      </c>
      <c r="K1921" s="10">
        <v>4441</v>
      </c>
      <c r="L1921" s="10">
        <v>0</v>
      </c>
      <c r="M1921" s="10">
        <v>1</v>
      </c>
      <c r="N1921" s="10" t="str">
        <f t="shared" si="423"/>
        <v>N</v>
      </c>
      <c r="O1921" s="10" t="str">
        <f t="shared" si="424"/>
        <v>S</v>
      </c>
      <c r="P1921" s="10">
        <f t="shared" si="425"/>
        <v>-1</v>
      </c>
      <c r="Q1921" s="11">
        <f>IFERROR((SUMIF($J$2:K1921,J1921,$L$2:M1921)-L1921)/(COUNTIF($J$2:K1921,J1921)-1),0)</f>
        <v>1.7473404255319149</v>
      </c>
      <c r="R1921" s="11">
        <f>IFERROR((SUMIF($AO$2:AO1921,AO1921,$AQ$2:AR1921)-AQ1921)/(COUNTIF($J$2:K1921,J1921)-1),0)</f>
        <v>0.47340425531914893</v>
      </c>
      <c r="S1921" s="11">
        <f t="shared" si="426"/>
        <v>1.2739361702127661</v>
      </c>
      <c r="T1921" s="12">
        <f>IFERROR((SUMIF($AS$2:AT1921,AS1921,$AU$2:AV1921)-AU1921)/(COUNTIF($J$2:K1921,K1921)-1),0)</f>
        <v>1.3645833333333333</v>
      </c>
      <c r="U1921" s="12">
        <f>IFERROR((SUMIF($AW$2:AX1921,AW1921,$AY$2:AZ1921)-AY1921)/(COUNTIF($J$2:K1921,K1921)-1),0)</f>
        <v>1.453125</v>
      </c>
      <c r="V1921" s="12">
        <f t="shared" si="427"/>
        <v>-8.8541666666666741E-2</v>
      </c>
      <c r="W1921" s="13">
        <f>IFERROR((SUMIF($J$2:J1921,J1921,L$2:L1921)-L1921)/(COUNTIF($J$2:J1921,J1921)-1),0)</f>
        <v>1.8688524590163935</v>
      </c>
      <c r="X1921" s="13">
        <f>IFERROR((SUMIF($J$2:J1921,J1921,M$2:M1921)-M1921)/(COUNTIF($J$2:J1921,J1921)-1),0)</f>
        <v>0.97267759562841527</v>
      </c>
      <c r="Y1921" s="13">
        <f t="shared" si="428"/>
        <v>0.89617486338797825</v>
      </c>
      <c r="Z1921" s="10">
        <f>IFERROR((SUMIF($K$2:K1921,J1921,$M$2:M1921))/(COUNTIF($K$2:K1921,J1921)),0)</f>
        <v>1.6321243523316062</v>
      </c>
      <c r="AA1921" s="10">
        <f>IFERROR((SUMIF($K$2:K1921,J1921,$L$2:L1921))/(COUNTIF($K$2:K1921,J1921)),0)</f>
        <v>1.3367875647668395</v>
      </c>
      <c r="AB1921" s="10">
        <f t="shared" si="429"/>
        <v>0.29533678756476678</v>
      </c>
      <c r="AC1921" s="13">
        <f>IFERROR((SUMIF($J$2:J1921,K1921,$L$2:L1921))/(COUNTIF($J$2:J1921,K1921)),0)</f>
        <v>1.425531914893617</v>
      </c>
      <c r="AD1921" s="13">
        <f>IFERROR((SUMIF($J$2:J1921,K1921,$M$2:M1921))/(COUNTIF($J$2:J1921,K1921)),0)</f>
        <v>1.2553191489361701</v>
      </c>
      <c r="AE1921" s="13">
        <f t="shared" si="430"/>
        <v>0.17021276595744683</v>
      </c>
      <c r="AF1921" s="10">
        <f>IFERROR((SUMIF(K$2:K1921,K1921,M$2:M1921)-M1921)/(COUNTIF($K$2:K1921,K1921)-1),0)</f>
        <v>1.3061224489795917</v>
      </c>
      <c r="AG1921" s="10">
        <f>IFERROR((SUMIF(K$2:K1921,K1921,L$2:L1921)-L1921)/(COUNTIF($K$2:K1921,K1921)-1),0)</f>
        <v>1.6428571428571428</v>
      </c>
      <c r="AH1921" s="10">
        <f t="shared" si="431"/>
        <v>-0.33673469387755106</v>
      </c>
      <c r="AI1921" s="10">
        <f>IFERROR((AM1921)/(COUNTIF($J$2:K1921,J1921)-1),0)</f>
        <v>1.675531914893617</v>
      </c>
      <c r="AJ1921" s="19">
        <f>IFERROR((AN1921)/(COUNTIF($J$2:K1921,K1921)-1),0)</f>
        <v>1.3385416666666667</v>
      </c>
      <c r="AK1921" s="10">
        <f>IF(N1921="S",3,IF(N1921="N",0,1))</f>
        <v>0</v>
      </c>
      <c r="AL1921" s="10">
        <f>IF(O1921="S",3,IF(O1921="N",0,1))</f>
        <v>3</v>
      </c>
      <c r="AM1921" s="10">
        <f>SUMIF($J$2:K1921,J1921,AK$2:AL1921)-AK1921</f>
        <v>630</v>
      </c>
      <c r="AN1921" s="10">
        <f>SUMIF($AS$2:AT1921,AS1921,$BA$2:BB1921)-BA1921</f>
        <v>257</v>
      </c>
      <c r="AO1921" s="10">
        <f>J1921</f>
        <v>170</v>
      </c>
      <c r="AP1921" s="10">
        <f>K1921</f>
        <v>4441</v>
      </c>
      <c r="AQ1921">
        <f>M1921</f>
        <v>1</v>
      </c>
      <c r="AR1921" s="10">
        <f>L1921</f>
        <v>0</v>
      </c>
      <c r="AS1921">
        <f t="shared" si="432"/>
        <v>4441</v>
      </c>
      <c r="AT1921">
        <f t="shared" si="433"/>
        <v>170</v>
      </c>
      <c r="AU1921">
        <f t="shared" si="434"/>
        <v>1</v>
      </c>
      <c r="AV1921">
        <f t="shared" si="435"/>
        <v>0</v>
      </c>
      <c r="AW1921">
        <f t="shared" si="436"/>
        <v>4441</v>
      </c>
      <c r="AX1921">
        <f t="shared" si="437"/>
        <v>170</v>
      </c>
      <c r="AY1921">
        <f>L1921</f>
        <v>0</v>
      </c>
      <c r="AZ1921">
        <f>M1921</f>
        <v>1</v>
      </c>
      <c r="BA1921">
        <f>AL1921</f>
        <v>3</v>
      </c>
      <c r="BB1921">
        <f>AK1921</f>
        <v>0</v>
      </c>
    </row>
    <row r="1922" spans="10:54" x14ac:dyDescent="0.3">
      <c r="J1922" s="10">
        <v>409</v>
      </c>
      <c r="K1922" s="10">
        <v>170</v>
      </c>
      <c r="L1922" s="10">
        <v>2</v>
      </c>
      <c r="M1922" s="10">
        <v>1</v>
      </c>
      <c r="N1922" s="10" t="str">
        <f t="shared" si="423"/>
        <v>S</v>
      </c>
      <c r="O1922" s="10" t="str">
        <f t="shared" si="424"/>
        <v>N</v>
      </c>
      <c r="P1922" s="10">
        <f t="shared" si="425"/>
        <v>1</v>
      </c>
      <c r="Q1922" s="11">
        <f>IFERROR((SUMIF($J$2:K1922,J1922,$L$2:M1922)-L1922)/(COUNTIF($J$2:K1922,J1922)-1),0)</f>
        <v>2.1932989690721651</v>
      </c>
      <c r="R1922" s="11">
        <f>IFERROR((SUMIF($AO$2:AO1922,AO1922,$AQ$2:AR1922)-AQ1922)/(COUNTIF($J$2:K1922,J1922)-1),0)</f>
        <v>0.39175257731958762</v>
      </c>
      <c r="S1922" s="11">
        <f t="shared" si="426"/>
        <v>1.8015463917525776</v>
      </c>
      <c r="T1922" s="12">
        <f>IFERROR((SUMIF($AS$2:AT1922,AS1922,$AU$2:AV1922)-AU1922)/(COUNTIF($J$2:K1922,K1922)-1),0)</f>
        <v>1.7427055702917771</v>
      </c>
      <c r="U1922" s="12">
        <f>IFERROR((SUMIF($AW$2:AX1922,AW1922,$AY$2:AZ1922)-AY1922)/(COUNTIF($J$2:K1922,K1922)-1),0)</f>
        <v>1.1591511936339522</v>
      </c>
      <c r="V1922" s="12">
        <f t="shared" si="427"/>
        <v>0.58355437665782484</v>
      </c>
      <c r="W1922" s="13">
        <f>IFERROR((SUMIF($J$2:J1922,J1922,L$2:L1922)-L1922)/(COUNTIF($J$2:J1922,J1922)-1),0)</f>
        <v>2.4395604395604398</v>
      </c>
      <c r="X1922" s="13">
        <f>IFERROR((SUMIF($J$2:J1922,J1922,M$2:M1922)-M1922)/(COUNTIF($J$2:J1922,J1922)-1),0)</f>
        <v>0.8351648351648352</v>
      </c>
      <c r="Y1922" s="13">
        <f t="shared" si="428"/>
        <v>1.6043956043956045</v>
      </c>
      <c r="Z1922" s="10">
        <f>IFERROR((SUMIF($K$2:K1922,J1922,$M$2:M1922))/(COUNTIF($K$2:K1922,J1922)),0)</f>
        <v>1.9757281553398058</v>
      </c>
      <c r="AA1922" s="10">
        <f>IFERROR((SUMIF($K$2:K1922,J1922,$L$2:L1922))/(COUNTIF($K$2:K1922,J1922)),0)</f>
        <v>1.058252427184466</v>
      </c>
      <c r="AB1922" s="10">
        <f t="shared" si="429"/>
        <v>0.91747572815533984</v>
      </c>
      <c r="AC1922" s="13">
        <f>IFERROR((SUMIF($J$2:J1922,K1922,$L$2:L1922))/(COUNTIF($J$2:J1922,K1922)),0)</f>
        <v>1.8586956521739131</v>
      </c>
      <c r="AD1922" s="13">
        <f>IFERROR((SUMIF($J$2:J1922,K1922,$M$2:M1922))/(COUNTIF($J$2:J1922,K1922)),0)</f>
        <v>0.97282608695652173</v>
      </c>
      <c r="AE1922" s="13">
        <f t="shared" si="430"/>
        <v>0.88586956521739135</v>
      </c>
      <c r="AF1922" s="10">
        <f>IFERROR((SUMIF(K$2:K1922,K1922,M$2:M1922)-M1922)/(COUNTIF($K$2:K1922,K1922)-1),0)</f>
        <v>1.6321243523316062</v>
      </c>
      <c r="AG1922" s="10">
        <f>IFERROR((SUMIF(K$2:K1922,K1922,L$2:L1922)-L1922)/(COUNTIF($K$2:K1922,K1922)-1),0)</f>
        <v>1.3367875647668395</v>
      </c>
      <c r="AH1922" s="10">
        <f t="shared" si="431"/>
        <v>0.29533678756476678</v>
      </c>
      <c r="AI1922" s="10">
        <f>IFERROR((AM1922)/(COUNTIF($J$2:K1922,J1922)-1),0)</f>
        <v>2.0257731958762886</v>
      </c>
      <c r="AJ1922" s="19">
        <f>IFERROR((AN1922)/(COUNTIF($J$2:K1922,K1922)-1),0)</f>
        <v>1.6710875331564987</v>
      </c>
      <c r="AK1922" s="10">
        <f>IF(N1922="S",3,IF(N1922="N",0,1))</f>
        <v>3</v>
      </c>
      <c r="AL1922" s="10">
        <f>IF(O1922="S",3,IF(O1922="N",0,1))</f>
        <v>0</v>
      </c>
      <c r="AM1922" s="10">
        <f>SUMIF($J$2:K1922,J1922,AK$2:AL1922)-AK1922</f>
        <v>786</v>
      </c>
      <c r="AN1922" s="10">
        <f>SUMIF($AS$2:AT1922,AS1922,$BA$2:BB1922)-BA1922</f>
        <v>630</v>
      </c>
      <c r="AO1922" s="10">
        <f>J1922</f>
        <v>409</v>
      </c>
      <c r="AP1922" s="10">
        <f>K1922</f>
        <v>170</v>
      </c>
      <c r="AQ1922">
        <f>M1922</f>
        <v>1</v>
      </c>
      <c r="AR1922" s="10">
        <f>L1922</f>
        <v>2</v>
      </c>
      <c r="AS1922">
        <f t="shared" si="432"/>
        <v>170</v>
      </c>
      <c r="AT1922">
        <f t="shared" si="433"/>
        <v>409</v>
      </c>
      <c r="AU1922">
        <f t="shared" si="434"/>
        <v>1</v>
      </c>
      <c r="AV1922">
        <f t="shared" si="435"/>
        <v>2</v>
      </c>
      <c r="AW1922">
        <f t="shared" si="436"/>
        <v>170</v>
      </c>
      <c r="AX1922">
        <f t="shared" si="437"/>
        <v>409</v>
      </c>
      <c r="AY1922">
        <f>L1922</f>
        <v>2</v>
      </c>
      <c r="AZ1922">
        <f>M1922</f>
        <v>1</v>
      </c>
      <c r="BA1922">
        <f>AL1922</f>
        <v>0</v>
      </c>
      <c r="BB1922">
        <f>AK1922</f>
        <v>3</v>
      </c>
    </row>
    <row r="1923" spans="10:54" x14ac:dyDescent="0.3">
      <c r="J1923" s="10">
        <v>4441</v>
      </c>
      <c r="K1923" s="10">
        <v>170</v>
      </c>
      <c r="L1923" s="10">
        <v>2</v>
      </c>
      <c r="M1923" s="10">
        <v>1</v>
      </c>
      <c r="N1923" s="10" t="str">
        <f t="shared" si="423"/>
        <v>S</v>
      </c>
      <c r="O1923" s="10" t="str">
        <f t="shared" si="424"/>
        <v>N</v>
      </c>
      <c r="P1923" s="10">
        <f t="shared" si="425"/>
        <v>1</v>
      </c>
      <c r="Q1923" s="11">
        <f>IFERROR((SUMIF($J$2:K1923,J1923,$L$2:M1923)-L1923)/(COUNTIF($J$2:K1923,J1923)-1),0)</f>
        <v>1.3626943005181347</v>
      </c>
      <c r="R1923" s="11">
        <f>IFERROR((SUMIF($AO$2:AO1923,AO1923,$AQ$2:AR1923)-AQ1923)/(COUNTIF($J$2:K1923,J1923)-1),0)</f>
        <v>0.6113989637305699</v>
      </c>
      <c r="S1923" s="11">
        <f t="shared" si="426"/>
        <v>0.75129533678756477</v>
      </c>
      <c r="T1923" s="12">
        <f>IFERROR((SUMIF($AS$2:AT1923,AS1923,$AU$2:AV1923)-AU1923)/(COUNTIF($J$2:K1923,K1923)-1),0)</f>
        <v>1.7407407407407407</v>
      </c>
      <c r="U1923" s="12">
        <f>IFERROR((SUMIF($AW$2:AX1923,AW1923,$AY$2:AZ1923)-AY1923)/(COUNTIF($J$2:K1923,K1923)-1),0)</f>
        <v>1.1613756613756614</v>
      </c>
      <c r="V1923" s="12">
        <f t="shared" si="427"/>
        <v>0.57936507936507931</v>
      </c>
      <c r="W1923" s="13">
        <f>IFERROR((SUMIF($J$2:J1923,J1923,L$2:L1923)-L1923)/(COUNTIF($J$2:J1923,J1923)-1),0)</f>
        <v>1.425531914893617</v>
      </c>
      <c r="X1923" s="13">
        <f>IFERROR((SUMIF($J$2:J1923,J1923,M$2:M1923)-M1923)/(COUNTIF($J$2:J1923,J1923)-1),0)</f>
        <v>1.2553191489361701</v>
      </c>
      <c r="Y1923" s="13">
        <f t="shared" si="428"/>
        <v>0.17021276595744683</v>
      </c>
      <c r="Z1923" s="10">
        <f>IFERROR((SUMIF($K$2:K1923,J1923,$M$2:M1923))/(COUNTIF($K$2:K1923,J1923)),0)</f>
        <v>1.303030303030303</v>
      </c>
      <c r="AA1923" s="10">
        <f>IFERROR((SUMIF($K$2:K1923,J1923,$L$2:L1923))/(COUNTIF($K$2:K1923,J1923)),0)</f>
        <v>1.6262626262626263</v>
      </c>
      <c r="AB1923" s="10">
        <f t="shared" si="429"/>
        <v>-0.32323232323232332</v>
      </c>
      <c r="AC1923" s="13">
        <f>IFERROR((SUMIF($J$2:J1923,K1923,$L$2:L1923))/(COUNTIF($J$2:J1923,K1923)),0)</f>
        <v>1.8586956521739131</v>
      </c>
      <c r="AD1923" s="13">
        <f>IFERROR((SUMIF($J$2:J1923,K1923,$M$2:M1923))/(COUNTIF($J$2:J1923,K1923)),0)</f>
        <v>0.97282608695652173</v>
      </c>
      <c r="AE1923" s="13">
        <f t="shared" si="430"/>
        <v>0.88586956521739135</v>
      </c>
      <c r="AF1923" s="10">
        <f>IFERROR((SUMIF(K$2:K1923,K1923,M$2:M1923)-M1923)/(COUNTIF($K$2:K1923,K1923)-1),0)</f>
        <v>1.6288659793814433</v>
      </c>
      <c r="AG1923" s="10">
        <f>IFERROR((SUMIF(K$2:K1923,K1923,L$2:L1923)-L1923)/(COUNTIF($K$2:K1923,K1923)-1),0)</f>
        <v>1.3402061855670102</v>
      </c>
      <c r="AH1923" s="10">
        <f t="shared" si="431"/>
        <v>0.28865979381443307</v>
      </c>
      <c r="AI1923" s="10">
        <f>IFERROR((AM1923)/(COUNTIF($J$2:K1923,J1923)-1),0)</f>
        <v>1.3471502590673574</v>
      </c>
      <c r="AJ1923" s="19">
        <f>IFERROR((AN1923)/(COUNTIF($J$2:K1923,K1923)-1),0)</f>
        <v>1.6666666666666667</v>
      </c>
      <c r="AK1923" s="10">
        <f>IF(N1923="S",3,IF(N1923="N",0,1))</f>
        <v>3</v>
      </c>
      <c r="AL1923" s="10">
        <f>IF(O1923="S",3,IF(O1923="N",0,1))</f>
        <v>0</v>
      </c>
      <c r="AM1923" s="10">
        <f>SUMIF($J$2:K1923,J1923,AK$2:AL1923)-AK1923</f>
        <v>260</v>
      </c>
      <c r="AN1923" s="10">
        <f>SUMIF($AS$2:AT1923,AS1923,$BA$2:BB1923)-BA1923</f>
        <v>630</v>
      </c>
      <c r="AO1923" s="10">
        <f>J1923</f>
        <v>4441</v>
      </c>
      <c r="AP1923" s="10">
        <f>K1923</f>
        <v>170</v>
      </c>
      <c r="AQ1923">
        <f>M1923</f>
        <v>1</v>
      </c>
      <c r="AR1923" s="10">
        <f>L1923</f>
        <v>2</v>
      </c>
      <c r="AS1923">
        <f t="shared" si="432"/>
        <v>170</v>
      </c>
      <c r="AT1923">
        <f t="shared" si="433"/>
        <v>4441</v>
      </c>
      <c r="AU1923">
        <f t="shared" si="434"/>
        <v>1</v>
      </c>
      <c r="AV1923">
        <f t="shared" si="435"/>
        <v>2</v>
      </c>
      <c r="AW1923">
        <f t="shared" si="436"/>
        <v>170</v>
      </c>
      <c r="AX1923">
        <f t="shared" si="437"/>
        <v>4441</v>
      </c>
      <c r="AY1923">
        <f>L1923</f>
        <v>2</v>
      </c>
      <c r="AZ1923">
        <f>M1923</f>
        <v>1</v>
      </c>
      <c r="BA1923">
        <f>AL1923</f>
        <v>0</v>
      </c>
      <c r="BB1923">
        <f>AK1923</f>
        <v>3</v>
      </c>
    </row>
    <row r="1924" spans="10:54" x14ac:dyDescent="0.3">
      <c r="J1924" s="10">
        <v>170</v>
      </c>
      <c r="K1924" s="10">
        <v>409</v>
      </c>
      <c r="L1924" s="10">
        <v>0</v>
      </c>
      <c r="M1924" s="10">
        <v>1</v>
      </c>
      <c r="N1924" s="10" t="str">
        <f t="shared" si="423"/>
        <v>N</v>
      </c>
      <c r="O1924" s="10" t="str">
        <f t="shared" si="424"/>
        <v>S</v>
      </c>
      <c r="P1924" s="10">
        <f t="shared" si="425"/>
        <v>-1</v>
      </c>
      <c r="Q1924" s="11">
        <f>IFERROR((SUMIF($J$2:K1924,J1924,$L$2:M1924)-L1924)/(COUNTIF($J$2:K1924,J1924)-1),0)</f>
        <v>1.7387862796833773</v>
      </c>
      <c r="R1924" s="11">
        <f>IFERROR((SUMIF($AO$2:AO1924,AO1924,$AQ$2:AR1924)-AQ1924)/(COUNTIF($J$2:K1924,J1924)-1),0)</f>
        <v>0.47229551451187335</v>
      </c>
      <c r="S1924" s="11">
        <f t="shared" si="426"/>
        <v>1.2664907651715041</v>
      </c>
      <c r="T1924" s="12">
        <f>IFERROR((SUMIF($AS$2:AT1924,AS1924,$AU$2:AV1924)-AU1924)/(COUNTIF($J$2:K1924,K1924)-1),0)</f>
        <v>2.1928020565552697</v>
      </c>
      <c r="U1924" s="12">
        <f>IFERROR((SUMIF($AW$2:AX1924,AW1924,$AY$2:AZ1924)-AY1924)/(COUNTIF($J$2:K1924,K1924)-1),0)</f>
        <v>0.95372750642673521</v>
      </c>
      <c r="V1924" s="12">
        <f t="shared" si="427"/>
        <v>1.2390745501285345</v>
      </c>
      <c r="W1924" s="13">
        <f>IFERROR((SUMIF($J$2:J1924,J1924,L$2:L1924)-L1924)/(COUNTIF($J$2:J1924,J1924)-1),0)</f>
        <v>1.8586956521739131</v>
      </c>
      <c r="X1924" s="13">
        <f>IFERROR((SUMIF($J$2:J1924,J1924,M$2:M1924)-M1924)/(COUNTIF($J$2:J1924,J1924)-1),0)</f>
        <v>0.97282608695652173</v>
      </c>
      <c r="Y1924" s="13">
        <f t="shared" si="428"/>
        <v>0.88586956521739135</v>
      </c>
      <c r="Z1924" s="10">
        <f>IFERROR((SUMIF($K$2:K1924,J1924,$M$2:M1924))/(COUNTIF($K$2:K1924,J1924)),0)</f>
        <v>1.6256410256410256</v>
      </c>
      <c r="AA1924" s="10">
        <f>IFERROR((SUMIF($K$2:K1924,J1924,$L$2:L1924))/(COUNTIF($K$2:K1924,J1924)),0)</f>
        <v>1.3435897435897435</v>
      </c>
      <c r="AB1924" s="10">
        <f t="shared" si="429"/>
        <v>0.28205128205128216</v>
      </c>
      <c r="AC1924" s="13">
        <f>IFERROR((SUMIF($J$2:J1924,K1924,$L$2:L1924))/(COUNTIF($J$2:J1924,K1924)),0)</f>
        <v>2.4371584699453552</v>
      </c>
      <c r="AD1924" s="13">
        <f>IFERROR((SUMIF($J$2:J1924,K1924,$M$2:M1924))/(COUNTIF($J$2:J1924,K1924)),0)</f>
        <v>0.83606557377049184</v>
      </c>
      <c r="AE1924" s="13">
        <f t="shared" si="430"/>
        <v>1.6010928961748634</v>
      </c>
      <c r="AF1924" s="10">
        <f>IFERROR((SUMIF(K$2:K1924,K1924,M$2:M1924)-M1924)/(COUNTIF($K$2:K1924,K1924)-1),0)</f>
        <v>1.9757281553398058</v>
      </c>
      <c r="AG1924" s="10">
        <f>IFERROR((SUMIF(K$2:K1924,K1924,L$2:L1924)-L1924)/(COUNTIF($K$2:K1924,K1924)-1),0)</f>
        <v>1.058252427184466</v>
      </c>
      <c r="AH1924" s="10">
        <f t="shared" si="431"/>
        <v>0.91747572815533984</v>
      </c>
      <c r="AI1924" s="10">
        <f>IFERROR((AM1924)/(COUNTIF($J$2:K1924,J1924)-1),0)</f>
        <v>1.6622691292875988</v>
      </c>
      <c r="AJ1924" s="19">
        <f>IFERROR((AN1924)/(COUNTIF($J$2:K1924,K1924)-1),0)</f>
        <v>2.0282776349614395</v>
      </c>
      <c r="AK1924" s="10">
        <f>IF(N1924="S",3,IF(N1924="N",0,1))</f>
        <v>0</v>
      </c>
      <c r="AL1924" s="10">
        <f>IF(O1924="S",3,IF(O1924="N",0,1))</f>
        <v>3</v>
      </c>
      <c r="AM1924" s="10">
        <f>SUMIF($J$2:K1924,J1924,AK$2:AL1924)-AK1924</f>
        <v>630</v>
      </c>
      <c r="AN1924" s="10">
        <f>SUMIF($AS$2:AT1924,AS1924,$BA$2:BB1924)-BA1924</f>
        <v>789</v>
      </c>
      <c r="AO1924" s="10">
        <f>J1924</f>
        <v>170</v>
      </c>
      <c r="AP1924" s="10">
        <f>K1924</f>
        <v>409</v>
      </c>
      <c r="AQ1924">
        <f>M1924</f>
        <v>1</v>
      </c>
      <c r="AR1924" s="10">
        <f>L1924</f>
        <v>0</v>
      </c>
      <c r="AS1924">
        <f t="shared" si="432"/>
        <v>409</v>
      </c>
      <c r="AT1924">
        <f t="shared" si="433"/>
        <v>170</v>
      </c>
      <c r="AU1924">
        <f t="shared" si="434"/>
        <v>1</v>
      </c>
      <c r="AV1924">
        <f t="shared" si="435"/>
        <v>0</v>
      </c>
      <c r="AW1924">
        <f t="shared" si="436"/>
        <v>409</v>
      </c>
      <c r="AX1924">
        <f t="shared" si="437"/>
        <v>170</v>
      </c>
      <c r="AY1924">
        <f>L1924</f>
        <v>0</v>
      </c>
      <c r="AZ1924">
        <f>M1924</f>
        <v>1</v>
      </c>
      <c r="BA1924">
        <f>AL1924</f>
        <v>3</v>
      </c>
      <c r="BB1924">
        <f>AK1924</f>
        <v>0</v>
      </c>
    </row>
    <row r="1925" spans="10:54" x14ac:dyDescent="0.3">
      <c r="J1925" s="10">
        <v>170</v>
      </c>
      <c r="K1925" s="10">
        <v>4441</v>
      </c>
      <c r="L1925" s="10">
        <v>4</v>
      </c>
      <c r="M1925" s="10">
        <v>0</v>
      </c>
      <c r="N1925" s="10" t="str">
        <f t="shared" si="423"/>
        <v>S</v>
      </c>
      <c r="O1925" s="10" t="str">
        <f t="shared" si="424"/>
        <v>N</v>
      </c>
      <c r="P1925" s="10">
        <f t="shared" si="425"/>
        <v>4</v>
      </c>
      <c r="Q1925" s="11">
        <f>IFERROR((SUMIF($J$2:K1925,J1925,$L$2:M1925)-L1925)/(COUNTIF($J$2:K1925,J1925)-1),0)</f>
        <v>1.7342105263157894</v>
      </c>
      <c r="R1925" s="11">
        <f>IFERROR((SUMIF($AO$2:AO1925,AO1925,$AQ$2:AR1925)-AQ1925)/(COUNTIF($J$2:K1925,J1925)-1),0)</f>
        <v>0.47368421052631576</v>
      </c>
      <c r="S1925" s="11">
        <f t="shared" si="426"/>
        <v>1.2605263157894737</v>
      </c>
      <c r="T1925" s="12">
        <f>IFERROR((SUMIF($AS$2:AT1925,AS1925,$AU$2:AV1925)-AU1925)/(COUNTIF($J$2:K1925,K1925)-1),0)</f>
        <v>1.365979381443299</v>
      </c>
      <c r="U1925" s="12">
        <f>IFERROR((SUMIF($AW$2:AX1925,AW1925,$AY$2:AZ1925)-AY1925)/(COUNTIF($J$2:K1925,K1925)-1),0)</f>
        <v>1.4432989690721649</v>
      </c>
      <c r="V1925" s="12">
        <f t="shared" si="427"/>
        <v>-7.7319587628865927E-2</v>
      </c>
      <c r="W1925" s="13">
        <f>IFERROR((SUMIF($J$2:J1925,J1925,L$2:L1925)-L1925)/(COUNTIF($J$2:J1925,J1925)-1),0)</f>
        <v>1.8486486486486486</v>
      </c>
      <c r="X1925" s="13">
        <f>IFERROR((SUMIF($J$2:J1925,J1925,M$2:M1925)-M1925)/(COUNTIF($J$2:J1925,J1925)-1),0)</f>
        <v>0.97297297297297303</v>
      </c>
      <c r="Y1925" s="13">
        <f t="shared" si="428"/>
        <v>0.87567567567567561</v>
      </c>
      <c r="Z1925" s="10">
        <f>IFERROR((SUMIF($K$2:K1925,J1925,$M$2:M1925))/(COUNTIF($K$2:K1925,J1925)),0)</f>
        <v>1.6256410256410256</v>
      </c>
      <c r="AA1925" s="10">
        <f>IFERROR((SUMIF($K$2:K1925,J1925,$L$2:L1925))/(COUNTIF($K$2:K1925,J1925)),0)</f>
        <v>1.3435897435897435</v>
      </c>
      <c r="AB1925" s="10">
        <f t="shared" si="429"/>
        <v>0.28205128205128216</v>
      </c>
      <c r="AC1925" s="13">
        <f>IFERROR((SUMIF($J$2:J1925,K1925,$L$2:L1925))/(COUNTIF($J$2:J1925,K1925)),0)</f>
        <v>1.4315789473684211</v>
      </c>
      <c r="AD1925" s="13">
        <f>IFERROR((SUMIF($J$2:J1925,K1925,$M$2:M1925))/(COUNTIF($J$2:J1925,K1925)),0)</f>
        <v>1.2526315789473683</v>
      </c>
      <c r="AE1925" s="13">
        <f t="shared" si="430"/>
        <v>0.17894736842105274</v>
      </c>
      <c r="AF1925" s="10">
        <f>IFERROR((SUMIF(K$2:K1925,K1925,M$2:M1925)-M1925)/(COUNTIF($K$2:K1925,K1925)-1),0)</f>
        <v>1.303030303030303</v>
      </c>
      <c r="AG1925" s="10">
        <f>IFERROR((SUMIF(K$2:K1925,K1925,L$2:L1925)-L1925)/(COUNTIF($K$2:K1925,K1925)-1),0)</f>
        <v>1.6262626262626263</v>
      </c>
      <c r="AH1925" s="10">
        <f t="shared" si="431"/>
        <v>-0.32323232323232332</v>
      </c>
      <c r="AI1925" s="10">
        <f>IFERROR((AM1925)/(COUNTIF($J$2:K1925,J1925)-1),0)</f>
        <v>1.6578947368421053</v>
      </c>
      <c r="AJ1925" s="19">
        <f>IFERROR((AN1925)/(COUNTIF($J$2:K1925,K1925)-1),0)</f>
        <v>1.3556701030927836</v>
      </c>
      <c r="AK1925" s="10">
        <f>IF(N1925="S",3,IF(N1925="N",0,1))</f>
        <v>3</v>
      </c>
      <c r="AL1925" s="10">
        <f>IF(O1925="S",3,IF(O1925="N",0,1))</f>
        <v>0</v>
      </c>
      <c r="AM1925" s="10">
        <f>SUMIF($J$2:K1925,J1925,AK$2:AL1925)-AK1925</f>
        <v>630</v>
      </c>
      <c r="AN1925" s="10">
        <f>SUMIF($AS$2:AT1925,AS1925,$BA$2:BB1925)-BA1925</f>
        <v>263</v>
      </c>
      <c r="AO1925" s="10">
        <f>J1925</f>
        <v>170</v>
      </c>
      <c r="AP1925" s="10">
        <f>K1925</f>
        <v>4441</v>
      </c>
      <c r="AQ1925">
        <f>M1925</f>
        <v>0</v>
      </c>
      <c r="AR1925" s="10">
        <f>L1925</f>
        <v>4</v>
      </c>
      <c r="AS1925">
        <f t="shared" si="432"/>
        <v>4441</v>
      </c>
      <c r="AT1925">
        <f t="shared" si="433"/>
        <v>170</v>
      </c>
      <c r="AU1925">
        <f t="shared" si="434"/>
        <v>0</v>
      </c>
      <c r="AV1925">
        <f t="shared" si="435"/>
        <v>4</v>
      </c>
      <c r="AW1925">
        <f t="shared" si="436"/>
        <v>4441</v>
      </c>
      <c r="AX1925">
        <f t="shared" si="437"/>
        <v>170</v>
      </c>
      <c r="AY1925">
        <f>L1925</f>
        <v>4</v>
      </c>
      <c r="AZ1925">
        <f>M1925</f>
        <v>0</v>
      </c>
      <c r="BA1925">
        <f>AL1925</f>
        <v>0</v>
      </c>
      <c r="BB1925">
        <f>AK1925</f>
        <v>3</v>
      </c>
    </row>
    <row r="1926" spans="10:54" x14ac:dyDescent="0.3">
      <c r="J1926" s="10">
        <v>409</v>
      </c>
      <c r="K1926" s="10">
        <v>170</v>
      </c>
      <c r="L1926" s="10">
        <v>1</v>
      </c>
      <c r="M1926" s="10">
        <v>0</v>
      </c>
      <c r="N1926" s="10" t="str">
        <f t="shared" si="423"/>
        <v>S</v>
      </c>
      <c r="O1926" s="10" t="str">
        <f t="shared" si="424"/>
        <v>N</v>
      </c>
      <c r="P1926" s="10">
        <f t="shared" si="425"/>
        <v>1</v>
      </c>
      <c r="Q1926" s="11">
        <f>IFERROR((SUMIF($J$2:K1926,J1926,$L$2:M1926)-L1926)/(COUNTIF($J$2:K1926,J1926)-1),0)</f>
        <v>2.18974358974359</v>
      </c>
      <c r="R1926" s="11">
        <f>IFERROR((SUMIF($AO$2:AO1926,AO1926,$AQ$2:AR1926)-AQ1926)/(COUNTIF($J$2:K1926,J1926)-1),0)</f>
        <v>0.3923076923076923</v>
      </c>
      <c r="S1926" s="11">
        <f t="shared" si="426"/>
        <v>1.7974358974358977</v>
      </c>
      <c r="T1926" s="12">
        <f>IFERROR((SUMIF($AS$2:AT1926,AS1926,$AU$2:AV1926)-AU1926)/(COUNTIF($J$2:K1926,K1926)-1),0)</f>
        <v>1.7401574803149606</v>
      </c>
      <c r="U1926" s="12">
        <f>IFERROR((SUMIF($AW$2:AX1926,AW1926,$AY$2:AZ1926)-AY1926)/(COUNTIF($J$2:K1926,K1926)-1),0)</f>
        <v>1.1601049868766404</v>
      </c>
      <c r="V1926" s="12">
        <f t="shared" si="427"/>
        <v>0.58005249343832022</v>
      </c>
      <c r="W1926" s="13">
        <f>IFERROR((SUMIF($J$2:J1926,J1926,L$2:L1926)-L1926)/(COUNTIF($J$2:J1926,J1926)-1),0)</f>
        <v>2.4371584699453552</v>
      </c>
      <c r="X1926" s="13">
        <f>IFERROR((SUMIF($J$2:J1926,J1926,M$2:M1926)-M1926)/(COUNTIF($J$2:J1926,J1926)-1),0)</f>
        <v>0.83606557377049184</v>
      </c>
      <c r="Y1926" s="13">
        <f t="shared" si="428"/>
        <v>1.6010928961748634</v>
      </c>
      <c r="Z1926" s="10">
        <f>IFERROR((SUMIF($K$2:K1926,J1926,$M$2:M1926))/(COUNTIF($K$2:K1926,J1926)),0)</f>
        <v>1.9710144927536233</v>
      </c>
      <c r="AA1926" s="10">
        <f>IFERROR((SUMIF($K$2:K1926,J1926,$L$2:L1926))/(COUNTIF($K$2:K1926,J1926)),0)</f>
        <v>1.0531400966183575</v>
      </c>
      <c r="AB1926" s="10">
        <f t="shared" si="429"/>
        <v>0.91787439613526578</v>
      </c>
      <c r="AC1926" s="13">
        <f>IFERROR((SUMIF($J$2:J1926,K1926,$L$2:L1926))/(COUNTIF($J$2:J1926,K1926)),0)</f>
        <v>1.8602150537634408</v>
      </c>
      <c r="AD1926" s="13">
        <f>IFERROR((SUMIF($J$2:J1926,K1926,$M$2:M1926))/(COUNTIF($J$2:J1926,K1926)),0)</f>
        <v>0.967741935483871</v>
      </c>
      <c r="AE1926" s="13">
        <f t="shared" si="430"/>
        <v>0.89247311827956977</v>
      </c>
      <c r="AF1926" s="10">
        <f>IFERROR((SUMIF(K$2:K1926,K1926,M$2:M1926)-M1926)/(COUNTIF($K$2:K1926,K1926)-1),0)</f>
        <v>1.6256410256410256</v>
      </c>
      <c r="AG1926" s="10">
        <f>IFERROR((SUMIF(K$2:K1926,K1926,L$2:L1926)-L1926)/(COUNTIF($K$2:K1926,K1926)-1),0)</f>
        <v>1.3435897435897435</v>
      </c>
      <c r="AH1926" s="10">
        <f t="shared" si="431"/>
        <v>0.28205128205128216</v>
      </c>
      <c r="AI1926" s="10">
        <f>IFERROR((AM1926)/(COUNTIF($J$2:K1926,J1926)-1),0)</f>
        <v>2.0307692307692307</v>
      </c>
      <c r="AJ1926" s="19">
        <f>IFERROR((AN1926)/(COUNTIF($J$2:K1926,K1926)-1),0)</f>
        <v>1.6614173228346456</v>
      </c>
      <c r="AK1926" s="10">
        <f>IF(N1926="S",3,IF(N1926="N",0,1))</f>
        <v>3</v>
      </c>
      <c r="AL1926" s="10">
        <f>IF(O1926="S",3,IF(O1926="N",0,1))</f>
        <v>0</v>
      </c>
      <c r="AM1926" s="10">
        <f>SUMIF($J$2:K1926,J1926,AK$2:AL1926)-AK1926</f>
        <v>792</v>
      </c>
      <c r="AN1926" s="10">
        <f>SUMIF($AS$2:AT1926,AS1926,$BA$2:BB1926)-BA1926</f>
        <v>633</v>
      </c>
      <c r="AO1926" s="10">
        <f>J1926</f>
        <v>409</v>
      </c>
      <c r="AP1926" s="10">
        <f>K1926</f>
        <v>170</v>
      </c>
      <c r="AQ1926">
        <f>M1926</f>
        <v>0</v>
      </c>
      <c r="AR1926" s="10">
        <f>L1926</f>
        <v>1</v>
      </c>
      <c r="AS1926">
        <f t="shared" si="432"/>
        <v>170</v>
      </c>
      <c r="AT1926">
        <f t="shared" si="433"/>
        <v>409</v>
      </c>
      <c r="AU1926">
        <f t="shared" si="434"/>
        <v>0</v>
      </c>
      <c r="AV1926">
        <f t="shared" si="435"/>
        <v>1</v>
      </c>
      <c r="AW1926">
        <f t="shared" si="436"/>
        <v>170</v>
      </c>
      <c r="AX1926">
        <f t="shared" si="437"/>
        <v>409</v>
      </c>
      <c r="AY1926">
        <f>L1926</f>
        <v>1</v>
      </c>
      <c r="AZ1926">
        <f>M1926</f>
        <v>0</v>
      </c>
      <c r="BA1926">
        <f>AL1926</f>
        <v>0</v>
      </c>
      <c r="BB1926">
        <f>AK1926</f>
        <v>3</v>
      </c>
    </row>
    <row r="1927" spans="10:54" x14ac:dyDescent="0.3">
      <c r="J1927" s="10">
        <v>24547</v>
      </c>
      <c r="K1927" s="10">
        <v>170</v>
      </c>
      <c r="L1927" s="10">
        <v>1</v>
      </c>
      <c r="M1927" s="10">
        <v>3</v>
      </c>
      <c r="N1927" s="10" t="str">
        <f t="shared" si="423"/>
        <v>N</v>
      </c>
      <c r="O1927" s="10" t="str">
        <f t="shared" si="424"/>
        <v>S</v>
      </c>
      <c r="P1927" s="10">
        <f t="shared" si="425"/>
        <v>-2</v>
      </c>
      <c r="Q1927" s="11">
        <f>IFERROR((SUMIF($J$2:K1927,J1927,$L$2:M1927)-L1927)/(COUNTIF($J$2:K1927,J1927)-1),0)</f>
        <v>0</v>
      </c>
      <c r="R1927" s="11">
        <f>IFERROR((SUMIF($AO$2:AO1927,AO1927,$AQ$2:AR1927)-AQ1927)/(COUNTIF($J$2:K1927,J1927)-1),0)</f>
        <v>0</v>
      </c>
      <c r="S1927" s="11">
        <f t="shared" si="426"/>
        <v>0</v>
      </c>
      <c r="T1927" s="12">
        <f>IFERROR((SUMIF($AS$2:AT1927,AS1927,$AU$2:AV1927)-AU1927)/(COUNTIF($J$2:K1927,K1927)-1),0)</f>
        <v>1.7356020942408377</v>
      </c>
      <c r="U1927" s="12">
        <f>IFERROR((SUMIF($AW$2:AX1927,AW1927,$AY$2:AZ1927)-AY1927)/(COUNTIF($J$2:K1927,K1927)-1),0)</f>
        <v>1.1596858638743455</v>
      </c>
      <c r="V1927" s="12">
        <f t="shared" si="427"/>
        <v>0.5759162303664922</v>
      </c>
      <c r="W1927" s="13">
        <f>IFERROR((SUMIF($J$2:J1927,J1927,L$2:L1927)-L1927)/(COUNTIF($J$2:J1927,J1927)-1),0)</f>
        <v>0</v>
      </c>
      <c r="X1927" s="13">
        <f>IFERROR((SUMIF($J$2:J1927,J1927,M$2:M1927)-M1927)/(COUNTIF($J$2:J1927,J1927)-1),0)</f>
        <v>0</v>
      </c>
      <c r="Y1927" s="13">
        <f t="shared" si="428"/>
        <v>0</v>
      </c>
      <c r="Z1927" s="10">
        <f>IFERROR((SUMIF($K$2:K1927,J1927,$M$2:M1927))/(COUNTIF($K$2:K1927,J1927)),0)</f>
        <v>0</v>
      </c>
      <c r="AA1927" s="10">
        <f>IFERROR((SUMIF($K$2:K1927,J1927,$L$2:L1927))/(COUNTIF($K$2:K1927,J1927)),0)</f>
        <v>0</v>
      </c>
      <c r="AB1927" s="10">
        <f t="shared" si="429"/>
        <v>0</v>
      </c>
      <c r="AC1927" s="13">
        <f>IFERROR((SUMIF($J$2:J1927,K1927,$L$2:L1927))/(COUNTIF($J$2:J1927,K1927)),0)</f>
        <v>1.8602150537634408</v>
      </c>
      <c r="AD1927" s="13">
        <f>IFERROR((SUMIF($J$2:J1927,K1927,$M$2:M1927))/(COUNTIF($J$2:J1927,K1927)),0)</f>
        <v>0.967741935483871</v>
      </c>
      <c r="AE1927" s="13">
        <f t="shared" si="430"/>
        <v>0.89247311827956977</v>
      </c>
      <c r="AF1927" s="10">
        <f>IFERROR((SUMIF(K$2:K1927,K1927,M$2:M1927)-M1927)/(COUNTIF($K$2:K1927,K1927)-1),0)</f>
        <v>1.6173469387755102</v>
      </c>
      <c r="AG1927" s="10">
        <f>IFERROR((SUMIF(K$2:K1927,K1927,L$2:L1927)-L1927)/(COUNTIF($K$2:K1927,K1927)-1),0)</f>
        <v>1.3418367346938775</v>
      </c>
      <c r="AH1927" s="10">
        <f t="shared" si="431"/>
        <v>0.27551020408163263</v>
      </c>
      <c r="AI1927" s="10">
        <f>IFERROR((AM1927)/(COUNTIF($J$2:K1927,J1927)-1),0)</f>
        <v>0</v>
      </c>
      <c r="AJ1927" s="19">
        <f>IFERROR((AN1927)/(COUNTIF($J$2:K1927,K1927)-1),0)</f>
        <v>1.6570680628272252</v>
      </c>
      <c r="AK1927" s="10">
        <f>IF(N1927="S",3,IF(N1927="N",0,1))</f>
        <v>0</v>
      </c>
      <c r="AL1927" s="10">
        <f>IF(O1927="S",3,IF(O1927="N",0,1))</f>
        <v>3</v>
      </c>
      <c r="AM1927" s="10">
        <f>SUMIF($J$2:K1927,J1927,AK$2:AL1927)-AK1927</f>
        <v>0</v>
      </c>
      <c r="AN1927" s="10">
        <f>SUMIF($AS$2:AT1927,AS1927,$BA$2:BB1927)-BA1927</f>
        <v>633</v>
      </c>
      <c r="AO1927" s="10">
        <f>J1927</f>
        <v>24547</v>
      </c>
      <c r="AP1927" s="10">
        <f>K1927</f>
        <v>170</v>
      </c>
      <c r="AQ1927">
        <f>M1927</f>
        <v>3</v>
      </c>
      <c r="AR1927" s="10">
        <f>L1927</f>
        <v>1</v>
      </c>
      <c r="AS1927">
        <f t="shared" si="432"/>
        <v>170</v>
      </c>
      <c r="AT1927">
        <f t="shared" si="433"/>
        <v>24547</v>
      </c>
      <c r="AU1927">
        <f t="shared" si="434"/>
        <v>3</v>
      </c>
      <c r="AV1927">
        <f t="shared" si="435"/>
        <v>1</v>
      </c>
      <c r="AW1927">
        <f t="shared" si="436"/>
        <v>170</v>
      </c>
      <c r="AX1927">
        <f t="shared" si="437"/>
        <v>24547</v>
      </c>
      <c r="AY1927">
        <f>L1927</f>
        <v>1</v>
      </c>
      <c r="AZ1927">
        <f>M1927</f>
        <v>3</v>
      </c>
      <c r="BA1927">
        <f>AL1927</f>
        <v>3</v>
      </c>
      <c r="BB1927">
        <f>AK1927</f>
        <v>0</v>
      </c>
    </row>
    <row r="1928" spans="10:54" x14ac:dyDescent="0.3">
      <c r="J1928" s="10">
        <v>10149</v>
      </c>
      <c r="K1928" s="10">
        <v>170</v>
      </c>
      <c r="L1928" s="10">
        <v>0</v>
      </c>
      <c r="M1928" s="10">
        <v>1</v>
      </c>
      <c r="N1928" s="10" t="str">
        <f t="shared" si="423"/>
        <v>N</v>
      </c>
      <c r="O1928" s="10" t="str">
        <f t="shared" si="424"/>
        <v>S</v>
      </c>
      <c r="P1928" s="10">
        <f t="shared" si="425"/>
        <v>-1</v>
      </c>
      <c r="Q1928" s="11">
        <f>IFERROR((SUMIF($J$2:K1928,J1928,$L$2:M1928)-L1928)/(COUNTIF($J$2:K1928,J1928)-1),0)</f>
        <v>1</v>
      </c>
      <c r="R1928" s="11">
        <f>IFERROR((SUMIF($AO$2:AO1928,AO1928,$AQ$2:AR1928)-AQ1928)/(COUNTIF($J$2:K1928,J1928)-1),0)</f>
        <v>7</v>
      </c>
      <c r="S1928" s="11">
        <f t="shared" si="426"/>
        <v>-6</v>
      </c>
      <c r="T1928" s="12">
        <f>IFERROR((SUMIF($AS$2:AT1928,AS1928,$AU$2:AV1928)-AU1928)/(COUNTIF($J$2:K1928,K1928)-1),0)</f>
        <v>1.7389033942558747</v>
      </c>
      <c r="U1928" s="12">
        <f>IFERROR((SUMIF($AW$2:AX1928,AW1928,$AY$2:AZ1928)-AY1928)/(COUNTIF($J$2:K1928,K1928)-1),0)</f>
        <v>1.1592689295039165</v>
      </c>
      <c r="V1928" s="12">
        <f t="shared" si="427"/>
        <v>0.57963446475195823</v>
      </c>
      <c r="W1928" s="13">
        <f>IFERROR((SUMIF($J$2:J1928,J1928,L$2:L1928)-L1928)/(COUNTIF($J$2:J1928,J1928)-1),0)</f>
        <v>1</v>
      </c>
      <c r="X1928" s="13">
        <f>IFERROR((SUMIF($J$2:J1928,J1928,M$2:M1928)-M1928)/(COUNTIF($J$2:J1928,J1928)-1),0)</f>
        <v>7</v>
      </c>
      <c r="Y1928" s="13">
        <f t="shared" si="428"/>
        <v>-6</v>
      </c>
      <c r="Z1928" s="10">
        <f>IFERROR((SUMIF($K$2:K1928,J1928,$M$2:M1928))/(COUNTIF($K$2:K1928,J1928)),0)</f>
        <v>0</v>
      </c>
      <c r="AA1928" s="10">
        <f>IFERROR((SUMIF($K$2:K1928,J1928,$L$2:L1928))/(COUNTIF($K$2:K1928,J1928)),0)</f>
        <v>0</v>
      </c>
      <c r="AB1928" s="10">
        <f t="shared" si="429"/>
        <v>0</v>
      </c>
      <c r="AC1928" s="13">
        <f>IFERROR((SUMIF($J$2:J1928,K1928,$L$2:L1928))/(COUNTIF($J$2:J1928,K1928)),0)</f>
        <v>1.8602150537634408</v>
      </c>
      <c r="AD1928" s="13">
        <f>IFERROR((SUMIF($J$2:J1928,K1928,$M$2:M1928))/(COUNTIF($J$2:J1928,K1928)),0)</f>
        <v>0.967741935483871</v>
      </c>
      <c r="AE1928" s="13">
        <f t="shared" si="430"/>
        <v>0.89247311827956977</v>
      </c>
      <c r="AF1928" s="10">
        <f>IFERROR((SUMIF(K$2:K1928,K1928,M$2:M1928)-M1928)/(COUNTIF($K$2:K1928,K1928)-1),0)</f>
        <v>1.6243654822335025</v>
      </c>
      <c r="AG1928" s="10">
        <f>IFERROR((SUMIF(K$2:K1928,K1928,L$2:L1928)-L1928)/(COUNTIF($K$2:K1928,K1928)-1),0)</f>
        <v>1.3401015228426396</v>
      </c>
      <c r="AH1928" s="10">
        <f t="shared" si="431"/>
        <v>0.28426395939086291</v>
      </c>
      <c r="AI1928" s="10">
        <f>IFERROR((AM1928)/(COUNTIF($J$2:K1928,J1928)-1),0)</f>
        <v>0</v>
      </c>
      <c r="AJ1928" s="19">
        <f>IFERROR((AN1928)/(COUNTIF($J$2:K1928,K1928)-1),0)</f>
        <v>1.6605744125326372</v>
      </c>
      <c r="AK1928" s="10">
        <f>IF(N1928="S",3,IF(N1928="N",0,1))</f>
        <v>0</v>
      </c>
      <c r="AL1928" s="10">
        <f>IF(O1928="S",3,IF(O1928="N",0,1))</f>
        <v>3</v>
      </c>
      <c r="AM1928" s="10">
        <f>SUMIF($J$2:K1928,J1928,AK$2:AL1928)-AK1928</f>
        <v>0</v>
      </c>
      <c r="AN1928" s="10">
        <f>SUMIF($AS$2:AT1928,AS1928,$BA$2:BB1928)-BA1928</f>
        <v>636</v>
      </c>
      <c r="AO1928" s="10">
        <f>J1928</f>
        <v>10149</v>
      </c>
      <c r="AP1928" s="10">
        <f>K1928</f>
        <v>170</v>
      </c>
      <c r="AQ1928">
        <f>M1928</f>
        <v>1</v>
      </c>
      <c r="AR1928" s="10">
        <f>L1928</f>
        <v>0</v>
      </c>
      <c r="AS1928">
        <f t="shared" si="432"/>
        <v>170</v>
      </c>
      <c r="AT1928">
        <f t="shared" si="433"/>
        <v>10149</v>
      </c>
      <c r="AU1928">
        <f t="shared" si="434"/>
        <v>1</v>
      </c>
      <c r="AV1928">
        <f t="shared" si="435"/>
        <v>0</v>
      </c>
      <c r="AW1928">
        <f t="shared" si="436"/>
        <v>170</v>
      </c>
      <c r="AX1928">
        <f t="shared" si="437"/>
        <v>10149</v>
      </c>
      <c r="AY1928">
        <f>L1928</f>
        <v>0</v>
      </c>
      <c r="AZ1928">
        <f>M1928</f>
        <v>1</v>
      </c>
      <c r="BA1928">
        <f>AL1928</f>
        <v>3</v>
      </c>
      <c r="BB1928">
        <f>AK1928</f>
        <v>0</v>
      </c>
    </row>
    <row r="1929" spans="10:54" x14ac:dyDescent="0.3">
      <c r="J1929" s="10">
        <v>2157</v>
      </c>
      <c r="K1929" s="10">
        <v>170</v>
      </c>
      <c r="L1929" s="10">
        <v>0</v>
      </c>
      <c r="M1929" s="10">
        <v>4</v>
      </c>
      <c r="N1929" s="10" t="str">
        <f t="shared" si="423"/>
        <v>N</v>
      </c>
      <c r="O1929" s="10" t="str">
        <f t="shared" si="424"/>
        <v>S</v>
      </c>
      <c r="P1929" s="10">
        <f t="shared" si="425"/>
        <v>-4</v>
      </c>
      <c r="Q1929" s="11">
        <f>IFERROR((SUMIF($J$2:K1929,J1929,$L$2:M1929)-L1929)/(COUNTIF($J$2:K1929,J1929)-1),0)</f>
        <v>1.3333333333333333</v>
      </c>
      <c r="R1929" s="11">
        <f>IFERROR((SUMIF($AO$2:AO1929,AO1929,$AQ$2:AR1929)-AQ1929)/(COUNTIF($J$2:K1929,J1929)-1),0)</f>
        <v>1.3333333333333333</v>
      </c>
      <c r="S1929" s="11">
        <f t="shared" si="426"/>
        <v>0</v>
      </c>
      <c r="T1929" s="12">
        <f>IFERROR((SUMIF($AS$2:AT1929,AS1929,$AU$2:AV1929)-AU1929)/(COUNTIF($J$2:K1929,K1929)-1),0)</f>
        <v>1.7369791666666667</v>
      </c>
      <c r="U1929" s="12">
        <f>IFERROR((SUMIF($AW$2:AX1929,AW1929,$AY$2:AZ1929)-AY1929)/(COUNTIF($J$2:K1929,K1929)-1),0)</f>
        <v>1.15625</v>
      </c>
      <c r="V1929" s="12">
        <f t="shared" si="427"/>
        <v>0.58072916666666674</v>
      </c>
      <c r="W1929" s="13">
        <f>IFERROR((SUMIF($J$2:J1929,J1929,L$2:L1929)-L1929)/(COUNTIF($J$2:J1929,J1929)-1),0)</f>
        <v>1.3333333333333333</v>
      </c>
      <c r="X1929" s="13">
        <f>IFERROR((SUMIF($J$2:J1929,J1929,M$2:M1929)-M1929)/(COUNTIF($J$2:J1929,J1929)-1),0)</f>
        <v>1.3333333333333333</v>
      </c>
      <c r="Y1929" s="13">
        <f t="shared" si="428"/>
        <v>0</v>
      </c>
      <c r="Z1929" s="10">
        <f>IFERROR((SUMIF($K$2:K1929,J1929,$M$2:M1929))/(COUNTIF($K$2:K1929,J1929)),0)</f>
        <v>0</v>
      </c>
      <c r="AA1929" s="10">
        <f>IFERROR((SUMIF($K$2:K1929,J1929,$L$2:L1929))/(COUNTIF($K$2:K1929,J1929)),0)</f>
        <v>0</v>
      </c>
      <c r="AB1929" s="10">
        <f t="shared" si="429"/>
        <v>0</v>
      </c>
      <c r="AC1929" s="13">
        <f>IFERROR((SUMIF($J$2:J1929,K1929,$L$2:L1929))/(COUNTIF($J$2:J1929,K1929)),0)</f>
        <v>1.8602150537634408</v>
      </c>
      <c r="AD1929" s="13">
        <f>IFERROR((SUMIF($J$2:J1929,K1929,$M$2:M1929))/(COUNTIF($J$2:J1929,K1929)),0)</f>
        <v>0.967741935483871</v>
      </c>
      <c r="AE1929" s="13">
        <f t="shared" si="430"/>
        <v>0.89247311827956977</v>
      </c>
      <c r="AF1929" s="10">
        <f>IFERROR((SUMIF(K$2:K1929,K1929,M$2:M1929)-M1929)/(COUNTIF($K$2:K1929,K1929)-1),0)</f>
        <v>1.6212121212121211</v>
      </c>
      <c r="AG1929" s="10">
        <f>IFERROR((SUMIF(K$2:K1929,K1929,L$2:L1929)-L1929)/(COUNTIF($K$2:K1929,K1929)-1),0)</f>
        <v>1.3333333333333333</v>
      </c>
      <c r="AH1929" s="10">
        <f t="shared" si="431"/>
        <v>0.28787878787878785</v>
      </c>
      <c r="AI1929" s="10">
        <f>IFERROR((AM1929)/(COUNTIF($J$2:K1929,J1929)-1),0)</f>
        <v>1</v>
      </c>
      <c r="AJ1929" s="19">
        <f>IFERROR((AN1929)/(COUNTIF($J$2:K1929,K1929)-1),0)</f>
        <v>1.6640625</v>
      </c>
      <c r="AK1929" s="10">
        <f>IF(N1929="S",3,IF(N1929="N",0,1))</f>
        <v>0</v>
      </c>
      <c r="AL1929" s="10">
        <f>IF(O1929="S",3,IF(O1929="N",0,1))</f>
        <v>3</v>
      </c>
      <c r="AM1929" s="10">
        <f>SUMIF($J$2:K1929,J1929,AK$2:AL1929)-AK1929</f>
        <v>3</v>
      </c>
      <c r="AN1929" s="10">
        <f>SUMIF($AS$2:AT1929,AS1929,$BA$2:BB1929)-BA1929</f>
        <v>639</v>
      </c>
      <c r="AO1929" s="10">
        <f>J1929</f>
        <v>2157</v>
      </c>
      <c r="AP1929" s="10">
        <f>K1929</f>
        <v>170</v>
      </c>
      <c r="AQ1929">
        <f>M1929</f>
        <v>4</v>
      </c>
      <c r="AR1929" s="10">
        <f>L1929</f>
        <v>0</v>
      </c>
      <c r="AS1929">
        <f t="shared" si="432"/>
        <v>170</v>
      </c>
      <c r="AT1929">
        <f t="shared" si="433"/>
        <v>2157</v>
      </c>
      <c r="AU1929">
        <f t="shared" si="434"/>
        <v>4</v>
      </c>
      <c r="AV1929">
        <f t="shared" si="435"/>
        <v>0</v>
      </c>
      <c r="AW1929">
        <f t="shared" si="436"/>
        <v>170</v>
      </c>
      <c r="AX1929">
        <f t="shared" si="437"/>
        <v>2157</v>
      </c>
      <c r="AY1929">
        <f>L1929</f>
        <v>0</v>
      </c>
      <c r="AZ1929">
        <f>M1929</f>
        <v>4</v>
      </c>
      <c r="BA1929">
        <f>AL1929</f>
        <v>3</v>
      </c>
      <c r="BB1929">
        <f>AK1929</f>
        <v>0</v>
      </c>
    </row>
    <row r="1930" spans="10:54" x14ac:dyDescent="0.3">
      <c r="J1930" s="10">
        <v>170</v>
      </c>
      <c r="K1930" s="10">
        <v>413</v>
      </c>
      <c r="L1930" s="10">
        <v>2</v>
      </c>
      <c r="M1930" s="10">
        <v>1</v>
      </c>
      <c r="N1930" s="10" t="str">
        <f t="shared" si="423"/>
        <v>S</v>
      </c>
      <c r="O1930" s="10" t="str">
        <f t="shared" si="424"/>
        <v>N</v>
      </c>
      <c r="P1930" s="10">
        <f t="shared" si="425"/>
        <v>1</v>
      </c>
      <c r="Q1930" s="11">
        <f>IFERROR((SUMIF($J$2:K1930,J1930,$L$2:M1930)-L1930)/(COUNTIF($J$2:K1930,J1930)-1),0)</f>
        <v>1.7428571428571429</v>
      </c>
      <c r="R1930" s="11">
        <f>IFERROR((SUMIF($AO$2:AO1930,AO1930,$AQ$2:AR1930)-AQ1930)/(COUNTIF($J$2:K1930,J1930)-1),0)</f>
        <v>0.46753246753246752</v>
      </c>
      <c r="S1930" s="11">
        <f t="shared" si="426"/>
        <v>1.2753246753246754</v>
      </c>
      <c r="T1930" s="12">
        <f>IFERROR((SUMIF($AS$2:AT1930,AS1930,$AU$2:AV1930)-AU1930)/(COUNTIF($J$2:K1930,K1930)-1),0)</f>
        <v>1.1904761904761905</v>
      </c>
      <c r="U1930" s="12">
        <f>IFERROR((SUMIF($AW$2:AX1930,AW1930,$AY$2:AZ1930)-AY1930)/(COUNTIF($J$2:K1930,K1930)-1),0)</f>
        <v>1.9047619047619047</v>
      </c>
      <c r="V1930" s="12">
        <f t="shared" si="427"/>
        <v>-0.71428571428571419</v>
      </c>
      <c r="W1930" s="13">
        <f>IFERROR((SUMIF($J$2:J1930,J1930,L$2:L1930)-L1930)/(COUNTIF($J$2:J1930,J1930)-1),0)</f>
        <v>1.8602150537634408</v>
      </c>
      <c r="X1930" s="13">
        <f>IFERROR((SUMIF($J$2:J1930,J1930,M$2:M1930)-M1930)/(COUNTIF($J$2:J1930,J1930)-1),0)</f>
        <v>0.967741935483871</v>
      </c>
      <c r="Y1930" s="13">
        <f t="shared" si="428"/>
        <v>0.89247311827956977</v>
      </c>
      <c r="Z1930" s="10">
        <f>IFERROR((SUMIF($K$2:K1930,J1930,$M$2:M1930))/(COUNTIF($K$2:K1930,J1930)),0)</f>
        <v>1.6331658291457287</v>
      </c>
      <c r="AA1930" s="10">
        <f>IFERROR((SUMIF($K$2:K1930,J1930,$L$2:L1930))/(COUNTIF($K$2:K1930,J1930)),0)</f>
        <v>1.3266331658291457</v>
      </c>
      <c r="AB1930" s="10">
        <f t="shared" si="429"/>
        <v>0.30653266331658302</v>
      </c>
      <c r="AC1930" s="13">
        <f>IFERROR((SUMIF($J$2:J1930,K1930,$L$2:L1930))/(COUNTIF($J$2:J1930,K1930)),0)</f>
        <v>1.325</v>
      </c>
      <c r="AD1930" s="13">
        <f>IFERROR((SUMIF($J$2:J1930,K1930,$M$2:M1930))/(COUNTIF($J$2:J1930,K1930)),0)</f>
        <v>1.4750000000000001</v>
      </c>
      <c r="AE1930" s="13">
        <f t="shared" si="430"/>
        <v>-0.15000000000000013</v>
      </c>
      <c r="AF1930" s="10">
        <f>IFERROR((SUMIF(K$2:K1930,K1930,M$2:M1930)-M1930)/(COUNTIF($K$2:K1930,K1930)-1),0)</f>
        <v>1.0681818181818181</v>
      </c>
      <c r="AG1930" s="10">
        <f>IFERROR((SUMIF(K$2:K1930,K1930,L$2:L1930)-L1930)/(COUNTIF($K$2:K1930,K1930)-1),0)</f>
        <v>2.2954545454545454</v>
      </c>
      <c r="AH1930" s="10">
        <f t="shared" si="431"/>
        <v>-1.2272727272727273</v>
      </c>
      <c r="AI1930" s="10">
        <f>IFERROR((AM1930)/(COUNTIF($J$2:K1930,J1930)-1),0)</f>
        <v>1.6675324675324674</v>
      </c>
      <c r="AJ1930" s="19">
        <f>IFERROR((AN1930)/(COUNTIF($J$2:K1930,K1930)-1),0)</f>
        <v>0.90476190476190477</v>
      </c>
      <c r="AK1930" s="10">
        <f>IF(N1930="S",3,IF(N1930="N",0,1))</f>
        <v>3</v>
      </c>
      <c r="AL1930" s="10">
        <f>IF(O1930="S",3,IF(O1930="N",0,1))</f>
        <v>0</v>
      </c>
      <c r="AM1930" s="10">
        <f>SUMIF($J$2:K1930,J1930,AK$2:AL1930)-AK1930</f>
        <v>642</v>
      </c>
      <c r="AN1930" s="10">
        <f>SUMIF($AS$2:AT1930,AS1930,$BA$2:BB1930)-BA1930</f>
        <v>76</v>
      </c>
      <c r="AO1930" s="10">
        <f>J1930</f>
        <v>170</v>
      </c>
      <c r="AP1930" s="10">
        <f>K1930</f>
        <v>413</v>
      </c>
      <c r="AQ1930">
        <f>M1930</f>
        <v>1</v>
      </c>
      <c r="AR1930" s="10">
        <f>L1930</f>
        <v>2</v>
      </c>
      <c r="AS1930">
        <f t="shared" si="432"/>
        <v>413</v>
      </c>
      <c r="AT1930">
        <f t="shared" si="433"/>
        <v>170</v>
      </c>
      <c r="AU1930">
        <f t="shared" si="434"/>
        <v>1</v>
      </c>
      <c r="AV1930">
        <f t="shared" si="435"/>
        <v>2</v>
      </c>
      <c r="AW1930">
        <f t="shared" si="436"/>
        <v>413</v>
      </c>
      <c r="AX1930">
        <f t="shared" si="437"/>
        <v>170</v>
      </c>
      <c r="AY1930">
        <f>L1930</f>
        <v>2</v>
      </c>
      <c r="AZ1930">
        <f>M1930</f>
        <v>1</v>
      </c>
      <c r="BA1930">
        <f>AL1930</f>
        <v>0</v>
      </c>
      <c r="BB1930">
        <f>AK1930</f>
        <v>3</v>
      </c>
    </row>
    <row r="1931" spans="10:54" x14ac:dyDescent="0.3">
      <c r="J1931" s="10">
        <v>170</v>
      </c>
      <c r="K1931" s="10">
        <v>409</v>
      </c>
      <c r="L1931" s="10">
        <v>1</v>
      </c>
      <c r="M1931" s="10">
        <v>2</v>
      </c>
      <c r="N1931" s="10" t="str">
        <f t="shared" si="423"/>
        <v>N</v>
      </c>
      <c r="O1931" s="10" t="str">
        <f t="shared" si="424"/>
        <v>S</v>
      </c>
      <c r="P1931" s="10">
        <f t="shared" si="425"/>
        <v>-1</v>
      </c>
      <c r="Q1931" s="11">
        <f>IFERROR((SUMIF($J$2:K1931,J1931,$L$2:M1931)-L1931)/(COUNTIF($J$2:K1931,J1931)-1),0)</f>
        <v>1.7435233160621761</v>
      </c>
      <c r="R1931" s="11">
        <f>IFERROR((SUMIF($AO$2:AO1931,AO1931,$AQ$2:AR1931)-AQ1931)/(COUNTIF($J$2:K1931,J1931)-1),0)</f>
        <v>0.4689119170984456</v>
      </c>
      <c r="S1931" s="11">
        <f t="shared" si="426"/>
        <v>1.2746113989637307</v>
      </c>
      <c r="T1931" s="12">
        <f>IFERROR((SUMIF($AS$2:AT1931,AS1931,$AU$2:AV1931)-AU1931)/(COUNTIF($J$2:K1931,K1931)-1),0)</f>
        <v>2.1867007672634271</v>
      </c>
      <c r="U1931" s="12">
        <f>IFERROR((SUMIF($AW$2:AX1931,AW1931,$AY$2:AZ1931)-AY1931)/(COUNTIF($J$2:K1931,K1931)-1),0)</f>
        <v>0.94884910485933505</v>
      </c>
      <c r="V1931" s="12">
        <f t="shared" si="427"/>
        <v>1.2378516624040921</v>
      </c>
      <c r="W1931" s="13">
        <f>IFERROR((SUMIF($J$2:J1931,J1931,L$2:L1931)-L1931)/(COUNTIF($J$2:J1931,J1931)-1),0)</f>
        <v>1.8609625668449199</v>
      </c>
      <c r="X1931" s="13">
        <f>IFERROR((SUMIF($J$2:J1931,J1931,M$2:M1931)-M1931)/(COUNTIF($J$2:J1931,J1931)-1),0)</f>
        <v>0.96791443850267378</v>
      </c>
      <c r="Y1931" s="13">
        <f t="shared" si="428"/>
        <v>0.89304812834224612</v>
      </c>
      <c r="Z1931" s="10">
        <f>IFERROR((SUMIF($K$2:K1931,J1931,$M$2:M1931))/(COUNTIF($K$2:K1931,J1931)),0)</f>
        <v>1.6331658291457287</v>
      </c>
      <c r="AA1931" s="10">
        <f>IFERROR((SUMIF($K$2:K1931,J1931,$L$2:L1931))/(COUNTIF($K$2:K1931,J1931)),0)</f>
        <v>1.3266331658291457</v>
      </c>
      <c r="AB1931" s="10">
        <f t="shared" si="429"/>
        <v>0.30653266331658302</v>
      </c>
      <c r="AC1931" s="13">
        <f>IFERROR((SUMIF($J$2:J1931,K1931,$L$2:L1931))/(COUNTIF($J$2:J1931,K1931)),0)</f>
        <v>2.4293478260869565</v>
      </c>
      <c r="AD1931" s="13">
        <f>IFERROR((SUMIF($J$2:J1931,K1931,$M$2:M1931))/(COUNTIF($J$2:J1931,K1931)),0)</f>
        <v>0.83152173913043481</v>
      </c>
      <c r="AE1931" s="13">
        <f t="shared" si="430"/>
        <v>1.5978260869565217</v>
      </c>
      <c r="AF1931" s="10">
        <f>IFERROR((SUMIF(K$2:K1931,K1931,M$2:M1931)-M1931)/(COUNTIF($K$2:K1931,K1931)-1),0)</f>
        <v>1.9710144927536233</v>
      </c>
      <c r="AG1931" s="10">
        <f>IFERROR((SUMIF(K$2:K1931,K1931,L$2:L1931)-L1931)/(COUNTIF($K$2:K1931,K1931)-1),0)</f>
        <v>1.0531400966183575</v>
      </c>
      <c r="AH1931" s="10">
        <f t="shared" si="431"/>
        <v>0.91787439613526578</v>
      </c>
      <c r="AI1931" s="10">
        <f>IFERROR((AM1931)/(COUNTIF($J$2:K1931,J1931)-1),0)</f>
        <v>1.6709844559585492</v>
      </c>
      <c r="AJ1931" s="19">
        <f>IFERROR((AN1931)/(COUNTIF($J$2:K1931,K1931)-1),0)</f>
        <v>2.0332480818414322</v>
      </c>
      <c r="AK1931" s="10">
        <f>IF(N1931="S",3,IF(N1931="N",0,1))</f>
        <v>0</v>
      </c>
      <c r="AL1931" s="10">
        <f>IF(O1931="S",3,IF(O1931="N",0,1))</f>
        <v>3</v>
      </c>
      <c r="AM1931" s="10">
        <f>SUMIF($J$2:K1931,J1931,AK$2:AL1931)-AK1931</f>
        <v>645</v>
      </c>
      <c r="AN1931" s="10">
        <f>SUMIF($AS$2:AT1931,AS1931,$BA$2:BB1931)-BA1931</f>
        <v>795</v>
      </c>
      <c r="AO1931" s="10">
        <f>J1931</f>
        <v>170</v>
      </c>
      <c r="AP1931" s="10">
        <f>K1931</f>
        <v>409</v>
      </c>
      <c r="AQ1931">
        <f>M1931</f>
        <v>2</v>
      </c>
      <c r="AR1931" s="10">
        <f>L1931</f>
        <v>1</v>
      </c>
      <c r="AS1931">
        <f t="shared" si="432"/>
        <v>409</v>
      </c>
      <c r="AT1931">
        <f t="shared" si="433"/>
        <v>170</v>
      </c>
      <c r="AU1931">
        <f t="shared" si="434"/>
        <v>2</v>
      </c>
      <c r="AV1931">
        <f t="shared" si="435"/>
        <v>1</v>
      </c>
      <c r="AW1931">
        <f t="shared" si="436"/>
        <v>409</v>
      </c>
      <c r="AX1931">
        <f t="shared" si="437"/>
        <v>170</v>
      </c>
      <c r="AY1931">
        <f>L1931</f>
        <v>1</v>
      </c>
      <c r="AZ1931">
        <f>M1931</f>
        <v>2</v>
      </c>
      <c r="BA1931">
        <f>AL1931</f>
        <v>3</v>
      </c>
      <c r="BB1931">
        <f>AK1931</f>
        <v>0</v>
      </c>
    </row>
    <row r="1932" spans="10:54" x14ac:dyDescent="0.3">
      <c r="J1932" s="10">
        <v>409</v>
      </c>
      <c r="K1932" s="10">
        <v>43162</v>
      </c>
      <c r="L1932" s="10">
        <v>1</v>
      </c>
      <c r="M1932" s="10">
        <v>0</v>
      </c>
      <c r="N1932" s="10" t="str">
        <f t="shared" si="423"/>
        <v>S</v>
      </c>
      <c r="O1932" s="10" t="str">
        <f t="shared" si="424"/>
        <v>N</v>
      </c>
      <c r="P1932" s="10">
        <f t="shared" si="425"/>
        <v>1</v>
      </c>
      <c r="Q1932" s="11">
        <f>IFERROR((SUMIF($J$2:K1932,J1932,$L$2:M1932)-L1932)/(COUNTIF($J$2:K1932,J1932)-1),0)</f>
        <v>2.1862244897959182</v>
      </c>
      <c r="R1932" s="11">
        <f>IFERROR((SUMIF($AO$2:AO1932,AO1932,$AQ$2:AR1932)-AQ1932)/(COUNTIF($J$2:K1932,J1932)-1),0)</f>
        <v>0.39030612244897961</v>
      </c>
      <c r="S1932" s="11">
        <f t="shared" si="426"/>
        <v>1.7959183673469385</v>
      </c>
      <c r="T1932" s="12">
        <f>IFERROR((SUMIF($AS$2:AT1932,AS1932,$AU$2:AV1932)-AU1932)/(COUNTIF($J$2:K1932,K1932)-1),0)</f>
        <v>0</v>
      </c>
      <c r="U1932" s="12">
        <f>IFERROR((SUMIF($AW$2:AX1932,AW1932,$AY$2:AZ1932)-AY1932)/(COUNTIF($J$2:K1932,K1932)-1),0)</f>
        <v>0</v>
      </c>
      <c r="V1932" s="12">
        <f t="shared" si="427"/>
        <v>0</v>
      </c>
      <c r="W1932" s="13">
        <f>IFERROR((SUMIF($J$2:J1932,J1932,L$2:L1932)-L1932)/(COUNTIF($J$2:J1932,J1932)-1),0)</f>
        <v>2.4293478260869565</v>
      </c>
      <c r="X1932" s="13">
        <f>IFERROR((SUMIF($J$2:J1932,J1932,M$2:M1932)-M1932)/(COUNTIF($J$2:J1932,J1932)-1),0)</f>
        <v>0.83152173913043481</v>
      </c>
      <c r="Y1932" s="13">
        <f t="shared" si="428"/>
        <v>1.5978260869565217</v>
      </c>
      <c r="Z1932" s="10">
        <f>IFERROR((SUMIF($K$2:K1932,J1932,$M$2:M1932))/(COUNTIF($K$2:K1932,J1932)),0)</f>
        <v>1.9711538461538463</v>
      </c>
      <c r="AA1932" s="10">
        <f>IFERROR((SUMIF($K$2:K1932,J1932,$L$2:L1932))/(COUNTIF($K$2:K1932,J1932)),0)</f>
        <v>1.0528846153846154</v>
      </c>
      <c r="AB1932" s="10">
        <f t="shared" si="429"/>
        <v>0.91826923076923084</v>
      </c>
      <c r="AC1932" s="13">
        <f>IFERROR((SUMIF($J$2:J1932,K1932,$L$2:L1932))/(COUNTIF($J$2:J1932,K1932)),0)</f>
        <v>0</v>
      </c>
      <c r="AD1932" s="13">
        <f>IFERROR((SUMIF($J$2:J1932,K1932,$M$2:M1932))/(COUNTIF($J$2:J1932,K1932)),0)</f>
        <v>0</v>
      </c>
      <c r="AE1932" s="13">
        <f t="shared" si="430"/>
        <v>0</v>
      </c>
      <c r="AF1932" s="10">
        <f>IFERROR((SUMIF(K$2:K1932,K1932,M$2:M1932)-M1932)/(COUNTIF($K$2:K1932,K1932)-1),0)</f>
        <v>0</v>
      </c>
      <c r="AG1932" s="10">
        <f>IFERROR((SUMIF(K$2:K1932,K1932,L$2:L1932)-L1932)/(COUNTIF($K$2:K1932,K1932)-1),0)</f>
        <v>0</v>
      </c>
      <c r="AH1932" s="10">
        <f t="shared" si="431"/>
        <v>0</v>
      </c>
      <c r="AI1932" s="10">
        <f>IFERROR((AM1932)/(COUNTIF($J$2:K1932,J1932)-1),0)</f>
        <v>2.0357142857142856</v>
      </c>
      <c r="AJ1932" s="19">
        <f>IFERROR((AN1932)/(COUNTIF($J$2:K1932,K1932)-1),0)</f>
        <v>0</v>
      </c>
      <c r="AK1932" s="10">
        <f>IF(N1932="S",3,IF(N1932="N",0,1))</f>
        <v>3</v>
      </c>
      <c r="AL1932" s="10">
        <f>IF(O1932="S",3,IF(O1932="N",0,1))</f>
        <v>0</v>
      </c>
      <c r="AM1932" s="10">
        <f>SUMIF($J$2:K1932,J1932,AK$2:AL1932)-AK1932</f>
        <v>798</v>
      </c>
      <c r="AN1932" s="10">
        <f>SUMIF($AS$2:AT1932,AS1932,$BA$2:BB1932)-BA1932</f>
        <v>0</v>
      </c>
      <c r="AO1932" s="10">
        <f>J1932</f>
        <v>409</v>
      </c>
      <c r="AP1932" s="10">
        <f>K1932</f>
        <v>43162</v>
      </c>
      <c r="AQ1932">
        <f>M1932</f>
        <v>0</v>
      </c>
      <c r="AR1932" s="10">
        <f>L1932</f>
        <v>1</v>
      </c>
      <c r="AS1932">
        <f t="shared" si="432"/>
        <v>43162</v>
      </c>
      <c r="AT1932">
        <f t="shared" si="433"/>
        <v>409</v>
      </c>
      <c r="AU1932">
        <f t="shared" si="434"/>
        <v>0</v>
      </c>
      <c r="AV1932">
        <f t="shared" si="435"/>
        <v>1</v>
      </c>
      <c r="AW1932">
        <f t="shared" si="436"/>
        <v>43162</v>
      </c>
      <c r="AX1932">
        <f t="shared" si="437"/>
        <v>409</v>
      </c>
      <c r="AY1932">
        <f>L1932</f>
        <v>1</v>
      </c>
      <c r="AZ1932">
        <f>M1932</f>
        <v>0</v>
      </c>
      <c r="BA1932">
        <f>AL1932</f>
        <v>0</v>
      </c>
      <c r="BB1932">
        <f>AK1932</f>
        <v>3</v>
      </c>
    </row>
    <row r="1933" spans="10:54" x14ac:dyDescent="0.3">
      <c r="J1933" s="10">
        <v>43162</v>
      </c>
      <c r="K1933" s="10">
        <v>409</v>
      </c>
      <c r="L1933" s="10">
        <v>0</v>
      </c>
      <c r="M1933" s="10">
        <v>2</v>
      </c>
      <c r="N1933" s="10" t="str">
        <f t="shared" si="423"/>
        <v>N</v>
      </c>
      <c r="O1933" s="10" t="str">
        <f t="shared" si="424"/>
        <v>S</v>
      </c>
      <c r="P1933" s="10">
        <f t="shared" si="425"/>
        <v>-2</v>
      </c>
      <c r="Q1933" s="11">
        <f>IFERROR((SUMIF($J$2:K1933,J1933,$L$2:M1933)-L1933)/(COUNTIF($J$2:K1933,J1933)-1),0)</f>
        <v>0</v>
      </c>
      <c r="R1933" s="11">
        <f>IFERROR((SUMIF($AO$2:AO1933,AO1933,$AQ$2:AR1933)-AQ1933)/(COUNTIF($J$2:K1933,J1933)-1),0)</f>
        <v>0</v>
      </c>
      <c r="S1933" s="11">
        <f t="shared" si="426"/>
        <v>0</v>
      </c>
      <c r="T1933" s="12">
        <f>IFERROR((SUMIF($AS$2:AT1933,AS1933,$AU$2:AV1933)-AU1933)/(COUNTIF($J$2:K1933,K1933)-1),0)</f>
        <v>2.1832061068702289</v>
      </c>
      <c r="U1933" s="12">
        <f>IFERROR((SUMIF($AW$2:AX1933,AW1933,$AY$2:AZ1933)-AY1933)/(COUNTIF($J$2:K1933,K1933)-1),0)</f>
        <v>0.94656488549618323</v>
      </c>
      <c r="V1933" s="12">
        <f t="shared" si="427"/>
        <v>1.2366412213740456</v>
      </c>
      <c r="W1933" s="13">
        <f>IFERROR((SUMIF($J$2:J1933,J1933,L$2:L1933)-L1933)/(COUNTIF($J$2:J1933,J1933)-1),0)</f>
        <v>0</v>
      </c>
      <c r="X1933" s="13">
        <f>IFERROR((SUMIF($J$2:J1933,J1933,M$2:M1933)-M1933)/(COUNTIF($J$2:J1933,J1933)-1),0)</f>
        <v>0</v>
      </c>
      <c r="Y1933" s="13">
        <f t="shared" si="428"/>
        <v>0</v>
      </c>
      <c r="Z1933" s="10">
        <f>IFERROR((SUMIF($K$2:K1933,J1933,$M$2:M1933))/(COUNTIF($K$2:K1933,J1933)),0)</f>
        <v>0</v>
      </c>
      <c r="AA1933" s="10">
        <f>IFERROR((SUMIF($K$2:K1933,J1933,$L$2:L1933))/(COUNTIF($K$2:K1933,J1933)),0)</f>
        <v>1</v>
      </c>
      <c r="AB1933" s="10">
        <f t="shared" si="429"/>
        <v>-1</v>
      </c>
      <c r="AC1933" s="13">
        <f>IFERROR((SUMIF($J$2:J1933,K1933,$L$2:L1933))/(COUNTIF($J$2:J1933,K1933)),0)</f>
        <v>2.4216216216216218</v>
      </c>
      <c r="AD1933" s="13">
        <f>IFERROR((SUMIF($J$2:J1933,K1933,$M$2:M1933))/(COUNTIF($J$2:J1933,K1933)),0)</f>
        <v>0.82702702702702702</v>
      </c>
      <c r="AE1933" s="13">
        <f t="shared" si="430"/>
        <v>1.5945945945945947</v>
      </c>
      <c r="AF1933" s="10">
        <f>IFERROR((SUMIF(K$2:K1933,K1933,M$2:M1933)-M1933)/(COUNTIF($K$2:K1933,K1933)-1),0)</f>
        <v>1.9711538461538463</v>
      </c>
      <c r="AG1933" s="10">
        <f>IFERROR((SUMIF(K$2:K1933,K1933,L$2:L1933)-L1933)/(COUNTIF($K$2:K1933,K1933)-1),0)</f>
        <v>1.0528846153846154</v>
      </c>
      <c r="AH1933" s="10">
        <f t="shared" si="431"/>
        <v>0.91826923076923084</v>
      </c>
      <c r="AI1933" s="10">
        <f>IFERROR((AM1933)/(COUNTIF($J$2:K1933,J1933)-1),0)</f>
        <v>0</v>
      </c>
      <c r="AJ1933" s="19">
        <f>IFERROR((AN1933)/(COUNTIF($J$2:K1933,K1933)-1),0)</f>
        <v>2.0381679389312977</v>
      </c>
      <c r="AK1933" s="10">
        <f>IF(N1933="S",3,IF(N1933="N",0,1))</f>
        <v>0</v>
      </c>
      <c r="AL1933" s="10">
        <f>IF(O1933="S",3,IF(O1933="N",0,1))</f>
        <v>3</v>
      </c>
      <c r="AM1933" s="10">
        <f>SUMIF($J$2:K1933,J1933,AK$2:AL1933)-AK1933</f>
        <v>0</v>
      </c>
      <c r="AN1933" s="10">
        <f>SUMIF($AS$2:AT1933,AS1933,$BA$2:BB1933)-BA1933</f>
        <v>801</v>
      </c>
      <c r="AO1933" s="10">
        <f>J1933</f>
        <v>43162</v>
      </c>
      <c r="AP1933" s="10">
        <f>K1933</f>
        <v>409</v>
      </c>
      <c r="AQ1933">
        <f>M1933</f>
        <v>2</v>
      </c>
      <c r="AR1933" s="10">
        <f>L1933</f>
        <v>0</v>
      </c>
      <c r="AS1933">
        <f t="shared" si="432"/>
        <v>409</v>
      </c>
      <c r="AT1933">
        <f t="shared" si="433"/>
        <v>43162</v>
      </c>
      <c r="AU1933">
        <f t="shared" si="434"/>
        <v>2</v>
      </c>
      <c r="AV1933">
        <f t="shared" si="435"/>
        <v>0</v>
      </c>
      <c r="AW1933">
        <f t="shared" si="436"/>
        <v>409</v>
      </c>
      <c r="AX1933">
        <f t="shared" si="437"/>
        <v>43162</v>
      </c>
      <c r="AY1933">
        <f>L1933</f>
        <v>0</v>
      </c>
      <c r="AZ1933">
        <f>M1933</f>
        <v>2</v>
      </c>
      <c r="BA1933">
        <f>AL1933</f>
        <v>3</v>
      </c>
      <c r="BB1933">
        <f>AK1933</f>
        <v>0</v>
      </c>
    </row>
    <row r="1934" spans="10:54" x14ac:dyDescent="0.3">
      <c r="J1934" s="10">
        <v>4040</v>
      </c>
      <c r="K1934" s="10">
        <v>409</v>
      </c>
      <c r="L1934" s="10">
        <v>0</v>
      </c>
      <c r="M1934" s="10">
        <v>1</v>
      </c>
      <c r="N1934" s="10" t="str">
        <f t="shared" si="423"/>
        <v>N</v>
      </c>
      <c r="O1934" s="10" t="str">
        <f t="shared" si="424"/>
        <v>S</v>
      </c>
      <c r="P1934" s="10">
        <f t="shared" si="425"/>
        <v>-1</v>
      </c>
      <c r="Q1934" s="11">
        <f>IFERROR((SUMIF($J$2:K1934,J1934,$L$2:M1934)-L1934)/(COUNTIF($J$2:K1934,J1934)-1),0)</f>
        <v>0</v>
      </c>
      <c r="R1934" s="11">
        <f>IFERROR((SUMIF($AO$2:AO1934,AO1934,$AQ$2:AR1934)-AQ1934)/(COUNTIF($J$2:K1934,J1934)-1),0)</f>
        <v>0</v>
      </c>
      <c r="S1934" s="11">
        <f t="shared" si="426"/>
        <v>0</v>
      </c>
      <c r="T1934" s="12">
        <f>IFERROR((SUMIF($AS$2:AT1934,AS1934,$AU$2:AV1934)-AU1934)/(COUNTIF($J$2:K1934,K1934)-1),0)</f>
        <v>2.1827411167512691</v>
      </c>
      <c r="U1934" s="12">
        <f>IFERROR((SUMIF($AW$2:AX1934,AW1934,$AY$2:AZ1934)-AY1934)/(COUNTIF($J$2:K1934,K1934)-1),0)</f>
        <v>0.9441624365482234</v>
      </c>
      <c r="V1934" s="12">
        <f t="shared" si="427"/>
        <v>1.2385786802030458</v>
      </c>
      <c r="W1934" s="13">
        <f>IFERROR((SUMIF($J$2:J1934,J1934,L$2:L1934)-L1934)/(COUNTIF($J$2:J1934,J1934)-1),0)</f>
        <v>0</v>
      </c>
      <c r="X1934" s="13">
        <f>IFERROR((SUMIF($J$2:J1934,J1934,M$2:M1934)-M1934)/(COUNTIF($J$2:J1934,J1934)-1),0)</f>
        <v>0</v>
      </c>
      <c r="Y1934" s="13">
        <f t="shared" si="428"/>
        <v>0</v>
      </c>
      <c r="Z1934" s="10">
        <f>IFERROR((SUMIF($K$2:K1934,J1934,$M$2:M1934))/(COUNTIF($K$2:K1934,J1934)),0)</f>
        <v>0</v>
      </c>
      <c r="AA1934" s="10">
        <f>IFERROR((SUMIF($K$2:K1934,J1934,$L$2:L1934))/(COUNTIF($K$2:K1934,J1934)),0)</f>
        <v>0</v>
      </c>
      <c r="AB1934" s="10">
        <f t="shared" si="429"/>
        <v>0</v>
      </c>
      <c r="AC1934" s="13">
        <f>IFERROR((SUMIF($J$2:J1934,K1934,$L$2:L1934))/(COUNTIF($J$2:J1934,K1934)),0)</f>
        <v>2.4216216216216218</v>
      </c>
      <c r="AD1934" s="13">
        <f>IFERROR((SUMIF($J$2:J1934,K1934,$M$2:M1934))/(COUNTIF($J$2:J1934,K1934)),0)</f>
        <v>0.82702702702702702</v>
      </c>
      <c r="AE1934" s="13">
        <f t="shared" si="430"/>
        <v>1.5945945945945947</v>
      </c>
      <c r="AF1934" s="10">
        <f>IFERROR((SUMIF(K$2:K1934,K1934,M$2:M1934)-M1934)/(COUNTIF($K$2:K1934,K1934)-1),0)</f>
        <v>1.9712918660287082</v>
      </c>
      <c r="AG1934" s="10">
        <f>IFERROR((SUMIF(K$2:K1934,K1934,L$2:L1934)-L1934)/(COUNTIF($K$2:K1934,K1934)-1),0)</f>
        <v>1.0478468899521531</v>
      </c>
      <c r="AH1934" s="10">
        <f t="shared" si="431"/>
        <v>0.92344497607655507</v>
      </c>
      <c r="AI1934" s="10">
        <f>IFERROR((AM1934)/(COUNTIF($J$2:K1934,J1934)-1),0)</f>
        <v>0</v>
      </c>
      <c r="AJ1934" s="19">
        <f>IFERROR((AN1934)/(COUNTIF($J$2:K1934,K1934)-1),0)</f>
        <v>2.0406091370558377</v>
      </c>
      <c r="AK1934" s="10">
        <f>IF(N1934="S",3,IF(N1934="N",0,1))</f>
        <v>0</v>
      </c>
      <c r="AL1934" s="10">
        <f>IF(O1934="S",3,IF(O1934="N",0,1))</f>
        <v>3</v>
      </c>
      <c r="AM1934" s="10">
        <f>SUMIF($J$2:K1934,J1934,AK$2:AL1934)-AK1934</f>
        <v>0</v>
      </c>
      <c r="AN1934" s="10">
        <f>SUMIF($AS$2:AT1934,AS1934,$BA$2:BB1934)-BA1934</f>
        <v>804</v>
      </c>
      <c r="AO1934" s="10">
        <f>J1934</f>
        <v>4040</v>
      </c>
      <c r="AP1934" s="10">
        <f>K1934</f>
        <v>409</v>
      </c>
      <c r="AQ1934">
        <f>M1934</f>
        <v>1</v>
      </c>
      <c r="AR1934" s="10">
        <f>L1934</f>
        <v>0</v>
      </c>
      <c r="AS1934">
        <f t="shared" si="432"/>
        <v>409</v>
      </c>
      <c r="AT1934">
        <f t="shared" si="433"/>
        <v>4040</v>
      </c>
      <c r="AU1934">
        <f t="shared" si="434"/>
        <v>1</v>
      </c>
      <c r="AV1934">
        <f t="shared" si="435"/>
        <v>0</v>
      </c>
      <c r="AW1934">
        <f t="shared" si="436"/>
        <v>409</v>
      </c>
      <c r="AX1934">
        <f t="shared" si="437"/>
        <v>4040</v>
      </c>
      <c r="AY1934">
        <f>L1934</f>
        <v>0</v>
      </c>
      <c r="AZ1934">
        <f>M1934</f>
        <v>1</v>
      </c>
      <c r="BA1934">
        <f>AL1934</f>
        <v>3</v>
      </c>
      <c r="BB1934">
        <f>AK1934</f>
        <v>0</v>
      </c>
    </row>
    <row r="1935" spans="10:54" x14ac:dyDescent="0.3">
      <c r="J1935" s="10">
        <v>409</v>
      </c>
      <c r="K1935" s="10">
        <v>4040</v>
      </c>
      <c r="L1935" s="10">
        <v>2</v>
      </c>
      <c r="M1935" s="10">
        <v>0</v>
      </c>
      <c r="N1935" s="10" t="str">
        <f t="shared" si="423"/>
        <v>S</v>
      </c>
      <c r="O1935" s="10" t="str">
        <f t="shared" si="424"/>
        <v>N</v>
      </c>
      <c r="P1935" s="10">
        <f t="shared" si="425"/>
        <v>2</v>
      </c>
      <c r="Q1935" s="11">
        <f>IFERROR((SUMIF($J$2:K1935,J1935,$L$2:M1935)-L1935)/(COUNTIF($J$2:K1935,J1935)-1),0)</f>
        <v>2.179746835443038</v>
      </c>
      <c r="R1935" s="11">
        <f>IFERROR((SUMIF($AO$2:AO1935,AO1935,$AQ$2:AR1935)-AQ1935)/(COUNTIF($J$2:K1935,J1935)-1),0)</f>
        <v>0.38734177215189874</v>
      </c>
      <c r="S1935" s="11">
        <f t="shared" si="426"/>
        <v>1.7924050632911392</v>
      </c>
      <c r="T1935" s="12">
        <f>IFERROR((SUMIF($AS$2:AT1935,AS1935,$AU$2:AV1935)-AU1935)/(COUNTIF($J$2:K1935,K1935)-1),0)</f>
        <v>0</v>
      </c>
      <c r="U1935" s="12">
        <f>IFERROR((SUMIF($AW$2:AX1935,AW1935,$AY$2:AZ1935)-AY1935)/(COUNTIF($J$2:K1935,K1935)-1),0)</f>
        <v>1</v>
      </c>
      <c r="V1935" s="12">
        <f t="shared" si="427"/>
        <v>-1</v>
      </c>
      <c r="W1935" s="13">
        <f>IFERROR((SUMIF($J$2:J1935,J1935,L$2:L1935)-L1935)/(COUNTIF($J$2:J1935,J1935)-1),0)</f>
        <v>2.4216216216216218</v>
      </c>
      <c r="X1935" s="13">
        <f>IFERROR((SUMIF($J$2:J1935,J1935,M$2:M1935)-M1935)/(COUNTIF($J$2:J1935,J1935)-1),0)</f>
        <v>0.82702702702702702</v>
      </c>
      <c r="Y1935" s="13">
        <f t="shared" si="428"/>
        <v>1.5945945945945947</v>
      </c>
      <c r="Z1935" s="10">
        <f>IFERROR((SUMIF($K$2:K1935,J1935,$M$2:M1935))/(COUNTIF($K$2:K1935,J1935)),0)</f>
        <v>1.9666666666666666</v>
      </c>
      <c r="AA1935" s="10">
        <f>IFERROR((SUMIF($K$2:K1935,J1935,$L$2:L1935))/(COUNTIF($K$2:K1935,J1935)),0)</f>
        <v>1.0428571428571429</v>
      </c>
      <c r="AB1935" s="10">
        <f t="shared" si="429"/>
        <v>0.92380952380952364</v>
      </c>
      <c r="AC1935" s="13">
        <f>IFERROR((SUMIF($J$2:J1935,K1935,$L$2:L1935))/(COUNTIF($J$2:J1935,K1935)),0)</f>
        <v>0</v>
      </c>
      <c r="AD1935" s="13">
        <f>IFERROR((SUMIF($J$2:J1935,K1935,$M$2:M1935))/(COUNTIF($J$2:J1935,K1935)),0)</f>
        <v>1</v>
      </c>
      <c r="AE1935" s="13">
        <f t="shared" si="430"/>
        <v>-1</v>
      </c>
      <c r="AF1935" s="10">
        <f>IFERROR((SUMIF(K$2:K1935,K1935,M$2:M1935)-M1935)/(COUNTIF($K$2:K1935,K1935)-1),0)</f>
        <v>0</v>
      </c>
      <c r="AG1935" s="10">
        <f>IFERROR((SUMIF(K$2:K1935,K1935,L$2:L1935)-L1935)/(COUNTIF($K$2:K1935,K1935)-1),0)</f>
        <v>0</v>
      </c>
      <c r="AH1935" s="10">
        <f t="shared" si="431"/>
        <v>0</v>
      </c>
      <c r="AI1935" s="10">
        <f>IFERROR((AM1935)/(COUNTIF($J$2:K1935,J1935)-1),0)</f>
        <v>2.0430379746835441</v>
      </c>
      <c r="AJ1935" s="19">
        <f>IFERROR((AN1935)/(COUNTIF($J$2:K1935,K1935)-1),0)</f>
        <v>0</v>
      </c>
      <c r="AK1935" s="10">
        <f>IF(N1935="S",3,IF(N1935="N",0,1))</f>
        <v>3</v>
      </c>
      <c r="AL1935" s="10">
        <f>IF(O1935="S",3,IF(O1935="N",0,1))</f>
        <v>0</v>
      </c>
      <c r="AM1935" s="10">
        <f>SUMIF($J$2:K1935,J1935,AK$2:AL1935)-AK1935</f>
        <v>807</v>
      </c>
      <c r="AN1935" s="10">
        <f>SUMIF($AS$2:AT1935,AS1935,$BA$2:BB1935)-BA1935</f>
        <v>0</v>
      </c>
      <c r="AO1935" s="10">
        <f>J1935</f>
        <v>409</v>
      </c>
      <c r="AP1935" s="10">
        <f>K1935</f>
        <v>4040</v>
      </c>
      <c r="AQ1935">
        <f>M1935</f>
        <v>0</v>
      </c>
      <c r="AR1935" s="10">
        <f>L1935</f>
        <v>2</v>
      </c>
      <c r="AS1935">
        <f t="shared" si="432"/>
        <v>4040</v>
      </c>
      <c r="AT1935">
        <f t="shared" si="433"/>
        <v>409</v>
      </c>
      <c r="AU1935">
        <f t="shared" si="434"/>
        <v>0</v>
      </c>
      <c r="AV1935">
        <f t="shared" si="435"/>
        <v>2</v>
      </c>
      <c r="AW1935">
        <f t="shared" si="436"/>
        <v>4040</v>
      </c>
      <c r="AX1935">
        <f t="shared" si="437"/>
        <v>409</v>
      </c>
      <c r="AY1935">
        <f>L1935</f>
        <v>2</v>
      </c>
      <c r="AZ1935">
        <f>M1935</f>
        <v>0</v>
      </c>
      <c r="BA1935">
        <f>AL1935</f>
        <v>0</v>
      </c>
      <c r="BB1935">
        <f>AK1935</f>
        <v>3</v>
      </c>
    </row>
    <row r="1936" spans="10:54" x14ac:dyDescent="0.3">
      <c r="J1936" s="10">
        <v>419</v>
      </c>
      <c r="K1936" s="10">
        <v>409</v>
      </c>
      <c r="L1936" s="10">
        <v>1</v>
      </c>
      <c r="M1936" s="10">
        <v>1</v>
      </c>
      <c r="N1936" s="10" t="str">
        <f t="shared" si="423"/>
        <v>U</v>
      </c>
      <c r="O1936" s="10" t="str">
        <f t="shared" si="424"/>
        <v>U</v>
      </c>
      <c r="P1936" s="10">
        <f t="shared" si="425"/>
        <v>0</v>
      </c>
      <c r="Q1936" s="11">
        <f>IFERROR((SUMIF($J$2:K1936,J1936,$L$2:M1936)-L1936)/(COUNTIF($J$2:K1936,J1936)-1),0)</f>
        <v>1.3333333333333333</v>
      </c>
      <c r="R1936" s="11">
        <f>IFERROR((SUMIF($AO$2:AO1936,AO1936,$AQ$2:AR1936)-AQ1936)/(COUNTIF($J$2:K1936,J1936)-1),0)</f>
        <v>1.5</v>
      </c>
      <c r="S1936" s="11">
        <f t="shared" si="426"/>
        <v>-0.16666666666666674</v>
      </c>
      <c r="T1936" s="12">
        <f>IFERROR((SUMIF($AS$2:AT1936,AS1936,$AU$2:AV1936)-AU1936)/(COUNTIF($J$2:K1936,K1936)-1),0)</f>
        <v>2.1792929292929295</v>
      </c>
      <c r="U1936" s="12">
        <f>IFERROR((SUMIF($AW$2:AX1936,AW1936,$AY$2:AZ1936)-AY1936)/(COUNTIF($J$2:K1936,K1936)-1),0)</f>
        <v>0.93939393939393945</v>
      </c>
      <c r="V1936" s="12">
        <f t="shared" si="427"/>
        <v>1.2398989898989901</v>
      </c>
      <c r="W1936" s="13">
        <f>IFERROR((SUMIF($J$2:J1936,J1936,L$2:L1936)-L1936)/(COUNTIF($J$2:J1936,J1936)-1),0)</f>
        <v>0.66666666666666663</v>
      </c>
      <c r="X1936" s="13">
        <f>IFERROR((SUMIF($J$2:J1936,J1936,M$2:M1936)-M1936)/(COUNTIF($J$2:J1936,J1936)-1),0)</f>
        <v>3</v>
      </c>
      <c r="Y1936" s="13">
        <f t="shared" si="428"/>
        <v>-2.3333333333333335</v>
      </c>
      <c r="Z1936" s="10">
        <f>IFERROR((SUMIF($K$2:K1936,J1936,$M$2:M1936))/(COUNTIF($K$2:K1936,J1936)),0)</f>
        <v>2</v>
      </c>
      <c r="AA1936" s="10">
        <f>IFERROR((SUMIF($K$2:K1936,J1936,$L$2:L1936))/(COUNTIF($K$2:K1936,J1936)),0)</f>
        <v>2.3333333333333335</v>
      </c>
      <c r="AB1936" s="10">
        <f t="shared" si="429"/>
        <v>-0.33333333333333348</v>
      </c>
      <c r="AC1936" s="13">
        <f>IFERROR((SUMIF($J$2:J1936,K1936,$L$2:L1936))/(COUNTIF($J$2:J1936,K1936)),0)</f>
        <v>2.4193548387096775</v>
      </c>
      <c r="AD1936" s="13">
        <f>IFERROR((SUMIF($J$2:J1936,K1936,$M$2:M1936))/(COUNTIF($J$2:J1936,K1936)),0)</f>
        <v>0.82258064516129037</v>
      </c>
      <c r="AE1936" s="13">
        <f t="shared" si="430"/>
        <v>1.596774193548387</v>
      </c>
      <c r="AF1936" s="10">
        <f>IFERROR((SUMIF(K$2:K1936,K1936,M$2:M1936)-M1936)/(COUNTIF($K$2:K1936,K1936)-1),0)</f>
        <v>1.9666666666666666</v>
      </c>
      <c r="AG1936" s="10">
        <f>IFERROR((SUMIF(K$2:K1936,K1936,L$2:L1936)-L1936)/(COUNTIF($K$2:K1936,K1936)-1),0)</f>
        <v>1.0428571428571429</v>
      </c>
      <c r="AH1936" s="10">
        <f t="shared" si="431"/>
        <v>0.92380952380952364</v>
      </c>
      <c r="AI1936" s="10">
        <f>IFERROR((AM1936)/(COUNTIF($J$2:K1936,J1936)-1),0)</f>
        <v>0.66666666666666663</v>
      </c>
      <c r="AJ1936" s="19">
        <f>IFERROR((AN1936)/(COUNTIF($J$2:K1936,K1936)-1),0)</f>
        <v>2.0454545454545454</v>
      </c>
      <c r="AK1936" s="10">
        <f>IF(N1936="S",3,IF(N1936="N",0,1))</f>
        <v>1</v>
      </c>
      <c r="AL1936" s="10">
        <f>IF(O1936="S",3,IF(O1936="N",0,1))</f>
        <v>1</v>
      </c>
      <c r="AM1936" s="10">
        <f>SUMIF($J$2:K1936,J1936,AK$2:AL1936)-AK1936</f>
        <v>4</v>
      </c>
      <c r="AN1936" s="10">
        <f>SUMIF($AS$2:AT1936,AS1936,$BA$2:BB1936)-BA1936</f>
        <v>810</v>
      </c>
      <c r="AO1936" s="10">
        <f>J1936</f>
        <v>419</v>
      </c>
      <c r="AP1936" s="10">
        <f>K1936</f>
        <v>409</v>
      </c>
      <c r="AQ1936">
        <f>M1936</f>
        <v>1</v>
      </c>
      <c r="AR1936" s="10">
        <f>L1936</f>
        <v>1</v>
      </c>
      <c r="AS1936">
        <f t="shared" si="432"/>
        <v>409</v>
      </c>
      <c r="AT1936">
        <f t="shared" si="433"/>
        <v>419</v>
      </c>
      <c r="AU1936">
        <f t="shared" si="434"/>
        <v>1</v>
      </c>
      <c r="AV1936">
        <f t="shared" si="435"/>
        <v>1</v>
      </c>
      <c r="AW1936">
        <f t="shared" si="436"/>
        <v>409</v>
      </c>
      <c r="AX1936">
        <f t="shared" si="437"/>
        <v>419</v>
      </c>
      <c r="AY1936">
        <f>L1936</f>
        <v>1</v>
      </c>
      <c r="AZ1936">
        <f>M1936</f>
        <v>1</v>
      </c>
      <c r="BA1936">
        <f>AL1936</f>
        <v>1</v>
      </c>
      <c r="BB1936">
        <f>AK1936</f>
        <v>1</v>
      </c>
    </row>
    <row r="1937" spans="10:54" x14ac:dyDescent="0.3">
      <c r="J1937" s="10">
        <v>409</v>
      </c>
      <c r="K1937" s="10">
        <v>419</v>
      </c>
      <c r="L1937" s="10">
        <v>1</v>
      </c>
      <c r="M1937" s="10">
        <v>2</v>
      </c>
      <c r="N1937" s="10" t="str">
        <f t="shared" ref="N1937:N2000" si="438">IF(L1937&gt;M1937,"S",IF(L1937&lt;M1937,"N","U"))</f>
        <v>N</v>
      </c>
      <c r="O1937" s="10" t="str">
        <f t="shared" ref="O1937:O2000" si="439">IF(M1937&gt;L1937,"S",IF(M1937&lt;L1937,"N","U"))</f>
        <v>S</v>
      </c>
      <c r="P1937" s="10">
        <f t="shared" ref="P1937:P2000" si="440">L1937-M1937</f>
        <v>-1</v>
      </c>
      <c r="Q1937" s="11">
        <f>IFERROR((SUMIF($J$2:K1937,J1937,$L$2:M1937)-L1937)/(COUNTIF($J$2:K1937,J1937)-1),0)</f>
        <v>2.1763224181360203</v>
      </c>
      <c r="R1937" s="11">
        <f>IFERROR((SUMIF($AO$2:AO1937,AO1937,$AQ$2:AR1937)-AQ1937)/(COUNTIF($J$2:K1937,J1937)-1),0)</f>
        <v>0.38539042821158692</v>
      </c>
      <c r="S1937" s="11">
        <f t="shared" si="426"/>
        <v>1.7909319899244334</v>
      </c>
      <c r="T1937" s="12">
        <f>IFERROR((SUMIF($AS$2:AT1937,AS1937,$AU$2:AV1937)-AU1937)/(COUNTIF($J$2:K1937,K1937)-1),0)</f>
        <v>1.2857142857142858</v>
      </c>
      <c r="U1937" s="12">
        <f>IFERROR((SUMIF($AW$2:AX1937,AW1937,$AY$2:AZ1937)-AY1937)/(COUNTIF($J$2:K1937,K1937)-1),0)</f>
        <v>2.4285714285714284</v>
      </c>
      <c r="V1937" s="12">
        <f t="shared" si="427"/>
        <v>-1.1428571428571426</v>
      </c>
      <c r="W1937" s="13">
        <f>IFERROR((SUMIF($J$2:J1937,J1937,L$2:L1937)-L1937)/(COUNTIF($J$2:J1937,J1937)-1),0)</f>
        <v>2.4193548387096775</v>
      </c>
      <c r="X1937" s="13">
        <f>IFERROR((SUMIF($J$2:J1937,J1937,M$2:M1937)-M1937)/(COUNTIF($J$2:J1937,J1937)-1),0)</f>
        <v>0.82258064516129037</v>
      </c>
      <c r="Y1937" s="13">
        <f t="shared" si="428"/>
        <v>1.596774193548387</v>
      </c>
      <c r="Z1937" s="10">
        <f>IFERROR((SUMIF($K$2:K1937,J1937,$M$2:M1937))/(COUNTIF($K$2:K1937,J1937)),0)</f>
        <v>1.9620853080568721</v>
      </c>
      <c r="AA1937" s="10">
        <f>IFERROR((SUMIF($K$2:K1937,J1937,$L$2:L1937))/(COUNTIF($K$2:K1937,J1937)),0)</f>
        <v>1.0426540284360191</v>
      </c>
      <c r="AB1937" s="10">
        <f t="shared" si="429"/>
        <v>0.91943127962085303</v>
      </c>
      <c r="AC1937" s="13">
        <f>IFERROR((SUMIF($J$2:J1937,K1937,$L$2:L1937))/(COUNTIF($J$2:J1937,K1937)),0)</f>
        <v>0.75</v>
      </c>
      <c r="AD1937" s="13">
        <f>IFERROR((SUMIF($J$2:J1937,K1937,$M$2:M1937))/(COUNTIF($J$2:J1937,K1937)),0)</f>
        <v>2.5</v>
      </c>
      <c r="AE1937" s="13">
        <f t="shared" si="430"/>
        <v>-1.75</v>
      </c>
      <c r="AF1937" s="10">
        <f>IFERROR((SUMIF(K$2:K1937,K1937,M$2:M1937)-M1937)/(COUNTIF($K$2:K1937,K1937)-1),0)</f>
        <v>2</v>
      </c>
      <c r="AG1937" s="10">
        <f>IFERROR((SUMIF(K$2:K1937,K1937,L$2:L1937)-L1937)/(COUNTIF($K$2:K1937,K1937)-1),0)</f>
        <v>2.3333333333333335</v>
      </c>
      <c r="AH1937" s="10">
        <f t="shared" si="431"/>
        <v>-0.33333333333333348</v>
      </c>
      <c r="AI1937" s="10">
        <f>IFERROR((AM1937)/(COUNTIF($J$2:K1937,J1937)-1),0)</f>
        <v>2.0428211586901761</v>
      </c>
      <c r="AJ1937" s="19">
        <f>IFERROR((AN1937)/(COUNTIF($J$2:K1937,K1937)-1),0)</f>
        <v>0.7142857142857143</v>
      </c>
      <c r="AK1937" s="10">
        <f>IF(N1937="S",3,IF(N1937="N",0,1))</f>
        <v>0</v>
      </c>
      <c r="AL1937" s="10">
        <f>IF(O1937="S",3,IF(O1937="N",0,1))</f>
        <v>3</v>
      </c>
      <c r="AM1937" s="10">
        <f>SUMIF($J$2:K1937,J1937,AK$2:AL1937)-AK1937</f>
        <v>811</v>
      </c>
      <c r="AN1937" s="10">
        <f>SUMIF($AS$2:AT1937,AS1937,$BA$2:BB1937)-BA1937</f>
        <v>5</v>
      </c>
      <c r="AO1937" s="10">
        <f>J1937</f>
        <v>409</v>
      </c>
      <c r="AP1937" s="10">
        <f>K1937</f>
        <v>419</v>
      </c>
      <c r="AQ1937">
        <f>M1937</f>
        <v>2</v>
      </c>
      <c r="AR1937" s="10">
        <f>L1937</f>
        <v>1</v>
      </c>
      <c r="AS1937">
        <f t="shared" si="432"/>
        <v>419</v>
      </c>
      <c r="AT1937">
        <f t="shared" si="433"/>
        <v>409</v>
      </c>
      <c r="AU1937">
        <f t="shared" si="434"/>
        <v>2</v>
      </c>
      <c r="AV1937">
        <f t="shared" si="435"/>
        <v>1</v>
      </c>
      <c r="AW1937">
        <f t="shared" si="436"/>
        <v>419</v>
      </c>
      <c r="AX1937">
        <f t="shared" si="437"/>
        <v>409</v>
      </c>
      <c r="AY1937">
        <f>L1937</f>
        <v>1</v>
      </c>
      <c r="AZ1937">
        <f>M1937</f>
        <v>2</v>
      </c>
      <c r="BA1937">
        <f>AL1937</f>
        <v>3</v>
      </c>
      <c r="BB1937">
        <f>AK1937</f>
        <v>0</v>
      </c>
    </row>
    <row r="1938" spans="10:54" x14ac:dyDescent="0.3">
      <c r="J1938" s="10">
        <v>409</v>
      </c>
      <c r="K1938" s="10">
        <v>16704</v>
      </c>
      <c r="L1938" s="10">
        <v>0</v>
      </c>
      <c r="M1938" s="10">
        <v>1</v>
      </c>
      <c r="N1938" s="10" t="str">
        <f t="shared" si="438"/>
        <v>N</v>
      </c>
      <c r="O1938" s="10" t="str">
        <f t="shared" si="439"/>
        <v>S</v>
      </c>
      <c r="P1938" s="10">
        <f t="shared" si="440"/>
        <v>-1</v>
      </c>
      <c r="Q1938" s="11">
        <f>IFERROR((SUMIF($J$2:K1938,J1938,$L$2:M1938)-L1938)/(COUNTIF($J$2:K1938,J1938)-1),0)</f>
        <v>2.1733668341708543</v>
      </c>
      <c r="R1938" s="11">
        <f>IFERROR((SUMIF($AO$2:AO1938,AO1938,$AQ$2:AR1938)-AQ1938)/(COUNTIF($J$2:K1938,J1938)-1),0)</f>
        <v>0.38944723618090454</v>
      </c>
      <c r="S1938" s="11">
        <f t="shared" si="426"/>
        <v>1.7839195979899498</v>
      </c>
      <c r="T1938" s="12">
        <f>IFERROR((SUMIF($AS$2:AT1938,AS1938,$AU$2:AV1938)-AU1938)/(COUNTIF($J$2:K1938,K1938)-1),0)</f>
        <v>0</v>
      </c>
      <c r="U1938" s="12">
        <f>IFERROR((SUMIF($AW$2:AX1938,AW1938,$AY$2:AZ1938)-AY1938)/(COUNTIF($J$2:K1938,K1938)-1),0)</f>
        <v>0</v>
      </c>
      <c r="V1938" s="12">
        <f t="shared" si="427"/>
        <v>0</v>
      </c>
      <c r="W1938" s="13">
        <f>IFERROR((SUMIF($J$2:J1938,J1938,L$2:L1938)-L1938)/(COUNTIF($J$2:J1938,J1938)-1),0)</f>
        <v>2.4117647058823528</v>
      </c>
      <c r="X1938" s="13">
        <f>IFERROR((SUMIF($J$2:J1938,J1938,M$2:M1938)-M1938)/(COUNTIF($J$2:J1938,J1938)-1),0)</f>
        <v>0.82887700534759357</v>
      </c>
      <c r="Y1938" s="13">
        <f t="shared" si="428"/>
        <v>1.5828877005347592</v>
      </c>
      <c r="Z1938" s="10">
        <f>IFERROR((SUMIF($K$2:K1938,J1938,$M$2:M1938))/(COUNTIF($K$2:K1938,J1938)),0)</f>
        <v>1.9620853080568721</v>
      </c>
      <c r="AA1938" s="10">
        <f>IFERROR((SUMIF($K$2:K1938,J1938,$L$2:L1938))/(COUNTIF($K$2:K1938,J1938)),0)</f>
        <v>1.0426540284360191</v>
      </c>
      <c r="AB1938" s="10">
        <f t="shared" si="429"/>
        <v>0.91943127962085303</v>
      </c>
      <c r="AC1938" s="13">
        <f>IFERROR((SUMIF($J$2:J1938,K1938,$L$2:L1938))/(COUNTIF($J$2:J1938,K1938)),0)</f>
        <v>0</v>
      </c>
      <c r="AD1938" s="13">
        <f>IFERROR((SUMIF($J$2:J1938,K1938,$M$2:M1938))/(COUNTIF($J$2:J1938,K1938)),0)</f>
        <v>0</v>
      </c>
      <c r="AE1938" s="13">
        <f t="shared" si="430"/>
        <v>0</v>
      </c>
      <c r="AF1938" s="10">
        <f>IFERROR((SUMIF(K$2:K1938,K1938,M$2:M1938)-M1938)/(COUNTIF($K$2:K1938,K1938)-1),0)</f>
        <v>0</v>
      </c>
      <c r="AG1938" s="10">
        <f>IFERROR((SUMIF(K$2:K1938,K1938,L$2:L1938)-L1938)/(COUNTIF($K$2:K1938,K1938)-1),0)</f>
        <v>0</v>
      </c>
      <c r="AH1938" s="10">
        <f t="shared" si="431"/>
        <v>0</v>
      </c>
      <c r="AI1938" s="10">
        <f>IFERROR((AM1938)/(COUNTIF($J$2:K1938,J1938)-1),0)</f>
        <v>2.0376884422110555</v>
      </c>
      <c r="AJ1938" s="19">
        <f>IFERROR((AN1938)/(COUNTIF($J$2:K1938,K1938)-1),0)</f>
        <v>0</v>
      </c>
      <c r="AK1938" s="10">
        <f>IF(N1938="S",3,IF(N1938="N",0,1))</f>
        <v>0</v>
      </c>
      <c r="AL1938" s="10">
        <f>IF(O1938="S",3,IF(O1938="N",0,1))</f>
        <v>3</v>
      </c>
      <c r="AM1938" s="10">
        <f>SUMIF($J$2:K1938,J1938,AK$2:AL1938)-AK1938</f>
        <v>811</v>
      </c>
      <c r="AN1938" s="10">
        <f>SUMIF($AS$2:AT1938,AS1938,$BA$2:BB1938)-BA1938</f>
        <v>0</v>
      </c>
      <c r="AO1938" s="10">
        <f>J1938</f>
        <v>409</v>
      </c>
      <c r="AP1938" s="10">
        <f>K1938</f>
        <v>16704</v>
      </c>
      <c r="AQ1938">
        <f>M1938</f>
        <v>1</v>
      </c>
      <c r="AR1938" s="10">
        <f>L1938</f>
        <v>0</v>
      </c>
      <c r="AS1938">
        <f t="shared" si="432"/>
        <v>16704</v>
      </c>
      <c r="AT1938">
        <f t="shared" si="433"/>
        <v>409</v>
      </c>
      <c r="AU1938">
        <f t="shared" si="434"/>
        <v>1</v>
      </c>
      <c r="AV1938">
        <f t="shared" si="435"/>
        <v>0</v>
      </c>
      <c r="AW1938">
        <f t="shared" si="436"/>
        <v>16704</v>
      </c>
      <c r="AX1938">
        <f t="shared" si="437"/>
        <v>409</v>
      </c>
      <c r="AY1938">
        <f>L1938</f>
        <v>0</v>
      </c>
      <c r="AZ1938">
        <f>M1938</f>
        <v>1</v>
      </c>
      <c r="BA1938">
        <f>AL1938</f>
        <v>3</v>
      </c>
      <c r="BB1938">
        <f>AK1938</f>
        <v>0</v>
      </c>
    </row>
    <row r="1939" spans="10:54" x14ac:dyDescent="0.3">
      <c r="J1939" s="10">
        <v>33</v>
      </c>
      <c r="K1939" s="10">
        <v>409</v>
      </c>
      <c r="L1939" s="10">
        <v>3</v>
      </c>
      <c r="M1939" s="10">
        <v>1</v>
      </c>
      <c r="N1939" s="10" t="str">
        <f t="shared" si="438"/>
        <v>S</v>
      </c>
      <c r="O1939" s="10" t="str">
        <f t="shared" si="439"/>
        <v>N</v>
      </c>
      <c r="P1939" s="10">
        <f t="shared" si="440"/>
        <v>2</v>
      </c>
      <c r="Q1939" s="11">
        <f>IFERROR((SUMIF($J$2:K1939,J1939,$L$2:M1939)-L1939)/(COUNTIF($J$2:K1939,J1939)-1),0)</f>
        <v>0</v>
      </c>
      <c r="R1939" s="11">
        <f>IFERROR((SUMIF($AO$2:AO1939,AO1939,$AQ$2:AR1939)-AQ1939)/(COUNTIF($J$2:K1939,J1939)-1),0)</f>
        <v>0</v>
      </c>
      <c r="S1939" s="11">
        <f t="shared" si="426"/>
        <v>0</v>
      </c>
      <c r="T1939" s="12">
        <f>IFERROR((SUMIF($AS$2:AT1939,AS1939,$AU$2:AV1939)-AU1939)/(COUNTIF($J$2:K1939,K1939)-1),0)</f>
        <v>2.1679197994987467</v>
      </c>
      <c r="U1939" s="12">
        <f>IFERROR((SUMIF($AW$2:AX1939,AW1939,$AY$2:AZ1939)-AY1939)/(COUNTIF($J$2:K1939,K1939)-1),0)</f>
        <v>0.94235588972431072</v>
      </c>
      <c r="V1939" s="12">
        <f t="shared" si="427"/>
        <v>1.225563909774436</v>
      </c>
      <c r="W1939" s="13">
        <f>IFERROR((SUMIF($J$2:J1939,J1939,L$2:L1939)-L1939)/(COUNTIF($J$2:J1939,J1939)-1),0)</f>
        <v>0</v>
      </c>
      <c r="X1939" s="13">
        <f>IFERROR((SUMIF($J$2:J1939,J1939,M$2:M1939)-M1939)/(COUNTIF($J$2:J1939,J1939)-1),0)</f>
        <v>0</v>
      </c>
      <c r="Y1939" s="13">
        <f t="shared" si="428"/>
        <v>0</v>
      </c>
      <c r="Z1939" s="10">
        <f>IFERROR((SUMIF($K$2:K1939,J1939,$M$2:M1939))/(COUNTIF($K$2:K1939,J1939)),0)</f>
        <v>0</v>
      </c>
      <c r="AA1939" s="10">
        <f>IFERROR((SUMIF($K$2:K1939,J1939,$L$2:L1939))/(COUNTIF($K$2:K1939,J1939)),0)</f>
        <v>0</v>
      </c>
      <c r="AB1939" s="10">
        <f t="shared" si="429"/>
        <v>0</v>
      </c>
      <c r="AC1939" s="13">
        <f>IFERROR((SUMIF($J$2:J1939,K1939,$L$2:L1939))/(COUNTIF($J$2:J1939,K1939)),0)</f>
        <v>2.3989361702127661</v>
      </c>
      <c r="AD1939" s="13">
        <f>IFERROR((SUMIF($J$2:J1939,K1939,$M$2:M1939))/(COUNTIF($J$2:J1939,K1939)),0)</f>
        <v>0.82978723404255317</v>
      </c>
      <c r="AE1939" s="13">
        <f t="shared" si="430"/>
        <v>1.5691489361702129</v>
      </c>
      <c r="AF1939" s="10">
        <f>IFERROR((SUMIF(K$2:K1939,K1939,M$2:M1939)-M1939)/(COUNTIF($K$2:K1939,K1939)-1),0)</f>
        <v>1.9620853080568721</v>
      </c>
      <c r="AG1939" s="10">
        <f>IFERROR((SUMIF(K$2:K1939,K1939,L$2:L1939)-L1939)/(COUNTIF($K$2:K1939,K1939)-1),0)</f>
        <v>1.0426540284360191</v>
      </c>
      <c r="AH1939" s="10">
        <f t="shared" si="431"/>
        <v>0.91943127962085303</v>
      </c>
      <c r="AI1939" s="10">
        <f>IFERROR((AM1939)/(COUNTIF($J$2:K1939,J1939)-1),0)</f>
        <v>0</v>
      </c>
      <c r="AJ1939" s="19">
        <f>IFERROR((AN1939)/(COUNTIF($J$2:K1939,K1939)-1),0)</f>
        <v>2.0325814536340854</v>
      </c>
      <c r="AK1939" s="10">
        <f>IF(N1939="S",3,IF(N1939="N",0,1))</f>
        <v>3</v>
      </c>
      <c r="AL1939" s="10">
        <f>IF(O1939="S",3,IF(O1939="N",0,1))</f>
        <v>0</v>
      </c>
      <c r="AM1939" s="10">
        <f>SUMIF($J$2:K1939,J1939,AK$2:AL1939)-AK1939</f>
        <v>0</v>
      </c>
      <c r="AN1939" s="10">
        <f>SUMIF($AS$2:AT1939,AS1939,$BA$2:BB1939)-BA1939</f>
        <v>811</v>
      </c>
      <c r="AO1939" s="10">
        <f>J1939</f>
        <v>33</v>
      </c>
      <c r="AP1939" s="10">
        <f>K1939</f>
        <v>409</v>
      </c>
      <c r="AQ1939">
        <f>M1939</f>
        <v>1</v>
      </c>
      <c r="AR1939" s="10">
        <f>L1939</f>
        <v>3</v>
      </c>
      <c r="AS1939">
        <f t="shared" si="432"/>
        <v>409</v>
      </c>
      <c r="AT1939">
        <f t="shared" si="433"/>
        <v>33</v>
      </c>
      <c r="AU1939">
        <f t="shared" si="434"/>
        <v>1</v>
      </c>
      <c r="AV1939">
        <f t="shared" si="435"/>
        <v>3</v>
      </c>
      <c r="AW1939">
        <f t="shared" si="436"/>
        <v>409</v>
      </c>
      <c r="AX1939">
        <f t="shared" si="437"/>
        <v>33</v>
      </c>
      <c r="AY1939">
        <f>L1939</f>
        <v>3</v>
      </c>
      <c r="AZ1939">
        <f>M1939</f>
        <v>1</v>
      </c>
      <c r="BA1939">
        <f>AL1939</f>
        <v>0</v>
      </c>
      <c r="BB1939">
        <f>AK1939</f>
        <v>3</v>
      </c>
    </row>
    <row r="1940" spans="10:54" x14ac:dyDescent="0.3">
      <c r="J1940" s="10">
        <v>409</v>
      </c>
      <c r="K1940" s="10">
        <v>417</v>
      </c>
      <c r="L1940" s="10">
        <v>0</v>
      </c>
      <c r="M1940" s="10">
        <v>1</v>
      </c>
      <c r="N1940" s="10" t="str">
        <f t="shared" si="438"/>
        <v>N</v>
      </c>
      <c r="O1940" s="10" t="str">
        <f t="shared" si="439"/>
        <v>S</v>
      </c>
      <c r="P1940" s="10">
        <f t="shared" si="440"/>
        <v>-1</v>
      </c>
      <c r="Q1940" s="11">
        <f>IFERROR((SUMIF($J$2:K1940,J1940,$L$2:M1940)-L1940)/(COUNTIF($J$2:K1940,J1940)-1),0)</f>
        <v>2.165</v>
      </c>
      <c r="R1940" s="11">
        <f>IFERROR((SUMIF($AO$2:AO1940,AO1940,$AQ$2:AR1940)-AQ1940)/(COUNTIF($J$2:K1940,J1940)-1),0)</f>
        <v>0.39</v>
      </c>
      <c r="S1940" s="11">
        <f t="shared" si="426"/>
        <v>1.7749999999999999</v>
      </c>
      <c r="T1940" s="12">
        <f>IFERROR((SUMIF($AS$2:AT1940,AS1940,$AU$2:AV1940)-AU1940)/(COUNTIF($J$2:K1940,K1940)-1),0)</f>
        <v>0</v>
      </c>
      <c r="U1940" s="12">
        <f>IFERROR((SUMIF($AW$2:AX1940,AW1940,$AY$2:AZ1940)-AY1940)/(COUNTIF($J$2:K1940,K1940)-1),0)</f>
        <v>0</v>
      </c>
      <c r="V1940" s="12">
        <f t="shared" si="427"/>
        <v>0</v>
      </c>
      <c r="W1940" s="13">
        <f>IFERROR((SUMIF($J$2:J1940,J1940,L$2:L1940)-L1940)/(COUNTIF($J$2:J1940,J1940)-1),0)</f>
        <v>2.3989361702127661</v>
      </c>
      <c r="X1940" s="13">
        <f>IFERROR((SUMIF($J$2:J1940,J1940,M$2:M1940)-M1940)/(COUNTIF($J$2:J1940,J1940)-1),0)</f>
        <v>0.82978723404255317</v>
      </c>
      <c r="Y1940" s="13">
        <f t="shared" si="428"/>
        <v>1.5691489361702129</v>
      </c>
      <c r="Z1940" s="10">
        <f>IFERROR((SUMIF($K$2:K1940,J1940,$M$2:M1940))/(COUNTIF($K$2:K1940,J1940)),0)</f>
        <v>1.9575471698113207</v>
      </c>
      <c r="AA1940" s="10">
        <f>IFERROR((SUMIF($K$2:K1940,J1940,$L$2:L1940))/(COUNTIF($K$2:K1940,J1940)),0)</f>
        <v>1.0518867924528301</v>
      </c>
      <c r="AB1940" s="10">
        <f t="shared" si="429"/>
        <v>0.90566037735849059</v>
      </c>
      <c r="AC1940" s="13">
        <f>IFERROR((SUMIF($J$2:J1940,K1940,$L$2:L1940))/(COUNTIF($J$2:J1940,K1940)),0)</f>
        <v>0</v>
      </c>
      <c r="AD1940" s="13">
        <f>IFERROR((SUMIF($J$2:J1940,K1940,$M$2:M1940))/(COUNTIF($J$2:J1940,K1940)),0)</f>
        <v>0</v>
      </c>
      <c r="AE1940" s="13">
        <f t="shared" si="430"/>
        <v>0</v>
      </c>
      <c r="AF1940" s="10">
        <f>IFERROR((SUMIF(K$2:K1940,K1940,M$2:M1940)-M1940)/(COUNTIF($K$2:K1940,K1940)-1),0)</f>
        <v>0</v>
      </c>
      <c r="AG1940" s="10">
        <f>IFERROR((SUMIF(K$2:K1940,K1940,L$2:L1940)-L1940)/(COUNTIF($K$2:K1940,K1940)-1),0)</f>
        <v>0</v>
      </c>
      <c r="AH1940" s="10">
        <f t="shared" si="431"/>
        <v>0</v>
      </c>
      <c r="AI1940" s="10">
        <f>IFERROR((AM1940)/(COUNTIF($J$2:K1940,J1940)-1),0)</f>
        <v>2.0274999999999999</v>
      </c>
      <c r="AJ1940" s="19">
        <f>IFERROR((AN1940)/(COUNTIF($J$2:K1940,K1940)-1),0)</f>
        <v>0</v>
      </c>
      <c r="AK1940" s="10">
        <f>IF(N1940="S",3,IF(N1940="N",0,1))</f>
        <v>0</v>
      </c>
      <c r="AL1940" s="10">
        <f>IF(O1940="S",3,IF(O1940="N",0,1))</f>
        <v>3</v>
      </c>
      <c r="AM1940" s="10">
        <f>SUMIF($J$2:K1940,J1940,AK$2:AL1940)-AK1940</f>
        <v>811</v>
      </c>
      <c r="AN1940" s="10">
        <f>SUMIF($AS$2:AT1940,AS1940,$BA$2:BB1940)-BA1940</f>
        <v>0</v>
      </c>
      <c r="AO1940" s="10">
        <f>J1940</f>
        <v>409</v>
      </c>
      <c r="AP1940" s="10">
        <f>K1940</f>
        <v>417</v>
      </c>
      <c r="AQ1940">
        <f>M1940</f>
        <v>1</v>
      </c>
      <c r="AR1940" s="10">
        <f>L1940</f>
        <v>0</v>
      </c>
      <c r="AS1940">
        <f t="shared" si="432"/>
        <v>417</v>
      </c>
      <c r="AT1940">
        <f t="shared" si="433"/>
        <v>409</v>
      </c>
      <c r="AU1940">
        <f t="shared" si="434"/>
        <v>1</v>
      </c>
      <c r="AV1940">
        <f t="shared" si="435"/>
        <v>0</v>
      </c>
      <c r="AW1940">
        <f t="shared" si="436"/>
        <v>417</v>
      </c>
      <c r="AX1940">
        <f t="shared" si="437"/>
        <v>409</v>
      </c>
      <c r="AY1940">
        <f>L1940</f>
        <v>0</v>
      </c>
      <c r="AZ1940">
        <f>M1940</f>
        <v>1</v>
      </c>
      <c r="BA1940">
        <f>AL1940</f>
        <v>3</v>
      </c>
      <c r="BB1940">
        <f>AK1940</f>
        <v>0</v>
      </c>
    </row>
    <row r="1941" spans="10:54" x14ac:dyDescent="0.3">
      <c r="J1941" s="10">
        <v>417</v>
      </c>
      <c r="K1941" s="10">
        <v>409</v>
      </c>
      <c r="L1941" s="10">
        <v>0</v>
      </c>
      <c r="M1941" s="10">
        <v>2</v>
      </c>
      <c r="N1941" s="10" t="str">
        <f t="shared" si="438"/>
        <v>N</v>
      </c>
      <c r="O1941" s="10" t="str">
        <f t="shared" si="439"/>
        <v>S</v>
      </c>
      <c r="P1941" s="10">
        <f t="shared" si="440"/>
        <v>-2</v>
      </c>
      <c r="Q1941" s="11">
        <f>IFERROR((SUMIF($J$2:K1941,J1941,$L$2:M1941)-L1941)/(COUNTIF($J$2:K1941,J1941)-1),0)</f>
        <v>1</v>
      </c>
      <c r="R1941" s="11">
        <f>IFERROR((SUMIF($AO$2:AO1941,AO1941,$AQ$2:AR1941)-AQ1941)/(COUNTIF($J$2:K1941,J1941)-1),0)</f>
        <v>0</v>
      </c>
      <c r="S1941" s="11">
        <f t="shared" si="426"/>
        <v>1</v>
      </c>
      <c r="T1941" s="12">
        <f>IFERROR((SUMIF($AS$2:AT1941,AS1941,$AU$2:AV1941)-AU1941)/(COUNTIF($J$2:K1941,K1941)-1),0)</f>
        <v>2.1596009975062342</v>
      </c>
      <c r="U1941" s="12">
        <f>IFERROR((SUMIF($AW$2:AX1941,AW1941,$AY$2:AZ1941)-AY1941)/(COUNTIF($J$2:K1941,K1941)-1),0)</f>
        <v>0.94763092269326688</v>
      </c>
      <c r="V1941" s="12">
        <f t="shared" si="427"/>
        <v>1.2119700748129674</v>
      </c>
      <c r="W1941" s="13">
        <f>IFERROR((SUMIF($J$2:J1941,J1941,L$2:L1941)-L1941)/(COUNTIF($J$2:J1941,J1941)-1),0)</f>
        <v>0</v>
      </c>
      <c r="X1941" s="13">
        <f>IFERROR((SUMIF($J$2:J1941,J1941,M$2:M1941)-M1941)/(COUNTIF($J$2:J1941,J1941)-1),0)</f>
        <v>0</v>
      </c>
      <c r="Y1941" s="13">
        <f t="shared" si="428"/>
        <v>0</v>
      </c>
      <c r="Z1941" s="10">
        <f>IFERROR((SUMIF($K$2:K1941,J1941,$M$2:M1941))/(COUNTIF($K$2:K1941,J1941)),0)</f>
        <v>1</v>
      </c>
      <c r="AA1941" s="10">
        <f>IFERROR((SUMIF($K$2:K1941,J1941,$L$2:L1941))/(COUNTIF($K$2:K1941,J1941)),0)</f>
        <v>0</v>
      </c>
      <c r="AB1941" s="10">
        <f t="shared" si="429"/>
        <v>1</v>
      </c>
      <c r="AC1941" s="13">
        <f>IFERROR((SUMIF($J$2:J1941,K1941,$L$2:L1941))/(COUNTIF($J$2:J1941,K1941)),0)</f>
        <v>2.3862433862433861</v>
      </c>
      <c r="AD1941" s="13">
        <f>IFERROR((SUMIF($J$2:J1941,K1941,$M$2:M1941))/(COUNTIF($J$2:J1941,K1941)),0)</f>
        <v>0.8306878306878307</v>
      </c>
      <c r="AE1941" s="13">
        <f t="shared" si="430"/>
        <v>1.5555555555555554</v>
      </c>
      <c r="AF1941" s="10">
        <f>IFERROR((SUMIF(K$2:K1941,K1941,M$2:M1941)-M1941)/(COUNTIF($K$2:K1941,K1941)-1),0)</f>
        <v>1.9575471698113207</v>
      </c>
      <c r="AG1941" s="10">
        <f>IFERROR((SUMIF(K$2:K1941,K1941,L$2:L1941)-L1941)/(COUNTIF($K$2:K1941,K1941)-1),0)</f>
        <v>1.0518867924528301</v>
      </c>
      <c r="AH1941" s="10">
        <f t="shared" si="431"/>
        <v>0.90566037735849059</v>
      </c>
      <c r="AI1941" s="10">
        <f>IFERROR((AM1941)/(COUNTIF($J$2:K1941,J1941)-1),0)</f>
        <v>3</v>
      </c>
      <c r="AJ1941" s="19">
        <f>IFERROR((AN1941)/(COUNTIF($J$2:K1941,K1941)-1),0)</f>
        <v>2.0224438902743143</v>
      </c>
      <c r="AK1941" s="10">
        <f>IF(N1941="S",3,IF(N1941="N",0,1))</f>
        <v>0</v>
      </c>
      <c r="AL1941" s="10">
        <f>IF(O1941="S",3,IF(O1941="N",0,1))</f>
        <v>3</v>
      </c>
      <c r="AM1941" s="10">
        <f>SUMIF($J$2:K1941,J1941,AK$2:AL1941)-AK1941</f>
        <v>3</v>
      </c>
      <c r="AN1941" s="10">
        <f>SUMIF($AS$2:AT1941,AS1941,$BA$2:BB1941)-BA1941</f>
        <v>811</v>
      </c>
      <c r="AO1941" s="10">
        <f>J1941</f>
        <v>417</v>
      </c>
      <c r="AP1941" s="10">
        <f>K1941</f>
        <v>409</v>
      </c>
      <c r="AQ1941">
        <f>M1941</f>
        <v>2</v>
      </c>
      <c r="AR1941" s="10">
        <f>L1941</f>
        <v>0</v>
      </c>
      <c r="AS1941">
        <f t="shared" si="432"/>
        <v>409</v>
      </c>
      <c r="AT1941">
        <f t="shared" si="433"/>
        <v>417</v>
      </c>
      <c r="AU1941">
        <f t="shared" si="434"/>
        <v>2</v>
      </c>
      <c r="AV1941">
        <f t="shared" si="435"/>
        <v>0</v>
      </c>
      <c r="AW1941">
        <f t="shared" si="436"/>
        <v>409</v>
      </c>
      <c r="AX1941">
        <f t="shared" si="437"/>
        <v>417</v>
      </c>
      <c r="AY1941">
        <f>L1941</f>
        <v>0</v>
      </c>
      <c r="AZ1941">
        <f>M1941</f>
        <v>2</v>
      </c>
      <c r="BA1941">
        <f>AL1941</f>
        <v>3</v>
      </c>
      <c r="BB1941">
        <f>AK1941</f>
        <v>0</v>
      </c>
    </row>
    <row r="1942" spans="10:54" x14ac:dyDescent="0.3">
      <c r="J1942" s="10">
        <v>16704</v>
      </c>
      <c r="K1942" s="10">
        <v>409</v>
      </c>
      <c r="L1942" s="10">
        <v>1</v>
      </c>
      <c r="M1942" s="10">
        <v>1</v>
      </c>
      <c r="N1942" s="10" t="str">
        <f t="shared" si="438"/>
        <v>U</v>
      </c>
      <c r="O1942" s="10" t="str">
        <f t="shared" si="439"/>
        <v>U</v>
      </c>
      <c r="P1942" s="10">
        <f t="shared" si="440"/>
        <v>0</v>
      </c>
      <c r="Q1942" s="11">
        <f>IFERROR((SUMIF($J$2:K1942,J1942,$L$2:M1942)-L1942)/(COUNTIF($J$2:K1942,J1942)-1),0)</f>
        <v>1</v>
      </c>
      <c r="R1942" s="11">
        <f>IFERROR((SUMIF($AO$2:AO1942,AO1942,$AQ$2:AR1942)-AQ1942)/(COUNTIF($J$2:K1942,J1942)-1),0)</f>
        <v>0</v>
      </c>
      <c r="S1942" s="11">
        <f t="shared" si="426"/>
        <v>1</v>
      </c>
      <c r="T1942" s="12">
        <f>IFERROR((SUMIF($AS$2:AT1942,AS1942,$AU$2:AV1942)-AU1942)/(COUNTIF($J$2:K1942,K1942)-1),0)</f>
        <v>2.1592039800995027</v>
      </c>
      <c r="U1942" s="12">
        <f>IFERROR((SUMIF($AW$2:AX1942,AW1942,$AY$2:AZ1942)-AY1942)/(COUNTIF($J$2:K1942,K1942)-1),0)</f>
        <v>0.94527363184079605</v>
      </c>
      <c r="V1942" s="12">
        <f t="shared" si="427"/>
        <v>1.2139303482587067</v>
      </c>
      <c r="W1942" s="13">
        <f>IFERROR((SUMIF($J$2:J1942,J1942,L$2:L1942)-L1942)/(COUNTIF($J$2:J1942,J1942)-1),0)</f>
        <v>0</v>
      </c>
      <c r="X1942" s="13">
        <f>IFERROR((SUMIF($J$2:J1942,J1942,M$2:M1942)-M1942)/(COUNTIF($J$2:J1942,J1942)-1),0)</f>
        <v>0</v>
      </c>
      <c r="Y1942" s="13">
        <f t="shared" si="428"/>
        <v>0</v>
      </c>
      <c r="Z1942" s="10">
        <f>IFERROR((SUMIF($K$2:K1942,J1942,$M$2:M1942))/(COUNTIF($K$2:K1942,J1942)),0)</f>
        <v>1</v>
      </c>
      <c r="AA1942" s="10">
        <f>IFERROR((SUMIF($K$2:K1942,J1942,$L$2:L1942))/(COUNTIF($K$2:K1942,J1942)),0)</f>
        <v>0</v>
      </c>
      <c r="AB1942" s="10">
        <f t="shared" si="429"/>
        <v>1</v>
      </c>
      <c r="AC1942" s="13">
        <f>IFERROR((SUMIF($J$2:J1942,K1942,$L$2:L1942))/(COUNTIF($J$2:J1942,K1942)),0)</f>
        <v>2.3862433862433861</v>
      </c>
      <c r="AD1942" s="13">
        <f>IFERROR((SUMIF($J$2:J1942,K1942,$M$2:M1942))/(COUNTIF($J$2:J1942,K1942)),0)</f>
        <v>0.8306878306878307</v>
      </c>
      <c r="AE1942" s="13">
        <f t="shared" si="430"/>
        <v>1.5555555555555554</v>
      </c>
      <c r="AF1942" s="10">
        <f>IFERROR((SUMIF(K$2:K1942,K1942,M$2:M1942)-M1942)/(COUNTIF($K$2:K1942,K1942)-1),0)</f>
        <v>1.9577464788732395</v>
      </c>
      <c r="AG1942" s="10">
        <f>IFERROR((SUMIF(K$2:K1942,K1942,L$2:L1942)-L1942)/(COUNTIF($K$2:K1942,K1942)-1),0)</f>
        <v>1.0469483568075117</v>
      </c>
      <c r="AH1942" s="10">
        <f t="shared" si="431"/>
        <v>0.91079812206572774</v>
      </c>
      <c r="AI1942" s="10">
        <f>IFERROR((AM1942)/(COUNTIF($J$2:K1942,J1942)-1),0)</f>
        <v>3</v>
      </c>
      <c r="AJ1942" s="19">
        <f>IFERROR((AN1942)/(COUNTIF($J$2:K1942,K1942)-1),0)</f>
        <v>2.0248756218905473</v>
      </c>
      <c r="AK1942" s="10">
        <f>IF(N1942="S",3,IF(N1942="N",0,1))</f>
        <v>1</v>
      </c>
      <c r="AL1942" s="10">
        <f>IF(O1942="S",3,IF(O1942="N",0,1))</f>
        <v>1</v>
      </c>
      <c r="AM1942" s="10">
        <f>SUMIF($J$2:K1942,J1942,AK$2:AL1942)-AK1942</f>
        <v>3</v>
      </c>
      <c r="AN1942" s="10">
        <f>SUMIF($AS$2:AT1942,AS1942,$BA$2:BB1942)-BA1942</f>
        <v>814</v>
      </c>
      <c r="AO1942" s="10">
        <f>J1942</f>
        <v>16704</v>
      </c>
      <c r="AP1942" s="10">
        <f>K1942</f>
        <v>409</v>
      </c>
      <c r="AQ1942">
        <f>M1942</f>
        <v>1</v>
      </c>
      <c r="AR1942" s="10">
        <f>L1942</f>
        <v>1</v>
      </c>
      <c r="AS1942">
        <f t="shared" si="432"/>
        <v>409</v>
      </c>
      <c r="AT1942">
        <f t="shared" si="433"/>
        <v>16704</v>
      </c>
      <c r="AU1942">
        <f t="shared" si="434"/>
        <v>1</v>
      </c>
      <c r="AV1942">
        <f t="shared" si="435"/>
        <v>1</v>
      </c>
      <c r="AW1942">
        <f t="shared" si="436"/>
        <v>409</v>
      </c>
      <c r="AX1942">
        <f t="shared" si="437"/>
        <v>16704</v>
      </c>
      <c r="AY1942">
        <f>L1942</f>
        <v>1</v>
      </c>
      <c r="AZ1942">
        <f>M1942</f>
        <v>1</v>
      </c>
      <c r="BA1942">
        <f>AL1942</f>
        <v>1</v>
      </c>
      <c r="BB1942">
        <f>AK1942</f>
        <v>1</v>
      </c>
    </row>
    <row r="1943" spans="10:54" x14ac:dyDescent="0.3">
      <c r="J1943" s="10">
        <v>409</v>
      </c>
      <c r="K1943" s="10">
        <v>33</v>
      </c>
      <c r="L1943" s="10">
        <v>2</v>
      </c>
      <c r="M1943" s="10">
        <v>0</v>
      </c>
      <c r="N1943" s="10" t="str">
        <f t="shared" si="438"/>
        <v>S</v>
      </c>
      <c r="O1943" s="10" t="str">
        <f t="shared" si="439"/>
        <v>N</v>
      </c>
      <c r="P1943" s="10">
        <f t="shared" si="440"/>
        <v>2</v>
      </c>
      <c r="Q1943" s="11">
        <f>IFERROR((SUMIF($J$2:K1943,J1943,$L$2:M1943)-L1943)/(COUNTIF($J$2:K1943,J1943)-1),0)</f>
        <v>2.1563275434243176</v>
      </c>
      <c r="R1943" s="11">
        <f>IFERROR((SUMIF($AO$2:AO1943,AO1943,$AQ$2:AR1943)-AQ1943)/(COUNTIF($J$2:K1943,J1943)-1),0)</f>
        <v>0.38957816377171217</v>
      </c>
      <c r="S1943" s="11">
        <f t="shared" ref="S1943:S2006" si="441">Q1943-R1943</f>
        <v>1.7667493796526055</v>
      </c>
      <c r="T1943" s="12">
        <f>IFERROR((SUMIF($AS$2:AT1943,AS1943,$AU$2:AV1943)-AU1943)/(COUNTIF($J$2:K1943,K1943)-1),0)</f>
        <v>3</v>
      </c>
      <c r="U1943" s="12">
        <f>IFERROR((SUMIF($AW$2:AX1943,AW1943,$AY$2:AZ1943)-AY1943)/(COUNTIF($J$2:K1943,K1943)-1),0)</f>
        <v>1</v>
      </c>
      <c r="V1943" s="12">
        <f t="shared" ref="V1943:V2006" si="442">T1943-U1943</f>
        <v>2</v>
      </c>
      <c r="W1943" s="13">
        <f>IFERROR((SUMIF($J$2:J1943,J1943,L$2:L1943)-L1943)/(COUNTIF($J$2:J1943,J1943)-1),0)</f>
        <v>2.3862433862433861</v>
      </c>
      <c r="X1943" s="13">
        <f>IFERROR((SUMIF($J$2:J1943,J1943,M$2:M1943)-M1943)/(COUNTIF($J$2:J1943,J1943)-1),0)</f>
        <v>0.8306878306878307</v>
      </c>
      <c r="Y1943" s="13">
        <f t="shared" ref="Y1943:Y2006" si="443">W1943-X1943</f>
        <v>1.5555555555555554</v>
      </c>
      <c r="Z1943" s="10">
        <f>IFERROR((SUMIF($K$2:K1943,J1943,$M$2:M1943))/(COUNTIF($K$2:K1943,J1943)),0)</f>
        <v>1.9532710280373833</v>
      </c>
      <c r="AA1943" s="10">
        <f>IFERROR((SUMIF($K$2:K1943,J1943,$L$2:L1943))/(COUNTIF($K$2:K1943,J1943)),0)</f>
        <v>1.0467289719626167</v>
      </c>
      <c r="AB1943" s="10">
        <f t="shared" ref="AB1943:AB2006" si="444">Z1943-AA1943</f>
        <v>0.90654205607476657</v>
      </c>
      <c r="AC1943" s="13">
        <f>IFERROR((SUMIF($J$2:J1943,K1943,$L$2:L1943))/(COUNTIF($J$2:J1943,K1943)),0)</f>
        <v>3</v>
      </c>
      <c r="AD1943" s="13">
        <f>IFERROR((SUMIF($J$2:J1943,K1943,$M$2:M1943))/(COUNTIF($J$2:J1943,K1943)),0)</f>
        <v>1</v>
      </c>
      <c r="AE1943" s="13">
        <f t="shared" ref="AE1943:AE2006" si="445">AC1943-AD1943</f>
        <v>2</v>
      </c>
      <c r="AF1943" s="10">
        <f>IFERROR((SUMIF(K$2:K1943,K1943,M$2:M1943)-M1943)/(COUNTIF($K$2:K1943,K1943)-1),0)</f>
        <v>0</v>
      </c>
      <c r="AG1943" s="10">
        <f>IFERROR((SUMIF(K$2:K1943,K1943,L$2:L1943)-L1943)/(COUNTIF($K$2:K1943,K1943)-1),0)</f>
        <v>0</v>
      </c>
      <c r="AH1943" s="10">
        <f t="shared" ref="AH1943:AH2006" si="446">AF1943-AG1943</f>
        <v>0</v>
      </c>
      <c r="AI1943" s="10">
        <f>IFERROR((AM1943)/(COUNTIF($J$2:K1943,J1943)-1),0)</f>
        <v>2.0223325062034738</v>
      </c>
      <c r="AJ1943" s="19">
        <f>IFERROR((AN1943)/(COUNTIF($J$2:K1943,K1943)-1),0)</f>
        <v>3</v>
      </c>
      <c r="AK1943" s="10">
        <f>IF(N1943="S",3,IF(N1943="N",0,1))</f>
        <v>3</v>
      </c>
      <c r="AL1943" s="10">
        <f>IF(O1943="S",3,IF(O1943="N",0,1))</f>
        <v>0</v>
      </c>
      <c r="AM1943" s="10">
        <f>SUMIF($J$2:K1943,J1943,AK$2:AL1943)-AK1943</f>
        <v>815</v>
      </c>
      <c r="AN1943" s="10">
        <f>SUMIF($AS$2:AT1943,AS1943,$BA$2:BB1943)-BA1943</f>
        <v>3</v>
      </c>
      <c r="AO1943" s="10">
        <f>J1943</f>
        <v>409</v>
      </c>
      <c r="AP1943" s="10">
        <f>K1943</f>
        <v>33</v>
      </c>
      <c r="AQ1943">
        <f>M1943</f>
        <v>0</v>
      </c>
      <c r="AR1943" s="10">
        <f>L1943</f>
        <v>2</v>
      </c>
      <c r="AS1943">
        <f t="shared" ref="AS1943:AS2006" si="447">AP1943</f>
        <v>33</v>
      </c>
      <c r="AT1943">
        <f t="shared" ref="AT1943:AT2006" si="448">AO1943</f>
        <v>409</v>
      </c>
      <c r="AU1943">
        <f t="shared" ref="AU1943:AU2006" si="449">AQ1943</f>
        <v>0</v>
      </c>
      <c r="AV1943">
        <f t="shared" ref="AV1943:AV2006" si="450">AR1943</f>
        <v>2</v>
      </c>
      <c r="AW1943">
        <f t="shared" ref="AW1943:AW2006" si="451">AS1943</f>
        <v>33</v>
      </c>
      <c r="AX1943">
        <f t="shared" ref="AX1943:AX2006" si="452">AT1943</f>
        <v>409</v>
      </c>
      <c r="AY1943">
        <f>L1943</f>
        <v>2</v>
      </c>
      <c r="AZ1943">
        <f>M1943</f>
        <v>0</v>
      </c>
      <c r="BA1943">
        <f>AL1943</f>
        <v>0</v>
      </c>
      <c r="BB1943">
        <f>AK1943</f>
        <v>3</v>
      </c>
    </row>
    <row r="1944" spans="10:54" x14ac:dyDescent="0.3">
      <c r="J1944" s="10">
        <v>409</v>
      </c>
      <c r="K1944" s="10">
        <v>4441</v>
      </c>
      <c r="L1944" s="10">
        <v>1</v>
      </c>
      <c r="M1944" s="10">
        <v>1</v>
      </c>
      <c r="N1944" s="10" t="str">
        <f t="shared" si="438"/>
        <v>U</v>
      </c>
      <c r="O1944" s="10" t="str">
        <f t="shared" si="439"/>
        <v>U</v>
      </c>
      <c r="P1944" s="10">
        <f t="shared" si="440"/>
        <v>0</v>
      </c>
      <c r="Q1944" s="11">
        <f>IFERROR((SUMIF($J$2:K1944,J1944,$L$2:M1944)-L1944)/(COUNTIF($J$2:K1944,J1944)-1),0)</f>
        <v>2.1559405940594059</v>
      </c>
      <c r="R1944" s="11">
        <f>IFERROR((SUMIF($AO$2:AO1944,AO1944,$AQ$2:AR1944)-AQ1944)/(COUNTIF($J$2:K1944,J1944)-1),0)</f>
        <v>0.38861386138613863</v>
      </c>
      <c r="S1944" s="11">
        <f t="shared" si="441"/>
        <v>1.7673267326732671</v>
      </c>
      <c r="T1944" s="12">
        <f>IFERROR((SUMIF($AS$2:AT1944,AS1944,$AU$2:AV1944)-AU1944)/(COUNTIF($J$2:K1944,K1944)-1),0)</f>
        <v>1.358974358974359</v>
      </c>
      <c r="U1944" s="12">
        <f>IFERROR((SUMIF($AW$2:AX1944,AW1944,$AY$2:AZ1944)-AY1944)/(COUNTIF($J$2:K1944,K1944)-1),0)</f>
        <v>1.4564102564102563</v>
      </c>
      <c r="V1944" s="12">
        <f t="shared" si="442"/>
        <v>-9.7435897435897312E-2</v>
      </c>
      <c r="W1944" s="13">
        <f>IFERROR((SUMIF($J$2:J1944,J1944,L$2:L1944)-L1944)/(COUNTIF($J$2:J1944,J1944)-1),0)</f>
        <v>2.3842105263157896</v>
      </c>
      <c r="X1944" s="13">
        <f>IFERROR((SUMIF($J$2:J1944,J1944,M$2:M1944)-M1944)/(COUNTIF($J$2:J1944,J1944)-1),0)</f>
        <v>0.82631578947368423</v>
      </c>
      <c r="Y1944" s="13">
        <f t="shared" si="443"/>
        <v>1.5578947368421052</v>
      </c>
      <c r="Z1944" s="10">
        <f>IFERROR((SUMIF($K$2:K1944,J1944,$M$2:M1944))/(COUNTIF($K$2:K1944,J1944)),0)</f>
        <v>1.9532710280373833</v>
      </c>
      <c r="AA1944" s="10">
        <f>IFERROR((SUMIF($K$2:K1944,J1944,$L$2:L1944))/(COUNTIF($K$2:K1944,J1944)),0)</f>
        <v>1.0467289719626167</v>
      </c>
      <c r="AB1944" s="10">
        <f t="shared" si="444"/>
        <v>0.90654205607476657</v>
      </c>
      <c r="AC1944" s="13">
        <f>IFERROR((SUMIF($J$2:J1944,K1944,$L$2:L1944))/(COUNTIF($J$2:J1944,K1944)),0)</f>
        <v>1.4315789473684211</v>
      </c>
      <c r="AD1944" s="13">
        <f>IFERROR((SUMIF($J$2:J1944,K1944,$M$2:M1944))/(COUNTIF($J$2:J1944,K1944)),0)</f>
        <v>1.2526315789473683</v>
      </c>
      <c r="AE1944" s="13">
        <f t="shared" si="445"/>
        <v>0.17894736842105274</v>
      </c>
      <c r="AF1944" s="10">
        <f>IFERROR((SUMIF(K$2:K1944,K1944,M$2:M1944)-M1944)/(COUNTIF($K$2:K1944,K1944)-1),0)</f>
        <v>1.29</v>
      </c>
      <c r="AG1944" s="10">
        <f>IFERROR((SUMIF(K$2:K1944,K1944,L$2:L1944)-L1944)/(COUNTIF($K$2:K1944,K1944)-1),0)</f>
        <v>1.65</v>
      </c>
      <c r="AH1944" s="10">
        <f t="shared" si="446"/>
        <v>-0.35999999999999988</v>
      </c>
      <c r="AI1944" s="10">
        <f>IFERROR((AM1944)/(COUNTIF($J$2:K1944,J1944)-1),0)</f>
        <v>2.0247524752475248</v>
      </c>
      <c r="AJ1944" s="19">
        <f>IFERROR((AN1944)/(COUNTIF($J$2:K1944,K1944)-1),0)</f>
        <v>1.3487179487179488</v>
      </c>
      <c r="AK1944" s="10">
        <f>IF(N1944="S",3,IF(N1944="N",0,1))</f>
        <v>1</v>
      </c>
      <c r="AL1944" s="10">
        <f>IF(O1944="S",3,IF(O1944="N",0,1))</f>
        <v>1</v>
      </c>
      <c r="AM1944" s="10">
        <f>SUMIF($J$2:K1944,J1944,AK$2:AL1944)-AK1944</f>
        <v>818</v>
      </c>
      <c r="AN1944" s="10">
        <f>SUMIF($AS$2:AT1944,AS1944,$BA$2:BB1944)-BA1944</f>
        <v>263</v>
      </c>
      <c r="AO1944" s="10">
        <f>J1944</f>
        <v>409</v>
      </c>
      <c r="AP1944" s="10">
        <f>K1944</f>
        <v>4441</v>
      </c>
      <c r="AQ1944">
        <f>M1944</f>
        <v>1</v>
      </c>
      <c r="AR1944" s="10">
        <f>L1944</f>
        <v>1</v>
      </c>
      <c r="AS1944">
        <f t="shared" si="447"/>
        <v>4441</v>
      </c>
      <c r="AT1944">
        <f t="shared" si="448"/>
        <v>409</v>
      </c>
      <c r="AU1944">
        <f t="shared" si="449"/>
        <v>1</v>
      </c>
      <c r="AV1944">
        <f t="shared" si="450"/>
        <v>1</v>
      </c>
      <c r="AW1944">
        <f t="shared" si="451"/>
        <v>4441</v>
      </c>
      <c r="AX1944">
        <f t="shared" si="452"/>
        <v>409</v>
      </c>
      <c r="AY1944">
        <f>L1944</f>
        <v>1</v>
      </c>
      <c r="AZ1944">
        <f>M1944</f>
        <v>1</v>
      </c>
      <c r="BA1944">
        <f>AL1944</f>
        <v>1</v>
      </c>
      <c r="BB1944">
        <f>AK1944</f>
        <v>1</v>
      </c>
    </row>
    <row r="1945" spans="10:54" x14ac:dyDescent="0.3">
      <c r="J1945" s="10">
        <v>4441</v>
      </c>
      <c r="K1945" s="10">
        <v>409</v>
      </c>
      <c r="L1945" s="10">
        <v>2</v>
      </c>
      <c r="M1945" s="10">
        <v>2</v>
      </c>
      <c r="N1945" s="10" t="str">
        <f t="shared" si="438"/>
        <v>U</v>
      </c>
      <c r="O1945" s="10" t="str">
        <f t="shared" si="439"/>
        <v>U</v>
      </c>
      <c r="P1945" s="10">
        <f t="shared" si="440"/>
        <v>0</v>
      </c>
      <c r="Q1945" s="11">
        <f>IFERROR((SUMIF($J$2:K1945,J1945,$L$2:M1945)-L1945)/(COUNTIF($J$2:K1945,J1945)-1),0)</f>
        <v>1.3571428571428572</v>
      </c>
      <c r="R1945" s="11">
        <f>IFERROR((SUMIF($AO$2:AO1945,AO1945,$AQ$2:AR1945)-AQ1945)/(COUNTIF($J$2:K1945,J1945)-1),0)</f>
        <v>0.6071428571428571</v>
      </c>
      <c r="S1945" s="11">
        <f t="shared" si="441"/>
        <v>0.75000000000000011</v>
      </c>
      <c r="T1945" s="12">
        <f>IFERROR((SUMIF($AS$2:AT1945,AS1945,$AU$2:AV1945)-AU1945)/(COUNTIF($J$2:K1945,K1945)-1),0)</f>
        <v>2.1530864197530866</v>
      </c>
      <c r="U1945" s="12">
        <f>IFERROR((SUMIF($AW$2:AX1945,AW1945,$AY$2:AZ1945)-AY1945)/(COUNTIF($J$2:K1945,K1945)-1),0)</f>
        <v>0.94320987654320987</v>
      </c>
      <c r="V1945" s="12">
        <f t="shared" si="442"/>
        <v>1.2098765432098766</v>
      </c>
      <c r="W1945" s="13">
        <f>IFERROR((SUMIF($J$2:J1945,J1945,L$2:L1945)-L1945)/(COUNTIF($J$2:J1945,J1945)-1),0)</f>
        <v>1.4315789473684211</v>
      </c>
      <c r="X1945" s="13">
        <f>IFERROR((SUMIF($J$2:J1945,J1945,M$2:M1945)-M1945)/(COUNTIF($J$2:J1945,J1945)-1),0)</f>
        <v>1.2526315789473683</v>
      </c>
      <c r="Y1945" s="13">
        <f t="shared" si="443"/>
        <v>0.17894736842105274</v>
      </c>
      <c r="Z1945" s="10">
        <f>IFERROR((SUMIF($K$2:K1945,J1945,$M$2:M1945))/(COUNTIF($K$2:K1945,J1945)),0)</f>
        <v>1.2871287128712872</v>
      </c>
      <c r="AA1945" s="10">
        <f>IFERROR((SUMIF($K$2:K1945,J1945,$L$2:L1945))/(COUNTIF($K$2:K1945,J1945)),0)</f>
        <v>1.6435643564356435</v>
      </c>
      <c r="AB1945" s="10">
        <f t="shared" si="444"/>
        <v>-0.35643564356435631</v>
      </c>
      <c r="AC1945" s="13">
        <f>IFERROR((SUMIF($J$2:J1945,K1945,$L$2:L1945))/(COUNTIF($J$2:J1945,K1945)),0)</f>
        <v>2.3769633507853403</v>
      </c>
      <c r="AD1945" s="13">
        <f>IFERROR((SUMIF($J$2:J1945,K1945,$M$2:M1945))/(COUNTIF($J$2:J1945,K1945)),0)</f>
        <v>0.82722513089005234</v>
      </c>
      <c r="AE1945" s="13">
        <f t="shared" si="445"/>
        <v>1.5497382198952878</v>
      </c>
      <c r="AF1945" s="10">
        <f>IFERROR((SUMIF(K$2:K1945,K1945,M$2:M1945)-M1945)/(COUNTIF($K$2:K1945,K1945)-1),0)</f>
        <v>1.9532710280373833</v>
      </c>
      <c r="AG1945" s="10">
        <f>IFERROR((SUMIF(K$2:K1945,K1945,L$2:L1945)-L1945)/(COUNTIF($K$2:K1945,K1945)-1),0)</f>
        <v>1.0467289719626167</v>
      </c>
      <c r="AH1945" s="10">
        <f t="shared" si="446"/>
        <v>0.90654205607476657</v>
      </c>
      <c r="AI1945" s="10">
        <f>IFERROR((AM1945)/(COUNTIF($J$2:K1945,J1945)-1),0)</f>
        <v>1.346938775510204</v>
      </c>
      <c r="AJ1945" s="19">
        <f>IFERROR((AN1945)/(COUNTIF($J$2:K1945,K1945)-1),0)</f>
        <v>2.0222222222222221</v>
      </c>
      <c r="AK1945" s="10">
        <f>IF(N1945="S",3,IF(N1945="N",0,1))</f>
        <v>1</v>
      </c>
      <c r="AL1945" s="10">
        <f>IF(O1945="S",3,IF(O1945="N",0,1))</f>
        <v>1</v>
      </c>
      <c r="AM1945" s="10">
        <f>SUMIF($J$2:K1945,J1945,AK$2:AL1945)-AK1945</f>
        <v>264</v>
      </c>
      <c r="AN1945" s="10">
        <f>SUMIF($AS$2:AT1945,AS1945,$BA$2:BB1945)-BA1945</f>
        <v>819</v>
      </c>
      <c r="AO1945" s="10">
        <f>J1945</f>
        <v>4441</v>
      </c>
      <c r="AP1945" s="10">
        <f>K1945</f>
        <v>409</v>
      </c>
      <c r="AQ1945">
        <f>M1945</f>
        <v>2</v>
      </c>
      <c r="AR1945" s="10">
        <f>L1945</f>
        <v>2</v>
      </c>
      <c r="AS1945">
        <f t="shared" si="447"/>
        <v>409</v>
      </c>
      <c r="AT1945">
        <f t="shared" si="448"/>
        <v>4441</v>
      </c>
      <c r="AU1945">
        <f t="shared" si="449"/>
        <v>2</v>
      </c>
      <c r="AV1945">
        <f t="shared" si="450"/>
        <v>2</v>
      </c>
      <c r="AW1945">
        <f t="shared" si="451"/>
        <v>409</v>
      </c>
      <c r="AX1945">
        <f t="shared" si="452"/>
        <v>4441</v>
      </c>
      <c r="AY1945">
        <f>L1945</f>
        <v>2</v>
      </c>
      <c r="AZ1945">
        <f>M1945</f>
        <v>2</v>
      </c>
      <c r="BA1945">
        <f>AL1945</f>
        <v>1</v>
      </c>
      <c r="BB1945">
        <f>AK1945</f>
        <v>1</v>
      </c>
    </row>
    <row r="1946" spans="10:54" x14ac:dyDescent="0.3">
      <c r="J1946" s="10">
        <v>409</v>
      </c>
      <c r="K1946" s="10">
        <v>4441</v>
      </c>
      <c r="L1946" s="10">
        <v>3</v>
      </c>
      <c r="M1946" s="10">
        <v>0</v>
      </c>
      <c r="N1946" s="10" t="str">
        <f t="shared" si="438"/>
        <v>S</v>
      </c>
      <c r="O1946" s="10" t="str">
        <f t="shared" si="439"/>
        <v>N</v>
      </c>
      <c r="P1946" s="10">
        <f t="shared" si="440"/>
        <v>3</v>
      </c>
      <c r="Q1946" s="11">
        <f>IFERROR((SUMIF($J$2:K1946,J1946,$L$2:M1946)-L1946)/(COUNTIF($J$2:K1946,J1946)-1),0)</f>
        <v>2.1527093596059115</v>
      </c>
      <c r="R1946" s="11">
        <f>IFERROR((SUMIF($AO$2:AO1946,AO1946,$AQ$2:AR1946)-AQ1946)/(COUNTIF($J$2:K1946,J1946)-1),0)</f>
        <v>0.3891625615763547</v>
      </c>
      <c r="S1946" s="11">
        <f t="shared" si="441"/>
        <v>1.7635467980295567</v>
      </c>
      <c r="T1946" s="12">
        <f>IFERROR((SUMIF($AS$2:AT1946,AS1946,$AU$2:AV1946)-AU1946)/(COUNTIF($J$2:K1946,K1946)-1),0)</f>
        <v>1.3604060913705585</v>
      </c>
      <c r="U1946" s="12">
        <f>IFERROR((SUMIF($AW$2:AX1946,AW1946,$AY$2:AZ1946)-AY1946)/(COUNTIF($J$2:K1946,K1946)-1),0)</f>
        <v>1.4568527918781726</v>
      </c>
      <c r="V1946" s="12">
        <f t="shared" si="442"/>
        <v>-9.6446700507614169E-2</v>
      </c>
      <c r="W1946" s="13">
        <f>IFERROR((SUMIF($J$2:J1946,J1946,L$2:L1946)-L1946)/(COUNTIF($J$2:J1946,J1946)-1),0)</f>
        <v>2.3769633507853403</v>
      </c>
      <c r="X1946" s="13">
        <f>IFERROR((SUMIF($J$2:J1946,J1946,M$2:M1946)-M1946)/(COUNTIF($J$2:J1946,J1946)-1),0)</f>
        <v>0.82722513089005234</v>
      </c>
      <c r="Y1946" s="13">
        <f t="shared" si="443"/>
        <v>1.5497382198952878</v>
      </c>
      <c r="Z1946" s="10">
        <f>IFERROR((SUMIF($K$2:K1946,J1946,$M$2:M1946))/(COUNTIF($K$2:K1946,J1946)),0)</f>
        <v>1.9534883720930232</v>
      </c>
      <c r="AA1946" s="10">
        <f>IFERROR((SUMIF($K$2:K1946,J1946,$L$2:L1946))/(COUNTIF($K$2:K1946,J1946)),0)</f>
        <v>1.0511627906976744</v>
      </c>
      <c r="AB1946" s="10">
        <f t="shared" si="444"/>
        <v>0.9023255813953488</v>
      </c>
      <c r="AC1946" s="13">
        <f>IFERROR((SUMIF($J$2:J1946,K1946,$L$2:L1946))/(COUNTIF($J$2:J1946,K1946)),0)</f>
        <v>1.4375</v>
      </c>
      <c r="AD1946" s="13">
        <f>IFERROR((SUMIF($J$2:J1946,K1946,$M$2:M1946))/(COUNTIF($J$2:J1946,K1946)),0)</f>
        <v>1.2604166666666667</v>
      </c>
      <c r="AE1946" s="13">
        <f t="shared" si="445"/>
        <v>0.17708333333333326</v>
      </c>
      <c r="AF1946" s="10">
        <f>IFERROR((SUMIF(K$2:K1946,K1946,M$2:M1946)-M1946)/(COUNTIF($K$2:K1946,K1946)-1),0)</f>
        <v>1.2871287128712872</v>
      </c>
      <c r="AG1946" s="10">
        <f>IFERROR((SUMIF(K$2:K1946,K1946,L$2:L1946)-L1946)/(COUNTIF($K$2:K1946,K1946)-1),0)</f>
        <v>1.6435643564356435</v>
      </c>
      <c r="AH1946" s="10">
        <f t="shared" si="446"/>
        <v>-0.35643564356435631</v>
      </c>
      <c r="AI1946" s="10">
        <f>IFERROR((AM1946)/(COUNTIF($J$2:K1946,J1946)-1),0)</f>
        <v>2.0197044334975369</v>
      </c>
      <c r="AJ1946" s="19">
        <f>IFERROR((AN1946)/(COUNTIF($J$2:K1946,K1946)-1),0)</f>
        <v>1.3451776649746192</v>
      </c>
      <c r="AK1946" s="10">
        <f>IF(N1946="S",3,IF(N1946="N",0,1))</f>
        <v>3</v>
      </c>
      <c r="AL1946" s="10">
        <f>IF(O1946="S",3,IF(O1946="N",0,1))</f>
        <v>0</v>
      </c>
      <c r="AM1946" s="10">
        <f>SUMIF($J$2:K1946,J1946,AK$2:AL1946)-AK1946</f>
        <v>820</v>
      </c>
      <c r="AN1946" s="10">
        <f>SUMIF($AS$2:AT1946,AS1946,$BA$2:BB1946)-BA1946</f>
        <v>265</v>
      </c>
      <c r="AO1946" s="10">
        <f>J1946</f>
        <v>409</v>
      </c>
      <c r="AP1946" s="10">
        <f>K1946</f>
        <v>4441</v>
      </c>
      <c r="AQ1946">
        <f>M1946</f>
        <v>0</v>
      </c>
      <c r="AR1946" s="10">
        <f>L1946</f>
        <v>3</v>
      </c>
      <c r="AS1946">
        <f t="shared" si="447"/>
        <v>4441</v>
      </c>
      <c r="AT1946">
        <f t="shared" si="448"/>
        <v>409</v>
      </c>
      <c r="AU1946">
        <f t="shared" si="449"/>
        <v>0</v>
      </c>
      <c r="AV1946">
        <f t="shared" si="450"/>
        <v>3</v>
      </c>
      <c r="AW1946">
        <f t="shared" si="451"/>
        <v>4441</v>
      </c>
      <c r="AX1946">
        <f t="shared" si="452"/>
        <v>409</v>
      </c>
      <c r="AY1946">
        <f>L1946</f>
        <v>3</v>
      </c>
      <c r="AZ1946">
        <f>M1946</f>
        <v>0</v>
      </c>
      <c r="BA1946">
        <f>AL1946</f>
        <v>0</v>
      </c>
      <c r="BB1946">
        <f>AK1946</f>
        <v>3</v>
      </c>
    </row>
    <row r="1947" spans="10:54" x14ac:dyDescent="0.3">
      <c r="J1947" s="10">
        <v>4441</v>
      </c>
      <c r="K1947" s="10">
        <v>409</v>
      </c>
      <c r="L1947" s="10">
        <v>0</v>
      </c>
      <c r="M1947" s="10">
        <v>2</v>
      </c>
      <c r="N1947" s="10" t="str">
        <f t="shared" si="438"/>
        <v>N</v>
      </c>
      <c r="O1947" s="10" t="str">
        <f t="shared" si="439"/>
        <v>S</v>
      </c>
      <c r="P1947" s="10">
        <f t="shared" si="440"/>
        <v>-2</v>
      </c>
      <c r="Q1947" s="11">
        <f>IFERROR((SUMIF($J$2:K1947,J1947,$L$2:M1947)-L1947)/(COUNTIF($J$2:K1947,J1947)-1),0)</f>
        <v>1.3535353535353536</v>
      </c>
      <c r="R1947" s="11">
        <f>IFERROR((SUMIF($AO$2:AO1947,AO1947,$AQ$2:AR1947)-AQ1947)/(COUNTIF($J$2:K1947,J1947)-1),0)</f>
        <v>0.61111111111111116</v>
      </c>
      <c r="S1947" s="11">
        <f t="shared" si="441"/>
        <v>0.74242424242424243</v>
      </c>
      <c r="T1947" s="12">
        <f>IFERROR((SUMIF($AS$2:AT1947,AS1947,$AU$2:AV1947)-AU1947)/(COUNTIF($J$2:K1947,K1947)-1),0)</f>
        <v>2.1547911547911549</v>
      </c>
      <c r="U1947" s="12">
        <f>IFERROR((SUMIF($AW$2:AX1947,AW1947,$AY$2:AZ1947)-AY1947)/(COUNTIF($J$2:K1947,K1947)-1),0)</f>
        <v>0.94348894348894352</v>
      </c>
      <c r="V1947" s="12">
        <f t="shared" si="442"/>
        <v>1.2113022113022114</v>
      </c>
      <c r="W1947" s="13">
        <f>IFERROR((SUMIF($J$2:J1947,J1947,L$2:L1947)-L1947)/(COUNTIF($J$2:J1947,J1947)-1),0)</f>
        <v>1.4375</v>
      </c>
      <c r="X1947" s="13">
        <f>IFERROR((SUMIF($J$2:J1947,J1947,M$2:M1947)-M1947)/(COUNTIF($J$2:J1947,J1947)-1),0)</f>
        <v>1.2604166666666667</v>
      </c>
      <c r="Y1947" s="13">
        <f t="shared" si="443"/>
        <v>0.17708333333333326</v>
      </c>
      <c r="Z1947" s="10">
        <f>IFERROR((SUMIF($K$2:K1947,J1947,$M$2:M1947))/(COUNTIF($K$2:K1947,J1947)),0)</f>
        <v>1.2745098039215685</v>
      </c>
      <c r="AA1947" s="10">
        <f>IFERROR((SUMIF($K$2:K1947,J1947,$L$2:L1947))/(COUNTIF($K$2:K1947,J1947)),0)</f>
        <v>1.6568627450980393</v>
      </c>
      <c r="AB1947" s="10">
        <f t="shared" si="444"/>
        <v>-0.38235294117647078</v>
      </c>
      <c r="AC1947" s="13">
        <f>IFERROR((SUMIF($J$2:J1947,K1947,$L$2:L1947))/(COUNTIF($J$2:J1947,K1947)),0)</f>
        <v>2.3802083333333335</v>
      </c>
      <c r="AD1947" s="13">
        <f>IFERROR((SUMIF($J$2:J1947,K1947,$M$2:M1947))/(COUNTIF($J$2:J1947,K1947)),0)</f>
        <v>0.82291666666666663</v>
      </c>
      <c r="AE1947" s="13">
        <f t="shared" si="445"/>
        <v>1.557291666666667</v>
      </c>
      <c r="AF1947" s="10">
        <f>IFERROR((SUMIF(K$2:K1947,K1947,M$2:M1947)-M1947)/(COUNTIF($K$2:K1947,K1947)-1),0)</f>
        <v>1.9534883720930232</v>
      </c>
      <c r="AG1947" s="10">
        <f>IFERROR((SUMIF(K$2:K1947,K1947,L$2:L1947)-L1947)/(COUNTIF($K$2:K1947,K1947)-1),0)</f>
        <v>1.0511627906976744</v>
      </c>
      <c r="AH1947" s="10">
        <f t="shared" si="446"/>
        <v>0.9023255813953488</v>
      </c>
      <c r="AI1947" s="10">
        <f>IFERROR((AM1947)/(COUNTIF($J$2:K1947,J1947)-1),0)</f>
        <v>1.3383838383838385</v>
      </c>
      <c r="AJ1947" s="19">
        <f>IFERROR((AN1947)/(COUNTIF($J$2:K1947,K1947)-1),0)</f>
        <v>2.0221130221130221</v>
      </c>
      <c r="AK1947" s="10">
        <f>IF(N1947="S",3,IF(N1947="N",0,1))</f>
        <v>0</v>
      </c>
      <c r="AL1947" s="10">
        <f>IF(O1947="S",3,IF(O1947="N",0,1))</f>
        <v>3</v>
      </c>
      <c r="AM1947" s="10">
        <f>SUMIF($J$2:K1947,J1947,AK$2:AL1947)-AK1947</f>
        <v>265</v>
      </c>
      <c r="AN1947" s="10">
        <f>SUMIF($AS$2:AT1947,AS1947,$BA$2:BB1947)-BA1947</f>
        <v>823</v>
      </c>
      <c r="AO1947" s="10">
        <f>J1947</f>
        <v>4441</v>
      </c>
      <c r="AP1947" s="10">
        <f>K1947</f>
        <v>409</v>
      </c>
      <c r="AQ1947">
        <f>M1947</f>
        <v>2</v>
      </c>
      <c r="AR1947" s="10">
        <f>L1947</f>
        <v>0</v>
      </c>
      <c r="AS1947">
        <f t="shared" si="447"/>
        <v>409</v>
      </c>
      <c r="AT1947">
        <f t="shared" si="448"/>
        <v>4441</v>
      </c>
      <c r="AU1947">
        <f t="shared" si="449"/>
        <v>2</v>
      </c>
      <c r="AV1947">
        <f t="shared" si="450"/>
        <v>0</v>
      </c>
      <c r="AW1947">
        <f t="shared" si="451"/>
        <v>409</v>
      </c>
      <c r="AX1947">
        <f t="shared" si="452"/>
        <v>4441</v>
      </c>
      <c r="AY1947">
        <f>L1947</f>
        <v>0</v>
      </c>
      <c r="AZ1947">
        <f>M1947</f>
        <v>2</v>
      </c>
      <c r="BA1947">
        <f>AL1947</f>
        <v>3</v>
      </c>
      <c r="BB1947">
        <f>AK1947</f>
        <v>0</v>
      </c>
    </row>
    <row r="1948" spans="10:54" x14ac:dyDescent="0.3">
      <c r="J1948" s="10">
        <v>1521</v>
      </c>
      <c r="K1948" s="10">
        <v>409</v>
      </c>
      <c r="L1948" s="10">
        <v>1</v>
      </c>
      <c r="M1948" s="10">
        <v>3</v>
      </c>
      <c r="N1948" s="10" t="str">
        <f t="shared" si="438"/>
        <v>N</v>
      </c>
      <c r="O1948" s="10" t="str">
        <f t="shared" si="439"/>
        <v>S</v>
      </c>
      <c r="P1948" s="10">
        <f t="shared" si="440"/>
        <v>-2</v>
      </c>
      <c r="Q1948" s="11">
        <f>IFERROR((SUMIF($J$2:K1948,J1948,$L$2:M1948)-L1948)/(COUNTIF($J$2:K1948,J1948)-1),0)</f>
        <v>0.5</v>
      </c>
      <c r="R1948" s="11">
        <f>IFERROR((SUMIF($AO$2:AO1948,AO1948,$AQ$2:AR1948)-AQ1948)/(COUNTIF($J$2:K1948,J1948)-1),0)</f>
        <v>4</v>
      </c>
      <c r="S1948" s="11">
        <f t="shared" si="441"/>
        <v>-3.5</v>
      </c>
      <c r="T1948" s="12">
        <f>IFERROR((SUMIF($AS$2:AT1948,AS1948,$AU$2:AV1948)-AU1948)/(COUNTIF($J$2:K1948,K1948)-1),0)</f>
        <v>2.1544117647058822</v>
      </c>
      <c r="U1948" s="12">
        <f>IFERROR((SUMIF($AW$2:AX1948,AW1948,$AY$2:AZ1948)-AY1948)/(COUNTIF($J$2:K1948,K1948)-1),0)</f>
        <v>0.94117647058823528</v>
      </c>
      <c r="V1948" s="12">
        <f t="shared" si="442"/>
        <v>1.213235294117647</v>
      </c>
      <c r="W1948" s="13">
        <f>IFERROR((SUMIF($J$2:J1948,J1948,L$2:L1948)-L1948)/(COUNTIF($J$2:J1948,J1948)-1),0)</f>
        <v>0.5</v>
      </c>
      <c r="X1948" s="13">
        <f>IFERROR((SUMIF($J$2:J1948,J1948,M$2:M1948)-M1948)/(COUNTIF($J$2:J1948,J1948)-1),0)</f>
        <v>4</v>
      </c>
      <c r="Y1948" s="13">
        <f t="shared" si="443"/>
        <v>-3.5</v>
      </c>
      <c r="Z1948" s="10">
        <f>IFERROR((SUMIF($K$2:K1948,J1948,$M$2:M1948))/(COUNTIF($K$2:K1948,J1948)),0)</f>
        <v>0</v>
      </c>
      <c r="AA1948" s="10">
        <f>IFERROR((SUMIF($K$2:K1948,J1948,$L$2:L1948))/(COUNTIF($K$2:K1948,J1948)),0)</f>
        <v>0</v>
      </c>
      <c r="AB1948" s="10">
        <f t="shared" si="444"/>
        <v>0</v>
      </c>
      <c r="AC1948" s="13">
        <f>IFERROR((SUMIF($J$2:J1948,K1948,$L$2:L1948))/(COUNTIF($J$2:J1948,K1948)),0)</f>
        <v>2.3802083333333335</v>
      </c>
      <c r="AD1948" s="13">
        <f>IFERROR((SUMIF($J$2:J1948,K1948,$M$2:M1948))/(COUNTIF($J$2:J1948,K1948)),0)</f>
        <v>0.82291666666666663</v>
      </c>
      <c r="AE1948" s="13">
        <f t="shared" si="445"/>
        <v>1.557291666666667</v>
      </c>
      <c r="AF1948" s="10">
        <f>IFERROR((SUMIF(K$2:K1948,K1948,M$2:M1948)-M1948)/(COUNTIF($K$2:K1948,K1948)-1),0)</f>
        <v>1.9537037037037037</v>
      </c>
      <c r="AG1948" s="10">
        <f>IFERROR((SUMIF(K$2:K1948,K1948,L$2:L1948)-L1948)/(COUNTIF($K$2:K1948,K1948)-1),0)</f>
        <v>1.0462962962962963</v>
      </c>
      <c r="AH1948" s="10">
        <f t="shared" si="446"/>
        <v>0.90740740740740744</v>
      </c>
      <c r="AI1948" s="10">
        <f>IFERROR((AM1948)/(COUNTIF($J$2:K1948,J1948)-1),0)</f>
        <v>0</v>
      </c>
      <c r="AJ1948" s="19">
        <f>IFERROR((AN1948)/(COUNTIF($J$2:K1948,K1948)-1),0)</f>
        <v>2.0245098039215685</v>
      </c>
      <c r="AK1948" s="10">
        <f>IF(N1948="S",3,IF(N1948="N",0,1))</f>
        <v>0</v>
      </c>
      <c r="AL1948" s="10">
        <f>IF(O1948="S",3,IF(O1948="N",0,1))</f>
        <v>3</v>
      </c>
      <c r="AM1948" s="10">
        <f>SUMIF($J$2:K1948,J1948,AK$2:AL1948)-AK1948</f>
        <v>0</v>
      </c>
      <c r="AN1948" s="10">
        <f>SUMIF($AS$2:AT1948,AS1948,$BA$2:BB1948)-BA1948</f>
        <v>826</v>
      </c>
      <c r="AO1948" s="10">
        <f>J1948</f>
        <v>1521</v>
      </c>
      <c r="AP1948" s="10">
        <f>K1948</f>
        <v>409</v>
      </c>
      <c r="AQ1948">
        <f>M1948</f>
        <v>3</v>
      </c>
      <c r="AR1948" s="10">
        <f>L1948</f>
        <v>1</v>
      </c>
      <c r="AS1948">
        <f t="shared" si="447"/>
        <v>409</v>
      </c>
      <c r="AT1948">
        <f t="shared" si="448"/>
        <v>1521</v>
      </c>
      <c r="AU1948">
        <f t="shared" si="449"/>
        <v>3</v>
      </c>
      <c r="AV1948">
        <f t="shared" si="450"/>
        <v>1</v>
      </c>
      <c r="AW1948">
        <f t="shared" si="451"/>
        <v>409</v>
      </c>
      <c r="AX1948">
        <f t="shared" si="452"/>
        <v>1521</v>
      </c>
      <c r="AY1948">
        <f>L1948</f>
        <v>1</v>
      </c>
      <c r="AZ1948">
        <f>M1948</f>
        <v>3</v>
      </c>
      <c r="BA1948">
        <f>AL1948</f>
        <v>3</v>
      </c>
      <c r="BB1948">
        <f>AK1948</f>
        <v>0</v>
      </c>
    </row>
    <row r="1949" spans="10:54" x14ac:dyDescent="0.3">
      <c r="J1949" s="10">
        <v>19578</v>
      </c>
      <c r="K1949" s="10">
        <v>409</v>
      </c>
      <c r="L1949" s="10">
        <v>1</v>
      </c>
      <c r="M1949" s="10">
        <v>7</v>
      </c>
      <c r="N1949" s="10" t="str">
        <f t="shared" si="438"/>
        <v>N</v>
      </c>
      <c r="O1949" s="10" t="str">
        <f t="shared" si="439"/>
        <v>S</v>
      </c>
      <c r="P1949" s="10">
        <f t="shared" si="440"/>
        <v>-6</v>
      </c>
      <c r="Q1949" s="11">
        <f>IFERROR((SUMIF($J$2:K1949,J1949,$L$2:M1949)-L1949)/(COUNTIF($J$2:K1949,J1949)-1),0)</f>
        <v>0</v>
      </c>
      <c r="R1949" s="11">
        <f>IFERROR((SUMIF($AO$2:AO1949,AO1949,$AQ$2:AR1949)-AQ1949)/(COUNTIF($J$2:K1949,J1949)-1),0)</f>
        <v>0</v>
      </c>
      <c r="S1949" s="11">
        <f t="shared" si="441"/>
        <v>0</v>
      </c>
      <c r="T1949" s="12">
        <f>IFERROR((SUMIF($AS$2:AT1949,AS1949,$AU$2:AV1949)-AU1949)/(COUNTIF($J$2:K1949,K1949)-1),0)</f>
        <v>2.1564792176039118</v>
      </c>
      <c r="U1949" s="12">
        <f>IFERROR((SUMIF($AW$2:AX1949,AW1949,$AY$2:AZ1949)-AY1949)/(COUNTIF($J$2:K1949,K1949)-1),0)</f>
        <v>0.94132029339853296</v>
      </c>
      <c r="V1949" s="12">
        <f t="shared" si="442"/>
        <v>1.2151589242053789</v>
      </c>
      <c r="W1949" s="13">
        <f>IFERROR((SUMIF($J$2:J1949,J1949,L$2:L1949)-L1949)/(COUNTIF($J$2:J1949,J1949)-1),0)</f>
        <v>0</v>
      </c>
      <c r="X1949" s="13">
        <f>IFERROR((SUMIF($J$2:J1949,J1949,M$2:M1949)-M1949)/(COUNTIF($J$2:J1949,J1949)-1),0)</f>
        <v>0</v>
      </c>
      <c r="Y1949" s="13">
        <f t="shared" si="443"/>
        <v>0</v>
      </c>
      <c r="Z1949" s="10">
        <f>IFERROR((SUMIF($K$2:K1949,J1949,$M$2:M1949))/(COUNTIF($K$2:K1949,J1949)),0)</f>
        <v>0</v>
      </c>
      <c r="AA1949" s="10">
        <f>IFERROR((SUMIF($K$2:K1949,J1949,$L$2:L1949))/(COUNTIF($K$2:K1949,J1949)),0)</f>
        <v>0</v>
      </c>
      <c r="AB1949" s="10">
        <f t="shared" si="444"/>
        <v>0</v>
      </c>
      <c r="AC1949" s="13">
        <f>IFERROR((SUMIF($J$2:J1949,K1949,$L$2:L1949))/(COUNTIF($J$2:J1949,K1949)),0)</f>
        <v>2.3802083333333335</v>
      </c>
      <c r="AD1949" s="13">
        <f>IFERROR((SUMIF($J$2:J1949,K1949,$M$2:M1949))/(COUNTIF($J$2:J1949,K1949)),0)</f>
        <v>0.82291666666666663</v>
      </c>
      <c r="AE1949" s="13">
        <f t="shared" si="445"/>
        <v>1.557291666666667</v>
      </c>
      <c r="AF1949" s="10">
        <f>IFERROR((SUMIF(K$2:K1949,K1949,M$2:M1949)-M1949)/(COUNTIF($K$2:K1949,K1949)-1),0)</f>
        <v>1.9585253456221199</v>
      </c>
      <c r="AG1949" s="10">
        <f>IFERROR((SUMIF(K$2:K1949,K1949,L$2:L1949)-L1949)/(COUNTIF($K$2:K1949,K1949)-1),0)</f>
        <v>1.0460829493087558</v>
      </c>
      <c r="AH1949" s="10">
        <f t="shared" si="446"/>
        <v>0.9124423963133641</v>
      </c>
      <c r="AI1949" s="10">
        <f>IFERROR((AM1949)/(COUNTIF($J$2:K1949,J1949)-1),0)</f>
        <v>0</v>
      </c>
      <c r="AJ1949" s="19">
        <f>IFERROR((AN1949)/(COUNTIF($J$2:K1949,K1949)-1),0)</f>
        <v>2.0268948655256724</v>
      </c>
      <c r="AK1949" s="10">
        <f>IF(N1949="S",3,IF(N1949="N",0,1))</f>
        <v>0</v>
      </c>
      <c r="AL1949" s="10">
        <f>IF(O1949="S",3,IF(O1949="N",0,1))</f>
        <v>3</v>
      </c>
      <c r="AM1949" s="10">
        <f>SUMIF($J$2:K1949,J1949,AK$2:AL1949)-AK1949</f>
        <v>0</v>
      </c>
      <c r="AN1949" s="10">
        <f>SUMIF($AS$2:AT1949,AS1949,$BA$2:BB1949)-BA1949</f>
        <v>829</v>
      </c>
      <c r="AO1949" s="10">
        <f>J1949</f>
        <v>19578</v>
      </c>
      <c r="AP1949" s="10">
        <f>K1949</f>
        <v>409</v>
      </c>
      <c r="AQ1949">
        <f>M1949</f>
        <v>7</v>
      </c>
      <c r="AR1949" s="10">
        <f>L1949</f>
        <v>1</v>
      </c>
      <c r="AS1949">
        <f t="shared" si="447"/>
        <v>409</v>
      </c>
      <c r="AT1949">
        <f t="shared" si="448"/>
        <v>19578</v>
      </c>
      <c r="AU1949">
        <f t="shared" si="449"/>
        <v>7</v>
      </c>
      <c r="AV1949">
        <f t="shared" si="450"/>
        <v>1</v>
      </c>
      <c r="AW1949">
        <f t="shared" si="451"/>
        <v>409</v>
      </c>
      <c r="AX1949">
        <f t="shared" si="452"/>
        <v>19578</v>
      </c>
      <c r="AY1949">
        <f>L1949</f>
        <v>1</v>
      </c>
      <c r="AZ1949">
        <f>M1949</f>
        <v>7</v>
      </c>
      <c r="BA1949">
        <f>AL1949</f>
        <v>3</v>
      </c>
      <c r="BB1949">
        <f>AK1949</f>
        <v>0</v>
      </c>
    </row>
    <row r="1950" spans="10:54" x14ac:dyDescent="0.3">
      <c r="J1950" s="10">
        <v>409</v>
      </c>
      <c r="K1950" s="10">
        <v>7443</v>
      </c>
      <c r="L1950" s="10">
        <v>2</v>
      </c>
      <c r="M1950" s="10">
        <v>0</v>
      </c>
      <c r="N1950" s="10" t="str">
        <f t="shared" si="438"/>
        <v>S</v>
      </c>
      <c r="O1950" s="10" t="str">
        <f t="shared" si="439"/>
        <v>N</v>
      </c>
      <c r="P1950" s="10">
        <f t="shared" si="440"/>
        <v>2</v>
      </c>
      <c r="Q1950" s="11">
        <f>IFERROR((SUMIF($J$2:K1950,J1950,$L$2:M1950)-L1950)/(COUNTIF($J$2:K1950,J1950)-1),0)</f>
        <v>2.1682926829268294</v>
      </c>
      <c r="R1950" s="11">
        <f>IFERROR((SUMIF($AO$2:AO1950,AO1950,$AQ$2:AR1950)-AQ1950)/(COUNTIF($J$2:K1950,J1950)-1),0)</f>
        <v>0.38536585365853659</v>
      </c>
      <c r="S1950" s="11">
        <f t="shared" si="441"/>
        <v>1.7829268292682929</v>
      </c>
      <c r="T1950" s="12">
        <f>IFERROR((SUMIF($AS$2:AT1950,AS1950,$AU$2:AV1950)-AU1950)/(COUNTIF($J$2:K1950,K1950)-1),0)</f>
        <v>0.75</v>
      </c>
      <c r="U1950" s="12">
        <f>IFERROR((SUMIF($AW$2:AX1950,AW1950,$AY$2:AZ1950)-AY1950)/(COUNTIF($J$2:K1950,K1950)-1),0)</f>
        <v>2.75</v>
      </c>
      <c r="V1950" s="12">
        <f t="shared" si="442"/>
        <v>-2</v>
      </c>
      <c r="W1950" s="13">
        <f>IFERROR((SUMIF($J$2:J1950,J1950,L$2:L1950)-L1950)/(COUNTIF($J$2:J1950,J1950)-1),0)</f>
        <v>2.3802083333333335</v>
      </c>
      <c r="X1950" s="13">
        <f>IFERROR((SUMIF($J$2:J1950,J1950,M$2:M1950)-M1950)/(COUNTIF($J$2:J1950,J1950)-1),0)</f>
        <v>0.82291666666666663</v>
      </c>
      <c r="Y1950" s="13">
        <f t="shared" si="443"/>
        <v>1.557291666666667</v>
      </c>
      <c r="Z1950" s="10">
        <f>IFERROR((SUMIF($K$2:K1950,J1950,$M$2:M1950))/(COUNTIF($K$2:K1950,J1950)),0)</f>
        <v>1.9816513761467891</v>
      </c>
      <c r="AA1950" s="10">
        <f>IFERROR((SUMIF($K$2:K1950,J1950,$L$2:L1950))/(COUNTIF($K$2:K1950,J1950)),0)</f>
        <v>1.0458715596330275</v>
      </c>
      <c r="AB1950" s="10">
        <f t="shared" si="444"/>
        <v>0.93577981651376163</v>
      </c>
      <c r="AC1950" s="13">
        <f>IFERROR((SUMIF($J$2:J1950,K1950,$L$2:L1950))/(COUNTIF($J$2:J1950,K1950)),0)</f>
        <v>0.66666666666666663</v>
      </c>
      <c r="AD1950" s="13">
        <f>IFERROR((SUMIF($J$2:J1950,K1950,$M$2:M1950))/(COUNTIF($J$2:J1950,K1950)),0)</f>
        <v>3</v>
      </c>
      <c r="AE1950" s="13">
        <f t="shared" si="445"/>
        <v>-2.3333333333333335</v>
      </c>
      <c r="AF1950" s="10">
        <f>IFERROR((SUMIF(K$2:K1950,K1950,M$2:M1950)-M1950)/(COUNTIF($K$2:K1950,K1950)-1),0)</f>
        <v>1</v>
      </c>
      <c r="AG1950" s="10">
        <f>IFERROR((SUMIF(K$2:K1950,K1950,L$2:L1950)-L1950)/(COUNTIF($K$2:K1950,K1950)-1),0)</f>
        <v>2</v>
      </c>
      <c r="AH1950" s="10">
        <f t="shared" si="446"/>
        <v>-1</v>
      </c>
      <c r="AI1950" s="10">
        <f>IFERROR((AM1950)/(COUNTIF($J$2:K1950,J1950)-1),0)</f>
        <v>2.0292682926829269</v>
      </c>
      <c r="AJ1950" s="19">
        <f>IFERROR((AN1950)/(COUNTIF($J$2:K1950,K1950)-1),0)</f>
        <v>0.25</v>
      </c>
      <c r="AK1950" s="10">
        <f>IF(N1950="S",3,IF(N1950="N",0,1))</f>
        <v>3</v>
      </c>
      <c r="AL1950" s="10">
        <f>IF(O1950="S",3,IF(O1950="N",0,1))</f>
        <v>0</v>
      </c>
      <c r="AM1950" s="10">
        <f>SUMIF($J$2:K1950,J1950,AK$2:AL1950)-AK1950</f>
        <v>832</v>
      </c>
      <c r="AN1950" s="10">
        <f>SUMIF($AS$2:AT1950,AS1950,$BA$2:BB1950)-BA1950</f>
        <v>1</v>
      </c>
      <c r="AO1950" s="10">
        <f>J1950</f>
        <v>409</v>
      </c>
      <c r="AP1950" s="10">
        <f>K1950</f>
        <v>7443</v>
      </c>
      <c r="AQ1950">
        <f>M1950</f>
        <v>0</v>
      </c>
      <c r="AR1950" s="10">
        <f>L1950</f>
        <v>2</v>
      </c>
      <c r="AS1950">
        <f t="shared" si="447"/>
        <v>7443</v>
      </c>
      <c r="AT1950">
        <f t="shared" si="448"/>
        <v>409</v>
      </c>
      <c r="AU1950">
        <f t="shared" si="449"/>
        <v>0</v>
      </c>
      <c r="AV1950">
        <f t="shared" si="450"/>
        <v>2</v>
      </c>
      <c r="AW1950">
        <f t="shared" si="451"/>
        <v>7443</v>
      </c>
      <c r="AX1950">
        <f t="shared" si="452"/>
        <v>409</v>
      </c>
      <c r="AY1950">
        <f>L1950</f>
        <v>2</v>
      </c>
      <c r="AZ1950">
        <f>M1950</f>
        <v>0</v>
      </c>
      <c r="BA1950">
        <f>AL1950</f>
        <v>0</v>
      </c>
      <c r="BB1950">
        <f>AK1950</f>
        <v>3</v>
      </c>
    </row>
    <row r="1951" spans="10:54" x14ac:dyDescent="0.3">
      <c r="J1951" s="10">
        <v>409</v>
      </c>
      <c r="K1951" s="10">
        <v>2394</v>
      </c>
      <c r="L1951" s="10">
        <v>2</v>
      </c>
      <c r="M1951" s="10">
        <v>1</v>
      </c>
      <c r="N1951" s="10" t="str">
        <f t="shared" si="438"/>
        <v>S</v>
      </c>
      <c r="O1951" s="10" t="str">
        <f t="shared" si="439"/>
        <v>N</v>
      </c>
      <c r="P1951" s="10">
        <f t="shared" si="440"/>
        <v>1</v>
      </c>
      <c r="Q1951" s="11">
        <f>IFERROR((SUMIF($J$2:K1951,J1951,$L$2:M1951)-L1951)/(COUNTIF($J$2:K1951,J1951)-1),0)</f>
        <v>2.167883211678832</v>
      </c>
      <c r="R1951" s="11">
        <f>IFERROR((SUMIF($AO$2:AO1951,AO1951,$AQ$2:AR1951)-AQ1951)/(COUNTIF($J$2:K1951,J1951)-1),0)</f>
        <v>0.38442822384428221</v>
      </c>
      <c r="S1951" s="11">
        <f t="shared" si="441"/>
        <v>1.7834549878345498</v>
      </c>
      <c r="T1951" s="12">
        <f>IFERROR((SUMIF($AS$2:AT1951,AS1951,$AU$2:AV1951)-AU1951)/(COUNTIF($J$2:K1951,K1951)-1),0)</f>
        <v>1.0423728813559323</v>
      </c>
      <c r="U1951" s="12">
        <f>IFERROR((SUMIF($AW$2:AX1951,AW1951,$AY$2:AZ1951)-AY1951)/(COUNTIF($J$2:K1951,K1951)-1),0)</f>
        <v>1.7796610169491525</v>
      </c>
      <c r="V1951" s="12">
        <f t="shared" si="442"/>
        <v>-0.73728813559322015</v>
      </c>
      <c r="W1951" s="13">
        <f>IFERROR((SUMIF($J$2:J1951,J1951,L$2:L1951)-L1951)/(COUNTIF($J$2:J1951,J1951)-1),0)</f>
        <v>2.3782383419689119</v>
      </c>
      <c r="X1951" s="13">
        <f>IFERROR((SUMIF($J$2:J1951,J1951,M$2:M1951)-M1951)/(COUNTIF($J$2:J1951,J1951)-1),0)</f>
        <v>0.81865284974093266</v>
      </c>
      <c r="Y1951" s="13">
        <f t="shared" si="443"/>
        <v>1.5595854922279793</v>
      </c>
      <c r="Z1951" s="10">
        <f>IFERROR((SUMIF($K$2:K1951,J1951,$M$2:M1951))/(COUNTIF($K$2:K1951,J1951)),0)</f>
        <v>1.9816513761467891</v>
      </c>
      <c r="AA1951" s="10">
        <f>IFERROR((SUMIF($K$2:K1951,J1951,$L$2:L1951))/(COUNTIF($K$2:K1951,J1951)),0)</f>
        <v>1.0458715596330275</v>
      </c>
      <c r="AB1951" s="10">
        <f t="shared" si="444"/>
        <v>0.93577981651376163</v>
      </c>
      <c r="AC1951" s="13">
        <f>IFERROR((SUMIF($J$2:J1951,K1951,$L$2:L1951))/(COUNTIF($J$2:J1951,K1951)),0)</f>
        <v>1.2203389830508475</v>
      </c>
      <c r="AD1951" s="13">
        <f>IFERROR((SUMIF($J$2:J1951,K1951,$M$2:M1951))/(COUNTIF($J$2:J1951,K1951)),0)</f>
        <v>1.4745762711864407</v>
      </c>
      <c r="AE1951" s="13">
        <f t="shared" si="445"/>
        <v>-0.25423728813559321</v>
      </c>
      <c r="AF1951" s="10">
        <f>IFERROR((SUMIF(K$2:K1951,K1951,M$2:M1951)-M1951)/(COUNTIF($K$2:K1951,K1951)-1),0)</f>
        <v>0.86440677966101698</v>
      </c>
      <c r="AG1951" s="10">
        <f>IFERROR((SUMIF(K$2:K1951,K1951,L$2:L1951)-L1951)/(COUNTIF($K$2:K1951,K1951)-1),0)</f>
        <v>2.0847457627118646</v>
      </c>
      <c r="AH1951" s="10">
        <f t="shared" si="446"/>
        <v>-1.2203389830508478</v>
      </c>
      <c r="AI1951" s="10">
        <f>IFERROR((AM1951)/(COUNTIF($J$2:K1951,J1951)-1),0)</f>
        <v>2.0316301703163018</v>
      </c>
      <c r="AJ1951" s="19">
        <f>IFERROR((AN1951)/(COUNTIF($J$2:K1951,K1951)-1),0)</f>
        <v>0.92372881355932202</v>
      </c>
      <c r="AK1951" s="10">
        <f>IF(N1951="S",3,IF(N1951="N",0,1))</f>
        <v>3</v>
      </c>
      <c r="AL1951" s="10">
        <f>IF(O1951="S",3,IF(O1951="N",0,1))</f>
        <v>0</v>
      </c>
      <c r="AM1951" s="10">
        <f>SUMIF($J$2:K1951,J1951,AK$2:AL1951)-AK1951</f>
        <v>835</v>
      </c>
      <c r="AN1951" s="10">
        <f>SUMIF($AS$2:AT1951,AS1951,$BA$2:BB1951)-BA1951</f>
        <v>109</v>
      </c>
      <c r="AO1951" s="10">
        <f>J1951</f>
        <v>409</v>
      </c>
      <c r="AP1951" s="10">
        <f>K1951</f>
        <v>2394</v>
      </c>
      <c r="AQ1951">
        <f>M1951</f>
        <v>1</v>
      </c>
      <c r="AR1951" s="10">
        <f>L1951</f>
        <v>2</v>
      </c>
      <c r="AS1951">
        <f t="shared" si="447"/>
        <v>2394</v>
      </c>
      <c r="AT1951">
        <f t="shared" si="448"/>
        <v>409</v>
      </c>
      <c r="AU1951">
        <f t="shared" si="449"/>
        <v>1</v>
      </c>
      <c r="AV1951">
        <f t="shared" si="450"/>
        <v>2</v>
      </c>
      <c r="AW1951">
        <f t="shared" si="451"/>
        <v>2394</v>
      </c>
      <c r="AX1951">
        <f t="shared" si="452"/>
        <v>409</v>
      </c>
      <c r="AY1951">
        <f>L1951</f>
        <v>2</v>
      </c>
      <c r="AZ1951">
        <f>M1951</f>
        <v>1</v>
      </c>
      <c r="BA1951">
        <f>AL1951</f>
        <v>0</v>
      </c>
      <c r="BB1951">
        <f>AK1951</f>
        <v>3</v>
      </c>
    </row>
    <row r="1952" spans="10:54" x14ac:dyDescent="0.3">
      <c r="J1952" s="10">
        <v>18519</v>
      </c>
      <c r="K1952" s="10">
        <v>4441</v>
      </c>
      <c r="L1952" s="10">
        <v>1</v>
      </c>
      <c r="M1952" s="10">
        <v>0</v>
      </c>
      <c r="N1952" s="10" t="str">
        <f t="shared" si="438"/>
        <v>S</v>
      </c>
      <c r="O1952" s="10" t="str">
        <f t="shared" si="439"/>
        <v>N</v>
      </c>
      <c r="P1952" s="10">
        <f t="shared" si="440"/>
        <v>1</v>
      </c>
      <c r="Q1952" s="11">
        <f>IFERROR((SUMIF($J$2:K1952,J1952,$L$2:M1952)-L1952)/(COUNTIF($J$2:K1952,J1952)-1),0)</f>
        <v>3</v>
      </c>
      <c r="R1952" s="11">
        <f>IFERROR((SUMIF($AO$2:AO1952,AO1952,$AQ$2:AR1952)-AQ1952)/(COUNTIF($J$2:K1952,J1952)-1),0)</f>
        <v>2.6666666666666665</v>
      </c>
      <c r="S1952" s="11">
        <f t="shared" si="441"/>
        <v>0.33333333333333348</v>
      </c>
      <c r="T1952" s="12">
        <f>IFERROR((SUMIF($AS$2:AT1952,AS1952,$AU$2:AV1952)-AU1952)/(COUNTIF($J$2:K1952,K1952)-1),0)</f>
        <v>1.3467336683417086</v>
      </c>
      <c r="U1952" s="12">
        <f>IFERROR((SUMIF($AW$2:AX1952,AW1952,$AY$2:AZ1952)-AY1952)/(COUNTIF($J$2:K1952,K1952)-1),0)</f>
        <v>1.4673366834170853</v>
      </c>
      <c r="V1952" s="12">
        <f t="shared" si="442"/>
        <v>-0.12060301507537674</v>
      </c>
      <c r="W1952" s="13">
        <f>IFERROR((SUMIF($J$2:J1952,J1952,L$2:L1952)-L1952)/(COUNTIF($J$2:J1952,J1952)-1),0)</f>
        <v>3</v>
      </c>
      <c r="X1952" s="13">
        <f>IFERROR((SUMIF($J$2:J1952,J1952,M$2:M1952)-M1952)/(COUNTIF($J$2:J1952,J1952)-1),0)</f>
        <v>2.6666666666666665</v>
      </c>
      <c r="Y1952" s="13">
        <f t="shared" si="443"/>
        <v>0.33333333333333348</v>
      </c>
      <c r="Z1952" s="10">
        <f>IFERROR((SUMIF($K$2:K1952,J1952,$M$2:M1952))/(COUNTIF($K$2:K1952,J1952)),0)</f>
        <v>0</v>
      </c>
      <c r="AA1952" s="10">
        <f>IFERROR((SUMIF($K$2:K1952,J1952,$L$2:L1952))/(COUNTIF($K$2:K1952,J1952)),0)</f>
        <v>0</v>
      </c>
      <c r="AB1952" s="10">
        <f t="shared" si="444"/>
        <v>0</v>
      </c>
      <c r="AC1952" s="13">
        <f>IFERROR((SUMIF($J$2:J1952,K1952,$L$2:L1952))/(COUNTIF($J$2:J1952,K1952)),0)</f>
        <v>1.4226804123711341</v>
      </c>
      <c r="AD1952" s="13">
        <f>IFERROR((SUMIF($J$2:J1952,K1952,$M$2:M1952))/(COUNTIF($J$2:J1952,K1952)),0)</f>
        <v>1.268041237113402</v>
      </c>
      <c r="AE1952" s="13">
        <f t="shared" si="445"/>
        <v>0.15463917525773208</v>
      </c>
      <c r="AF1952" s="10">
        <f>IFERROR((SUMIF(K$2:K1952,K1952,M$2:M1952)-M1952)/(COUNTIF($K$2:K1952,K1952)-1),0)</f>
        <v>1.2745098039215685</v>
      </c>
      <c r="AG1952" s="10">
        <f>IFERROR((SUMIF(K$2:K1952,K1952,L$2:L1952)-L1952)/(COUNTIF($K$2:K1952,K1952)-1),0)</f>
        <v>1.6568627450980393</v>
      </c>
      <c r="AH1952" s="10">
        <f t="shared" si="446"/>
        <v>-0.38235294117647078</v>
      </c>
      <c r="AI1952" s="10">
        <f>IFERROR((AM1952)/(COUNTIF($J$2:K1952,J1952)-1),0)</f>
        <v>1</v>
      </c>
      <c r="AJ1952" s="19">
        <f>IFERROR((AN1952)/(COUNTIF($J$2:K1952,K1952)-1),0)</f>
        <v>1.3316582914572865</v>
      </c>
      <c r="AK1952" s="10">
        <f>IF(N1952="S",3,IF(N1952="N",0,1))</f>
        <v>3</v>
      </c>
      <c r="AL1952" s="10">
        <f>IF(O1952="S",3,IF(O1952="N",0,1))</f>
        <v>0</v>
      </c>
      <c r="AM1952" s="10">
        <f>SUMIF($J$2:K1952,J1952,AK$2:AL1952)-AK1952</f>
        <v>3</v>
      </c>
      <c r="AN1952" s="10">
        <f>SUMIF($AS$2:AT1952,AS1952,$BA$2:BB1952)-BA1952</f>
        <v>265</v>
      </c>
      <c r="AO1952" s="10">
        <f>J1952</f>
        <v>18519</v>
      </c>
      <c r="AP1952" s="10">
        <f>K1952</f>
        <v>4441</v>
      </c>
      <c r="AQ1952">
        <f>M1952</f>
        <v>0</v>
      </c>
      <c r="AR1952" s="10">
        <f>L1952</f>
        <v>1</v>
      </c>
      <c r="AS1952">
        <f t="shared" si="447"/>
        <v>4441</v>
      </c>
      <c r="AT1952">
        <f t="shared" si="448"/>
        <v>18519</v>
      </c>
      <c r="AU1952">
        <f t="shared" si="449"/>
        <v>0</v>
      </c>
      <c r="AV1952">
        <f t="shared" si="450"/>
        <v>1</v>
      </c>
      <c r="AW1952">
        <f t="shared" si="451"/>
        <v>4441</v>
      </c>
      <c r="AX1952">
        <f t="shared" si="452"/>
        <v>18519</v>
      </c>
      <c r="AY1952">
        <f>L1952</f>
        <v>1</v>
      </c>
      <c r="AZ1952">
        <f>M1952</f>
        <v>0</v>
      </c>
      <c r="BA1952">
        <f>AL1952</f>
        <v>0</v>
      </c>
      <c r="BB1952">
        <f>AK1952</f>
        <v>3</v>
      </c>
    </row>
    <row r="1953" spans="10:54" x14ac:dyDescent="0.3">
      <c r="J1953" s="10">
        <v>122</v>
      </c>
      <c r="K1953" s="10">
        <v>10883</v>
      </c>
      <c r="L1953" s="10">
        <v>0</v>
      </c>
      <c r="M1953" s="10">
        <v>1</v>
      </c>
      <c r="N1953" s="10" t="str">
        <f t="shared" si="438"/>
        <v>N</v>
      </c>
      <c r="O1953" s="10" t="str">
        <f t="shared" si="439"/>
        <v>S</v>
      </c>
      <c r="P1953" s="10">
        <f t="shared" si="440"/>
        <v>-1</v>
      </c>
      <c r="Q1953" s="11">
        <f>IFERROR((SUMIF($J$2:K1953,J1953,$L$2:M1953)-L1953)/(COUNTIF($J$2:K1953,J1953)-1),0)</f>
        <v>1.5198863636363635</v>
      </c>
      <c r="R1953" s="11">
        <f>IFERROR((SUMIF($AO$2:AO1953,AO1953,$AQ$2:AR1953)-AQ1953)/(COUNTIF($J$2:K1953,J1953)-1),0)</f>
        <v>0.53977272727272729</v>
      </c>
      <c r="S1953" s="11">
        <f t="shared" si="441"/>
        <v>0.98011363636363624</v>
      </c>
      <c r="T1953" s="12">
        <f>IFERROR((SUMIF($AS$2:AT1953,AS1953,$AU$2:AV1953)-AU1953)/(COUNTIF($J$2:K1953,K1953)-1),0)</f>
        <v>0</v>
      </c>
      <c r="U1953" s="12">
        <f>IFERROR((SUMIF($AW$2:AX1953,AW1953,$AY$2:AZ1953)-AY1953)/(COUNTIF($J$2:K1953,K1953)-1),0)</f>
        <v>0</v>
      </c>
      <c r="V1953" s="12">
        <f t="shared" si="442"/>
        <v>0</v>
      </c>
      <c r="W1953" s="13">
        <f>IFERROR((SUMIF($J$2:J1953,J1953,L$2:L1953)-L1953)/(COUNTIF($J$2:J1953,J1953)-1),0)</f>
        <v>1.5988023952095809</v>
      </c>
      <c r="X1953" s="13">
        <f>IFERROR((SUMIF($J$2:J1953,J1953,M$2:M1953)-M1953)/(COUNTIF($J$2:J1953,J1953)-1),0)</f>
        <v>1.1377245508982037</v>
      </c>
      <c r="Y1953" s="13">
        <f t="shared" si="443"/>
        <v>0.46107784431137722</v>
      </c>
      <c r="Z1953" s="10">
        <f>IFERROR((SUMIF($K$2:K1953,J1953,$M$2:M1953))/(COUNTIF($K$2:K1953,J1953)),0)</f>
        <v>1.4486486486486487</v>
      </c>
      <c r="AA1953" s="10">
        <f>IFERROR((SUMIF($K$2:K1953,J1953,$L$2:L1953))/(COUNTIF($K$2:K1953,J1953)),0)</f>
        <v>1.1405405405405404</v>
      </c>
      <c r="AB1953" s="10">
        <f t="shared" si="444"/>
        <v>0.30810810810810829</v>
      </c>
      <c r="AC1953" s="13">
        <f>IFERROR((SUMIF($J$2:J1953,K1953,$L$2:L1953))/(COUNTIF($J$2:J1953,K1953)),0)</f>
        <v>0</v>
      </c>
      <c r="AD1953" s="13">
        <f>IFERROR((SUMIF($J$2:J1953,K1953,$M$2:M1953))/(COUNTIF($J$2:J1953,K1953)),0)</f>
        <v>0</v>
      </c>
      <c r="AE1953" s="13">
        <f t="shared" si="445"/>
        <v>0</v>
      </c>
      <c r="AF1953" s="10">
        <f>IFERROR((SUMIF(K$2:K1953,K1953,M$2:M1953)-M1953)/(COUNTIF($K$2:K1953,K1953)-1),0)</f>
        <v>0</v>
      </c>
      <c r="AG1953" s="10">
        <f>IFERROR((SUMIF(K$2:K1953,K1953,L$2:L1953)-L1953)/(COUNTIF($K$2:K1953,K1953)-1),0)</f>
        <v>0</v>
      </c>
      <c r="AH1953" s="10">
        <f t="shared" si="446"/>
        <v>0</v>
      </c>
      <c r="AI1953" s="10">
        <f>IFERROR((AM1953)/(COUNTIF($J$2:K1953,J1953)-1),0)</f>
        <v>1.5568181818181819</v>
      </c>
      <c r="AJ1953" s="19">
        <f>IFERROR((AN1953)/(COUNTIF($J$2:K1953,K1953)-1),0)</f>
        <v>0</v>
      </c>
      <c r="AK1953" s="10">
        <f>IF(N1953="S",3,IF(N1953="N",0,1))</f>
        <v>0</v>
      </c>
      <c r="AL1953" s="10">
        <f>IF(O1953="S",3,IF(O1953="N",0,1))</f>
        <v>3</v>
      </c>
      <c r="AM1953" s="10">
        <f>SUMIF($J$2:K1953,J1953,AK$2:AL1953)-AK1953</f>
        <v>548</v>
      </c>
      <c r="AN1953" s="10">
        <f>SUMIF($AS$2:AT1953,AS1953,$BA$2:BB1953)-BA1953</f>
        <v>0</v>
      </c>
      <c r="AO1953" s="10">
        <f>J1953</f>
        <v>122</v>
      </c>
      <c r="AP1953" s="10">
        <f>K1953</f>
        <v>10883</v>
      </c>
      <c r="AQ1953">
        <f>M1953</f>
        <v>1</v>
      </c>
      <c r="AR1953" s="10">
        <f>L1953</f>
        <v>0</v>
      </c>
      <c r="AS1953">
        <f t="shared" si="447"/>
        <v>10883</v>
      </c>
      <c r="AT1953">
        <f t="shared" si="448"/>
        <v>122</v>
      </c>
      <c r="AU1953">
        <f t="shared" si="449"/>
        <v>1</v>
      </c>
      <c r="AV1953">
        <f t="shared" si="450"/>
        <v>0</v>
      </c>
      <c r="AW1953">
        <f t="shared" si="451"/>
        <v>10883</v>
      </c>
      <c r="AX1953">
        <f t="shared" si="452"/>
        <v>122</v>
      </c>
      <c r="AY1953">
        <f>L1953</f>
        <v>0</v>
      </c>
      <c r="AZ1953">
        <f>M1953</f>
        <v>1</v>
      </c>
      <c r="BA1953">
        <f>AL1953</f>
        <v>3</v>
      </c>
      <c r="BB1953">
        <f>AK1953</f>
        <v>0</v>
      </c>
    </row>
    <row r="1954" spans="10:54" x14ac:dyDescent="0.3">
      <c r="J1954" s="10">
        <v>10883</v>
      </c>
      <c r="K1954" s="10">
        <v>122</v>
      </c>
      <c r="L1954" s="10">
        <v>0</v>
      </c>
      <c r="M1954" s="10">
        <v>3</v>
      </c>
      <c r="N1954" s="10" t="str">
        <f t="shared" si="438"/>
        <v>N</v>
      </c>
      <c r="O1954" s="10" t="str">
        <f t="shared" si="439"/>
        <v>S</v>
      </c>
      <c r="P1954" s="10">
        <f t="shared" si="440"/>
        <v>-3</v>
      </c>
      <c r="Q1954" s="11">
        <f>IFERROR((SUMIF($J$2:K1954,J1954,$L$2:M1954)-L1954)/(COUNTIF($J$2:K1954,J1954)-1),0)</f>
        <v>1</v>
      </c>
      <c r="R1954" s="11">
        <f>IFERROR((SUMIF($AO$2:AO1954,AO1954,$AQ$2:AR1954)-AQ1954)/(COUNTIF($J$2:K1954,J1954)-1),0)</f>
        <v>0</v>
      </c>
      <c r="S1954" s="11">
        <f t="shared" si="441"/>
        <v>1</v>
      </c>
      <c r="T1954" s="12">
        <f>IFERROR((SUMIF($AS$2:AT1954,AS1954,$AU$2:AV1954)-AU1954)/(COUNTIF($J$2:K1954,K1954)-1),0)</f>
        <v>1.5155807365439093</v>
      </c>
      <c r="U1954" s="12">
        <f>IFERROR((SUMIF($AW$2:AX1954,AW1954,$AY$2:AZ1954)-AY1954)/(COUNTIF($J$2:K1954,K1954)-1),0)</f>
        <v>1.1388101983002832</v>
      </c>
      <c r="V1954" s="12">
        <f t="shared" si="442"/>
        <v>0.37677053824362616</v>
      </c>
      <c r="W1954" s="13">
        <f>IFERROR((SUMIF($J$2:J1954,J1954,L$2:L1954)-L1954)/(COUNTIF($J$2:J1954,J1954)-1),0)</f>
        <v>0</v>
      </c>
      <c r="X1954" s="13">
        <f>IFERROR((SUMIF($J$2:J1954,J1954,M$2:M1954)-M1954)/(COUNTIF($J$2:J1954,J1954)-1),0)</f>
        <v>0</v>
      </c>
      <c r="Y1954" s="13">
        <f t="shared" si="443"/>
        <v>0</v>
      </c>
      <c r="Z1954" s="10">
        <f>IFERROR((SUMIF($K$2:K1954,J1954,$M$2:M1954))/(COUNTIF($K$2:K1954,J1954)),0)</f>
        <v>1</v>
      </c>
      <c r="AA1954" s="10">
        <f>IFERROR((SUMIF($K$2:K1954,J1954,$L$2:L1954))/(COUNTIF($K$2:K1954,J1954)),0)</f>
        <v>0</v>
      </c>
      <c r="AB1954" s="10">
        <f t="shared" si="444"/>
        <v>1</v>
      </c>
      <c r="AC1954" s="13">
        <f>IFERROR((SUMIF($J$2:J1954,K1954,$L$2:L1954))/(COUNTIF($J$2:J1954,K1954)),0)</f>
        <v>1.5892857142857142</v>
      </c>
      <c r="AD1954" s="13">
        <f>IFERROR((SUMIF($J$2:J1954,K1954,$M$2:M1954))/(COUNTIF($J$2:J1954,K1954)),0)</f>
        <v>1.1369047619047619</v>
      </c>
      <c r="AE1954" s="13">
        <f t="shared" si="445"/>
        <v>0.45238095238095233</v>
      </c>
      <c r="AF1954" s="10">
        <f>IFERROR((SUMIF(K$2:K1954,K1954,M$2:M1954)-M1954)/(COUNTIF($K$2:K1954,K1954)-1),0)</f>
        <v>1.4486486486486487</v>
      </c>
      <c r="AG1954" s="10">
        <f>IFERROR((SUMIF(K$2:K1954,K1954,L$2:L1954)-L1954)/(COUNTIF($K$2:K1954,K1954)-1),0)</f>
        <v>1.1405405405405404</v>
      </c>
      <c r="AH1954" s="10">
        <f t="shared" si="446"/>
        <v>0.30810810810810829</v>
      </c>
      <c r="AI1954" s="10">
        <f>IFERROR((AM1954)/(COUNTIF($J$2:K1954,J1954)-1),0)</f>
        <v>3</v>
      </c>
      <c r="AJ1954" s="19">
        <f>IFERROR((AN1954)/(COUNTIF($J$2:K1954,K1954)-1),0)</f>
        <v>1.5524079320113315</v>
      </c>
      <c r="AK1954" s="10">
        <f>IF(N1954="S",3,IF(N1954="N",0,1))</f>
        <v>0</v>
      </c>
      <c r="AL1954" s="10">
        <f>IF(O1954="S",3,IF(O1954="N",0,1))</f>
        <v>3</v>
      </c>
      <c r="AM1954" s="10">
        <f>SUMIF($J$2:K1954,J1954,AK$2:AL1954)-AK1954</f>
        <v>3</v>
      </c>
      <c r="AN1954" s="10">
        <f>SUMIF($AS$2:AT1954,AS1954,$BA$2:BB1954)-BA1954</f>
        <v>548</v>
      </c>
      <c r="AO1954" s="10">
        <f>J1954</f>
        <v>10883</v>
      </c>
      <c r="AP1954" s="10">
        <f>K1954</f>
        <v>122</v>
      </c>
      <c r="AQ1954">
        <f>M1954</f>
        <v>3</v>
      </c>
      <c r="AR1954" s="10">
        <f>L1954</f>
        <v>0</v>
      </c>
      <c r="AS1954">
        <f t="shared" si="447"/>
        <v>122</v>
      </c>
      <c r="AT1954">
        <f t="shared" si="448"/>
        <v>10883</v>
      </c>
      <c r="AU1954">
        <f t="shared" si="449"/>
        <v>3</v>
      </c>
      <c r="AV1954">
        <f t="shared" si="450"/>
        <v>0</v>
      </c>
      <c r="AW1954">
        <f t="shared" si="451"/>
        <v>122</v>
      </c>
      <c r="AX1954">
        <f t="shared" si="452"/>
        <v>10883</v>
      </c>
      <c r="AY1954">
        <f>L1954</f>
        <v>0</v>
      </c>
      <c r="AZ1954">
        <f>M1954</f>
        <v>3</v>
      </c>
      <c r="BA1954">
        <f>AL1954</f>
        <v>3</v>
      </c>
      <c r="BB1954">
        <f>AK1954</f>
        <v>0</v>
      </c>
    </row>
    <row r="1955" spans="10:54" x14ac:dyDescent="0.3">
      <c r="J1955" s="10">
        <v>122</v>
      </c>
      <c r="K1955" s="10">
        <v>36</v>
      </c>
      <c r="L1955" s="10">
        <v>1</v>
      </c>
      <c r="M1955" s="10">
        <v>2</v>
      </c>
      <c r="N1955" s="10" t="str">
        <f t="shared" si="438"/>
        <v>N</v>
      </c>
      <c r="O1955" s="10" t="str">
        <f t="shared" si="439"/>
        <v>S</v>
      </c>
      <c r="P1955" s="10">
        <f t="shared" si="440"/>
        <v>-1</v>
      </c>
      <c r="Q1955" s="11">
        <f>IFERROR((SUMIF($J$2:K1955,J1955,$L$2:M1955)-L1955)/(COUNTIF($J$2:K1955,J1955)-1),0)</f>
        <v>1.5197740112994351</v>
      </c>
      <c r="R1955" s="11">
        <f>IFERROR((SUMIF($AO$2:AO1955,AO1955,$AQ$2:AR1955)-AQ1955)/(COUNTIF($J$2:K1955,J1955)-1),0)</f>
        <v>0.53954802259887003</v>
      </c>
      <c r="S1955" s="11">
        <f t="shared" si="441"/>
        <v>0.9802259887005651</v>
      </c>
      <c r="T1955" s="12">
        <f>IFERROR((SUMIF($AS$2:AT1955,AS1955,$AU$2:AV1955)-AU1955)/(COUNTIF($J$2:K1955,K1955)-1),0)</f>
        <v>2</v>
      </c>
      <c r="U1955" s="12">
        <f>IFERROR((SUMIF($AW$2:AX1955,AW1955,$AY$2:AZ1955)-AY1955)/(COUNTIF($J$2:K1955,K1955)-1),0)</f>
        <v>1</v>
      </c>
      <c r="V1955" s="12">
        <f t="shared" si="442"/>
        <v>1</v>
      </c>
      <c r="W1955" s="13">
        <f>IFERROR((SUMIF($J$2:J1955,J1955,L$2:L1955)-L1955)/(COUNTIF($J$2:J1955,J1955)-1),0)</f>
        <v>1.5892857142857142</v>
      </c>
      <c r="X1955" s="13">
        <f>IFERROR((SUMIF($J$2:J1955,J1955,M$2:M1955)-M1955)/(COUNTIF($J$2:J1955,J1955)-1),0)</f>
        <v>1.1369047619047619</v>
      </c>
      <c r="Y1955" s="13">
        <f t="shared" si="443"/>
        <v>0.45238095238095233</v>
      </c>
      <c r="Z1955" s="10">
        <f>IFERROR((SUMIF($K$2:K1955,J1955,$M$2:M1955))/(COUNTIF($K$2:K1955,J1955)),0)</f>
        <v>1.456989247311828</v>
      </c>
      <c r="AA1955" s="10">
        <f>IFERROR((SUMIF($K$2:K1955,J1955,$L$2:L1955))/(COUNTIF($K$2:K1955,J1955)),0)</f>
        <v>1.1344086021505377</v>
      </c>
      <c r="AB1955" s="10">
        <f t="shared" si="444"/>
        <v>0.32258064516129026</v>
      </c>
      <c r="AC1955" s="13">
        <f>IFERROR((SUMIF($J$2:J1955,K1955,$L$2:L1955))/(COUNTIF($J$2:J1955,K1955)),0)</f>
        <v>3</v>
      </c>
      <c r="AD1955" s="13">
        <f>IFERROR((SUMIF($J$2:J1955,K1955,$M$2:M1955))/(COUNTIF($J$2:J1955,K1955)),0)</f>
        <v>1</v>
      </c>
      <c r="AE1955" s="13">
        <f t="shared" si="445"/>
        <v>2</v>
      </c>
      <c r="AF1955" s="10">
        <f>IFERROR((SUMIF(K$2:K1955,K1955,M$2:M1955)-M1955)/(COUNTIF($K$2:K1955,K1955)-1),0)</f>
        <v>1</v>
      </c>
      <c r="AG1955" s="10">
        <f>IFERROR((SUMIF(K$2:K1955,K1955,L$2:L1955)-L1955)/(COUNTIF($K$2:K1955,K1955)-1),0)</f>
        <v>1</v>
      </c>
      <c r="AH1955" s="10">
        <f t="shared" si="446"/>
        <v>0</v>
      </c>
      <c r="AI1955" s="10">
        <f>IFERROR((AM1955)/(COUNTIF($J$2:K1955,J1955)-1),0)</f>
        <v>1.5564971751412429</v>
      </c>
      <c r="AJ1955" s="19">
        <f>IFERROR((AN1955)/(COUNTIF($J$2:K1955,K1955)-1),0)</f>
        <v>2</v>
      </c>
      <c r="AK1955" s="10">
        <f>IF(N1955="S",3,IF(N1955="N",0,1))</f>
        <v>0</v>
      </c>
      <c r="AL1955" s="10">
        <f>IF(O1955="S",3,IF(O1955="N",0,1))</f>
        <v>3</v>
      </c>
      <c r="AM1955" s="10">
        <f>SUMIF($J$2:K1955,J1955,AK$2:AL1955)-AK1955</f>
        <v>551</v>
      </c>
      <c r="AN1955" s="10">
        <f>SUMIF($AS$2:AT1955,AS1955,$BA$2:BB1955)-BA1955</f>
        <v>4</v>
      </c>
      <c r="AO1955" s="10">
        <f>J1955</f>
        <v>122</v>
      </c>
      <c r="AP1955" s="10">
        <f>K1955</f>
        <v>36</v>
      </c>
      <c r="AQ1955">
        <f>M1955</f>
        <v>2</v>
      </c>
      <c r="AR1955" s="10">
        <f>L1955</f>
        <v>1</v>
      </c>
      <c r="AS1955">
        <f t="shared" si="447"/>
        <v>36</v>
      </c>
      <c r="AT1955">
        <f t="shared" si="448"/>
        <v>122</v>
      </c>
      <c r="AU1955">
        <f t="shared" si="449"/>
        <v>2</v>
      </c>
      <c r="AV1955">
        <f t="shared" si="450"/>
        <v>1</v>
      </c>
      <c r="AW1955">
        <f t="shared" si="451"/>
        <v>36</v>
      </c>
      <c r="AX1955">
        <f t="shared" si="452"/>
        <v>122</v>
      </c>
      <c r="AY1955">
        <f>L1955</f>
        <v>1</v>
      </c>
      <c r="AZ1955">
        <f>M1955</f>
        <v>2</v>
      </c>
      <c r="BA1955">
        <f>AL1955</f>
        <v>3</v>
      </c>
      <c r="BB1955">
        <f>AK1955</f>
        <v>0</v>
      </c>
    </row>
    <row r="1956" spans="10:54" x14ac:dyDescent="0.3">
      <c r="J1956" s="10">
        <v>36</v>
      </c>
      <c r="K1956" s="10">
        <v>122</v>
      </c>
      <c r="L1956" s="10">
        <v>1</v>
      </c>
      <c r="M1956" s="10">
        <v>1</v>
      </c>
      <c r="N1956" s="10" t="str">
        <f t="shared" si="438"/>
        <v>U</v>
      </c>
      <c r="O1956" s="10" t="str">
        <f t="shared" si="439"/>
        <v>U</v>
      </c>
      <c r="P1956" s="10">
        <f t="shared" si="440"/>
        <v>0</v>
      </c>
      <c r="Q1956" s="11">
        <f>IFERROR((SUMIF($J$2:K1956,J1956,$L$2:M1956)-L1956)/(COUNTIF($J$2:K1956,J1956)-1),0)</f>
        <v>2</v>
      </c>
      <c r="R1956" s="11">
        <f>IFERROR((SUMIF($AO$2:AO1956,AO1956,$AQ$2:AR1956)-AQ1956)/(COUNTIF($J$2:K1956,J1956)-1),0)</f>
        <v>0.33333333333333331</v>
      </c>
      <c r="S1956" s="11">
        <f t="shared" si="441"/>
        <v>1.6666666666666667</v>
      </c>
      <c r="T1956" s="12">
        <f>IFERROR((SUMIF($AS$2:AT1956,AS1956,$AU$2:AV1956)-AU1956)/(COUNTIF($J$2:K1956,K1956)-1),0)</f>
        <v>1.5183098591549296</v>
      </c>
      <c r="U1956" s="12">
        <f>IFERROR((SUMIF($AW$2:AX1956,AW1956,$AY$2:AZ1956)-AY1956)/(COUNTIF($J$2:K1956,K1956)-1),0)</f>
        <v>1.1380281690140845</v>
      </c>
      <c r="V1956" s="12">
        <f t="shared" si="442"/>
        <v>0.38028169014084501</v>
      </c>
      <c r="W1956" s="13">
        <f>IFERROR((SUMIF($J$2:J1956,J1956,L$2:L1956)-L1956)/(COUNTIF($J$2:J1956,J1956)-1),0)</f>
        <v>3</v>
      </c>
      <c r="X1956" s="13">
        <f>IFERROR((SUMIF($J$2:J1956,J1956,M$2:M1956)-M1956)/(COUNTIF($J$2:J1956,J1956)-1),0)</f>
        <v>1</v>
      </c>
      <c r="Y1956" s="13">
        <f t="shared" si="443"/>
        <v>2</v>
      </c>
      <c r="Z1956" s="10">
        <f>IFERROR((SUMIF($K$2:K1956,J1956,$M$2:M1956))/(COUNTIF($K$2:K1956,J1956)),0)</f>
        <v>1.5</v>
      </c>
      <c r="AA1956" s="10">
        <f>IFERROR((SUMIF($K$2:K1956,J1956,$L$2:L1956))/(COUNTIF($K$2:K1956,J1956)),0)</f>
        <v>1</v>
      </c>
      <c r="AB1956" s="10">
        <f t="shared" si="444"/>
        <v>0.5</v>
      </c>
      <c r="AC1956" s="13">
        <f>IFERROR((SUMIF($J$2:J1956,K1956,$L$2:L1956))/(COUNTIF($J$2:J1956,K1956)),0)</f>
        <v>1.5857988165680474</v>
      </c>
      <c r="AD1956" s="13">
        <f>IFERROR((SUMIF($J$2:J1956,K1956,$M$2:M1956))/(COUNTIF($J$2:J1956,K1956)),0)</f>
        <v>1.1420118343195267</v>
      </c>
      <c r="AE1956" s="13">
        <f t="shared" si="445"/>
        <v>0.44378698224852076</v>
      </c>
      <c r="AF1956" s="10">
        <f>IFERROR((SUMIF(K$2:K1956,K1956,M$2:M1956)-M1956)/(COUNTIF($K$2:K1956,K1956)-1),0)</f>
        <v>1.456989247311828</v>
      </c>
      <c r="AG1956" s="10">
        <f>IFERROR((SUMIF(K$2:K1956,K1956,L$2:L1956)-L1956)/(COUNTIF($K$2:K1956,K1956)-1),0)</f>
        <v>1.1344086021505377</v>
      </c>
      <c r="AH1956" s="10">
        <f t="shared" si="446"/>
        <v>0.32258064516129026</v>
      </c>
      <c r="AI1956" s="10">
        <f>IFERROR((AM1956)/(COUNTIF($J$2:K1956,J1956)-1),0)</f>
        <v>2.3333333333333335</v>
      </c>
      <c r="AJ1956" s="19">
        <f>IFERROR((AN1956)/(COUNTIF($J$2:K1956,K1956)-1),0)</f>
        <v>1.552112676056338</v>
      </c>
      <c r="AK1956" s="10">
        <f>IF(N1956="S",3,IF(N1956="N",0,1))</f>
        <v>1</v>
      </c>
      <c r="AL1956" s="10">
        <f>IF(O1956="S",3,IF(O1956="N",0,1))</f>
        <v>1</v>
      </c>
      <c r="AM1956" s="10">
        <f>SUMIF($J$2:K1956,J1956,AK$2:AL1956)-AK1956</f>
        <v>7</v>
      </c>
      <c r="AN1956" s="10">
        <f>SUMIF($AS$2:AT1956,AS1956,$BA$2:BB1956)-BA1956</f>
        <v>551</v>
      </c>
      <c r="AO1956" s="10">
        <f>J1956</f>
        <v>36</v>
      </c>
      <c r="AP1956" s="10">
        <f>K1956</f>
        <v>122</v>
      </c>
      <c r="AQ1956">
        <f>M1956</f>
        <v>1</v>
      </c>
      <c r="AR1956" s="10">
        <f>L1956</f>
        <v>1</v>
      </c>
      <c r="AS1956">
        <f t="shared" si="447"/>
        <v>122</v>
      </c>
      <c r="AT1956">
        <f t="shared" si="448"/>
        <v>36</v>
      </c>
      <c r="AU1956">
        <f t="shared" si="449"/>
        <v>1</v>
      </c>
      <c r="AV1956">
        <f t="shared" si="450"/>
        <v>1</v>
      </c>
      <c r="AW1956">
        <f t="shared" si="451"/>
        <v>122</v>
      </c>
      <c r="AX1956">
        <f t="shared" si="452"/>
        <v>36</v>
      </c>
      <c r="AY1956">
        <f>L1956</f>
        <v>1</v>
      </c>
      <c r="AZ1956">
        <f>M1956</f>
        <v>1</v>
      </c>
      <c r="BA1956">
        <f>AL1956</f>
        <v>1</v>
      </c>
      <c r="BB1956">
        <f>AK1956</f>
        <v>1</v>
      </c>
    </row>
    <row r="1957" spans="10:54" x14ac:dyDescent="0.3">
      <c r="J1957" s="10">
        <v>122</v>
      </c>
      <c r="K1957" s="10">
        <v>2662</v>
      </c>
      <c r="L1957" s="10">
        <v>3</v>
      </c>
      <c r="M1957" s="10">
        <v>2</v>
      </c>
      <c r="N1957" s="10" t="str">
        <f t="shared" si="438"/>
        <v>S</v>
      </c>
      <c r="O1957" s="10" t="str">
        <f t="shared" si="439"/>
        <v>N</v>
      </c>
      <c r="P1957" s="10">
        <f t="shared" si="440"/>
        <v>1</v>
      </c>
      <c r="Q1957" s="11">
        <f>IFERROR((SUMIF($J$2:K1957,J1957,$L$2:M1957)-L1957)/(COUNTIF($J$2:K1957,J1957)-1),0)</f>
        <v>1.5168539325842696</v>
      </c>
      <c r="R1957" s="11">
        <f>IFERROR((SUMIF($AO$2:AO1957,AO1957,$AQ$2:AR1957)-AQ1957)/(COUNTIF($J$2:K1957,J1957)-1),0)</f>
        <v>0.5421348314606742</v>
      </c>
      <c r="S1957" s="11">
        <f t="shared" si="441"/>
        <v>0.97471910112359539</v>
      </c>
      <c r="T1957" s="12">
        <f>IFERROR((SUMIF($AS$2:AT1957,AS1957,$AU$2:AV1957)-AU1957)/(COUNTIF($J$2:K1957,K1957)-1),0)</f>
        <v>1.1956521739130435</v>
      </c>
      <c r="U1957" s="12">
        <f>IFERROR((SUMIF($AW$2:AX1957,AW1957,$AY$2:AZ1957)-AY1957)/(COUNTIF($J$2:K1957,K1957)-1),0)</f>
        <v>1.6086956521739131</v>
      </c>
      <c r="V1957" s="12">
        <f t="shared" si="442"/>
        <v>-0.41304347826086962</v>
      </c>
      <c r="W1957" s="13">
        <f>IFERROR((SUMIF($J$2:J1957,J1957,L$2:L1957)-L1957)/(COUNTIF($J$2:J1957,J1957)-1),0)</f>
        <v>1.5857988165680474</v>
      </c>
      <c r="X1957" s="13">
        <f>IFERROR((SUMIF($J$2:J1957,J1957,M$2:M1957)-M1957)/(COUNTIF($J$2:J1957,J1957)-1),0)</f>
        <v>1.1420118343195267</v>
      </c>
      <c r="Y1957" s="13">
        <f t="shared" si="443"/>
        <v>0.44378698224852076</v>
      </c>
      <c r="Z1957" s="10">
        <f>IFERROR((SUMIF($K$2:K1957,J1957,$M$2:M1957))/(COUNTIF($K$2:K1957,J1957)),0)</f>
        <v>1.4545454545454546</v>
      </c>
      <c r="AA1957" s="10">
        <f>IFERROR((SUMIF($K$2:K1957,J1957,$L$2:L1957))/(COUNTIF($K$2:K1957,J1957)),0)</f>
        <v>1.1336898395721926</v>
      </c>
      <c r="AB1957" s="10">
        <f t="shared" si="444"/>
        <v>0.32085561497326198</v>
      </c>
      <c r="AC1957" s="13">
        <f>IFERROR((SUMIF($J$2:J1957,K1957,$L$2:L1957))/(COUNTIF($J$2:J1957,K1957)),0)</f>
        <v>1.2608695652173914</v>
      </c>
      <c r="AD1957" s="13">
        <f>IFERROR((SUMIF($J$2:J1957,K1957,$M$2:M1957))/(COUNTIF($J$2:J1957,K1957)),0)</f>
        <v>1.6956521739130435</v>
      </c>
      <c r="AE1957" s="13">
        <f t="shared" si="445"/>
        <v>-0.43478260869565211</v>
      </c>
      <c r="AF1957" s="10">
        <f>IFERROR((SUMIF(K$2:K1957,K1957,M$2:M1957)-M1957)/(COUNTIF($K$2:K1957,K1957)-1),0)</f>
        <v>1.1304347826086956</v>
      </c>
      <c r="AG1957" s="10">
        <f>IFERROR((SUMIF(K$2:K1957,K1957,L$2:L1957)-L1957)/(COUNTIF($K$2:K1957,K1957)-1),0)</f>
        <v>1.5217391304347827</v>
      </c>
      <c r="AH1957" s="10">
        <f t="shared" si="446"/>
        <v>-0.39130434782608714</v>
      </c>
      <c r="AI1957" s="10">
        <f>IFERROR((AM1957)/(COUNTIF($J$2:K1957,J1957)-1),0)</f>
        <v>1.550561797752809</v>
      </c>
      <c r="AJ1957" s="19">
        <f>IFERROR((AN1957)/(COUNTIF($J$2:K1957,K1957)-1),0)</f>
        <v>1.1521739130434783</v>
      </c>
      <c r="AK1957" s="10">
        <f>IF(N1957="S",3,IF(N1957="N",0,1))</f>
        <v>3</v>
      </c>
      <c r="AL1957" s="10">
        <f>IF(O1957="S",3,IF(O1957="N",0,1))</f>
        <v>0</v>
      </c>
      <c r="AM1957" s="10">
        <f>SUMIF($J$2:K1957,J1957,AK$2:AL1957)-AK1957</f>
        <v>552</v>
      </c>
      <c r="AN1957" s="10">
        <f>SUMIF($AS$2:AT1957,AS1957,$BA$2:BB1957)-BA1957</f>
        <v>53</v>
      </c>
      <c r="AO1957" s="10">
        <f>J1957</f>
        <v>122</v>
      </c>
      <c r="AP1957" s="10">
        <f>K1957</f>
        <v>2662</v>
      </c>
      <c r="AQ1957">
        <f>M1957</f>
        <v>2</v>
      </c>
      <c r="AR1957" s="10">
        <f>L1957</f>
        <v>3</v>
      </c>
      <c r="AS1957">
        <f t="shared" si="447"/>
        <v>2662</v>
      </c>
      <c r="AT1957">
        <f t="shared" si="448"/>
        <v>122</v>
      </c>
      <c r="AU1957">
        <f t="shared" si="449"/>
        <v>2</v>
      </c>
      <c r="AV1957">
        <f t="shared" si="450"/>
        <v>3</v>
      </c>
      <c r="AW1957">
        <f t="shared" si="451"/>
        <v>2662</v>
      </c>
      <c r="AX1957">
        <f t="shared" si="452"/>
        <v>122</v>
      </c>
      <c r="AY1957">
        <f>L1957</f>
        <v>3</v>
      </c>
      <c r="AZ1957">
        <f>M1957</f>
        <v>2</v>
      </c>
      <c r="BA1957">
        <f>AL1957</f>
        <v>0</v>
      </c>
      <c r="BB1957">
        <f>AK1957</f>
        <v>3</v>
      </c>
    </row>
    <row r="1958" spans="10:54" x14ac:dyDescent="0.3">
      <c r="J1958" s="10">
        <v>14</v>
      </c>
      <c r="K1958" s="10">
        <v>122</v>
      </c>
      <c r="L1958" s="10">
        <v>2</v>
      </c>
      <c r="M1958" s="10">
        <v>3</v>
      </c>
      <c r="N1958" s="10" t="str">
        <f t="shared" si="438"/>
        <v>N</v>
      </c>
      <c r="O1958" s="10" t="str">
        <f t="shared" si="439"/>
        <v>S</v>
      </c>
      <c r="P1958" s="10">
        <f t="shared" si="440"/>
        <v>-1</v>
      </c>
      <c r="Q1958" s="11">
        <f>IFERROR((SUMIF($J$2:K1958,J1958,$L$2:M1958)-L1958)/(COUNTIF($J$2:K1958,J1958)-1),0)</f>
        <v>1.8150134048257374</v>
      </c>
      <c r="R1958" s="11">
        <f>IFERROR((SUMIF($AO$2:AO1958,AO1958,$AQ$2:AR1958)-AQ1958)/(COUNTIF($J$2:K1958,J1958)-1),0)</f>
        <v>0.53887399463806973</v>
      </c>
      <c r="S1958" s="11">
        <f t="shared" si="441"/>
        <v>1.2761394101876675</v>
      </c>
      <c r="T1958" s="12">
        <f>IFERROR((SUMIF($AS$2:AT1958,AS1958,$AU$2:AV1958)-AU1958)/(COUNTIF($J$2:K1958,K1958)-1),0)</f>
        <v>1.5210084033613445</v>
      </c>
      <c r="U1958" s="12">
        <f>IFERROR((SUMIF($AW$2:AX1958,AW1958,$AY$2:AZ1958)-AY1958)/(COUNTIF($J$2:K1958,K1958)-1),0)</f>
        <v>1.1400560224089635</v>
      </c>
      <c r="V1958" s="12">
        <f t="shared" si="442"/>
        <v>0.38095238095238093</v>
      </c>
      <c r="W1958" s="13">
        <f>IFERROR((SUMIF($J$2:J1958,J1958,L$2:L1958)-L1958)/(COUNTIF($J$2:J1958,J1958)-1),0)</f>
        <v>1.7670454545454546</v>
      </c>
      <c r="X1958" s="13">
        <f>IFERROR((SUMIF($J$2:J1958,J1958,M$2:M1958)-M1958)/(COUNTIF($J$2:J1958,J1958)-1),0)</f>
        <v>1.1420454545454546</v>
      </c>
      <c r="Y1958" s="13">
        <f t="shared" si="443"/>
        <v>0.625</v>
      </c>
      <c r="Z1958" s="10">
        <f>IFERROR((SUMIF($K$2:K1958,J1958,$M$2:M1958))/(COUNTIF($K$2:K1958,J1958)),0)</f>
        <v>1.8578680203045685</v>
      </c>
      <c r="AA1958" s="10">
        <f>IFERROR((SUMIF($K$2:K1958,J1958,$L$2:L1958))/(COUNTIF($K$2:K1958,J1958)),0)</f>
        <v>1.2588832487309645</v>
      </c>
      <c r="AB1958" s="10">
        <f t="shared" si="444"/>
        <v>0.59898477157360408</v>
      </c>
      <c r="AC1958" s="13">
        <f>IFERROR((SUMIF($J$2:J1958,K1958,$L$2:L1958))/(COUNTIF($J$2:J1958,K1958)),0)</f>
        <v>1.5941176470588236</v>
      </c>
      <c r="AD1958" s="13">
        <f>IFERROR((SUMIF($J$2:J1958,K1958,$M$2:M1958))/(COUNTIF($J$2:J1958,K1958)),0)</f>
        <v>1.1470588235294117</v>
      </c>
      <c r="AE1958" s="13">
        <f t="shared" si="445"/>
        <v>0.44705882352941195</v>
      </c>
      <c r="AF1958" s="10">
        <f>IFERROR((SUMIF(K$2:K1958,K1958,M$2:M1958)-M1958)/(COUNTIF($K$2:K1958,K1958)-1),0)</f>
        <v>1.4545454545454546</v>
      </c>
      <c r="AG1958" s="10">
        <f>IFERROR((SUMIF(K$2:K1958,K1958,L$2:L1958)-L1958)/(COUNTIF($K$2:K1958,K1958)-1),0)</f>
        <v>1.1336898395721926</v>
      </c>
      <c r="AH1958" s="10">
        <f t="shared" si="446"/>
        <v>0.32085561497326198</v>
      </c>
      <c r="AI1958" s="10">
        <f>IFERROR((AM1958)/(COUNTIF($J$2:K1958,J1958)-1),0)</f>
        <v>1.7238605898123325</v>
      </c>
      <c r="AJ1958" s="19">
        <f>IFERROR((AN1958)/(COUNTIF($J$2:K1958,K1958)-1),0)</f>
        <v>1.5546218487394958</v>
      </c>
      <c r="AK1958" s="10">
        <f>IF(N1958="S",3,IF(N1958="N",0,1))</f>
        <v>0</v>
      </c>
      <c r="AL1958" s="10">
        <f>IF(O1958="S",3,IF(O1958="N",0,1))</f>
        <v>3</v>
      </c>
      <c r="AM1958" s="10">
        <f>SUMIF($J$2:K1958,J1958,AK$2:AL1958)-AK1958</f>
        <v>643</v>
      </c>
      <c r="AN1958" s="10">
        <f>SUMIF($AS$2:AT1958,AS1958,$BA$2:BB1958)-BA1958</f>
        <v>555</v>
      </c>
      <c r="AO1958" s="10">
        <f>J1958</f>
        <v>14</v>
      </c>
      <c r="AP1958" s="10">
        <f>K1958</f>
        <v>122</v>
      </c>
      <c r="AQ1958">
        <f>M1958</f>
        <v>3</v>
      </c>
      <c r="AR1958" s="10">
        <f>L1958</f>
        <v>2</v>
      </c>
      <c r="AS1958">
        <f t="shared" si="447"/>
        <v>122</v>
      </c>
      <c r="AT1958">
        <f t="shared" si="448"/>
        <v>14</v>
      </c>
      <c r="AU1958">
        <f t="shared" si="449"/>
        <v>3</v>
      </c>
      <c r="AV1958">
        <f t="shared" si="450"/>
        <v>2</v>
      </c>
      <c r="AW1958">
        <f t="shared" si="451"/>
        <v>122</v>
      </c>
      <c r="AX1958">
        <f t="shared" si="452"/>
        <v>14</v>
      </c>
      <c r="AY1958">
        <f>L1958</f>
        <v>2</v>
      </c>
      <c r="AZ1958">
        <f>M1958</f>
        <v>3</v>
      </c>
      <c r="BA1958">
        <f>AL1958</f>
        <v>3</v>
      </c>
      <c r="BB1958">
        <f>AK1958</f>
        <v>0</v>
      </c>
    </row>
    <row r="1959" spans="10:54" x14ac:dyDescent="0.3">
      <c r="J1959" s="10">
        <v>856</v>
      </c>
      <c r="K1959" s="10">
        <v>122</v>
      </c>
      <c r="L1959" s="10">
        <v>2</v>
      </c>
      <c r="M1959" s="10">
        <v>3</v>
      </c>
      <c r="N1959" s="10" t="str">
        <f t="shared" si="438"/>
        <v>N</v>
      </c>
      <c r="O1959" s="10" t="str">
        <f t="shared" si="439"/>
        <v>S</v>
      </c>
      <c r="P1959" s="10">
        <f t="shared" si="440"/>
        <v>-1</v>
      </c>
      <c r="Q1959" s="11">
        <f>IFERROR((SUMIF($J$2:K1959,J1959,$L$2:M1959)-L1959)/(COUNTIF($J$2:K1959,J1959)-1),0)</f>
        <v>1.1459227467811159</v>
      </c>
      <c r="R1959" s="11">
        <f>IFERROR((SUMIF($AO$2:AO1959,AO1959,$AQ$2:AR1959)-AQ1959)/(COUNTIF($J$2:K1959,J1959)-1),0)</f>
        <v>0.72532188841201717</v>
      </c>
      <c r="S1959" s="11">
        <f t="shared" si="441"/>
        <v>0.42060085836909877</v>
      </c>
      <c r="T1959" s="12">
        <f>IFERROR((SUMIF($AS$2:AT1959,AS1959,$AU$2:AV1959)-AU1959)/(COUNTIF($J$2:K1959,K1959)-1),0)</f>
        <v>1.5251396648044693</v>
      </c>
      <c r="U1959" s="12">
        <f>IFERROR((SUMIF($AW$2:AX1959,AW1959,$AY$2:AZ1959)-AY1959)/(COUNTIF($J$2:K1959,K1959)-1),0)</f>
        <v>1.1424581005586592</v>
      </c>
      <c r="V1959" s="12">
        <f t="shared" si="442"/>
        <v>0.38268156424581012</v>
      </c>
      <c r="W1959" s="13">
        <f>IFERROR((SUMIF($J$2:J1959,J1959,L$2:L1959)-L1959)/(COUNTIF($J$2:J1959,J1959)-1),0)</f>
        <v>1.2935779816513762</v>
      </c>
      <c r="X1959" s="13">
        <f>IFERROR((SUMIF($J$2:J1959,J1959,M$2:M1959)-M1959)/(COUNTIF($J$2:J1959,J1959)-1),0)</f>
        <v>1.5504587155963303</v>
      </c>
      <c r="Y1959" s="13">
        <f t="shared" si="443"/>
        <v>-0.25688073394495414</v>
      </c>
      <c r="Z1959" s="10">
        <f>IFERROR((SUMIF($K$2:K1959,J1959,$M$2:M1959))/(COUNTIF($K$2:K1959,J1959)),0)</f>
        <v>1.0161290322580645</v>
      </c>
      <c r="AA1959" s="10">
        <f>IFERROR((SUMIF($K$2:K1959,J1959,$L$2:L1959))/(COUNTIF($K$2:K1959,J1959)),0)</f>
        <v>1.685483870967742</v>
      </c>
      <c r="AB1959" s="10">
        <f t="shared" si="444"/>
        <v>-0.66935483870967749</v>
      </c>
      <c r="AC1959" s="13">
        <f>IFERROR((SUMIF($J$2:J1959,K1959,$L$2:L1959))/(COUNTIF($J$2:J1959,K1959)),0)</f>
        <v>1.5941176470588236</v>
      </c>
      <c r="AD1959" s="13">
        <f>IFERROR((SUMIF($J$2:J1959,K1959,$M$2:M1959))/(COUNTIF($J$2:J1959,K1959)),0)</f>
        <v>1.1470588235294117</v>
      </c>
      <c r="AE1959" s="13">
        <f t="shared" si="445"/>
        <v>0.44705882352941195</v>
      </c>
      <c r="AF1959" s="10">
        <f>IFERROR((SUMIF(K$2:K1959,K1959,M$2:M1959)-M1959)/(COUNTIF($K$2:K1959,K1959)-1),0)</f>
        <v>1.4627659574468086</v>
      </c>
      <c r="AG1959" s="10">
        <f>IFERROR((SUMIF(K$2:K1959,K1959,L$2:L1959)-L1959)/(COUNTIF($K$2:K1959,K1959)-1),0)</f>
        <v>1.1382978723404256</v>
      </c>
      <c r="AH1959" s="10">
        <f t="shared" si="446"/>
        <v>0.32446808510638303</v>
      </c>
      <c r="AI1959" s="10">
        <f>IFERROR((AM1959)/(COUNTIF($J$2:K1959,J1959)-1),0)</f>
        <v>1.1201716738197425</v>
      </c>
      <c r="AJ1959" s="19">
        <f>IFERROR((AN1959)/(COUNTIF($J$2:K1959,K1959)-1),0)</f>
        <v>1.558659217877095</v>
      </c>
      <c r="AK1959" s="10">
        <f>IF(N1959="S",3,IF(N1959="N",0,1))</f>
        <v>0</v>
      </c>
      <c r="AL1959" s="10">
        <f>IF(O1959="S",3,IF(O1959="N",0,1))</f>
        <v>3</v>
      </c>
      <c r="AM1959" s="10">
        <f>SUMIF($J$2:K1959,J1959,AK$2:AL1959)-AK1959</f>
        <v>261</v>
      </c>
      <c r="AN1959" s="10">
        <f>SUMIF($AS$2:AT1959,AS1959,$BA$2:BB1959)-BA1959</f>
        <v>558</v>
      </c>
      <c r="AO1959" s="10">
        <f>J1959</f>
        <v>856</v>
      </c>
      <c r="AP1959" s="10">
        <f>K1959</f>
        <v>122</v>
      </c>
      <c r="AQ1959">
        <f>M1959</f>
        <v>3</v>
      </c>
      <c r="AR1959" s="10">
        <f>L1959</f>
        <v>2</v>
      </c>
      <c r="AS1959">
        <f t="shared" si="447"/>
        <v>122</v>
      </c>
      <c r="AT1959">
        <f t="shared" si="448"/>
        <v>856</v>
      </c>
      <c r="AU1959">
        <f t="shared" si="449"/>
        <v>3</v>
      </c>
      <c r="AV1959">
        <f t="shared" si="450"/>
        <v>2</v>
      </c>
      <c r="AW1959">
        <f t="shared" si="451"/>
        <v>122</v>
      </c>
      <c r="AX1959">
        <f t="shared" si="452"/>
        <v>856</v>
      </c>
      <c r="AY1959">
        <f>L1959</f>
        <v>2</v>
      </c>
      <c r="AZ1959">
        <f>M1959</f>
        <v>3</v>
      </c>
      <c r="BA1959">
        <f>AL1959</f>
        <v>3</v>
      </c>
      <c r="BB1959">
        <f>AK1959</f>
        <v>0</v>
      </c>
    </row>
    <row r="1960" spans="10:54" x14ac:dyDescent="0.3">
      <c r="J1960" s="10">
        <v>122</v>
      </c>
      <c r="K1960" s="10">
        <v>4441</v>
      </c>
      <c r="L1960" s="10">
        <v>2</v>
      </c>
      <c r="M1960" s="10">
        <v>1</v>
      </c>
      <c r="N1960" s="10" t="str">
        <f t="shared" si="438"/>
        <v>S</v>
      </c>
      <c r="O1960" s="10" t="str">
        <f t="shared" si="439"/>
        <v>N</v>
      </c>
      <c r="P1960" s="10">
        <f t="shared" si="440"/>
        <v>1</v>
      </c>
      <c r="Q1960" s="11">
        <f>IFERROR((SUMIF($J$2:K1960,J1960,$L$2:M1960)-L1960)/(COUNTIF($J$2:K1960,J1960)-1),0)</f>
        <v>1.5292479108635098</v>
      </c>
      <c r="R1960" s="11">
        <f>IFERROR((SUMIF($AO$2:AO1960,AO1960,$AQ$2:AR1960)-AQ1960)/(COUNTIF($J$2:K1960,J1960)-1),0)</f>
        <v>0.54317548746518107</v>
      </c>
      <c r="S1960" s="11">
        <f t="shared" si="441"/>
        <v>0.98607242339832868</v>
      </c>
      <c r="T1960" s="12">
        <f>IFERROR((SUMIF($AS$2:AT1960,AS1960,$AU$2:AV1960)-AU1960)/(COUNTIF($J$2:K1960,K1960)-1),0)</f>
        <v>1.34</v>
      </c>
      <c r="U1960" s="12">
        <f>IFERROR((SUMIF($AW$2:AX1960,AW1960,$AY$2:AZ1960)-AY1960)/(COUNTIF($J$2:K1960,K1960)-1),0)</f>
        <v>1.4650000000000001</v>
      </c>
      <c r="V1960" s="12">
        <f t="shared" si="442"/>
        <v>-0.125</v>
      </c>
      <c r="W1960" s="13">
        <f>IFERROR((SUMIF($J$2:J1960,J1960,L$2:L1960)-L1960)/(COUNTIF($J$2:J1960,J1960)-1),0)</f>
        <v>1.5941176470588236</v>
      </c>
      <c r="X1960" s="13">
        <f>IFERROR((SUMIF($J$2:J1960,J1960,M$2:M1960)-M1960)/(COUNTIF($J$2:J1960,J1960)-1),0)</f>
        <v>1.1470588235294117</v>
      </c>
      <c r="Y1960" s="13">
        <f t="shared" si="443"/>
        <v>0.44705882352941195</v>
      </c>
      <c r="Z1960" s="10">
        <f>IFERROR((SUMIF($K$2:K1960,J1960,$M$2:M1960))/(COUNTIF($K$2:K1960,J1960)),0)</f>
        <v>1.4708994708994709</v>
      </c>
      <c r="AA1960" s="10">
        <f>IFERROR((SUMIF($K$2:K1960,J1960,$L$2:L1960))/(COUNTIF($K$2:K1960,J1960)),0)</f>
        <v>1.1428571428571428</v>
      </c>
      <c r="AB1960" s="10">
        <f t="shared" si="444"/>
        <v>0.32804232804232814</v>
      </c>
      <c r="AC1960" s="13">
        <f>IFERROR((SUMIF($J$2:J1960,K1960,$L$2:L1960))/(COUNTIF($J$2:J1960,K1960)),0)</f>
        <v>1.4226804123711341</v>
      </c>
      <c r="AD1960" s="13">
        <f>IFERROR((SUMIF($J$2:J1960,K1960,$M$2:M1960))/(COUNTIF($J$2:J1960,K1960)),0)</f>
        <v>1.268041237113402</v>
      </c>
      <c r="AE1960" s="13">
        <f t="shared" si="445"/>
        <v>0.15463917525773208</v>
      </c>
      <c r="AF1960" s="10">
        <f>IFERROR((SUMIF(K$2:K1960,K1960,M$2:M1960)-M1960)/(COUNTIF($K$2:K1960,K1960)-1),0)</f>
        <v>1.2621359223300972</v>
      </c>
      <c r="AG1960" s="10">
        <f>IFERROR((SUMIF(K$2:K1960,K1960,L$2:L1960)-L1960)/(COUNTIF($K$2:K1960,K1960)-1),0)</f>
        <v>1.6504854368932038</v>
      </c>
      <c r="AH1960" s="10">
        <f t="shared" si="446"/>
        <v>-0.38834951456310662</v>
      </c>
      <c r="AI1960" s="10">
        <f>IFERROR((AM1960)/(COUNTIF($J$2:K1960,J1960)-1),0)</f>
        <v>1.5626740947075208</v>
      </c>
      <c r="AJ1960" s="19">
        <f>IFERROR((AN1960)/(COUNTIF($J$2:K1960,K1960)-1),0)</f>
        <v>1.325</v>
      </c>
      <c r="AK1960" s="10">
        <f>IF(N1960="S",3,IF(N1960="N",0,1))</f>
        <v>3</v>
      </c>
      <c r="AL1960" s="10">
        <f>IF(O1960="S",3,IF(O1960="N",0,1))</f>
        <v>0</v>
      </c>
      <c r="AM1960" s="10">
        <f>SUMIF($J$2:K1960,J1960,AK$2:AL1960)-AK1960</f>
        <v>561</v>
      </c>
      <c r="AN1960" s="10">
        <f>SUMIF($AS$2:AT1960,AS1960,$BA$2:BB1960)-BA1960</f>
        <v>265</v>
      </c>
      <c r="AO1960" s="10">
        <f>J1960</f>
        <v>122</v>
      </c>
      <c r="AP1960" s="10">
        <f>K1960</f>
        <v>4441</v>
      </c>
      <c r="AQ1960">
        <f>M1960</f>
        <v>1</v>
      </c>
      <c r="AR1960" s="10">
        <f>L1960</f>
        <v>2</v>
      </c>
      <c r="AS1960">
        <f t="shared" si="447"/>
        <v>4441</v>
      </c>
      <c r="AT1960">
        <f t="shared" si="448"/>
        <v>122</v>
      </c>
      <c r="AU1960">
        <f t="shared" si="449"/>
        <v>1</v>
      </c>
      <c r="AV1960">
        <f t="shared" si="450"/>
        <v>2</v>
      </c>
      <c r="AW1960">
        <f t="shared" si="451"/>
        <v>4441</v>
      </c>
      <c r="AX1960">
        <f t="shared" si="452"/>
        <v>122</v>
      </c>
      <c r="AY1960">
        <f>L1960</f>
        <v>2</v>
      </c>
      <c r="AZ1960">
        <f>M1960</f>
        <v>1</v>
      </c>
      <c r="BA1960">
        <f>AL1960</f>
        <v>0</v>
      </c>
      <c r="BB1960">
        <f>AK1960</f>
        <v>3</v>
      </c>
    </row>
    <row r="1961" spans="10:54" x14ac:dyDescent="0.3">
      <c r="J1961" s="10">
        <v>170</v>
      </c>
      <c r="K1961" s="10">
        <v>122</v>
      </c>
      <c r="L1961" s="10">
        <v>1</v>
      </c>
      <c r="M1961" s="10">
        <v>2</v>
      </c>
      <c r="N1961" s="10" t="str">
        <f t="shared" si="438"/>
        <v>N</v>
      </c>
      <c r="O1961" s="10" t="str">
        <f t="shared" si="439"/>
        <v>S</v>
      </c>
      <c r="P1961" s="10">
        <f t="shared" si="440"/>
        <v>-1</v>
      </c>
      <c r="Q1961" s="11">
        <f>IFERROR((SUMIF($J$2:K1961,J1961,$L$2:M1961)-L1961)/(COUNTIF($J$2:K1961,J1961)-1),0)</f>
        <v>1.7416020671834624</v>
      </c>
      <c r="R1961" s="11">
        <f>IFERROR((SUMIF($AO$2:AO1961,AO1961,$AQ$2:AR1961)-AQ1961)/(COUNTIF($J$2:K1961,J1961)-1),0)</f>
        <v>0.47286821705426357</v>
      </c>
      <c r="S1961" s="11">
        <f t="shared" si="441"/>
        <v>1.2687338501291989</v>
      </c>
      <c r="T1961" s="12">
        <f>IFERROR((SUMIF($AS$2:AT1961,AS1961,$AU$2:AV1961)-AU1961)/(COUNTIF($J$2:K1961,K1961)-1),0)</f>
        <v>1.5305555555555554</v>
      </c>
      <c r="U1961" s="12">
        <f>IFERROR((SUMIF($AW$2:AX1961,AW1961,$AY$2:AZ1961)-AY1961)/(COUNTIF($J$2:K1961,K1961)-1),0)</f>
        <v>1.1444444444444444</v>
      </c>
      <c r="V1961" s="12">
        <f t="shared" si="442"/>
        <v>0.38611111111111107</v>
      </c>
      <c r="W1961" s="13">
        <f>IFERROR((SUMIF($J$2:J1961,J1961,L$2:L1961)-L1961)/(COUNTIF($J$2:J1961,J1961)-1),0)</f>
        <v>1.8563829787234043</v>
      </c>
      <c r="X1961" s="13">
        <f>IFERROR((SUMIF($J$2:J1961,J1961,M$2:M1961)-M1961)/(COUNTIF($J$2:J1961,J1961)-1),0)</f>
        <v>0.97340425531914898</v>
      </c>
      <c r="Y1961" s="13">
        <f t="shared" si="443"/>
        <v>0.88297872340425532</v>
      </c>
      <c r="Z1961" s="10">
        <f>IFERROR((SUMIF($K$2:K1961,J1961,$M$2:M1961))/(COUNTIF($K$2:K1961,J1961)),0)</f>
        <v>1.6331658291457287</v>
      </c>
      <c r="AA1961" s="10">
        <f>IFERROR((SUMIF($K$2:K1961,J1961,$L$2:L1961))/(COUNTIF($K$2:K1961,J1961)),0)</f>
        <v>1.3266331658291457</v>
      </c>
      <c r="AB1961" s="10">
        <f t="shared" si="444"/>
        <v>0.30653266331658302</v>
      </c>
      <c r="AC1961" s="13">
        <f>IFERROR((SUMIF($J$2:J1961,K1961,$L$2:L1961))/(COUNTIF($J$2:J1961,K1961)),0)</f>
        <v>1.5964912280701755</v>
      </c>
      <c r="AD1961" s="13">
        <f>IFERROR((SUMIF($J$2:J1961,K1961,$M$2:M1961))/(COUNTIF($J$2:J1961,K1961)),0)</f>
        <v>1.1461988304093567</v>
      </c>
      <c r="AE1961" s="13">
        <f t="shared" si="445"/>
        <v>0.45029239766081885</v>
      </c>
      <c r="AF1961" s="10">
        <f>IFERROR((SUMIF(K$2:K1961,K1961,M$2:M1961)-M1961)/(COUNTIF($K$2:K1961,K1961)-1),0)</f>
        <v>1.4708994708994709</v>
      </c>
      <c r="AG1961" s="10">
        <f>IFERROR((SUMIF(K$2:K1961,K1961,L$2:L1961)-L1961)/(COUNTIF($K$2:K1961,K1961)-1),0)</f>
        <v>1.1428571428571428</v>
      </c>
      <c r="AH1961" s="10">
        <f t="shared" si="446"/>
        <v>0.32804232804232814</v>
      </c>
      <c r="AI1961" s="10">
        <f>IFERROR((AM1961)/(COUNTIF($J$2:K1961,J1961)-1),0)</f>
        <v>1.6666666666666667</v>
      </c>
      <c r="AJ1961" s="19">
        <f>IFERROR((AN1961)/(COUNTIF($J$2:K1961,K1961)-1),0)</f>
        <v>1.5666666666666667</v>
      </c>
      <c r="AK1961" s="10">
        <f>IF(N1961="S",3,IF(N1961="N",0,1))</f>
        <v>0</v>
      </c>
      <c r="AL1961" s="10">
        <f>IF(O1961="S",3,IF(O1961="N",0,1))</f>
        <v>3</v>
      </c>
      <c r="AM1961" s="10">
        <f>SUMIF($J$2:K1961,J1961,AK$2:AL1961)-AK1961</f>
        <v>645</v>
      </c>
      <c r="AN1961" s="10">
        <f>SUMIF($AS$2:AT1961,AS1961,$BA$2:BB1961)-BA1961</f>
        <v>564</v>
      </c>
      <c r="AO1961" s="10">
        <f>J1961</f>
        <v>170</v>
      </c>
      <c r="AP1961" s="10">
        <f>K1961</f>
        <v>122</v>
      </c>
      <c r="AQ1961">
        <f>M1961</f>
        <v>2</v>
      </c>
      <c r="AR1961" s="10">
        <f>L1961</f>
        <v>1</v>
      </c>
      <c r="AS1961">
        <f t="shared" si="447"/>
        <v>122</v>
      </c>
      <c r="AT1961">
        <f t="shared" si="448"/>
        <v>170</v>
      </c>
      <c r="AU1961">
        <f t="shared" si="449"/>
        <v>2</v>
      </c>
      <c r="AV1961">
        <f t="shared" si="450"/>
        <v>1</v>
      </c>
      <c r="AW1961">
        <f t="shared" si="451"/>
        <v>122</v>
      </c>
      <c r="AX1961">
        <f t="shared" si="452"/>
        <v>170</v>
      </c>
      <c r="AY1961">
        <f>L1961</f>
        <v>1</v>
      </c>
      <c r="AZ1961">
        <f>M1961</f>
        <v>2</v>
      </c>
      <c r="BA1961">
        <f>AL1961</f>
        <v>3</v>
      </c>
      <c r="BB1961">
        <f>AK1961</f>
        <v>0</v>
      </c>
    </row>
    <row r="1962" spans="10:54" x14ac:dyDescent="0.3">
      <c r="J1962" s="10">
        <v>122</v>
      </c>
      <c r="K1962" s="10">
        <v>409</v>
      </c>
      <c r="L1962" s="10">
        <v>1</v>
      </c>
      <c r="M1962" s="10">
        <v>0</v>
      </c>
      <c r="N1962" s="10" t="str">
        <f t="shared" si="438"/>
        <v>S</v>
      </c>
      <c r="O1962" s="10" t="str">
        <f t="shared" si="439"/>
        <v>N</v>
      </c>
      <c r="P1962" s="10">
        <f t="shared" si="440"/>
        <v>1</v>
      </c>
      <c r="Q1962" s="11">
        <f>IFERROR((SUMIF($J$2:K1962,J1962,$L$2:M1962)-L1962)/(COUNTIF($J$2:K1962,J1962)-1),0)</f>
        <v>1.5318559556786704</v>
      </c>
      <c r="R1962" s="11">
        <f>IFERROR((SUMIF($AO$2:AO1962,AO1962,$AQ$2:AR1962)-AQ1962)/(COUNTIF($J$2:K1962,J1962)-1),0)</f>
        <v>0.54293628808864269</v>
      </c>
      <c r="S1962" s="11">
        <f t="shared" si="441"/>
        <v>0.9889196675900277</v>
      </c>
      <c r="T1962" s="12">
        <f>IFERROR((SUMIF($AS$2:AT1962,AS1962,$AU$2:AV1962)-AU1962)/(COUNTIF($J$2:K1962,K1962)-1),0)</f>
        <v>2.1674757281553396</v>
      </c>
      <c r="U1962" s="12">
        <f>IFERROR((SUMIF($AW$2:AX1962,AW1962,$AY$2:AZ1962)-AY1962)/(COUNTIF($J$2:K1962,K1962)-1),0)</f>
        <v>0.93932038834951459</v>
      </c>
      <c r="V1962" s="12">
        <f t="shared" si="442"/>
        <v>1.2281553398058249</v>
      </c>
      <c r="W1962" s="13">
        <f>IFERROR((SUMIF($J$2:J1962,J1962,L$2:L1962)-L1962)/(COUNTIF($J$2:J1962,J1962)-1),0)</f>
        <v>1.5964912280701755</v>
      </c>
      <c r="X1962" s="13">
        <f>IFERROR((SUMIF($J$2:J1962,J1962,M$2:M1962)-M1962)/(COUNTIF($J$2:J1962,J1962)-1),0)</f>
        <v>1.1461988304093567</v>
      </c>
      <c r="Y1962" s="13">
        <f t="shared" si="443"/>
        <v>0.45029239766081885</v>
      </c>
      <c r="Z1962" s="10">
        <f>IFERROR((SUMIF($K$2:K1962,J1962,$M$2:M1962))/(COUNTIF($K$2:K1962,J1962)),0)</f>
        <v>1.4736842105263157</v>
      </c>
      <c r="AA1962" s="10">
        <f>IFERROR((SUMIF($K$2:K1962,J1962,$L$2:L1962))/(COUNTIF($K$2:K1962,J1962)),0)</f>
        <v>1.1421052631578947</v>
      </c>
      <c r="AB1962" s="10">
        <f t="shared" si="444"/>
        <v>0.33157894736842097</v>
      </c>
      <c r="AC1962" s="13">
        <f>IFERROR((SUMIF($J$2:J1962,K1962,$L$2:L1962))/(COUNTIF($J$2:J1962,K1962)),0)</f>
        <v>2.3762886597938144</v>
      </c>
      <c r="AD1962" s="13">
        <f>IFERROR((SUMIF($J$2:J1962,K1962,$M$2:M1962))/(COUNTIF($J$2:J1962,K1962)),0)</f>
        <v>0.81958762886597936</v>
      </c>
      <c r="AE1962" s="13">
        <f t="shared" si="445"/>
        <v>1.5567010309278351</v>
      </c>
      <c r="AF1962" s="10">
        <f>IFERROR((SUMIF(K$2:K1962,K1962,M$2:M1962)-M1962)/(COUNTIF($K$2:K1962,K1962)-1),0)</f>
        <v>1.9816513761467891</v>
      </c>
      <c r="AG1962" s="10">
        <f>IFERROR((SUMIF(K$2:K1962,K1962,L$2:L1962)-L1962)/(COUNTIF($K$2:K1962,K1962)-1),0)</f>
        <v>1.0458715596330275</v>
      </c>
      <c r="AH1962" s="10">
        <f t="shared" si="446"/>
        <v>0.93577981651376163</v>
      </c>
      <c r="AI1962" s="10">
        <f>IFERROR((AM1962)/(COUNTIF($J$2:K1962,J1962)-1),0)</f>
        <v>1.5706371191135735</v>
      </c>
      <c r="AJ1962" s="19">
        <f>IFERROR((AN1962)/(COUNTIF($J$2:K1962,K1962)-1),0)</f>
        <v>2.0339805825242721</v>
      </c>
      <c r="AK1962" s="10">
        <f>IF(N1962="S",3,IF(N1962="N",0,1))</f>
        <v>3</v>
      </c>
      <c r="AL1962" s="10">
        <f>IF(O1962="S",3,IF(O1962="N",0,1))</f>
        <v>0</v>
      </c>
      <c r="AM1962" s="10">
        <f>SUMIF($J$2:K1962,J1962,AK$2:AL1962)-AK1962</f>
        <v>567</v>
      </c>
      <c r="AN1962" s="10">
        <f>SUMIF($AS$2:AT1962,AS1962,$BA$2:BB1962)-BA1962</f>
        <v>838</v>
      </c>
      <c r="AO1962" s="10">
        <f>J1962</f>
        <v>122</v>
      </c>
      <c r="AP1962" s="10">
        <f>K1962</f>
        <v>409</v>
      </c>
      <c r="AQ1962">
        <f>M1962</f>
        <v>0</v>
      </c>
      <c r="AR1962" s="10">
        <f>L1962</f>
        <v>1</v>
      </c>
      <c r="AS1962">
        <f t="shared" si="447"/>
        <v>409</v>
      </c>
      <c r="AT1962">
        <f t="shared" si="448"/>
        <v>122</v>
      </c>
      <c r="AU1962">
        <f t="shared" si="449"/>
        <v>0</v>
      </c>
      <c r="AV1962">
        <f t="shared" si="450"/>
        <v>1</v>
      </c>
      <c r="AW1962">
        <f t="shared" si="451"/>
        <v>409</v>
      </c>
      <c r="AX1962">
        <f t="shared" si="452"/>
        <v>122</v>
      </c>
      <c r="AY1962">
        <f>L1962</f>
        <v>1</v>
      </c>
      <c r="AZ1962">
        <f>M1962</f>
        <v>0</v>
      </c>
      <c r="BA1962">
        <f>AL1962</f>
        <v>0</v>
      </c>
      <c r="BB1962">
        <f>AK1962</f>
        <v>3</v>
      </c>
    </row>
    <row r="1963" spans="10:54" x14ac:dyDescent="0.3">
      <c r="J1963" s="10">
        <v>413</v>
      </c>
      <c r="K1963" s="10">
        <v>122</v>
      </c>
      <c r="L1963" s="10">
        <v>2</v>
      </c>
      <c r="M1963" s="10">
        <v>1</v>
      </c>
      <c r="N1963" s="10" t="str">
        <f t="shared" si="438"/>
        <v>S</v>
      </c>
      <c r="O1963" s="10" t="str">
        <f t="shared" si="439"/>
        <v>N</v>
      </c>
      <c r="P1963" s="10">
        <f t="shared" si="440"/>
        <v>1</v>
      </c>
      <c r="Q1963" s="11">
        <f>IFERROR((SUMIF($J$2:K1963,J1963,$L$2:M1963)-L1963)/(COUNTIF($J$2:K1963,J1963)-1),0)</f>
        <v>1.1882352941176471</v>
      </c>
      <c r="R1963" s="11">
        <f>IFERROR((SUMIF($AO$2:AO1963,AO1963,$AQ$2:AR1963)-AQ1963)/(COUNTIF($J$2:K1963,J1963)-1),0)</f>
        <v>0.69411764705882351</v>
      </c>
      <c r="S1963" s="11">
        <f t="shared" si="441"/>
        <v>0.49411764705882355</v>
      </c>
      <c r="T1963" s="12">
        <f>IFERROR((SUMIF($AS$2:AT1963,AS1963,$AU$2:AV1963)-AU1963)/(COUNTIF($J$2:K1963,K1963)-1),0)</f>
        <v>1.5303867403314917</v>
      </c>
      <c r="U1963" s="12">
        <f>IFERROR((SUMIF($AW$2:AX1963,AW1963,$AY$2:AZ1963)-AY1963)/(COUNTIF($J$2:K1963,K1963)-1),0)</f>
        <v>1.1408839779005524</v>
      </c>
      <c r="V1963" s="12">
        <f t="shared" si="442"/>
        <v>0.38950276243093929</v>
      </c>
      <c r="W1963" s="13">
        <f>IFERROR((SUMIF($J$2:J1963,J1963,L$2:L1963)-L1963)/(COUNTIF($J$2:J1963,J1963)-1),0)</f>
        <v>1.325</v>
      </c>
      <c r="X1963" s="13">
        <f>IFERROR((SUMIF($J$2:J1963,J1963,M$2:M1963)-M1963)/(COUNTIF($J$2:J1963,J1963)-1),0)</f>
        <v>1.4750000000000001</v>
      </c>
      <c r="Y1963" s="13">
        <f t="shared" si="443"/>
        <v>-0.15000000000000013</v>
      </c>
      <c r="Z1963" s="10">
        <f>IFERROR((SUMIF($K$2:K1963,J1963,$M$2:M1963))/(COUNTIF($K$2:K1963,J1963)),0)</f>
        <v>1.0666666666666667</v>
      </c>
      <c r="AA1963" s="10">
        <f>IFERROR((SUMIF($K$2:K1963,J1963,$L$2:L1963))/(COUNTIF($K$2:K1963,J1963)),0)</f>
        <v>2.2888888888888888</v>
      </c>
      <c r="AB1963" s="10">
        <f t="shared" si="444"/>
        <v>-1.2222222222222221</v>
      </c>
      <c r="AC1963" s="13">
        <f>IFERROR((SUMIF($J$2:J1963,K1963,$L$2:L1963))/(COUNTIF($J$2:J1963,K1963)),0)</f>
        <v>1.5930232558139534</v>
      </c>
      <c r="AD1963" s="13">
        <f>IFERROR((SUMIF($J$2:J1963,K1963,$M$2:M1963))/(COUNTIF($J$2:J1963,K1963)),0)</f>
        <v>1.1395348837209303</v>
      </c>
      <c r="AE1963" s="13">
        <f t="shared" si="445"/>
        <v>0.45348837209302317</v>
      </c>
      <c r="AF1963" s="10">
        <f>IFERROR((SUMIF(K$2:K1963,K1963,M$2:M1963)-M1963)/(COUNTIF($K$2:K1963,K1963)-1),0)</f>
        <v>1.4736842105263157</v>
      </c>
      <c r="AG1963" s="10">
        <f>IFERROR((SUMIF(K$2:K1963,K1963,L$2:L1963)-L1963)/(COUNTIF($K$2:K1963,K1963)-1),0)</f>
        <v>1.1421052631578947</v>
      </c>
      <c r="AH1963" s="10">
        <f t="shared" si="446"/>
        <v>0.33157894736842097</v>
      </c>
      <c r="AI1963" s="10">
        <f>IFERROR((AM1963)/(COUNTIF($J$2:K1963,J1963)-1),0)</f>
        <v>0.89411764705882357</v>
      </c>
      <c r="AJ1963" s="19">
        <f>IFERROR((AN1963)/(COUNTIF($J$2:K1963,K1963)-1),0)</f>
        <v>1.5745856353591161</v>
      </c>
      <c r="AK1963" s="10">
        <f>IF(N1963="S",3,IF(N1963="N",0,1))</f>
        <v>3</v>
      </c>
      <c r="AL1963" s="10">
        <f>IF(O1963="S",3,IF(O1963="N",0,1))</f>
        <v>0</v>
      </c>
      <c r="AM1963" s="10">
        <f>SUMIF($J$2:K1963,J1963,AK$2:AL1963)-AK1963</f>
        <v>76</v>
      </c>
      <c r="AN1963" s="10">
        <f>SUMIF($AS$2:AT1963,AS1963,$BA$2:BB1963)-BA1963</f>
        <v>570</v>
      </c>
      <c r="AO1963" s="10">
        <f>J1963</f>
        <v>413</v>
      </c>
      <c r="AP1963" s="10">
        <f>K1963</f>
        <v>122</v>
      </c>
      <c r="AQ1963">
        <f>M1963</f>
        <v>1</v>
      </c>
      <c r="AR1963" s="10">
        <f>L1963</f>
        <v>2</v>
      </c>
      <c r="AS1963">
        <f t="shared" si="447"/>
        <v>122</v>
      </c>
      <c r="AT1963">
        <f t="shared" si="448"/>
        <v>413</v>
      </c>
      <c r="AU1963">
        <f t="shared" si="449"/>
        <v>1</v>
      </c>
      <c r="AV1963">
        <f t="shared" si="450"/>
        <v>2</v>
      </c>
      <c r="AW1963">
        <f t="shared" si="451"/>
        <v>122</v>
      </c>
      <c r="AX1963">
        <f t="shared" si="452"/>
        <v>413</v>
      </c>
      <c r="AY1963">
        <f>L1963</f>
        <v>2</v>
      </c>
      <c r="AZ1963">
        <f>M1963</f>
        <v>1</v>
      </c>
      <c r="BA1963">
        <f>AL1963</f>
        <v>0</v>
      </c>
      <c r="BB1963">
        <f>AK1963</f>
        <v>3</v>
      </c>
    </row>
    <row r="1964" spans="10:54" x14ac:dyDescent="0.3">
      <c r="J1964" s="10">
        <v>503</v>
      </c>
      <c r="K1964" s="10">
        <v>122</v>
      </c>
      <c r="L1964" s="10">
        <v>2</v>
      </c>
      <c r="M1964" s="10">
        <v>1</v>
      </c>
      <c r="N1964" s="10" t="str">
        <f t="shared" si="438"/>
        <v>S</v>
      </c>
      <c r="O1964" s="10" t="str">
        <f t="shared" si="439"/>
        <v>N</v>
      </c>
      <c r="P1964" s="10">
        <f t="shared" si="440"/>
        <v>1</v>
      </c>
      <c r="Q1964" s="11">
        <f>IFERROR((SUMIF($J$2:K1964,J1964,$L$2:M1964)-L1964)/(COUNTIF($J$2:K1964,J1964)-1),0)</f>
        <v>1.321285140562249</v>
      </c>
      <c r="R1964" s="11">
        <f>IFERROR((SUMIF($AO$2:AO1964,AO1964,$AQ$2:AR1964)-AQ1964)/(COUNTIF($J$2:K1964,J1964)-1),0)</f>
        <v>0.71887550200803207</v>
      </c>
      <c r="S1964" s="11">
        <f t="shared" si="441"/>
        <v>0.60240963855421692</v>
      </c>
      <c r="T1964" s="12">
        <f>IFERROR((SUMIF($AS$2:AT1964,AS1964,$AU$2:AV1964)-AU1964)/(COUNTIF($J$2:K1964,K1964)-1),0)</f>
        <v>1.5289256198347108</v>
      </c>
      <c r="U1964" s="12">
        <f>IFERROR((SUMIF($AW$2:AX1964,AW1964,$AY$2:AZ1964)-AY1964)/(COUNTIF($J$2:K1964,K1964)-1),0)</f>
        <v>1.1432506887052341</v>
      </c>
      <c r="V1964" s="12">
        <f t="shared" si="442"/>
        <v>0.38567493112947671</v>
      </c>
      <c r="W1964" s="13">
        <f>IFERROR((SUMIF($J$2:J1964,J1964,L$2:L1964)-L1964)/(COUNTIF($J$2:J1964,J1964)-1),0)</f>
        <v>1.4067796610169492</v>
      </c>
      <c r="X1964" s="13">
        <f>IFERROR((SUMIF($J$2:J1964,J1964,M$2:M1964)-M1964)/(COUNTIF($J$2:J1964,J1964)-1),0)</f>
        <v>1.5169491525423728</v>
      </c>
      <c r="Y1964" s="13">
        <f t="shared" si="443"/>
        <v>-0.11016949152542366</v>
      </c>
      <c r="Z1964" s="10">
        <f>IFERROR((SUMIF($K$2:K1964,J1964,$M$2:M1964))/(COUNTIF($K$2:K1964,J1964)),0)</f>
        <v>1.2442748091603053</v>
      </c>
      <c r="AA1964" s="10">
        <f>IFERROR((SUMIF($K$2:K1964,J1964,$L$2:L1964))/(COUNTIF($K$2:K1964,J1964)),0)</f>
        <v>1.6488549618320612</v>
      </c>
      <c r="AB1964" s="10">
        <f t="shared" si="444"/>
        <v>-0.40458015267175584</v>
      </c>
      <c r="AC1964" s="13">
        <f>IFERROR((SUMIF($J$2:J1964,K1964,$L$2:L1964))/(COUNTIF($J$2:J1964,K1964)),0)</f>
        <v>1.5930232558139534</v>
      </c>
      <c r="AD1964" s="13">
        <f>IFERROR((SUMIF($J$2:J1964,K1964,$M$2:M1964))/(COUNTIF($J$2:J1964,K1964)),0)</f>
        <v>1.1395348837209303</v>
      </c>
      <c r="AE1964" s="13">
        <f t="shared" si="445"/>
        <v>0.45348837209302317</v>
      </c>
      <c r="AF1964" s="10">
        <f>IFERROR((SUMIF(K$2:K1964,K1964,M$2:M1964)-M1964)/(COUNTIF($K$2:K1964,K1964)-1),0)</f>
        <v>1.4712041884816753</v>
      </c>
      <c r="AG1964" s="10">
        <f>IFERROR((SUMIF(K$2:K1964,K1964,L$2:L1964)-L1964)/(COUNTIF($K$2:K1964,K1964)-1),0)</f>
        <v>1.1465968586387434</v>
      </c>
      <c r="AH1964" s="10">
        <f t="shared" si="446"/>
        <v>0.32460732984293195</v>
      </c>
      <c r="AI1964" s="10">
        <f>IFERROR((AM1964)/(COUNTIF($J$2:K1964,J1964)-1),0)</f>
        <v>1.285140562248996</v>
      </c>
      <c r="AJ1964" s="19">
        <f>IFERROR((AN1964)/(COUNTIF($J$2:K1964,K1964)-1),0)</f>
        <v>1.5702479338842976</v>
      </c>
      <c r="AK1964" s="10">
        <f>IF(N1964="S",3,IF(N1964="N",0,1))</f>
        <v>3</v>
      </c>
      <c r="AL1964" s="10">
        <f>IF(O1964="S",3,IF(O1964="N",0,1))</f>
        <v>0</v>
      </c>
      <c r="AM1964" s="10">
        <f>SUMIF($J$2:K1964,J1964,AK$2:AL1964)-AK1964</f>
        <v>320</v>
      </c>
      <c r="AN1964" s="10">
        <f>SUMIF($AS$2:AT1964,AS1964,$BA$2:BB1964)-BA1964</f>
        <v>570</v>
      </c>
      <c r="AO1964" s="10">
        <f>J1964</f>
        <v>503</v>
      </c>
      <c r="AP1964" s="10">
        <f>K1964</f>
        <v>122</v>
      </c>
      <c r="AQ1964">
        <f>M1964</f>
        <v>1</v>
      </c>
      <c r="AR1964" s="10">
        <f>L1964</f>
        <v>2</v>
      </c>
      <c r="AS1964">
        <f t="shared" si="447"/>
        <v>122</v>
      </c>
      <c r="AT1964">
        <f t="shared" si="448"/>
        <v>503</v>
      </c>
      <c r="AU1964">
        <f t="shared" si="449"/>
        <v>1</v>
      </c>
      <c r="AV1964">
        <f t="shared" si="450"/>
        <v>2</v>
      </c>
      <c r="AW1964">
        <f t="shared" si="451"/>
        <v>122</v>
      </c>
      <c r="AX1964">
        <f t="shared" si="452"/>
        <v>503</v>
      </c>
      <c r="AY1964">
        <f>L1964</f>
        <v>2</v>
      </c>
      <c r="AZ1964">
        <f>M1964</f>
        <v>1</v>
      </c>
      <c r="BA1964">
        <f>AL1964</f>
        <v>0</v>
      </c>
      <c r="BB1964">
        <f>AK1964</f>
        <v>3</v>
      </c>
    </row>
    <row r="1965" spans="10:54" x14ac:dyDescent="0.3">
      <c r="J1965" s="10">
        <v>122</v>
      </c>
      <c r="K1965" s="10">
        <v>3551</v>
      </c>
      <c r="L1965" s="10">
        <v>0</v>
      </c>
      <c r="M1965" s="10">
        <v>0</v>
      </c>
      <c r="N1965" s="10" t="str">
        <f t="shared" si="438"/>
        <v>U</v>
      </c>
      <c r="O1965" s="10" t="str">
        <f t="shared" si="439"/>
        <v>U</v>
      </c>
      <c r="P1965" s="10">
        <f t="shared" si="440"/>
        <v>0</v>
      </c>
      <c r="Q1965" s="11">
        <f>IFERROR((SUMIF($J$2:K1965,J1965,$L$2:M1965)-L1965)/(COUNTIF($J$2:K1965,J1965)-1),0)</f>
        <v>1.5274725274725274</v>
      </c>
      <c r="R1965" s="11">
        <f>IFERROR((SUMIF($AO$2:AO1965,AO1965,$AQ$2:AR1965)-AQ1965)/(COUNTIF($J$2:K1965,J1965)-1),0)</f>
        <v>0.53846153846153844</v>
      </c>
      <c r="S1965" s="11">
        <f t="shared" si="441"/>
        <v>0.98901098901098894</v>
      </c>
      <c r="T1965" s="12">
        <f>IFERROR((SUMIF($AS$2:AT1965,AS1965,$AU$2:AV1965)-AU1965)/(COUNTIF($J$2:K1965,K1965)-1),0)</f>
        <v>1.3114754098360655</v>
      </c>
      <c r="U1965" s="12">
        <f>IFERROR((SUMIF($AW$2:AX1965,AW1965,$AY$2:AZ1965)-AY1965)/(COUNTIF($J$2:K1965,K1965)-1),0)</f>
        <v>1.3688524590163935</v>
      </c>
      <c r="V1965" s="12">
        <f t="shared" si="442"/>
        <v>-5.7377049180328044E-2</v>
      </c>
      <c r="W1965" s="13">
        <f>IFERROR((SUMIF($J$2:J1965,J1965,L$2:L1965)-L1965)/(COUNTIF($J$2:J1965,J1965)-1),0)</f>
        <v>1.5930232558139534</v>
      </c>
      <c r="X1965" s="13">
        <f>IFERROR((SUMIF($J$2:J1965,J1965,M$2:M1965)-M1965)/(COUNTIF($J$2:J1965,J1965)-1),0)</f>
        <v>1.1395348837209303</v>
      </c>
      <c r="Y1965" s="13">
        <f t="shared" si="443"/>
        <v>0.45348837209302317</v>
      </c>
      <c r="Z1965" s="10">
        <f>IFERROR((SUMIF($K$2:K1965,J1965,$M$2:M1965))/(COUNTIF($K$2:K1965,J1965)),0)</f>
        <v>1.46875</v>
      </c>
      <c r="AA1965" s="10">
        <f>IFERROR((SUMIF($K$2:K1965,J1965,$L$2:L1965))/(COUNTIF($K$2:K1965,J1965)),0)</f>
        <v>1.1510416666666667</v>
      </c>
      <c r="AB1965" s="10">
        <f t="shared" si="444"/>
        <v>0.31770833333333326</v>
      </c>
      <c r="AC1965" s="13">
        <f>IFERROR((SUMIF($J$2:J1965,K1965,$L$2:L1965))/(COUNTIF($J$2:J1965,K1965)),0)</f>
        <v>1.4482758620689655</v>
      </c>
      <c r="AD1965" s="13">
        <f>IFERROR((SUMIF($J$2:J1965,K1965,$M$2:M1965))/(COUNTIF($J$2:J1965,K1965)),0)</f>
        <v>1.0517241379310345</v>
      </c>
      <c r="AE1965" s="13">
        <f t="shared" si="445"/>
        <v>0.39655172413793105</v>
      </c>
      <c r="AF1965" s="10">
        <f>IFERROR((SUMIF(K$2:K1965,K1965,M$2:M1965)-M1965)/(COUNTIF($K$2:K1965,K1965)-1),0)</f>
        <v>1.1875</v>
      </c>
      <c r="AG1965" s="10">
        <f>IFERROR((SUMIF(K$2:K1965,K1965,L$2:L1965)-L1965)/(COUNTIF($K$2:K1965,K1965)-1),0)</f>
        <v>1.65625</v>
      </c>
      <c r="AH1965" s="10">
        <f t="shared" si="446"/>
        <v>-0.46875</v>
      </c>
      <c r="AI1965" s="10">
        <f>IFERROR((AM1965)/(COUNTIF($J$2:K1965,J1965)-1),0)</f>
        <v>1.5659340659340659</v>
      </c>
      <c r="AJ1965" s="19">
        <f>IFERROR((AN1965)/(COUNTIF($J$2:K1965,K1965)-1),0)</f>
        <v>1.4344262295081966</v>
      </c>
      <c r="AK1965" s="10">
        <f>IF(N1965="S",3,IF(N1965="N",0,1))</f>
        <v>1</v>
      </c>
      <c r="AL1965" s="10">
        <f>IF(O1965="S",3,IF(O1965="N",0,1))</f>
        <v>1</v>
      </c>
      <c r="AM1965" s="10">
        <f>SUMIF($J$2:K1965,J1965,AK$2:AL1965)-AK1965</f>
        <v>570</v>
      </c>
      <c r="AN1965" s="10">
        <f>SUMIF($AS$2:AT1965,AS1965,$BA$2:BB1965)-BA1965</f>
        <v>175</v>
      </c>
      <c r="AO1965" s="10">
        <f>J1965</f>
        <v>122</v>
      </c>
      <c r="AP1965" s="10">
        <f>K1965</f>
        <v>3551</v>
      </c>
      <c r="AQ1965">
        <f>M1965</f>
        <v>0</v>
      </c>
      <c r="AR1965" s="10">
        <f>L1965</f>
        <v>0</v>
      </c>
      <c r="AS1965">
        <f t="shared" si="447"/>
        <v>3551</v>
      </c>
      <c r="AT1965">
        <f t="shared" si="448"/>
        <v>122</v>
      </c>
      <c r="AU1965">
        <f t="shared" si="449"/>
        <v>0</v>
      </c>
      <c r="AV1965">
        <f t="shared" si="450"/>
        <v>0</v>
      </c>
      <c r="AW1965">
        <f t="shared" si="451"/>
        <v>3551</v>
      </c>
      <c r="AX1965">
        <f t="shared" si="452"/>
        <v>122</v>
      </c>
      <c r="AY1965">
        <f>L1965</f>
        <v>0</v>
      </c>
      <c r="AZ1965">
        <f>M1965</f>
        <v>0</v>
      </c>
      <c r="BA1965">
        <f>AL1965</f>
        <v>1</v>
      </c>
      <c r="BB1965">
        <f>AK1965</f>
        <v>1</v>
      </c>
    </row>
    <row r="1966" spans="10:54" x14ac:dyDescent="0.3">
      <c r="J1966" s="10">
        <v>2662</v>
      </c>
      <c r="K1966" s="10">
        <v>122</v>
      </c>
      <c r="L1966" s="10">
        <v>0</v>
      </c>
      <c r="M1966" s="10">
        <v>3</v>
      </c>
      <c r="N1966" s="10" t="str">
        <f t="shared" si="438"/>
        <v>N</v>
      </c>
      <c r="O1966" s="10" t="str">
        <f t="shared" si="439"/>
        <v>S</v>
      </c>
      <c r="P1966" s="10">
        <f t="shared" si="440"/>
        <v>-3</v>
      </c>
      <c r="Q1966" s="11">
        <f>IFERROR((SUMIF($J$2:K1966,J1966,$L$2:M1966)-L1966)/(COUNTIF($J$2:K1966,J1966)-1),0)</f>
        <v>1.2127659574468086</v>
      </c>
      <c r="R1966" s="11">
        <f>IFERROR((SUMIF($AO$2:AO1966,AO1966,$AQ$2:AR1966)-AQ1966)/(COUNTIF($J$2:K1966,J1966)-1),0)</f>
        <v>0.82978723404255317</v>
      </c>
      <c r="S1966" s="11">
        <f t="shared" si="441"/>
        <v>0.38297872340425543</v>
      </c>
      <c r="T1966" s="12">
        <f>IFERROR((SUMIF($AS$2:AT1966,AS1966,$AU$2:AV1966)-AU1966)/(COUNTIF($J$2:K1966,K1966)-1),0)</f>
        <v>1.5232876712328767</v>
      </c>
      <c r="U1966" s="12">
        <f>IFERROR((SUMIF($AW$2:AX1966,AW1966,$AY$2:AZ1966)-AY1966)/(COUNTIF($J$2:K1966,K1966)-1),0)</f>
        <v>1.1424657534246576</v>
      </c>
      <c r="V1966" s="12">
        <f t="shared" si="442"/>
        <v>0.38082191780821906</v>
      </c>
      <c r="W1966" s="13">
        <f>IFERROR((SUMIF($J$2:J1966,J1966,L$2:L1966)-L1966)/(COUNTIF($J$2:J1966,J1966)-1),0)</f>
        <v>1.2608695652173914</v>
      </c>
      <c r="X1966" s="13">
        <f>IFERROR((SUMIF($J$2:J1966,J1966,M$2:M1966)-M1966)/(COUNTIF($J$2:J1966,J1966)-1),0)</f>
        <v>1.6956521739130435</v>
      </c>
      <c r="Y1966" s="13">
        <f t="shared" si="443"/>
        <v>-0.43478260869565211</v>
      </c>
      <c r="Z1966" s="10">
        <f>IFERROR((SUMIF($K$2:K1966,J1966,$M$2:M1966))/(COUNTIF($K$2:K1966,J1966)),0)</f>
        <v>1.1666666666666667</v>
      </c>
      <c r="AA1966" s="10">
        <f>IFERROR((SUMIF($K$2:K1966,J1966,$L$2:L1966))/(COUNTIF($K$2:K1966,J1966)),0)</f>
        <v>1.5833333333333333</v>
      </c>
      <c r="AB1966" s="10">
        <f t="shared" si="444"/>
        <v>-0.41666666666666652</v>
      </c>
      <c r="AC1966" s="13">
        <f>IFERROR((SUMIF($J$2:J1966,K1966,$L$2:L1966))/(COUNTIF($J$2:J1966,K1966)),0)</f>
        <v>1.5838150289017341</v>
      </c>
      <c r="AD1966" s="13">
        <f>IFERROR((SUMIF($J$2:J1966,K1966,$M$2:M1966))/(COUNTIF($J$2:J1966,K1966)),0)</f>
        <v>1.1329479768786128</v>
      </c>
      <c r="AE1966" s="13">
        <f t="shared" si="445"/>
        <v>0.45086705202312127</v>
      </c>
      <c r="AF1966" s="10">
        <f>IFERROR((SUMIF(K$2:K1966,K1966,M$2:M1966)-M1966)/(COUNTIF($K$2:K1966,K1966)-1),0)</f>
        <v>1.46875</v>
      </c>
      <c r="AG1966" s="10">
        <f>IFERROR((SUMIF(K$2:K1966,K1966,L$2:L1966)-L1966)/(COUNTIF($K$2:K1966,K1966)-1),0)</f>
        <v>1.1510416666666667</v>
      </c>
      <c r="AH1966" s="10">
        <f t="shared" si="446"/>
        <v>0.31770833333333326</v>
      </c>
      <c r="AI1966" s="10">
        <f>IFERROR((AM1966)/(COUNTIF($J$2:K1966,J1966)-1),0)</f>
        <v>1.1276595744680851</v>
      </c>
      <c r="AJ1966" s="19">
        <f>IFERROR((AN1966)/(COUNTIF($J$2:K1966,K1966)-1),0)</f>
        <v>1.5643835616438355</v>
      </c>
      <c r="AK1966" s="10">
        <f>IF(N1966="S",3,IF(N1966="N",0,1))</f>
        <v>0</v>
      </c>
      <c r="AL1966" s="10">
        <f>IF(O1966="S",3,IF(O1966="N",0,1))</f>
        <v>3</v>
      </c>
      <c r="AM1966" s="10">
        <f>SUMIF($J$2:K1966,J1966,AK$2:AL1966)-AK1966</f>
        <v>53</v>
      </c>
      <c r="AN1966" s="10">
        <f>SUMIF($AS$2:AT1966,AS1966,$BA$2:BB1966)-BA1966</f>
        <v>571</v>
      </c>
      <c r="AO1966" s="10">
        <f>J1966</f>
        <v>2662</v>
      </c>
      <c r="AP1966" s="10">
        <f>K1966</f>
        <v>122</v>
      </c>
      <c r="AQ1966">
        <f>M1966</f>
        <v>3</v>
      </c>
      <c r="AR1966" s="10">
        <f>L1966</f>
        <v>0</v>
      </c>
      <c r="AS1966">
        <f t="shared" si="447"/>
        <v>122</v>
      </c>
      <c r="AT1966">
        <f t="shared" si="448"/>
        <v>2662</v>
      </c>
      <c r="AU1966">
        <f t="shared" si="449"/>
        <v>3</v>
      </c>
      <c r="AV1966">
        <f t="shared" si="450"/>
        <v>0</v>
      </c>
      <c r="AW1966">
        <f t="shared" si="451"/>
        <v>122</v>
      </c>
      <c r="AX1966">
        <f t="shared" si="452"/>
        <v>2662</v>
      </c>
      <c r="AY1966">
        <f>L1966</f>
        <v>0</v>
      </c>
      <c r="AZ1966">
        <f>M1966</f>
        <v>3</v>
      </c>
      <c r="BA1966">
        <f>AL1966</f>
        <v>3</v>
      </c>
      <c r="BB1966">
        <f>AK1966</f>
        <v>0</v>
      </c>
    </row>
    <row r="1967" spans="10:54" x14ac:dyDescent="0.3">
      <c r="J1967" s="10">
        <v>122</v>
      </c>
      <c r="K1967" s="10">
        <v>14</v>
      </c>
      <c r="L1967" s="10">
        <v>3</v>
      </c>
      <c r="M1967" s="10">
        <v>0</v>
      </c>
      <c r="N1967" s="10" t="str">
        <f t="shared" si="438"/>
        <v>S</v>
      </c>
      <c r="O1967" s="10" t="str">
        <f t="shared" si="439"/>
        <v>N</v>
      </c>
      <c r="P1967" s="10">
        <f t="shared" si="440"/>
        <v>3</v>
      </c>
      <c r="Q1967" s="11">
        <f>IFERROR((SUMIF($J$2:K1967,J1967,$L$2:M1967)-L1967)/(COUNTIF($J$2:K1967,J1967)-1),0)</f>
        <v>1.5273224043715847</v>
      </c>
      <c r="R1967" s="11">
        <f>IFERROR((SUMIF($AO$2:AO1967,AO1967,$AQ$2:AR1967)-AQ1967)/(COUNTIF($J$2:K1967,J1967)-1),0)</f>
        <v>0.53551912568306015</v>
      </c>
      <c r="S1967" s="11">
        <f t="shared" si="441"/>
        <v>0.99180327868852458</v>
      </c>
      <c r="T1967" s="12">
        <f>IFERROR((SUMIF($AS$2:AT1967,AS1967,$AU$2:AV1967)-AU1967)/(COUNTIF($J$2:K1967,K1967)-1),0)</f>
        <v>1.8155080213903743</v>
      </c>
      <c r="U1967" s="12">
        <f>IFERROR((SUMIF($AW$2:AX1967,AW1967,$AY$2:AZ1967)-AY1967)/(COUNTIF($J$2:K1967,K1967)-1),0)</f>
        <v>1.2085561497326203</v>
      </c>
      <c r="V1967" s="12">
        <f t="shared" si="442"/>
        <v>0.60695187165775399</v>
      </c>
      <c r="W1967" s="13">
        <f>IFERROR((SUMIF($J$2:J1967,J1967,L$2:L1967)-L1967)/(COUNTIF($J$2:J1967,J1967)-1),0)</f>
        <v>1.5838150289017341</v>
      </c>
      <c r="X1967" s="13">
        <f>IFERROR((SUMIF($J$2:J1967,J1967,M$2:M1967)-M1967)/(COUNTIF($J$2:J1967,J1967)-1),0)</f>
        <v>1.1329479768786128</v>
      </c>
      <c r="Y1967" s="13">
        <f t="shared" si="443"/>
        <v>0.45086705202312127</v>
      </c>
      <c r="Z1967" s="10">
        <f>IFERROR((SUMIF($K$2:K1967,J1967,$M$2:M1967))/(COUNTIF($K$2:K1967,J1967)),0)</f>
        <v>1.4766839378238341</v>
      </c>
      <c r="AA1967" s="10">
        <f>IFERROR((SUMIF($K$2:K1967,J1967,$L$2:L1967))/(COUNTIF($K$2:K1967,J1967)),0)</f>
        <v>1.145077720207254</v>
      </c>
      <c r="AB1967" s="10">
        <f t="shared" si="444"/>
        <v>0.33160621761658016</v>
      </c>
      <c r="AC1967" s="13">
        <f>IFERROR((SUMIF($J$2:J1967,K1967,$L$2:L1967))/(COUNTIF($J$2:J1967,K1967)),0)</f>
        <v>1.768361581920904</v>
      </c>
      <c r="AD1967" s="13">
        <f>IFERROR((SUMIF($J$2:J1967,K1967,$M$2:M1967))/(COUNTIF($J$2:J1967,K1967)),0)</f>
        <v>1.152542372881356</v>
      </c>
      <c r="AE1967" s="13">
        <f t="shared" si="445"/>
        <v>0.61581920903954801</v>
      </c>
      <c r="AF1967" s="10">
        <f>IFERROR((SUMIF(K$2:K1967,K1967,M$2:M1967)-M1967)/(COUNTIF($K$2:K1967,K1967)-1),0)</f>
        <v>1.8578680203045685</v>
      </c>
      <c r="AG1967" s="10">
        <f>IFERROR((SUMIF(K$2:K1967,K1967,L$2:L1967)-L1967)/(COUNTIF($K$2:K1967,K1967)-1),0)</f>
        <v>1.2588832487309645</v>
      </c>
      <c r="AH1967" s="10">
        <f t="shared" si="446"/>
        <v>0.59898477157360408</v>
      </c>
      <c r="AI1967" s="10">
        <f>IFERROR((AM1967)/(COUNTIF($J$2:K1967,J1967)-1),0)</f>
        <v>1.5683060109289617</v>
      </c>
      <c r="AJ1967" s="19">
        <f>IFERROR((AN1967)/(COUNTIF($J$2:K1967,K1967)-1),0)</f>
        <v>1.7192513368983957</v>
      </c>
      <c r="AK1967" s="10">
        <f>IF(N1967="S",3,IF(N1967="N",0,1))</f>
        <v>3</v>
      </c>
      <c r="AL1967" s="10">
        <f>IF(O1967="S",3,IF(O1967="N",0,1))</f>
        <v>0</v>
      </c>
      <c r="AM1967" s="10">
        <f>SUMIF($J$2:K1967,J1967,AK$2:AL1967)-AK1967</f>
        <v>574</v>
      </c>
      <c r="AN1967" s="10">
        <f>SUMIF($AS$2:AT1967,AS1967,$BA$2:BB1967)-BA1967</f>
        <v>643</v>
      </c>
      <c r="AO1967" s="10">
        <f>J1967</f>
        <v>122</v>
      </c>
      <c r="AP1967" s="10">
        <f>K1967</f>
        <v>14</v>
      </c>
      <c r="AQ1967">
        <f>M1967</f>
        <v>0</v>
      </c>
      <c r="AR1967" s="10">
        <f>L1967</f>
        <v>3</v>
      </c>
      <c r="AS1967">
        <f t="shared" si="447"/>
        <v>14</v>
      </c>
      <c r="AT1967">
        <f t="shared" si="448"/>
        <v>122</v>
      </c>
      <c r="AU1967">
        <f t="shared" si="449"/>
        <v>0</v>
      </c>
      <c r="AV1967">
        <f t="shared" si="450"/>
        <v>3</v>
      </c>
      <c r="AW1967">
        <f t="shared" si="451"/>
        <v>14</v>
      </c>
      <c r="AX1967">
        <f t="shared" si="452"/>
        <v>122</v>
      </c>
      <c r="AY1967">
        <f>L1967</f>
        <v>3</v>
      </c>
      <c r="AZ1967">
        <f>M1967</f>
        <v>0</v>
      </c>
      <c r="BA1967">
        <f>AL1967</f>
        <v>0</v>
      </c>
      <c r="BB1967">
        <f>AK1967</f>
        <v>3</v>
      </c>
    </row>
    <row r="1968" spans="10:54" x14ac:dyDescent="0.3">
      <c r="J1968" s="10">
        <v>122</v>
      </c>
      <c r="K1968" s="10">
        <v>856</v>
      </c>
      <c r="L1968" s="10">
        <v>3</v>
      </c>
      <c r="M1968" s="10">
        <v>2</v>
      </c>
      <c r="N1968" s="10" t="str">
        <f t="shared" si="438"/>
        <v>S</v>
      </c>
      <c r="O1968" s="10" t="str">
        <f t="shared" si="439"/>
        <v>N</v>
      </c>
      <c r="P1968" s="10">
        <f t="shared" si="440"/>
        <v>1</v>
      </c>
      <c r="Q1968" s="11">
        <f>IFERROR((SUMIF($J$2:K1968,J1968,$L$2:M1968)-L1968)/(COUNTIF($J$2:K1968,J1968)-1),0)</f>
        <v>1.5313351498637602</v>
      </c>
      <c r="R1968" s="11">
        <f>IFERROR((SUMIF($AO$2:AO1968,AO1968,$AQ$2:AR1968)-AQ1968)/(COUNTIF($J$2:K1968,J1968)-1),0)</f>
        <v>0.5340599455040872</v>
      </c>
      <c r="S1968" s="11">
        <f t="shared" si="441"/>
        <v>0.99727520435967298</v>
      </c>
      <c r="T1968" s="12">
        <f>IFERROR((SUMIF($AS$2:AT1968,AS1968,$AU$2:AV1968)-AU1968)/(COUNTIF($J$2:K1968,K1968)-1),0)</f>
        <v>1.1495726495726495</v>
      </c>
      <c r="U1968" s="12">
        <f>IFERROR((SUMIF($AW$2:AX1968,AW1968,$AY$2:AZ1968)-AY1968)/(COUNTIF($J$2:K1968,K1968)-1),0)</f>
        <v>1.6282051282051282</v>
      </c>
      <c r="V1968" s="12">
        <f t="shared" si="442"/>
        <v>-0.47863247863247871</v>
      </c>
      <c r="W1968" s="13">
        <f>IFERROR((SUMIF($J$2:J1968,J1968,L$2:L1968)-L1968)/(COUNTIF($J$2:J1968,J1968)-1),0)</f>
        <v>1.5919540229885059</v>
      </c>
      <c r="X1968" s="13">
        <f>IFERROR((SUMIF($J$2:J1968,J1968,M$2:M1968)-M1968)/(COUNTIF($J$2:J1968,J1968)-1),0)</f>
        <v>1.1264367816091954</v>
      </c>
      <c r="Y1968" s="13">
        <f t="shared" si="443"/>
        <v>0.4655172413793105</v>
      </c>
      <c r="Z1968" s="10">
        <f>IFERROR((SUMIF($K$2:K1968,J1968,$M$2:M1968))/(COUNTIF($K$2:K1968,J1968)),0)</f>
        <v>1.4766839378238341</v>
      </c>
      <c r="AA1968" s="10">
        <f>IFERROR((SUMIF($K$2:K1968,J1968,$L$2:L1968))/(COUNTIF($K$2:K1968,J1968)),0)</f>
        <v>1.145077720207254</v>
      </c>
      <c r="AB1968" s="10">
        <f t="shared" si="444"/>
        <v>0.33160621761658016</v>
      </c>
      <c r="AC1968" s="13">
        <f>IFERROR((SUMIF($J$2:J1968,K1968,$L$2:L1968))/(COUNTIF($J$2:J1968,K1968)),0)</f>
        <v>1.3</v>
      </c>
      <c r="AD1968" s="13">
        <f>IFERROR((SUMIF($J$2:J1968,K1968,$M$2:M1968))/(COUNTIF($J$2:J1968,K1968)),0)</f>
        <v>1.5636363636363637</v>
      </c>
      <c r="AE1968" s="13">
        <f t="shared" si="445"/>
        <v>-0.26363636363636367</v>
      </c>
      <c r="AF1968" s="10">
        <f>IFERROR((SUMIF(K$2:K1968,K1968,M$2:M1968)-M1968)/(COUNTIF($K$2:K1968,K1968)-1),0)</f>
        <v>1.0161290322580645</v>
      </c>
      <c r="AG1968" s="10">
        <f>IFERROR((SUMIF(K$2:K1968,K1968,L$2:L1968)-L1968)/(COUNTIF($K$2:K1968,K1968)-1),0)</f>
        <v>1.685483870967742</v>
      </c>
      <c r="AH1968" s="10">
        <f t="shared" si="446"/>
        <v>-0.66935483870967749</v>
      </c>
      <c r="AI1968" s="10">
        <f>IFERROR((AM1968)/(COUNTIF($J$2:K1968,J1968)-1),0)</f>
        <v>1.5722070844686649</v>
      </c>
      <c r="AJ1968" s="19">
        <f>IFERROR((AN1968)/(COUNTIF($J$2:K1968,K1968)-1),0)</f>
        <v>1.1153846153846154</v>
      </c>
      <c r="AK1968" s="10">
        <f>IF(N1968="S",3,IF(N1968="N",0,1))</f>
        <v>3</v>
      </c>
      <c r="AL1968" s="10">
        <f>IF(O1968="S",3,IF(O1968="N",0,1))</f>
        <v>0</v>
      </c>
      <c r="AM1968" s="10">
        <f>SUMIF($J$2:K1968,J1968,AK$2:AL1968)-AK1968</f>
        <v>577</v>
      </c>
      <c r="AN1968" s="10">
        <f>SUMIF($AS$2:AT1968,AS1968,$BA$2:BB1968)-BA1968</f>
        <v>261</v>
      </c>
      <c r="AO1968" s="10">
        <f>J1968</f>
        <v>122</v>
      </c>
      <c r="AP1968" s="10">
        <f>K1968</f>
        <v>856</v>
      </c>
      <c r="AQ1968">
        <f>M1968</f>
        <v>2</v>
      </c>
      <c r="AR1968" s="10">
        <f>L1968</f>
        <v>3</v>
      </c>
      <c r="AS1968">
        <f t="shared" si="447"/>
        <v>856</v>
      </c>
      <c r="AT1968">
        <f t="shared" si="448"/>
        <v>122</v>
      </c>
      <c r="AU1968">
        <f t="shared" si="449"/>
        <v>2</v>
      </c>
      <c r="AV1968">
        <f t="shared" si="450"/>
        <v>3</v>
      </c>
      <c r="AW1968">
        <f t="shared" si="451"/>
        <v>856</v>
      </c>
      <c r="AX1968">
        <f t="shared" si="452"/>
        <v>122</v>
      </c>
      <c r="AY1968">
        <f>L1968</f>
        <v>3</v>
      </c>
      <c r="AZ1968">
        <f>M1968</f>
        <v>2</v>
      </c>
      <c r="BA1968">
        <f>AL1968</f>
        <v>0</v>
      </c>
      <c r="BB1968">
        <f>AK1968</f>
        <v>3</v>
      </c>
    </row>
    <row r="1969" spans="10:54" x14ac:dyDescent="0.3">
      <c r="J1969" s="10">
        <v>4441</v>
      </c>
      <c r="K1969" s="10">
        <v>122</v>
      </c>
      <c r="L1969" s="10">
        <v>0</v>
      </c>
      <c r="M1969" s="10">
        <v>2</v>
      </c>
      <c r="N1969" s="10" t="str">
        <f t="shared" si="438"/>
        <v>N</v>
      </c>
      <c r="O1969" s="10" t="str">
        <f t="shared" si="439"/>
        <v>S</v>
      </c>
      <c r="P1969" s="10">
        <f t="shared" si="440"/>
        <v>-2</v>
      </c>
      <c r="Q1969" s="11">
        <f>IFERROR((SUMIF($J$2:K1969,J1969,$L$2:M1969)-L1969)/(COUNTIF($J$2:K1969,J1969)-1),0)</f>
        <v>1.3383084577114428</v>
      </c>
      <c r="R1969" s="11">
        <f>IFERROR((SUMIF($AO$2:AO1969,AO1969,$AQ$2:AR1969)-AQ1969)/(COUNTIF($J$2:K1969,J1969)-1),0)</f>
        <v>0.61194029850746268</v>
      </c>
      <c r="S1969" s="11">
        <f t="shared" si="441"/>
        <v>0.72636815920398012</v>
      </c>
      <c r="T1969" s="12">
        <f>IFERROR((SUMIF($AS$2:AT1969,AS1969,$AU$2:AV1969)-AU1969)/(COUNTIF($J$2:K1969,K1969)-1),0)</f>
        <v>1.5353260869565217</v>
      </c>
      <c r="U1969" s="12">
        <f>IFERROR((SUMIF($AW$2:AX1969,AW1969,$AY$2:AZ1969)-AY1969)/(COUNTIF($J$2:K1969,K1969)-1),0)</f>
        <v>1.138586956521739</v>
      </c>
      <c r="V1969" s="12">
        <f t="shared" si="442"/>
        <v>0.39673913043478271</v>
      </c>
      <c r="W1969" s="13">
        <f>IFERROR((SUMIF($J$2:J1969,J1969,L$2:L1969)-L1969)/(COUNTIF($J$2:J1969,J1969)-1),0)</f>
        <v>1.4226804123711341</v>
      </c>
      <c r="X1969" s="13">
        <f>IFERROR((SUMIF($J$2:J1969,J1969,M$2:M1969)-M1969)/(COUNTIF($J$2:J1969,J1969)-1),0)</f>
        <v>1.268041237113402</v>
      </c>
      <c r="Y1969" s="13">
        <f t="shared" si="443"/>
        <v>0.15463917525773208</v>
      </c>
      <c r="Z1969" s="10">
        <f>IFERROR((SUMIF($K$2:K1969,J1969,$M$2:M1969))/(COUNTIF($K$2:K1969,J1969)),0)</f>
        <v>1.2596153846153846</v>
      </c>
      <c r="AA1969" s="10">
        <f>IFERROR((SUMIF($K$2:K1969,J1969,$L$2:L1969))/(COUNTIF($K$2:K1969,J1969)),0)</f>
        <v>1.6538461538461537</v>
      </c>
      <c r="AB1969" s="10">
        <f t="shared" si="444"/>
        <v>-0.39423076923076916</v>
      </c>
      <c r="AC1969" s="13">
        <f>IFERROR((SUMIF($J$2:J1969,K1969,$L$2:L1969))/(COUNTIF($J$2:J1969,K1969)),0)</f>
        <v>1.6</v>
      </c>
      <c r="AD1969" s="13">
        <f>IFERROR((SUMIF($J$2:J1969,K1969,$M$2:M1969))/(COUNTIF($J$2:J1969,K1969)),0)</f>
        <v>1.1314285714285715</v>
      </c>
      <c r="AE1969" s="13">
        <f t="shared" si="445"/>
        <v>0.46857142857142864</v>
      </c>
      <c r="AF1969" s="10">
        <f>IFERROR((SUMIF(K$2:K1969,K1969,M$2:M1969)-M1969)/(COUNTIF($K$2:K1969,K1969)-1),0)</f>
        <v>1.4766839378238341</v>
      </c>
      <c r="AG1969" s="10">
        <f>IFERROR((SUMIF(K$2:K1969,K1969,L$2:L1969)-L1969)/(COUNTIF($K$2:K1969,K1969)-1),0)</f>
        <v>1.145077720207254</v>
      </c>
      <c r="AH1969" s="10">
        <f t="shared" si="446"/>
        <v>0.33160621761658016</v>
      </c>
      <c r="AI1969" s="10">
        <f>IFERROR((AM1969)/(COUNTIF($J$2:K1969,J1969)-1),0)</f>
        <v>1.3184079601990051</v>
      </c>
      <c r="AJ1969" s="19">
        <f>IFERROR((AN1969)/(COUNTIF($J$2:K1969,K1969)-1),0)</f>
        <v>1.576086956521739</v>
      </c>
      <c r="AK1969" s="10">
        <f>IF(N1969="S",3,IF(N1969="N",0,1))</f>
        <v>0</v>
      </c>
      <c r="AL1969" s="10">
        <f>IF(O1969="S",3,IF(O1969="N",0,1))</f>
        <v>3</v>
      </c>
      <c r="AM1969" s="10">
        <f>SUMIF($J$2:K1969,J1969,AK$2:AL1969)-AK1969</f>
        <v>265</v>
      </c>
      <c r="AN1969" s="10">
        <f>SUMIF($AS$2:AT1969,AS1969,$BA$2:BB1969)-BA1969</f>
        <v>580</v>
      </c>
      <c r="AO1969" s="10">
        <f>J1969</f>
        <v>4441</v>
      </c>
      <c r="AP1969" s="10">
        <f>K1969</f>
        <v>122</v>
      </c>
      <c r="AQ1969">
        <f>M1969</f>
        <v>2</v>
      </c>
      <c r="AR1969" s="10">
        <f>L1969</f>
        <v>0</v>
      </c>
      <c r="AS1969">
        <f t="shared" si="447"/>
        <v>122</v>
      </c>
      <c r="AT1969">
        <f t="shared" si="448"/>
        <v>4441</v>
      </c>
      <c r="AU1969">
        <f t="shared" si="449"/>
        <v>2</v>
      </c>
      <c r="AV1969">
        <f t="shared" si="450"/>
        <v>0</v>
      </c>
      <c r="AW1969">
        <f t="shared" si="451"/>
        <v>122</v>
      </c>
      <c r="AX1969">
        <f t="shared" si="452"/>
        <v>4441</v>
      </c>
      <c r="AY1969">
        <f>L1969</f>
        <v>0</v>
      </c>
      <c r="AZ1969">
        <f>M1969</f>
        <v>2</v>
      </c>
      <c r="BA1969">
        <f>AL1969</f>
        <v>3</v>
      </c>
      <c r="BB1969">
        <f>AK1969</f>
        <v>0</v>
      </c>
    </row>
    <row r="1970" spans="10:54" x14ac:dyDescent="0.3">
      <c r="J1970" s="10">
        <v>122</v>
      </c>
      <c r="K1970" s="10">
        <v>170</v>
      </c>
      <c r="L1970" s="10">
        <v>0</v>
      </c>
      <c r="M1970" s="10">
        <v>0</v>
      </c>
      <c r="N1970" s="10" t="str">
        <f t="shared" si="438"/>
        <v>U</v>
      </c>
      <c r="O1970" s="10" t="str">
        <f t="shared" si="439"/>
        <v>U</v>
      </c>
      <c r="P1970" s="10">
        <f t="shared" si="440"/>
        <v>0</v>
      </c>
      <c r="Q1970" s="11">
        <f>IFERROR((SUMIF($J$2:K1970,J1970,$L$2:M1970)-L1970)/(COUNTIF($J$2:K1970,J1970)-1),0)</f>
        <v>1.5365853658536586</v>
      </c>
      <c r="R1970" s="11">
        <f>IFERROR((SUMIF($AO$2:AO1970,AO1970,$AQ$2:AR1970)-AQ1970)/(COUNTIF($J$2:K1970,J1970)-1),0)</f>
        <v>0.53658536585365857</v>
      </c>
      <c r="S1970" s="11">
        <f t="shared" si="441"/>
        <v>1</v>
      </c>
      <c r="T1970" s="12">
        <f>IFERROR((SUMIF($AS$2:AT1970,AS1970,$AU$2:AV1970)-AU1970)/(COUNTIF($J$2:K1970,K1970)-1),0)</f>
        <v>1.7396907216494846</v>
      </c>
      <c r="U1970" s="12">
        <f>IFERROR((SUMIF($AW$2:AX1970,AW1970,$AY$2:AZ1970)-AY1970)/(COUNTIF($J$2:K1970,K1970)-1),0)</f>
        <v>1.1572164948453609</v>
      </c>
      <c r="V1970" s="12">
        <f t="shared" si="442"/>
        <v>0.58247422680412364</v>
      </c>
      <c r="W1970" s="13">
        <f>IFERROR((SUMIF($J$2:J1970,J1970,L$2:L1970)-L1970)/(COUNTIF($J$2:J1970,J1970)-1),0)</f>
        <v>1.6</v>
      </c>
      <c r="X1970" s="13">
        <f>IFERROR((SUMIF($J$2:J1970,J1970,M$2:M1970)-M1970)/(COUNTIF($J$2:J1970,J1970)-1),0)</f>
        <v>1.1314285714285715</v>
      </c>
      <c r="Y1970" s="13">
        <f t="shared" si="443"/>
        <v>0.46857142857142864</v>
      </c>
      <c r="Z1970" s="10">
        <f>IFERROR((SUMIF($K$2:K1970,J1970,$M$2:M1970))/(COUNTIF($K$2:K1970,J1970)),0)</f>
        <v>1.4793814432989691</v>
      </c>
      <c r="AA1970" s="10">
        <f>IFERROR((SUMIF($K$2:K1970,J1970,$L$2:L1970))/(COUNTIF($K$2:K1970,J1970)),0)</f>
        <v>1.1391752577319587</v>
      </c>
      <c r="AB1970" s="10">
        <f t="shared" si="444"/>
        <v>0.34020618556701043</v>
      </c>
      <c r="AC1970" s="13">
        <f>IFERROR((SUMIF($J$2:J1970,K1970,$L$2:L1970))/(COUNTIF($J$2:J1970,K1970)),0)</f>
        <v>1.8518518518518519</v>
      </c>
      <c r="AD1970" s="13">
        <f>IFERROR((SUMIF($J$2:J1970,K1970,$M$2:M1970))/(COUNTIF($J$2:J1970,K1970)),0)</f>
        <v>0.97883597883597884</v>
      </c>
      <c r="AE1970" s="13">
        <f t="shared" si="445"/>
        <v>0.87301587301587302</v>
      </c>
      <c r="AF1970" s="10">
        <f>IFERROR((SUMIF(K$2:K1970,K1970,M$2:M1970)-M1970)/(COUNTIF($K$2:K1970,K1970)-1),0)</f>
        <v>1.6331658291457287</v>
      </c>
      <c r="AG1970" s="10">
        <f>IFERROR((SUMIF(K$2:K1970,K1970,L$2:L1970)-L1970)/(COUNTIF($K$2:K1970,K1970)-1),0)</f>
        <v>1.3266331658291457</v>
      </c>
      <c r="AH1970" s="10">
        <f t="shared" si="446"/>
        <v>0.30653266331658302</v>
      </c>
      <c r="AI1970" s="10">
        <f>IFERROR((AM1970)/(COUNTIF($J$2:K1970,J1970)-1),0)</f>
        <v>1.5799457994579946</v>
      </c>
      <c r="AJ1970" s="19">
        <f>IFERROR((AN1970)/(COUNTIF($J$2:K1970,K1970)-1),0)</f>
        <v>1.6623711340206186</v>
      </c>
      <c r="AK1970" s="10">
        <f>IF(N1970="S",3,IF(N1970="N",0,1))</f>
        <v>1</v>
      </c>
      <c r="AL1970" s="10">
        <f>IF(O1970="S",3,IF(O1970="N",0,1))</f>
        <v>1</v>
      </c>
      <c r="AM1970" s="10">
        <f>SUMIF($J$2:K1970,J1970,AK$2:AL1970)-AK1970</f>
        <v>583</v>
      </c>
      <c r="AN1970" s="10">
        <f>SUMIF($AS$2:AT1970,AS1970,$BA$2:BB1970)-BA1970</f>
        <v>645</v>
      </c>
      <c r="AO1970" s="10">
        <f>J1970</f>
        <v>122</v>
      </c>
      <c r="AP1970" s="10">
        <f>K1970</f>
        <v>170</v>
      </c>
      <c r="AQ1970">
        <f>M1970</f>
        <v>0</v>
      </c>
      <c r="AR1970" s="10">
        <f>L1970</f>
        <v>0</v>
      </c>
      <c r="AS1970">
        <f t="shared" si="447"/>
        <v>170</v>
      </c>
      <c r="AT1970">
        <f t="shared" si="448"/>
        <v>122</v>
      </c>
      <c r="AU1970">
        <f t="shared" si="449"/>
        <v>0</v>
      </c>
      <c r="AV1970">
        <f t="shared" si="450"/>
        <v>0</v>
      </c>
      <c r="AW1970">
        <f t="shared" si="451"/>
        <v>170</v>
      </c>
      <c r="AX1970">
        <f t="shared" si="452"/>
        <v>122</v>
      </c>
      <c r="AY1970">
        <f>L1970</f>
        <v>0</v>
      </c>
      <c r="AZ1970">
        <f>M1970</f>
        <v>0</v>
      </c>
      <c r="BA1970">
        <f>AL1970</f>
        <v>1</v>
      </c>
      <c r="BB1970">
        <f>AK1970</f>
        <v>1</v>
      </c>
    </row>
    <row r="1971" spans="10:54" x14ac:dyDescent="0.3">
      <c r="J1971" s="10">
        <v>409</v>
      </c>
      <c r="K1971" s="10">
        <v>122</v>
      </c>
      <c r="L1971" s="10">
        <v>5</v>
      </c>
      <c r="M1971" s="10">
        <v>0</v>
      </c>
      <c r="N1971" s="10" t="str">
        <f t="shared" si="438"/>
        <v>S</v>
      </c>
      <c r="O1971" s="10" t="str">
        <f t="shared" si="439"/>
        <v>N</v>
      </c>
      <c r="P1971" s="10">
        <f t="shared" si="440"/>
        <v>5</v>
      </c>
      <c r="Q1971" s="11">
        <f>IFERROR((SUMIF($J$2:K1971,J1971,$L$2:M1971)-L1971)/(COUNTIF($J$2:K1971,J1971)-1),0)</f>
        <v>2.1622276029055691</v>
      </c>
      <c r="R1971" s="11">
        <f>IFERROR((SUMIF($AO$2:AO1971,AO1971,$AQ$2:AR1971)-AQ1971)/(COUNTIF($J$2:K1971,J1971)-1),0)</f>
        <v>0.38498789346246975</v>
      </c>
      <c r="S1971" s="11">
        <f t="shared" si="441"/>
        <v>1.7772397094430994</v>
      </c>
      <c r="T1971" s="12">
        <f>IFERROR((SUMIF($AS$2:AT1971,AS1971,$AU$2:AV1971)-AU1971)/(COUNTIF($J$2:K1971,K1971)-1),0)</f>
        <v>1.5324324324324323</v>
      </c>
      <c r="U1971" s="12">
        <f>IFERROR((SUMIF($AW$2:AX1971,AW1971,$AY$2:AZ1971)-AY1971)/(COUNTIF($J$2:K1971,K1971)-1),0)</f>
        <v>1.1324324324324324</v>
      </c>
      <c r="V1971" s="12">
        <f t="shared" si="442"/>
        <v>0.39999999999999991</v>
      </c>
      <c r="W1971" s="13">
        <f>IFERROR((SUMIF($J$2:J1971,J1971,L$2:L1971)-L1971)/(COUNTIF($J$2:J1971,J1971)-1),0)</f>
        <v>2.3762886597938144</v>
      </c>
      <c r="X1971" s="13">
        <f>IFERROR((SUMIF($J$2:J1971,J1971,M$2:M1971)-M1971)/(COUNTIF($J$2:J1971,J1971)-1),0)</f>
        <v>0.81958762886597936</v>
      </c>
      <c r="Y1971" s="13">
        <f t="shared" si="443"/>
        <v>1.5567010309278351</v>
      </c>
      <c r="Z1971" s="10">
        <f>IFERROR((SUMIF($K$2:K1971,J1971,$M$2:M1971))/(COUNTIF($K$2:K1971,J1971)),0)</f>
        <v>1.9726027397260273</v>
      </c>
      <c r="AA1971" s="10">
        <f>IFERROR((SUMIF($K$2:K1971,J1971,$L$2:L1971))/(COUNTIF($K$2:K1971,J1971)),0)</f>
        <v>1.0456621004566211</v>
      </c>
      <c r="AB1971" s="10">
        <f t="shared" si="444"/>
        <v>0.92694063926940617</v>
      </c>
      <c r="AC1971" s="13">
        <f>IFERROR((SUMIF($J$2:J1971,K1971,$L$2:L1971))/(COUNTIF($J$2:J1971,K1971)),0)</f>
        <v>1.5909090909090908</v>
      </c>
      <c r="AD1971" s="13">
        <f>IFERROR((SUMIF($J$2:J1971,K1971,$M$2:M1971))/(COUNTIF($J$2:J1971,K1971)),0)</f>
        <v>1.125</v>
      </c>
      <c r="AE1971" s="13">
        <f t="shared" si="445"/>
        <v>0.46590909090909083</v>
      </c>
      <c r="AF1971" s="10">
        <f>IFERROR((SUMIF(K$2:K1971,K1971,M$2:M1971)-M1971)/(COUNTIF($K$2:K1971,K1971)-1),0)</f>
        <v>1.4793814432989691</v>
      </c>
      <c r="AG1971" s="10">
        <f>IFERROR((SUMIF(K$2:K1971,K1971,L$2:L1971)-L1971)/(COUNTIF($K$2:K1971,K1971)-1),0)</f>
        <v>1.1391752577319587</v>
      </c>
      <c r="AH1971" s="10">
        <f t="shared" si="446"/>
        <v>0.34020618556701043</v>
      </c>
      <c r="AI1971" s="10">
        <f>IFERROR((AM1971)/(COUNTIF($J$2:K1971,J1971)-1),0)</f>
        <v>2.0290556900726391</v>
      </c>
      <c r="AJ1971" s="19">
        <f>IFERROR((AN1971)/(COUNTIF($J$2:K1971,K1971)-1),0)</f>
        <v>1.5783783783783785</v>
      </c>
      <c r="AK1971" s="10">
        <f>IF(N1971="S",3,IF(N1971="N",0,1))</f>
        <v>3</v>
      </c>
      <c r="AL1971" s="10">
        <f>IF(O1971="S",3,IF(O1971="N",0,1))</f>
        <v>0</v>
      </c>
      <c r="AM1971" s="10">
        <f>SUMIF($J$2:K1971,J1971,AK$2:AL1971)-AK1971</f>
        <v>838</v>
      </c>
      <c r="AN1971" s="10">
        <f>SUMIF($AS$2:AT1971,AS1971,$BA$2:BB1971)-BA1971</f>
        <v>584</v>
      </c>
      <c r="AO1971" s="10">
        <f>J1971</f>
        <v>409</v>
      </c>
      <c r="AP1971" s="10">
        <f>K1971</f>
        <v>122</v>
      </c>
      <c r="AQ1971">
        <f>M1971</f>
        <v>0</v>
      </c>
      <c r="AR1971" s="10">
        <f>L1971</f>
        <v>5</v>
      </c>
      <c r="AS1971">
        <f t="shared" si="447"/>
        <v>122</v>
      </c>
      <c r="AT1971">
        <f t="shared" si="448"/>
        <v>409</v>
      </c>
      <c r="AU1971">
        <f t="shared" si="449"/>
        <v>0</v>
      </c>
      <c r="AV1971">
        <f t="shared" si="450"/>
        <v>5</v>
      </c>
      <c r="AW1971">
        <f t="shared" si="451"/>
        <v>122</v>
      </c>
      <c r="AX1971">
        <f t="shared" si="452"/>
        <v>409</v>
      </c>
      <c r="AY1971">
        <f>L1971</f>
        <v>5</v>
      </c>
      <c r="AZ1971">
        <f>M1971</f>
        <v>0</v>
      </c>
      <c r="BA1971">
        <f>AL1971</f>
        <v>0</v>
      </c>
      <c r="BB1971">
        <f>AK1971</f>
        <v>3</v>
      </c>
    </row>
    <row r="1972" spans="10:54" x14ac:dyDescent="0.3">
      <c r="J1972" s="10">
        <v>122</v>
      </c>
      <c r="K1972" s="10">
        <v>413</v>
      </c>
      <c r="L1972" s="10">
        <v>1</v>
      </c>
      <c r="M1972" s="10">
        <v>0</v>
      </c>
      <c r="N1972" s="10" t="str">
        <f t="shared" si="438"/>
        <v>S</v>
      </c>
      <c r="O1972" s="10" t="str">
        <f t="shared" si="439"/>
        <v>N</v>
      </c>
      <c r="P1972" s="10">
        <f t="shared" si="440"/>
        <v>1</v>
      </c>
      <c r="Q1972" s="11">
        <f>IFERROR((SUMIF($J$2:K1972,J1972,$L$2:M1972)-L1972)/(COUNTIF($J$2:K1972,J1972)-1),0)</f>
        <v>1.5283018867924529</v>
      </c>
      <c r="R1972" s="11">
        <f>IFERROR((SUMIF($AO$2:AO1972,AO1972,$AQ$2:AR1972)-AQ1972)/(COUNTIF($J$2:K1972,J1972)-1),0)</f>
        <v>0.53369272237196763</v>
      </c>
      <c r="S1972" s="11">
        <f t="shared" si="441"/>
        <v>0.9946091644204853</v>
      </c>
      <c r="T1972" s="12">
        <f>IFERROR((SUMIF($AS$2:AT1972,AS1972,$AU$2:AV1972)-AU1972)/(COUNTIF($J$2:K1972,K1972)-1),0)</f>
        <v>1.1976744186046511</v>
      </c>
      <c r="U1972" s="12">
        <f>IFERROR((SUMIF($AW$2:AX1972,AW1972,$AY$2:AZ1972)-AY1972)/(COUNTIF($J$2:K1972,K1972)-1),0)</f>
        <v>1.8953488372093024</v>
      </c>
      <c r="V1972" s="12">
        <f t="shared" si="442"/>
        <v>-0.69767441860465129</v>
      </c>
      <c r="W1972" s="13">
        <f>IFERROR((SUMIF($J$2:J1972,J1972,L$2:L1972)-L1972)/(COUNTIF($J$2:J1972,J1972)-1),0)</f>
        <v>1.5909090909090908</v>
      </c>
      <c r="X1972" s="13">
        <f>IFERROR((SUMIF($J$2:J1972,J1972,M$2:M1972)-M1972)/(COUNTIF($J$2:J1972,J1972)-1),0)</f>
        <v>1.125</v>
      </c>
      <c r="Y1972" s="13">
        <f t="shared" si="443"/>
        <v>0.46590909090909083</v>
      </c>
      <c r="Z1972" s="10">
        <f>IFERROR((SUMIF($K$2:K1972,J1972,$M$2:M1972))/(COUNTIF($K$2:K1972,J1972)),0)</f>
        <v>1.4717948717948719</v>
      </c>
      <c r="AA1972" s="10">
        <f>IFERROR((SUMIF($K$2:K1972,J1972,$L$2:L1972))/(COUNTIF($K$2:K1972,J1972)),0)</f>
        <v>1.1589743589743591</v>
      </c>
      <c r="AB1972" s="10">
        <f t="shared" si="444"/>
        <v>0.31282051282051282</v>
      </c>
      <c r="AC1972" s="13">
        <f>IFERROR((SUMIF($J$2:J1972,K1972,$L$2:L1972))/(COUNTIF($J$2:J1972,K1972)),0)</f>
        <v>1.3414634146341464</v>
      </c>
      <c r="AD1972" s="13">
        <f>IFERROR((SUMIF($J$2:J1972,K1972,$M$2:M1972))/(COUNTIF($J$2:J1972,K1972)),0)</f>
        <v>1.4634146341463414</v>
      </c>
      <c r="AE1972" s="13">
        <f t="shared" si="445"/>
        <v>-0.12195121951219501</v>
      </c>
      <c r="AF1972" s="10">
        <f>IFERROR((SUMIF(K$2:K1972,K1972,M$2:M1972)-M1972)/(COUNTIF($K$2:K1972,K1972)-1),0)</f>
        <v>1.0666666666666667</v>
      </c>
      <c r="AG1972" s="10">
        <f>IFERROR((SUMIF(K$2:K1972,K1972,L$2:L1972)-L1972)/(COUNTIF($K$2:K1972,K1972)-1),0)</f>
        <v>2.2888888888888888</v>
      </c>
      <c r="AH1972" s="10">
        <f t="shared" si="446"/>
        <v>-1.2222222222222221</v>
      </c>
      <c r="AI1972" s="10">
        <f>IFERROR((AM1972)/(COUNTIF($J$2:K1972,J1972)-1),0)</f>
        <v>1.5741239892183287</v>
      </c>
      <c r="AJ1972" s="19">
        <f>IFERROR((AN1972)/(COUNTIF($J$2:K1972,K1972)-1),0)</f>
        <v>0.91860465116279066</v>
      </c>
      <c r="AK1972" s="10">
        <f>IF(N1972="S",3,IF(N1972="N",0,1))</f>
        <v>3</v>
      </c>
      <c r="AL1972" s="10">
        <f>IF(O1972="S",3,IF(O1972="N",0,1))</f>
        <v>0</v>
      </c>
      <c r="AM1972" s="10">
        <f>SUMIF($J$2:K1972,J1972,AK$2:AL1972)-AK1972</f>
        <v>584</v>
      </c>
      <c r="AN1972" s="10">
        <f>SUMIF($AS$2:AT1972,AS1972,$BA$2:BB1972)-BA1972</f>
        <v>79</v>
      </c>
      <c r="AO1972" s="10">
        <f>J1972</f>
        <v>122</v>
      </c>
      <c r="AP1972" s="10">
        <f>K1972</f>
        <v>413</v>
      </c>
      <c r="AQ1972">
        <f>M1972</f>
        <v>0</v>
      </c>
      <c r="AR1972" s="10">
        <f>L1972</f>
        <v>1</v>
      </c>
      <c r="AS1972">
        <f t="shared" si="447"/>
        <v>413</v>
      </c>
      <c r="AT1972">
        <f t="shared" si="448"/>
        <v>122</v>
      </c>
      <c r="AU1972">
        <f t="shared" si="449"/>
        <v>0</v>
      </c>
      <c r="AV1972">
        <f t="shared" si="450"/>
        <v>1</v>
      </c>
      <c r="AW1972">
        <f t="shared" si="451"/>
        <v>413</v>
      </c>
      <c r="AX1972">
        <f t="shared" si="452"/>
        <v>122</v>
      </c>
      <c r="AY1972">
        <f>L1972</f>
        <v>1</v>
      </c>
      <c r="AZ1972">
        <f>M1972</f>
        <v>0</v>
      </c>
      <c r="BA1972">
        <f>AL1972</f>
        <v>0</v>
      </c>
      <c r="BB1972">
        <f>AK1972</f>
        <v>3</v>
      </c>
    </row>
    <row r="1973" spans="10:54" x14ac:dyDescent="0.3">
      <c r="J1973" s="10">
        <v>122</v>
      </c>
      <c r="K1973" s="10">
        <v>503</v>
      </c>
      <c r="L1973" s="10">
        <v>6</v>
      </c>
      <c r="M1973" s="10">
        <v>1</v>
      </c>
      <c r="N1973" s="10" t="str">
        <f t="shared" si="438"/>
        <v>S</v>
      </c>
      <c r="O1973" s="10" t="str">
        <f t="shared" si="439"/>
        <v>N</v>
      </c>
      <c r="P1973" s="10">
        <f t="shared" si="440"/>
        <v>5</v>
      </c>
      <c r="Q1973" s="11">
        <f>IFERROR((SUMIF($J$2:K1973,J1973,$L$2:M1973)-L1973)/(COUNTIF($J$2:K1973,J1973)-1),0)</f>
        <v>1.5268817204301075</v>
      </c>
      <c r="R1973" s="11">
        <f>IFERROR((SUMIF($AO$2:AO1973,AO1973,$AQ$2:AR1973)-AQ1973)/(COUNTIF($J$2:K1973,J1973)-1),0)</f>
        <v>0.532258064516129</v>
      </c>
      <c r="S1973" s="11">
        <f t="shared" si="441"/>
        <v>0.9946236559139785</v>
      </c>
      <c r="T1973" s="12">
        <f>IFERROR((SUMIF($AS$2:AT1973,AS1973,$AU$2:AV1973)-AU1973)/(COUNTIF($J$2:K1973,K1973)-1),0)</f>
        <v>1.3240000000000001</v>
      </c>
      <c r="U1973" s="12">
        <f>IFERROR((SUMIF($AW$2:AX1973,AW1973,$AY$2:AZ1973)-AY1973)/(COUNTIF($J$2:K1973,K1973)-1),0)</f>
        <v>1.5840000000000001</v>
      </c>
      <c r="V1973" s="12">
        <f t="shared" si="442"/>
        <v>-0.26</v>
      </c>
      <c r="W1973" s="13">
        <f>IFERROR((SUMIF($J$2:J1973,J1973,L$2:L1973)-L1973)/(COUNTIF($J$2:J1973,J1973)-1),0)</f>
        <v>1.5875706214689265</v>
      </c>
      <c r="X1973" s="13">
        <f>IFERROR((SUMIF($J$2:J1973,J1973,M$2:M1973)-M1973)/(COUNTIF($J$2:J1973,J1973)-1),0)</f>
        <v>1.1186440677966101</v>
      </c>
      <c r="Y1973" s="13">
        <f t="shared" si="443"/>
        <v>0.46892655367231639</v>
      </c>
      <c r="Z1973" s="10">
        <f>IFERROR((SUMIF($K$2:K1973,J1973,$M$2:M1973))/(COUNTIF($K$2:K1973,J1973)),0)</f>
        <v>1.4717948717948719</v>
      </c>
      <c r="AA1973" s="10">
        <f>IFERROR((SUMIF($K$2:K1973,J1973,$L$2:L1973))/(COUNTIF($K$2:K1973,J1973)),0)</f>
        <v>1.1589743589743591</v>
      </c>
      <c r="AB1973" s="10">
        <f t="shared" si="444"/>
        <v>0.31282051282051282</v>
      </c>
      <c r="AC1973" s="13">
        <f>IFERROR((SUMIF($J$2:J1973,K1973,$L$2:L1973))/(COUNTIF($J$2:J1973,K1973)),0)</f>
        <v>1.411764705882353</v>
      </c>
      <c r="AD1973" s="13">
        <f>IFERROR((SUMIF($J$2:J1973,K1973,$M$2:M1973))/(COUNTIF($J$2:J1973,K1973)),0)</f>
        <v>1.5126050420168067</v>
      </c>
      <c r="AE1973" s="13">
        <f t="shared" si="445"/>
        <v>-0.10084033613445365</v>
      </c>
      <c r="AF1973" s="10">
        <f>IFERROR((SUMIF(K$2:K1973,K1973,M$2:M1973)-M1973)/(COUNTIF($K$2:K1973,K1973)-1),0)</f>
        <v>1.2442748091603053</v>
      </c>
      <c r="AG1973" s="10">
        <f>IFERROR((SUMIF(K$2:K1973,K1973,L$2:L1973)-L1973)/(COUNTIF($K$2:K1973,K1973)-1),0)</f>
        <v>1.6488549618320612</v>
      </c>
      <c r="AH1973" s="10">
        <f t="shared" si="446"/>
        <v>-0.40458015267175584</v>
      </c>
      <c r="AI1973" s="10">
        <f>IFERROR((AM1973)/(COUNTIF($J$2:K1973,J1973)-1),0)</f>
        <v>1.5779569892473118</v>
      </c>
      <c r="AJ1973" s="19">
        <f>IFERROR((AN1973)/(COUNTIF($J$2:K1973,K1973)-1),0)</f>
        <v>1.292</v>
      </c>
      <c r="AK1973" s="10">
        <f>IF(N1973="S",3,IF(N1973="N",0,1))</f>
        <v>3</v>
      </c>
      <c r="AL1973" s="10">
        <f>IF(O1973="S",3,IF(O1973="N",0,1))</f>
        <v>0</v>
      </c>
      <c r="AM1973" s="10">
        <f>SUMIF($J$2:K1973,J1973,AK$2:AL1973)-AK1973</f>
        <v>587</v>
      </c>
      <c r="AN1973" s="10">
        <f>SUMIF($AS$2:AT1973,AS1973,$BA$2:BB1973)-BA1973</f>
        <v>323</v>
      </c>
      <c r="AO1973" s="10">
        <f>J1973</f>
        <v>122</v>
      </c>
      <c r="AP1973" s="10">
        <f>K1973</f>
        <v>503</v>
      </c>
      <c r="AQ1973">
        <f>M1973</f>
        <v>1</v>
      </c>
      <c r="AR1973" s="10">
        <f>L1973</f>
        <v>6</v>
      </c>
      <c r="AS1973">
        <f t="shared" si="447"/>
        <v>503</v>
      </c>
      <c r="AT1973">
        <f t="shared" si="448"/>
        <v>122</v>
      </c>
      <c r="AU1973">
        <f t="shared" si="449"/>
        <v>1</v>
      </c>
      <c r="AV1973">
        <f t="shared" si="450"/>
        <v>6</v>
      </c>
      <c r="AW1973">
        <f t="shared" si="451"/>
        <v>503</v>
      </c>
      <c r="AX1973">
        <f t="shared" si="452"/>
        <v>122</v>
      </c>
      <c r="AY1973">
        <f>L1973</f>
        <v>6</v>
      </c>
      <c r="AZ1973">
        <f>M1973</f>
        <v>1</v>
      </c>
      <c r="BA1973">
        <f>AL1973</f>
        <v>0</v>
      </c>
      <c r="BB1973">
        <f>AK1973</f>
        <v>3</v>
      </c>
    </row>
    <row r="1974" spans="10:54" x14ac:dyDescent="0.3">
      <c r="J1974" s="10">
        <v>3551</v>
      </c>
      <c r="K1974" s="10">
        <v>122</v>
      </c>
      <c r="L1974" s="10">
        <v>1</v>
      </c>
      <c r="M1974" s="10">
        <v>2</v>
      </c>
      <c r="N1974" s="10" t="str">
        <f t="shared" si="438"/>
        <v>N</v>
      </c>
      <c r="O1974" s="10" t="str">
        <f t="shared" si="439"/>
        <v>S</v>
      </c>
      <c r="P1974" s="10">
        <f t="shared" si="440"/>
        <v>-1</v>
      </c>
      <c r="Q1974" s="11">
        <f>IFERROR((SUMIF($J$2:K1974,J1974,$L$2:M1974)-L1974)/(COUNTIF($J$2:K1974,J1974)-1),0)</f>
        <v>1.3008130081300813</v>
      </c>
      <c r="R1974" s="11">
        <f>IFERROR((SUMIF($AO$2:AO1974,AO1974,$AQ$2:AR1974)-AQ1974)/(COUNTIF($J$2:K1974,J1974)-1),0)</f>
        <v>0.49593495934959347</v>
      </c>
      <c r="S1974" s="11">
        <f t="shared" si="441"/>
        <v>0.80487804878048785</v>
      </c>
      <c r="T1974" s="12">
        <f>IFERROR((SUMIF($AS$2:AT1974,AS1974,$AU$2:AV1974)-AU1974)/(COUNTIF($J$2:K1974,K1974)-1),0)</f>
        <v>1.5388739946380696</v>
      </c>
      <c r="U1974" s="12">
        <f>IFERROR((SUMIF($AW$2:AX1974,AW1974,$AY$2:AZ1974)-AY1974)/(COUNTIF($J$2:K1974,K1974)-1),0)</f>
        <v>1.1394101876675604</v>
      </c>
      <c r="V1974" s="12">
        <f t="shared" si="442"/>
        <v>0.39946380697050921</v>
      </c>
      <c r="W1974" s="13">
        <f>IFERROR((SUMIF($J$2:J1974,J1974,L$2:L1974)-L1974)/(COUNTIF($J$2:J1974,J1974)-1),0)</f>
        <v>1.4482758620689655</v>
      </c>
      <c r="X1974" s="13">
        <f>IFERROR((SUMIF($J$2:J1974,J1974,M$2:M1974)-M1974)/(COUNTIF($J$2:J1974,J1974)-1),0)</f>
        <v>1.0517241379310345</v>
      </c>
      <c r="Y1974" s="13">
        <f t="shared" si="443"/>
        <v>0.39655172413793105</v>
      </c>
      <c r="Z1974" s="10">
        <f>IFERROR((SUMIF($K$2:K1974,J1974,$M$2:M1974))/(COUNTIF($K$2:K1974,J1974)),0)</f>
        <v>1.1692307692307693</v>
      </c>
      <c r="AA1974" s="10">
        <f>IFERROR((SUMIF($K$2:K1974,J1974,$L$2:L1974))/(COUNTIF($K$2:K1974,J1974)),0)</f>
        <v>1.6307692307692307</v>
      </c>
      <c r="AB1974" s="10">
        <f t="shared" si="444"/>
        <v>-0.46153846153846145</v>
      </c>
      <c r="AC1974" s="13">
        <f>IFERROR((SUMIF($J$2:J1974,K1974,$L$2:L1974))/(COUNTIF($J$2:J1974,K1974)),0)</f>
        <v>1.6123595505617978</v>
      </c>
      <c r="AD1974" s="13">
        <f>IFERROR((SUMIF($J$2:J1974,K1974,$M$2:M1974))/(COUNTIF($J$2:J1974,K1974)),0)</f>
        <v>1.1179775280898876</v>
      </c>
      <c r="AE1974" s="13">
        <f t="shared" si="445"/>
        <v>0.49438202247191021</v>
      </c>
      <c r="AF1974" s="10">
        <f>IFERROR((SUMIF(K$2:K1974,K1974,M$2:M1974)-M1974)/(COUNTIF($K$2:K1974,K1974)-1),0)</f>
        <v>1.4717948717948719</v>
      </c>
      <c r="AG1974" s="10">
        <f>IFERROR((SUMIF(K$2:K1974,K1974,L$2:L1974)-L1974)/(COUNTIF($K$2:K1974,K1974)-1),0)</f>
        <v>1.1589743589743591</v>
      </c>
      <c r="AH1974" s="10">
        <f t="shared" si="446"/>
        <v>0.31282051282051282</v>
      </c>
      <c r="AI1974" s="10">
        <f>IFERROR((AM1974)/(COUNTIF($J$2:K1974,J1974)-1),0)</f>
        <v>1.4308943089430894</v>
      </c>
      <c r="AJ1974" s="19">
        <f>IFERROR((AN1974)/(COUNTIF($J$2:K1974,K1974)-1),0)</f>
        <v>1.581769436997319</v>
      </c>
      <c r="AK1974" s="10">
        <f>IF(N1974="S",3,IF(N1974="N",0,1))</f>
        <v>0</v>
      </c>
      <c r="AL1974" s="10">
        <f>IF(O1974="S",3,IF(O1974="N",0,1))</f>
        <v>3</v>
      </c>
      <c r="AM1974" s="10">
        <f>SUMIF($J$2:K1974,J1974,AK$2:AL1974)-AK1974</f>
        <v>176</v>
      </c>
      <c r="AN1974" s="10">
        <f>SUMIF($AS$2:AT1974,AS1974,$BA$2:BB1974)-BA1974</f>
        <v>590</v>
      </c>
      <c r="AO1974" s="10">
        <f>J1974</f>
        <v>3551</v>
      </c>
      <c r="AP1974" s="10">
        <f>K1974</f>
        <v>122</v>
      </c>
      <c r="AQ1974">
        <f>M1974</f>
        <v>2</v>
      </c>
      <c r="AR1974" s="10">
        <f>L1974</f>
        <v>1</v>
      </c>
      <c r="AS1974">
        <f t="shared" si="447"/>
        <v>122</v>
      </c>
      <c r="AT1974">
        <f t="shared" si="448"/>
        <v>3551</v>
      </c>
      <c r="AU1974">
        <f t="shared" si="449"/>
        <v>2</v>
      </c>
      <c r="AV1974">
        <f t="shared" si="450"/>
        <v>1</v>
      </c>
      <c r="AW1974">
        <f t="shared" si="451"/>
        <v>122</v>
      </c>
      <c r="AX1974">
        <f t="shared" si="452"/>
        <v>3551</v>
      </c>
      <c r="AY1974">
        <f>L1974</f>
        <v>1</v>
      </c>
      <c r="AZ1974">
        <f>M1974</f>
        <v>2</v>
      </c>
      <c r="BA1974">
        <f>AL1974</f>
        <v>3</v>
      </c>
      <c r="BB1974">
        <f>AK1974</f>
        <v>0</v>
      </c>
    </row>
    <row r="1975" spans="10:54" x14ac:dyDescent="0.3">
      <c r="J1975" s="10">
        <v>122</v>
      </c>
      <c r="K1975" s="10">
        <v>2662</v>
      </c>
      <c r="L1975" s="10">
        <v>3</v>
      </c>
      <c r="M1975" s="10">
        <v>2</v>
      </c>
      <c r="N1975" s="10" t="str">
        <f t="shared" si="438"/>
        <v>S</v>
      </c>
      <c r="O1975" s="10" t="str">
        <f t="shared" si="439"/>
        <v>N</v>
      </c>
      <c r="P1975" s="10">
        <f t="shared" si="440"/>
        <v>1</v>
      </c>
      <c r="Q1975" s="11">
        <f>IFERROR((SUMIF($J$2:K1975,J1975,$L$2:M1975)-L1975)/(COUNTIF($J$2:K1975,J1975)-1),0)</f>
        <v>1.5401069518716577</v>
      </c>
      <c r="R1975" s="11">
        <f>IFERROR((SUMIF($AO$2:AO1975,AO1975,$AQ$2:AR1975)-AQ1975)/(COUNTIF($J$2:K1975,J1975)-1),0)</f>
        <v>0.53208556149732622</v>
      </c>
      <c r="S1975" s="11">
        <f t="shared" si="441"/>
        <v>1.0080213903743314</v>
      </c>
      <c r="T1975" s="12">
        <f>IFERROR((SUMIF($AS$2:AT1975,AS1975,$AU$2:AV1975)-AU1975)/(COUNTIF($J$2:K1975,K1975)-1),0)</f>
        <v>1.1875</v>
      </c>
      <c r="U1975" s="12">
        <f>IFERROR((SUMIF($AW$2:AX1975,AW1975,$AY$2:AZ1975)-AY1975)/(COUNTIF($J$2:K1975,K1975)-1),0)</f>
        <v>1.6666666666666667</v>
      </c>
      <c r="V1975" s="12">
        <f t="shared" si="442"/>
        <v>-0.47916666666666674</v>
      </c>
      <c r="W1975" s="13">
        <f>IFERROR((SUMIF($J$2:J1975,J1975,L$2:L1975)-L1975)/(COUNTIF($J$2:J1975,J1975)-1),0)</f>
        <v>1.6123595505617978</v>
      </c>
      <c r="X1975" s="13">
        <f>IFERROR((SUMIF($J$2:J1975,J1975,M$2:M1975)-M1975)/(COUNTIF($J$2:J1975,J1975)-1),0)</f>
        <v>1.1179775280898876</v>
      </c>
      <c r="Y1975" s="13">
        <f t="shared" si="443"/>
        <v>0.49438202247191021</v>
      </c>
      <c r="Z1975" s="10">
        <f>IFERROR((SUMIF($K$2:K1975,J1975,$M$2:M1975))/(COUNTIF($K$2:K1975,J1975)),0)</f>
        <v>1.4744897959183674</v>
      </c>
      <c r="AA1975" s="10">
        <f>IFERROR((SUMIF($K$2:K1975,J1975,$L$2:L1975))/(COUNTIF($K$2:K1975,J1975)),0)</f>
        <v>1.1581632653061225</v>
      </c>
      <c r="AB1975" s="10">
        <f t="shared" si="444"/>
        <v>0.31632653061224492</v>
      </c>
      <c r="AC1975" s="13">
        <f>IFERROR((SUMIF($J$2:J1975,K1975,$L$2:L1975))/(COUNTIF($J$2:J1975,K1975)),0)</f>
        <v>1.2083333333333333</v>
      </c>
      <c r="AD1975" s="13">
        <f>IFERROR((SUMIF($J$2:J1975,K1975,$M$2:M1975))/(COUNTIF($J$2:J1975,K1975)),0)</f>
        <v>1.75</v>
      </c>
      <c r="AE1975" s="13">
        <f t="shared" si="445"/>
        <v>-0.54166666666666674</v>
      </c>
      <c r="AF1975" s="10">
        <f>IFERROR((SUMIF(K$2:K1975,K1975,M$2:M1975)-M1975)/(COUNTIF($K$2:K1975,K1975)-1),0)</f>
        <v>1.1666666666666667</v>
      </c>
      <c r="AG1975" s="10">
        <f>IFERROR((SUMIF(K$2:K1975,K1975,L$2:L1975)-L1975)/(COUNTIF($K$2:K1975,K1975)-1),0)</f>
        <v>1.5833333333333333</v>
      </c>
      <c r="AH1975" s="10">
        <f t="shared" si="446"/>
        <v>-0.41666666666666652</v>
      </c>
      <c r="AI1975" s="10">
        <f>IFERROR((AM1975)/(COUNTIF($J$2:K1975,J1975)-1),0)</f>
        <v>1.5855614973262031</v>
      </c>
      <c r="AJ1975" s="19">
        <f>IFERROR((AN1975)/(COUNTIF($J$2:K1975,K1975)-1),0)</f>
        <v>1.1041666666666667</v>
      </c>
      <c r="AK1975" s="10">
        <f>IF(N1975="S",3,IF(N1975="N",0,1))</f>
        <v>3</v>
      </c>
      <c r="AL1975" s="10">
        <f>IF(O1975="S",3,IF(O1975="N",0,1))</f>
        <v>0</v>
      </c>
      <c r="AM1975" s="10">
        <f>SUMIF($J$2:K1975,J1975,AK$2:AL1975)-AK1975</f>
        <v>593</v>
      </c>
      <c r="AN1975" s="10">
        <f>SUMIF($AS$2:AT1975,AS1975,$BA$2:BB1975)-BA1975</f>
        <v>53</v>
      </c>
      <c r="AO1975" s="10">
        <f>J1975</f>
        <v>122</v>
      </c>
      <c r="AP1975" s="10">
        <f>K1975</f>
        <v>2662</v>
      </c>
      <c r="AQ1975">
        <f>M1975</f>
        <v>2</v>
      </c>
      <c r="AR1975" s="10">
        <f>L1975</f>
        <v>3</v>
      </c>
      <c r="AS1975">
        <f t="shared" si="447"/>
        <v>2662</v>
      </c>
      <c r="AT1975">
        <f t="shared" si="448"/>
        <v>122</v>
      </c>
      <c r="AU1975">
        <f t="shared" si="449"/>
        <v>2</v>
      </c>
      <c r="AV1975">
        <f t="shared" si="450"/>
        <v>3</v>
      </c>
      <c r="AW1975">
        <f t="shared" si="451"/>
        <v>2662</v>
      </c>
      <c r="AX1975">
        <f t="shared" si="452"/>
        <v>122</v>
      </c>
      <c r="AY1975">
        <f>L1975</f>
        <v>3</v>
      </c>
      <c r="AZ1975">
        <f>M1975</f>
        <v>2</v>
      </c>
      <c r="BA1975">
        <f>AL1975</f>
        <v>0</v>
      </c>
      <c r="BB1975">
        <f>AK1975</f>
        <v>3</v>
      </c>
    </row>
    <row r="1976" spans="10:54" x14ac:dyDescent="0.3">
      <c r="J1976" s="10">
        <v>14</v>
      </c>
      <c r="K1976" s="10">
        <v>122</v>
      </c>
      <c r="L1976" s="10">
        <v>1</v>
      </c>
      <c r="M1976" s="10">
        <v>0</v>
      </c>
      <c r="N1976" s="10" t="str">
        <f t="shared" si="438"/>
        <v>S</v>
      </c>
      <c r="O1976" s="10" t="str">
        <f t="shared" si="439"/>
        <v>N</v>
      </c>
      <c r="P1976" s="10">
        <f t="shared" si="440"/>
        <v>1</v>
      </c>
      <c r="Q1976" s="11">
        <f>IFERROR((SUMIF($J$2:K1976,J1976,$L$2:M1976)-L1976)/(COUNTIF($J$2:K1976,J1976)-1),0)</f>
        <v>1.8106666666666666</v>
      </c>
      <c r="R1976" s="11">
        <f>IFERROR((SUMIF($AO$2:AO1976,AO1976,$AQ$2:AR1976)-AQ1976)/(COUNTIF($J$2:K1976,J1976)-1),0)</f>
        <v>0.54400000000000004</v>
      </c>
      <c r="S1976" s="11">
        <f t="shared" si="441"/>
        <v>1.2666666666666666</v>
      </c>
      <c r="T1976" s="12">
        <f>IFERROR((SUMIF($AS$2:AT1976,AS1976,$AU$2:AV1976)-AU1976)/(COUNTIF($J$2:K1976,K1976)-1),0)</f>
        <v>1.544</v>
      </c>
      <c r="U1976" s="12">
        <f>IFERROR((SUMIF($AW$2:AX1976,AW1976,$AY$2:AZ1976)-AY1976)/(COUNTIF($J$2:K1976,K1976)-1),0)</f>
        <v>1.1413333333333333</v>
      </c>
      <c r="V1976" s="12">
        <f t="shared" si="442"/>
        <v>0.40266666666666673</v>
      </c>
      <c r="W1976" s="13">
        <f>IFERROR((SUMIF($J$2:J1976,J1976,L$2:L1976)-L1976)/(COUNTIF($J$2:J1976,J1976)-1),0)</f>
        <v>1.768361581920904</v>
      </c>
      <c r="X1976" s="13">
        <f>IFERROR((SUMIF($J$2:J1976,J1976,M$2:M1976)-M1976)/(COUNTIF($J$2:J1976,J1976)-1),0)</f>
        <v>1.152542372881356</v>
      </c>
      <c r="Y1976" s="13">
        <f t="shared" si="443"/>
        <v>0.61581920903954801</v>
      </c>
      <c r="Z1976" s="10">
        <f>IFERROR((SUMIF($K$2:K1976,J1976,$M$2:M1976))/(COUNTIF($K$2:K1976,J1976)),0)</f>
        <v>1.8484848484848484</v>
      </c>
      <c r="AA1976" s="10">
        <f>IFERROR((SUMIF($K$2:K1976,J1976,$L$2:L1976))/(COUNTIF($K$2:K1976,J1976)),0)</f>
        <v>1.2676767676767677</v>
      </c>
      <c r="AB1976" s="10">
        <f t="shared" si="444"/>
        <v>0.58080808080808066</v>
      </c>
      <c r="AC1976" s="13">
        <f>IFERROR((SUMIF($J$2:J1976,K1976,$L$2:L1976))/(COUNTIF($J$2:J1976,K1976)),0)</f>
        <v>1.6201117318435754</v>
      </c>
      <c r="AD1976" s="13">
        <f>IFERROR((SUMIF($J$2:J1976,K1976,$M$2:M1976))/(COUNTIF($J$2:J1976,K1976)),0)</f>
        <v>1.1229050279329609</v>
      </c>
      <c r="AE1976" s="13">
        <f t="shared" si="445"/>
        <v>0.4972067039106145</v>
      </c>
      <c r="AF1976" s="10">
        <f>IFERROR((SUMIF(K$2:K1976,K1976,M$2:M1976)-M1976)/(COUNTIF($K$2:K1976,K1976)-1),0)</f>
        <v>1.4744897959183674</v>
      </c>
      <c r="AG1976" s="10">
        <f>IFERROR((SUMIF(K$2:K1976,K1976,L$2:L1976)-L1976)/(COUNTIF($K$2:K1976,K1976)-1),0)</f>
        <v>1.1581632653061225</v>
      </c>
      <c r="AH1976" s="10">
        <f t="shared" si="446"/>
        <v>0.31632653061224492</v>
      </c>
      <c r="AI1976" s="10">
        <f>IFERROR((AM1976)/(COUNTIF($J$2:K1976,J1976)-1),0)</f>
        <v>1.7146666666666666</v>
      </c>
      <c r="AJ1976" s="19">
        <f>IFERROR((AN1976)/(COUNTIF($J$2:K1976,K1976)-1),0)</f>
        <v>1.5893333333333333</v>
      </c>
      <c r="AK1976" s="10">
        <f>IF(N1976="S",3,IF(N1976="N",0,1))</f>
        <v>3</v>
      </c>
      <c r="AL1976" s="10">
        <f>IF(O1976="S",3,IF(O1976="N",0,1))</f>
        <v>0</v>
      </c>
      <c r="AM1976" s="10">
        <f>SUMIF($J$2:K1976,J1976,AK$2:AL1976)-AK1976</f>
        <v>643</v>
      </c>
      <c r="AN1976" s="10">
        <f>SUMIF($AS$2:AT1976,AS1976,$BA$2:BB1976)-BA1976</f>
        <v>596</v>
      </c>
      <c r="AO1976" s="10">
        <f>J1976</f>
        <v>14</v>
      </c>
      <c r="AP1976" s="10">
        <f>K1976</f>
        <v>122</v>
      </c>
      <c r="AQ1976">
        <f>M1976</f>
        <v>0</v>
      </c>
      <c r="AR1976" s="10">
        <f>L1976</f>
        <v>1</v>
      </c>
      <c r="AS1976">
        <f t="shared" si="447"/>
        <v>122</v>
      </c>
      <c r="AT1976">
        <f t="shared" si="448"/>
        <v>14</v>
      </c>
      <c r="AU1976">
        <f t="shared" si="449"/>
        <v>0</v>
      </c>
      <c r="AV1976">
        <f t="shared" si="450"/>
        <v>1</v>
      </c>
      <c r="AW1976">
        <f t="shared" si="451"/>
        <v>122</v>
      </c>
      <c r="AX1976">
        <f t="shared" si="452"/>
        <v>14</v>
      </c>
      <c r="AY1976">
        <f>L1976</f>
        <v>1</v>
      </c>
      <c r="AZ1976">
        <f>M1976</f>
        <v>0</v>
      </c>
      <c r="BA1976">
        <f>AL1976</f>
        <v>0</v>
      </c>
      <c r="BB1976">
        <f>AK1976</f>
        <v>3</v>
      </c>
    </row>
    <row r="1977" spans="10:54" x14ac:dyDescent="0.3">
      <c r="J1977" s="10">
        <v>856</v>
      </c>
      <c r="K1977" s="10">
        <v>122</v>
      </c>
      <c r="L1977" s="10">
        <v>1</v>
      </c>
      <c r="M1977" s="10">
        <v>0</v>
      </c>
      <c r="N1977" s="10" t="str">
        <f t="shared" si="438"/>
        <v>S</v>
      </c>
      <c r="O1977" s="10" t="str">
        <f t="shared" si="439"/>
        <v>N</v>
      </c>
      <c r="P1977" s="10">
        <f t="shared" si="440"/>
        <v>1</v>
      </c>
      <c r="Q1977" s="11">
        <f>IFERROR((SUMIF($J$2:K1977,J1977,$L$2:M1977)-L1977)/(COUNTIF($J$2:K1977,J1977)-1),0)</f>
        <v>1.1531914893617021</v>
      </c>
      <c r="R1977" s="11">
        <f>IFERROR((SUMIF($AO$2:AO1977,AO1977,$AQ$2:AR1977)-AQ1977)/(COUNTIF($J$2:K1977,J1977)-1),0)</f>
        <v>0.73191489361702122</v>
      </c>
      <c r="S1977" s="11">
        <f t="shared" si="441"/>
        <v>0.4212765957446809</v>
      </c>
      <c r="T1977" s="12">
        <f>IFERROR((SUMIF($AS$2:AT1977,AS1977,$AU$2:AV1977)-AU1977)/(COUNTIF($J$2:K1977,K1977)-1),0)</f>
        <v>1.5398936170212767</v>
      </c>
      <c r="U1977" s="12">
        <f>IFERROR((SUMIF($AW$2:AX1977,AW1977,$AY$2:AZ1977)-AY1977)/(COUNTIF($J$2:K1977,K1977)-1),0)</f>
        <v>1.1409574468085106</v>
      </c>
      <c r="V1977" s="12">
        <f t="shared" si="442"/>
        <v>0.39893617021276606</v>
      </c>
      <c r="W1977" s="13">
        <f>IFERROR((SUMIF($J$2:J1977,J1977,L$2:L1977)-L1977)/(COUNTIF($J$2:J1977,J1977)-1),0)</f>
        <v>1.3</v>
      </c>
      <c r="X1977" s="13">
        <f>IFERROR((SUMIF($J$2:J1977,J1977,M$2:M1977)-M1977)/(COUNTIF($J$2:J1977,J1977)-1),0)</f>
        <v>1.5636363636363637</v>
      </c>
      <c r="Y1977" s="13">
        <f t="shared" si="443"/>
        <v>-0.26363636363636367</v>
      </c>
      <c r="Z1977" s="10">
        <f>IFERROR((SUMIF($K$2:K1977,J1977,$M$2:M1977))/(COUNTIF($K$2:K1977,J1977)),0)</f>
        <v>1.024</v>
      </c>
      <c r="AA1977" s="10">
        <f>IFERROR((SUMIF($K$2:K1977,J1977,$L$2:L1977))/(COUNTIF($K$2:K1977,J1977)),0)</f>
        <v>1.696</v>
      </c>
      <c r="AB1977" s="10">
        <f t="shared" si="444"/>
        <v>-0.67199999999999993</v>
      </c>
      <c r="AC1977" s="13">
        <f>IFERROR((SUMIF($J$2:J1977,K1977,$L$2:L1977))/(COUNTIF($J$2:J1977,K1977)),0)</f>
        <v>1.6201117318435754</v>
      </c>
      <c r="AD1977" s="13">
        <f>IFERROR((SUMIF($J$2:J1977,K1977,$M$2:M1977))/(COUNTIF($J$2:J1977,K1977)),0)</f>
        <v>1.1229050279329609</v>
      </c>
      <c r="AE1977" s="13">
        <f t="shared" si="445"/>
        <v>0.4972067039106145</v>
      </c>
      <c r="AF1977" s="10">
        <f>IFERROR((SUMIF(K$2:K1977,K1977,M$2:M1977)-M1977)/(COUNTIF($K$2:K1977,K1977)-1),0)</f>
        <v>1.467005076142132</v>
      </c>
      <c r="AG1977" s="10">
        <f>IFERROR((SUMIF(K$2:K1977,K1977,L$2:L1977)-L1977)/(COUNTIF($K$2:K1977,K1977)-1),0)</f>
        <v>1.1573604060913705</v>
      </c>
      <c r="AH1977" s="10">
        <f t="shared" si="446"/>
        <v>0.30964467005076157</v>
      </c>
      <c r="AI1977" s="10">
        <f>IFERROR((AM1977)/(COUNTIF($J$2:K1977,J1977)-1),0)</f>
        <v>1.1106382978723404</v>
      </c>
      <c r="AJ1977" s="19">
        <f>IFERROR((AN1977)/(COUNTIF($J$2:K1977,K1977)-1),0)</f>
        <v>1.5851063829787233</v>
      </c>
      <c r="AK1977" s="10">
        <f>IF(N1977="S",3,IF(N1977="N",0,1))</f>
        <v>3</v>
      </c>
      <c r="AL1977" s="10">
        <f>IF(O1977="S",3,IF(O1977="N",0,1))</f>
        <v>0</v>
      </c>
      <c r="AM1977" s="10">
        <f>SUMIF($J$2:K1977,J1977,AK$2:AL1977)-AK1977</f>
        <v>261</v>
      </c>
      <c r="AN1977" s="10">
        <f>SUMIF($AS$2:AT1977,AS1977,$BA$2:BB1977)-BA1977</f>
        <v>596</v>
      </c>
      <c r="AO1977" s="10">
        <f>J1977</f>
        <v>856</v>
      </c>
      <c r="AP1977" s="10">
        <f>K1977</f>
        <v>122</v>
      </c>
      <c r="AQ1977">
        <f>M1977</f>
        <v>0</v>
      </c>
      <c r="AR1977" s="10">
        <f>L1977</f>
        <v>1</v>
      </c>
      <c r="AS1977">
        <f t="shared" si="447"/>
        <v>122</v>
      </c>
      <c r="AT1977">
        <f t="shared" si="448"/>
        <v>856</v>
      </c>
      <c r="AU1977">
        <f t="shared" si="449"/>
        <v>0</v>
      </c>
      <c r="AV1977">
        <f t="shared" si="450"/>
        <v>1</v>
      </c>
      <c r="AW1977">
        <f t="shared" si="451"/>
        <v>122</v>
      </c>
      <c r="AX1977">
        <f t="shared" si="452"/>
        <v>856</v>
      </c>
      <c r="AY1977">
        <f>L1977</f>
        <v>1</v>
      </c>
      <c r="AZ1977">
        <f>M1977</f>
        <v>0</v>
      </c>
      <c r="BA1977">
        <f>AL1977</f>
        <v>0</v>
      </c>
      <c r="BB1977">
        <f>AK1977</f>
        <v>3</v>
      </c>
    </row>
    <row r="1978" spans="10:54" x14ac:dyDescent="0.3">
      <c r="J1978" s="10">
        <v>122</v>
      </c>
      <c r="K1978" s="10">
        <v>4441</v>
      </c>
      <c r="L1978" s="10">
        <v>0</v>
      </c>
      <c r="M1978" s="10">
        <v>1</v>
      </c>
      <c r="N1978" s="10" t="str">
        <f t="shared" si="438"/>
        <v>N</v>
      </c>
      <c r="O1978" s="10" t="str">
        <f t="shared" si="439"/>
        <v>S</v>
      </c>
      <c r="P1978" s="10">
        <f t="shared" si="440"/>
        <v>-1</v>
      </c>
      <c r="Q1978" s="11">
        <f>IFERROR((SUMIF($J$2:K1978,J1978,$L$2:M1978)-L1978)/(COUNTIF($J$2:K1978,J1978)-1),0)</f>
        <v>1.5358090185676392</v>
      </c>
      <c r="R1978" s="11">
        <f>IFERROR((SUMIF($AO$2:AO1978,AO1978,$AQ$2:AR1978)-AQ1978)/(COUNTIF($J$2:K1978,J1978)-1),0)</f>
        <v>0.53315649867374004</v>
      </c>
      <c r="S1978" s="11">
        <f t="shared" si="441"/>
        <v>1.0026525198938991</v>
      </c>
      <c r="T1978" s="12">
        <f>IFERROR((SUMIF($AS$2:AT1978,AS1978,$AU$2:AV1978)-AU1978)/(COUNTIF($J$2:K1978,K1978)-1),0)</f>
        <v>1.3316831683168318</v>
      </c>
      <c r="U1978" s="12">
        <f>IFERROR((SUMIF($AW$2:AX1978,AW1978,$AY$2:AZ1978)-AY1978)/(COUNTIF($J$2:K1978,K1978)-1),0)</f>
        <v>1.4702970297029703</v>
      </c>
      <c r="V1978" s="12">
        <f t="shared" si="442"/>
        <v>-0.13861386138613851</v>
      </c>
      <c r="W1978" s="13">
        <f>IFERROR((SUMIF($J$2:J1978,J1978,L$2:L1978)-L1978)/(COUNTIF($J$2:J1978,J1978)-1),0)</f>
        <v>1.6201117318435754</v>
      </c>
      <c r="X1978" s="13">
        <f>IFERROR((SUMIF($J$2:J1978,J1978,M$2:M1978)-M1978)/(COUNTIF($J$2:J1978,J1978)-1),0)</f>
        <v>1.1229050279329609</v>
      </c>
      <c r="Y1978" s="13">
        <f t="shared" si="443"/>
        <v>0.4972067039106145</v>
      </c>
      <c r="Z1978" s="10">
        <f>IFERROR((SUMIF($K$2:K1978,J1978,$M$2:M1978))/(COUNTIF($K$2:K1978,J1978)),0)</f>
        <v>1.4595959595959596</v>
      </c>
      <c r="AA1978" s="10">
        <f>IFERROR((SUMIF($K$2:K1978,J1978,$L$2:L1978))/(COUNTIF($K$2:K1978,J1978)),0)</f>
        <v>1.1565656565656566</v>
      </c>
      <c r="AB1978" s="10">
        <f t="shared" si="444"/>
        <v>0.30303030303030298</v>
      </c>
      <c r="AC1978" s="13">
        <f>IFERROR((SUMIF($J$2:J1978,K1978,$L$2:L1978))/(COUNTIF($J$2:J1978,K1978)),0)</f>
        <v>1.4081632653061225</v>
      </c>
      <c r="AD1978" s="13">
        <f>IFERROR((SUMIF($J$2:J1978,K1978,$M$2:M1978))/(COUNTIF($J$2:J1978,K1978)),0)</f>
        <v>1.2755102040816326</v>
      </c>
      <c r="AE1978" s="13">
        <f t="shared" si="445"/>
        <v>0.13265306122448983</v>
      </c>
      <c r="AF1978" s="10">
        <f>IFERROR((SUMIF(K$2:K1978,K1978,M$2:M1978)-M1978)/(COUNTIF($K$2:K1978,K1978)-1),0)</f>
        <v>1.2596153846153846</v>
      </c>
      <c r="AG1978" s="10">
        <f>IFERROR((SUMIF(K$2:K1978,K1978,L$2:L1978)-L1978)/(COUNTIF($K$2:K1978,K1978)-1),0)</f>
        <v>1.6538461538461537</v>
      </c>
      <c r="AH1978" s="10">
        <f t="shared" si="446"/>
        <v>-0.39423076923076916</v>
      </c>
      <c r="AI1978" s="10">
        <f>IFERROR((AM1978)/(COUNTIF($J$2:K1978,J1978)-1),0)</f>
        <v>1.5809018567639257</v>
      </c>
      <c r="AJ1978" s="19">
        <f>IFERROR((AN1978)/(COUNTIF($J$2:K1978,K1978)-1),0)</f>
        <v>1.3118811881188119</v>
      </c>
      <c r="AK1978" s="10">
        <f>IF(N1978="S",3,IF(N1978="N",0,1))</f>
        <v>0</v>
      </c>
      <c r="AL1978" s="10">
        <f>IF(O1978="S",3,IF(O1978="N",0,1))</f>
        <v>3</v>
      </c>
      <c r="AM1978" s="10">
        <f>SUMIF($J$2:K1978,J1978,AK$2:AL1978)-AK1978</f>
        <v>596</v>
      </c>
      <c r="AN1978" s="10">
        <f>SUMIF($AS$2:AT1978,AS1978,$BA$2:BB1978)-BA1978</f>
        <v>265</v>
      </c>
      <c r="AO1978" s="10">
        <f>J1978</f>
        <v>122</v>
      </c>
      <c r="AP1978" s="10">
        <f>K1978</f>
        <v>4441</v>
      </c>
      <c r="AQ1978">
        <f>M1978</f>
        <v>1</v>
      </c>
      <c r="AR1978" s="10">
        <f>L1978</f>
        <v>0</v>
      </c>
      <c r="AS1978">
        <f t="shared" si="447"/>
        <v>4441</v>
      </c>
      <c r="AT1978">
        <f t="shared" si="448"/>
        <v>122</v>
      </c>
      <c r="AU1978">
        <f t="shared" si="449"/>
        <v>1</v>
      </c>
      <c r="AV1978">
        <f t="shared" si="450"/>
        <v>0</v>
      </c>
      <c r="AW1978">
        <f t="shared" si="451"/>
        <v>4441</v>
      </c>
      <c r="AX1978">
        <f t="shared" si="452"/>
        <v>122</v>
      </c>
      <c r="AY1978">
        <f>L1978</f>
        <v>0</v>
      </c>
      <c r="AZ1978">
        <f>M1978</f>
        <v>1</v>
      </c>
      <c r="BA1978">
        <f>AL1978</f>
        <v>3</v>
      </c>
      <c r="BB1978">
        <f>AK1978</f>
        <v>0</v>
      </c>
    </row>
    <row r="1979" spans="10:54" x14ac:dyDescent="0.3">
      <c r="J1979" s="10">
        <v>170</v>
      </c>
      <c r="K1979" s="10">
        <v>122</v>
      </c>
      <c r="L1979" s="10">
        <v>1</v>
      </c>
      <c r="M1979" s="10">
        <v>1</v>
      </c>
      <c r="N1979" s="10" t="str">
        <f t="shared" si="438"/>
        <v>U</v>
      </c>
      <c r="O1979" s="10" t="str">
        <f t="shared" si="439"/>
        <v>U</v>
      </c>
      <c r="P1979" s="10">
        <f t="shared" si="440"/>
        <v>0</v>
      </c>
      <c r="Q1979" s="11">
        <f>IFERROR((SUMIF($J$2:K1979,J1979,$L$2:M1979)-L1979)/(COUNTIF($J$2:K1979,J1979)-1),0)</f>
        <v>1.7352185089974292</v>
      </c>
      <c r="R1979" s="11">
        <f>IFERROR((SUMIF($AO$2:AO1979,AO1979,$AQ$2:AR1979)-AQ1979)/(COUNTIF($J$2:K1979,J1979)-1),0)</f>
        <v>0.47557840616966579</v>
      </c>
      <c r="S1979" s="11">
        <f t="shared" si="441"/>
        <v>1.2596401028277635</v>
      </c>
      <c r="T1979" s="12">
        <f>IFERROR((SUMIF($AS$2:AT1979,AS1979,$AU$2:AV1979)-AU1979)/(COUNTIF($J$2:K1979,K1979)-1),0)</f>
        <v>1.5317460317460319</v>
      </c>
      <c r="U1979" s="12">
        <f>IFERROR((SUMIF($AW$2:AX1979,AW1979,$AY$2:AZ1979)-AY1979)/(COUNTIF($J$2:K1979,K1979)-1),0)</f>
        <v>1.1402116402116402</v>
      </c>
      <c r="V1979" s="12">
        <f t="shared" si="442"/>
        <v>0.39153439153439162</v>
      </c>
      <c r="W1979" s="13">
        <f>IFERROR((SUMIF($J$2:J1979,J1979,L$2:L1979)-L1979)/(COUNTIF($J$2:J1979,J1979)-1),0)</f>
        <v>1.8518518518518519</v>
      </c>
      <c r="X1979" s="13">
        <f>IFERROR((SUMIF($J$2:J1979,J1979,M$2:M1979)-M1979)/(COUNTIF($J$2:J1979,J1979)-1),0)</f>
        <v>0.97883597883597884</v>
      </c>
      <c r="Y1979" s="13">
        <f t="shared" si="443"/>
        <v>0.87301587301587302</v>
      </c>
      <c r="Z1979" s="10">
        <f>IFERROR((SUMIF($K$2:K1979,J1979,$M$2:M1979))/(COUNTIF($K$2:K1979,J1979)),0)</f>
        <v>1.625</v>
      </c>
      <c r="AA1979" s="10">
        <f>IFERROR((SUMIF($K$2:K1979,J1979,$L$2:L1979))/(COUNTIF($K$2:K1979,J1979)),0)</f>
        <v>1.32</v>
      </c>
      <c r="AB1979" s="10">
        <f t="shared" si="444"/>
        <v>0.30499999999999994</v>
      </c>
      <c r="AC1979" s="13">
        <f>IFERROR((SUMIF($J$2:J1979,K1979,$L$2:L1979))/(COUNTIF($J$2:J1979,K1979)),0)</f>
        <v>1.6111111111111112</v>
      </c>
      <c r="AD1979" s="13">
        <f>IFERROR((SUMIF($J$2:J1979,K1979,$M$2:M1979))/(COUNTIF($J$2:J1979,K1979)),0)</f>
        <v>1.1222222222222222</v>
      </c>
      <c r="AE1979" s="13">
        <f t="shared" si="445"/>
        <v>0.48888888888888893</v>
      </c>
      <c r="AF1979" s="10">
        <f>IFERROR((SUMIF(K$2:K1979,K1979,M$2:M1979)-M1979)/(COUNTIF($K$2:K1979,K1979)-1),0)</f>
        <v>1.4595959595959596</v>
      </c>
      <c r="AG1979" s="10">
        <f>IFERROR((SUMIF(K$2:K1979,K1979,L$2:L1979)-L1979)/(COUNTIF($K$2:K1979,K1979)-1),0)</f>
        <v>1.1565656565656566</v>
      </c>
      <c r="AH1979" s="10">
        <f t="shared" si="446"/>
        <v>0.30303030303030298</v>
      </c>
      <c r="AI1979" s="10">
        <f>IFERROR((AM1979)/(COUNTIF($J$2:K1979,J1979)-1),0)</f>
        <v>1.6606683804627249</v>
      </c>
      <c r="AJ1979" s="19">
        <f>IFERROR((AN1979)/(COUNTIF($J$2:K1979,K1979)-1),0)</f>
        <v>1.5767195767195767</v>
      </c>
      <c r="AK1979" s="10">
        <f>IF(N1979="S",3,IF(N1979="N",0,1))</f>
        <v>1</v>
      </c>
      <c r="AL1979" s="10">
        <f>IF(O1979="S",3,IF(O1979="N",0,1))</f>
        <v>1</v>
      </c>
      <c r="AM1979" s="10">
        <f>SUMIF($J$2:K1979,J1979,AK$2:AL1979)-AK1979</f>
        <v>646</v>
      </c>
      <c r="AN1979" s="10">
        <f>SUMIF($AS$2:AT1979,AS1979,$BA$2:BB1979)-BA1979</f>
        <v>596</v>
      </c>
      <c r="AO1979" s="10">
        <f>J1979</f>
        <v>170</v>
      </c>
      <c r="AP1979" s="10">
        <f>K1979</f>
        <v>122</v>
      </c>
      <c r="AQ1979">
        <f>M1979</f>
        <v>1</v>
      </c>
      <c r="AR1979" s="10">
        <f>L1979</f>
        <v>1</v>
      </c>
      <c r="AS1979">
        <f t="shared" si="447"/>
        <v>122</v>
      </c>
      <c r="AT1979">
        <f t="shared" si="448"/>
        <v>170</v>
      </c>
      <c r="AU1979">
        <f t="shared" si="449"/>
        <v>1</v>
      </c>
      <c r="AV1979">
        <f t="shared" si="450"/>
        <v>1</v>
      </c>
      <c r="AW1979">
        <f t="shared" si="451"/>
        <v>122</v>
      </c>
      <c r="AX1979">
        <f t="shared" si="452"/>
        <v>170</v>
      </c>
      <c r="AY1979">
        <f>L1979</f>
        <v>1</v>
      </c>
      <c r="AZ1979">
        <f>M1979</f>
        <v>1</v>
      </c>
      <c r="BA1979">
        <f>AL1979</f>
        <v>1</v>
      </c>
      <c r="BB1979">
        <f>AK1979</f>
        <v>1</v>
      </c>
    </row>
    <row r="1980" spans="10:54" x14ac:dyDescent="0.3">
      <c r="J1980" s="10">
        <v>122</v>
      </c>
      <c r="K1980" s="10">
        <v>409</v>
      </c>
      <c r="L1980" s="10">
        <v>2</v>
      </c>
      <c r="M1980" s="10">
        <v>4</v>
      </c>
      <c r="N1980" s="10" t="str">
        <f t="shared" si="438"/>
        <v>N</v>
      </c>
      <c r="O1980" s="10" t="str">
        <f t="shared" si="439"/>
        <v>S</v>
      </c>
      <c r="P1980" s="10">
        <f t="shared" si="440"/>
        <v>-2</v>
      </c>
      <c r="Q1980" s="11">
        <f>IFERROR((SUMIF($J$2:K1980,J1980,$L$2:M1980)-L1980)/(COUNTIF($J$2:K1980,J1980)-1),0)</f>
        <v>1.5303430079155673</v>
      </c>
      <c r="R1980" s="11">
        <f>IFERROR((SUMIF($AO$2:AO1980,AO1980,$AQ$2:AR1980)-AQ1980)/(COUNTIF($J$2:K1980,J1980)-1),0)</f>
        <v>0.53298153034300788</v>
      </c>
      <c r="S1980" s="11">
        <f t="shared" si="441"/>
        <v>0.99736147757255944</v>
      </c>
      <c r="T1980" s="12">
        <f>IFERROR((SUMIF($AS$2:AT1980,AS1980,$AU$2:AV1980)-AU1980)/(COUNTIF($J$2:K1980,K1980)-1),0)</f>
        <v>2.1690821256038646</v>
      </c>
      <c r="U1980" s="12">
        <f>IFERROR((SUMIF($AW$2:AX1980,AW1980,$AY$2:AZ1980)-AY1980)/(COUNTIF($J$2:K1980,K1980)-1),0)</f>
        <v>0.9371980676328503</v>
      </c>
      <c r="V1980" s="12">
        <f t="shared" si="442"/>
        <v>1.2318840579710142</v>
      </c>
      <c r="W1980" s="13">
        <f>IFERROR((SUMIF($J$2:J1980,J1980,L$2:L1980)-L1980)/(COUNTIF($J$2:J1980,J1980)-1),0)</f>
        <v>1.6111111111111112</v>
      </c>
      <c r="X1980" s="13">
        <f>IFERROR((SUMIF($J$2:J1980,J1980,M$2:M1980)-M1980)/(COUNTIF($J$2:J1980,J1980)-1),0)</f>
        <v>1.1222222222222222</v>
      </c>
      <c r="Y1980" s="13">
        <f t="shared" si="443"/>
        <v>0.48888888888888893</v>
      </c>
      <c r="Z1980" s="10">
        <f>IFERROR((SUMIF($K$2:K1980,J1980,$M$2:M1980))/(COUNTIF($K$2:K1980,J1980)),0)</f>
        <v>1.4572864321608041</v>
      </c>
      <c r="AA1980" s="10">
        <f>IFERROR((SUMIF($K$2:K1980,J1980,$L$2:L1980))/(COUNTIF($K$2:K1980,J1980)),0)</f>
        <v>1.1557788944723617</v>
      </c>
      <c r="AB1980" s="10">
        <f t="shared" si="444"/>
        <v>0.30150753768844241</v>
      </c>
      <c r="AC1980" s="13">
        <f>IFERROR((SUMIF($J$2:J1980,K1980,$L$2:L1980))/(COUNTIF($J$2:J1980,K1980)),0)</f>
        <v>2.3897435897435897</v>
      </c>
      <c r="AD1980" s="13">
        <f>IFERROR((SUMIF($J$2:J1980,K1980,$M$2:M1980))/(COUNTIF($J$2:J1980,K1980)),0)</f>
        <v>0.81538461538461537</v>
      </c>
      <c r="AE1980" s="13">
        <f t="shared" si="445"/>
        <v>1.5743589743589743</v>
      </c>
      <c r="AF1980" s="10">
        <f>IFERROR((SUMIF(K$2:K1980,K1980,M$2:M1980)-M1980)/(COUNTIF($K$2:K1980,K1980)-1),0)</f>
        <v>1.9726027397260273</v>
      </c>
      <c r="AG1980" s="10">
        <f>IFERROR((SUMIF(K$2:K1980,K1980,L$2:L1980)-L1980)/(COUNTIF($K$2:K1980,K1980)-1),0)</f>
        <v>1.0456621004566211</v>
      </c>
      <c r="AH1980" s="10">
        <f t="shared" si="446"/>
        <v>0.92694063926940617</v>
      </c>
      <c r="AI1980" s="10">
        <f>IFERROR((AM1980)/(COUNTIF($J$2:K1980,J1980)-1),0)</f>
        <v>1.5751978891820579</v>
      </c>
      <c r="AJ1980" s="19">
        <f>IFERROR((AN1980)/(COUNTIF($J$2:K1980,K1980)-1),0)</f>
        <v>2.031400966183575</v>
      </c>
      <c r="AK1980" s="10">
        <f>IF(N1980="S",3,IF(N1980="N",0,1))</f>
        <v>0</v>
      </c>
      <c r="AL1980" s="10">
        <f>IF(O1980="S",3,IF(O1980="N",0,1))</f>
        <v>3</v>
      </c>
      <c r="AM1980" s="10">
        <f>SUMIF($J$2:K1980,J1980,AK$2:AL1980)-AK1980</f>
        <v>597</v>
      </c>
      <c r="AN1980" s="10">
        <f>SUMIF($AS$2:AT1980,AS1980,$BA$2:BB1980)-BA1980</f>
        <v>841</v>
      </c>
      <c r="AO1980" s="10">
        <f>J1980</f>
        <v>122</v>
      </c>
      <c r="AP1980" s="10">
        <f>K1980</f>
        <v>409</v>
      </c>
      <c r="AQ1980">
        <f>M1980</f>
        <v>4</v>
      </c>
      <c r="AR1980" s="10">
        <f>L1980</f>
        <v>2</v>
      </c>
      <c r="AS1980">
        <f t="shared" si="447"/>
        <v>409</v>
      </c>
      <c r="AT1980">
        <f t="shared" si="448"/>
        <v>122</v>
      </c>
      <c r="AU1980">
        <f t="shared" si="449"/>
        <v>4</v>
      </c>
      <c r="AV1980">
        <f t="shared" si="450"/>
        <v>2</v>
      </c>
      <c r="AW1980">
        <f t="shared" si="451"/>
        <v>409</v>
      </c>
      <c r="AX1980">
        <f t="shared" si="452"/>
        <v>122</v>
      </c>
      <c r="AY1980">
        <f>L1980</f>
        <v>2</v>
      </c>
      <c r="AZ1980">
        <f>M1980</f>
        <v>4</v>
      </c>
      <c r="BA1980">
        <f>AL1980</f>
        <v>3</v>
      </c>
      <c r="BB1980">
        <f>AK1980</f>
        <v>0</v>
      </c>
    </row>
    <row r="1981" spans="10:54" x14ac:dyDescent="0.3">
      <c r="J1981" s="10">
        <v>413</v>
      </c>
      <c r="K1981" s="10">
        <v>122</v>
      </c>
      <c r="L1981" s="10">
        <v>0</v>
      </c>
      <c r="M1981" s="10">
        <v>2</v>
      </c>
      <c r="N1981" s="10" t="str">
        <f t="shared" si="438"/>
        <v>N</v>
      </c>
      <c r="O1981" s="10" t="str">
        <f t="shared" si="439"/>
        <v>S</v>
      </c>
      <c r="P1981" s="10">
        <f t="shared" si="440"/>
        <v>-2</v>
      </c>
      <c r="Q1981" s="11">
        <f>IFERROR((SUMIF($J$2:K1981,J1981,$L$2:M1981)-L1981)/(COUNTIF($J$2:K1981,J1981)-1),0)</f>
        <v>1.1839080459770115</v>
      </c>
      <c r="R1981" s="11">
        <f>IFERROR((SUMIF($AO$2:AO1981,AO1981,$AQ$2:AR1981)-AQ1981)/(COUNTIF($J$2:K1981,J1981)-1),0)</f>
        <v>0.68965517241379315</v>
      </c>
      <c r="S1981" s="11">
        <f t="shared" si="441"/>
        <v>0.49425287356321834</v>
      </c>
      <c r="T1981" s="12">
        <f>IFERROR((SUMIF($AS$2:AT1981,AS1981,$AU$2:AV1981)-AU1981)/(COUNTIF($J$2:K1981,K1981)-1),0)</f>
        <v>1.5315789473684212</v>
      </c>
      <c r="U1981" s="12">
        <f>IFERROR((SUMIF($AW$2:AX1981,AW1981,$AY$2:AZ1981)-AY1981)/(COUNTIF($J$2:K1981,K1981)-1),0)</f>
        <v>1.1473684210526316</v>
      </c>
      <c r="V1981" s="12">
        <f t="shared" si="442"/>
        <v>0.38421052631578956</v>
      </c>
      <c r="W1981" s="13">
        <f>IFERROR((SUMIF($J$2:J1981,J1981,L$2:L1981)-L1981)/(COUNTIF($J$2:J1981,J1981)-1),0)</f>
        <v>1.3414634146341464</v>
      </c>
      <c r="X1981" s="13">
        <f>IFERROR((SUMIF($J$2:J1981,J1981,M$2:M1981)-M1981)/(COUNTIF($J$2:J1981,J1981)-1),0)</f>
        <v>1.4634146341463414</v>
      </c>
      <c r="Y1981" s="13">
        <f t="shared" si="443"/>
        <v>-0.12195121951219501</v>
      </c>
      <c r="Z1981" s="10">
        <f>IFERROR((SUMIF($K$2:K1981,J1981,$M$2:M1981))/(COUNTIF($K$2:K1981,J1981)),0)</f>
        <v>1.0434782608695652</v>
      </c>
      <c r="AA1981" s="10">
        <f>IFERROR((SUMIF($K$2:K1981,J1981,$L$2:L1981))/(COUNTIF($K$2:K1981,J1981)),0)</f>
        <v>2.2608695652173911</v>
      </c>
      <c r="AB1981" s="10">
        <f t="shared" si="444"/>
        <v>-1.2173913043478259</v>
      </c>
      <c r="AC1981" s="13">
        <f>IFERROR((SUMIF($J$2:J1981,K1981,$L$2:L1981))/(COUNTIF($J$2:J1981,K1981)),0)</f>
        <v>1.6132596685082874</v>
      </c>
      <c r="AD1981" s="13">
        <f>IFERROR((SUMIF($J$2:J1981,K1981,$M$2:M1981))/(COUNTIF($J$2:J1981,K1981)),0)</f>
        <v>1.1381215469613259</v>
      </c>
      <c r="AE1981" s="13">
        <f t="shared" si="445"/>
        <v>0.47513812154696144</v>
      </c>
      <c r="AF1981" s="10">
        <f>IFERROR((SUMIF(K$2:K1981,K1981,M$2:M1981)-M1981)/(COUNTIF($K$2:K1981,K1981)-1),0)</f>
        <v>1.4572864321608041</v>
      </c>
      <c r="AG1981" s="10">
        <f>IFERROR((SUMIF(K$2:K1981,K1981,L$2:L1981)-L1981)/(COUNTIF($K$2:K1981,K1981)-1),0)</f>
        <v>1.1557788944723617</v>
      </c>
      <c r="AH1981" s="10">
        <f t="shared" si="446"/>
        <v>0.30150753768844241</v>
      </c>
      <c r="AI1981" s="10">
        <f>IFERROR((AM1981)/(COUNTIF($J$2:K1981,J1981)-1),0)</f>
        <v>0.90804597701149425</v>
      </c>
      <c r="AJ1981" s="19">
        <f>IFERROR((AN1981)/(COUNTIF($J$2:K1981,K1981)-1),0)</f>
        <v>1.5710526315789475</v>
      </c>
      <c r="AK1981" s="10">
        <f>IF(N1981="S",3,IF(N1981="N",0,1))</f>
        <v>0</v>
      </c>
      <c r="AL1981" s="10">
        <f>IF(O1981="S",3,IF(O1981="N",0,1))</f>
        <v>3</v>
      </c>
      <c r="AM1981" s="10">
        <f>SUMIF($J$2:K1981,J1981,AK$2:AL1981)-AK1981</f>
        <v>79</v>
      </c>
      <c r="AN1981" s="10">
        <f>SUMIF($AS$2:AT1981,AS1981,$BA$2:BB1981)-BA1981</f>
        <v>597</v>
      </c>
      <c r="AO1981" s="10">
        <f>J1981</f>
        <v>413</v>
      </c>
      <c r="AP1981" s="10">
        <f>K1981</f>
        <v>122</v>
      </c>
      <c r="AQ1981">
        <f>M1981</f>
        <v>2</v>
      </c>
      <c r="AR1981" s="10">
        <f>L1981</f>
        <v>0</v>
      </c>
      <c r="AS1981">
        <f t="shared" si="447"/>
        <v>122</v>
      </c>
      <c r="AT1981">
        <f t="shared" si="448"/>
        <v>413</v>
      </c>
      <c r="AU1981">
        <f t="shared" si="449"/>
        <v>2</v>
      </c>
      <c r="AV1981">
        <f t="shared" si="450"/>
        <v>0</v>
      </c>
      <c r="AW1981">
        <f t="shared" si="451"/>
        <v>122</v>
      </c>
      <c r="AX1981">
        <f t="shared" si="452"/>
        <v>413</v>
      </c>
      <c r="AY1981">
        <f>L1981</f>
        <v>0</v>
      </c>
      <c r="AZ1981">
        <f>M1981</f>
        <v>2</v>
      </c>
      <c r="BA1981">
        <f>AL1981</f>
        <v>3</v>
      </c>
      <c r="BB1981">
        <f>AK1981</f>
        <v>0</v>
      </c>
    </row>
    <row r="1982" spans="10:54" x14ac:dyDescent="0.3">
      <c r="J1982" s="10">
        <v>503</v>
      </c>
      <c r="K1982" s="10">
        <v>122</v>
      </c>
      <c r="L1982" s="10">
        <v>2</v>
      </c>
      <c r="M1982" s="10">
        <v>4</v>
      </c>
      <c r="N1982" s="10" t="str">
        <f t="shared" si="438"/>
        <v>N</v>
      </c>
      <c r="O1982" s="10" t="str">
        <f t="shared" si="439"/>
        <v>S</v>
      </c>
      <c r="P1982" s="10">
        <f t="shared" si="440"/>
        <v>-2</v>
      </c>
      <c r="Q1982" s="11">
        <f>IFERROR((SUMIF($J$2:K1982,J1982,$L$2:M1982)-L1982)/(COUNTIF($J$2:K1982,J1982)-1),0)</f>
        <v>1.3227091633466135</v>
      </c>
      <c r="R1982" s="11">
        <f>IFERROR((SUMIF($AO$2:AO1982,AO1982,$AQ$2:AR1982)-AQ1982)/(COUNTIF($J$2:K1982,J1982)-1),0)</f>
        <v>0.71713147410358569</v>
      </c>
      <c r="S1982" s="11">
        <f t="shared" si="441"/>
        <v>0.60557768924302779</v>
      </c>
      <c r="T1982" s="12">
        <f>IFERROR((SUMIF($AS$2:AT1982,AS1982,$AU$2:AV1982)-AU1982)/(COUNTIF($J$2:K1982,K1982)-1),0)</f>
        <v>1.5328083989501313</v>
      </c>
      <c r="U1982" s="12">
        <f>IFERROR((SUMIF($AW$2:AX1982,AW1982,$AY$2:AZ1982)-AY1982)/(COUNTIF($J$2:K1982,K1982)-1),0)</f>
        <v>1.1443569553805775</v>
      </c>
      <c r="V1982" s="12">
        <f t="shared" si="442"/>
        <v>0.38845144356955386</v>
      </c>
      <c r="W1982" s="13">
        <f>IFERROR((SUMIF($J$2:J1982,J1982,L$2:L1982)-L1982)/(COUNTIF($J$2:J1982,J1982)-1),0)</f>
        <v>1.411764705882353</v>
      </c>
      <c r="X1982" s="13">
        <f>IFERROR((SUMIF($J$2:J1982,J1982,M$2:M1982)-M1982)/(COUNTIF($J$2:J1982,J1982)-1),0)</f>
        <v>1.5126050420168067</v>
      </c>
      <c r="Y1982" s="13">
        <f t="shared" si="443"/>
        <v>-0.10084033613445365</v>
      </c>
      <c r="Z1982" s="10">
        <f>IFERROR((SUMIF($K$2:K1982,J1982,$M$2:M1982))/(COUNTIF($K$2:K1982,J1982)),0)</f>
        <v>1.2424242424242424</v>
      </c>
      <c r="AA1982" s="10">
        <f>IFERROR((SUMIF($K$2:K1982,J1982,$L$2:L1982))/(COUNTIF($K$2:K1982,J1982)),0)</f>
        <v>1.6818181818181819</v>
      </c>
      <c r="AB1982" s="10">
        <f t="shared" si="444"/>
        <v>-0.43939393939393945</v>
      </c>
      <c r="AC1982" s="13">
        <f>IFERROR((SUMIF($J$2:J1982,K1982,$L$2:L1982))/(COUNTIF($J$2:J1982,K1982)),0)</f>
        <v>1.6132596685082874</v>
      </c>
      <c r="AD1982" s="13">
        <f>IFERROR((SUMIF($J$2:J1982,K1982,$M$2:M1982))/(COUNTIF($J$2:J1982,K1982)),0)</f>
        <v>1.1381215469613259</v>
      </c>
      <c r="AE1982" s="13">
        <f t="shared" si="445"/>
        <v>0.47513812154696144</v>
      </c>
      <c r="AF1982" s="10">
        <f>IFERROR((SUMIF(K$2:K1982,K1982,M$2:M1982)-M1982)/(COUNTIF($K$2:K1982,K1982)-1),0)</f>
        <v>1.46</v>
      </c>
      <c r="AG1982" s="10">
        <f>IFERROR((SUMIF(K$2:K1982,K1982,L$2:L1982)-L1982)/(COUNTIF($K$2:K1982,K1982)-1),0)</f>
        <v>1.1499999999999999</v>
      </c>
      <c r="AH1982" s="10">
        <f t="shared" si="446"/>
        <v>0.31000000000000005</v>
      </c>
      <c r="AI1982" s="10">
        <f>IFERROR((AM1982)/(COUNTIF($J$2:K1982,J1982)-1),0)</f>
        <v>1.2868525896414342</v>
      </c>
      <c r="AJ1982" s="19">
        <f>IFERROR((AN1982)/(COUNTIF($J$2:K1982,K1982)-1),0)</f>
        <v>1.5748031496062993</v>
      </c>
      <c r="AK1982" s="10">
        <f>IF(N1982="S",3,IF(N1982="N",0,1))</f>
        <v>0</v>
      </c>
      <c r="AL1982" s="10">
        <f>IF(O1982="S",3,IF(O1982="N",0,1))</f>
        <v>3</v>
      </c>
      <c r="AM1982" s="10">
        <f>SUMIF($J$2:K1982,J1982,AK$2:AL1982)-AK1982</f>
        <v>323</v>
      </c>
      <c r="AN1982" s="10">
        <f>SUMIF($AS$2:AT1982,AS1982,$BA$2:BB1982)-BA1982</f>
        <v>600</v>
      </c>
      <c r="AO1982" s="10">
        <f>J1982</f>
        <v>503</v>
      </c>
      <c r="AP1982" s="10">
        <f>K1982</f>
        <v>122</v>
      </c>
      <c r="AQ1982">
        <f>M1982</f>
        <v>4</v>
      </c>
      <c r="AR1982" s="10">
        <f>L1982</f>
        <v>2</v>
      </c>
      <c r="AS1982">
        <f t="shared" si="447"/>
        <v>122</v>
      </c>
      <c r="AT1982">
        <f t="shared" si="448"/>
        <v>503</v>
      </c>
      <c r="AU1982">
        <f t="shared" si="449"/>
        <v>4</v>
      </c>
      <c r="AV1982">
        <f t="shared" si="450"/>
        <v>2</v>
      </c>
      <c r="AW1982">
        <f t="shared" si="451"/>
        <v>122</v>
      </c>
      <c r="AX1982">
        <f t="shared" si="452"/>
        <v>503</v>
      </c>
      <c r="AY1982">
        <f>L1982</f>
        <v>2</v>
      </c>
      <c r="AZ1982">
        <f>M1982</f>
        <v>4</v>
      </c>
      <c r="BA1982">
        <f>AL1982</f>
        <v>3</v>
      </c>
      <c r="BB1982">
        <f>AK1982</f>
        <v>0</v>
      </c>
    </row>
    <row r="1983" spans="10:54" x14ac:dyDescent="0.3">
      <c r="J1983" s="10">
        <v>122</v>
      </c>
      <c r="K1983" s="10">
        <v>3551</v>
      </c>
      <c r="L1983" s="10">
        <v>1</v>
      </c>
      <c r="M1983" s="10">
        <v>0</v>
      </c>
      <c r="N1983" s="10" t="str">
        <f t="shared" si="438"/>
        <v>S</v>
      </c>
      <c r="O1983" s="10" t="str">
        <f t="shared" si="439"/>
        <v>N</v>
      </c>
      <c r="P1983" s="10">
        <f t="shared" si="440"/>
        <v>1</v>
      </c>
      <c r="Q1983" s="11">
        <f>IFERROR((SUMIF($J$2:K1983,J1983,$L$2:M1983)-L1983)/(COUNTIF($J$2:K1983,J1983)-1),0)</f>
        <v>1.5392670157068062</v>
      </c>
      <c r="R1983" s="11">
        <f>IFERROR((SUMIF($AO$2:AO1983,AO1983,$AQ$2:AR1983)-AQ1983)/(COUNTIF($J$2:K1983,J1983)-1),0)</f>
        <v>0.53926701570680624</v>
      </c>
      <c r="S1983" s="11">
        <f t="shared" si="441"/>
        <v>1</v>
      </c>
      <c r="T1983" s="12">
        <f>IFERROR((SUMIF($AS$2:AT1983,AS1983,$AU$2:AV1983)-AU1983)/(COUNTIF($J$2:K1983,K1983)-1),0)</f>
        <v>1.2983870967741935</v>
      </c>
      <c r="U1983" s="12">
        <f>IFERROR((SUMIF($AW$2:AX1983,AW1983,$AY$2:AZ1983)-AY1983)/(COUNTIF($J$2:K1983,K1983)-1),0)</f>
        <v>1.3629032258064515</v>
      </c>
      <c r="V1983" s="12">
        <f t="shared" si="442"/>
        <v>-6.4516129032258007E-2</v>
      </c>
      <c r="W1983" s="13">
        <f>IFERROR((SUMIF($J$2:J1983,J1983,L$2:L1983)-L1983)/(COUNTIF($J$2:J1983,J1983)-1),0)</f>
        <v>1.6132596685082874</v>
      </c>
      <c r="X1983" s="13">
        <f>IFERROR((SUMIF($J$2:J1983,J1983,M$2:M1983)-M1983)/(COUNTIF($J$2:J1983,J1983)-1),0)</f>
        <v>1.1381215469613259</v>
      </c>
      <c r="Y1983" s="13">
        <f t="shared" si="443"/>
        <v>0.47513812154696144</v>
      </c>
      <c r="Z1983" s="10">
        <f>IFERROR((SUMIF($K$2:K1983,J1983,$M$2:M1983))/(COUNTIF($K$2:K1983,J1983)),0)</f>
        <v>1.472636815920398</v>
      </c>
      <c r="AA1983" s="10">
        <f>IFERROR((SUMIF($K$2:K1983,J1983,$L$2:L1983))/(COUNTIF($K$2:K1983,J1983)),0)</f>
        <v>1.1542288557213931</v>
      </c>
      <c r="AB1983" s="10">
        <f t="shared" si="444"/>
        <v>0.31840796019900486</v>
      </c>
      <c r="AC1983" s="13">
        <f>IFERROR((SUMIF($J$2:J1983,K1983,$L$2:L1983))/(COUNTIF($J$2:J1983,K1983)),0)</f>
        <v>1.4406779661016949</v>
      </c>
      <c r="AD1983" s="13">
        <f>IFERROR((SUMIF($J$2:J1983,K1983,$M$2:M1983))/(COUNTIF($J$2:J1983,K1983)),0)</f>
        <v>1.0677966101694916</v>
      </c>
      <c r="AE1983" s="13">
        <f t="shared" si="445"/>
        <v>0.37288135593220328</v>
      </c>
      <c r="AF1983" s="10">
        <f>IFERROR((SUMIF(K$2:K1983,K1983,M$2:M1983)-M1983)/(COUNTIF($K$2:K1983,K1983)-1),0)</f>
        <v>1.1692307692307693</v>
      </c>
      <c r="AG1983" s="10">
        <f>IFERROR((SUMIF(K$2:K1983,K1983,L$2:L1983)-L1983)/(COUNTIF($K$2:K1983,K1983)-1),0)</f>
        <v>1.6307692307692307</v>
      </c>
      <c r="AH1983" s="10">
        <f t="shared" si="446"/>
        <v>-0.46153846153846145</v>
      </c>
      <c r="AI1983" s="10">
        <f>IFERROR((AM1983)/(COUNTIF($J$2:K1983,J1983)-1),0)</f>
        <v>1.5785340314136125</v>
      </c>
      <c r="AJ1983" s="19">
        <f>IFERROR((AN1983)/(COUNTIF($J$2:K1983,K1983)-1),0)</f>
        <v>1.4193548387096775</v>
      </c>
      <c r="AK1983" s="10">
        <f>IF(N1983="S",3,IF(N1983="N",0,1))</f>
        <v>3</v>
      </c>
      <c r="AL1983" s="10">
        <f>IF(O1983="S",3,IF(O1983="N",0,1))</f>
        <v>0</v>
      </c>
      <c r="AM1983" s="10">
        <f>SUMIF($J$2:K1983,J1983,AK$2:AL1983)-AK1983</f>
        <v>603</v>
      </c>
      <c r="AN1983" s="10">
        <f>SUMIF($AS$2:AT1983,AS1983,$BA$2:BB1983)-BA1983</f>
        <v>176</v>
      </c>
      <c r="AO1983" s="10">
        <f>J1983</f>
        <v>122</v>
      </c>
      <c r="AP1983" s="10">
        <f>K1983</f>
        <v>3551</v>
      </c>
      <c r="AQ1983">
        <f>M1983</f>
        <v>0</v>
      </c>
      <c r="AR1983" s="10">
        <f>L1983</f>
        <v>1</v>
      </c>
      <c r="AS1983">
        <f t="shared" si="447"/>
        <v>3551</v>
      </c>
      <c r="AT1983">
        <f t="shared" si="448"/>
        <v>122</v>
      </c>
      <c r="AU1983">
        <f t="shared" si="449"/>
        <v>0</v>
      </c>
      <c r="AV1983">
        <f t="shared" si="450"/>
        <v>1</v>
      </c>
      <c r="AW1983">
        <f t="shared" si="451"/>
        <v>3551</v>
      </c>
      <c r="AX1983">
        <f t="shared" si="452"/>
        <v>122</v>
      </c>
      <c r="AY1983">
        <f>L1983</f>
        <v>1</v>
      </c>
      <c r="AZ1983">
        <f>M1983</f>
        <v>0</v>
      </c>
      <c r="BA1983">
        <f>AL1983</f>
        <v>0</v>
      </c>
      <c r="BB1983">
        <f>AK1983</f>
        <v>3</v>
      </c>
    </row>
    <row r="1984" spans="10:54" x14ac:dyDescent="0.3">
      <c r="J1984" s="10">
        <v>2662</v>
      </c>
      <c r="K1984" s="10">
        <v>122</v>
      </c>
      <c r="L1984" s="10">
        <v>1</v>
      </c>
      <c r="M1984" s="10">
        <v>5</v>
      </c>
      <c r="N1984" s="10" t="str">
        <f t="shared" si="438"/>
        <v>N</v>
      </c>
      <c r="O1984" s="10" t="str">
        <f t="shared" si="439"/>
        <v>S</v>
      </c>
      <c r="P1984" s="10">
        <f t="shared" si="440"/>
        <v>-4</v>
      </c>
      <c r="Q1984" s="11">
        <f>IFERROR((SUMIF($J$2:K1984,J1984,$L$2:M1984)-L1984)/(COUNTIF($J$2:K1984,J1984)-1),0)</f>
        <v>1.2040816326530612</v>
      </c>
      <c r="R1984" s="11">
        <f>IFERROR((SUMIF($AO$2:AO1984,AO1984,$AQ$2:AR1984)-AQ1984)/(COUNTIF($J$2:K1984,J1984)-1),0)</f>
        <v>0.8571428571428571</v>
      </c>
      <c r="S1984" s="11">
        <f t="shared" si="441"/>
        <v>0.34693877551020413</v>
      </c>
      <c r="T1984" s="12">
        <f>IFERROR((SUMIF($AS$2:AT1984,AS1984,$AU$2:AV1984)-AU1984)/(COUNTIF($J$2:K1984,K1984)-1),0)</f>
        <v>1.5378590078328982</v>
      </c>
      <c r="U1984" s="12">
        <f>IFERROR((SUMIF($AW$2:AX1984,AW1984,$AY$2:AZ1984)-AY1984)/(COUNTIF($J$2:K1984,K1984)-1),0)</f>
        <v>1.1436031331592689</v>
      </c>
      <c r="V1984" s="12">
        <f t="shared" si="442"/>
        <v>0.39425587467362933</v>
      </c>
      <c r="W1984" s="13">
        <f>IFERROR((SUMIF($J$2:J1984,J1984,L$2:L1984)-L1984)/(COUNTIF($J$2:J1984,J1984)-1),0)</f>
        <v>1.2083333333333333</v>
      </c>
      <c r="X1984" s="13">
        <f>IFERROR((SUMIF($J$2:J1984,J1984,M$2:M1984)-M1984)/(COUNTIF($J$2:J1984,J1984)-1),0)</f>
        <v>1.75</v>
      </c>
      <c r="Y1984" s="13">
        <f t="shared" si="443"/>
        <v>-0.54166666666666674</v>
      </c>
      <c r="Z1984" s="10">
        <f>IFERROR((SUMIF($K$2:K1984,J1984,$M$2:M1984))/(COUNTIF($K$2:K1984,J1984)),0)</f>
        <v>1.2</v>
      </c>
      <c r="AA1984" s="10">
        <f>IFERROR((SUMIF($K$2:K1984,J1984,$L$2:L1984))/(COUNTIF($K$2:K1984,J1984)),0)</f>
        <v>1.64</v>
      </c>
      <c r="AB1984" s="10">
        <f t="shared" si="444"/>
        <v>-0.43999999999999995</v>
      </c>
      <c r="AC1984" s="13">
        <f>IFERROR((SUMIF($J$2:J1984,K1984,$L$2:L1984))/(COUNTIF($J$2:J1984,K1984)),0)</f>
        <v>1.6098901098901099</v>
      </c>
      <c r="AD1984" s="13">
        <f>IFERROR((SUMIF($J$2:J1984,K1984,$M$2:M1984))/(COUNTIF($J$2:J1984,K1984)),0)</f>
        <v>1.1318681318681318</v>
      </c>
      <c r="AE1984" s="13">
        <f t="shared" si="445"/>
        <v>0.4780219780219781</v>
      </c>
      <c r="AF1984" s="10">
        <f>IFERROR((SUMIF(K$2:K1984,K1984,M$2:M1984)-M1984)/(COUNTIF($K$2:K1984,K1984)-1),0)</f>
        <v>1.472636815920398</v>
      </c>
      <c r="AG1984" s="10">
        <f>IFERROR((SUMIF(K$2:K1984,K1984,L$2:L1984)-L1984)/(COUNTIF($K$2:K1984,K1984)-1),0)</f>
        <v>1.1542288557213931</v>
      </c>
      <c r="AH1984" s="10">
        <f t="shared" si="446"/>
        <v>0.31840796019900486</v>
      </c>
      <c r="AI1984" s="10">
        <f>IFERROR((AM1984)/(COUNTIF($J$2:K1984,J1984)-1),0)</f>
        <v>1.0816326530612246</v>
      </c>
      <c r="AJ1984" s="19">
        <f>IFERROR((AN1984)/(COUNTIF($J$2:K1984,K1984)-1),0)</f>
        <v>1.5822454308093994</v>
      </c>
      <c r="AK1984" s="10">
        <f>IF(N1984="S",3,IF(N1984="N",0,1))</f>
        <v>0</v>
      </c>
      <c r="AL1984" s="10">
        <f>IF(O1984="S",3,IF(O1984="N",0,1))</f>
        <v>3</v>
      </c>
      <c r="AM1984" s="10">
        <f>SUMIF($J$2:K1984,J1984,AK$2:AL1984)-AK1984</f>
        <v>53</v>
      </c>
      <c r="AN1984" s="10">
        <f>SUMIF($AS$2:AT1984,AS1984,$BA$2:BB1984)-BA1984</f>
        <v>606</v>
      </c>
      <c r="AO1984" s="10">
        <f>J1984</f>
        <v>2662</v>
      </c>
      <c r="AP1984" s="10">
        <f>K1984</f>
        <v>122</v>
      </c>
      <c r="AQ1984">
        <f>M1984</f>
        <v>5</v>
      </c>
      <c r="AR1984" s="10">
        <f>L1984</f>
        <v>1</v>
      </c>
      <c r="AS1984">
        <f t="shared" si="447"/>
        <v>122</v>
      </c>
      <c r="AT1984">
        <f t="shared" si="448"/>
        <v>2662</v>
      </c>
      <c r="AU1984">
        <f t="shared" si="449"/>
        <v>5</v>
      </c>
      <c r="AV1984">
        <f t="shared" si="450"/>
        <v>1</v>
      </c>
      <c r="AW1984">
        <f t="shared" si="451"/>
        <v>122</v>
      </c>
      <c r="AX1984">
        <f t="shared" si="452"/>
        <v>2662</v>
      </c>
      <c r="AY1984">
        <f>L1984</f>
        <v>1</v>
      </c>
      <c r="AZ1984">
        <f>M1984</f>
        <v>5</v>
      </c>
      <c r="BA1984">
        <f>AL1984</f>
        <v>3</v>
      </c>
      <c r="BB1984">
        <f>AK1984</f>
        <v>0</v>
      </c>
    </row>
    <row r="1985" spans="10:54" x14ac:dyDescent="0.3">
      <c r="J1985" s="10">
        <v>122</v>
      </c>
      <c r="K1985" s="10">
        <v>14</v>
      </c>
      <c r="L1985" s="10">
        <v>0</v>
      </c>
      <c r="M1985" s="10">
        <v>2</v>
      </c>
      <c r="N1985" s="10" t="str">
        <f t="shared" si="438"/>
        <v>N</v>
      </c>
      <c r="O1985" s="10" t="str">
        <f t="shared" si="439"/>
        <v>S</v>
      </c>
      <c r="P1985" s="10">
        <f t="shared" si="440"/>
        <v>-2</v>
      </c>
      <c r="Q1985" s="11">
        <f>IFERROR((SUMIF($J$2:K1985,J1985,$L$2:M1985)-L1985)/(COUNTIF($J$2:K1985,J1985)-1),0)</f>
        <v>1.546875</v>
      </c>
      <c r="R1985" s="11">
        <f>IFERROR((SUMIF($AO$2:AO1985,AO1985,$AQ$2:AR1985)-AQ1985)/(COUNTIF($J$2:K1985,J1985)-1),0)</f>
        <v>0.53645833333333337</v>
      </c>
      <c r="S1985" s="11">
        <f t="shared" si="441"/>
        <v>1.0104166666666665</v>
      </c>
      <c r="T1985" s="12">
        <f>IFERROR((SUMIF($AS$2:AT1985,AS1985,$AU$2:AV1985)-AU1985)/(COUNTIF($J$2:K1985,K1985)-1),0)</f>
        <v>1.8085106382978724</v>
      </c>
      <c r="U1985" s="12">
        <f>IFERROR((SUMIF($AW$2:AX1985,AW1985,$AY$2:AZ1985)-AY1985)/(COUNTIF($J$2:K1985,K1985)-1),0)</f>
        <v>1.2101063829787233</v>
      </c>
      <c r="V1985" s="12">
        <f t="shared" si="442"/>
        <v>0.59840425531914909</v>
      </c>
      <c r="W1985" s="13">
        <f>IFERROR((SUMIF($J$2:J1985,J1985,L$2:L1985)-L1985)/(COUNTIF($J$2:J1985,J1985)-1),0)</f>
        <v>1.6098901098901099</v>
      </c>
      <c r="X1985" s="13">
        <f>IFERROR((SUMIF($J$2:J1985,J1985,M$2:M1985)-M1985)/(COUNTIF($J$2:J1985,J1985)-1),0)</f>
        <v>1.1318681318681318</v>
      </c>
      <c r="Y1985" s="13">
        <f t="shared" si="443"/>
        <v>0.4780219780219781</v>
      </c>
      <c r="Z1985" s="10">
        <f>IFERROR((SUMIF($K$2:K1985,J1985,$M$2:M1985))/(COUNTIF($K$2:K1985,J1985)),0)</f>
        <v>1.4900990099009901</v>
      </c>
      <c r="AA1985" s="10">
        <f>IFERROR((SUMIF($K$2:K1985,J1985,$L$2:L1985))/(COUNTIF($K$2:K1985,J1985)),0)</f>
        <v>1.1534653465346534</v>
      </c>
      <c r="AB1985" s="10">
        <f t="shared" si="444"/>
        <v>0.33663366336633671</v>
      </c>
      <c r="AC1985" s="13">
        <f>IFERROR((SUMIF($J$2:J1985,K1985,$L$2:L1985))/(COUNTIF($J$2:J1985,K1985)),0)</f>
        <v>1.7640449438202248</v>
      </c>
      <c r="AD1985" s="13">
        <f>IFERROR((SUMIF($J$2:J1985,K1985,$M$2:M1985))/(COUNTIF($J$2:J1985,K1985)),0)</f>
        <v>1.146067415730337</v>
      </c>
      <c r="AE1985" s="13">
        <f t="shared" si="445"/>
        <v>0.61797752808988782</v>
      </c>
      <c r="AF1985" s="10">
        <f>IFERROR((SUMIF(K$2:K1985,K1985,M$2:M1985)-M1985)/(COUNTIF($K$2:K1985,K1985)-1),0)</f>
        <v>1.8484848484848484</v>
      </c>
      <c r="AG1985" s="10">
        <f>IFERROR((SUMIF(K$2:K1985,K1985,L$2:L1985)-L1985)/(COUNTIF($K$2:K1985,K1985)-1),0)</f>
        <v>1.2676767676767677</v>
      </c>
      <c r="AH1985" s="10">
        <f t="shared" si="446"/>
        <v>0.58080808080808066</v>
      </c>
      <c r="AI1985" s="10">
        <f>IFERROR((AM1985)/(COUNTIF($J$2:K1985,J1985)-1),0)</f>
        <v>1.5859375</v>
      </c>
      <c r="AJ1985" s="19">
        <f>IFERROR((AN1985)/(COUNTIF($J$2:K1985,K1985)-1),0)</f>
        <v>1.7180851063829787</v>
      </c>
      <c r="AK1985" s="10">
        <f>IF(N1985="S",3,IF(N1985="N",0,1))</f>
        <v>0</v>
      </c>
      <c r="AL1985" s="10">
        <f>IF(O1985="S",3,IF(O1985="N",0,1))</f>
        <v>3</v>
      </c>
      <c r="AM1985" s="10">
        <f>SUMIF($J$2:K1985,J1985,AK$2:AL1985)-AK1985</f>
        <v>609</v>
      </c>
      <c r="AN1985" s="10">
        <f>SUMIF($AS$2:AT1985,AS1985,$BA$2:BB1985)-BA1985</f>
        <v>646</v>
      </c>
      <c r="AO1985" s="10">
        <f>J1985</f>
        <v>122</v>
      </c>
      <c r="AP1985" s="10">
        <f>K1985</f>
        <v>14</v>
      </c>
      <c r="AQ1985">
        <f>M1985</f>
        <v>2</v>
      </c>
      <c r="AR1985" s="10">
        <f>L1985</f>
        <v>0</v>
      </c>
      <c r="AS1985">
        <f t="shared" si="447"/>
        <v>14</v>
      </c>
      <c r="AT1985">
        <f t="shared" si="448"/>
        <v>122</v>
      </c>
      <c r="AU1985">
        <f t="shared" si="449"/>
        <v>2</v>
      </c>
      <c r="AV1985">
        <f t="shared" si="450"/>
        <v>0</v>
      </c>
      <c r="AW1985">
        <f t="shared" si="451"/>
        <v>14</v>
      </c>
      <c r="AX1985">
        <f t="shared" si="452"/>
        <v>122</v>
      </c>
      <c r="AY1985">
        <f>L1985</f>
        <v>0</v>
      </c>
      <c r="AZ1985">
        <f>M1985</f>
        <v>2</v>
      </c>
      <c r="BA1985">
        <f>AL1985</f>
        <v>3</v>
      </c>
      <c r="BB1985">
        <f>AK1985</f>
        <v>0</v>
      </c>
    </row>
    <row r="1986" spans="10:54" x14ac:dyDescent="0.3">
      <c r="J1986" s="10">
        <v>122</v>
      </c>
      <c r="K1986" s="10">
        <v>856</v>
      </c>
      <c r="L1986" s="10">
        <v>3</v>
      </c>
      <c r="M1986" s="10">
        <v>0</v>
      </c>
      <c r="N1986" s="10" t="str">
        <f t="shared" si="438"/>
        <v>S</v>
      </c>
      <c r="O1986" s="10" t="str">
        <f t="shared" si="439"/>
        <v>N</v>
      </c>
      <c r="P1986" s="10">
        <f t="shared" si="440"/>
        <v>3</v>
      </c>
      <c r="Q1986" s="11">
        <f>IFERROR((SUMIF($J$2:K1986,J1986,$L$2:M1986)-L1986)/(COUNTIF($J$2:K1986,J1986)-1),0)</f>
        <v>1.5428571428571429</v>
      </c>
      <c r="R1986" s="11">
        <f>IFERROR((SUMIF($AO$2:AO1986,AO1986,$AQ$2:AR1986)-AQ1986)/(COUNTIF($J$2:K1986,J1986)-1),0)</f>
        <v>0.54025974025974022</v>
      </c>
      <c r="S1986" s="11">
        <f t="shared" si="441"/>
        <v>1.0025974025974027</v>
      </c>
      <c r="T1986" s="12">
        <f>IFERROR((SUMIF($AS$2:AT1986,AS1986,$AU$2:AV1986)-AU1986)/(COUNTIF($J$2:K1986,K1986)-1),0)</f>
        <v>1.152542372881356</v>
      </c>
      <c r="U1986" s="12">
        <f>IFERROR((SUMIF($AW$2:AX1986,AW1986,$AY$2:AZ1986)-AY1986)/(COUNTIF($J$2:K1986,K1986)-1),0)</f>
        <v>1.6271186440677967</v>
      </c>
      <c r="V1986" s="12">
        <f t="shared" si="442"/>
        <v>-0.47457627118644075</v>
      </c>
      <c r="W1986" s="13">
        <f>IFERROR((SUMIF($J$2:J1986,J1986,L$2:L1986)-L1986)/(COUNTIF($J$2:J1986,J1986)-1),0)</f>
        <v>1.6010928961748634</v>
      </c>
      <c r="X1986" s="13">
        <f>IFERROR((SUMIF($J$2:J1986,J1986,M$2:M1986)-M1986)/(COUNTIF($J$2:J1986,J1986)-1),0)</f>
        <v>1.1366120218579234</v>
      </c>
      <c r="Y1986" s="13">
        <f t="shared" si="443"/>
        <v>0.46448087431693996</v>
      </c>
      <c r="Z1986" s="10">
        <f>IFERROR((SUMIF($K$2:K1986,J1986,$M$2:M1986))/(COUNTIF($K$2:K1986,J1986)),0)</f>
        <v>1.4900990099009901</v>
      </c>
      <c r="AA1986" s="10">
        <f>IFERROR((SUMIF($K$2:K1986,J1986,$L$2:L1986))/(COUNTIF($K$2:K1986,J1986)),0)</f>
        <v>1.1534653465346534</v>
      </c>
      <c r="AB1986" s="10">
        <f t="shared" si="444"/>
        <v>0.33663366336633671</v>
      </c>
      <c r="AC1986" s="13">
        <f>IFERROR((SUMIF($J$2:J1986,K1986,$L$2:L1986))/(COUNTIF($J$2:J1986,K1986)),0)</f>
        <v>1.2972972972972974</v>
      </c>
      <c r="AD1986" s="13">
        <f>IFERROR((SUMIF($J$2:J1986,K1986,$M$2:M1986))/(COUNTIF($J$2:J1986,K1986)),0)</f>
        <v>1.5495495495495495</v>
      </c>
      <c r="AE1986" s="13">
        <f t="shared" si="445"/>
        <v>-0.25225225225225212</v>
      </c>
      <c r="AF1986" s="10">
        <f>IFERROR((SUMIF(K$2:K1986,K1986,M$2:M1986)-M1986)/(COUNTIF($K$2:K1986,K1986)-1),0)</f>
        <v>1.024</v>
      </c>
      <c r="AG1986" s="10">
        <f>IFERROR((SUMIF(K$2:K1986,K1986,L$2:L1986)-L1986)/(COUNTIF($K$2:K1986,K1986)-1),0)</f>
        <v>1.696</v>
      </c>
      <c r="AH1986" s="10">
        <f t="shared" si="446"/>
        <v>-0.67199999999999993</v>
      </c>
      <c r="AI1986" s="10">
        <f>IFERROR((AM1986)/(COUNTIF($J$2:K1986,J1986)-1),0)</f>
        <v>1.5818181818181818</v>
      </c>
      <c r="AJ1986" s="19">
        <f>IFERROR((AN1986)/(COUNTIF($J$2:K1986,K1986)-1),0)</f>
        <v>1.1186440677966101</v>
      </c>
      <c r="AK1986" s="10">
        <f>IF(N1986="S",3,IF(N1986="N",0,1))</f>
        <v>3</v>
      </c>
      <c r="AL1986" s="10">
        <f>IF(O1986="S",3,IF(O1986="N",0,1))</f>
        <v>0</v>
      </c>
      <c r="AM1986" s="10">
        <f>SUMIF($J$2:K1986,J1986,AK$2:AL1986)-AK1986</f>
        <v>609</v>
      </c>
      <c r="AN1986" s="10">
        <f>SUMIF($AS$2:AT1986,AS1986,$BA$2:BB1986)-BA1986</f>
        <v>264</v>
      </c>
      <c r="AO1986" s="10">
        <f>J1986</f>
        <v>122</v>
      </c>
      <c r="AP1986" s="10">
        <f>K1986</f>
        <v>856</v>
      </c>
      <c r="AQ1986">
        <f>M1986</f>
        <v>0</v>
      </c>
      <c r="AR1986" s="10">
        <f>L1986</f>
        <v>3</v>
      </c>
      <c r="AS1986">
        <f t="shared" si="447"/>
        <v>856</v>
      </c>
      <c r="AT1986">
        <f t="shared" si="448"/>
        <v>122</v>
      </c>
      <c r="AU1986">
        <f t="shared" si="449"/>
        <v>0</v>
      </c>
      <c r="AV1986">
        <f t="shared" si="450"/>
        <v>3</v>
      </c>
      <c r="AW1986">
        <f t="shared" si="451"/>
        <v>856</v>
      </c>
      <c r="AX1986">
        <f t="shared" si="452"/>
        <v>122</v>
      </c>
      <c r="AY1986">
        <f>L1986</f>
        <v>3</v>
      </c>
      <c r="AZ1986">
        <f>M1986</f>
        <v>0</v>
      </c>
      <c r="BA1986">
        <f>AL1986</f>
        <v>0</v>
      </c>
      <c r="BB1986">
        <f>AK1986</f>
        <v>3</v>
      </c>
    </row>
    <row r="1987" spans="10:54" x14ac:dyDescent="0.3">
      <c r="J1987" s="10">
        <v>4441</v>
      </c>
      <c r="K1987" s="10">
        <v>122</v>
      </c>
      <c r="L1987" s="10">
        <v>2</v>
      </c>
      <c r="M1987" s="10">
        <v>1</v>
      </c>
      <c r="N1987" s="10" t="str">
        <f t="shared" si="438"/>
        <v>S</v>
      </c>
      <c r="O1987" s="10" t="str">
        <f t="shared" si="439"/>
        <v>N</v>
      </c>
      <c r="P1987" s="10">
        <f t="shared" si="440"/>
        <v>1</v>
      </c>
      <c r="Q1987" s="11">
        <f>IFERROR((SUMIF($J$2:K1987,J1987,$L$2:M1987)-L1987)/(COUNTIF($J$2:K1987,J1987)-1),0)</f>
        <v>1.3300492610837438</v>
      </c>
      <c r="R1987" s="11">
        <f>IFERROR((SUMIF($AO$2:AO1987,AO1987,$AQ$2:AR1987)-AQ1987)/(COUNTIF($J$2:K1987,J1987)-1),0)</f>
        <v>0.61576354679802958</v>
      </c>
      <c r="S1987" s="11">
        <f t="shared" si="441"/>
        <v>0.71428571428571419</v>
      </c>
      <c r="T1987" s="12">
        <f>IFERROR((SUMIF($AS$2:AT1987,AS1987,$AU$2:AV1987)-AU1987)/(COUNTIF($J$2:K1987,K1987)-1),0)</f>
        <v>1.5466321243523315</v>
      </c>
      <c r="U1987" s="12">
        <f>IFERROR((SUMIF($AW$2:AX1987,AW1987,$AY$2:AZ1987)-AY1987)/(COUNTIF($J$2:K1987,K1987)-1),0)</f>
        <v>1.1424870466321244</v>
      </c>
      <c r="V1987" s="12">
        <f t="shared" si="442"/>
        <v>0.40414507772020714</v>
      </c>
      <c r="W1987" s="13">
        <f>IFERROR((SUMIF($J$2:J1987,J1987,L$2:L1987)-L1987)/(COUNTIF($J$2:J1987,J1987)-1),0)</f>
        <v>1.4081632653061225</v>
      </c>
      <c r="X1987" s="13">
        <f>IFERROR((SUMIF($J$2:J1987,J1987,M$2:M1987)-M1987)/(COUNTIF($J$2:J1987,J1987)-1),0)</f>
        <v>1.2755102040816326</v>
      </c>
      <c r="Y1987" s="13">
        <f t="shared" si="443"/>
        <v>0.13265306122448983</v>
      </c>
      <c r="Z1987" s="10">
        <f>IFERROR((SUMIF($K$2:K1987,J1987,$M$2:M1987))/(COUNTIF($K$2:K1987,J1987)),0)</f>
        <v>1.2571428571428571</v>
      </c>
      <c r="AA1987" s="10">
        <f>IFERROR((SUMIF($K$2:K1987,J1987,$L$2:L1987))/(COUNTIF($K$2:K1987,J1987)),0)</f>
        <v>1.638095238095238</v>
      </c>
      <c r="AB1987" s="10">
        <f t="shared" si="444"/>
        <v>-0.38095238095238093</v>
      </c>
      <c r="AC1987" s="13">
        <f>IFERROR((SUMIF($J$2:J1987,K1987,$L$2:L1987))/(COUNTIF($J$2:J1987,K1987)),0)</f>
        <v>1.6086956521739131</v>
      </c>
      <c r="AD1987" s="13">
        <f>IFERROR((SUMIF($J$2:J1987,K1987,$M$2:M1987))/(COUNTIF($J$2:J1987,K1987)),0)</f>
        <v>1.1304347826086956</v>
      </c>
      <c r="AE1987" s="13">
        <f t="shared" si="445"/>
        <v>0.47826086956521752</v>
      </c>
      <c r="AF1987" s="10">
        <f>IFERROR((SUMIF(K$2:K1987,K1987,M$2:M1987)-M1987)/(COUNTIF($K$2:K1987,K1987)-1),0)</f>
        <v>1.4900990099009901</v>
      </c>
      <c r="AG1987" s="10">
        <f>IFERROR((SUMIF(K$2:K1987,K1987,L$2:L1987)-L1987)/(COUNTIF($K$2:K1987,K1987)-1),0)</f>
        <v>1.1534653465346534</v>
      </c>
      <c r="AH1987" s="10">
        <f t="shared" si="446"/>
        <v>0.33663366336633671</v>
      </c>
      <c r="AI1987" s="10">
        <f>IFERROR((AM1987)/(COUNTIF($J$2:K1987,J1987)-1),0)</f>
        <v>1.3201970443349753</v>
      </c>
      <c r="AJ1987" s="19">
        <f>IFERROR((AN1987)/(COUNTIF($J$2:K1987,K1987)-1),0)</f>
        <v>1.5854922279792747</v>
      </c>
      <c r="AK1987" s="10">
        <f>IF(N1987="S",3,IF(N1987="N",0,1))</f>
        <v>3</v>
      </c>
      <c r="AL1987" s="10">
        <f>IF(O1987="S",3,IF(O1987="N",0,1))</f>
        <v>0</v>
      </c>
      <c r="AM1987" s="10">
        <f>SUMIF($J$2:K1987,J1987,AK$2:AL1987)-AK1987</f>
        <v>268</v>
      </c>
      <c r="AN1987" s="10">
        <f>SUMIF($AS$2:AT1987,AS1987,$BA$2:BB1987)-BA1987</f>
        <v>612</v>
      </c>
      <c r="AO1987" s="10">
        <f>J1987</f>
        <v>4441</v>
      </c>
      <c r="AP1987" s="10">
        <f>K1987</f>
        <v>122</v>
      </c>
      <c r="AQ1987">
        <f>M1987</f>
        <v>1</v>
      </c>
      <c r="AR1987" s="10">
        <f>L1987</f>
        <v>2</v>
      </c>
      <c r="AS1987">
        <f t="shared" si="447"/>
        <v>122</v>
      </c>
      <c r="AT1987">
        <f t="shared" si="448"/>
        <v>4441</v>
      </c>
      <c r="AU1987">
        <f t="shared" si="449"/>
        <v>1</v>
      </c>
      <c r="AV1987">
        <f t="shared" si="450"/>
        <v>2</v>
      </c>
      <c r="AW1987">
        <f t="shared" si="451"/>
        <v>122</v>
      </c>
      <c r="AX1987">
        <f t="shared" si="452"/>
        <v>4441</v>
      </c>
      <c r="AY1987">
        <f>L1987</f>
        <v>2</v>
      </c>
      <c r="AZ1987">
        <f>M1987</f>
        <v>1</v>
      </c>
      <c r="BA1987">
        <f>AL1987</f>
        <v>0</v>
      </c>
      <c r="BB1987">
        <f>AK1987</f>
        <v>3</v>
      </c>
    </row>
    <row r="1988" spans="10:54" x14ac:dyDescent="0.3">
      <c r="J1988" s="10">
        <v>122</v>
      </c>
      <c r="K1988" s="10">
        <v>170</v>
      </c>
      <c r="L1988" s="10">
        <v>4</v>
      </c>
      <c r="M1988" s="10">
        <v>2</v>
      </c>
      <c r="N1988" s="10" t="str">
        <f t="shared" si="438"/>
        <v>S</v>
      </c>
      <c r="O1988" s="10" t="str">
        <f t="shared" si="439"/>
        <v>N</v>
      </c>
      <c r="P1988" s="10">
        <f t="shared" si="440"/>
        <v>2</v>
      </c>
      <c r="Q1988" s="11">
        <f>IFERROR((SUMIF($J$2:K1988,J1988,$L$2:M1988)-L1988)/(COUNTIF($J$2:K1988,J1988)-1),0)</f>
        <v>1.545219638242894</v>
      </c>
      <c r="R1988" s="11">
        <f>IFERROR((SUMIF($AO$2:AO1988,AO1988,$AQ$2:AR1988)-AQ1988)/(COUNTIF($J$2:K1988,J1988)-1),0)</f>
        <v>0.53746770025839796</v>
      </c>
      <c r="S1988" s="11">
        <f t="shared" si="441"/>
        <v>1.0077519379844961</v>
      </c>
      <c r="T1988" s="12">
        <f>IFERROR((SUMIF($AS$2:AT1988,AS1988,$AU$2:AV1988)-AU1988)/(COUNTIF($J$2:K1988,K1988)-1),0)</f>
        <v>1.7333333333333334</v>
      </c>
      <c r="U1988" s="12">
        <f>IFERROR((SUMIF($AW$2:AX1988,AW1988,$AY$2:AZ1988)-AY1988)/(COUNTIF($J$2:K1988,K1988)-1),0)</f>
        <v>1.1538461538461537</v>
      </c>
      <c r="V1988" s="12">
        <f t="shared" si="442"/>
        <v>0.57948717948717965</v>
      </c>
      <c r="W1988" s="13">
        <f>IFERROR((SUMIF($J$2:J1988,J1988,L$2:L1988)-L1988)/(COUNTIF($J$2:J1988,J1988)-1),0)</f>
        <v>1.6086956521739131</v>
      </c>
      <c r="X1988" s="13">
        <f>IFERROR((SUMIF($J$2:J1988,J1988,M$2:M1988)-M1988)/(COUNTIF($J$2:J1988,J1988)-1),0)</f>
        <v>1.1304347826086956</v>
      </c>
      <c r="Y1988" s="13">
        <f t="shared" si="443"/>
        <v>0.47826086956521752</v>
      </c>
      <c r="Z1988" s="10">
        <f>IFERROR((SUMIF($K$2:K1988,J1988,$M$2:M1988))/(COUNTIF($K$2:K1988,J1988)),0)</f>
        <v>1.4876847290640394</v>
      </c>
      <c r="AA1988" s="10">
        <f>IFERROR((SUMIF($K$2:K1988,J1988,$L$2:L1988))/(COUNTIF($K$2:K1988,J1988)),0)</f>
        <v>1.1576354679802956</v>
      </c>
      <c r="AB1988" s="10">
        <f t="shared" si="444"/>
        <v>0.33004926108374377</v>
      </c>
      <c r="AC1988" s="13">
        <f>IFERROR((SUMIF($J$2:J1988,K1988,$L$2:L1988))/(COUNTIF($J$2:J1988,K1988)),0)</f>
        <v>1.8473684210526315</v>
      </c>
      <c r="AD1988" s="13">
        <f>IFERROR((SUMIF($J$2:J1988,K1988,$M$2:M1988))/(COUNTIF($J$2:J1988,K1988)),0)</f>
        <v>0.97894736842105268</v>
      </c>
      <c r="AE1988" s="13">
        <f t="shared" si="445"/>
        <v>0.86842105263157887</v>
      </c>
      <c r="AF1988" s="10">
        <f>IFERROR((SUMIF(K$2:K1988,K1988,M$2:M1988)-M1988)/(COUNTIF($K$2:K1988,K1988)-1),0)</f>
        <v>1.625</v>
      </c>
      <c r="AG1988" s="10">
        <f>IFERROR((SUMIF(K$2:K1988,K1988,L$2:L1988)-L1988)/(COUNTIF($K$2:K1988,K1988)-1),0)</f>
        <v>1.32</v>
      </c>
      <c r="AH1988" s="10">
        <f t="shared" si="446"/>
        <v>0.30499999999999994</v>
      </c>
      <c r="AI1988" s="10">
        <f>IFERROR((AM1988)/(COUNTIF($J$2:K1988,J1988)-1),0)</f>
        <v>1.5813953488372092</v>
      </c>
      <c r="AJ1988" s="19">
        <f>IFERROR((AN1988)/(COUNTIF($J$2:K1988,K1988)-1),0)</f>
        <v>1.6589743589743591</v>
      </c>
      <c r="AK1988" s="10">
        <f>IF(N1988="S",3,IF(N1988="N",0,1))</f>
        <v>3</v>
      </c>
      <c r="AL1988" s="10">
        <f>IF(O1988="S",3,IF(O1988="N",0,1))</f>
        <v>0</v>
      </c>
      <c r="AM1988" s="10">
        <f>SUMIF($J$2:K1988,J1988,AK$2:AL1988)-AK1988</f>
        <v>612</v>
      </c>
      <c r="AN1988" s="10">
        <f>SUMIF($AS$2:AT1988,AS1988,$BA$2:BB1988)-BA1988</f>
        <v>647</v>
      </c>
      <c r="AO1988" s="10">
        <f>J1988</f>
        <v>122</v>
      </c>
      <c r="AP1988" s="10">
        <f>K1988</f>
        <v>170</v>
      </c>
      <c r="AQ1988">
        <f>M1988</f>
        <v>2</v>
      </c>
      <c r="AR1988" s="10">
        <f>L1988</f>
        <v>4</v>
      </c>
      <c r="AS1988">
        <f t="shared" si="447"/>
        <v>170</v>
      </c>
      <c r="AT1988">
        <f t="shared" si="448"/>
        <v>122</v>
      </c>
      <c r="AU1988">
        <f t="shared" si="449"/>
        <v>2</v>
      </c>
      <c r="AV1988">
        <f t="shared" si="450"/>
        <v>4</v>
      </c>
      <c r="AW1988">
        <f t="shared" si="451"/>
        <v>170</v>
      </c>
      <c r="AX1988">
        <f t="shared" si="452"/>
        <v>122</v>
      </c>
      <c r="AY1988">
        <f>L1988</f>
        <v>4</v>
      </c>
      <c r="AZ1988">
        <f>M1988</f>
        <v>2</v>
      </c>
      <c r="BA1988">
        <f>AL1988</f>
        <v>0</v>
      </c>
      <c r="BB1988">
        <f>AK1988</f>
        <v>3</v>
      </c>
    </row>
    <row r="1989" spans="10:54" x14ac:dyDescent="0.3">
      <c r="J1989" s="10">
        <v>409</v>
      </c>
      <c r="K1989" s="10">
        <v>122</v>
      </c>
      <c r="L1989" s="10">
        <v>4</v>
      </c>
      <c r="M1989" s="10">
        <v>1</v>
      </c>
      <c r="N1989" s="10" t="str">
        <f t="shared" si="438"/>
        <v>S</v>
      </c>
      <c r="O1989" s="10" t="str">
        <f t="shared" si="439"/>
        <v>N</v>
      </c>
      <c r="P1989" s="10">
        <f t="shared" si="440"/>
        <v>3</v>
      </c>
      <c r="Q1989" s="11">
        <f>IFERROR((SUMIF($J$2:K1989,J1989,$L$2:M1989)-L1989)/(COUNTIF($J$2:K1989,J1989)-1),0)</f>
        <v>2.1734939759036145</v>
      </c>
      <c r="R1989" s="11">
        <f>IFERROR((SUMIF($AO$2:AO1989,AO1989,$AQ$2:AR1989)-AQ1989)/(COUNTIF($J$2:K1989,J1989)-1),0)</f>
        <v>0.38313253012048193</v>
      </c>
      <c r="S1989" s="11">
        <f t="shared" si="441"/>
        <v>1.7903614457831325</v>
      </c>
      <c r="T1989" s="12">
        <f>IFERROR((SUMIF($AS$2:AT1989,AS1989,$AU$2:AV1989)-AU1989)/(COUNTIF($J$2:K1989,K1989)-1),0)</f>
        <v>1.5515463917525774</v>
      </c>
      <c r="U1989" s="12">
        <f>IFERROR((SUMIF($AW$2:AX1989,AW1989,$AY$2:AZ1989)-AY1989)/(COUNTIF($J$2:K1989,K1989)-1),0)</f>
        <v>1.1469072164948453</v>
      </c>
      <c r="V1989" s="12">
        <f t="shared" si="442"/>
        <v>0.40463917525773208</v>
      </c>
      <c r="W1989" s="13">
        <f>IFERROR((SUMIF($J$2:J1989,J1989,L$2:L1989)-L1989)/(COUNTIF($J$2:J1989,J1989)-1),0)</f>
        <v>2.3897435897435897</v>
      </c>
      <c r="X1989" s="13">
        <f>IFERROR((SUMIF($J$2:J1989,J1989,M$2:M1989)-M1989)/(COUNTIF($J$2:J1989,J1989)-1),0)</f>
        <v>0.81538461538461537</v>
      </c>
      <c r="Y1989" s="13">
        <f t="shared" si="443"/>
        <v>1.5743589743589743</v>
      </c>
      <c r="Z1989" s="10">
        <f>IFERROR((SUMIF($K$2:K1989,J1989,$M$2:M1989))/(COUNTIF($K$2:K1989,J1989)),0)</f>
        <v>1.9818181818181819</v>
      </c>
      <c r="AA1989" s="10">
        <f>IFERROR((SUMIF($K$2:K1989,J1989,$L$2:L1989))/(COUNTIF($K$2:K1989,J1989)),0)</f>
        <v>1.05</v>
      </c>
      <c r="AB1989" s="10">
        <f t="shared" si="444"/>
        <v>0.93181818181818188</v>
      </c>
      <c r="AC1989" s="13">
        <f>IFERROR((SUMIF($J$2:J1989,K1989,$L$2:L1989))/(COUNTIF($J$2:J1989,K1989)),0)</f>
        <v>1.6216216216216217</v>
      </c>
      <c r="AD1989" s="13">
        <f>IFERROR((SUMIF($J$2:J1989,K1989,$M$2:M1989))/(COUNTIF($J$2:J1989,K1989)),0)</f>
        <v>1.1351351351351351</v>
      </c>
      <c r="AE1989" s="13">
        <f t="shared" si="445"/>
        <v>0.48648648648648662</v>
      </c>
      <c r="AF1989" s="10">
        <f>IFERROR((SUMIF(K$2:K1989,K1989,M$2:M1989)-M1989)/(COUNTIF($K$2:K1989,K1989)-1),0)</f>
        <v>1.4876847290640394</v>
      </c>
      <c r="AG1989" s="10">
        <f>IFERROR((SUMIF(K$2:K1989,K1989,L$2:L1989)-L1989)/(COUNTIF($K$2:K1989,K1989)-1),0)</f>
        <v>1.1576354679802956</v>
      </c>
      <c r="AH1989" s="10">
        <f t="shared" si="446"/>
        <v>0.33004926108374377</v>
      </c>
      <c r="AI1989" s="10">
        <f>IFERROR((AM1989)/(COUNTIF($J$2:K1989,J1989)-1),0)</f>
        <v>2.0337349397590363</v>
      </c>
      <c r="AJ1989" s="19">
        <f>IFERROR((AN1989)/(COUNTIF($J$2:K1989,K1989)-1),0)</f>
        <v>1.5850515463917525</v>
      </c>
      <c r="AK1989" s="10">
        <f>IF(N1989="S",3,IF(N1989="N",0,1))</f>
        <v>3</v>
      </c>
      <c r="AL1989" s="10">
        <f>IF(O1989="S",3,IF(O1989="N",0,1))</f>
        <v>0</v>
      </c>
      <c r="AM1989" s="10">
        <f>SUMIF($J$2:K1989,J1989,AK$2:AL1989)-AK1989</f>
        <v>844</v>
      </c>
      <c r="AN1989" s="10">
        <f>SUMIF($AS$2:AT1989,AS1989,$BA$2:BB1989)-BA1989</f>
        <v>615</v>
      </c>
      <c r="AO1989" s="10">
        <f>J1989</f>
        <v>409</v>
      </c>
      <c r="AP1989" s="10">
        <f>K1989</f>
        <v>122</v>
      </c>
      <c r="AQ1989">
        <f>M1989</f>
        <v>1</v>
      </c>
      <c r="AR1989" s="10">
        <f>L1989</f>
        <v>4</v>
      </c>
      <c r="AS1989">
        <f t="shared" si="447"/>
        <v>122</v>
      </c>
      <c r="AT1989">
        <f t="shared" si="448"/>
        <v>409</v>
      </c>
      <c r="AU1989">
        <f t="shared" si="449"/>
        <v>1</v>
      </c>
      <c r="AV1989">
        <f t="shared" si="450"/>
        <v>4</v>
      </c>
      <c r="AW1989">
        <f t="shared" si="451"/>
        <v>122</v>
      </c>
      <c r="AX1989">
        <f t="shared" si="452"/>
        <v>409</v>
      </c>
      <c r="AY1989">
        <f>L1989</f>
        <v>4</v>
      </c>
      <c r="AZ1989">
        <f>M1989</f>
        <v>1</v>
      </c>
      <c r="BA1989">
        <f>AL1989</f>
        <v>0</v>
      </c>
      <c r="BB1989">
        <f>AK1989</f>
        <v>3</v>
      </c>
    </row>
    <row r="1990" spans="10:54" x14ac:dyDescent="0.3">
      <c r="J1990" s="10">
        <v>122</v>
      </c>
      <c r="K1990" s="10">
        <v>413</v>
      </c>
      <c r="L1990" s="10">
        <v>3</v>
      </c>
      <c r="M1990" s="10">
        <v>1</v>
      </c>
      <c r="N1990" s="10" t="str">
        <f t="shared" si="438"/>
        <v>S</v>
      </c>
      <c r="O1990" s="10" t="str">
        <f t="shared" si="439"/>
        <v>N</v>
      </c>
      <c r="P1990" s="10">
        <f t="shared" si="440"/>
        <v>2</v>
      </c>
      <c r="Q1990" s="11">
        <f>IFERROR((SUMIF($J$2:K1990,J1990,$L$2:M1990)-L1990)/(COUNTIF($J$2:K1990,J1990)-1),0)</f>
        <v>1.5501285347043703</v>
      </c>
      <c r="R1990" s="11">
        <f>IFERROR((SUMIF($AO$2:AO1990,AO1990,$AQ$2:AR1990)-AQ1990)/(COUNTIF($J$2:K1990,J1990)-1),0)</f>
        <v>0.53984575835475579</v>
      </c>
      <c r="S1990" s="11">
        <f t="shared" si="441"/>
        <v>1.0102827763496145</v>
      </c>
      <c r="T1990" s="12">
        <f>IFERROR((SUMIF($AS$2:AT1990,AS1990,$AU$2:AV1990)-AU1990)/(COUNTIF($J$2:K1990,K1990)-1),0)</f>
        <v>1.1704545454545454</v>
      </c>
      <c r="U1990" s="12">
        <f>IFERROR((SUMIF($AW$2:AX1990,AW1990,$AY$2:AZ1990)-AY1990)/(COUNTIF($J$2:K1990,K1990)-1),0)</f>
        <v>1.8863636363636365</v>
      </c>
      <c r="V1990" s="12">
        <f t="shared" si="442"/>
        <v>-0.71590909090909105</v>
      </c>
      <c r="W1990" s="13">
        <f>IFERROR((SUMIF($J$2:J1990,J1990,L$2:L1990)-L1990)/(COUNTIF($J$2:J1990,J1990)-1),0)</f>
        <v>1.6216216216216217</v>
      </c>
      <c r="X1990" s="13">
        <f>IFERROR((SUMIF($J$2:J1990,J1990,M$2:M1990)-M1990)/(COUNTIF($J$2:J1990,J1990)-1),0)</f>
        <v>1.1351351351351351</v>
      </c>
      <c r="Y1990" s="13">
        <f t="shared" si="443"/>
        <v>0.48648648648648662</v>
      </c>
      <c r="Z1990" s="10">
        <f>IFERROR((SUMIF($K$2:K1990,J1990,$M$2:M1990))/(COUNTIF($K$2:K1990,J1990)),0)</f>
        <v>1.4852941176470589</v>
      </c>
      <c r="AA1990" s="10">
        <f>IFERROR((SUMIF($K$2:K1990,J1990,$L$2:L1990))/(COUNTIF($K$2:K1990,J1990)),0)</f>
        <v>1.1715686274509804</v>
      </c>
      <c r="AB1990" s="10">
        <f t="shared" si="444"/>
        <v>0.31372549019607843</v>
      </c>
      <c r="AC1990" s="13">
        <f>IFERROR((SUMIF($J$2:J1990,K1990,$L$2:L1990))/(COUNTIF($J$2:J1990,K1990)),0)</f>
        <v>1.3095238095238095</v>
      </c>
      <c r="AD1990" s="13">
        <f>IFERROR((SUMIF($J$2:J1990,K1990,$M$2:M1990))/(COUNTIF($J$2:J1990,K1990)),0)</f>
        <v>1.4761904761904763</v>
      </c>
      <c r="AE1990" s="13">
        <f t="shared" si="445"/>
        <v>-0.16666666666666674</v>
      </c>
      <c r="AF1990" s="10">
        <f>IFERROR((SUMIF(K$2:K1990,K1990,M$2:M1990)-M1990)/(COUNTIF($K$2:K1990,K1990)-1),0)</f>
        <v>1.0434782608695652</v>
      </c>
      <c r="AG1990" s="10">
        <f>IFERROR((SUMIF(K$2:K1990,K1990,L$2:L1990)-L1990)/(COUNTIF($K$2:K1990,K1990)-1),0)</f>
        <v>2.2608695652173911</v>
      </c>
      <c r="AH1990" s="10">
        <f t="shared" si="446"/>
        <v>-1.2173913043478259</v>
      </c>
      <c r="AI1990" s="10">
        <f>IFERROR((AM1990)/(COUNTIF($J$2:K1990,J1990)-1),0)</f>
        <v>1.5809768637532133</v>
      </c>
      <c r="AJ1990" s="19">
        <f>IFERROR((AN1990)/(COUNTIF($J$2:K1990,K1990)-1),0)</f>
        <v>0.89772727272727271</v>
      </c>
      <c r="AK1990" s="10">
        <f>IF(N1990="S",3,IF(N1990="N",0,1))</f>
        <v>3</v>
      </c>
      <c r="AL1990" s="10">
        <f>IF(O1990="S",3,IF(O1990="N",0,1))</f>
        <v>0</v>
      </c>
      <c r="AM1990" s="10">
        <f>SUMIF($J$2:K1990,J1990,AK$2:AL1990)-AK1990</f>
        <v>615</v>
      </c>
      <c r="AN1990" s="10">
        <f>SUMIF($AS$2:AT1990,AS1990,$BA$2:BB1990)-BA1990</f>
        <v>79</v>
      </c>
      <c r="AO1990" s="10">
        <f>J1990</f>
        <v>122</v>
      </c>
      <c r="AP1990" s="10">
        <f>K1990</f>
        <v>413</v>
      </c>
      <c r="AQ1990">
        <f>M1990</f>
        <v>1</v>
      </c>
      <c r="AR1990" s="10">
        <f>L1990</f>
        <v>3</v>
      </c>
      <c r="AS1990">
        <f t="shared" si="447"/>
        <v>413</v>
      </c>
      <c r="AT1990">
        <f t="shared" si="448"/>
        <v>122</v>
      </c>
      <c r="AU1990">
        <f t="shared" si="449"/>
        <v>1</v>
      </c>
      <c r="AV1990">
        <f t="shared" si="450"/>
        <v>3</v>
      </c>
      <c r="AW1990">
        <f t="shared" si="451"/>
        <v>413</v>
      </c>
      <c r="AX1990">
        <f t="shared" si="452"/>
        <v>122</v>
      </c>
      <c r="AY1990">
        <f>L1990</f>
        <v>3</v>
      </c>
      <c r="AZ1990">
        <f>M1990</f>
        <v>1</v>
      </c>
      <c r="BA1990">
        <f>AL1990</f>
        <v>0</v>
      </c>
      <c r="BB1990">
        <f>AK1990</f>
        <v>3</v>
      </c>
    </row>
    <row r="1991" spans="10:54" x14ac:dyDescent="0.3">
      <c r="J1991" s="10">
        <v>122</v>
      </c>
      <c r="K1991" s="10">
        <v>503</v>
      </c>
      <c r="L1991" s="10">
        <v>2</v>
      </c>
      <c r="M1991" s="10">
        <v>0</v>
      </c>
      <c r="N1991" s="10" t="str">
        <f t="shared" si="438"/>
        <v>S</v>
      </c>
      <c r="O1991" s="10" t="str">
        <f t="shared" si="439"/>
        <v>N</v>
      </c>
      <c r="P1991" s="10">
        <f t="shared" si="440"/>
        <v>2</v>
      </c>
      <c r="Q1991" s="11">
        <f>IFERROR((SUMIF($J$2:K1991,J1991,$L$2:M1991)-L1991)/(COUNTIF($J$2:K1991,J1991)-1),0)</f>
        <v>1.5538461538461539</v>
      </c>
      <c r="R1991" s="11">
        <f>IFERROR((SUMIF($AO$2:AO1991,AO1991,$AQ$2:AR1991)-AQ1991)/(COUNTIF($J$2:K1991,J1991)-1),0)</f>
        <v>0.54102564102564099</v>
      </c>
      <c r="S1991" s="11">
        <f t="shared" si="441"/>
        <v>1.0128205128205128</v>
      </c>
      <c r="T1991" s="12">
        <f>IFERROR((SUMIF($AS$2:AT1991,AS1991,$AU$2:AV1991)-AU1991)/(COUNTIF($J$2:K1991,K1991)-1),0)</f>
        <v>1.3253968253968254</v>
      </c>
      <c r="U1991" s="12">
        <f>IFERROR((SUMIF($AW$2:AX1991,AW1991,$AY$2:AZ1991)-AY1991)/(COUNTIF($J$2:K1991,K1991)-1),0)</f>
        <v>1.6111111111111112</v>
      </c>
      <c r="V1991" s="12">
        <f t="shared" si="442"/>
        <v>-0.28571428571428581</v>
      </c>
      <c r="W1991" s="13">
        <f>IFERROR((SUMIF($J$2:J1991,J1991,L$2:L1991)-L1991)/(COUNTIF($J$2:J1991,J1991)-1),0)</f>
        <v>1.6290322580645162</v>
      </c>
      <c r="X1991" s="13">
        <f>IFERROR((SUMIF($J$2:J1991,J1991,M$2:M1991)-M1991)/(COUNTIF($J$2:J1991,J1991)-1),0)</f>
        <v>1.1344086021505377</v>
      </c>
      <c r="Y1991" s="13">
        <f t="shared" si="443"/>
        <v>0.4946236559139785</v>
      </c>
      <c r="Z1991" s="10">
        <f>IFERROR((SUMIF($K$2:K1991,J1991,$M$2:M1991))/(COUNTIF($K$2:K1991,J1991)),0)</f>
        <v>1.4852941176470589</v>
      </c>
      <c r="AA1991" s="10">
        <f>IFERROR((SUMIF($K$2:K1991,J1991,$L$2:L1991))/(COUNTIF($K$2:K1991,J1991)),0)</f>
        <v>1.1715686274509804</v>
      </c>
      <c r="AB1991" s="10">
        <f t="shared" si="444"/>
        <v>0.31372549019607843</v>
      </c>
      <c r="AC1991" s="13">
        <f>IFERROR((SUMIF($J$2:J1991,K1991,$L$2:L1991))/(COUNTIF($J$2:J1991,K1991)),0)</f>
        <v>1.4166666666666667</v>
      </c>
      <c r="AD1991" s="13">
        <f>IFERROR((SUMIF($J$2:J1991,K1991,$M$2:M1991))/(COUNTIF($J$2:J1991,K1991)),0)</f>
        <v>1.5333333333333334</v>
      </c>
      <c r="AE1991" s="13">
        <f t="shared" si="445"/>
        <v>-0.1166666666666667</v>
      </c>
      <c r="AF1991" s="10">
        <f>IFERROR((SUMIF(K$2:K1991,K1991,M$2:M1991)-M1991)/(COUNTIF($K$2:K1991,K1991)-1),0)</f>
        <v>1.2424242424242424</v>
      </c>
      <c r="AG1991" s="10">
        <f>IFERROR((SUMIF(K$2:K1991,K1991,L$2:L1991)-L1991)/(COUNTIF($K$2:K1991,K1991)-1),0)</f>
        <v>1.6818181818181819</v>
      </c>
      <c r="AH1991" s="10">
        <f t="shared" si="446"/>
        <v>-0.43939393939393945</v>
      </c>
      <c r="AI1991" s="10">
        <f>IFERROR((AM1991)/(COUNTIF($J$2:K1991,J1991)-1),0)</f>
        <v>1.5846153846153845</v>
      </c>
      <c r="AJ1991" s="19">
        <f>IFERROR((AN1991)/(COUNTIF($J$2:K1991,K1991)-1),0)</f>
        <v>1.2817460317460319</v>
      </c>
      <c r="AK1991" s="10">
        <f>IF(N1991="S",3,IF(N1991="N",0,1))</f>
        <v>3</v>
      </c>
      <c r="AL1991" s="10">
        <f>IF(O1991="S",3,IF(O1991="N",0,1))</f>
        <v>0</v>
      </c>
      <c r="AM1991" s="10">
        <f>SUMIF($J$2:K1991,J1991,AK$2:AL1991)-AK1991</f>
        <v>618</v>
      </c>
      <c r="AN1991" s="10">
        <f>SUMIF($AS$2:AT1991,AS1991,$BA$2:BB1991)-BA1991</f>
        <v>323</v>
      </c>
      <c r="AO1991" s="10">
        <f>J1991</f>
        <v>122</v>
      </c>
      <c r="AP1991" s="10">
        <f>K1991</f>
        <v>503</v>
      </c>
      <c r="AQ1991">
        <f>M1991</f>
        <v>0</v>
      </c>
      <c r="AR1991" s="10">
        <f>L1991</f>
        <v>2</v>
      </c>
      <c r="AS1991">
        <f t="shared" si="447"/>
        <v>503</v>
      </c>
      <c r="AT1991">
        <f t="shared" si="448"/>
        <v>122</v>
      </c>
      <c r="AU1991">
        <f t="shared" si="449"/>
        <v>0</v>
      </c>
      <c r="AV1991">
        <f t="shared" si="450"/>
        <v>2</v>
      </c>
      <c r="AW1991">
        <f t="shared" si="451"/>
        <v>503</v>
      </c>
      <c r="AX1991">
        <f t="shared" si="452"/>
        <v>122</v>
      </c>
      <c r="AY1991">
        <f>L1991</f>
        <v>2</v>
      </c>
      <c r="AZ1991">
        <f>M1991</f>
        <v>0</v>
      </c>
      <c r="BA1991">
        <f>AL1991</f>
        <v>0</v>
      </c>
      <c r="BB1991">
        <f>AK1991</f>
        <v>3</v>
      </c>
    </row>
    <row r="1992" spans="10:54" x14ac:dyDescent="0.3">
      <c r="J1992" s="10">
        <v>3551</v>
      </c>
      <c r="K1992" s="10">
        <v>122</v>
      </c>
      <c r="L1992" s="10">
        <v>0</v>
      </c>
      <c r="M1992" s="10">
        <v>0</v>
      </c>
      <c r="N1992" s="10" t="str">
        <f t="shared" si="438"/>
        <v>U</v>
      </c>
      <c r="O1992" s="10" t="str">
        <f t="shared" si="439"/>
        <v>U</v>
      </c>
      <c r="P1992" s="10">
        <f t="shared" si="440"/>
        <v>0</v>
      </c>
      <c r="Q1992" s="11">
        <f>IFERROR((SUMIF($J$2:K1992,J1992,$L$2:M1992)-L1992)/(COUNTIF($J$2:K1992,J1992)-1),0)</f>
        <v>1.288</v>
      </c>
      <c r="R1992" s="11">
        <f>IFERROR((SUMIF($AO$2:AO1992,AO1992,$AQ$2:AR1992)-AQ1992)/(COUNTIF($J$2:K1992,J1992)-1),0)</f>
        <v>0.504</v>
      </c>
      <c r="S1992" s="11">
        <f t="shared" si="441"/>
        <v>0.78400000000000003</v>
      </c>
      <c r="T1992" s="12">
        <f>IFERROR((SUMIF($AS$2:AT1992,AS1992,$AU$2:AV1992)-AU1992)/(COUNTIF($J$2:K1992,K1992)-1),0)</f>
        <v>1.5549872122762147</v>
      </c>
      <c r="U1992" s="12">
        <f>IFERROR((SUMIF($AW$2:AX1992,AW1992,$AY$2:AZ1992)-AY1992)/(COUNTIF($J$2:K1992,K1992)-1),0)</f>
        <v>1.1508951406649617</v>
      </c>
      <c r="V1992" s="12">
        <f t="shared" si="442"/>
        <v>0.40409207161125305</v>
      </c>
      <c r="W1992" s="13">
        <f>IFERROR((SUMIF($J$2:J1992,J1992,L$2:L1992)-L1992)/(COUNTIF($J$2:J1992,J1992)-1),0)</f>
        <v>1.4406779661016949</v>
      </c>
      <c r="X1992" s="13">
        <f>IFERROR((SUMIF($J$2:J1992,J1992,M$2:M1992)-M1992)/(COUNTIF($J$2:J1992,J1992)-1),0)</f>
        <v>1.0677966101694916</v>
      </c>
      <c r="Y1992" s="13">
        <f t="shared" si="443"/>
        <v>0.37288135593220328</v>
      </c>
      <c r="Z1992" s="10">
        <f>IFERROR((SUMIF($K$2:K1992,J1992,$M$2:M1992))/(COUNTIF($K$2:K1992,J1992)),0)</f>
        <v>1.1515151515151516</v>
      </c>
      <c r="AA1992" s="10">
        <f>IFERROR((SUMIF($K$2:K1992,J1992,$L$2:L1992))/(COUNTIF($K$2:K1992,J1992)),0)</f>
        <v>1.6212121212121211</v>
      </c>
      <c r="AB1992" s="10">
        <f t="shared" si="444"/>
        <v>-0.4696969696969695</v>
      </c>
      <c r="AC1992" s="13">
        <f>IFERROR((SUMIF($J$2:J1992,K1992,$L$2:L1992))/(COUNTIF($J$2:J1992,K1992)),0)</f>
        <v>1.6310160427807487</v>
      </c>
      <c r="AD1992" s="13">
        <f>IFERROR((SUMIF($J$2:J1992,K1992,$M$2:M1992))/(COUNTIF($J$2:J1992,K1992)),0)</f>
        <v>1.1283422459893049</v>
      </c>
      <c r="AE1992" s="13">
        <f t="shared" si="445"/>
        <v>0.50267379679144386</v>
      </c>
      <c r="AF1992" s="10">
        <f>IFERROR((SUMIF(K$2:K1992,K1992,M$2:M1992)-M1992)/(COUNTIF($K$2:K1992,K1992)-1),0)</f>
        <v>1.4852941176470589</v>
      </c>
      <c r="AG1992" s="10">
        <f>IFERROR((SUMIF(K$2:K1992,K1992,L$2:L1992)-L1992)/(COUNTIF($K$2:K1992,K1992)-1),0)</f>
        <v>1.1715686274509804</v>
      </c>
      <c r="AH1992" s="10">
        <f t="shared" si="446"/>
        <v>0.31372549019607843</v>
      </c>
      <c r="AI1992" s="10">
        <f>IFERROR((AM1992)/(COUNTIF($J$2:K1992,J1992)-1),0)</f>
        <v>1.4079999999999999</v>
      </c>
      <c r="AJ1992" s="19">
        <f>IFERROR((AN1992)/(COUNTIF($J$2:K1992,K1992)-1),0)</f>
        <v>1.588235294117647</v>
      </c>
      <c r="AK1992" s="10">
        <f>IF(N1992="S",3,IF(N1992="N",0,1))</f>
        <v>1</v>
      </c>
      <c r="AL1992" s="10">
        <f>IF(O1992="S",3,IF(O1992="N",0,1))</f>
        <v>1</v>
      </c>
      <c r="AM1992" s="10">
        <f>SUMIF($J$2:K1992,J1992,AK$2:AL1992)-AK1992</f>
        <v>176</v>
      </c>
      <c r="AN1992" s="10">
        <f>SUMIF($AS$2:AT1992,AS1992,$BA$2:BB1992)-BA1992</f>
        <v>621</v>
      </c>
      <c r="AO1992" s="10">
        <f>J1992</f>
        <v>3551</v>
      </c>
      <c r="AP1992" s="10">
        <f>K1992</f>
        <v>122</v>
      </c>
      <c r="AQ1992">
        <f>M1992</f>
        <v>0</v>
      </c>
      <c r="AR1992" s="10">
        <f>L1992</f>
        <v>0</v>
      </c>
      <c r="AS1992">
        <f t="shared" si="447"/>
        <v>122</v>
      </c>
      <c r="AT1992">
        <f t="shared" si="448"/>
        <v>3551</v>
      </c>
      <c r="AU1992">
        <f t="shared" si="449"/>
        <v>0</v>
      </c>
      <c r="AV1992">
        <f t="shared" si="450"/>
        <v>0</v>
      </c>
      <c r="AW1992">
        <f t="shared" si="451"/>
        <v>122</v>
      </c>
      <c r="AX1992">
        <f t="shared" si="452"/>
        <v>3551</v>
      </c>
      <c r="AY1992">
        <f>L1992</f>
        <v>0</v>
      </c>
      <c r="AZ1992">
        <f>M1992</f>
        <v>0</v>
      </c>
      <c r="BA1992">
        <f>AL1992</f>
        <v>1</v>
      </c>
      <c r="BB1992">
        <f>AK1992</f>
        <v>1</v>
      </c>
    </row>
    <row r="1993" spans="10:54" x14ac:dyDescent="0.3">
      <c r="J1993" s="10">
        <v>3473</v>
      </c>
      <c r="K1993" s="10">
        <v>122</v>
      </c>
      <c r="L1993" s="10">
        <v>0</v>
      </c>
      <c r="M1993" s="10">
        <v>3</v>
      </c>
      <c r="N1993" s="10" t="str">
        <f t="shared" si="438"/>
        <v>N</v>
      </c>
      <c r="O1993" s="10" t="str">
        <f t="shared" si="439"/>
        <v>S</v>
      </c>
      <c r="P1993" s="10">
        <f t="shared" si="440"/>
        <v>-3</v>
      </c>
      <c r="Q1993" s="11">
        <f>IFERROR((SUMIF($J$2:K1993,J1993,$L$2:M1993)-L1993)/(COUNTIF($J$2:K1993,J1993)-1),0)</f>
        <v>0</v>
      </c>
      <c r="R1993" s="11">
        <f>IFERROR((SUMIF($AO$2:AO1993,AO1993,$AQ$2:AR1993)-AQ1993)/(COUNTIF($J$2:K1993,J1993)-1),0)</f>
        <v>0</v>
      </c>
      <c r="S1993" s="11">
        <f t="shared" si="441"/>
        <v>0</v>
      </c>
      <c r="T1993" s="12">
        <f>IFERROR((SUMIF($AS$2:AT1993,AS1993,$AU$2:AV1993)-AU1993)/(COUNTIF($J$2:K1993,K1993)-1),0)</f>
        <v>1.5510204081632653</v>
      </c>
      <c r="U1993" s="12">
        <f>IFERROR((SUMIF($AW$2:AX1993,AW1993,$AY$2:AZ1993)-AY1993)/(COUNTIF($J$2:K1993,K1993)-1),0)</f>
        <v>1.1479591836734695</v>
      </c>
      <c r="V1993" s="12">
        <f t="shared" si="442"/>
        <v>0.40306122448979576</v>
      </c>
      <c r="W1993" s="13">
        <f>IFERROR((SUMIF($J$2:J1993,J1993,L$2:L1993)-L1993)/(COUNTIF($J$2:J1993,J1993)-1),0)</f>
        <v>0</v>
      </c>
      <c r="X1993" s="13">
        <f>IFERROR((SUMIF($J$2:J1993,J1993,M$2:M1993)-M1993)/(COUNTIF($J$2:J1993,J1993)-1),0)</f>
        <v>0</v>
      </c>
      <c r="Y1993" s="13">
        <f t="shared" si="443"/>
        <v>0</v>
      </c>
      <c r="Z1993" s="10">
        <f>IFERROR((SUMIF($K$2:K1993,J1993,$M$2:M1993))/(COUNTIF($K$2:K1993,J1993)),0)</f>
        <v>0</v>
      </c>
      <c r="AA1993" s="10">
        <f>IFERROR((SUMIF($K$2:K1993,J1993,$L$2:L1993))/(COUNTIF($K$2:K1993,J1993)),0)</f>
        <v>0</v>
      </c>
      <c r="AB1993" s="10">
        <f t="shared" si="444"/>
        <v>0</v>
      </c>
      <c r="AC1993" s="13">
        <f>IFERROR((SUMIF($J$2:J1993,K1993,$L$2:L1993))/(COUNTIF($J$2:J1993,K1993)),0)</f>
        <v>1.6310160427807487</v>
      </c>
      <c r="AD1993" s="13">
        <f>IFERROR((SUMIF($J$2:J1993,K1993,$M$2:M1993))/(COUNTIF($J$2:J1993,K1993)),0)</f>
        <v>1.1283422459893049</v>
      </c>
      <c r="AE1993" s="13">
        <f t="shared" si="445"/>
        <v>0.50267379679144386</v>
      </c>
      <c r="AF1993" s="10">
        <f>IFERROR((SUMIF(K$2:K1993,K1993,M$2:M1993)-M1993)/(COUNTIF($K$2:K1993,K1993)-1),0)</f>
        <v>1.4780487804878049</v>
      </c>
      <c r="AG1993" s="10">
        <f>IFERROR((SUMIF(K$2:K1993,K1993,L$2:L1993)-L1993)/(COUNTIF($K$2:K1993,K1993)-1),0)</f>
        <v>1.1658536585365853</v>
      </c>
      <c r="AH1993" s="10">
        <f t="shared" si="446"/>
        <v>0.31219512195121957</v>
      </c>
      <c r="AI1993" s="10">
        <f>IFERROR((AM1993)/(COUNTIF($J$2:K1993,J1993)-1),0)</f>
        <v>0</v>
      </c>
      <c r="AJ1993" s="19">
        <f>IFERROR((AN1993)/(COUNTIF($J$2:K1993,K1993)-1),0)</f>
        <v>1.5867346938775511</v>
      </c>
      <c r="AK1993" s="10">
        <f>IF(N1993="S",3,IF(N1993="N",0,1))</f>
        <v>0</v>
      </c>
      <c r="AL1993" s="10">
        <f>IF(O1993="S",3,IF(O1993="N",0,1))</f>
        <v>3</v>
      </c>
      <c r="AM1993" s="10">
        <f>SUMIF($J$2:K1993,J1993,AK$2:AL1993)-AK1993</f>
        <v>0</v>
      </c>
      <c r="AN1993" s="10">
        <f>SUMIF($AS$2:AT1993,AS1993,$BA$2:BB1993)-BA1993</f>
        <v>622</v>
      </c>
      <c r="AO1993" s="10">
        <f>J1993</f>
        <v>3473</v>
      </c>
      <c r="AP1993" s="10">
        <f>K1993</f>
        <v>122</v>
      </c>
      <c r="AQ1993">
        <f>M1993</f>
        <v>3</v>
      </c>
      <c r="AR1993" s="10">
        <f>L1993</f>
        <v>0</v>
      </c>
      <c r="AS1993">
        <f t="shared" si="447"/>
        <v>122</v>
      </c>
      <c r="AT1993">
        <f t="shared" si="448"/>
        <v>3473</v>
      </c>
      <c r="AU1993">
        <f t="shared" si="449"/>
        <v>3</v>
      </c>
      <c r="AV1993">
        <f t="shared" si="450"/>
        <v>0</v>
      </c>
      <c r="AW1993">
        <f t="shared" si="451"/>
        <v>122</v>
      </c>
      <c r="AX1993">
        <f t="shared" si="452"/>
        <v>3473</v>
      </c>
      <c r="AY1993">
        <f>L1993</f>
        <v>0</v>
      </c>
      <c r="AZ1993">
        <f>M1993</f>
        <v>3</v>
      </c>
      <c r="BA1993">
        <f>AL1993</f>
        <v>3</v>
      </c>
      <c r="BB1993">
        <f>AK1993</f>
        <v>0</v>
      </c>
    </row>
    <row r="1994" spans="10:54" x14ac:dyDescent="0.3">
      <c r="J1994" s="10">
        <v>5469</v>
      </c>
      <c r="K1994" s="10">
        <v>122</v>
      </c>
      <c r="L1994" s="10">
        <v>1</v>
      </c>
      <c r="M1994" s="10">
        <v>2</v>
      </c>
      <c r="N1994" s="10" t="str">
        <f t="shared" si="438"/>
        <v>N</v>
      </c>
      <c r="O1994" s="10" t="str">
        <f t="shared" si="439"/>
        <v>S</v>
      </c>
      <c r="P1994" s="10">
        <f t="shared" si="440"/>
        <v>-1</v>
      </c>
      <c r="Q1994" s="11">
        <f>IFERROR((SUMIF($J$2:K1994,J1994,$L$2:M1994)-L1994)/(COUNTIF($J$2:K1994,J1994)-1),0)</f>
        <v>0</v>
      </c>
      <c r="R1994" s="11">
        <f>IFERROR((SUMIF($AO$2:AO1994,AO1994,$AQ$2:AR1994)-AQ1994)/(COUNTIF($J$2:K1994,J1994)-1),0)</f>
        <v>1</v>
      </c>
      <c r="S1994" s="11">
        <f t="shared" si="441"/>
        <v>-1</v>
      </c>
      <c r="T1994" s="12">
        <f>IFERROR((SUMIF($AS$2:AT1994,AS1994,$AU$2:AV1994)-AU1994)/(COUNTIF($J$2:K1994,K1994)-1),0)</f>
        <v>1.55470737913486</v>
      </c>
      <c r="U1994" s="12">
        <f>IFERROR((SUMIF($AW$2:AX1994,AW1994,$AY$2:AZ1994)-AY1994)/(COUNTIF($J$2:K1994,K1994)-1),0)</f>
        <v>1.1450381679389312</v>
      </c>
      <c r="V1994" s="12">
        <f t="shared" si="442"/>
        <v>0.40966921119592881</v>
      </c>
      <c r="W1994" s="13">
        <f>IFERROR((SUMIF($J$2:J1994,J1994,L$2:L1994)-L1994)/(COUNTIF($J$2:J1994,J1994)-1),0)</f>
        <v>0</v>
      </c>
      <c r="X1994" s="13">
        <f>IFERROR((SUMIF($J$2:J1994,J1994,M$2:M1994)-M1994)/(COUNTIF($J$2:J1994,J1994)-1),0)</f>
        <v>1</v>
      </c>
      <c r="Y1994" s="13">
        <f t="shared" si="443"/>
        <v>-1</v>
      </c>
      <c r="Z1994" s="10">
        <f>IFERROR((SUMIF($K$2:K1994,J1994,$M$2:M1994))/(COUNTIF($K$2:K1994,J1994)),0)</f>
        <v>0</v>
      </c>
      <c r="AA1994" s="10">
        <f>IFERROR((SUMIF($K$2:K1994,J1994,$L$2:L1994))/(COUNTIF($K$2:K1994,J1994)),0)</f>
        <v>0</v>
      </c>
      <c r="AB1994" s="10">
        <f t="shared" si="444"/>
        <v>0</v>
      </c>
      <c r="AC1994" s="13">
        <f>IFERROR((SUMIF($J$2:J1994,K1994,$L$2:L1994))/(COUNTIF($J$2:J1994,K1994)),0)</f>
        <v>1.6310160427807487</v>
      </c>
      <c r="AD1994" s="13">
        <f>IFERROR((SUMIF($J$2:J1994,K1994,$M$2:M1994))/(COUNTIF($J$2:J1994,K1994)),0)</f>
        <v>1.1283422459893049</v>
      </c>
      <c r="AE1994" s="13">
        <f t="shared" si="445"/>
        <v>0.50267379679144386</v>
      </c>
      <c r="AF1994" s="10">
        <f>IFERROR((SUMIF(K$2:K1994,K1994,M$2:M1994)-M1994)/(COUNTIF($K$2:K1994,K1994)-1),0)</f>
        <v>1.4854368932038835</v>
      </c>
      <c r="AG1994" s="10">
        <f>IFERROR((SUMIF(K$2:K1994,K1994,L$2:L1994)-L1994)/(COUNTIF($K$2:K1994,K1994)-1),0)</f>
        <v>1.1601941747572815</v>
      </c>
      <c r="AH1994" s="10">
        <f t="shared" si="446"/>
        <v>0.32524271844660202</v>
      </c>
      <c r="AI1994" s="10">
        <f>IFERROR((AM1994)/(COUNTIF($J$2:K1994,J1994)-1),0)</f>
        <v>0</v>
      </c>
      <c r="AJ1994" s="19">
        <f>IFERROR((AN1994)/(COUNTIF($J$2:K1994,K1994)-1),0)</f>
        <v>1.5903307888040712</v>
      </c>
      <c r="AK1994" s="10">
        <f>IF(N1994="S",3,IF(N1994="N",0,1))</f>
        <v>0</v>
      </c>
      <c r="AL1994" s="10">
        <f>IF(O1994="S",3,IF(O1994="N",0,1))</f>
        <v>3</v>
      </c>
      <c r="AM1994" s="10">
        <f>SUMIF($J$2:K1994,J1994,AK$2:AL1994)-AK1994</f>
        <v>0</v>
      </c>
      <c r="AN1994" s="10">
        <f>SUMIF($AS$2:AT1994,AS1994,$BA$2:BB1994)-BA1994</f>
        <v>625</v>
      </c>
      <c r="AO1994" s="10">
        <f>J1994</f>
        <v>5469</v>
      </c>
      <c r="AP1994" s="10">
        <f>K1994</f>
        <v>122</v>
      </c>
      <c r="AQ1994">
        <f>M1994</f>
        <v>2</v>
      </c>
      <c r="AR1994" s="10">
        <f>L1994</f>
        <v>1</v>
      </c>
      <c r="AS1994">
        <f t="shared" si="447"/>
        <v>122</v>
      </c>
      <c r="AT1994">
        <f t="shared" si="448"/>
        <v>5469</v>
      </c>
      <c r="AU1994">
        <f t="shared" si="449"/>
        <v>2</v>
      </c>
      <c r="AV1994">
        <f t="shared" si="450"/>
        <v>1</v>
      </c>
      <c r="AW1994">
        <f t="shared" si="451"/>
        <v>122</v>
      </c>
      <c r="AX1994">
        <f t="shared" si="452"/>
        <v>5469</v>
      </c>
      <c r="AY1994">
        <f>L1994</f>
        <v>1</v>
      </c>
      <c r="AZ1994">
        <f>M1994</f>
        <v>2</v>
      </c>
      <c r="BA1994">
        <f>AL1994</f>
        <v>3</v>
      </c>
      <c r="BB1994">
        <f>AK1994</f>
        <v>0</v>
      </c>
    </row>
    <row r="1995" spans="10:54" x14ac:dyDescent="0.3">
      <c r="J1995" s="10">
        <v>122</v>
      </c>
      <c r="K1995" s="10">
        <v>3551</v>
      </c>
      <c r="L1995" s="10">
        <v>4</v>
      </c>
      <c r="M1995" s="10">
        <v>1</v>
      </c>
      <c r="N1995" s="10" t="str">
        <f t="shared" si="438"/>
        <v>S</v>
      </c>
      <c r="O1995" s="10" t="str">
        <f t="shared" si="439"/>
        <v>N</v>
      </c>
      <c r="P1995" s="10">
        <f t="shared" si="440"/>
        <v>3</v>
      </c>
      <c r="Q1995" s="11">
        <f>IFERROR((SUMIF($J$2:K1995,J1995,$L$2:M1995)-L1995)/(COUNTIF($J$2:K1995,J1995)-1),0)</f>
        <v>1.5558375634517767</v>
      </c>
      <c r="R1995" s="11">
        <f>IFERROR((SUMIF($AO$2:AO1995,AO1995,$AQ$2:AR1995)-AQ1995)/(COUNTIF($J$2:K1995,J1995)-1),0)</f>
        <v>0.53553299492385786</v>
      </c>
      <c r="S1995" s="11">
        <f t="shared" si="441"/>
        <v>1.0203045685279188</v>
      </c>
      <c r="T1995" s="12">
        <f>IFERROR((SUMIF($AS$2:AT1995,AS1995,$AU$2:AV1995)-AU1995)/(COUNTIF($J$2:K1995,K1995)-1),0)</f>
        <v>1.2777777777777777</v>
      </c>
      <c r="U1995" s="12">
        <f>IFERROR((SUMIF($AW$2:AX1995,AW1995,$AY$2:AZ1995)-AY1995)/(COUNTIF($J$2:K1995,K1995)-1),0)</f>
        <v>1.3492063492063493</v>
      </c>
      <c r="V1995" s="12">
        <f t="shared" si="442"/>
        <v>-7.1428571428571619E-2</v>
      </c>
      <c r="W1995" s="13">
        <f>IFERROR((SUMIF($J$2:J1995,J1995,L$2:L1995)-L1995)/(COUNTIF($J$2:J1995,J1995)-1),0)</f>
        <v>1.6310160427807487</v>
      </c>
      <c r="X1995" s="13">
        <f>IFERROR((SUMIF($J$2:J1995,J1995,M$2:M1995)-M1995)/(COUNTIF($J$2:J1995,J1995)-1),0)</f>
        <v>1.1283422459893049</v>
      </c>
      <c r="Y1995" s="13">
        <f t="shared" si="443"/>
        <v>0.50267379679144386</v>
      </c>
      <c r="Z1995" s="10">
        <f>IFERROR((SUMIF($K$2:K1995,J1995,$M$2:M1995))/(COUNTIF($K$2:K1995,J1995)),0)</f>
        <v>1.4879227053140096</v>
      </c>
      <c r="AA1995" s="10">
        <f>IFERROR((SUMIF($K$2:K1995,J1995,$L$2:L1995))/(COUNTIF($K$2:K1995,J1995)),0)</f>
        <v>1.1594202898550725</v>
      </c>
      <c r="AB1995" s="10">
        <f t="shared" si="444"/>
        <v>0.3285024154589371</v>
      </c>
      <c r="AC1995" s="13">
        <f>IFERROR((SUMIF($J$2:J1995,K1995,$L$2:L1995))/(COUNTIF($J$2:J1995,K1995)),0)</f>
        <v>1.4166666666666667</v>
      </c>
      <c r="AD1995" s="13">
        <f>IFERROR((SUMIF($J$2:J1995,K1995,$M$2:M1995))/(COUNTIF($J$2:J1995,K1995)),0)</f>
        <v>1.05</v>
      </c>
      <c r="AE1995" s="13">
        <f t="shared" si="445"/>
        <v>0.3666666666666667</v>
      </c>
      <c r="AF1995" s="10">
        <f>IFERROR((SUMIF(K$2:K1995,K1995,M$2:M1995)-M1995)/(COUNTIF($K$2:K1995,K1995)-1),0)</f>
        <v>1.1515151515151516</v>
      </c>
      <c r="AG1995" s="10">
        <f>IFERROR((SUMIF(K$2:K1995,K1995,L$2:L1995)-L1995)/(COUNTIF($K$2:K1995,K1995)-1),0)</f>
        <v>1.6212121212121211</v>
      </c>
      <c r="AH1995" s="10">
        <f t="shared" si="446"/>
        <v>-0.4696969696969695</v>
      </c>
      <c r="AI1995" s="10">
        <f>IFERROR((AM1995)/(COUNTIF($J$2:K1995,J1995)-1),0)</f>
        <v>1.5939086294416243</v>
      </c>
      <c r="AJ1995" s="19">
        <f>IFERROR((AN1995)/(COUNTIF($J$2:K1995,K1995)-1),0)</f>
        <v>1.4047619047619047</v>
      </c>
      <c r="AK1995" s="10">
        <f>IF(N1995="S",3,IF(N1995="N",0,1))</f>
        <v>3</v>
      </c>
      <c r="AL1995" s="10">
        <f>IF(O1995="S",3,IF(O1995="N",0,1))</f>
        <v>0</v>
      </c>
      <c r="AM1995" s="10">
        <f>SUMIF($J$2:K1995,J1995,AK$2:AL1995)-AK1995</f>
        <v>628</v>
      </c>
      <c r="AN1995" s="10">
        <f>SUMIF($AS$2:AT1995,AS1995,$BA$2:BB1995)-BA1995</f>
        <v>177</v>
      </c>
      <c r="AO1995" s="10">
        <f>J1995</f>
        <v>122</v>
      </c>
      <c r="AP1995" s="10">
        <f>K1995</f>
        <v>3551</v>
      </c>
      <c r="AQ1995">
        <f>M1995</f>
        <v>1</v>
      </c>
      <c r="AR1995" s="10">
        <f>L1995</f>
        <v>4</v>
      </c>
      <c r="AS1995">
        <f t="shared" si="447"/>
        <v>3551</v>
      </c>
      <c r="AT1995">
        <f t="shared" si="448"/>
        <v>122</v>
      </c>
      <c r="AU1995">
        <f t="shared" si="449"/>
        <v>1</v>
      </c>
      <c r="AV1995">
        <f t="shared" si="450"/>
        <v>4</v>
      </c>
      <c r="AW1995">
        <f t="shared" si="451"/>
        <v>3551</v>
      </c>
      <c r="AX1995">
        <f t="shared" si="452"/>
        <v>122</v>
      </c>
      <c r="AY1995">
        <f>L1995</f>
        <v>4</v>
      </c>
      <c r="AZ1995">
        <f>M1995</f>
        <v>1</v>
      </c>
      <c r="BA1995">
        <f>AL1995</f>
        <v>0</v>
      </c>
      <c r="BB1995">
        <f>AK1995</f>
        <v>3</v>
      </c>
    </row>
    <row r="1996" spans="10:54" x14ac:dyDescent="0.3">
      <c r="J1996" s="10">
        <v>122</v>
      </c>
      <c r="K1996" s="10">
        <v>22024</v>
      </c>
      <c r="L1996" s="10">
        <v>3</v>
      </c>
      <c r="M1996" s="10">
        <v>0</v>
      </c>
      <c r="N1996" s="10" t="str">
        <f t="shared" si="438"/>
        <v>S</v>
      </c>
      <c r="O1996" s="10" t="str">
        <f t="shared" si="439"/>
        <v>N</v>
      </c>
      <c r="P1996" s="10">
        <f t="shared" si="440"/>
        <v>3</v>
      </c>
      <c r="Q1996" s="11">
        <f>IFERROR((SUMIF($J$2:K1996,J1996,$L$2:M1996)-L1996)/(COUNTIF($J$2:K1996,J1996)-1),0)</f>
        <v>1.5620253164556963</v>
      </c>
      <c r="R1996" s="11">
        <f>IFERROR((SUMIF($AO$2:AO1996,AO1996,$AQ$2:AR1996)-AQ1996)/(COUNTIF($J$2:K1996,J1996)-1),0)</f>
        <v>0.53670886075949364</v>
      </c>
      <c r="S1996" s="11">
        <f t="shared" si="441"/>
        <v>1.0253164556962027</v>
      </c>
      <c r="T1996" s="12">
        <f>IFERROR((SUMIF($AS$2:AT1996,AS1996,$AU$2:AV1996)-AU1996)/(COUNTIF($J$2:K1996,K1996)-1),0)</f>
        <v>0</v>
      </c>
      <c r="U1996" s="12">
        <f>IFERROR((SUMIF($AW$2:AX1996,AW1996,$AY$2:AZ1996)-AY1996)/(COUNTIF($J$2:K1996,K1996)-1),0)</f>
        <v>0</v>
      </c>
      <c r="V1996" s="12">
        <f t="shared" si="442"/>
        <v>0</v>
      </c>
      <c r="W1996" s="13">
        <f>IFERROR((SUMIF($J$2:J1996,J1996,L$2:L1996)-L1996)/(COUNTIF($J$2:J1996,J1996)-1),0)</f>
        <v>1.6436170212765957</v>
      </c>
      <c r="X1996" s="13">
        <f>IFERROR((SUMIF($J$2:J1996,J1996,M$2:M1996)-M1996)/(COUNTIF($J$2:J1996,J1996)-1),0)</f>
        <v>1.1276595744680851</v>
      </c>
      <c r="Y1996" s="13">
        <f t="shared" si="443"/>
        <v>0.51595744680851063</v>
      </c>
      <c r="Z1996" s="10">
        <f>IFERROR((SUMIF($K$2:K1996,J1996,$M$2:M1996))/(COUNTIF($K$2:K1996,J1996)),0)</f>
        <v>1.4879227053140096</v>
      </c>
      <c r="AA1996" s="10">
        <f>IFERROR((SUMIF($K$2:K1996,J1996,$L$2:L1996))/(COUNTIF($K$2:K1996,J1996)),0)</f>
        <v>1.1594202898550725</v>
      </c>
      <c r="AB1996" s="10">
        <f t="shared" si="444"/>
        <v>0.3285024154589371</v>
      </c>
      <c r="AC1996" s="13">
        <f>IFERROR((SUMIF($J$2:J1996,K1996,$L$2:L1996))/(COUNTIF($J$2:J1996,K1996)),0)</f>
        <v>0</v>
      </c>
      <c r="AD1996" s="13">
        <f>IFERROR((SUMIF($J$2:J1996,K1996,$M$2:M1996))/(COUNTIF($J$2:J1996,K1996)),0)</f>
        <v>0</v>
      </c>
      <c r="AE1996" s="13">
        <f t="shared" si="445"/>
        <v>0</v>
      </c>
      <c r="AF1996" s="10">
        <f>IFERROR((SUMIF(K$2:K1996,K1996,M$2:M1996)-M1996)/(COUNTIF($K$2:K1996,K1996)-1),0)</f>
        <v>0</v>
      </c>
      <c r="AG1996" s="10">
        <f>IFERROR((SUMIF(K$2:K1996,K1996,L$2:L1996)-L1996)/(COUNTIF($K$2:K1996,K1996)-1),0)</f>
        <v>0</v>
      </c>
      <c r="AH1996" s="10">
        <f t="shared" si="446"/>
        <v>0</v>
      </c>
      <c r="AI1996" s="10">
        <f>IFERROR((AM1996)/(COUNTIF($J$2:K1996,J1996)-1),0)</f>
        <v>1.5974683544303798</v>
      </c>
      <c r="AJ1996" s="19">
        <f>IFERROR((AN1996)/(COUNTIF($J$2:K1996,K1996)-1),0)</f>
        <v>0</v>
      </c>
      <c r="AK1996" s="10">
        <f>IF(N1996="S",3,IF(N1996="N",0,1))</f>
        <v>3</v>
      </c>
      <c r="AL1996" s="10">
        <f>IF(O1996="S",3,IF(O1996="N",0,1))</f>
        <v>0</v>
      </c>
      <c r="AM1996" s="10">
        <f>SUMIF($J$2:K1996,J1996,AK$2:AL1996)-AK1996</f>
        <v>631</v>
      </c>
      <c r="AN1996" s="10">
        <f>SUMIF($AS$2:AT1996,AS1996,$BA$2:BB1996)-BA1996</f>
        <v>0</v>
      </c>
      <c r="AO1996" s="10">
        <f>J1996</f>
        <v>122</v>
      </c>
      <c r="AP1996" s="10">
        <f>K1996</f>
        <v>22024</v>
      </c>
      <c r="AQ1996">
        <f>M1996</f>
        <v>0</v>
      </c>
      <c r="AR1996" s="10">
        <f>L1996</f>
        <v>3</v>
      </c>
      <c r="AS1996">
        <f t="shared" si="447"/>
        <v>22024</v>
      </c>
      <c r="AT1996">
        <f t="shared" si="448"/>
        <v>122</v>
      </c>
      <c r="AU1996">
        <f t="shared" si="449"/>
        <v>0</v>
      </c>
      <c r="AV1996">
        <f t="shared" si="450"/>
        <v>3</v>
      </c>
      <c r="AW1996">
        <f t="shared" si="451"/>
        <v>22024</v>
      </c>
      <c r="AX1996">
        <f t="shared" si="452"/>
        <v>122</v>
      </c>
      <c r="AY1996">
        <f>L1996</f>
        <v>3</v>
      </c>
      <c r="AZ1996">
        <f>M1996</f>
        <v>0</v>
      </c>
      <c r="BA1996">
        <f>AL1996</f>
        <v>0</v>
      </c>
      <c r="BB1996">
        <f>AK1996</f>
        <v>3</v>
      </c>
    </row>
    <row r="1997" spans="10:54" x14ac:dyDescent="0.3">
      <c r="J1997" s="10">
        <v>122</v>
      </c>
      <c r="K1997" s="10">
        <v>170</v>
      </c>
      <c r="L1997" s="10">
        <v>3</v>
      </c>
      <c r="M1997" s="10">
        <v>2</v>
      </c>
      <c r="N1997" s="10" t="str">
        <f t="shared" si="438"/>
        <v>S</v>
      </c>
      <c r="O1997" s="10" t="str">
        <f t="shared" si="439"/>
        <v>N</v>
      </c>
      <c r="P1997" s="10">
        <f t="shared" si="440"/>
        <v>1</v>
      </c>
      <c r="Q1997" s="11">
        <f>IFERROR((SUMIF($J$2:K1997,J1997,$L$2:M1997)-L1997)/(COUNTIF($J$2:K1997,J1997)-1),0)</f>
        <v>1.5656565656565657</v>
      </c>
      <c r="R1997" s="11">
        <f>IFERROR((SUMIF($AO$2:AO1997,AO1997,$AQ$2:AR1997)-AQ1997)/(COUNTIF($J$2:K1997,J1997)-1),0)</f>
        <v>0.53535353535353536</v>
      </c>
      <c r="S1997" s="11">
        <f t="shared" si="441"/>
        <v>1.0303030303030303</v>
      </c>
      <c r="T1997" s="12">
        <f>IFERROR((SUMIF($AS$2:AT1997,AS1997,$AU$2:AV1997)-AU1997)/(COUNTIF($J$2:K1997,K1997)-1),0)</f>
        <v>1.7340153452685423</v>
      </c>
      <c r="U1997" s="12">
        <f>IFERROR((SUMIF($AW$2:AX1997,AW1997,$AY$2:AZ1997)-AY1997)/(COUNTIF($J$2:K1997,K1997)-1),0)</f>
        <v>1.1611253196930946</v>
      </c>
      <c r="V1997" s="12">
        <f t="shared" si="442"/>
        <v>0.57289002557544766</v>
      </c>
      <c r="W1997" s="13">
        <f>IFERROR((SUMIF($J$2:J1997,J1997,L$2:L1997)-L1997)/(COUNTIF($J$2:J1997,J1997)-1),0)</f>
        <v>1.6507936507936507</v>
      </c>
      <c r="X1997" s="13">
        <f>IFERROR((SUMIF($J$2:J1997,J1997,M$2:M1997)-M1997)/(COUNTIF($J$2:J1997,J1997)-1),0)</f>
        <v>1.1216931216931216</v>
      </c>
      <c r="Y1997" s="13">
        <f t="shared" si="443"/>
        <v>0.52910052910052907</v>
      </c>
      <c r="Z1997" s="10">
        <f>IFERROR((SUMIF($K$2:K1997,J1997,$M$2:M1997))/(COUNTIF($K$2:K1997,J1997)),0)</f>
        <v>1.4879227053140096</v>
      </c>
      <c r="AA1997" s="10">
        <f>IFERROR((SUMIF($K$2:K1997,J1997,$L$2:L1997))/(COUNTIF($K$2:K1997,J1997)),0)</f>
        <v>1.1594202898550725</v>
      </c>
      <c r="AB1997" s="10">
        <f t="shared" si="444"/>
        <v>0.3285024154589371</v>
      </c>
      <c r="AC1997" s="13">
        <f>IFERROR((SUMIF($J$2:J1997,K1997,$L$2:L1997))/(COUNTIF($J$2:J1997,K1997)),0)</f>
        <v>1.8473684210526315</v>
      </c>
      <c r="AD1997" s="13">
        <f>IFERROR((SUMIF($J$2:J1997,K1997,$M$2:M1997))/(COUNTIF($J$2:J1997,K1997)),0)</f>
        <v>0.97894736842105268</v>
      </c>
      <c r="AE1997" s="13">
        <f t="shared" si="445"/>
        <v>0.86842105263157887</v>
      </c>
      <c r="AF1997" s="10">
        <f>IFERROR((SUMIF(K$2:K1997,K1997,M$2:M1997)-M1997)/(COUNTIF($K$2:K1997,K1997)-1),0)</f>
        <v>1.6268656716417911</v>
      </c>
      <c r="AG1997" s="10">
        <f>IFERROR((SUMIF(K$2:K1997,K1997,L$2:L1997)-L1997)/(COUNTIF($K$2:K1997,K1997)-1),0)</f>
        <v>1.3333333333333333</v>
      </c>
      <c r="AH1997" s="10">
        <f t="shared" si="446"/>
        <v>0.29353233830845782</v>
      </c>
      <c r="AI1997" s="10">
        <f>IFERROR((AM1997)/(COUNTIF($J$2:K1997,J1997)-1),0)</f>
        <v>1.601010101010101</v>
      </c>
      <c r="AJ1997" s="19">
        <f>IFERROR((AN1997)/(COUNTIF($J$2:K1997,K1997)-1),0)</f>
        <v>1.6547314578005115</v>
      </c>
      <c r="AK1997" s="10">
        <f>IF(N1997="S",3,IF(N1997="N",0,1))</f>
        <v>3</v>
      </c>
      <c r="AL1997" s="10">
        <f>IF(O1997="S",3,IF(O1997="N",0,1))</f>
        <v>0</v>
      </c>
      <c r="AM1997" s="10">
        <f>SUMIF($J$2:K1997,J1997,AK$2:AL1997)-AK1997</f>
        <v>634</v>
      </c>
      <c r="AN1997" s="10">
        <f>SUMIF($AS$2:AT1997,AS1997,$BA$2:BB1997)-BA1997</f>
        <v>647</v>
      </c>
      <c r="AO1997" s="10">
        <f>J1997</f>
        <v>122</v>
      </c>
      <c r="AP1997" s="10">
        <f>K1997</f>
        <v>170</v>
      </c>
      <c r="AQ1997">
        <f>M1997</f>
        <v>2</v>
      </c>
      <c r="AR1997" s="10">
        <f>L1997</f>
        <v>3</v>
      </c>
      <c r="AS1997">
        <f t="shared" si="447"/>
        <v>170</v>
      </c>
      <c r="AT1997">
        <f t="shared" si="448"/>
        <v>122</v>
      </c>
      <c r="AU1997">
        <f t="shared" si="449"/>
        <v>2</v>
      </c>
      <c r="AV1997">
        <f t="shared" si="450"/>
        <v>3</v>
      </c>
      <c r="AW1997">
        <f t="shared" si="451"/>
        <v>170</v>
      </c>
      <c r="AX1997">
        <f t="shared" si="452"/>
        <v>122</v>
      </c>
      <c r="AY1997">
        <f>L1997</f>
        <v>3</v>
      </c>
      <c r="AZ1997">
        <f>M1997</f>
        <v>2</v>
      </c>
      <c r="BA1997">
        <f>AL1997</f>
        <v>0</v>
      </c>
      <c r="BB1997">
        <f>AK1997</f>
        <v>3</v>
      </c>
    </row>
    <row r="1998" spans="10:54" x14ac:dyDescent="0.3">
      <c r="J1998" s="10">
        <v>122</v>
      </c>
      <c r="K1998" s="10">
        <v>409</v>
      </c>
      <c r="L1998" s="10">
        <v>1</v>
      </c>
      <c r="M1998" s="10">
        <v>0</v>
      </c>
      <c r="N1998" s="10" t="str">
        <f t="shared" si="438"/>
        <v>S</v>
      </c>
      <c r="O1998" s="10" t="str">
        <f t="shared" si="439"/>
        <v>N</v>
      </c>
      <c r="P1998" s="10">
        <f t="shared" si="440"/>
        <v>1</v>
      </c>
      <c r="Q1998" s="11">
        <f>IFERROR((SUMIF($J$2:K1998,J1998,$L$2:M1998)-L1998)/(COUNTIF($J$2:K1998,J1998)-1),0)</f>
        <v>1.5692695214105794</v>
      </c>
      <c r="R1998" s="11">
        <f>IFERROR((SUMIF($AO$2:AO1998,AO1998,$AQ$2:AR1998)-AQ1998)/(COUNTIF($J$2:K1998,J1998)-1),0)</f>
        <v>0.53904282115869018</v>
      </c>
      <c r="S1998" s="11">
        <f t="shared" si="441"/>
        <v>1.0302267002518892</v>
      </c>
      <c r="T1998" s="12">
        <f>IFERROR((SUMIF($AS$2:AT1998,AS1998,$AU$2:AV1998)-AU1998)/(COUNTIF($J$2:K1998,K1998)-1),0)</f>
        <v>2.1778846153846154</v>
      </c>
      <c r="U1998" s="12">
        <f>IFERROR((SUMIF($AW$2:AX1998,AW1998,$AY$2:AZ1998)-AY1998)/(COUNTIF($J$2:K1998,K1998)-1),0)</f>
        <v>0.93990384615384615</v>
      </c>
      <c r="V1998" s="12">
        <f t="shared" si="442"/>
        <v>1.2379807692307692</v>
      </c>
      <c r="W1998" s="13">
        <f>IFERROR((SUMIF($J$2:J1998,J1998,L$2:L1998)-L1998)/(COUNTIF($J$2:J1998,J1998)-1),0)</f>
        <v>1.6578947368421053</v>
      </c>
      <c r="X1998" s="13">
        <f>IFERROR((SUMIF($J$2:J1998,J1998,M$2:M1998)-M1998)/(COUNTIF($J$2:J1998,J1998)-1),0)</f>
        <v>1.1263157894736842</v>
      </c>
      <c r="Y1998" s="13">
        <f t="shared" si="443"/>
        <v>0.53157894736842115</v>
      </c>
      <c r="Z1998" s="10">
        <f>IFERROR((SUMIF($K$2:K1998,J1998,$M$2:M1998))/(COUNTIF($K$2:K1998,J1998)),0)</f>
        <v>1.4879227053140096</v>
      </c>
      <c r="AA1998" s="10">
        <f>IFERROR((SUMIF($K$2:K1998,J1998,$L$2:L1998))/(COUNTIF($K$2:K1998,J1998)),0)</f>
        <v>1.1594202898550725</v>
      </c>
      <c r="AB1998" s="10">
        <f t="shared" si="444"/>
        <v>0.3285024154589371</v>
      </c>
      <c r="AC1998" s="13">
        <f>IFERROR((SUMIF($J$2:J1998,K1998,$L$2:L1998))/(COUNTIF($J$2:J1998,K1998)),0)</f>
        <v>2.3979591836734695</v>
      </c>
      <c r="AD1998" s="13">
        <f>IFERROR((SUMIF($J$2:J1998,K1998,$M$2:M1998))/(COUNTIF($J$2:J1998,K1998)),0)</f>
        <v>0.81632653061224492</v>
      </c>
      <c r="AE1998" s="13">
        <f t="shared" si="445"/>
        <v>1.5816326530612246</v>
      </c>
      <c r="AF1998" s="10">
        <f>IFERROR((SUMIF(K$2:K1998,K1998,M$2:M1998)-M1998)/(COUNTIF($K$2:K1998,K1998)-1),0)</f>
        <v>1.9818181818181819</v>
      </c>
      <c r="AG1998" s="10">
        <f>IFERROR((SUMIF(K$2:K1998,K1998,L$2:L1998)-L1998)/(COUNTIF($K$2:K1998,K1998)-1),0)</f>
        <v>1.05</v>
      </c>
      <c r="AH1998" s="10">
        <f t="shared" si="446"/>
        <v>0.93181818181818188</v>
      </c>
      <c r="AI1998" s="10">
        <f>IFERROR((AM1998)/(COUNTIF($J$2:K1998,J1998)-1),0)</f>
        <v>1.6045340050377834</v>
      </c>
      <c r="AJ1998" s="19">
        <f>IFERROR((AN1998)/(COUNTIF($J$2:K1998,K1998)-1),0)</f>
        <v>2.0360576923076925</v>
      </c>
      <c r="AK1998" s="10">
        <f>IF(N1998="S",3,IF(N1998="N",0,1))</f>
        <v>3</v>
      </c>
      <c r="AL1998" s="10">
        <f>IF(O1998="S",3,IF(O1998="N",0,1))</f>
        <v>0</v>
      </c>
      <c r="AM1998" s="10">
        <f>SUMIF($J$2:K1998,J1998,AK$2:AL1998)-AK1998</f>
        <v>637</v>
      </c>
      <c r="AN1998" s="10">
        <f>SUMIF($AS$2:AT1998,AS1998,$BA$2:BB1998)-BA1998</f>
        <v>847</v>
      </c>
      <c r="AO1998" s="10">
        <f>J1998</f>
        <v>122</v>
      </c>
      <c r="AP1998" s="10">
        <f>K1998</f>
        <v>409</v>
      </c>
      <c r="AQ1998">
        <f>M1998</f>
        <v>0</v>
      </c>
      <c r="AR1998" s="10">
        <f>L1998</f>
        <v>1</v>
      </c>
      <c r="AS1998">
        <f t="shared" si="447"/>
        <v>409</v>
      </c>
      <c r="AT1998">
        <f t="shared" si="448"/>
        <v>122</v>
      </c>
      <c r="AU1998">
        <f t="shared" si="449"/>
        <v>0</v>
      </c>
      <c r="AV1998">
        <f t="shared" si="450"/>
        <v>1</v>
      </c>
      <c r="AW1998">
        <f t="shared" si="451"/>
        <v>409</v>
      </c>
      <c r="AX1998">
        <f t="shared" si="452"/>
        <v>122</v>
      </c>
      <c r="AY1998">
        <f>L1998</f>
        <v>1</v>
      </c>
      <c r="AZ1998">
        <f>M1998</f>
        <v>0</v>
      </c>
      <c r="BA1998">
        <f>AL1998</f>
        <v>0</v>
      </c>
      <c r="BB1998">
        <f>AK1998</f>
        <v>3</v>
      </c>
    </row>
    <row r="1999" spans="10:54" x14ac:dyDescent="0.3">
      <c r="J1999" s="10">
        <v>170</v>
      </c>
      <c r="K1999" s="10">
        <v>856</v>
      </c>
      <c r="L1999" s="10">
        <v>2</v>
      </c>
      <c r="M1999" s="10">
        <v>2</v>
      </c>
      <c r="N1999" s="10" t="str">
        <f t="shared" si="438"/>
        <v>U</v>
      </c>
      <c r="O1999" s="10" t="str">
        <f t="shared" si="439"/>
        <v>U</v>
      </c>
      <c r="P1999" s="10">
        <f t="shared" si="440"/>
        <v>0</v>
      </c>
      <c r="Q1999" s="11">
        <f>IFERROR((SUMIF($J$2:K1999,J1999,$L$2:M1999)-L1999)/(COUNTIF($J$2:K1999,J1999)-1),0)</f>
        <v>1.7346938775510203</v>
      </c>
      <c r="R1999" s="11">
        <f>IFERROR((SUMIF($AO$2:AO1999,AO1999,$AQ$2:AR1999)-AQ1999)/(COUNTIF($J$2:K1999,J1999)-1),0)</f>
        <v>0.47448979591836737</v>
      </c>
      <c r="S1999" s="11">
        <f t="shared" si="441"/>
        <v>1.260204081632653</v>
      </c>
      <c r="T1999" s="12">
        <f>IFERROR((SUMIF($AS$2:AT1999,AS1999,$AU$2:AV1999)-AU1999)/(COUNTIF($J$2:K1999,K1999)-1),0)</f>
        <v>1.1476793248945147</v>
      </c>
      <c r="U1999" s="12">
        <f>IFERROR((SUMIF($AW$2:AX1999,AW1999,$AY$2:AZ1999)-AY1999)/(COUNTIF($J$2:K1999,K1999)-1),0)</f>
        <v>1.6329113924050633</v>
      </c>
      <c r="V1999" s="12">
        <f t="shared" si="442"/>
        <v>-0.48523206751054859</v>
      </c>
      <c r="W1999" s="13">
        <f>IFERROR((SUMIF($J$2:J1999,J1999,L$2:L1999)-L1999)/(COUNTIF($J$2:J1999,J1999)-1),0)</f>
        <v>1.8473684210526315</v>
      </c>
      <c r="X1999" s="13">
        <f>IFERROR((SUMIF($J$2:J1999,J1999,M$2:M1999)-M1999)/(COUNTIF($J$2:J1999,J1999)-1),0)</f>
        <v>0.97894736842105268</v>
      </c>
      <c r="Y1999" s="13">
        <f t="shared" si="443"/>
        <v>0.86842105263157887</v>
      </c>
      <c r="Z1999" s="10">
        <f>IFERROR((SUMIF($K$2:K1999,J1999,$M$2:M1999))/(COUNTIF($K$2:K1999,J1999)),0)</f>
        <v>1.6287128712871286</v>
      </c>
      <c r="AA1999" s="10">
        <f>IFERROR((SUMIF($K$2:K1999,J1999,$L$2:L1999))/(COUNTIF($K$2:K1999,J1999)),0)</f>
        <v>1.3415841584158417</v>
      </c>
      <c r="AB1999" s="10">
        <f t="shared" si="444"/>
        <v>0.28712871287128694</v>
      </c>
      <c r="AC1999" s="13">
        <f>IFERROR((SUMIF($J$2:J1999,K1999,$L$2:L1999))/(COUNTIF($J$2:J1999,K1999)),0)</f>
        <v>1.2972972972972974</v>
      </c>
      <c r="AD1999" s="13">
        <f>IFERROR((SUMIF($J$2:J1999,K1999,$M$2:M1999))/(COUNTIF($J$2:J1999,K1999)),0)</f>
        <v>1.5495495495495495</v>
      </c>
      <c r="AE1999" s="13">
        <f t="shared" si="445"/>
        <v>-0.25225225225225212</v>
      </c>
      <c r="AF1999" s="10">
        <f>IFERROR((SUMIF(K$2:K1999,K1999,M$2:M1999)-M1999)/(COUNTIF($K$2:K1999,K1999)-1),0)</f>
        <v>1.0158730158730158</v>
      </c>
      <c r="AG1999" s="10">
        <f>IFERROR((SUMIF(K$2:K1999,K1999,L$2:L1999)-L1999)/(COUNTIF($K$2:K1999,K1999)-1),0)</f>
        <v>1.7063492063492063</v>
      </c>
      <c r="AH1999" s="10">
        <f t="shared" si="446"/>
        <v>-0.69047619047619047</v>
      </c>
      <c r="AI1999" s="10">
        <f>IFERROR((AM1999)/(COUNTIF($J$2:K1999,J1999)-1),0)</f>
        <v>1.6505102040816326</v>
      </c>
      <c r="AJ1999" s="19">
        <f>IFERROR((AN1999)/(COUNTIF($J$2:K1999,K1999)-1),0)</f>
        <v>1.1139240506329113</v>
      </c>
      <c r="AK1999" s="10">
        <f>IF(N1999="S",3,IF(N1999="N",0,1))</f>
        <v>1</v>
      </c>
      <c r="AL1999" s="10">
        <f>IF(O1999="S",3,IF(O1999="N",0,1))</f>
        <v>1</v>
      </c>
      <c r="AM1999" s="10">
        <f>SUMIF($J$2:K1999,J1999,AK$2:AL1999)-AK1999</f>
        <v>647</v>
      </c>
      <c r="AN1999" s="10">
        <f>SUMIF($AS$2:AT1999,AS1999,$BA$2:BB1999)-BA1999</f>
        <v>264</v>
      </c>
      <c r="AO1999" s="10">
        <f>J1999</f>
        <v>170</v>
      </c>
      <c r="AP1999" s="10">
        <f>K1999</f>
        <v>856</v>
      </c>
      <c r="AQ1999">
        <f>M1999</f>
        <v>2</v>
      </c>
      <c r="AR1999" s="10">
        <f>L1999</f>
        <v>2</v>
      </c>
      <c r="AS1999">
        <f t="shared" si="447"/>
        <v>856</v>
      </c>
      <c r="AT1999">
        <f t="shared" si="448"/>
        <v>170</v>
      </c>
      <c r="AU1999">
        <f t="shared" si="449"/>
        <v>2</v>
      </c>
      <c r="AV1999">
        <f t="shared" si="450"/>
        <v>2</v>
      </c>
      <c r="AW1999">
        <f t="shared" si="451"/>
        <v>856</v>
      </c>
      <c r="AX1999">
        <f t="shared" si="452"/>
        <v>170</v>
      </c>
      <c r="AY1999">
        <f>L1999</f>
        <v>2</v>
      </c>
      <c r="AZ1999">
        <f>M1999</f>
        <v>2</v>
      </c>
      <c r="BA1999">
        <f>AL1999</f>
        <v>1</v>
      </c>
      <c r="BB1999">
        <f>AK1999</f>
        <v>1</v>
      </c>
    </row>
    <row r="2000" spans="10:54" x14ac:dyDescent="0.3">
      <c r="J2000" s="10">
        <v>856</v>
      </c>
      <c r="K2000" s="10">
        <v>4441</v>
      </c>
      <c r="L2000" s="10">
        <v>1</v>
      </c>
      <c r="M2000" s="10">
        <v>0</v>
      </c>
      <c r="N2000" s="10" t="str">
        <f t="shared" si="438"/>
        <v>S</v>
      </c>
      <c r="O2000" s="10" t="str">
        <f t="shared" si="439"/>
        <v>N</v>
      </c>
      <c r="P2000" s="10">
        <f t="shared" si="440"/>
        <v>1</v>
      </c>
      <c r="Q2000" s="11">
        <f>IFERROR((SUMIF($J$2:K2000,J2000,$L$2:M2000)-L2000)/(COUNTIF($J$2:K2000,J2000)-1),0)</f>
        <v>1.1512605042016806</v>
      </c>
      <c r="R2000" s="11">
        <f>IFERROR((SUMIF($AO$2:AO2000,AO2000,$AQ$2:AR2000)-AQ2000)/(COUNTIF($J$2:K2000,J2000)-1),0)</f>
        <v>0.72268907563025209</v>
      </c>
      <c r="S2000" s="11">
        <f t="shared" si="441"/>
        <v>0.42857142857142849</v>
      </c>
      <c r="T2000" s="12">
        <f>IFERROR((SUMIF($AS$2:AT2000,AS2000,$AU$2:AV2000)-AU2000)/(COUNTIF($J$2:K2000,K2000)-1),0)</f>
        <v>1.3333333333333333</v>
      </c>
      <c r="U2000" s="12">
        <f>IFERROR((SUMIF($AW$2:AX2000,AW2000,$AY$2:AZ2000)-AY2000)/(COUNTIF($J$2:K2000,K2000)-1),0)</f>
        <v>1.4607843137254901</v>
      </c>
      <c r="V2000" s="12">
        <f t="shared" si="442"/>
        <v>-0.12745098039215685</v>
      </c>
      <c r="W2000" s="13">
        <f>IFERROR((SUMIF($J$2:J2000,J2000,L$2:L2000)-L2000)/(COUNTIF($J$2:J2000,J2000)-1),0)</f>
        <v>1.2972972972972974</v>
      </c>
      <c r="X2000" s="13">
        <f>IFERROR((SUMIF($J$2:J2000,J2000,M$2:M2000)-M2000)/(COUNTIF($J$2:J2000,J2000)-1),0)</f>
        <v>1.5495495495495495</v>
      </c>
      <c r="Y2000" s="13">
        <f t="shared" si="443"/>
        <v>-0.25225225225225212</v>
      </c>
      <c r="Z2000" s="10">
        <f>IFERROR((SUMIF($K$2:K2000,J2000,$M$2:M2000))/(COUNTIF($K$2:K2000,J2000)),0)</f>
        <v>1.0236220472440944</v>
      </c>
      <c r="AA2000" s="10">
        <f>IFERROR((SUMIF($K$2:K2000,J2000,$L$2:L2000))/(COUNTIF($K$2:K2000,J2000)),0)</f>
        <v>1.7086614173228347</v>
      </c>
      <c r="AB2000" s="10">
        <f t="shared" si="444"/>
        <v>-0.68503937007874027</v>
      </c>
      <c r="AC2000" s="13">
        <f>IFERROR((SUMIF($J$2:J2000,K2000,$L$2:L2000))/(COUNTIF($J$2:J2000,K2000)),0)</f>
        <v>1.4141414141414141</v>
      </c>
      <c r="AD2000" s="13">
        <f>IFERROR((SUMIF($J$2:J2000,K2000,$M$2:M2000))/(COUNTIF($J$2:J2000,K2000)),0)</f>
        <v>1.2727272727272727</v>
      </c>
      <c r="AE2000" s="13">
        <f t="shared" si="445"/>
        <v>0.14141414141414144</v>
      </c>
      <c r="AF2000" s="10">
        <f>IFERROR((SUMIF(K$2:K2000,K2000,M$2:M2000)-M2000)/(COUNTIF($K$2:K2000,K2000)-1),0)</f>
        <v>1.2571428571428571</v>
      </c>
      <c r="AG2000" s="10">
        <f>IFERROR((SUMIF(K$2:K2000,K2000,L$2:L2000)-L2000)/(COUNTIF($K$2:K2000,K2000)-1),0)</f>
        <v>1.638095238095238</v>
      </c>
      <c r="AH2000" s="10">
        <f t="shared" si="446"/>
        <v>-0.38095238095238093</v>
      </c>
      <c r="AI2000" s="10">
        <f>IFERROR((AM2000)/(COUNTIF($J$2:K2000,J2000)-1),0)</f>
        <v>1.1134453781512605</v>
      </c>
      <c r="AJ2000" s="19">
        <f>IFERROR((AN2000)/(COUNTIF($J$2:K2000,K2000)-1),0)</f>
        <v>1.3284313725490196</v>
      </c>
      <c r="AK2000" s="10">
        <f>IF(N2000="S",3,IF(N2000="N",0,1))</f>
        <v>3</v>
      </c>
      <c r="AL2000" s="10">
        <f>IF(O2000="S",3,IF(O2000="N",0,1))</f>
        <v>0</v>
      </c>
      <c r="AM2000" s="10">
        <f>SUMIF($J$2:K2000,J2000,AK$2:AL2000)-AK2000</f>
        <v>265</v>
      </c>
      <c r="AN2000" s="10">
        <f>SUMIF($AS$2:AT2000,AS2000,$BA$2:BB2000)-BA2000</f>
        <v>271</v>
      </c>
      <c r="AO2000" s="10">
        <f>J2000</f>
        <v>856</v>
      </c>
      <c r="AP2000" s="10">
        <f>K2000</f>
        <v>4441</v>
      </c>
      <c r="AQ2000">
        <f>M2000</f>
        <v>0</v>
      </c>
      <c r="AR2000" s="10">
        <f>L2000</f>
        <v>1</v>
      </c>
      <c r="AS2000">
        <f t="shared" si="447"/>
        <v>4441</v>
      </c>
      <c r="AT2000">
        <f t="shared" si="448"/>
        <v>856</v>
      </c>
      <c r="AU2000">
        <f t="shared" si="449"/>
        <v>0</v>
      </c>
      <c r="AV2000">
        <f t="shared" si="450"/>
        <v>1</v>
      </c>
      <c r="AW2000">
        <f t="shared" si="451"/>
        <v>4441</v>
      </c>
      <c r="AX2000">
        <f t="shared" si="452"/>
        <v>856</v>
      </c>
      <c r="AY2000">
        <f>L2000</f>
        <v>1</v>
      </c>
      <c r="AZ2000">
        <f>M2000</f>
        <v>0</v>
      </c>
      <c r="BA2000">
        <f>AL2000</f>
        <v>0</v>
      </c>
      <c r="BB2000">
        <f>AK2000</f>
        <v>3</v>
      </c>
    </row>
    <row r="2001" spans="10:54" x14ac:dyDescent="0.3">
      <c r="J2001" s="10">
        <v>2662</v>
      </c>
      <c r="K2001" s="10">
        <v>856</v>
      </c>
      <c r="L2001" s="10">
        <v>0</v>
      </c>
      <c r="M2001" s="10">
        <v>0</v>
      </c>
      <c r="N2001" s="10" t="str">
        <f t="shared" ref="N2001:N2064" si="453">IF(L2001&gt;M2001,"S",IF(L2001&lt;M2001,"N","U"))</f>
        <v>U</v>
      </c>
      <c r="O2001" s="10" t="str">
        <f t="shared" ref="O2001:O2064" si="454">IF(M2001&gt;L2001,"S",IF(M2001&lt;L2001,"N","U"))</f>
        <v>U</v>
      </c>
      <c r="P2001" s="10">
        <f t="shared" ref="P2001:P2064" si="455">L2001-M2001</f>
        <v>0</v>
      </c>
      <c r="Q2001" s="11">
        <f>IFERROR((SUMIF($J$2:K2001,J2001,$L$2:M2001)-L2001)/(COUNTIF($J$2:K2001,J2001)-1),0)</f>
        <v>1.2</v>
      </c>
      <c r="R2001" s="11">
        <f>IFERROR((SUMIF($AO$2:AO2001,AO2001,$AQ$2:AR2001)-AQ2001)/(COUNTIF($J$2:K2001,J2001)-1),0)</f>
        <v>0.94</v>
      </c>
      <c r="S2001" s="11">
        <f t="shared" si="441"/>
        <v>0.26</v>
      </c>
      <c r="T2001" s="12">
        <f>IFERROR((SUMIF($AS$2:AT2001,AS2001,$AU$2:AV2001)-AU2001)/(COUNTIF($J$2:K2001,K2001)-1),0)</f>
        <v>1.1506276150627615</v>
      </c>
      <c r="U2001" s="12">
        <f>IFERROR((SUMIF($AW$2:AX2001,AW2001,$AY$2:AZ2001)-AY2001)/(COUNTIF($J$2:K2001,K2001)-1),0)</f>
        <v>1.6276150627615062</v>
      </c>
      <c r="V2001" s="12">
        <f t="shared" si="442"/>
        <v>-0.47698744769874479</v>
      </c>
      <c r="W2001" s="13">
        <f>IFERROR((SUMIF($J$2:J2001,J2001,L$2:L2001)-L2001)/(COUNTIF($J$2:J2001,J2001)-1),0)</f>
        <v>1.2</v>
      </c>
      <c r="X2001" s="13">
        <f>IFERROR((SUMIF($J$2:J2001,J2001,M$2:M2001)-M2001)/(COUNTIF($J$2:J2001,J2001)-1),0)</f>
        <v>1.88</v>
      </c>
      <c r="Y2001" s="13">
        <f t="shared" si="443"/>
        <v>-0.67999999999999994</v>
      </c>
      <c r="Z2001" s="10">
        <f>IFERROR((SUMIF($K$2:K2001,J2001,$M$2:M2001))/(COUNTIF($K$2:K2001,J2001)),0)</f>
        <v>1.2</v>
      </c>
      <c r="AA2001" s="10">
        <f>IFERROR((SUMIF($K$2:K2001,J2001,$L$2:L2001))/(COUNTIF($K$2:K2001,J2001)),0)</f>
        <v>1.64</v>
      </c>
      <c r="AB2001" s="10">
        <f t="shared" si="444"/>
        <v>-0.43999999999999995</v>
      </c>
      <c r="AC2001" s="13">
        <f>IFERROR((SUMIF($J$2:J2001,K2001,$L$2:L2001))/(COUNTIF($J$2:J2001,K2001)),0)</f>
        <v>1.2946428571428572</v>
      </c>
      <c r="AD2001" s="13">
        <f>IFERROR((SUMIF($J$2:J2001,K2001,$M$2:M2001))/(COUNTIF($J$2:J2001,K2001)),0)</f>
        <v>1.5357142857142858</v>
      </c>
      <c r="AE2001" s="13">
        <f t="shared" si="445"/>
        <v>-0.2410714285714286</v>
      </c>
      <c r="AF2001" s="10">
        <f>IFERROR((SUMIF(K$2:K2001,K2001,M$2:M2001)-M2001)/(COUNTIF($K$2:K2001,K2001)-1),0)</f>
        <v>1.0236220472440944</v>
      </c>
      <c r="AG2001" s="10">
        <f>IFERROR((SUMIF(K$2:K2001,K2001,L$2:L2001)-L2001)/(COUNTIF($K$2:K2001,K2001)-1),0)</f>
        <v>1.7086614173228347</v>
      </c>
      <c r="AH2001" s="10">
        <f t="shared" si="446"/>
        <v>-0.68503937007874027</v>
      </c>
      <c r="AI2001" s="10">
        <f>IFERROR((AM2001)/(COUNTIF($J$2:K2001,J2001)-1),0)</f>
        <v>1.06</v>
      </c>
      <c r="AJ2001" s="19">
        <f>IFERROR((AN2001)/(COUNTIF($J$2:K2001,K2001)-1),0)</f>
        <v>1.1213389121338913</v>
      </c>
      <c r="AK2001" s="10">
        <f>IF(N2001="S",3,IF(N2001="N",0,1))</f>
        <v>1</v>
      </c>
      <c r="AL2001" s="10">
        <f>IF(O2001="S",3,IF(O2001="N",0,1))</f>
        <v>1</v>
      </c>
      <c r="AM2001" s="10">
        <f>SUMIF($J$2:K2001,J2001,AK$2:AL2001)-AK2001</f>
        <v>53</v>
      </c>
      <c r="AN2001" s="10">
        <f>SUMIF($AS$2:AT2001,AS2001,$BA$2:BB2001)-BA2001</f>
        <v>268</v>
      </c>
      <c r="AO2001" s="10">
        <f>J2001</f>
        <v>2662</v>
      </c>
      <c r="AP2001" s="10">
        <f>K2001</f>
        <v>856</v>
      </c>
      <c r="AQ2001">
        <f>M2001</f>
        <v>0</v>
      </c>
      <c r="AR2001" s="10">
        <f>L2001</f>
        <v>0</v>
      </c>
      <c r="AS2001">
        <f t="shared" si="447"/>
        <v>856</v>
      </c>
      <c r="AT2001">
        <f t="shared" si="448"/>
        <v>2662</v>
      </c>
      <c r="AU2001">
        <f t="shared" si="449"/>
        <v>0</v>
      </c>
      <c r="AV2001">
        <f t="shared" si="450"/>
        <v>0</v>
      </c>
      <c r="AW2001">
        <f t="shared" si="451"/>
        <v>856</v>
      </c>
      <c r="AX2001">
        <f t="shared" si="452"/>
        <v>2662</v>
      </c>
      <c r="AY2001">
        <f>L2001</f>
        <v>0</v>
      </c>
      <c r="AZ2001">
        <f>M2001</f>
        <v>0</v>
      </c>
      <c r="BA2001">
        <f>AL2001</f>
        <v>1</v>
      </c>
      <c r="BB2001">
        <f>AK2001</f>
        <v>1</v>
      </c>
    </row>
    <row r="2002" spans="10:54" x14ac:dyDescent="0.3">
      <c r="J2002" s="10">
        <v>856</v>
      </c>
      <c r="K2002" s="10">
        <v>14</v>
      </c>
      <c r="L2002" s="10">
        <v>1</v>
      </c>
      <c r="M2002" s="10">
        <v>3</v>
      </c>
      <c r="N2002" s="10" t="str">
        <f t="shared" si="453"/>
        <v>N</v>
      </c>
      <c r="O2002" s="10" t="str">
        <f t="shared" si="454"/>
        <v>S</v>
      </c>
      <c r="P2002" s="10">
        <f t="shared" si="455"/>
        <v>-2</v>
      </c>
      <c r="Q2002" s="11">
        <f>IFERROR((SUMIF($J$2:K2002,J2002,$L$2:M2002)-L2002)/(COUNTIF($J$2:K2002,J2002)-1),0)</f>
        <v>1.1458333333333333</v>
      </c>
      <c r="R2002" s="11">
        <f>IFERROR((SUMIF($AO$2:AO2002,AO2002,$AQ$2:AR2002)-AQ2002)/(COUNTIF($J$2:K2002,J2002)-1),0)</f>
        <v>0.71666666666666667</v>
      </c>
      <c r="S2002" s="11">
        <f t="shared" si="441"/>
        <v>0.42916666666666659</v>
      </c>
      <c r="T2002" s="12">
        <f>IFERROR((SUMIF($AS$2:AT2002,AS2002,$AU$2:AV2002)-AU2002)/(COUNTIF($J$2:K2002,K2002)-1),0)</f>
        <v>1.8090185676392574</v>
      </c>
      <c r="U2002" s="12">
        <f>IFERROR((SUMIF($AW$2:AX2002,AW2002,$AY$2:AZ2002)-AY2002)/(COUNTIF($J$2:K2002,K2002)-1),0)</f>
        <v>1.2068965517241379</v>
      </c>
      <c r="V2002" s="12">
        <f t="shared" si="442"/>
        <v>0.60212201591511949</v>
      </c>
      <c r="W2002" s="13">
        <f>IFERROR((SUMIF($J$2:J2002,J2002,L$2:L2002)-L2002)/(COUNTIF($J$2:J2002,J2002)-1),0)</f>
        <v>1.2946428571428572</v>
      </c>
      <c r="X2002" s="13">
        <f>IFERROR((SUMIF($J$2:J2002,J2002,M$2:M2002)-M2002)/(COUNTIF($J$2:J2002,J2002)-1),0)</f>
        <v>1.5357142857142858</v>
      </c>
      <c r="Y2002" s="13">
        <f t="shared" si="443"/>
        <v>-0.2410714285714286</v>
      </c>
      <c r="Z2002" s="10">
        <f>IFERROR((SUMIF($K$2:K2002,J2002,$M$2:M2002))/(COUNTIF($K$2:K2002,J2002)),0)</f>
        <v>1.015625</v>
      </c>
      <c r="AA2002" s="10">
        <f>IFERROR((SUMIF($K$2:K2002,J2002,$L$2:L2002))/(COUNTIF($K$2:K2002,J2002)),0)</f>
        <v>1.6953125</v>
      </c>
      <c r="AB2002" s="10">
        <f t="shared" si="444"/>
        <v>-0.6796875</v>
      </c>
      <c r="AC2002" s="13">
        <f>IFERROR((SUMIF($J$2:J2002,K2002,$L$2:L2002))/(COUNTIF($J$2:J2002,K2002)),0)</f>
        <v>1.7640449438202248</v>
      </c>
      <c r="AD2002" s="13">
        <f>IFERROR((SUMIF($J$2:J2002,K2002,$M$2:M2002))/(COUNTIF($J$2:J2002,K2002)),0)</f>
        <v>1.146067415730337</v>
      </c>
      <c r="AE2002" s="13">
        <f t="shared" si="445"/>
        <v>0.61797752808988782</v>
      </c>
      <c r="AF2002" s="10">
        <f>IFERROR((SUMIF(K$2:K2002,K2002,M$2:M2002)-M2002)/(COUNTIF($K$2:K2002,K2002)-1),0)</f>
        <v>1.8492462311557789</v>
      </c>
      <c r="AG2002" s="10">
        <f>IFERROR((SUMIF(K$2:K2002,K2002,L$2:L2002)-L2002)/(COUNTIF($K$2:K2002,K2002)-1),0)</f>
        <v>1.2613065326633166</v>
      </c>
      <c r="AH2002" s="10">
        <f t="shared" si="446"/>
        <v>0.5879396984924623</v>
      </c>
      <c r="AI2002" s="10">
        <f>IFERROR((AM2002)/(COUNTIF($J$2:K2002,J2002)-1),0)</f>
        <v>1.1208333333333333</v>
      </c>
      <c r="AJ2002" s="19">
        <f>IFERROR((AN2002)/(COUNTIF($J$2:K2002,K2002)-1),0)</f>
        <v>1.7214854111405835</v>
      </c>
      <c r="AK2002" s="10">
        <f>IF(N2002="S",3,IF(N2002="N",0,1))</f>
        <v>0</v>
      </c>
      <c r="AL2002" s="10">
        <f>IF(O2002="S",3,IF(O2002="N",0,1))</f>
        <v>3</v>
      </c>
      <c r="AM2002" s="10">
        <f>SUMIF($J$2:K2002,J2002,AK$2:AL2002)-AK2002</f>
        <v>269</v>
      </c>
      <c r="AN2002" s="10">
        <f>SUMIF($AS$2:AT2002,AS2002,$BA$2:BB2002)-BA2002</f>
        <v>649</v>
      </c>
      <c r="AO2002" s="10">
        <f>J2002</f>
        <v>856</v>
      </c>
      <c r="AP2002" s="10">
        <f>K2002</f>
        <v>14</v>
      </c>
      <c r="AQ2002">
        <f>M2002</f>
        <v>3</v>
      </c>
      <c r="AR2002" s="10">
        <f>L2002</f>
        <v>1</v>
      </c>
      <c r="AS2002">
        <f t="shared" si="447"/>
        <v>14</v>
      </c>
      <c r="AT2002">
        <f t="shared" si="448"/>
        <v>856</v>
      </c>
      <c r="AU2002">
        <f t="shared" si="449"/>
        <v>3</v>
      </c>
      <c r="AV2002">
        <f t="shared" si="450"/>
        <v>1</v>
      </c>
      <c r="AW2002">
        <f t="shared" si="451"/>
        <v>14</v>
      </c>
      <c r="AX2002">
        <f t="shared" si="452"/>
        <v>856</v>
      </c>
      <c r="AY2002">
        <f>L2002</f>
        <v>1</v>
      </c>
      <c r="AZ2002">
        <f>M2002</f>
        <v>3</v>
      </c>
      <c r="BA2002">
        <f>AL2002</f>
        <v>3</v>
      </c>
      <c r="BB2002">
        <f>AK2002</f>
        <v>0</v>
      </c>
    </row>
    <row r="2003" spans="10:54" x14ac:dyDescent="0.3">
      <c r="J2003" s="10">
        <v>3551</v>
      </c>
      <c r="K2003" s="10">
        <v>856</v>
      </c>
      <c r="L2003" s="10">
        <v>1</v>
      </c>
      <c r="M2003" s="10">
        <v>0</v>
      </c>
      <c r="N2003" s="10" t="str">
        <f t="shared" si="453"/>
        <v>S</v>
      </c>
      <c r="O2003" s="10" t="str">
        <f t="shared" si="454"/>
        <v>N</v>
      </c>
      <c r="P2003" s="10">
        <f t="shared" si="455"/>
        <v>1</v>
      </c>
      <c r="Q2003" s="11">
        <f>IFERROR((SUMIF($J$2:K2003,J2003,$L$2:M2003)-L2003)/(COUNTIF($J$2:K2003,J2003)-1),0)</f>
        <v>1.2755905511811023</v>
      </c>
      <c r="R2003" s="11">
        <f>IFERROR((SUMIF($AO$2:AO2003,AO2003,$AQ$2:AR2003)-AQ2003)/(COUNTIF($J$2:K2003,J2003)-1),0)</f>
        <v>0.49606299212598426</v>
      </c>
      <c r="S2003" s="11">
        <f t="shared" si="441"/>
        <v>0.77952755905511806</v>
      </c>
      <c r="T2003" s="12">
        <f>IFERROR((SUMIF($AS$2:AT2003,AS2003,$AU$2:AV2003)-AU2003)/(COUNTIF($J$2:K2003,K2003)-1),0)</f>
        <v>1.1452282157676348</v>
      </c>
      <c r="U2003" s="12">
        <f>IFERROR((SUMIF($AW$2:AX2003,AW2003,$AY$2:AZ2003)-AY2003)/(COUNTIF($J$2:K2003,K2003)-1),0)</f>
        <v>1.6265560165975104</v>
      </c>
      <c r="V2003" s="12">
        <f t="shared" si="442"/>
        <v>-0.48132780082987559</v>
      </c>
      <c r="W2003" s="13">
        <f>IFERROR((SUMIF($J$2:J2003,J2003,L$2:L2003)-L2003)/(COUNTIF($J$2:J2003,J2003)-1),0)</f>
        <v>1.4166666666666667</v>
      </c>
      <c r="X2003" s="13">
        <f>IFERROR((SUMIF($J$2:J2003,J2003,M$2:M2003)-M2003)/(COUNTIF($J$2:J2003,J2003)-1),0)</f>
        <v>1.05</v>
      </c>
      <c r="Y2003" s="13">
        <f t="shared" si="443"/>
        <v>0.3666666666666667</v>
      </c>
      <c r="Z2003" s="10">
        <f>IFERROR((SUMIF($K$2:K2003,J2003,$M$2:M2003))/(COUNTIF($K$2:K2003,J2003)),0)</f>
        <v>1.1492537313432836</v>
      </c>
      <c r="AA2003" s="10">
        <f>IFERROR((SUMIF($K$2:K2003,J2003,$L$2:L2003))/(COUNTIF($K$2:K2003,J2003)),0)</f>
        <v>1.6567164179104477</v>
      </c>
      <c r="AB2003" s="10">
        <f t="shared" si="444"/>
        <v>-0.50746268656716409</v>
      </c>
      <c r="AC2003" s="13">
        <f>IFERROR((SUMIF($J$2:J2003,K2003,$L$2:L2003))/(COUNTIF($J$2:J2003,K2003)),0)</f>
        <v>1.2920353982300885</v>
      </c>
      <c r="AD2003" s="13">
        <f>IFERROR((SUMIF($J$2:J2003,K2003,$M$2:M2003))/(COUNTIF($J$2:J2003,K2003)),0)</f>
        <v>1.5486725663716814</v>
      </c>
      <c r="AE2003" s="13">
        <f t="shared" si="445"/>
        <v>-0.25663716814159288</v>
      </c>
      <c r="AF2003" s="10">
        <f>IFERROR((SUMIF(K$2:K2003,K2003,M$2:M2003)-M2003)/(COUNTIF($K$2:K2003,K2003)-1),0)</f>
        <v>1.015625</v>
      </c>
      <c r="AG2003" s="10">
        <f>IFERROR((SUMIF(K$2:K2003,K2003,L$2:L2003)-L2003)/(COUNTIF($K$2:K2003,K2003)-1),0)</f>
        <v>1.6953125</v>
      </c>
      <c r="AH2003" s="10">
        <f t="shared" si="446"/>
        <v>-0.6796875</v>
      </c>
      <c r="AI2003" s="10">
        <f>IFERROR((AM2003)/(COUNTIF($J$2:K2003,J2003)-1),0)</f>
        <v>1.3937007874015748</v>
      </c>
      <c r="AJ2003" s="19">
        <f>IFERROR((AN2003)/(COUNTIF($J$2:K2003,K2003)-1),0)</f>
        <v>1.1161825726141079</v>
      </c>
      <c r="AK2003" s="10">
        <f>IF(N2003="S",3,IF(N2003="N",0,1))</f>
        <v>3</v>
      </c>
      <c r="AL2003" s="10">
        <f>IF(O2003="S",3,IF(O2003="N",0,1))</f>
        <v>0</v>
      </c>
      <c r="AM2003" s="10">
        <f>SUMIF($J$2:K2003,J2003,AK$2:AL2003)-AK2003</f>
        <v>177</v>
      </c>
      <c r="AN2003" s="10">
        <f>SUMIF($AS$2:AT2003,AS2003,$BA$2:BB2003)-BA2003</f>
        <v>269</v>
      </c>
      <c r="AO2003" s="10">
        <f>J2003</f>
        <v>3551</v>
      </c>
      <c r="AP2003" s="10">
        <f>K2003</f>
        <v>856</v>
      </c>
      <c r="AQ2003">
        <f>M2003</f>
        <v>0</v>
      </c>
      <c r="AR2003" s="10">
        <f>L2003</f>
        <v>1</v>
      </c>
      <c r="AS2003">
        <f t="shared" si="447"/>
        <v>856</v>
      </c>
      <c r="AT2003">
        <f t="shared" si="448"/>
        <v>3551</v>
      </c>
      <c r="AU2003">
        <f t="shared" si="449"/>
        <v>0</v>
      </c>
      <c r="AV2003">
        <f t="shared" si="450"/>
        <v>1</v>
      </c>
      <c r="AW2003">
        <f t="shared" si="451"/>
        <v>856</v>
      </c>
      <c r="AX2003">
        <f t="shared" si="452"/>
        <v>3551</v>
      </c>
      <c r="AY2003">
        <f>L2003</f>
        <v>1</v>
      </c>
      <c r="AZ2003">
        <f>M2003</f>
        <v>0</v>
      </c>
      <c r="BA2003">
        <f>AL2003</f>
        <v>0</v>
      </c>
      <c r="BB2003">
        <f>AK2003</f>
        <v>3</v>
      </c>
    </row>
    <row r="2004" spans="10:54" x14ac:dyDescent="0.3">
      <c r="J2004" s="10">
        <v>856</v>
      </c>
      <c r="K2004" s="10">
        <v>503</v>
      </c>
      <c r="L2004" s="10">
        <v>0</v>
      </c>
      <c r="M2004" s="10">
        <v>5</v>
      </c>
      <c r="N2004" s="10" t="str">
        <f t="shared" si="453"/>
        <v>N</v>
      </c>
      <c r="O2004" s="10" t="str">
        <f t="shared" si="454"/>
        <v>S</v>
      </c>
      <c r="P2004" s="10">
        <f t="shared" si="455"/>
        <v>-5</v>
      </c>
      <c r="Q2004" s="11">
        <f>IFERROR((SUMIF($J$2:K2004,J2004,$L$2:M2004)-L2004)/(COUNTIF($J$2:K2004,J2004)-1),0)</f>
        <v>1.140495867768595</v>
      </c>
      <c r="R2004" s="11">
        <f>IFERROR((SUMIF($AO$2:AO2004,AO2004,$AQ$2:AR2004)-AQ2004)/(COUNTIF($J$2:K2004,J2004)-1),0)</f>
        <v>0.72314049586776863</v>
      </c>
      <c r="S2004" s="11">
        <f t="shared" si="441"/>
        <v>0.41735537190082639</v>
      </c>
      <c r="T2004" s="12">
        <f>IFERROR((SUMIF($AS$2:AT2004,AS2004,$AU$2:AV2004)-AU2004)/(COUNTIF($J$2:K2004,K2004)-1),0)</f>
        <v>1.3201581027667983</v>
      </c>
      <c r="U2004" s="12">
        <f>IFERROR((SUMIF($AW$2:AX2004,AW2004,$AY$2:AZ2004)-AY2004)/(COUNTIF($J$2:K2004,K2004)-1),0)</f>
        <v>1.6126482213438735</v>
      </c>
      <c r="V2004" s="12">
        <f t="shared" si="442"/>
        <v>-0.29249011857707519</v>
      </c>
      <c r="W2004" s="13">
        <f>IFERROR((SUMIF($J$2:J2004,J2004,L$2:L2004)-L2004)/(COUNTIF($J$2:J2004,J2004)-1),0)</f>
        <v>1.2920353982300885</v>
      </c>
      <c r="X2004" s="13">
        <f>IFERROR((SUMIF($J$2:J2004,J2004,M$2:M2004)-M2004)/(COUNTIF($J$2:J2004,J2004)-1),0)</f>
        <v>1.5486725663716814</v>
      </c>
      <c r="Y2004" s="13">
        <f t="shared" si="443"/>
        <v>-0.25663716814159288</v>
      </c>
      <c r="Z2004" s="10">
        <f>IFERROR((SUMIF($K$2:K2004,J2004,$M$2:M2004))/(COUNTIF($K$2:K2004,J2004)),0)</f>
        <v>1.0077519379844961</v>
      </c>
      <c r="AA2004" s="10">
        <f>IFERROR((SUMIF($K$2:K2004,J2004,$L$2:L2004))/(COUNTIF($K$2:K2004,J2004)),0)</f>
        <v>1.6899224806201549</v>
      </c>
      <c r="AB2004" s="10">
        <f t="shared" si="444"/>
        <v>-0.68217054263565879</v>
      </c>
      <c r="AC2004" s="13">
        <f>IFERROR((SUMIF($J$2:J2004,K2004,$L$2:L2004))/(COUNTIF($J$2:J2004,K2004)),0)</f>
        <v>1.4166666666666667</v>
      </c>
      <c r="AD2004" s="13">
        <f>IFERROR((SUMIF($J$2:J2004,K2004,$M$2:M2004))/(COUNTIF($J$2:J2004,K2004)),0)</f>
        <v>1.5333333333333334</v>
      </c>
      <c r="AE2004" s="13">
        <f t="shared" si="445"/>
        <v>-0.1166666666666667</v>
      </c>
      <c r="AF2004" s="10">
        <f>IFERROR((SUMIF(K$2:K2004,K2004,M$2:M2004)-M2004)/(COUNTIF($K$2:K2004,K2004)-1),0)</f>
        <v>1.2330827067669172</v>
      </c>
      <c r="AG2004" s="10">
        <f>IFERROR((SUMIF(K$2:K2004,K2004,L$2:L2004)-L2004)/(COUNTIF($K$2:K2004,K2004)-1),0)</f>
        <v>1.6842105263157894</v>
      </c>
      <c r="AH2004" s="10">
        <f t="shared" si="446"/>
        <v>-0.45112781954887216</v>
      </c>
      <c r="AI2004" s="10">
        <f>IFERROR((AM2004)/(COUNTIF($J$2:K2004,J2004)-1),0)</f>
        <v>1.1115702479338843</v>
      </c>
      <c r="AJ2004" s="19">
        <f>IFERROR((AN2004)/(COUNTIF($J$2:K2004,K2004)-1),0)</f>
        <v>1.2766798418972332</v>
      </c>
      <c r="AK2004" s="10">
        <f>IF(N2004="S",3,IF(N2004="N",0,1))</f>
        <v>0</v>
      </c>
      <c r="AL2004" s="10">
        <f>IF(O2004="S",3,IF(O2004="N",0,1))</f>
        <v>3</v>
      </c>
      <c r="AM2004" s="10">
        <f>SUMIF($J$2:K2004,J2004,AK$2:AL2004)-AK2004</f>
        <v>269</v>
      </c>
      <c r="AN2004" s="10">
        <f>SUMIF($AS$2:AT2004,AS2004,$BA$2:BB2004)-BA2004</f>
        <v>323</v>
      </c>
      <c r="AO2004" s="10">
        <f>J2004</f>
        <v>856</v>
      </c>
      <c r="AP2004" s="10">
        <f>K2004</f>
        <v>503</v>
      </c>
      <c r="AQ2004">
        <f>M2004</f>
        <v>5</v>
      </c>
      <c r="AR2004" s="10">
        <f>L2004</f>
        <v>0</v>
      </c>
      <c r="AS2004">
        <f t="shared" si="447"/>
        <v>503</v>
      </c>
      <c r="AT2004">
        <f t="shared" si="448"/>
        <v>856</v>
      </c>
      <c r="AU2004">
        <f t="shared" si="449"/>
        <v>5</v>
      </c>
      <c r="AV2004">
        <f t="shared" si="450"/>
        <v>0</v>
      </c>
      <c r="AW2004">
        <f t="shared" si="451"/>
        <v>503</v>
      </c>
      <c r="AX2004">
        <f t="shared" si="452"/>
        <v>856</v>
      </c>
      <c r="AY2004">
        <f>L2004</f>
        <v>0</v>
      </c>
      <c r="AZ2004">
        <f>M2004</f>
        <v>5</v>
      </c>
      <c r="BA2004">
        <f>AL2004</f>
        <v>3</v>
      </c>
      <c r="BB2004">
        <f>AK2004</f>
        <v>0</v>
      </c>
    </row>
    <row r="2005" spans="10:54" x14ac:dyDescent="0.3">
      <c r="J2005" s="10">
        <v>856</v>
      </c>
      <c r="K2005" s="10">
        <v>409</v>
      </c>
      <c r="L2005" s="10">
        <v>1</v>
      </c>
      <c r="M2005" s="10">
        <v>2</v>
      </c>
      <c r="N2005" s="10" t="str">
        <f t="shared" si="453"/>
        <v>N</v>
      </c>
      <c r="O2005" s="10" t="str">
        <f t="shared" si="454"/>
        <v>S</v>
      </c>
      <c r="P2005" s="10">
        <f t="shared" si="455"/>
        <v>-1</v>
      </c>
      <c r="Q2005" s="11">
        <f>IFERROR((SUMIF($J$2:K2005,J2005,$L$2:M2005)-L2005)/(COUNTIF($J$2:K2005,J2005)-1),0)</f>
        <v>1.1358024691358024</v>
      </c>
      <c r="R2005" s="11">
        <f>IFERROR((SUMIF($AO$2:AO2005,AO2005,$AQ$2:AR2005)-AQ2005)/(COUNTIF($J$2:K2005,J2005)-1),0)</f>
        <v>0.7407407407407407</v>
      </c>
      <c r="S2005" s="11">
        <f t="shared" si="441"/>
        <v>0.39506172839506171</v>
      </c>
      <c r="T2005" s="12">
        <f>IFERROR((SUMIF($AS$2:AT2005,AS2005,$AU$2:AV2005)-AU2005)/(COUNTIF($J$2:K2005,K2005)-1),0)</f>
        <v>2.1726618705035969</v>
      </c>
      <c r="U2005" s="12">
        <f>IFERROR((SUMIF($AW$2:AX2005,AW2005,$AY$2:AZ2005)-AY2005)/(COUNTIF($J$2:K2005,K2005)-1),0)</f>
        <v>0.94004796163069548</v>
      </c>
      <c r="V2005" s="12">
        <f t="shared" si="442"/>
        <v>1.2326139088729016</v>
      </c>
      <c r="W2005" s="13">
        <f>IFERROR((SUMIF($J$2:J2005,J2005,L$2:L2005)-L2005)/(COUNTIF($J$2:J2005,J2005)-1),0)</f>
        <v>1.2807017543859649</v>
      </c>
      <c r="X2005" s="13">
        <f>IFERROR((SUMIF($J$2:J2005,J2005,M$2:M2005)-M2005)/(COUNTIF($J$2:J2005,J2005)-1),0)</f>
        <v>1.5789473684210527</v>
      </c>
      <c r="Y2005" s="13">
        <f t="shared" si="443"/>
        <v>-0.29824561403508776</v>
      </c>
      <c r="Z2005" s="10">
        <f>IFERROR((SUMIF($K$2:K2005,J2005,$M$2:M2005))/(COUNTIF($K$2:K2005,J2005)),0)</f>
        <v>1.0077519379844961</v>
      </c>
      <c r="AA2005" s="10">
        <f>IFERROR((SUMIF($K$2:K2005,J2005,$L$2:L2005))/(COUNTIF($K$2:K2005,J2005)),0)</f>
        <v>1.6899224806201549</v>
      </c>
      <c r="AB2005" s="10">
        <f t="shared" si="444"/>
        <v>-0.68217054263565879</v>
      </c>
      <c r="AC2005" s="13">
        <f>IFERROR((SUMIF($J$2:J2005,K2005,$L$2:L2005))/(COUNTIF($J$2:J2005,K2005)),0)</f>
        <v>2.3979591836734695</v>
      </c>
      <c r="AD2005" s="13">
        <f>IFERROR((SUMIF($J$2:J2005,K2005,$M$2:M2005))/(COUNTIF($J$2:J2005,K2005)),0)</f>
        <v>0.81632653061224492</v>
      </c>
      <c r="AE2005" s="13">
        <f t="shared" si="445"/>
        <v>1.5816326530612246</v>
      </c>
      <c r="AF2005" s="10">
        <f>IFERROR((SUMIF(K$2:K2005,K2005,M$2:M2005)-M2005)/(COUNTIF($K$2:K2005,K2005)-1),0)</f>
        <v>1.9728506787330318</v>
      </c>
      <c r="AG2005" s="10">
        <f>IFERROR((SUMIF(K$2:K2005,K2005,L$2:L2005)-L2005)/(COUNTIF($K$2:K2005,K2005)-1),0)</f>
        <v>1.0497737556561086</v>
      </c>
      <c r="AH2005" s="10">
        <f t="shared" si="446"/>
        <v>0.92307692307692313</v>
      </c>
      <c r="AI2005" s="10">
        <f>IFERROR((AM2005)/(COUNTIF($J$2:K2005,J2005)-1),0)</f>
        <v>1.1069958847736625</v>
      </c>
      <c r="AJ2005" s="19">
        <f>IFERROR((AN2005)/(COUNTIF($J$2:K2005,K2005)-1),0)</f>
        <v>2.0311750599520382</v>
      </c>
      <c r="AK2005" s="10">
        <f>IF(N2005="S",3,IF(N2005="N",0,1))</f>
        <v>0</v>
      </c>
      <c r="AL2005" s="10">
        <f>IF(O2005="S",3,IF(O2005="N",0,1))</f>
        <v>3</v>
      </c>
      <c r="AM2005" s="10">
        <f>SUMIF($J$2:K2005,J2005,AK$2:AL2005)-AK2005</f>
        <v>269</v>
      </c>
      <c r="AN2005" s="10">
        <f>SUMIF($AS$2:AT2005,AS2005,$BA$2:BB2005)-BA2005</f>
        <v>847</v>
      </c>
      <c r="AO2005" s="10">
        <f>J2005</f>
        <v>856</v>
      </c>
      <c r="AP2005" s="10">
        <f>K2005</f>
        <v>409</v>
      </c>
      <c r="AQ2005">
        <f>M2005</f>
        <v>2</v>
      </c>
      <c r="AR2005" s="10">
        <f>L2005</f>
        <v>1</v>
      </c>
      <c r="AS2005">
        <f t="shared" si="447"/>
        <v>409</v>
      </c>
      <c r="AT2005">
        <f t="shared" si="448"/>
        <v>856</v>
      </c>
      <c r="AU2005">
        <f t="shared" si="449"/>
        <v>2</v>
      </c>
      <c r="AV2005">
        <f t="shared" si="450"/>
        <v>1</v>
      </c>
      <c r="AW2005">
        <f t="shared" si="451"/>
        <v>409</v>
      </c>
      <c r="AX2005">
        <f t="shared" si="452"/>
        <v>856</v>
      </c>
      <c r="AY2005">
        <f>L2005</f>
        <v>1</v>
      </c>
      <c r="AZ2005">
        <f>M2005</f>
        <v>2</v>
      </c>
      <c r="BA2005">
        <f>AL2005</f>
        <v>3</v>
      </c>
      <c r="BB2005">
        <f>AK2005</f>
        <v>0</v>
      </c>
    </row>
    <row r="2006" spans="10:54" x14ac:dyDescent="0.3">
      <c r="J2006" s="10">
        <v>413</v>
      </c>
      <c r="K2006" s="10">
        <v>856</v>
      </c>
      <c r="L2006" s="10">
        <v>2</v>
      </c>
      <c r="M2006" s="10">
        <v>2</v>
      </c>
      <c r="N2006" s="10" t="str">
        <f t="shared" si="453"/>
        <v>U</v>
      </c>
      <c r="O2006" s="10" t="str">
        <f t="shared" si="454"/>
        <v>U</v>
      </c>
      <c r="P2006" s="10">
        <f t="shared" si="455"/>
        <v>0</v>
      </c>
      <c r="Q2006" s="11">
        <f>IFERROR((SUMIF($J$2:K2006,J2006,$L$2:M2006)-L2006)/(COUNTIF($J$2:K2006,J2006)-1),0)</f>
        <v>1.1685393258426966</v>
      </c>
      <c r="R2006" s="11">
        <f>IFERROR((SUMIF($AO$2:AO2006,AO2006,$AQ$2:AR2006)-AQ2006)/(COUNTIF($J$2:K2006,J2006)-1),0)</f>
        <v>0.6966292134831461</v>
      </c>
      <c r="S2006" s="11">
        <f t="shared" si="441"/>
        <v>0.47191011235955049</v>
      </c>
      <c r="T2006" s="12">
        <f>IFERROR((SUMIF($AS$2:AT2006,AS2006,$AU$2:AV2006)-AU2006)/(COUNTIF($J$2:K2006,K2006)-1),0)</f>
        <v>1.1352459016393444</v>
      </c>
      <c r="U2006" s="12">
        <f>IFERROR((SUMIF($AW$2:AX2006,AW2006,$AY$2:AZ2006)-AY2006)/(COUNTIF($J$2:K2006,K2006)-1),0)</f>
        <v>1.639344262295082</v>
      </c>
      <c r="V2006" s="12">
        <f t="shared" si="442"/>
        <v>-0.50409836065573765</v>
      </c>
      <c r="W2006" s="13">
        <f>IFERROR((SUMIF($J$2:J2006,J2006,L$2:L2006)-L2006)/(COUNTIF($J$2:J2006,J2006)-1),0)</f>
        <v>1.3095238095238095</v>
      </c>
      <c r="X2006" s="13">
        <f>IFERROR((SUMIF($J$2:J2006,J2006,M$2:M2006)-M2006)/(COUNTIF($J$2:J2006,J2006)-1),0)</f>
        <v>1.4761904761904763</v>
      </c>
      <c r="Y2006" s="13">
        <f t="shared" si="443"/>
        <v>-0.16666666666666674</v>
      </c>
      <c r="Z2006" s="10">
        <f>IFERROR((SUMIF($K$2:K2006,J2006,$M$2:M2006))/(COUNTIF($K$2:K2006,J2006)),0)</f>
        <v>1.0425531914893618</v>
      </c>
      <c r="AA2006" s="10">
        <f>IFERROR((SUMIF($K$2:K2006,J2006,$L$2:L2006))/(COUNTIF($K$2:K2006,J2006)),0)</f>
        <v>2.2765957446808511</v>
      </c>
      <c r="AB2006" s="10">
        <f t="shared" si="444"/>
        <v>-1.2340425531914894</v>
      </c>
      <c r="AC2006" s="13">
        <f>IFERROR((SUMIF($J$2:J2006,K2006,$L$2:L2006))/(COUNTIF($J$2:J2006,K2006)),0)</f>
        <v>1.2782608695652173</v>
      </c>
      <c r="AD2006" s="13">
        <f>IFERROR((SUMIF($J$2:J2006,K2006,$M$2:M2006))/(COUNTIF($J$2:J2006,K2006)),0)</f>
        <v>1.5826086956521739</v>
      </c>
      <c r="AE2006" s="13">
        <f t="shared" si="445"/>
        <v>-0.30434782608695654</v>
      </c>
      <c r="AF2006" s="10">
        <f>IFERROR((SUMIF(K$2:K2006,K2006,M$2:M2006)-M2006)/(COUNTIF($K$2:K2006,K2006)-1),0)</f>
        <v>1.0077519379844961</v>
      </c>
      <c r="AG2006" s="10">
        <f>IFERROR((SUMIF(K$2:K2006,K2006,L$2:L2006)-L2006)/(COUNTIF($K$2:K2006,K2006)-1),0)</f>
        <v>1.6899224806201549</v>
      </c>
      <c r="AH2006" s="10">
        <f t="shared" si="446"/>
        <v>-0.68217054263565879</v>
      </c>
      <c r="AI2006" s="10">
        <f>IFERROR((AM2006)/(COUNTIF($J$2:K2006,J2006)-1),0)</f>
        <v>0.88764044943820219</v>
      </c>
      <c r="AJ2006" s="19">
        <f>IFERROR((AN2006)/(COUNTIF($J$2:K2006,K2006)-1),0)</f>
        <v>1.1024590163934427</v>
      </c>
      <c r="AK2006" s="10">
        <f>IF(N2006="S",3,IF(N2006="N",0,1))</f>
        <v>1</v>
      </c>
      <c r="AL2006" s="10">
        <f>IF(O2006="S",3,IF(O2006="N",0,1))</f>
        <v>1</v>
      </c>
      <c r="AM2006" s="10">
        <f>SUMIF($J$2:K2006,J2006,AK$2:AL2006)-AK2006</f>
        <v>79</v>
      </c>
      <c r="AN2006" s="10">
        <f>SUMIF($AS$2:AT2006,AS2006,$BA$2:BB2006)-BA2006</f>
        <v>269</v>
      </c>
      <c r="AO2006" s="10">
        <f>J2006</f>
        <v>413</v>
      </c>
      <c r="AP2006" s="10">
        <f>K2006</f>
        <v>856</v>
      </c>
      <c r="AQ2006">
        <f>M2006</f>
        <v>2</v>
      </c>
      <c r="AR2006" s="10">
        <f>L2006</f>
        <v>2</v>
      </c>
      <c r="AS2006">
        <f t="shared" si="447"/>
        <v>856</v>
      </c>
      <c r="AT2006">
        <f t="shared" si="448"/>
        <v>413</v>
      </c>
      <c r="AU2006">
        <f t="shared" si="449"/>
        <v>2</v>
      </c>
      <c r="AV2006">
        <f t="shared" si="450"/>
        <v>2</v>
      </c>
      <c r="AW2006">
        <f t="shared" si="451"/>
        <v>856</v>
      </c>
      <c r="AX2006">
        <f t="shared" si="452"/>
        <v>413</v>
      </c>
      <c r="AY2006">
        <f>L2006</f>
        <v>2</v>
      </c>
      <c r="AZ2006">
        <f>M2006</f>
        <v>2</v>
      </c>
      <c r="BA2006">
        <f>AL2006</f>
        <v>1</v>
      </c>
      <c r="BB2006">
        <f>AK2006</f>
        <v>1</v>
      </c>
    </row>
    <row r="2007" spans="10:54" x14ac:dyDescent="0.3">
      <c r="J2007" s="10">
        <v>856</v>
      </c>
      <c r="K2007" s="10">
        <v>170</v>
      </c>
      <c r="L2007" s="10">
        <v>0</v>
      </c>
      <c r="M2007" s="10">
        <v>1</v>
      </c>
      <c r="N2007" s="10" t="str">
        <f t="shared" si="453"/>
        <v>N</v>
      </c>
      <c r="O2007" s="10" t="str">
        <f t="shared" si="454"/>
        <v>S</v>
      </c>
      <c r="P2007" s="10">
        <f t="shared" si="455"/>
        <v>-1</v>
      </c>
      <c r="Q2007" s="11">
        <f>IFERROR((SUMIF($J$2:K2007,J2007,$L$2:M2007)-L2007)/(COUNTIF($J$2:K2007,J2007)-1),0)</f>
        <v>1.1387755102040817</v>
      </c>
      <c r="R2007" s="11">
        <f>IFERROR((SUMIF($AO$2:AO2007,AO2007,$AQ$2:AR2007)-AQ2007)/(COUNTIF($J$2:K2007,J2007)-1),0)</f>
        <v>0.74285714285714288</v>
      </c>
      <c r="S2007" s="11">
        <f t="shared" ref="S2007:S2070" si="456">Q2007-R2007</f>
        <v>0.39591836734693886</v>
      </c>
      <c r="T2007" s="12">
        <f>IFERROR((SUMIF($AS$2:AT2007,AS2007,$AU$2:AV2007)-AU2007)/(COUNTIF($J$2:K2007,K2007)-1),0)</f>
        <v>1.7353689567430026</v>
      </c>
      <c r="U2007" s="12">
        <f>IFERROR((SUMIF($AW$2:AX2007,AW2007,$AY$2:AZ2007)-AY2007)/(COUNTIF($J$2:K2007,K2007)-1),0)</f>
        <v>1.16793893129771</v>
      </c>
      <c r="V2007" s="12">
        <f t="shared" ref="V2007:V2070" si="457">T2007-U2007</f>
        <v>0.56743002544529264</v>
      </c>
      <c r="W2007" s="13">
        <f>IFERROR((SUMIF($J$2:J2007,J2007,L$2:L2007)-L2007)/(COUNTIF($J$2:J2007,J2007)-1),0)</f>
        <v>1.2782608695652173</v>
      </c>
      <c r="X2007" s="13">
        <f>IFERROR((SUMIF($J$2:J2007,J2007,M$2:M2007)-M2007)/(COUNTIF($J$2:J2007,J2007)-1),0)</f>
        <v>1.5826086956521739</v>
      </c>
      <c r="Y2007" s="13">
        <f t="shared" ref="Y2007:Y2070" si="458">W2007-X2007</f>
        <v>-0.30434782608695654</v>
      </c>
      <c r="Z2007" s="10">
        <f>IFERROR((SUMIF($K$2:K2007,J2007,$M$2:M2007))/(COUNTIF($K$2:K2007,J2007)),0)</f>
        <v>1.0153846153846153</v>
      </c>
      <c r="AA2007" s="10">
        <f>IFERROR((SUMIF($K$2:K2007,J2007,$L$2:L2007))/(COUNTIF($K$2:K2007,J2007)),0)</f>
        <v>1.6923076923076923</v>
      </c>
      <c r="AB2007" s="10">
        <f t="shared" ref="AB2007:AB2070" si="459">Z2007-AA2007</f>
        <v>-0.67692307692307696</v>
      </c>
      <c r="AC2007" s="13">
        <f>IFERROR((SUMIF($J$2:J2007,K2007,$L$2:L2007))/(COUNTIF($J$2:J2007,K2007)),0)</f>
        <v>1.8481675392670156</v>
      </c>
      <c r="AD2007" s="13">
        <f>IFERROR((SUMIF($J$2:J2007,K2007,$M$2:M2007))/(COUNTIF($J$2:J2007,K2007)),0)</f>
        <v>0.98429319371727753</v>
      </c>
      <c r="AE2007" s="13">
        <f t="shared" ref="AE2007:AE2070" si="460">AC2007-AD2007</f>
        <v>0.86387434554973808</v>
      </c>
      <c r="AF2007" s="10">
        <f>IFERROR((SUMIF(K$2:K2007,K2007,M$2:M2007)-M2007)/(COUNTIF($K$2:K2007,K2007)-1),0)</f>
        <v>1.6287128712871286</v>
      </c>
      <c r="AG2007" s="10">
        <f>IFERROR((SUMIF(K$2:K2007,K2007,L$2:L2007)-L2007)/(COUNTIF($K$2:K2007,K2007)-1),0)</f>
        <v>1.3415841584158417</v>
      </c>
      <c r="AH2007" s="10">
        <f t="shared" ref="AH2007:AH2070" si="461">AF2007-AG2007</f>
        <v>0.28712871287128694</v>
      </c>
      <c r="AI2007" s="10">
        <f>IFERROR((AM2007)/(COUNTIF($J$2:K2007,J2007)-1),0)</f>
        <v>1.1020408163265305</v>
      </c>
      <c r="AJ2007" s="19">
        <f>IFERROR((AN2007)/(COUNTIF($J$2:K2007,K2007)-1),0)</f>
        <v>1.6488549618320612</v>
      </c>
      <c r="AK2007" s="10">
        <f>IF(N2007="S",3,IF(N2007="N",0,1))</f>
        <v>0</v>
      </c>
      <c r="AL2007" s="10">
        <f>IF(O2007="S",3,IF(O2007="N",0,1))</f>
        <v>3</v>
      </c>
      <c r="AM2007" s="10">
        <f>SUMIF($J$2:K2007,J2007,AK$2:AL2007)-AK2007</f>
        <v>270</v>
      </c>
      <c r="AN2007" s="10">
        <f>SUMIF($AS$2:AT2007,AS2007,$BA$2:BB2007)-BA2007</f>
        <v>648</v>
      </c>
      <c r="AO2007" s="10">
        <f>J2007</f>
        <v>856</v>
      </c>
      <c r="AP2007" s="10">
        <f>K2007</f>
        <v>170</v>
      </c>
      <c r="AQ2007">
        <f>M2007</f>
        <v>1</v>
      </c>
      <c r="AR2007" s="10">
        <f>L2007</f>
        <v>0</v>
      </c>
      <c r="AS2007">
        <f t="shared" ref="AS2007:AS2070" si="462">AP2007</f>
        <v>170</v>
      </c>
      <c r="AT2007">
        <f t="shared" ref="AT2007:AT2070" si="463">AO2007</f>
        <v>856</v>
      </c>
      <c r="AU2007">
        <f t="shared" ref="AU2007:AU2070" si="464">AQ2007</f>
        <v>1</v>
      </c>
      <c r="AV2007">
        <f t="shared" ref="AV2007:AV2070" si="465">AR2007</f>
        <v>0</v>
      </c>
      <c r="AW2007">
        <f t="shared" ref="AW2007:AW2070" si="466">AS2007</f>
        <v>170</v>
      </c>
      <c r="AX2007">
        <f t="shared" ref="AX2007:AX2070" si="467">AT2007</f>
        <v>856</v>
      </c>
      <c r="AY2007">
        <f>L2007</f>
        <v>0</v>
      </c>
      <c r="AZ2007">
        <f>M2007</f>
        <v>1</v>
      </c>
      <c r="BA2007">
        <f>AL2007</f>
        <v>3</v>
      </c>
      <c r="BB2007">
        <f>AK2007</f>
        <v>0</v>
      </c>
    </row>
    <row r="2008" spans="10:54" x14ac:dyDescent="0.3">
      <c r="J2008" s="10">
        <v>4441</v>
      </c>
      <c r="K2008" s="10">
        <v>856</v>
      </c>
      <c r="L2008" s="10">
        <v>2</v>
      </c>
      <c r="M2008" s="10">
        <v>2</v>
      </c>
      <c r="N2008" s="10" t="str">
        <f t="shared" si="453"/>
        <v>U</v>
      </c>
      <c r="O2008" s="10" t="str">
        <f t="shared" si="454"/>
        <v>U</v>
      </c>
      <c r="P2008" s="10">
        <f t="shared" si="455"/>
        <v>0</v>
      </c>
      <c r="Q2008" s="11">
        <f>IFERROR((SUMIF($J$2:K2008,J2008,$L$2:M2008)-L2008)/(COUNTIF($J$2:K2008,J2008)-1),0)</f>
        <v>1.326829268292683</v>
      </c>
      <c r="R2008" s="11">
        <f>IFERROR((SUMIF($AO$2:AO2008,AO2008,$AQ$2:AR2008)-AQ2008)/(COUNTIF($J$2:K2008,J2008)-1),0)</f>
        <v>0.61463414634146341</v>
      </c>
      <c r="S2008" s="11">
        <f t="shared" si="456"/>
        <v>0.71219512195121959</v>
      </c>
      <c r="T2008" s="12">
        <f>IFERROR((SUMIF($AS$2:AT2008,AS2008,$AU$2:AV2008)-AU2008)/(COUNTIF($J$2:K2008,K2008)-1),0)</f>
        <v>1.1341463414634145</v>
      </c>
      <c r="U2008" s="12">
        <f>IFERROR((SUMIF($AW$2:AX2008,AW2008,$AY$2:AZ2008)-AY2008)/(COUNTIF($J$2:K2008,K2008)-1),0)</f>
        <v>1.6382113821138211</v>
      </c>
      <c r="V2008" s="12">
        <f t="shared" si="457"/>
        <v>-0.50406504065040658</v>
      </c>
      <c r="W2008" s="13">
        <f>IFERROR((SUMIF($J$2:J2008,J2008,L$2:L2008)-L2008)/(COUNTIF($J$2:J2008,J2008)-1),0)</f>
        <v>1.4141414141414141</v>
      </c>
      <c r="X2008" s="13">
        <f>IFERROR((SUMIF($J$2:J2008,J2008,M$2:M2008)-M2008)/(COUNTIF($J$2:J2008,J2008)-1),0)</f>
        <v>1.2727272727272727</v>
      </c>
      <c r="Y2008" s="13">
        <f t="shared" si="458"/>
        <v>0.14141414141414144</v>
      </c>
      <c r="Z2008" s="10">
        <f>IFERROR((SUMIF($K$2:K2008,J2008,$M$2:M2008))/(COUNTIF($K$2:K2008,J2008)),0)</f>
        <v>1.2452830188679245</v>
      </c>
      <c r="AA2008" s="10">
        <f>IFERROR((SUMIF($K$2:K2008,J2008,$L$2:L2008))/(COUNTIF($K$2:K2008,J2008)),0)</f>
        <v>1.6320754716981132</v>
      </c>
      <c r="AB2008" s="10">
        <f t="shared" si="459"/>
        <v>-0.3867924528301887</v>
      </c>
      <c r="AC2008" s="13">
        <f>IFERROR((SUMIF($J$2:J2008,K2008,$L$2:L2008))/(COUNTIF($J$2:J2008,K2008)),0)</f>
        <v>1.2672413793103448</v>
      </c>
      <c r="AD2008" s="13">
        <f>IFERROR((SUMIF($J$2:J2008,K2008,$M$2:M2008))/(COUNTIF($J$2:J2008,K2008)),0)</f>
        <v>1.5775862068965518</v>
      </c>
      <c r="AE2008" s="13">
        <f t="shared" si="460"/>
        <v>-0.31034482758620707</v>
      </c>
      <c r="AF2008" s="10">
        <f>IFERROR((SUMIF(K$2:K2008,K2008,M$2:M2008)-M2008)/(COUNTIF($K$2:K2008,K2008)-1),0)</f>
        <v>1.0153846153846153</v>
      </c>
      <c r="AG2008" s="10">
        <f>IFERROR((SUMIF(K$2:K2008,K2008,L$2:L2008)-L2008)/(COUNTIF($K$2:K2008,K2008)-1),0)</f>
        <v>1.6923076923076923</v>
      </c>
      <c r="AH2008" s="10">
        <f t="shared" si="461"/>
        <v>-0.67692307692307696</v>
      </c>
      <c r="AI2008" s="10">
        <f>IFERROR((AM2008)/(COUNTIF($J$2:K2008,J2008)-1),0)</f>
        <v>1.3219512195121952</v>
      </c>
      <c r="AJ2008" s="19">
        <f>IFERROR((AN2008)/(COUNTIF($J$2:K2008,K2008)-1),0)</f>
        <v>1.0975609756097562</v>
      </c>
      <c r="AK2008" s="10">
        <f>IF(N2008="S",3,IF(N2008="N",0,1))</f>
        <v>1</v>
      </c>
      <c r="AL2008" s="10">
        <f>IF(O2008="S",3,IF(O2008="N",0,1))</f>
        <v>1</v>
      </c>
      <c r="AM2008" s="10">
        <f>SUMIF($J$2:K2008,J2008,AK$2:AL2008)-AK2008</f>
        <v>271</v>
      </c>
      <c r="AN2008" s="10">
        <f>SUMIF($AS$2:AT2008,AS2008,$BA$2:BB2008)-BA2008</f>
        <v>270</v>
      </c>
      <c r="AO2008" s="10">
        <f>J2008</f>
        <v>4441</v>
      </c>
      <c r="AP2008" s="10">
        <f>K2008</f>
        <v>856</v>
      </c>
      <c r="AQ2008">
        <f>M2008</f>
        <v>2</v>
      </c>
      <c r="AR2008" s="10">
        <f>L2008</f>
        <v>2</v>
      </c>
      <c r="AS2008">
        <f t="shared" si="462"/>
        <v>856</v>
      </c>
      <c r="AT2008">
        <f t="shared" si="463"/>
        <v>4441</v>
      </c>
      <c r="AU2008">
        <f t="shared" si="464"/>
        <v>2</v>
      </c>
      <c r="AV2008">
        <f t="shared" si="465"/>
        <v>2</v>
      </c>
      <c r="AW2008">
        <f t="shared" si="466"/>
        <v>856</v>
      </c>
      <c r="AX2008">
        <f t="shared" si="467"/>
        <v>4441</v>
      </c>
      <c r="AY2008">
        <f>L2008</f>
        <v>2</v>
      </c>
      <c r="AZ2008">
        <f>M2008</f>
        <v>2</v>
      </c>
      <c r="BA2008">
        <f>AL2008</f>
        <v>1</v>
      </c>
      <c r="BB2008">
        <f>AK2008</f>
        <v>1</v>
      </c>
    </row>
    <row r="2009" spans="10:54" x14ac:dyDescent="0.3">
      <c r="J2009" s="10">
        <v>856</v>
      </c>
      <c r="K2009" s="10">
        <v>2662</v>
      </c>
      <c r="L2009" s="10">
        <v>1</v>
      </c>
      <c r="M2009" s="10">
        <v>1</v>
      </c>
      <c r="N2009" s="10" t="str">
        <f t="shared" si="453"/>
        <v>U</v>
      </c>
      <c r="O2009" s="10" t="str">
        <f t="shared" si="454"/>
        <v>U</v>
      </c>
      <c r="P2009" s="10">
        <f t="shared" si="455"/>
        <v>0</v>
      </c>
      <c r="Q2009" s="11">
        <f>IFERROR((SUMIF($J$2:K2009,J2009,$L$2:M2009)-L2009)/(COUNTIF($J$2:K2009,J2009)-1),0)</f>
        <v>1.1376518218623481</v>
      </c>
      <c r="R2009" s="11">
        <f>IFERROR((SUMIF($AO$2:AO2009,AO2009,$AQ$2:AR2009)-AQ2009)/(COUNTIF($J$2:K2009,J2009)-1),0)</f>
        <v>0.74089068825910931</v>
      </c>
      <c r="S2009" s="11">
        <f t="shared" si="456"/>
        <v>0.39676113360323884</v>
      </c>
      <c r="T2009" s="12">
        <f>IFERROR((SUMIF($AS$2:AT2009,AS2009,$AU$2:AV2009)-AU2009)/(COUNTIF($J$2:K2009,K2009)-1),0)</f>
        <v>1.1764705882352942</v>
      </c>
      <c r="U2009" s="12">
        <f>IFERROR((SUMIF($AW$2:AX2009,AW2009,$AY$2:AZ2009)-AY2009)/(COUNTIF($J$2:K2009,K2009)-1),0)</f>
        <v>1.7254901960784315</v>
      </c>
      <c r="V2009" s="12">
        <f t="shared" si="457"/>
        <v>-0.5490196078431373</v>
      </c>
      <c r="W2009" s="13">
        <f>IFERROR((SUMIF($J$2:J2009,J2009,L$2:L2009)-L2009)/(COUNTIF($J$2:J2009,J2009)-1),0)</f>
        <v>1.2672413793103448</v>
      </c>
      <c r="X2009" s="13">
        <f>IFERROR((SUMIF($J$2:J2009,J2009,M$2:M2009)-M2009)/(COUNTIF($J$2:J2009,J2009)-1),0)</f>
        <v>1.5775862068965518</v>
      </c>
      <c r="Y2009" s="13">
        <f t="shared" si="458"/>
        <v>-0.31034482758620707</v>
      </c>
      <c r="Z2009" s="10">
        <f>IFERROR((SUMIF($K$2:K2009,J2009,$M$2:M2009))/(COUNTIF($K$2:K2009,J2009)),0)</f>
        <v>1.0229007633587786</v>
      </c>
      <c r="AA2009" s="10">
        <f>IFERROR((SUMIF($K$2:K2009,J2009,$L$2:L2009))/(COUNTIF($K$2:K2009,J2009)),0)</f>
        <v>1.6946564885496183</v>
      </c>
      <c r="AB2009" s="10">
        <f t="shared" si="459"/>
        <v>-0.6717557251908397</v>
      </c>
      <c r="AC2009" s="13">
        <f>IFERROR((SUMIF($J$2:J2009,K2009,$L$2:L2009))/(COUNTIF($J$2:J2009,K2009)),0)</f>
        <v>1.1538461538461537</v>
      </c>
      <c r="AD2009" s="13">
        <f>IFERROR((SUMIF($J$2:J2009,K2009,$M$2:M2009))/(COUNTIF($J$2:J2009,K2009)),0)</f>
        <v>1.8076923076923077</v>
      </c>
      <c r="AE2009" s="13">
        <f t="shared" si="460"/>
        <v>-0.65384615384615397</v>
      </c>
      <c r="AF2009" s="10">
        <f>IFERROR((SUMIF(K$2:K2009,K2009,M$2:M2009)-M2009)/(COUNTIF($K$2:K2009,K2009)-1),0)</f>
        <v>1.2</v>
      </c>
      <c r="AG2009" s="10">
        <f>IFERROR((SUMIF(K$2:K2009,K2009,L$2:L2009)-L2009)/(COUNTIF($K$2:K2009,K2009)-1),0)</f>
        <v>1.64</v>
      </c>
      <c r="AH2009" s="10">
        <f t="shared" si="461"/>
        <v>-0.43999999999999995</v>
      </c>
      <c r="AI2009" s="10">
        <f>IFERROR((AM2009)/(COUNTIF($J$2:K2009,J2009)-1),0)</f>
        <v>1.097165991902834</v>
      </c>
      <c r="AJ2009" s="19">
        <f>IFERROR((AN2009)/(COUNTIF($J$2:K2009,K2009)-1),0)</f>
        <v>1.0588235294117647</v>
      </c>
      <c r="AK2009" s="10">
        <f>IF(N2009="S",3,IF(N2009="N",0,1))</f>
        <v>1</v>
      </c>
      <c r="AL2009" s="10">
        <f>IF(O2009="S",3,IF(O2009="N",0,1))</f>
        <v>1</v>
      </c>
      <c r="AM2009" s="10">
        <f>SUMIF($J$2:K2009,J2009,AK$2:AL2009)-AK2009</f>
        <v>271</v>
      </c>
      <c r="AN2009" s="10">
        <f>SUMIF($AS$2:AT2009,AS2009,$BA$2:BB2009)-BA2009</f>
        <v>54</v>
      </c>
      <c r="AO2009" s="10">
        <f>J2009</f>
        <v>856</v>
      </c>
      <c r="AP2009" s="10">
        <f>K2009</f>
        <v>2662</v>
      </c>
      <c r="AQ2009">
        <f>M2009</f>
        <v>1</v>
      </c>
      <c r="AR2009" s="10">
        <f>L2009</f>
        <v>1</v>
      </c>
      <c r="AS2009">
        <f t="shared" si="462"/>
        <v>2662</v>
      </c>
      <c r="AT2009">
        <f t="shared" si="463"/>
        <v>856</v>
      </c>
      <c r="AU2009">
        <f t="shared" si="464"/>
        <v>1</v>
      </c>
      <c r="AV2009">
        <f t="shared" si="465"/>
        <v>1</v>
      </c>
      <c r="AW2009">
        <f t="shared" si="466"/>
        <v>2662</v>
      </c>
      <c r="AX2009">
        <f t="shared" si="467"/>
        <v>856</v>
      </c>
      <c r="AY2009">
        <f>L2009</f>
        <v>1</v>
      </c>
      <c r="AZ2009">
        <f>M2009</f>
        <v>1</v>
      </c>
      <c r="BA2009">
        <f>AL2009</f>
        <v>1</v>
      </c>
      <c r="BB2009">
        <f>AK2009</f>
        <v>1</v>
      </c>
    </row>
    <row r="2010" spans="10:54" x14ac:dyDescent="0.3">
      <c r="J2010" s="10">
        <v>14</v>
      </c>
      <c r="K2010" s="10">
        <v>856</v>
      </c>
      <c r="L2010" s="10">
        <v>1</v>
      </c>
      <c r="M2010" s="10">
        <v>3</v>
      </c>
      <c r="N2010" s="10" t="str">
        <f t="shared" si="453"/>
        <v>N</v>
      </c>
      <c r="O2010" s="10" t="str">
        <f t="shared" si="454"/>
        <v>S</v>
      </c>
      <c r="P2010" s="10">
        <f t="shared" si="455"/>
        <v>-2</v>
      </c>
      <c r="Q2010" s="11">
        <f>IFERROR((SUMIF($J$2:K2010,J2010,$L$2:M2010)-L2010)/(COUNTIF($J$2:K2010,J2010)-1),0)</f>
        <v>1.8121693121693121</v>
      </c>
      <c r="R2010" s="11">
        <f>IFERROR((SUMIF($AO$2:AO2010,AO2010,$AQ$2:AR2010)-AQ2010)/(COUNTIF($J$2:K2010,J2010)-1),0)</f>
        <v>0.53968253968253965</v>
      </c>
      <c r="S2010" s="11">
        <f t="shared" si="456"/>
        <v>1.2724867724867726</v>
      </c>
      <c r="T2010" s="12">
        <f>IFERROR((SUMIF($AS$2:AT2010,AS2010,$AU$2:AV2010)-AU2010)/(COUNTIF($J$2:K2010,K2010)-1),0)</f>
        <v>1.1370967741935485</v>
      </c>
      <c r="U2010" s="12">
        <f>IFERROR((SUMIF($AW$2:AX2010,AW2010,$AY$2:AZ2010)-AY2010)/(COUNTIF($J$2:K2010,K2010)-1),0)</f>
        <v>1.6370967741935485</v>
      </c>
      <c r="V2010" s="12">
        <f t="shared" si="457"/>
        <v>-0.5</v>
      </c>
      <c r="W2010" s="13">
        <f>IFERROR((SUMIF($J$2:J2010,J2010,L$2:L2010)-L2010)/(COUNTIF($J$2:J2010,J2010)-1),0)</f>
        <v>1.7640449438202248</v>
      </c>
      <c r="X2010" s="13">
        <f>IFERROR((SUMIF($J$2:J2010,J2010,M$2:M2010)-M2010)/(COUNTIF($J$2:J2010,J2010)-1),0)</f>
        <v>1.146067415730337</v>
      </c>
      <c r="Y2010" s="13">
        <f t="shared" si="458"/>
        <v>0.61797752808988782</v>
      </c>
      <c r="Z2010" s="10">
        <f>IFERROR((SUMIF($K$2:K2010,J2010,$M$2:M2010))/(COUNTIF($K$2:K2010,J2010)),0)</f>
        <v>1.855</v>
      </c>
      <c r="AA2010" s="10">
        <f>IFERROR((SUMIF($K$2:K2010,J2010,$L$2:L2010))/(COUNTIF($K$2:K2010,J2010)),0)</f>
        <v>1.26</v>
      </c>
      <c r="AB2010" s="10">
        <f t="shared" si="459"/>
        <v>0.59499999999999997</v>
      </c>
      <c r="AC2010" s="13">
        <f>IFERROR((SUMIF($J$2:J2010,K2010,$L$2:L2010))/(COUNTIF($J$2:J2010,K2010)),0)</f>
        <v>1.2649572649572649</v>
      </c>
      <c r="AD2010" s="13">
        <f>IFERROR((SUMIF($J$2:J2010,K2010,$M$2:M2010))/(COUNTIF($J$2:J2010,K2010)),0)</f>
        <v>1.5726495726495726</v>
      </c>
      <c r="AE2010" s="13">
        <f t="shared" si="460"/>
        <v>-0.30769230769230771</v>
      </c>
      <c r="AF2010" s="10">
        <f>IFERROR((SUMIF(K$2:K2010,K2010,M$2:M2010)-M2010)/(COUNTIF($K$2:K2010,K2010)-1),0)</f>
        <v>1.0229007633587786</v>
      </c>
      <c r="AG2010" s="10">
        <f>IFERROR((SUMIF(K$2:K2010,K2010,L$2:L2010)-L2010)/(COUNTIF($K$2:K2010,K2010)-1),0)</f>
        <v>1.6946564885496183</v>
      </c>
      <c r="AH2010" s="10">
        <f t="shared" si="461"/>
        <v>-0.6717557251908397</v>
      </c>
      <c r="AI2010" s="10">
        <f>IFERROR((AM2010)/(COUNTIF($J$2:K2010,J2010)-1),0)</f>
        <v>1.7248677248677249</v>
      </c>
      <c r="AJ2010" s="19">
        <f>IFERROR((AN2010)/(COUNTIF($J$2:K2010,K2010)-1),0)</f>
        <v>1.096774193548387</v>
      </c>
      <c r="AK2010" s="10">
        <f>IF(N2010="S",3,IF(N2010="N",0,1))</f>
        <v>0</v>
      </c>
      <c r="AL2010" s="10">
        <f>IF(O2010="S",3,IF(O2010="N",0,1))</f>
        <v>3</v>
      </c>
      <c r="AM2010" s="10">
        <f>SUMIF($J$2:K2010,J2010,AK$2:AL2010)-AK2010</f>
        <v>652</v>
      </c>
      <c r="AN2010" s="10">
        <f>SUMIF($AS$2:AT2010,AS2010,$BA$2:BB2010)-BA2010</f>
        <v>272</v>
      </c>
      <c r="AO2010" s="10">
        <f>J2010</f>
        <v>14</v>
      </c>
      <c r="AP2010" s="10">
        <f>K2010</f>
        <v>856</v>
      </c>
      <c r="AQ2010">
        <f>M2010</f>
        <v>3</v>
      </c>
      <c r="AR2010" s="10">
        <f>L2010</f>
        <v>1</v>
      </c>
      <c r="AS2010">
        <f t="shared" si="462"/>
        <v>856</v>
      </c>
      <c r="AT2010">
        <f t="shared" si="463"/>
        <v>14</v>
      </c>
      <c r="AU2010">
        <f t="shared" si="464"/>
        <v>3</v>
      </c>
      <c r="AV2010">
        <f t="shared" si="465"/>
        <v>1</v>
      </c>
      <c r="AW2010">
        <f t="shared" si="466"/>
        <v>856</v>
      </c>
      <c r="AX2010">
        <f t="shared" si="467"/>
        <v>14</v>
      </c>
      <c r="AY2010">
        <f>L2010</f>
        <v>1</v>
      </c>
      <c r="AZ2010">
        <f>M2010</f>
        <v>3</v>
      </c>
      <c r="BA2010">
        <f>AL2010</f>
        <v>3</v>
      </c>
      <c r="BB2010">
        <f>AK2010</f>
        <v>0</v>
      </c>
    </row>
    <row r="2011" spans="10:54" x14ac:dyDescent="0.3">
      <c r="J2011" s="10">
        <v>856</v>
      </c>
      <c r="K2011" s="10">
        <v>3551</v>
      </c>
      <c r="L2011" s="10">
        <v>1</v>
      </c>
      <c r="M2011" s="10">
        <v>0</v>
      </c>
      <c r="N2011" s="10" t="str">
        <f t="shared" si="453"/>
        <v>S</v>
      </c>
      <c r="O2011" s="10" t="str">
        <f t="shared" si="454"/>
        <v>N</v>
      </c>
      <c r="P2011" s="10">
        <f t="shared" si="455"/>
        <v>1</v>
      </c>
      <c r="Q2011" s="11">
        <f>IFERROR((SUMIF($J$2:K2011,J2011,$L$2:M2011)-L2011)/(COUNTIF($J$2:K2011,J2011)-1),0)</f>
        <v>1.1445783132530121</v>
      </c>
      <c r="R2011" s="11">
        <f>IFERROR((SUMIF($AO$2:AO2011,AO2011,$AQ$2:AR2011)-AQ2011)/(COUNTIF($J$2:K2011,J2011)-1),0)</f>
        <v>0.73895582329317266</v>
      </c>
      <c r="S2011" s="11">
        <f t="shared" si="456"/>
        <v>0.40562248995983941</v>
      </c>
      <c r="T2011" s="12">
        <f>IFERROR((SUMIF($AS$2:AT2011,AS2011,$AU$2:AV2011)-AU2011)/(COUNTIF($J$2:K2011,K2011)-1),0)</f>
        <v>1.2734375</v>
      </c>
      <c r="U2011" s="12">
        <f>IFERROR((SUMIF($AW$2:AX2011,AW2011,$AY$2:AZ2011)-AY2011)/(COUNTIF($J$2:K2011,K2011)-1),0)</f>
        <v>1.359375</v>
      </c>
      <c r="V2011" s="12">
        <f t="shared" si="457"/>
        <v>-8.59375E-2</v>
      </c>
      <c r="W2011" s="13">
        <f>IFERROR((SUMIF($J$2:J2011,J2011,L$2:L2011)-L2011)/(COUNTIF($J$2:J2011,J2011)-1),0)</f>
        <v>1.2649572649572649</v>
      </c>
      <c r="X2011" s="13">
        <f>IFERROR((SUMIF($J$2:J2011,J2011,M$2:M2011)-M2011)/(COUNTIF($J$2:J2011,J2011)-1),0)</f>
        <v>1.5726495726495726</v>
      </c>
      <c r="Y2011" s="13">
        <f t="shared" si="458"/>
        <v>-0.30769230769230771</v>
      </c>
      <c r="Z2011" s="10">
        <f>IFERROR((SUMIF($K$2:K2011,J2011,$M$2:M2011))/(COUNTIF($K$2:K2011,J2011)),0)</f>
        <v>1.0378787878787878</v>
      </c>
      <c r="AA2011" s="10">
        <f>IFERROR((SUMIF($K$2:K2011,J2011,$L$2:L2011))/(COUNTIF($K$2:K2011,J2011)),0)</f>
        <v>1.6893939393939394</v>
      </c>
      <c r="AB2011" s="10">
        <f t="shared" si="459"/>
        <v>-0.6515151515151516</v>
      </c>
      <c r="AC2011" s="13">
        <f>IFERROR((SUMIF($J$2:J2011,K2011,$L$2:L2011))/(COUNTIF($J$2:J2011,K2011)),0)</f>
        <v>1.4098360655737705</v>
      </c>
      <c r="AD2011" s="13">
        <f>IFERROR((SUMIF($J$2:J2011,K2011,$M$2:M2011))/(COUNTIF($J$2:J2011,K2011)),0)</f>
        <v>1.0327868852459017</v>
      </c>
      <c r="AE2011" s="13">
        <f t="shared" si="460"/>
        <v>0.37704918032786883</v>
      </c>
      <c r="AF2011" s="10">
        <f>IFERROR((SUMIF(K$2:K2011,K2011,M$2:M2011)-M2011)/(COUNTIF($K$2:K2011,K2011)-1),0)</f>
        <v>1.1492537313432836</v>
      </c>
      <c r="AG2011" s="10">
        <f>IFERROR((SUMIF(K$2:K2011,K2011,L$2:L2011)-L2011)/(COUNTIF($K$2:K2011,K2011)-1),0)</f>
        <v>1.6567164179104477</v>
      </c>
      <c r="AH2011" s="10">
        <f t="shared" si="461"/>
        <v>-0.50746268656716409</v>
      </c>
      <c r="AI2011" s="10">
        <f>IFERROR((AM2011)/(COUNTIF($J$2:K2011,J2011)-1),0)</f>
        <v>1.1044176706827309</v>
      </c>
      <c r="AJ2011" s="19">
        <f>IFERROR((AN2011)/(COUNTIF($J$2:K2011,K2011)-1),0)</f>
        <v>1.40625</v>
      </c>
      <c r="AK2011" s="10">
        <f>IF(N2011="S",3,IF(N2011="N",0,1))</f>
        <v>3</v>
      </c>
      <c r="AL2011" s="10">
        <f>IF(O2011="S",3,IF(O2011="N",0,1))</f>
        <v>0</v>
      </c>
      <c r="AM2011" s="10">
        <f>SUMIF($J$2:K2011,J2011,AK$2:AL2011)-AK2011</f>
        <v>275</v>
      </c>
      <c r="AN2011" s="10">
        <f>SUMIF($AS$2:AT2011,AS2011,$BA$2:BB2011)-BA2011</f>
        <v>180</v>
      </c>
      <c r="AO2011" s="10">
        <f>J2011</f>
        <v>856</v>
      </c>
      <c r="AP2011" s="10">
        <f>K2011</f>
        <v>3551</v>
      </c>
      <c r="AQ2011">
        <f>M2011</f>
        <v>0</v>
      </c>
      <c r="AR2011" s="10">
        <f>L2011</f>
        <v>1</v>
      </c>
      <c r="AS2011">
        <f t="shared" si="462"/>
        <v>3551</v>
      </c>
      <c r="AT2011">
        <f t="shared" si="463"/>
        <v>856</v>
      </c>
      <c r="AU2011">
        <f t="shared" si="464"/>
        <v>0</v>
      </c>
      <c r="AV2011">
        <f t="shared" si="465"/>
        <v>1</v>
      </c>
      <c r="AW2011">
        <f t="shared" si="466"/>
        <v>3551</v>
      </c>
      <c r="AX2011">
        <f t="shared" si="467"/>
        <v>856</v>
      </c>
      <c r="AY2011">
        <f>L2011</f>
        <v>1</v>
      </c>
      <c r="AZ2011">
        <f>M2011</f>
        <v>0</v>
      </c>
      <c r="BA2011">
        <f>AL2011</f>
        <v>0</v>
      </c>
      <c r="BB2011">
        <f>AK2011</f>
        <v>3</v>
      </c>
    </row>
    <row r="2012" spans="10:54" x14ac:dyDescent="0.3">
      <c r="J2012" s="10">
        <v>503</v>
      </c>
      <c r="K2012" s="10">
        <v>856</v>
      </c>
      <c r="L2012" s="10">
        <v>2</v>
      </c>
      <c r="M2012" s="10">
        <v>0</v>
      </c>
      <c r="N2012" s="10" t="str">
        <f t="shared" si="453"/>
        <v>S</v>
      </c>
      <c r="O2012" s="10" t="str">
        <f t="shared" si="454"/>
        <v>N</v>
      </c>
      <c r="P2012" s="10">
        <f t="shared" si="455"/>
        <v>2</v>
      </c>
      <c r="Q2012" s="11">
        <f>IFERROR((SUMIF($J$2:K2012,J2012,$L$2:M2012)-L2012)/(COUNTIF($J$2:K2012,J2012)-1),0)</f>
        <v>1.3346456692913387</v>
      </c>
      <c r="R2012" s="11">
        <f>IFERROR((SUMIF($AO$2:AO2012,AO2012,$AQ$2:AR2012)-AQ2012)/(COUNTIF($J$2:K2012,J2012)-1),0)</f>
        <v>0.72440944881889768</v>
      </c>
      <c r="S2012" s="11">
        <f t="shared" si="456"/>
        <v>0.61023622047244097</v>
      </c>
      <c r="T2012" s="12">
        <f>IFERROR((SUMIF($AS$2:AT2012,AS2012,$AU$2:AV2012)-AU2012)/(COUNTIF($J$2:K2012,K2012)-1),0)</f>
        <v>1.1439999999999999</v>
      </c>
      <c r="U2012" s="12">
        <f>IFERROR((SUMIF($AW$2:AX2012,AW2012,$AY$2:AZ2012)-AY2012)/(COUNTIF($J$2:K2012,K2012)-1),0)</f>
        <v>1.6279999999999999</v>
      </c>
      <c r="V2012" s="12">
        <f t="shared" si="457"/>
        <v>-0.48399999999999999</v>
      </c>
      <c r="W2012" s="13">
        <f>IFERROR((SUMIF($J$2:J2012,J2012,L$2:L2012)-L2012)/(COUNTIF($J$2:J2012,J2012)-1),0)</f>
        <v>1.4166666666666667</v>
      </c>
      <c r="X2012" s="13">
        <f>IFERROR((SUMIF($J$2:J2012,J2012,M$2:M2012)-M2012)/(COUNTIF($J$2:J2012,J2012)-1),0)</f>
        <v>1.5333333333333334</v>
      </c>
      <c r="Y2012" s="13">
        <f t="shared" si="458"/>
        <v>-0.1166666666666667</v>
      </c>
      <c r="Z2012" s="10">
        <f>IFERROR((SUMIF($K$2:K2012,J2012,$M$2:M2012))/(COUNTIF($K$2:K2012,J2012)),0)</f>
        <v>1.2611940298507462</v>
      </c>
      <c r="AA2012" s="10">
        <f>IFERROR((SUMIF($K$2:K2012,J2012,$L$2:L2012))/(COUNTIF($K$2:K2012,J2012)),0)</f>
        <v>1.6716417910447761</v>
      </c>
      <c r="AB2012" s="10">
        <f t="shared" si="459"/>
        <v>-0.41044776119402981</v>
      </c>
      <c r="AC2012" s="13">
        <f>IFERROR((SUMIF($J$2:J2012,K2012,$L$2:L2012))/(COUNTIF($J$2:J2012,K2012)),0)</f>
        <v>1.2627118644067796</v>
      </c>
      <c r="AD2012" s="13">
        <f>IFERROR((SUMIF($J$2:J2012,K2012,$M$2:M2012))/(COUNTIF($J$2:J2012,K2012)),0)</f>
        <v>1.5593220338983051</v>
      </c>
      <c r="AE2012" s="13">
        <f t="shared" si="460"/>
        <v>-0.29661016949152552</v>
      </c>
      <c r="AF2012" s="10">
        <f>IFERROR((SUMIF(K$2:K2012,K2012,M$2:M2012)-M2012)/(COUNTIF($K$2:K2012,K2012)-1),0)</f>
        <v>1.0378787878787878</v>
      </c>
      <c r="AG2012" s="10">
        <f>IFERROR((SUMIF(K$2:K2012,K2012,L$2:L2012)-L2012)/(COUNTIF($K$2:K2012,K2012)-1),0)</f>
        <v>1.6893939393939394</v>
      </c>
      <c r="AH2012" s="10">
        <f t="shared" si="461"/>
        <v>-0.6515151515151516</v>
      </c>
      <c r="AI2012" s="10">
        <f>IFERROR((AM2012)/(COUNTIF($J$2:K2012,J2012)-1),0)</f>
        <v>1.2834645669291338</v>
      </c>
      <c r="AJ2012" s="19">
        <f>IFERROR((AN2012)/(COUNTIF($J$2:K2012,K2012)-1),0)</f>
        <v>1.1120000000000001</v>
      </c>
      <c r="AK2012" s="10">
        <f>IF(N2012="S",3,IF(N2012="N",0,1))</f>
        <v>3</v>
      </c>
      <c r="AL2012" s="10">
        <f>IF(O2012="S",3,IF(O2012="N",0,1))</f>
        <v>0</v>
      </c>
      <c r="AM2012" s="10">
        <f>SUMIF($J$2:K2012,J2012,AK$2:AL2012)-AK2012</f>
        <v>326</v>
      </c>
      <c r="AN2012" s="10">
        <f>SUMIF($AS$2:AT2012,AS2012,$BA$2:BB2012)-BA2012</f>
        <v>278</v>
      </c>
      <c r="AO2012" s="10">
        <f>J2012</f>
        <v>503</v>
      </c>
      <c r="AP2012" s="10">
        <f>K2012</f>
        <v>856</v>
      </c>
      <c r="AQ2012">
        <f>M2012</f>
        <v>0</v>
      </c>
      <c r="AR2012" s="10">
        <f>L2012</f>
        <v>2</v>
      </c>
      <c r="AS2012">
        <f t="shared" si="462"/>
        <v>856</v>
      </c>
      <c r="AT2012">
        <f t="shared" si="463"/>
        <v>503</v>
      </c>
      <c r="AU2012">
        <f t="shared" si="464"/>
        <v>0</v>
      </c>
      <c r="AV2012">
        <f t="shared" si="465"/>
        <v>2</v>
      </c>
      <c r="AW2012">
        <f t="shared" si="466"/>
        <v>856</v>
      </c>
      <c r="AX2012">
        <f t="shared" si="467"/>
        <v>503</v>
      </c>
      <c r="AY2012">
        <f>L2012</f>
        <v>2</v>
      </c>
      <c r="AZ2012">
        <f>M2012</f>
        <v>0</v>
      </c>
      <c r="BA2012">
        <f>AL2012</f>
        <v>0</v>
      </c>
      <c r="BB2012">
        <f>AK2012</f>
        <v>3</v>
      </c>
    </row>
    <row r="2013" spans="10:54" x14ac:dyDescent="0.3">
      <c r="J2013" s="10">
        <v>409</v>
      </c>
      <c r="K2013" s="10">
        <v>856</v>
      </c>
      <c r="L2013" s="10">
        <v>2</v>
      </c>
      <c r="M2013" s="10">
        <v>0</v>
      </c>
      <c r="N2013" s="10" t="str">
        <f t="shared" si="453"/>
        <v>S</v>
      </c>
      <c r="O2013" s="10" t="str">
        <f t="shared" si="454"/>
        <v>N</v>
      </c>
      <c r="P2013" s="10">
        <f t="shared" si="455"/>
        <v>2</v>
      </c>
      <c r="Q2013" s="11">
        <f>IFERROR((SUMIF($J$2:K2013,J2013,$L$2:M2013)-L2013)/(COUNTIF($J$2:K2013,J2013)-1),0)</f>
        <v>2.1722488038277512</v>
      </c>
      <c r="R2013" s="11">
        <f>IFERROR((SUMIF($AO$2:AO2013,AO2013,$AQ$2:AR2013)-AQ2013)/(COUNTIF($J$2:K2013,J2013)-1),0)</f>
        <v>0.38277511961722488</v>
      </c>
      <c r="S2013" s="11">
        <f t="shared" si="456"/>
        <v>1.7894736842105263</v>
      </c>
      <c r="T2013" s="12">
        <f>IFERROR((SUMIF($AS$2:AT2013,AS2013,$AU$2:AV2013)-AU2013)/(COUNTIF($J$2:K2013,K2013)-1),0)</f>
        <v>1.1394422310756973</v>
      </c>
      <c r="U2013" s="12">
        <f>IFERROR((SUMIF($AW$2:AX2013,AW2013,$AY$2:AZ2013)-AY2013)/(COUNTIF($J$2:K2013,K2013)-1),0)</f>
        <v>1.6294820717131475</v>
      </c>
      <c r="V2013" s="12">
        <f t="shared" si="457"/>
        <v>-0.49003984063745021</v>
      </c>
      <c r="W2013" s="13">
        <f>IFERROR((SUMIF($J$2:J2013,J2013,L$2:L2013)-L2013)/(COUNTIF($J$2:J2013,J2013)-1),0)</f>
        <v>2.3979591836734695</v>
      </c>
      <c r="X2013" s="13">
        <f>IFERROR((SUMIF($J$2:J2013,J2013,M$2:M2013)-M2013)/(COUNTIF($J$2:J2013,J2013)-1),0)</f>
        <v>0.81632653061224492</v>
      </c>
      <c r="Y2013" s="13">
        <f t="shared" si="458"/>
        <v>1.5816326530612246</v>
      </c>
      <c r="Z2013" s="10">
        <f>IFERROR((SUMIF($K$2:K2013,J2013,$M$2:M2013))/(COUNTIF($K$2:K2013,J2013)),0)</f>
        <v>1.972972972972973</v>
      </c>
      <c r="AA2013" s="10">
        <f>IFERROR((SUMIF($K$2:K2013,J2013,$L$2:L2013))/(COUNTIF($K$2:K2013,J2013)),0)</f>
        <v>1.0495495495495495</v>
      </c>
      <c r="AB2013" s="10">
        <f t="shared" si="459"/>
        <v>0.92342342342342354</v>
      </c>
      <c r="AC2013" s="13">
        <f>IFERROR((SUMIF($J$2:J2013,K2013,$L$2:L2013))/(COUNTIF($J$2:J2013,K2013)),0)</f>
        <v>1.2627118644067796</v>
      </c>
      <c r="AD2013" s="13">
        <f>IFERROR((SUMIF($J$2:J2013,K2013,$M$2:M2013))/(COUNTIF($J$2:J2013,K2013)),0)</f>
        <v>1.5593220338983051</v>
      </c>
      <c r="AE2013" s="13">
        <f t="shared" si="460"/>
        <v>-0.29661016949152552</v>
      </c>
      <c r="AF2013" s="10">
        <f>IFERROR((SUMIF(K$2:K2013,K2013,M$2:M2013)-M2013)/(COUNTIF($K$2:K2013,K2013)-1),0)</f>
        <v>1.0300751879699248</v>
      </c>
      <c r="AG2013" s="10">
        <f>IFERROR((SUMIF(K$2:K2013,K2013,L$2:L2013)-L2013)/(COUNTIF($K$2:K2013,K2013)-1),0)</f>
        <v>1.6917293233082706</v>
      </c>
      <c r="AH2013" s="10">
        <f t="shared" si="461"/>
        <v>-0.66165413533834583</v>
      </c>
      <c r="AI2013" s="10">
        <f>IFERROR((AM2013)/(COUNTIF($J$2:K2013,J2013)-1),0)</f>
        <v>2.0334928229665072</v>
      </c>
      <c r="AJ2013" s="19">
        <f>IFERROR((AN2013)/(COUNTIF($J$2:K2013,K2013)-1),0)</f>
        <v>1.1075697211155378</v>
      </c>
      <c r="AK2013" s="10">
        <f>IF(N2013="S",3,IF(N2013="N",0,1))</f>
        <v>3</v>
      </c>
      <c r="AL2013" s="10">
        <f>IF(O2013="S",3,IF(O2013="N",0,1))</f>
        <v>0</v>
      </c>
      <c r="AM2013" s="10">
        <f>SUMIF($J$2:K2013,J2013,AK$2:AL2013)-AK2013</f>
        <v>850</v>
      </c>
      <c r="AN2013" s="10">
        <f>SUMIF($AS$2:AT2013,AS2013,$BA$2:BB2013)-BA2013</f>
        <v>278</v>
      </c>
      <c r="AO2013" s="10">
        <f>J2013</f>
        <v>409</v>
      </c>
      <c r="AP2013" s="10">
        <f>K2013</f>
        <v>856</v>
      </c>
      <c r="AQ2013">
        <f>M2013</f>
        <v>0</v>
      </c>
      <c r="AR2013" s="10">
        <f>L2013</f>
        <v>2</v>
      </c>
      <c r="AS2013">
        <f t="shared" si="462"/>
        <v>856</v>
      </c>
      <c r="AT2013">
        <f t="shared" si="463"/>
        <v>409</v>
      </c>
      <c r="AU2013">
        <f t="shared" si="464"/>
        <v>0</v>
      </c>
      <c r="AV2013">
        <f t="shared" si="465"/>
        <v>2</v>
      </c>
      <c r="AW2013">
        <f t="shared" si="466"/>
        <v>856</v>
      </c>
      <c r="AX2013">
        <f t="shared" si="467"/>
        <v>409</v>
      </c>
      <c r="AY2013">
        <f>L2013</f>
        <v>2</v>
      </c>
      <c r="AZ2013">
        <f>M2013</f>
        <v>0</v>
      </c>
      <c r="BA2013">
        <f>AL2013</f>
        <v>0</v>
      </c>
      <c r="BB2013">
        <f>AK2013</f>
        <v>3</v>
      </c>
    </row>
    <row r="2014" spans="10:54" x14ac:dyDescent="0.3">
      <c r="J2014" s="10">
        <v>856</v>
      </c>
      <c r="K2014" s="10">
        <v>413</v>
      </c>
      <c r="L2014" s="10">
        <v>1</v>
      </c>
      <c r="M2014" s="10">
        <v>0</v>
      </c>
      <c r="N2014" s="10" t="str">
        <f t="shared" si="453"/>
        <v>S</v>
      </c>
      <c r="O2014" s="10" t="str">
        <f t="shared" si="454"/>
        <v>N</v>
      </c>
      <c r="P2014" s="10">
        <f t="shared" si="455"/>
        <v>1</v>
      </c>
      <c r="Q2014" s="11">
        <f>IFERROR((SUMIF($J$2:K2014,J2014,$L$2:M2014)-L2014)/(COUNTIF($J$2:K2014,J2014)-1),0)</f>
        <v>1.1349206349206349</v>
      </c>
      <c r="R2014" s="11">
        <f>IFERROR((SUMIF($AO$2:AO2014,AO2014,$AQ$2:AR2014)-AQ2014)/(COUNTIF($J$2:K2014,J2014)-1),0)</f>
        <v>0.73015873015873012</v>
      </c>
      <c r="S2014" s="11">
        <f t="shared" si="456"/>
        <v>0.40476190476190477</v>
      </c>
      <c r="T2014" s="12">
        <f>IFERROR((SUMIF($AS$2:AT2014,AS2014,$AU$2:AV2014)-AU2014)/(COUNTIF($J$2:K2014,K2014)-1),0)</f>
        <v>1.1777777777777778</v>
      </c>
      <c r="U2014" s="12">
        <f>IFERROR((SUMIF($AW$2:AX2014,AW2014,$AY$2:AZ2014)-AY2014)/(COUNTIF($J$2:K2014,K2014)-1),0)</f>
        <v>1.9</v>
      </c>
      <c r="V2014" s="12">
        <f t="shared" si="457"/>
        <v>-0.7222222222222221</v>
      </c>
      <c r="W2014" s="13">
        <f>IFERROR((SUMIF($J$2:J2014,J2014,L$2:L2014)-L2014)/(COUNTIF($J$2:J2014,J2014)-1),0)</f>
        <v>1.2627118644067796</v>
      </c>
      <c r="X2014" s="13">
        <f>IFERROR((SUMIF($J$2:J2014,J2014,M$2:M2014)-M2014)/(COUNTIF($J$2:J2014,J2014)-1),0)</f>
        <v>1.5593220338983051</v>
      </c>
      <c r="Y2014" s="13">
        <f t="shared" si="458"/>
        <v>-0.29661016949152552</v>
      </c>
      <c r="Z2014" s="10">
        <f>IFERROR((SUMIF($K$2:K2014,J2014,$M$2:M2014))/(COUNTIF($K$2:K2014,J2014)),0)</f>
        <v>1.0223880597014925</v>
      </c>
      <c r="AA2014" s="10">
        <f>IFERROR((SUMIF($K$2:K2014,J2014,$L$2:L2014))/(COUNTIF($K$2:K2014,J2014)),0)</f>
        <v>1.6940298507462686</v>
      </c>
      <c r="AB2014" s="10">
        <f t="shared" si="459"/>
        <v>-0.67164179104477606</v>
      </c>
      <c r="AC2014" s="13">
        <f>IFERROR((SUMIF($J$2:J2014,K2014,$L$2:L2014))/(COUNTIF($J$2:J2014,K2014)),0)</f>
        <v>1.3255813953488371</v>
      </c>
      <c r="AD2014" s="13">
        <f>IFERROR((SUMIF($J$2:J2014,K2014,$M$2:M2014))/(COUNTIF($J$2:J2014,K2014)),0)</f>
        <v>1.4883720930232558</v>
      </c>
      <c r="AE2014" s="13">
        <f t="shared" si="460"/>
        <v>-0.16279069767441867</v>
      </c>
      <c r="AF2014" s="10">
        <f>IFERROR((SUMIF(K$2:K2014,K2014,M$2:M2014)-M2014)/(COUNTIF($K$2:K2014,K2014)-1),0)</f>
        <v>1.0425531914893618</v>
      </c>
      <c r="AG2014" s="10">
        <f>IFERROR((SUMIF(K$2:K2014,K2014,L$2:L2014)-L2014)/(COUNTIF($K$2:K2014,K2014)-1),0)</f>
        <v>2.2765957446808511</v>
      </c>
      <c r="AH2014" s="10">
        <f t="shared" si="461"/>
        <v>-1.2340425531914894</v>
      </c>
      <c r="AI2014" s="10">
        <f>IFERROR((AM2014)/(COUNTIF($J$2:K2014,J2014)-1),0)</f>
        <v>1.1031746031746033</v>
      </c>
      <c r="AJ2014" s="19">
        <f>IFERROR((AN2014)/(COUNTIF($J$2:K2014,K2014)-1),0)</f>
        <v>0.88888888888888884</v>
      </c>
      <c r="AK2014" s="10">
        <f>IF(N2014="S",3,IF(N2014="N",0,1))</f>
        <v>3</v>
      </c>
      <c r="AL2014" s="10">
        <f>IF(O2014="S",3,IF(O2014="N",0,1))</f>
        <v>0</v>
      </c>
      <c r="AM2014" s="10">
        <f>SUMIF($J$2:K2014,J2014,AK$2:AL2014)-AK2014</f>
        <v>278</v>
      </c>
      <c r="AN2014" s="10">
        <f>SUMIF($AS$2:AT2014,AS2014,$BA$2:BB2014)-BA2014</f>
        <v>80</v>
      </c>
      <c r="AO2014" s="10">
        <f>J2014</f>
        <v>856</v>
      </c>
      <c r="AP2014" s="10">
        <f>K2014</f>
        <v>413</v>
      </c>
      <c r="AQ2014">
        <f>M2014</f>
        <v>0</v>
      </c>
      <c r="AR2014" s="10">
        <f>L2014</f>
        <v>1</v>
      </c>
      <c r="AS2014">
        <f t="shared" si="462"/>
        <v>413</v>
      </c>
      <c r="AT2014">
        <f t="shared" si="463"/>
        <v>856</v>
      </c>
      <c r="AU2014">
        <f t="shared" si="464"/>
        <v>0</v>
      </c>
      <c r="AV2014">
        <f t="shared" si="465"/>
        <v>1</v>
      </c>
      <c r="AW2014">
        <f t="shared" si="466"/>
        <v>413</v>
      </c>
      <c r="AX2014">
        <f t="shared" si="467"/>
        <v>856</v>
      </c>
      <c r="AY2014">
        <f>L2014</f>
        <v>1</v>
      </c>
      <c r="AZ2014">
        <f>M2014</f>
        <v>0</v>
      </c>
      <c r="BA2014">
        <f>AL2014</f>
        <v>0</v>
      </c>
      <c r="BB2014">
        <f>AK2014</f>
        <v>3</v>
      </c>
    </row>
    <row r="2015" spans="10:54" x14ac:dyDescent="0.3">
      <c r="J2015" s="10">
        <v>170</v>
      </c>
      <c r="K2015" s="10">
        <v>856</v>
      </c>
      <c r="L2015" s="10">
        <v>2</v>
      </c>
      <c r="M2015" s="10">
        <v>2</v>
      </c>
      <c r="N2015" s="10" t="str">
        <f t="shared" si="453"/>
        <v>U</v>
      </c>
      <c r="O2015" s="10" t="str">
        <f t="shared" si="454"/>
        <v>U</v>
      </c>
      <c r="P2015" s="10">
        <f t="shared" si="455"/>
        <v>0</v>
      </c>
      <c r="Q2015" s="11">
        <f>IFERROR((SUMIF($J$2:K2015,J2015,$L$2:M2015)-L2015)/(COUNTIF($J$2:K2015,J2015)-1),0)</f>
        <v>1.733502538071066</v>
      </c>
      <c r="R2015" s="11">
        <f>IFERROR((SUMIF($AO$2:AO2015,AO2015,$AQ$2:AR2015)-AQ2015)/(COUNTIF($J$2:K2015,J2015)-1),0)</f>
        <v>0.47715736040609136</v>
      </c>
      <c r="S2015" s="11">
        <f t="shared" si="456"/>
        <v>1.2563451776649748</v>
      </c>
      <c r="T2015" s="12">
        <f>IFERROR((SUMIF($AS$2:AT2015,AS2015,$AU$2:AV2015)-AU2015)/(COUNTIF($J$2:K2015,K2015)-1),0)</f>
        <v>1.134387351778656</v>
      </c>
      <c r="U2015" s="12">
        <f>IFERROR((SUMIF($AW$2:AX2015,AW2015,$AY$2:AZ2015)-AY2015)/(COUNTIF($J$2:K2015,K2015)-1),0)</f>
        <v>1.6245059288537549</v>
      </c>
      <c r="V2015" s="12">
        <f t="shared" si="457"/>
        <v>-0.49011857707509887</v>
      </c>
      <c r="W2015" s="13">
        <f>IFERROR((SUMIF($J$2:J2015,J2015,L$2:L2015)-L2015)/(COUNTIF($J$2:J2015,J2015)-1),0)</f>
        <v>1.8481675392670156</v>
      </c>
      <c r="X2015" s="13">
        <f>IFERROR((SUMIF($J$2:J2015,J2015,M$2:M2015)-M2015)/(COUNTIF($J$2:J2015,J2015)-1),0)</f>
        <v>0.98429319371727753</v>
      </c>
      <c r="Y2015" s="13">
        <f t="shared" si="458"/>
        <v>0.86387434554973808</v>
      </c>
      <c r="Z2015" s="10">
        <f>IFERROR((SUMIF($K$2:K2015,J2015,$M$2:M2015))/(COUNTIF($K$2:K2015,J2015)),0)</f>
        <v>1.625615763546798</v>
      </c>
      <c r="AA2015" s="10">
        <f>IFERROR((SUMIF($K$2:K2015,J2015,$L$2:L2015))/(COUNTIF($K$2:K2015,J2015)),0)</f>
        <v>1.3349753694581281</v>
      </c>
      <c r="AB2015" s="10">
        <f t="shared" si="459"/>
        <v>0.29064039408866993</v>
      </c>
      <c r="AC2015" s="13">
        <f>IFERROR((SUMIF($J$2:J2015,K2015,$L$2:L2015))/(COUNTIF($J$2:J2015,K2015)),0)</f>
        <v>1.2605042016806722</v>
      </c>
      <c r="AD2015" s="13">
        <f>IFERROR((SUMIF($J$2:J2015,K2015,$M$2:M2015))/(COUNTIF($J$2:J2015,K2015)),0)</f>
        <v>1.546218487394958</v>
      </c>
      <c r="AE2015" s="13">
        <f t="shared" si="460"/>
        <v>-0.28571428571428581</v>
      </c>
      <c r="AF2015" s="10">
        <f>IFERROR((SUMIF(K$2:K2015,K2015,M$2:M2015)-M2015)/(COUNTIF($K$2:K2015,K2015)-1),0)</f>
        <v>1.0223880597014925</v>
      </c>
      <c r="AG2015" s="10">
        <f>IFERROR((SUMIF(K$2:K2015,K2015,L$2:L2015)-L2015)/(COUNTIF($K$2:K2015,K2015)-1),0)</f>
        <v>1.6940298507462686</v>
      </c>
      <c r="AH2015" s="10">
        <f t="shared" si="461"/>
        <v>-0.67164179104477606</v>
      </c>
      <c r="AI2015" s="10">
        <f>IFERROR((AM2015)/(COUNTIF($J$2:K2015,J2015)-1),0)</f>
        <v>1.6522842639593909</v>
      </c>
      <c r="AJ2015" s="19">
        <f>IFERROR((AN2015)/(COUNTIF($J$2:K2015,K2015)-1),0)</f>
        <v>1.1106719367588933</v>
      </c>
      <c r="AK2015" s="10">
        <f>IF(N2015="S",3,IF(N2015="N",0,1))</f>
        <v>1</v>
      </c>
      <c r="AL2015" s="10">
        <f>IF(O2015="S",3,IF(O2015="N",0,1))</f>
        <v>1</v>
      </c>
      <c r="AM2015" s="10">
        <f>SUMIF($J$2:K2015,J2015,AK$2:AL2015)-AK2015</f>
        <v>651</v>
      </c>
      <c r="AN2015" s="10">
        <f>SUMIF($AS$2:AT2015,AS2015,$BA$2:BB2015)-BA2015</f>
        <v>281</v>
      </c>
      <c r="AO2015" s="10">
        <f>J2015</f>
        <v>170</v>
      </c>
      <c r="AP2015" s="10">
        <f>K2015</f>
        <v>856</v>
      </c>
      <c r="AQ2015">
        <f>M2015</f>
        <v>2</v>
      </c>
      <c r="AR2015" s="10">
        <f>L2015</f>
        <v>2</v>
      </c>
      <c r="AS2015">
        <f t="shared" si="462"/>
        <v>856</v>
      </c>
      <c r="AT2015">
        <f t="shared" si="463"/>
        <v>170</v>
      </c>
      <c r="AU2015">
        <f t="shared" si="464"/>
        <v>2</v>
      </c>
      <c r="AV2015">
        <f t="shared" si="465"/>
        <v>2</v>
      </c>
      <c r="AW2015">
        <f t="shared" si="466"/>
        <v>856</v>
      </c>
      <c r="AX2015">
        <f t="shared" si="467"/>
        <v>170</v>
      </c>
      <c r="AY2015">
        <f>L2015</f>
        <v>2</v>
      </c>
      <c r="AZ2015">
        <f>M2015</f>
        <v>2</v>
      </c>
      <c r="BA2015">
        <f>AL2015</f>
        <v>1</v>
      </c>
      <c r="BB2015">
        <f>AK2015</f>
        <v>1</v>
      </c>
    </row>
    <row r="2016" spans="10:54" x14ac:dyDescent="0.3">
      <c r="J2016" s="10">
        <v>856</v>
      </c>
      <c r="K2016" s="10">
        <v>4441</v>
      </c>
      <c r="L2016" s="10">
        <v>5</v>
      </c>
      <c r="M2016" s="10">
        <v>1</v>
      </c>
      <c r="N2016" s="10" t="str">
        <f t="shared" si="453"/>
        <v>S</v>
      </c>
      <c r="O2016" s="10" t="str">
        <f t="shared" si="454"/>
        <v>N</v>
      </c>
      <c r="P2016" s="10">
        <f t="shared" si="455"/>
        <v>4</v>
      </c>
      <c r="Q2016" s="11">
        <f>IFERROR((SUMIF($J$2:K2016,J2016,$L$2:M2016)-L2016)/(COUNTIF($J$2:K2016,J2016)-1),0)</f>
        <v>1.1377952755905512</v>
      </c>
      <c r="R2016" s="11">
        <f>IFERROR((SUMIF($AO$2:AO2016,AO2016,$AQ$2:AR2016)-AQ2016)/(COUNTIF($J$2:K2016,J2016)-1),0)</f>
        <v>0.72440944881889768</v>
      </c>
      <c r="S2016" s="11">
        <f t="shared" si="456"/>
        <v>0.41338582677165348</v>
      </c>
      <c r="T2016" s="12">
        <f>IFERROR((SUMIF($AS$2:AT2016,AS2016,$AU$2:AV2016)-AU2016)/(COUNTIF($J$2:K2016,K2016)-1),0)</f>
        <v>1.3300970873786409</v>
      </c>
      <c r="U2016" s="12">
        <f>IFERROR((SUMIF($AW$2:AX2016,AW2016,$AY$2:AZ2016)-AY2016)/(COUNTIF($J$2:K2016,K2016)-1),0)</f>
        <v>1.4611650485436893</v>
      </c>
      <c r="V2016" s="12">
        <f t="shared" si="457"/>
        <v>-0.13106796116504849</v>
      </c>
      <c r="W2016" s="13">
        <f>IFERROR((SUMIF($J$2:J2016,J2016,L$2:L2016)-L2016)/(COUNTIF($J$2:J2016,J2016)-1),0)</f>
        <v>1.2605042016806722</v>
      </c>
      <c r="X2016" s="13">
        <f>IFERROR((SUMIF($J$2:J2016,J2016,M$2:M2016)-M2016)/(COUNTIF($J$2:J2016,J2016)-1),0)</f>
        <v>1.546218487394958</v>
      </c>
      <c r="Y2016" s="13">
        <f t="shared" si="458"/>
        <v>-0.28571428571428581</v>
      </c>
      <c r="Z2016" s="10">
        <f>IFERROR((SUMIF($K$2:K2016,J2016,$M$2:M2016))/(COUNTIF($K$2:K2016,J2016)),0)</f>
        <v>1.0296296296296297</v>
      </c>
      <c r="AA2016" s="10">
        <f>IFERROR((SUMIF($K$2:K2016,J2016,$L$2:L2016))/(COUNTIF($K$2:K2016,J2016)),0)</f>
        <v>1.6962962962962962</v>
      </c>
      <c r="AB2016" s="10">
        <f t="shared" si="459"/>
        <v>-0.66666666666666652</v>
      </c>
      <c r="AC2016" s="13">
        <f>IFERROR((SUMIF($J$2:J2016,K2016,$L$2:L2016))/(COUNTIF($J$2:J2016,K2016)),0)</f>
        <v>1.42</v>
      </c>
      <c r="AD2016" s="13">
        <f>IFERROR((SUMIF($J$2:J2016,K2016,$M$2:M2016))/(COUNTIF($J$2:J2016,K2016)),0)</f>
        <v>1.28</v>
      </c>
      <c r="AE2016" s="13">
        <f t="shared" si="460"/>
        <v>0.1399999999999999</v>
      </c>
      <c r="AF2016" s="10">
        <f>IFERROR((SUMIF(K$2:K2016,K2016,M$2:M2016)-M2016)/(COUNTIF($K$2:K2016,K2016)-1),0)</f>
        <v>1.2452830188679245</v>
      </c>
      <c r="AG2016" s="10">
        <f>IFERROR((SUMIF(K$2:K2016,K2016,L$2:L2016)-L2016)/(COUNTIF($K$2:K2016,K2016)-1),0)</f>
        <v>1.6320754716981132</v>
      </c>
      <c r="AH2016" s="10">
        <f t="shared" si="461"/>
        <v>-0.3867924528301887</v>
      </c>
      <c r="AI2016" s="10">
        <f>IFERROR((AM2016)/(COUNTIF($J$2:K2016,J2016)-1),0)</f>
        <v>1.110236220472441</v>
      </c>
      <c r="AJ2016" s="19">
        <f>IFERROR((AN2016)/(COUNTIF($J$2:K2016,K2016)-1),0)</f>
        <v>1.3203883495145632</v>
      </c>
      <c r="AK2016" s="10">
        <f>IF(N2016="S",3,IF(N2016="N",0,1))</f>
        <v>3</v>
      </c>
      <c r="AL2016" s="10">
        <f>IF(O2016="S",3,IF(O2016="N",0,1))</f>
        <v>0</v>
      </c>
      <c r="AM2016" s="10">
        <f>SUMIF($J$2:K2016,J2016,AK$2:AL2016)-AK2016</f>
        <v>282</v>
      </c>
      <c r="AN2016" s="10">
        <f>SUMIF($AS$2:AT2016,AS2016,$BA$2:BB2016)-BA2016</f>
        <v>272</v>
      </c>
      <c r="AO2016" s="10">
        <f>J2016</f>
        <v>856</v>
      </c>
      <c r="AP2016" s="10">
        <f>K2016</f>
        <v>4441</v>
      </c>
      <c r="AQ2016">
        <f>M2016</f>
        <v>1</v>
      </c>
      <c r="AR2016" s="10">
        <f>L2016</f>
        <v>5</v>
      </c>
      <c r="AS2016">
        <f t="shared" si="462"/>
        <v>4441</v>
      </c>
      <c r="AT2016">
        <f t="shared" si="463"/>
        <v>856</v>
      </c>
      <c r="AU2016">
        <f t="shared" si="464"/>
        <v>1</v>
      </c>
      <c r="AV2016">
        <f t="shared" si="465"/>
        <v>5</v>
      </c>
      <c r="AW2016">
        <f t="shared" si="466"/>
        <v>4441</v>
      </c>
      <c r="AX2016">
        <f t="shared" si="467"/>
        <v>856</v>
      </c>
      <c r="AY2016">
        <f>L2016</f>
        <v>5</v>
      </c>
      <c r="AZ2016">
        <f>M2016</f>
        <v>1</v>
      </c>
      <c r="BA2016">
        <f>AL2016</f>
        <v>0</v>
      </c>
      <c r="BB2016">
        <f>AK2016</f>
        <v>3</v>
      </c>
    </row>
    <row r="2017" spans="10:54" x14ac:dyDescent="0.3">
      <c r="J2017" s="10">
        <v>2662</v>
      </c>
      <c r="K2017" s="10">
        <v>856</v>
      </c>
      <c r="L2017" s="10">
        <v>0</v>
      </c>
      <c r="M2017" s="10">
        <v>3</v>
      </c>
      <c r="N2017" s="10" t="str">
        <f t="shared" si="453"/>
        <v>N</v>
      </c>
      <c r="O2017" s="10" t="str">
        <f t="shared" si="454"/>
        <v>S</v>
      </c>
      <c r="P2017" s="10">
        <f t="shared" si="455"/>
        <v>-3</v>
      </c>
      <c r="Q2017" s="11">
        <f>IFERROR((SUMIF($J$2:K2017,J2017,$L$2:M2017)-L2017)/(COUNTIF($J$2:K2017,J2017)-1),0)</f>
        <v>1.1730769230769231</v>
      </c>
      <c r="R2017" s="11">
        <f>IFERROR((SUMIF($AO$2:AO2017,AO2017,$AQ$2:AR2017)-AQ2017)/(COUNTIF($J$2:K2017,J2017)-1),0)</f>
        <v>0.90384615384615385</v>
      </c>
      <c r="S2017" s="11">
        <f t="shared" si="456"/>
        <v>0.26923076923076927</v>
      </c>
      <c r="T2017" s="12">
        <f>IFERROR((SUMIF($AS$2:AT2017,AS2017,$AU$2:AV2017)-AU2017)/(COUNTIF($J$2:K2017,K2017)-1),0)</f>
        <v>1.1529411764705881</v>
      </c>
      <c r="U2017" s="12">
        <f>IFERROR((SUMIF($AW$2:AX2017,AW2017,$AY$2:AZ2017)-AY2017)/(COUNTIF($J$2:K2017,K2017)-1),0)</f>
        <v>1.6235294117647059</v>
      </c>
      <c r="V2017" s="12">
        <f t="shared" si="457"/>
        <v>-0.47058823529411775</v>
      </c>
      <c r="W2017" s="13">
        <f>IFERROR((SUMIF($J$2:J2017,J2017,L$2:L2017)-L2017)/(COUNTIF($J$2:J2017,J2017)-1),0)</f>
        <v>1.1538461538461537</v>
      </c>
      <c r="X2017" s="13">
        <f>IFERROR((SUMIF($J$2:J2017,J2017,M$2:M2017)-M2017)/(COUNTIF($J$2:J2017,J2017)-1),0)</f>
        <v>1.8076923076923077</v>
      </c>
      <c r="Y2017" s="13">
        <f t="shared" si="458"/>
        <v>-0.65384615384615397</v>
      </c>
      <c r="Z2017" s="10">
        <f>IFERROR((SUMIF($K$2:K2017,J2017,$M$2:M2017))/(COUNTIF($K$2:K2017,J2017)),0)</f>
        <v>1.1923076923076923</v>
      </c>
      <c r="AA2017" s="10">
        <f>IFERROR((SUMIF($K$2:K2017,J2017,$L$2:L2017))/(COUNTIF($K$2:K2017,J2017)),0)</f>
        <v>1.6153846153846154</v>
      </c>
      <c r="AB2017" s="10">
        <f t="shared" si="459"/>
        <v>-0.42307692307692313</v>
      </c>
      <c r="AC2017" s="13">
        <f>IFERROR((SUMIF($J$2:J2017,K2017,$L$2:L2017))/(COUNTIF($J$2:J2017,K2017)),0)</f>
        <v>1.2916666666666667</v>
      </c>
      <c r="AD2017" s="13">
        <f>IFERROR((SUMIF($J$2:J2017,K2017,$M$2:M2017))/(COUNTIF($J$2:J2017,K2017)),0)</f>
        <v>1.5416666666666667</v>
      </c>
      <c r="AE2017" s="13">
        <f t="shared" si="460"/>
        <v>-0.25</v>
      </c>
      <c r="AF2017" s="10">
        <f>IFERROR((SUMIF(K$2:K2017,K2017,M$2:M2017)-M2017)/(COUNTIF($K$2:K2017,K2017)-1),0)</f>
        <v>1.0296296296296297</v>
      </c>
      <c r="AG2017" s="10">
        <f>IFERROR((SUMIF(K$2:K2017,K2017,L$2:L2017)-L2017)/(COUNTIF($K$2:K2017,K2017)-1),0)</f>
        <v>1.6962962962962962</v>
      </c>
      <c r="AH2017" s="10">
        <f t="shared" si="461"/>
        <v>-0.66666666666666652</v>
      </c>
      <c r="AI2017" s="10">
        <f>IFERROR((AM2017)/(COUNTIF($J$2:K2017,J2017)-1),0)</f>
        <v>1.0576923076923077</v>
      </c>
      <c r="AJ2017" s="19">
        <f>IFERROR((AN2017)/(COUNTIF($J$2:K2017,K2017)-1),0)</f>
        <v>1.1176470588235294</v>
      </c>
      <c r="AK2017" s="10">
        <f>IF(N2017="S",3,IF(N2017="N",0,1))</f>
        <v>0</v>
      </c>
      <c r="AL2017" s="10">
        <f>IF(O2017="S",3,IF(O2017="N",0,1))</f>
        <v>3</v>
      </c>
      <c r="AM2017" s="10">
        <f>SUMIF($J$2:K2017,J2017,AK$2:AL2017)-AK2017</f>
        <v>55</v>
      </c>
      <c r="AN2017" s="10">
        <f>SUMIF($AS$2:AT2017,AS2017,$BA$2:BB2017)-BA2017</f>
        <v>285</v>
      </c>
      <c r="AO2017" s="10">
        <f>J2017</f>
        <v>2662</v>
      </c>
      <c r="AP2017" s="10">
        <f>K2017</f>
        <v>856</v>
      </c>
      <c r="AQ2017">
        <f>M2017</f>
        <v>3</v>
      </c>
      <c r="AR2017" s="10">
        <f>L2017</f>
        <v>0</v>
      </c>
      <c r="AS2017">
        <f t="shared" si="462"/>
        <v>856</v>
      </c>
      <c r="AT2017">
        <f t="shared" si="463"/>
        <v>2662</v>
      </c>
      <c r="AU2017">
        <f t="shared" si="464"/>
        <v>3</v>
      </c>
      <c r="AV2017">
        <f t="shared" si="465"/>
        <v>0</v>
      </c>
      <c r="AW2017">
        <f t="shared" si="466"/>
        <v>856</v>
      </c>
      <c r="AX2017">
        <f t="shared" si="467"/>
        <v>2662</v>
      </c>
      <c r="AY2017">
        <f>L2017</f>
        <v>0</v>
      </c>
      <c r="AZ2017">
        <f>M2017</f>
        <v>3</v>
      </c>
      <c r="BA2017">
        <f>AL2017</f>
        <v>3</v>
      </c>
      <c r="BB2017">
        <f>AK2017</f>
        <v>0</v>
      </c>
    </row>
    <row r="2018" spans="10:54" x14ac:dyDescent="0.3">
      <c r="J2018" s="10">
        <v>856</v>
      </c>
      <c r="K2018" s="10">
        <v>14</v>
      </c>
      <c r="L2018" s="10">
        <v>2</v>
      </c>
      <c r="M2018" s="10">
        <v>1</v>
      </c>
      <c r="N2018" s="10" t="str">
        <f t="shared" si="453"/>
        <v>S</v>
      </c>
      <c r="O2018" s="10" t="str">
        <f t="shared" si="454"/>
        <v>N</v>
      </c>
      <c r="P2018" s="10">
        <f t="shared" si="455"/>
        <v>1</v>
      </c>
      <c r="Q2018" s="11">
        <f>IFERROR((SUMIF($J$2:K2018,J2018,$L$2:M2018)-L2018)/(COUNTIF($J$2:K2018,J2018)-1),0)</f>
        <v>1.16015625</v>
      </c>
      <c r="R2018" s="11">
        <f>IFERROR((SUMIF($AO$2:AO2018,AO2018,$AQ$2:AR2018)-AQ2018)/(COUNTIF($J$2:K2018,J2018)-1),0)</f>
        <v>0.72265625</v>
      </c>
      <c r="S2018" s="11">
        <f t="shared" si="456"/>
        <v>0.4375</v>
      </c>
      <c r="T2018" s="12">
        <f>IFERROR((SUMIF($AS$2:AT2018,AS2018,$AU$2:AV2018)-AU2018)/(COUNTIF($J$2:K2018,K2018)-1),0)</f>
        <v>1.8100263852242744</v>
      </c>
      <c r="U2018" s="12">
        <f>IFERROR((SUMIF($AW$2:AX2018,AW2018,$AY$2:AZ2018)-AY2018)/(COUNTIF($J$2:K2018,K2018)-1),0)</f>
        <v>1.2110817941952507</v>
      </c>
      <c r="V2018" s="12">
        <f t="shared" si="457"/>
        <v>0.59894459102902364</v>
      </c>
      <c r="W2018" s="13">
        <f>IFERROR((SUMIF($J$2:J2018,J2018,L$2:L2018)-L2018)/(COUNTIF($J$2:J2018,J2018)-1),0)</f>
        <v>1.2916666666666667</v>
      </c>
      <c r="X2018" s="13">
        <f>IFERROR((SUMIF($J$2:J2018,J2018,M$2:M2018)-M2018)/(COUNTIF($J$2:J2018,J2018)-1),0)</f>
        <v>1.5416666666666667</v>
      </c>
      <c r="Y2018" s="13">
        <f t="shared" si="458"/>
        <v>-0.25</v>
      </c>
      <c r="Z2018" s="10">
        <f>IFERROR((SUMIF($K$2:K2018,J2018,$M$2:M2018))/(COUNTIF($K$2:K2018,J2018)),0)</f>
        <v>1.0441176470588236</v>
      </c>
      <c r="AA2018" s="10">
        <f>IFERROR((SUMIF($K$2:K2018,J2018,$L$2:L2018))/(COUNTIF($K$2:K2018,J2018)),0)</f>
        <v>1.6838235294117647</v>
      </c>
      <c r="AB2018" s="10">
        <f t="shared" si="459"/>
        <v>-0.63970588235294112</v>
      </c>
      <c r="AC2018" s="13">
        <f>IFERROR((SUMIF($J$2:J2018,K2018,$L$2:L2018))/(COUNTIF($J$2:J2018,K2018)),0)</f>
        <v>1.7597765363128492</v>
      </c>
      <c r="AD2018" s="13">
        <f>IFERROR((SUMIF($J$2:J2018,K2018,$M$2:M2018))/(COUNTIF($J$2:J2018,K2018)),0)</f>
        <v>1.1564245810055866</v>
      </c>
      <c r="AE2018" s="13">
        <f t="shared" si="460"/>
        <v>0.6033519553072626</v>
      </c>
      <c r="AF2018" s="10">
        <f>IFERROR((SUMIF(K$2:K2018,K2018,M$2:M2018)-M2018)/(COUNTIF($K$2:K2018,K2018)-1),0)</f>
        <v>1.855</v>
      </c>
      <c r="AG2018" s="10">
        <f>IFERROR((SUMIF(K$2:K2018,K2018,L$2:L2018)-L2018)/(COUNTIF($K$2:K2018,K2018)-1),0)</f>
        <v>1.26</v>
      </c>
      <c r="AH2018" s="10">
        <f t="shared" si="461"/>
        <v>0.59499999999999997</v>
      </c>
      <c r="AI2018" s="10">
        <f>IFERROR((AM2018)/(COUNTIF($J$2:K2018,J2018)-1),0)</f>
        <v>1.125</v>
      </c>
      <c r="AJ2018" s="19">
        <f>IFERROR((AN2018)/(COUNTIF($J$2:K2018,K2018)-1),0)</f>
        <v>1.7203166226912929</v>
      </c>
      <c r="AK2018" s="10">
        <f>IF(N2018="S",3,IF(N2018="N",0,1))</f>
        <v>3</v>
      </c>
      <c r="AL2018" s="10">
        <f>IF(O2018="S",3,IF(O2018="N",0,1))</f>
        <v>0</v>
      </c>
      <c r="AM2018" s="10">
        <f>SUMIF($J$2:K2018,J2018,AK$2:AL2018)-AK2018</f>
        <v>288</v>
      </c>
      <c r="AN2018" s="10">
        <f>SUMIF($AS$2:AT2018,AS2018,$BA$2:BB2018)-BA2018</f>
        <v>652</v>
      </c>
      <c r="AO2018" s="10">
        <f>J2018</f>
        <v>856</v>
      </c>
      <c r="AP2018" s="10">
        <f>K2018</f>
        <v>14</v>
      </c>
      <c r="AQ2018">
        <f>M2018</f>
        <v>1</v>
      </c>
      <c r="AR2018" s="10">
        <f>L2018</f>
        <v>2</v>
      </c>
      <c r="AS2018">
        <f t="shared" si="462"/>
        <v>14</v>
      </c>
      <c r="AT2018">
        <f t="shared" si="463"/>
        <v>856</v>
      </c>
      <c r="AU2018">
        <f t="shared" si="464"/>
        <v>1</v>
      </c>
      <c r="AV2018">
        <f t="shared" si="465"/>
        <v>2</v>
      </c>
      <c r="AW2018">
        <f t="shared" si="466"/>
        <v>14</v>
      </c>
      <c r="AX2018">
        <f t="shared" si="467"/>
        <v>856</v>
      </c>
      <c r="AY2018">
        <f>L2018</f>
        <v>2</v>
      </c>
      <c r="AZ2018">
        <f>M2018</f>
        <v>1</v>
      </c>
      <c r="BA2018">
        <f>AL2018</f>
        <v>0</v>
      </c>
      <c r="BB2018">
        <f>AK2018</f>
        <v>3</v>
      </c>
    </row>
    <row r="2019" spans="10:54" x14ac:dyDescent="0.3">
      <c r="J2019" s="10">
        <v>3551</v>
      </c>
      <c r="K2019" s="10">
        <v>856</v>
      </c>
      <c r="L2019" s="10">
        <v>1</v>
      </c>
      <c r="M2019" s="10">
        <v>1</v>
      </c>
      <c r="N2019" s="10" t="str">
        <f t="shared" si="453"/>
        <v>U</v>
      </c>
      <c r="O2019" s="10" t="str">
        <f t="shared" si="454"/>
        <v>U</v>
      </c>
      <c r="P2019" s="10">
        <f t="shared" si="455"/>
        <v>0</v>
      </c>
      <c r="Q2019" s="11">
        <f>IFERROR((SUMIF($J$2:K2019,J2019,$L$2:M2019)-L2019)/(COUNTIF($J$2:K2019,J2019)-1),0)</f>
        <v>1.2635658914728682</v>
      </c>
      <c r="R2019" s="11">
        <f>IFERROR((SUMIF($AO$2:AO2019,AO2019,$AQ$2:AR2019)-AQ2019)/(COUNTIF($J$2:K2019,J2019)-1),0)</f>
        <v>0.48837209302325579</v>
      </c>
      <c r="S2019" s="11">
        <f t="shared" si="456"/>
        <v>0.77519379844961245</v>
      </c>
      <c r="T2019" s="12">
        <f>IFERROR((SUMIF($AS$2:AT2019,AS2019,$AU$2:AV2019)-AU2019)/(COUNTIF($J$2:K2019,K2019)-1),0)</f>
        <v>1.1634241245136188</v>
      </c>
      <c r="U2019" s="12">
        <f>IFERROR((SUMIF($AW$2:AX2019,AW2019,$AY$2:AZ2019)-AY2019)/(COUNTIF($J$2:K2019,K2019)-1),0)</f>
        <v>1.6147859922178989</v>
      </c>
      <c r="V2019" s="12">
        <f t="shared" si="457"/>
        <v>-0.45136186770428011</v>
      </c>
      <c r="W2019" s="13">
        <f>IFERROR((SUMIF($J$2:J2019,J2019,L$2:L2019)-L2019)/(COUNTIF($J$2:J2019,J2019)-1),0)</f>
        <v>1.4098360655737705</v>
      </c>
      <c r="X2019" s="13">
        <f>IFERROR((SUMIF($J$2:J2019,J2019,M$2:M2019)-M2019)/(COUNTIF($J$2:J2019,J2019)-1),0)</f>
        <v>1.0327868852459017</v>
      </c>
      <c r="Y2019" s="13">
        <f t="shared" si="458"/>
        <v>0.37704918032786883</v>
      </c>
      <c r="Z2019" s="10">
        <f>IFERROR((SUMIF($K$2:K2019,J2019,$M$2:M2019))/(COUNTIF($K$2:K2019,J2019)),0)</f>
        <v>1.1323529411764706</v>
      </c>
      <c r="AA2019" s="10">
        <f>IFERROR((SUMIF($K$2:K2019,J2019,$L$2:L2019))/(COUNTIF($K$2:K2019,J2019)),0)</f>
        <v>1.6470588235294117</v>
      </c>
      <c r="AB2019" s="10">
        <f t="shared" si="459"/>
        <v>-0.51470588235294112</v>
      </c>
      <c r="AC2019" s="13">
        <f>IFERROR((SUMIF($J$2:J2019,K2019,$L$2:L2019))/(COUNTIF($J$2:J2019,K2019)),0)</f>
        <v>1.2975206611570247</v>
      </c>
      <c r="AD2019" s="13">
        <f>IFERROR((SUMIF($J$2:J2019,K2019,$M$2:M2019))/(COUNTIF($J$2:J2019,K2019)),0)</f>
        <v>1.5371900826446281</v>
      </c>
      <c r="AE2019" s="13">
        <f t="shared" si="460"/>
        <v>-0.2396694214876034</v>
      </c>
      <c r="AF2019" s="10">
        <f>IFERROR((SUMIF(K$2:K2019,K2019,M$2:M2019)-M2019)/(COUNTIF($K$2:K2019,K2019)-1),0)</f>
        <v>1.0441176470588236</v>
      </c>
      <c r="AG2019" s="10">
        <f>IFERROR((SUMIF(K$2:K2019,K2019,L$2:L2019)-L2019)/(COUNTIF($K$2:K2019,K2019)-1),0)</f>
        <v>1.6838235294117647</v>
      </c>
      <c r="AH2019" s="10">
        <f t="shared" si="461"/>
        <v>-0.63970588235294112</v>
      </c>
      <c r="AI2019" s="10">
        <f>IFERROR((AM2019)/(COUNTIF($J$2:K2019,J2019)-1),0)</f>
        <v>1.3953488372093024</v>
      </c>
      <c r="AJ2019" s="19">
        <f>IFERROR((AN2019)/(COUNTIF($J$2:K2019,K2019)-1),0)</f>
        <v>1.132295719844358</v>
      </c>
      <c r="AK2019" s="10">
        <f>IF(N2019="S",3,IF(N2019="N",0,1))</f>
        <v>1</v>
      </c>
      <c r="AL2019" s="10">
        <f>IF(O2019="S",3,IF(O2019="N",0,1))</f>
        <v>1</v>
      </c>
      <c r="AM2019" s="10">
        <f>SUMIF($J$2:K2019,J2019,AK$2:AL2019)-AK2019</f>
        <v>180</v>
      </c>
      <c r="AN2019" s="10">
        <f>SUMIF($AS$2:AT2019,AS2019,$BA$2:BB2019)-BA2019</f>
        <v>291</v>
      </c>
      <c r="AO2019" s="10">
        <f>J2019</f>
        <v>3551</v>
      </c>
      <c r="AP2019" s="10">
        <f>K2019</f>
        <v>856</v>
      </c>
      <c r="AQ2019">
        <f>M2019</f>
        <v>1</v>
      </c>
      <c r="AR2019" s="10">
        <f>L2019</f>
        <v>1</v>
      </c>
      <c r="AS2019">
        <f t="shared" si="462"/>
        <v>856</v>
      </c>
      <c r="AT2019">
        <f t="shared" si="463"/>
        <v>3551</v>
      </c>
      <c r="AU2019">
        <f t="shared" si="464"/>
        <v>1</v>
      </c>
      <c r="AV2019">
        <f t="shared" si="465"/>
        <v>1</v>
      </c>
      <c r="AW2019">
        <f t="shared" si="466"/>
        <v>856</v>
      </c>
      <c r="AX2019">
        <f t="shared" si="467"/>
        <v>3551</v>
      </c>
      <c r="AY2019">
        <f>L2019</f>
        <v>1</v>
      </c>
      <c r="AZ2019">
        <f>M2019</f>
        <v>1</v>
      </c>
      <c r="BA2019">
        <f>AL2019</f>
        <v>1</v>
      </c>
      <c r="BB2019">
        <f>AK2019</f>
        <v>1</v>
      </c>
    </row>
    <row r="2020" spans="10:54" x14ac:dyDescent="0.3">
      <c r="J2020" s="10">
        <v>856</v>
      </c>
      <c r="K2020" s="10">
        <v>503</v>
      </c>
      <c r="L2020" s="10">
        <v>3</v>
      </c>
      <c r="M2020" s="10">
        <v>2</v>
      </c>
      <c r="N2020" s="10" t="str">
        <f t="shared" si="453"/>
        <v>S</v>
      </c>
      <c r="O2020" s="10" t="str">
        <f t="shared" si="454"/>
        <v>N</v>
      </c>
      <c r="P2020" s="10">
        <f t="shared" si="455"/>
        <v>1</v>
      </c>
      <c r="Q2020" s="11">
        <f>IFERROR((SUMIF($J$2:K2020,J2020,$L$2:M2020)-L2020)/(COUNTIF($J$2:K2020,J2020)-1),0)</f>
        <v>1.1627906976744187</v>
      </c>
      <c r="R2020" s="11">
        <f>IFERROR((SUMIF($AO$2:AO2020,AO2020,$AQ$2:AR2020)-AQ2020)/(COUNTIF($J$2:K2020,J2020)-1),0)</f>
        <v>0.72093023255813948</v>
      </c>
      <c r="S2020" s="11">
        <f t="shared" si="456"/>
        <v>0.44186046511627919</v>
      </c>
      <c r="T2020" s="12">
        <f>IFERROR((SUMIF($AS$2:AT2020,AS2020,$AU$2:AV2020)-AU2020)/(COUNTIF($J$2:K2020,K2020)-1),0)</f>
        <v>1.3372549019607842</v>
      </c>
      <c r="U2020" s="12">
        <f>IFERROR((SUMIF($AW$2:AX2020,AW2020,$AY$2:AZ2020)-AY2020)/(COUNTIF($J$2:K2020,K2020)-1),0)</f>
        <v>1.6</v>
      </c>
      <c r="V2020" s="12">
        <f t="shared" si="457"/>
        <v>-0.26274509803921586</v>
      </c>
      <c r="W2020" s="13">
        <f>IFERROR((SUMIF($J$2:J2020,J2020,L$2:L2020)-L2020)/(COUNTIF($J$2:J2020,J2020)-1),0)</f>
        <v>1.2975206611570247</v>
      </c>
      <c r="X2020" s="13">
        <f>IFERROR((SUMIF($J$2:J2020,J2020,M$2:M2020)-M2020)/(COUNTIF($J$2:J2020,J2020)-1),0)</f>
        <v>1.5371900826446281</v>
      </c>
      <c r="Y2020" s="13">
        <f t="shared" si="458"/>
        <v>-0.2396694214876034</v>
      </c>
      <c r="Z2020" s="10">
        <f>IFERROR((SUMIF($K$2:K2020,J2020,$M$2:M2020))/(COUNTIF($K$2:K2020,J2020)),0)</f>
        <v>1.0437956204379562</v>
      </c>
      <c r="AA2020" s="10">
        <f>IFERROR((SUMIF($K$2:K2020,J2020,$L$2:L2020))/(COUNTIF($K$2:K2020,J2020)),0)</f>
        <v>1.6788321167883211</v>
      </c>
      <c r="AB2020" s="10">
        <f t="shared" si="459"/>
        <v>-0.63503649635036497</v>
      </c>
      <c r="AC2020" s="13">
        <f>IFERROR((SUMIF($J$2:J2020,K2020,$L$2:L2020))/(COUNTIF($J$2:J2020,K2020)),0)</f>
        <v>1.4214876033057851</v>
      </c>
      <c r="AD2020" s="13">
        <f>IFERROR((SUMIF($J$2:J2020,K2020,$M$2:M2020))/(COUNTIF($J$2:J2020,K2020)),0)</f>
        <v>1.5206611570247934</v>
      </c>
      <c r="AE2020" s="13">
        <f t="shared" si="460"/>
        <v>-9.9173553719008378E-2</v>
      </c>
      <c r="AF2020" s="10">
        <f>IFERROR((SUMIF(K$2:K2020,K2020,M$2:M2020)-M2020)/(COUNTIF($K$2:K2020,K2020)-1),0)</f>
        <v>1.2611940298507462</v>
      </c>
      <c r="AG2020" s="10">
        <f>IFERROR((SUMIF(K$2:K2020,K2020,L$2:L2020)-L2020)/(COUNTIF($K$2:K2020,K2020)-1),0)</f>
        <v>1.6716417910447761</v>
      </c>
      <c r="AH2020" s="10">
        <f t="shared" si="461"/>
        <v>-0.41044776119402981</v>
      </c>
      <c r="AI2020" s="10">
        <f>IFERROR((AM2020)/(COUNTIF($J$2:K2020,J2020)-1),0)</f>
        <v>1.1317829457364341</v>
      </c>
      <c r="AJ2020" s="19">
        <f>IFERROR((AN2020)/(COUNTIF($J$2:K2020,K2020)-1),0)</f>
        <v>1.2901960784313726</v>
      </c>
      <c r="AK2020" s="10">
        <f>IF(N2020="S",3,IF(N2020="N",0,1))</f>
        <v>3</v>
      </c>
      <c r="AL2020" s="10">
        <f>IF(O2020="S",3,IF(O2020="N",0,1))</f>
        <v>0</v>
      </c>
      <c r="AM2020" s="10">
        <f>SUMIF($J$2:K2020,J2020,AK$2:AL2020)-AK2020</f>
        <v>292</v>
      </c>
      <c r="AN2020" s="10">
        <f>SUMIF($AS$2:AT2020,AS2020,$BA$2:BB2020)-BA2020</f>
        <v>329</v>
      </c>
      <c r="AO2020" s="10">
        <f>J2020</f>
        <v>856</v>
      </c>
      <c r="AP2020" s="10">
        <f>K2020</f>
        <v>503</v>
      </c>
      <c r="AQ2020">
        <f>M2020</f>
        <v>2</v>
      </c>
      <c r="AR2020" s="10">
        <f>L2020</f>
        <v>3</v>
      </c>
      <c r="AS2020">
        <f t="shared" si="462"/>
        <v>503</v>
      </c>
      <c r="AT2020">
        <f t="shared" si="463"/>
        <v>856</v>
      </c>
      <c r="AU2020">
        <f t="shared" si="464"/>
        <v>2</v>
      </c>
      <c r="AV2020">
        <f t="shared" si="465"/>
        <v>3</v>
      </c>
      <c r="AW2020">
        <f t="shared" si="466"/>
        <v>503</v>
      </c>
      <c r="AX2020">
        <f t="shared" si="467"/>
        <v>856</v>
      </c>
      <c r="AY2020">
        <f>L2020</f>
        <v>3</v>
      </c>
      <c r="AZ2020">
        <f>M2020</f>
        <v>2</v>
      </c>
      <c r="BA2020">
        <f>AL2020</f>
        <v>0</v>
      </c>
      <c r="BB2020">
        <f>AK2020</f>
        <v>3</v>
      </c>
    </row>
    <row r="2021" spans="10:54" x14ac:dyDescent="0.3">
      <c r="J2021" s="10">
        <v>856</v>
      </c>
      <c r="K2021" s="10">
        <v>409</v>
      </c>
      <c r="L2021" s="10">
        <v>2</v>
      </c>
      <c r="M2021" s="10">
        <v>2</v>
      </c>
      <c r="N2021" s="10" t="str">
        <f t="shared" si="453"/>
        <v>U</v>
      </c>
      <c r="O2021" s="10" t="str">
        <f t="shared" si="454"/>
        <v>U</v>
      </c>
      <c r="P2021" s="10">
        <f t="shared" si="455"/>
        <v>0</v>
      </c>
      <c r="Q2021" s="11">
        <f>IFERROR((SUMIF($J$2:K2021,J2021,$L$2:M2021)-L2021)/(COUNTIF($J$2:K2021,J2021)-1),0)</f>
        <v>1.16988416988417</v>
      </c>
      <c r="R2021" s="11">
        <f>IFERROR((SUMIF($AO$2:AO2021,AO2021,$AQ$2:AR2021)-AQ2021)/(COUNTIF($J$2:K2021,J2021)-1),0)</f>
        <v>0.72586872586872586</v>
      </c>
      <c r="S2021" s="11">
        <f t="shared" si="456"/>
        <v>0.44401544401544413</v>
      </c>
      <c r="T2021" s="12">
        <f>IFERROR((SUMIF($AS$2:AT2021,AS2021,$AU$2:AV2021)-AU2021)/(COUNTIF($J$2:K2021,K2021)-1),0)</f>
        <v>2.1718377088305489</v>
      </c>
      <c r="U2021" s="12">
        <f>IFERROR((SUMIF($AW$2:AX2021,AW2021,$AY$2:AZ2021)-AY2021)/(COUNTIF($J$2:K2021,K2021)-1),0)</f>
        <v>0.93794749403341293</v>
      </c>
      <c r="V2021" s="12">
        <f t="shared" si="457"/>
        <v>1.233890214797136</v>
      </c>
      <c r="W2021" s="13">
        <f>IFERROR((SUMIF($J$2:J2021,J2021,L$2:L2021)-L2021)/(COUNTIF($J$2:J2021,J2021)-1),0)</f>
        <v>1.3114754098360655</v>
      </c>
      <c r="X2021" s="13">
        <f>IFERROR((SUMIF($J$2:J2021,J2021,M$2:M2021)-M2021)/(COUNTIF($J$2:J2021,J2021)-1),0)</f>
        <v>1.540983606557377</v>
      </c>
      <c r="Y2021" s="13">
        <f t="shared" si="458"/>
        <v>-0.22950819672131151</v>
      </c>
      <c r="Z2021" s="10">
        <f>IFERROR((SUMIF($K$2:K2021,J2021,$M$2:M2021))/(COUNTIF($K$2:K2021,J2021)),0)</f>
        <v>1.0437956204379562</v>
      </c>
      <c r="AA2021" s="10">
        <f>IFERROR((SUMIF($K$2:K2021,J2021,$L$2:L2021))/(COUNTIF($K$2:K2021,J2021)),0)</f>
        <v>1.6788321167883211</v>
      </c>
      <c r="AB2021" s="10">
        <f t="shared" si="459"/>
        <v>-0.63503649635036497</v>
      </c>
      <c r="AC2021" s="13">
        <f>IFERROR((SUMIF($J$2:J2021,K2021,$L$2:L2021))/(COUNTIF($J$2:J2021,K2021)),0)</f>
        <v>2.3959390862944163</v>
      </c>
      <c r="AD2021" s="13">
        <f>IFERROR((SUMIF($J$2:J2021,K2021,$M$2:M2021))/(COUNTIF($J$2:J2021,K2021)),0)</f>
        <v>0.81218274111675126</v>
      </c>
      <c r="AE2021" s="13">
        <f t="shared" si="460"/>
        <v>1.5837563451776651</v>
      </c>
      <c r="AF2021" s="10">
        <f>IFERROR((SUMIF(K$2:K2021,K2021,M$2:M2021)-M2021)/(COUNTIF($K$2:K2021,K2021)-1),0)</f>
        <v>1.972972972972973</v>
      </c>
      <c r="AG2021" s="10">
        <f>IFERROR((SUMIF(K$2:K2021,K2021,L$2:L2021)-L2021)/(COUNTIF($K$2:K2021,K2021)-1),0)</f>
        <v>1.0495495495495495</v>
      </c>
      <c r="AH2021" s="10">
        <f t="shared" si="461"/>
        <v>0.92342342342342354</v>
      </c>
      <c r="AI2021" s="10">
        <f>IFERROR((AM2021)/(COUNTIF($J$2:K2021,J2021)-1),0)</f>
        <v>1.1389961389961389</v>
      </c>
      <c r="AJ2021" s="19">
        <f>IFERROR((AN2021)/(COUNTIF($J$2:K2021,K2021)-1),0)</f>
        <v>2.035799522673031</v>
      </c>
      <c r="AK2021" s="10">
        <f>IF(N2021="S",3,IF(N2021="N",0,1))</f>
        <v>1</v>
      </c>
      <c r="AL2021" s="10">
        <f>IF(O2021="S",3,IF(O2021="N",0,1))</f>
        <v>1</v>
      </c>
      <c r="AM2021" s="10">
        <f>SUMIF($J$2:K2021,J2021,AK$2:AL2021)-AK2021</f>
        <v>295</v>
      </c>
      <c r="AN2021" s="10">
        <f>SUMIF($AS$2:AT2021,AS2021,$BA$2:BB2021)-BA2021</f>
        <v>853</v>
      </c>
      <c r="AO2021" s="10">
        <f>J2021</f>
        <v>856</v>
      </c>
      <c r="AP2021" s="10">
        <f>K2021</f>
        <v>409</v>
      </c>
      <c r="AQ2021">
        <f>M2021</f>
        <v>2</v>
      </c>
      <c r="AR2021" s="10">
        <f>L2021</f>
        <v>2</v>
      </c>
      <c r="AS2021">
        <f t="shared" si="462"/>
        <v>409</v>
      </c>
      <c r="AT2021">
        <f t="shared" si="463"/>
        <v>856</v>
      </c>
      <c r="AU2021">
        <f t="shared" si="464"/>
        <v>2</v>
      </c>
      <c r="AV2021">
        <f t="shared" si="465"/>
        <v>2</v>
      </c>
      <c r="AW2021">
        <f t="shared" si="466"/>
        <v>409</v>
      </c>
      <c r="AX2021">
        <f t="shared" si="467"/>
        <v>856</v>
      </c>
      <c r="AY2021">
        <f>L2021</f>
        <v>2</v>
      </c>
      <c r="AZ2021">
        <f>M2021</f>
        <v>2</v>
      </c>
      <c r="BA2021">
        <f>AL2021</f>
        <v>1</v>
      </c>
      <c r="BB2021">
        <f>AK2021</f>
        <v>1</v>
      </c>
    </row>
    <row r="2022" spans="10:54" x14ac:dyDescent="0.3">
      <c r="J2022" s="10">
        <v>413</v>
      </c>
      <c r="K2022" s="10">
        <v>856</v>
      </c>
      <c r="L2022" s="10">
        <v>3</v>
      </c>
      <c r="M2022" s="10">
        <v>1</v>
      </c>
      <c r="N2022" s="10" t="str">
        <f t="shared" si="453"/>
        <v>S</v>
      </c>
      <c r="O2022" s="10" t="str">
        <f t="shared" si="454"/>
        <v>N</v>
      </c>
      <c r="P2022" s="10">
        <f t="shared" si="455"/>
        <v>2</v>
      </c>
      <c r="Q2022" s="11">
        <f>IFERROR((SUMIF($J$2:K2022,J2022,$L$2:M2022)-L2022)/(COUNTIF($J$2:K2022,J2022)-1),0)</f>
        <v>1.1648351648351649</v>
      </c>
      <c r="R2022" s="11">
        <f>IFERROR((SUMIF($AO$2:AO2022,AO2022,$AQ$2:AR2022)-AQ2022)/(COUNTIF($J$2:K2022,J2022)-1),0)</f>
        <v>0.70329670329670335</v>
      </c>
      <c r="S2022" s="11">
        <f t="shared" si="456"/>
        <v>0.46153846153846156</v>
      </c>
      <c r="T2022" s="12">
        <f>IFERROR((SUMIF($AS$2:AT2022,AS2022,$AU$2:AV2022)-AU2022)/(COUNTIF($J$2:K2022,K2022)-1),0)</f>
        <v>1.1730769230769231</v>
      </c>
      <c r="U2022" s="12">
        <f>IFERROR((SUMIF($AW$2:AX2022,AW2022,$AY$2:AZ2022)-AY2022)/(COUNTIF($J$2:K2022,K2022)-1),0)</f>
        <v>1.6153846153846154</v>
      </c>
      <c r="V2022" s="12">
        <f t="shared" si="457"/>
        <v>-0.44230769230769229</v>
      </c>
      <c r="W2022" s="13">
        <f>IFERROR((SUMIF($J$2:J2022,J2022,L$2:L2022)-L2022)/(COUNTIF($J$2:J2022,J2022)-1),0)</f>
        <v>1.3255813953488371</v>
      </c>
      <c r="X2022" s="13">
        <f>IFERROR((SUMIF($J$2:J2022,J2022,M$2:M2022)-M2022)/(COUNTIF($J$2:J2022,J2022)-1),0)</f>
        <v>1.4883720930232558</v>
      </c>
      <c r="Y2022" s="13">
        <f t="shared" si="458"/>
        <v>-0.16279069767441867</v>
      </c>
      <c r="Z2022" s="10">
        <f>IFERROR((SUMIF($K$2:K2022,J2022,$M$2:M2022))/(COUNTIF($K$2:K2022,J2022)),0)</f>
        <v>1.0208333333333333</v>
      </c>
      <c r="AA2022" s="10">
        <f>IFERROR((SUMIF($K$2:K2022,J2022,$L$2:L2022))/(COUNTIF($K$2:K2022,J2022)),0)</f>
        <v>2.25</v>
      </c>
      <c r="AB2022" s="10">
        <f t="shared" si="459"/>
        <v>-1.2291666666666667</v>
      </c>
      <c r="AC2022" s="13">
        <f>IFERROR((SUMIF($J$2:J2022,K2022,$L$2:L2022))/(COUNTIF($J$2:J2022,K2022)),0)</f>
        <v>1.3170731707317074</v>
      </c>
      <c r="AD2022" s="13">
        <f>IFERROR((SUMIF($J$2:J2022,K2022,$M$2:M2022))/(COUNTIF($J$2:J2022,K2022)),0)</f>
        <v>1.5447154471544715</v>
      </c>
      <c r="AE2022" s="13">
        <f t="shared" si="460"/>
        <v>-0.22764227642276413</v>
      </c>
      <c r="AF2022" s="10">
        <f>IFERROR((SUMIF(K$2:K2022,K2022,M$2:M2022)-M2022)/(COUNTIF($K$2:K2022,K2022)-1),0)</f>
        <v>1.0437956204379562</v>
      </c>
      <c r="AG2022" s="10">
        <f>IFERROR((SUMIF(K$2:K2022,K2022,L$2:L2022)-L2022)/(COUNTIF($K$2:K2022,K2022)-1),0)</f>
        <v>1.6788321167883211</v>
      </c>
      <c r="AH2022" s="10">
        <f t="shared" si="461"/>
        <v>-0.63503649635036497</v>
      </c>
      <c r="AI2022" s="10">
        <f>IFERROR((AM2022)/(COUNTIF($J$2:K2022,J2022)-1),0)</f>
        <v>0.87912087912087911</v>
      </c>
      <c r="AJ2022" s="19">
        <f>IFERROR((AN2022)/(COUNTIF($J$2:K2022,K2022)-1),0)</f>
        <v>1.1384615384615384</v>
      </c>
      <c r="AK2022" s="10">
        <f>IF(N2022="S",3,IF(N2022="N",0,1))</f>
        <v>3</v>
      </c>
      <c r="AL2022" s="10">
        <f>IF(O2022="S",3,IF(O2022="N",0,1))</f>
        <v>0</v>
      </c>
      <c r="AM2022" s="10">
        <f>SUMIF($J$2:K2022,J2022,AK$2:AL2022)-AK2022</f>
        <v>80</v>
      </c>
      <c r="AN2022" s="10">
        <f>SUMIF($AS$2:AT2022,AS2022,$BA$2:BB2022)-BA2022</f>
        <v>296</v>
      </c>
      <c r="AO2022" s="10">
        <f>J2022</f>
        <v>413</v>
      </c>
      <c r="AP2022" s="10">
        <f>K2022</f>
        <v>856</v>
      </c>
      <c r="AQ2022">
        <f>M2022</f>
        <v>1</v>
      </c>
      <c r="AR2022" s="10">
        <f>L2022</f>
        <v>3</v>
      </c>
      <c r="AS2022">
        <f t="shared" si="462"/>
        <v>856</v>
      </c>
      <c r="AT2022">
        <f t="shared" si="463"/>
        <v>413</v>
      </c>
      <c r="AU2022">
        <f t="shared" si="464"/>
        <v>1</v>
      </c>
      <c r="AV2022">
        <f t="shared" si="465"/>
        <v>3</v>
      </c>
      <c r="AW2022">
        <f t="shared" si="466"/>
        <v>856</v>
      </c>
      <c r="AX2022">
        <f t="shared" si="467"/>
        <v>413</v>
      </c>
      <c r="AY2022">
        <f>L2022</f>
        <v>3</v>
      </c>
      <c r="AZ2022">
        <f>M2022</f>
        <v>1</v>
      </c>
      <c r="BA2022">
        <f>AL2022</f>
        <v>0</v>
      </c>
      <c r="BB2022">
        <f>AK2022</f>
        <v>3</v>
      </c>
    </row>
    <row r="2023" spans="10:54" x14ac:dyDescent="0.3">
      <c r="J2023" s="10">
        <v>856</v>
      </c>
      <c r="K2023" s="10">
        <v>170</v>
      </c>
      <c r="L2023" s="10">
        <v>2</v>
      </c>
      <c r="M2023" s="10">
        <v>4</v>
      </c>
      <c r="N2023" s="10" t="str">
        <f t="shared" si="453"/>
        <v>N</v>
      </c>
      <c r="O2023" s="10" t="str">
        <f t="shared" si="454"/>
        <v>S</v>
      </c>
      <c r="P2023" s="10">
        <f t="shared" si="455"/>
        <v>-2</v>
      </c>
      <c r="Q2023" s="11">
        <f>IFERROR((SUMIF($J$2:K2023,J2023,$L$2:M2023)-L2023)/(COUNTIF($J$2:K2023,J2023)-1),0)</f>
        <v>1.1724137931034482</v>
      </c>
      <c r="R2023" s="11">
        <f>IFERROR((SUMIF($AO$2:AO2023,AO2023,$AQ$2:AR2023)-AQ2023)/(COUNTIF($J$2:K2023,J2023)-1),0)</f>
        <v>0.72796934865900387</v>
      </c>
      <c r="S2023" s="11">
        <f t="shared" si="456"/>
        <v>0.44444444444444431</v>
      </c>
      <c r="T2023" s="12">
        <f>IFERROR((SUMIF($AS$2:AT2023,AS2023,$AU$2:AV2023)-AU2023)/(COUNTIF($J$2:K2023,K2023)-1),0)</f>
        <v>1.7341772151898733</v>
      </c>
      <c r="U2023" s="12">
        <f>IFERROR((SUMIF($AW$2:AX2023,AW2023,$AY$2:AZ2023)-AY2023)/(COUNTIF($J$2:K2023,K2023)-1),0)</f>
        <v>1.1670886075949367</v>
      </c>
      <c r="V2023" s="12">
        <f t="shared" si="457"/>
        <v>0.56708860759493662</v>
      </c>
      <c r="W2023" s="13">
        <f>IFERROR((SUMIF($J$2:J2023,J2023,L$2:L2023)-L2023)/(COUNTIF($J$2:J2023,J2023)-1),0)</f>
        <v>1.3170731707317074</v>
      </c>
      <c r="X2023" s="13">
        <f>IFERROR((SUMIF($J$2:J2023,J2023,M$2:M2023)-M2023)/(COUNTIF($J$2:J2023,J2023)-1),0)</f>
        <v>1.5447154471544715</v>
      </c>
      <c r="Y2023" s="13">
        <f t="shared" si="458"/>
        <v>-0.22764227642276413</v>
      </c>
      <c r="Z2023" s="10">
        <f>IFERROR((SUMIF($K$2:K2023,J2023,$M$2:M2023))/(COUNTIF($K$2:K2023,J2023)),0)</f>
        <v>1.0434782608695652</v>
      </c>
      <c r="AA2023" s="10">
        <f>IFERROR((SUMIF($K$2:K2023,J2023,$L$2:L2023))/(COUNTIF($K$2:K2023,J2023)),0)</f>
        <v>1.6884057971014492</v>
      </c>
      <c r="AB2023" s="10">
        <f t="shared" si="459"/>
        <v>-0.64492753623188404</v>
      </c>
      <c r="AC2023" s="13">
        <f>IFERROR((SUMIF($J$2:J2023,K2023,$L$2:L2023))/(COUNTIF($J$2:J2023,K2023)),0)</f>
        <v>1.8489583333333333</v>
      </c>
      <c r="AD2023" s="13">
        <f>IFERROR((SUMIF($J$2:J2023,K2023,$M$2:M2023))/(COUNTIF($J$2:J2023,K2023)),0)</f>
        <v>0.98958333333333337</v>
      </c>
      <c r="AE2023" s="13">
        <f t="shared" si="460"/>
        <v>0.85937499999999989</v>
      </c>
      <c r="AF2023" s="10">
        <f>IFERROR((SUMIF(K$2:K2023,K2023,M$2:M2023)-M2023)/(COUNTIF($K$2:K2023,K2023)-1),0)</f>
        <v>1.625615763546798</v>
      </c>
      <c r="AG2023" s="10">
        <f>IFERROR((SUMIF(K$2:K2023,K2023,L$2:L2023)-L2023)/(COUNTIF($K$2:K2023,K2023)-1),0)</f>
        <v>1.3349753694581281</v>
      </c>
      <c r="AH2023" s="10">
        <f t="shared" si="461"/>
        <v>0.29064039408866993</v>
      </c>
      <c r="AI2023" s="10">
        <f>IFERROR((AM2023)/(COUNTIF($J$2:K2023,J2023)-1),0)</f>
        <v>1.1340996168582376</v>
      </c>
      <c r="AJ2023" s="19">
        <f>IFERROR((AN2023)/(COUNTIF($J$2:K2023,K2023)-1),0)</f>
        <v>1.650632911392405</v>
      </c>
      <c r="AK2023" s="10">
        <f>IF(N2023="S",3,IF(N2023="N",0,1))</f>
        <v>0</v>
      </c>
      <c r="AL2023" s="10">
        <f>IF(O2023="S",3,IF(O2023="N",0,1))</f>
        <v>3</v>
      </c>
      <c r="AM2023" s="10">
        <f>SUMIF($J$2:K2023,J2023,AK$2:AL2023)-AK2023</f>
        <v>296</v>
      </c>
      <c r="AN2023" s="10">
        <f>SUMIF($AS$2:AT2023,AS2023,$BA$2:BB2023)-BA2023</f>
        <v>652</v>
      </c>
      <c r="AO2023" s="10">
        <f>J2023</f>
        <v>856</v>
      </c>
      <c r="AP2023" s="10">
        <f>K2023</f>
        <v>170</v>
      </c>
      <c r="AQ2023">
        <f>M2023</f>
        <v>4</v>
      </c>
      <c r="AR2023" s="10">
        <f>L2023</f>
        <v>2</v>
      </c>
      <c r="AS2023">
        <f t="shared" si="462"/>
        <v>170</v>
      </c>
      <c r="AT2023">
        <f t="shared" si="463"/>
        <v>856</v>
      </c>
      <c r="AU2023">
        <f t="shared" si="464"/>
        <v>4</v>
      </c>
      <c r="AV2023">
        <f t="shared" si="465"/>
        <v>2</v>
      </c>
      <c r="AW2023">
        <f t="shared" si="466"/>
        <v>170</v>
      </c>
      <c r="AX2023">
        <f t="shared" si="467"/>
        <v>856</v>
      </c>
      <c r="AY2023">
        <f>L2023</f>
        <v>2</v>
      </c>
      <c r="AZ2023">
        <f>M2023</f>
        <v>4</v>
      </c>
      <c r="BA2023">
        <f>AL2023</f>
        <v>3</v>
      </c>
      <c r="BB2023">
        <f>AK2023</f>
        <v>0</v>
      </c>
    </row>
    <row r="2024" spans="10:54" x14ac:dyDescent="0.3">
      <c r="J2024" s="10">
        <v>4441</v>
      </c>
      <c r="K2024" s="10">
        <v>856</v>
      </c>
      <c r="L2024" s="10">
        <v>0</v>
      </c>
      <c r="M2024" s="10">
        <v>2</v>
      </c>
      <c r="N2024" s="10" t="str">
        <f t="shared" si="453"/>
        <v>N</v>
      </c>
      <c r="O2024" s="10" t="str">
        <f t="shared" si="454"/>
        <v>S</v>
      </c>
      <c r="P2024" s="10">
        <f t="shared" si="455"/>
        <v>-2</v>
      </c>
      <c r="Q2024" s="11">
        <f>IFERROR((SUMIF($J$2:K2024,J2024,$L$2:M2024)-L2024)/(COUNTIF($J$2:K2024,J2024)-1),0)</f>
        <v>1.3285024154589371</v>
      </c>
      <c r="R2024" s="11">
        <f>IFERROR((SUMIF($AO$2:AO2024,AO2024,$AQ$2:AR2024)-AQ2024)/(COUNTIF($J$2:K2024,J2024)-1),0)</f>
        <v>0.61835748792270528</v>
      </c>
      <c r="S2024" s="11">
        <f t="shared" si="456"/>
        <v>0.71014492753623182</v>
      </c>
      <c r="T2024" s="12">
        <f>IFERROR((SUMIF($AS$2:AT2024,AS2024,$AU$2:AV2024)-AU2024)/(COUNTIF($J$2:K2024,K2024)-1),0)</f>
        <v>1.1755725190839694</v>
      </c>
      <c r="U2024" s="12">
        <f>IFERROR((SUMIF($AW$2:AX2024,AW2024,$AY$2:AZ2024)-AY2024)/(COUNTIF($J$2:K2024,K2024)-1),0)</f>
        <v>1.6297709923664123</v>
      </c>
      <c r="V2024" s="12">
        <f t="shared" si="457"/>
        <v>-0.45419847328244289</v>
      </c>
      <c r="W2024" s="13">
        <f>IFERROR((SUMIF($J$2:J2024,J2024,L$2:L2024)-L2024)/(COUNTIF($J$2:J2024,J2024)-1),0)</f>
        <v>1.42</v>
      </c>
      <c r="X2024" s="13">
        <f>IFERROR((SUMIF($J$2:J2024,J2024,M$2:M2024)-M2024)/(COUNTIF($J$2:J2024,J2024)-1),0)</f>
        <v>1.28</v>
      </c>
      <c r="Y2024" s="13">
        <f t="shared" si="458"/>
        <v>0.1399999999999999</v>
      </c>
      <c r="Z2024" s="10">
        <f>IFERROR((SUMIF($K$2:K2024,J2024,$M$2:M2024))/(COUNTIF($K$2:K2024,J2024)),0)</f>
        <v>1.2429906542056075</v>
      </c>
      <c r="AA2024" s="10">
        <f>IFERROR((SUMIF($K$2:K2024,J2024,$L$2:L2024))/(COUNTIF($K$2:K2024,J2024)),0)</f>
        <v>1.6635514018691588</v>
      </c>
      <c r="AB2024" s="10">
        <f t="shared" si="459"/>
        <v>-0.42056074766355134</v>
      </c>
      <c r="AC2024" s="13">
        <f>IFERROR((SUMIF($J$2:J2024,K2024,$L$2:L2024))/(COUNTIF($J$2:J2024,K2024)),0)</f>
        <v>1.3225806451612903</v>
      </c>
      <c r="AD2024" s="13">
        <f>IFERROR((SUMIF($J$2:J2024,K2024,$M$2:M2024))/(COUNTIF($J$2:J2024,K2024)),0)</f>
        <v>1.564516129032258</v>
      </c>
      <c r="AE2024" s="13">
        <f t="shared" si="460"/>
        <v>-0.24193548387096775</v>
      </c>
      <c r="AF2024" s="10">
        <f>IFERROR((SUMIF(K$2:K2024,K2024,M$2:M2024)-M2024)/(COUNTIF($K$2:K2024,K2024)-1),0)</f>
        <v>1.0434782608695652</v>
      </c>
      <c r="AG2024" s="10">
        <f>IFERROR((SUMIF(K$2:K2024,K2024,L$2:L2024)-L2024)/(COUNTIF($K$2:K2024,K2024)-1),0)</f>
        <v>1.6884057971014492</v>
      </c>
      <c r="AH2024" s="10">
        <f t="shared" si="461"/>
        <v>-0.64492753623188404</v>
      </c>
      <c r="AI2024" s="10">
        <f>IFERROR((AM2024)/(COUNTIF($J$2:K2024,J2024)-1),0)</f>
        <v>1.3140096618357489</v>
      </c>
      <c r="AJ2024" s="19">
        <f>IFERROR((AN2024)/(COUNTIF($J$2:K2024,K2024)-1),0)</f>
        <v>1.1297709923664123</v>
      </c>
      <c r="AK2024" s="10">
        <f>IF(N2024="S",3,IF(N2024="N",0,1))</f>
        <v>0</v>
      </c>
      <c r="AL2024" s="10">
        <f>IF(O2024="S",3,IF(O2024="N",0,1))</f>
        <v>3</v>
      </c>
      <c r="AM2024" s="10">
        <f>SUMIF($J$2:K2024,J2024,AK$2:AL2024)-AK2024</f>
        <v>272</v>
      </c>
      <c r="AN2024" s="10">
        <f>SUMIF($AS$2:AT2024,AS2024,$BA$2:BB2024)-BA2024</f>
        <v>296</v>
      </c>
      <c r="AO2024" s="10">
        <f>J2024</f>
        <v>4441</v>
      </c>
      <c r="AP2024" s="10">
        <f>K2024</f>
        <v>856</v>
      </c>
      <c r="AQ2024">
        <f>M2024</f>
        <v>2</v>
      </c>
      <c r="AR2024" s="10">
        <f>L2024</f>
        <v>0</v>
      </c>
      <c r="AS2024">
        <f t="shared" si="462"/>
        <v>856</v>
      </c>
      <c r="AT2024">
        <f t="shared" si="463"/>
        <v>4441</v>
      </c>
      <c r="AU2024">
        <f t="shared" si="464"/>
        <v>2</v>
      </c>
      <c r="AV2024">
        <f t="shared" si="465"/>
        <v>0</v>
      </c>
      <c r="AW2024">
        <f t="shared" si="466"/>
        <v>856</v>
      </c>
      <c r="AX2024">
        <f t="shared" si="467"/>
        <v>4441</v>
      </c>
      <c r="AY2024">
        <f>L2024</f>
        <v>0</v>
      </c>
      <c r="AZ2024">
        <f>M2024</f>
        <v>2</v>
      </c>
      <c r="BA2024">
        <f>AL2024</f>
        <v>3</v>
      </c>
      <c r="BB2024">
        <f>AK2024</f>
        <v>0</v>
      </c>
    </row>
    <row r="2025" spans="10:54" x14ac:dyDescent="0.3">
      <c r="J2025" s="10">
        <v>856</v>
      </c>
      <c r="K2025" s="10">
        <v>2662</v>
      </c>
      <c r="L2025" s="10">
        <v>1</v>
      </c>
      <c r="M2025" s="10">
        <v>1</v>
      </c>
      <c r="N2025" s="10" t="str">
        <f t="shared" si="453"/>
        <v>U</v>
      </c>
      <c r="O2025" s="10" t="str">
        <f t="shared" si="454"/>
        <v>U</v>
      </c>
      <c r="P2025" s="10">
        <f t="shared" si="455"/>
        <v>0</v>
      </c>
      <c r="Q2025" s="11">
        <f>IFERROR((SUMIF($J$2:K2025,J2025,$L$2:M2025)-L2025)/(COUNTIF($J$2:K2025,J2025)-1),0)</f>
        <v>1.1787072243346008</v>
      </c>
      <c r="R2025" s="11">
        <f>IFERROR((SUMIF($AO$2:AO2025,AO2025,$AQ$2:AR2025)-AQ2025)/(COUNTIF($J$2:K2025,J2025)-1),0)</f>
        <v>0.73764258555133078</v>
      </c>
      <c r="S2025" s="11">
        <f t="shared" si="456"/>
        <v>0.44106463878327007</v>
      </c>
      <c r="T2025" s="12">
        <f>IFERROR((SUMIF($AS$2:AT2025,AS2025,$AU$2:AV2025)-AU2025)/(COUNTIF($J$2:K2025,K2025)-1),0)</f>
        <v>1.1509433962264151</v>
      </c>
      <c r="U2025" s="12">
        <f>IFERROR((SUMIF($AW$2:AX2025,AW2025,$AY$2:AZ2025)-AY2025)/(COUNTIF($J$2:K2025,K2025)-1),0)</f>
        <v>1.7358490566037736</v>
      </c>
      <c r="V2025" s="12">
        <f t="shared" si="457"/>
        <v>-0.58490566037735858</v>
      </c>
      <c r="W2025" s="13">
        <f>IFERROR((SUMIF($J$2:J2025,J2025,L$2:L2025)-L2025)/(COUNTIF($J$2:J2025,J2025)-1),0)</f>
        <v>1.3225806451612903</v>
      </c>
      <c r="X2025" s="13">
        <f>IFERROR((SUMIF($J$2:J2025,J2025,M$2:M2025)-M2025)/(COUNTIF($J$2:J2025,J2025)-1),0)</f>
        <v>1.564516129032258</v>
      </c>
      <c r="Y2025" s="13">
        <f t="shared" si="458"/>
        <v>-0.24193548387096775</v>
      </c>
      <c r="Z2025" s="10">
        <f>IFERROR((SUMIF($K$2:K2025,J2025,$M$2:M2025))/(COUNTIF($K$2:K2025,J2025)),0)</f>
        <v>1.0503597122302157</v>
      </c>
      <c r="AA2025" s="10">
        <f>IFERROR((SUMIF($K$2:K2025,J2025,$L$2:L2025))/(COUNTIF($K$2:K2025,J2025)),0)</f>
        <v>1.6762589928057554</v>
      </c>
      <c r="AB2025" s="10">
        <f t="shared" si="459"/>
        <v>-0.62589928057553967</v>
      </c>
      <c r="AC2025" s="13">
        <f>IFERROR((SUMIF($J$2:J2025,K2025,$L$2:L2025))/(COUNTIF($J$2:J2025,K2025)),0)</f>
        <v>1.1111111111111112</v>
      </c>
      <c r="AD2025" s="13">
        <f>IFERROR((SUMIF($J$2:J2025,K2025,$M$2:M2025))/(COUNTIF($J$2:J2025,K2025)),0)</f>
        <v>1.8518518518518519</v>
      </c>
      <c r="AE2025" s="13">
        <f t="shared" si="460"/>
        <v>-0.7407407407407407</v>
      </c>
      <c r="AF2025" s="10">
        <f>IFERROR((SUMIF(K$2:K2025,K2025,M$2:M2025)-M2025)/(COUNTIF($K$2:K2025,K2025)-1),0)</f>
        <v>1.1923076923076923</v>
      </c>
      <c r="AG2025" s="10">
        <f>IFERROR((SUMIF(K$2:K2025,K2025,L$2:L2025)-L2025)/(COUNTIF($K$2:K2025,K2025)-1),0)</f>
        <v>1.6153846153846154</v>
      </c>
      <c r="AH2025" s="10">
        <f t="shared" si="461"/>
        <v>-0.42307692307692313</v>
      </c>
      <c r="AI2025" s="10">
        <f>IFERROR((AM2025)/(COUNTIF($J$2:K2025,J2025)-1),0)</f>
        <v>1.1368821292775666</v>
      </c>
      <c r="AJ2025" s="19">
        <f>IFERROR((AN2025)/(COUNTIF($J$2:K2025,K2025)-1),0)</f>
        <v>1.0377358490566038</v>
      </c>
      <c r="AK2025" s="10">
        <f>IF(N2025="S",3,IF(N2025="N",0,1))</f>
        <v>1</v>
      </c>
      <c r="AL2025" s="10">
        <f>IF(O2025="S",3,IF(O2025="N",0,1))</f>
        <v>1</v>
      </c>
      <c r="AM2025" s="10">
        <f>SUMIF($J$2:K2025,J2025,AK$2:AL2025)-AK2025</f>
        <v>299</v>
      </c>
      <c r="AN2025" s="10">
        <f>SUMIF($AS$2:AT2025,AS2025,$BA$2:BB2025)-BA2025</f>
        <v>55</v>
      </c>
      <c r="AO2025" s="10">
        <f>J2025</f>
        <v>856</v>
      </c>
      <c r="AP2025" s="10">
        <f>K2025</f>
        <v>2662</v>
      </c>
      <c r="AQ2025">
        <f>M2025</f>
        <v>1</v>
      </c>
      <c r="AR2025" s="10">
        <f>L2025</f>
        <v>1</v>
      </c>
      <c r="AS2025">
        <f t="shared" si="462"/>
        <v>2662</v>
      </c>
      <c r="AT2025">
        <f t="shared" si="463"/>
        <v>856</v>
      </c>
      <c r="AU2025">
        <f t="shared" si="464"/>
        <v>1</v>
      </c>
      <c r="AV2025">
        <f t="shared" si="465"/>
        <v>1</v>
      </c>
      <c r="AW2025">
        <f t="shared" si="466"/>
        <v>2662</v>
      </c>
      <c r="AX2025">
        <f t="shared" si="467"/>
        <v>856</v>
      </c>
      <c r="AY2025">
        <f>L2025</f>
        <v>1</v>
      </c>
      <c r="AZ2025">
        <f>M2025</f>
        <v>1</v>
      </c>
      <c r="BA2025">
        <f>AL2025</f>
        <v>1</v>
      </c>
      <c r="BB2025">
        <f>AK2025</f>
        <v>1</v>
      </c>
    </row>
    <row r="2026" spans="10:54" x14ac:dyDescent="0.3">
      <c r="J2026" s="10">
        <v>14</v>
      </c>
      <c r="K2026" s="10">
        <v>856</v>
      </c>
      <c r="L2026" s="10">
        <v>2</v>
      </c>
      <c r="M2026" s="10">
        <v>3</v>
      </c>
      <c r="N2026" s="10" t="str">
        <f t="shared" si="453"/>
        <v>N</v>
      </c>
      <c r="O2026" s="10" t="str">
        <f t="shared" si="454"/>
        <v>S</v>
      </c>
      <c r="P2026" s="10">
        <f t="shared" si="455"/>
        <v>-1</v>
      </c>
      <c r="Q2026" s="11">
        <f>IFERROR((SUMIF($J$2:K2026,J2026,$L$2:M2026)-L2026)/(COUNTIF($J$2:K2026,J2026)-1),0)</f>
        <v>1.8078947368421052</v>
      </c>
      <c r="R2026" s="11">
        <f>IFERROR((SUMIF($AO$2:AO2026,AO2026,$AQ$2:AR2026)-AQ2026)/(COUNTIF($J$2:K2026,J2026)-1),0)</f>
        <v>0.54473684210526319</v>
      </c>
      <c r="S2026" s="11">
        <f t="shared" si="456"/>
        <v>1.263157894736842</v>
      </c>
      <c r="T2026" s="12">
        <f>IFERROR((SUMIF($AS$2:AT2026,AS2026,$AU$2:AV2026)-AU2026)/(COUNTIF($J$2:K2026,K2026)-1),0)</f>
        <v>1.178030303030303</v>
      </c>
      <c r="U2026" s="12">
        <f>IFERROR((SUMIF($AW$2:AX2026,AW2026,$AY$2:AZ2026)-AY2026)/(COUNTIF($J$2:K2026,K2026)-1),0)</f>
        <v>1.6212121212121211</v>
      </c>
      <c r="V2026" s="12">
        <f t="shared" si="457"/>
        <v>-0.44318181818181812</v>
      </c>
      <c r="W2026" s="13">
        <f>IFERROR((SUMIF($J$2:J2026,J2026,L$2:L2026)-L2026)/(COUNTIF($J$2:J2026,J2026)-1),0)</f>
        <v>1.7597765363128492</v>
      </c>
      <c r="X2026" s="13">
        <f>IFERROR((SUMIF($J$2:J2026,J2026,M$2:M2026)-M2026)/(COUNTIF($J$2:J2026,J2026)-1),0)</f>
        <v>1.1564245810055866</v>
      </c>
      <c r="Y2026" s="13">
        <f t="shared" si="458"/>
        <v>0.6033519553072626</v>
      </c>
      <c r="Z2026" s="10">
        <f>IFERROR((SUMIF($K$2:K2026,J2026,$M$2:M2026))/(COUNTIF($K$2:K2026,J2026)),0)</f>
        <v>1.8507462686567164</v>
      </c>
      <c r="AA2026" s="10">
        <f>IFERROR((SUMIF($K$2:K2026,J2026,$L$2:L2026))/(COUNTIF($K$2:K2026,J2026)),0)</f>
        <v>1.263681592039801</v>
      </c>
      <c r="AB2026" s="10">
        <f t="shared" si="459"/>
        <v>0.58706467661691542</v>
      </c>
      <c r="AC2026" s="13">
        <f>IFERROR((SUMIF($J$2:J2026,K2026,$L$2:L2026))/(COUNTIF($J$2:J2026,K2026)),0)</f>
        <v>1.32</v>
      </c>
      <c r="AD2026" s="13">
        <f>IFERROR((SUMIF($J$2:J2026,K2026,$M$2:M2026))/(COUNTIF($J$2:J2026,K2026)),0)</f>
        <v>1.56</v>
      </c>
      <c r="AE2026" s="13">
        <f t="shared" si="460"/>
        <v>-0.24</v>
      </c>
      <c r="AF2026" s="10">
        <f>IFERROR((SUMIF(K$2:K2026,K2026,M$2:M2026)-M2026)/(COUNTIF($K$2:K2026,K2026)-1),0)</f>
        <v>1.0503597122302157</v>
      </c>
      <c r="AG2026" s="10">
        <f>IFERROR((SUMIF(K$2:K2026,K2026,L$2:L2026)-L2026)/(COUNTIF($K$2:K2026,K2026)-1),0)</f>
        <v>1.6762589928057554</v>
      </c>
      <c r="AH2026" s="10">
        <f t="shared" si="461"/>
        <v>-0.62589928057553967</v>
      </c>
      <c r="AI2026" s="10">
        <f>IFERROR((AM2026)/(COUNTIF($J$2:K2026,J2026)-1),0)</f>
        <v>1.7157894736842105</v>
      </c>
      <c r="AJ2026" s="19">
        <f>IFERROR((AN2026)/(COUNTIF($J$2:K2026,K2026)-1),0)</f>
        <v>1.1363636363636365</v>
      </c>
      <c r="AK2026" s="10">
        <f>IF(N2026="S",3,IF(N2026="N",0,1))</f>
        <v>0</v>
      </c>
      <c r="AL2026" s="10">
        <f>IF(O2026="S",3,IF(O2026="N",0,1))</f>
        <v>3</v>
      </c>
      <c r="AM2026" s="10">
        <f>SUMIF($J$2:K2026,J2026,AK$2:AL2026)-AK2026</f>
        <v>652</v>
      </c>
      <c r="AN2026" s="10">
        <f>SUMIF($AS$2:AT2026,AS2026,$BA$2:BB2026)-BA2026</f>
        <v>300</v>
      </c>
      <c r="AO2026" s="10">
        <f>J2026</f>
        <v>14</v>
      </c>
      <c r="AP2026" s="10">
        <f>K2026</f>
        <v>856</v>
      </c>
      <c r="AQ2026">
        <f>M2026</f>
        <v>3</v>
      </c>
      <c r="AR2026" s="10">
        <f>L2026</f>
        <v>2</v>
      </c>
      <c r="AS2026">
        <f t="shared" si="462"/>
        <v>856</v>
      </c>
      <c r="AT2026">
        <f t="shared" si="463"/>
        <v>14</v>
      </c>
      <c r="AU2026">
        <f t="shared" si="464"/>
        <v>3</v>
      </c>
      <c r="AV2026">
        <f t="shared" si="465"/>
        <v>2</v>
      </c>
      <c r="AW2026">
        <f t="shared" si="466"/>
        <v>856</v>
      </c>
      <c r="AX2026">
        <f t="shared" si="467"/>
        <v>14</v>
      </c>
      <c r="AY2026">
        <f>L2026</f>
        <v>2</v>
      </c>
      <c r="AZ2026">
        <f>M2026</f>
        <v>3</v>
      </c>
      <c r="BA2026">
        <f>AL2026</f>
        <v>3</v>
      </c>
      <c r="BB2026">
        <f>AK2026</f>
        <v>0</v>
      </c>
    </row>
    <row r="2027" spans="10:54" x14ac:dyDescent="0.3">
      <c r="J2027" s="10">
        <v>856</v>
      </c>
      <c r="K2027" s="10">
        <v>3551</v>
      </c>
      <c r="L2027" s="10">
        <v>0</v>
      </c>
      <c r="M2027" s="10">
        <v>1</v>
      </c>
      <c r="N2027" s="10" t="str">
        <f t="shared" si="453"/>
        <v>N</v>
      </c>
      <c r="O2027" s="10" t="str">
        <f t="shared" si="454"/>
        <v>S</v>
      </c>
      <c r="P2027" s="10">
        <f t="shared" si="455"/>
        <v>-1</v>
      </c>
      <c r="Q2027" s="11">
        <f>IFERROR((SUMIF($J$2:K2027,J2027,$L$2:M2027)-L2027)/(COUNTIF($J$2:K2027,J2027)-1),0)</f>
        <v>1.1849056603773584</v>
      </c>
      <c r="R2027" s="11">
        <f>IFERROR((SUMIF($AO$2:AO2027,AO2027,$AQ$2:AR2027)-AQ2027)/(COUNTIF($J$2:K2027,J2027)-1),0)</f>
        <v>0.73584905660377353</v>
      </c>
      <c r="S2027" s="11">
        <f t="shared" si="456"/>
        <v>0.44905660377358492</v>
      </c>
      <c r="T2027" s="12">
        <f>IFERROR((SUMIF($AS$2:AT2027,AS2027,$AU$2:AV2027)-AU2027)/(COUNTIF($J$2:K2027,K2027)-1),0)</f>
        <v>1.2615384615384615</v>
      </c>
      <c r="U2027" s="12">
        <f>IFERROR((SUMIF($AW$2:AX2027,AW2027,$AY$2:AZ2027)-AY2027)/(COUNTIF($J$2:K2027,K2027)-1),0)</f>
        <v>1.3538461538461539</v>
      </c>
      <c r="V2027" s="12">
        <f t="shared" si="457"/>
        <v>-9.2307692307692424E-2</v>
      </c>
      <c r="W2027" s="13">
        <f>IFERROR((SUMIF($J$2:J2027,J2027,L$2:L2027)-L2027)/(COUNTIF($J$2:J2027,J2027)-1),0)</f>
        <v>1.32</v>
      </c>
      <c r="X2027" s="13">
        <f>IFERROR((SUMIF($J$2:J2027,J2027,M$2:M2027)-M2027)/(COUNTIF($J$2:J2027,J2027)-1),0)</f>
        <v>1.56</v>
      </c>
      <c r="Y2027" s="13">
        <f t="shared" si="458"/>
        <v>-0.24</v>
      </c>
      <c r="Z2027" s="10">
        <f>IFERROR((SUMIF($K$2:K2027,J2027,$M$2:M2027))/(COUNTIF($K$2:K2027,J2027)),0)</f>
        <v>1.0642857142857143</v>
      </c>
      <c r="AA2027" s="10">
        <f>IFERROR((SUMIF($K$2:K2027,J2027,$L$2:L2027))/(COUNTIF($K$2:K2027,J2027)),0)</f>
        <v>1.6785714285714286</v>
      </c>
      <c r="AB2027" s="10">
        <f t="shared" si="459"/>
        <v>-0.61428571428571432</v>
      </c>
      <c r="AC2027" s="13">
        <f>IFERROR((SUMIF($J$2:J2027,K2027,$L$2:L2027))/(COUNTIF($J$2:J2027,K2027)),0)</f>
        <v>1.403225806451613</v>
      </c>
      <c r="AD2027" s="13">
        <f>IFERROR((SUMIF($J$2:J2027,K2027,$M$2:M2027))/(COUNTIF($J$2:J2027,K2027)),0)</f>
        <v>1.032258064516129</v>
      </c>
      <c r="AE2027" s="13">
        <f t="shared" si="460"/>
        <v>0.37096774193548399</v>
      </c>
      <c r="AF2027" s="10">
        <f>IFERROR((SUMIF(K$2:K2027,K2027,M$2:M2027)-M2027)/(COUNTIF($K$2:K2027,K2027)-1),0)</f>
        <v>1.1323529411764706</v>
      </c>
      <c r="AG2027" s="10">
        <f>IFERROR((SUMIF(K$2:K2027,K2027,L$2:L2027)-L2027)/(COUNTIF($K$2:K2027,K2027)-1),0)</f>
        <v>1.6470588235294117</v>
      </c>
      <c r="AH2027" s="10">
        <f t="shared" si="461"/>
        <v>-0.51470588235294112</v>
      </c>
      <c r="AI2027" s="10">
        <f>IFERROR((AM2027)/(COUNTIF($J$2:K2027,J2027)-1),0)</f>
        <v>1.1433962264150943</v>
      </c>
      <c r="AJ2027" s="19">
        <f>IFERROR((AN2027)/(COUNTIF($J$2:K2027,K2027)-1),0)</f>
        <v>1.3923076923076922</v>
      </c>
      <c r="AK2027" s="10">
        <f>IF(N2027="S",3,IF(N2027="N",0,1))</f>
        <v>0</v>
      </c>
      <c r="AL2027" s="10">
        <f>IF(O2027="S",3,IF(O2027="N",0,1))</f>
        <v>3</v>
      </c>
      <c r="AM2027" s="10">
        <f>SUMIF($J$2:K2027,J2027,AK$2:AL2027)-AK2027</f>
        <v>303</v>
      </c>
      <c r="AN2027" s="10">
        <f>SUMIF($AS$2:AT2027,AS2027,$BA$2:BB2027)-BA2027</f>
        <v>181</v>
      </c>
      <c r="AO2027" s="10">
        <f>J2027</f>
        <v>856</v>
      </c>
      <c r="AP2027" s="10">
        <f>K2027</f>
        <v>3551</v>
      </c>
      <c r="AQ2027">
        <f>M2027</f>
        <v>1</v>
      </c>
      <c r="AR2027" s="10">
        <f>L2027</f>
        <v>0</v>
      </c>
      <c r="AS2027">
        <f t="shared" si="462"/>
        <v>3551</v>
      </c>
      <c r="AT2027">
        <f t="shared" si="463"/>
        <v>856</v>
      </c>
      <c r="AU2027">
        <f t="shared" si="464"/>
        <v>1</v>
      </c>
      <c r="AV2027">
        <f t="shared" si="465"/>
        <v>0</v>
      </c>
      <c r="AW2027">
        <f t="shared" si="466"/>
        <v>3551</v>
      </c>
      <c r="AX2027">
        <f t="shared" si="467"/>
        <v>856</v>
      </c>
      <c r="AY2027">
        <f>L2027</f>
        <v>0</v>
      </c>
      <c r="AZ2027">
        <f>M2027</f>
        <v>1</v>
      </c>
      <c r="BA2027">
        <f>AL2027</f>
        <v>3</v>
      </c>
      <c r="BB2027">
        <f>AK2027</f>
        <v>0</v>
      </c>
    </row>
    <row r="2028" spans="10:54" x14ac:dyDescent="0.3">
      <c r="J2028" s="10">
        <v>503</v>
      </c>
      <c r="K2028" s="10">
        <v>856</v>
      </c>
      <c r="L2028" s="10">
        <v>1</v>
      </c>
      <c r="M2028" s="10">
        <v>1</v>
      </c>
      <c r="N2028" s="10" t="str">
        <f t="shared" si="453"/>
        <v>U</v>
      </c>
      <c r="O2028" s="10" t="str">
        <f t="shared" si="454"/>
        <v>U</v>
      </c>
      <c r="P2028" s="10">
        <f t="shared" si="455"/>
        <v>0</v>
      </c>
      <c r="Q2028" s="11">
        <f>IFERROR((SUMIF($J$2:K2028,J2028,$L$2:M2028)-L2028)/(COUNTIF($J$2:K2028,J2028)-1),0)</f>
        <v>1.33984375</v>
      </c>
      <c r="R2028" s="11">
        <f>IFERROR((SUMIF($AO$2:AO2028,AO2028,$AQ$2:AR2028)-AQ2028)/(COUNTIF($J$2:K2028,J2028)-1),0)</f>
        <v>0.71875</v>
      </c>
      <c r="S2028" s="11">
        <f t="shared" si="456"/>
        <v>0.62109375</v>
      </c>
      <c r="T2028" s="12">
        <f>IFERROR((SUMIF($AS$2:AT2028,AS2028,$AU$2:AV2028)-AU2028)/(COUNTIF($J$2:K2028,K2028)-1),0)</f>
        <v>1.1804511278195489</v>
      </c>
      <c r="U2028" s="12">
        <f>IFERROR((SUMIF($AW$2:AX2028,AW2028,$AY$2:AZ2028)-AY2028)/(COUNTIF($J$2:K2028,K2028)-1),0)</f>
        <v>1.6203007518796992</v>
      </c>
      <c r="V2028" s="12">
        <f t="shared" si="457"/>
        <v>-0.43984962406015038</v>
      </c>
      <c r="W2028" s="13">
        <f>IFERROR((SUMIF($J$2:J2028,J2028,L$2:L2028)-L2028)/(COUNTIF($J$2:J2028,J2028)-1),0)</f>
        <v>1.4214876033057851</v>
      </c>
      <c r="X2028" s="13">
        <f>IFERROR((SUMIF($J$2:J2028,J2028,M$2:M2028)-M2028)/(COUNTIF($J$2:J2028,J2028)-1),0)</f>
        <v>1.5206611570247934</v>
      </c>
      <c r="Y2028" s="13">
        <f t="shared" si="458"/>
        <v>-9.9173553719008378E-2</v>
      </c>
      <c r="Z2028" s="10">
        <f>IFERROR((SUMIF($K$2:K2028,J2028,$M$2:M2028))/(COUNTIF($K$2:K2028,J2028)),0)</f>
        <v>1.2666666666666666</v>
      </c>
      <c r="AA2028" s="10">
        <f>IFERROR((SUMIF($K$2:K2028,J2028,$L$2:L2028))/(COUNTIF($K$2:K2028,J2028)),0)</f>
        <v>1.6814814814814816</v>
      </c>
      <c r="AB2028" s="10">
        <f t="shared" si="459"/>
        <v>-0.41481481481481497</v>
      </c>
      <c r="AC2028" s="13">
        <f>IFERROR((SUMIF($J$2:J2028,K2028,$L$2:L2028))/(COUNTIF($J$2:J2028,K2028)),0)</f>
        <v>1.3095238095238095</v>
      </c>
      <c r="AD2028" s="13">
        <f>IFERROR((SUMIF($J$2:J2028,K2028,$M$2:M2028))/(COUNTIF($J$2:J2028,K2028)),0)</f>
        <v>1.5555555555555556</v>
      </c>
      <c r="AE2028" s="13">
        <f t="shared" si="460"/>
        <v>-0.24603174603174605</v>
      </c>
      <c r="AF2028" s="10">
        <f>IFERROR((SUMIF(K$2:K2028,K2028,M$2:M2028)-M2028)/(COUNTIF($K$2:K2028,K2028)-1),0)</f>
        <v>1.0642857142857143</v>
      </c>
      <c r="AG2028" s="10">
        <f>IFERROR((SUMIF(K$2:K2028,K2028,L$2:L2028)-L2028)/(COUNTIF($K$2:K2028,K2028)-1),0)</f>
        <v>1.6785714285714286</v>
      </c>
      <c r="AH2028" s="10">
        <f t="shared" si="461"/>
        <v>-0.61428571428571432</v>
      </c>
      <c r="AI2028" s="10">
        <f>IFERROR((AM2028)/(COUNTIF($J$2:K2028,J2028)-1),0)</f>
        <v>1.28515625</v>
      </c>
      <c r="AJ2028" s="19">
        <f>IFERROR((AN2028)/(COUNTIF($J$2:K2028,K2028)-1),0)</f>
        <v>1.1390977443609023</v>
      </c>
      <c r="AK2028" s="10">
        <f>IF(N2028="S",3,IF(N2028="N",0,1))</f>
        <v>1</v>
      </c>
      <c r="AL2028" s="10">
        <f>IF(O2028="S",3,IF(O2028="N",0,1))</f>
        <v>1</v>
      </c>
      <c r="AM2028" s="10">
        <f>SUMIF($J$2:K2028,J2028,AK$2:AL2028)-AK2028</f>
        <v>329</v>
      </c>
      <c r="AN2028" s="10">
        <f>SUMIF($AS$2:AT2028,AS2028,$BA$2:BB2028)-BA2028</f>
        <v>303</v>
      </c>
      <c r="AO2028" s="10">
        <f>J2028</f>
        <v>503</v>
      </c>
      <c r="AP2028" s="10">
        <f>K2028</f>
        <v>856</v>
      </c>
      <c r="AQ2028">
        <f>M2028</f>
        <v>1</v>
      </c>
      <c r="AR2028" s="10">
        <f>L2028</f>
        <v>1</v>
      </c>
      <c r="AS2028">
        <f t="shared" si="462"/>
        <v>856</v>
      </c>
      <c r="AT2028">
        <f t="shared" si="463"/>
        <v>503</v>
      </c>
      <c r="AU2028">
        <f t="shared" si="464"/>
        <v>1</v>
      </c>
      <c r="AV2028">
        <f t="shared" si="465"/>
        <v>1</v>
      </c>
      <c r="AW2028">
        <f t="shared" si="466"/>
        <v>856</v>
      </c>
      <c r="AX2028">
        <f t="shared" si="467"/>
        <v>503</v>
      </c>
      <c r="AY2028">
        <f>L2028</f>
        <v>1</v>
      </c>
      <c r="AZ2028">
        <f>M2028</f>
        <v>1</v>
      </c>
      <c r="BA2028">
        <f>AL2028</f>
        <v>1</v>
      </c>
      <c r="BB2028">
        <f>AK2028</f>
        <v>1</v>
      </c>
    </row>
    <row r="2029" spans="10:54" x14ac:dyDescent="0.3">
      <c r="J2029" s="10">
        <v>409</v>
      </c>
      <c r="K2029" s="10">
        <v>856</v>
      </c>
      <c r="L2029" s="10">
        <v>1</v>
      </c>
      <c r="M2029" s="10">
        <v>0</v>
      </c>
      <c r="N2029" s="10" t="str">
        <f t="shared" si="453"/>
        <v>S</v>
      </c>
      <c r="O2029" s="10" t="str">
        <f t="shared" si="454"/>
        <v>N</v>
      </c>
      <c r="P2029" s="10">
        <f t="shared" si="455"/>
        <v>1</v>
      </c>
      <c r="Q2029" s="11">
        <f>IFERROR((SUMIF($J$2:K2029,J2029,$L$2:M2029)-L2029)/(COUNTIF($J$2:K2029,J2029)-1),0)</f>
        <v>2.1714285714285713</v>
      </c>
      <c r="R2029" s="11">
        <f>IFERROR((SUMIF($AO$2:AO2029,AO2029,$AQ$2:AR2029)-AQ2029)/(COUNTIF($J$2:K2029,J2029)-1),0)</f>
        <v>0.38095238095238093</v>
      </c>
      <c r="S2029" s="11">
        <f t="shared" si="456"/>
        <v>1.7904761904761903</v>
      </c>
      <c r="T2029" s="12">
        <f>IFERROR((SUMIF($AS$2:AT2029,AS2029,$AU$2:AV2029)-AU2029)/(COUNTIF($J$2:K2029,K2029)-1),0)</f>
        <v>1.1797752808988764</v>
      </c>
      <c r="U2029" s="12">
        <f>IFERROR((SUMIF($AW$2:AX2029,AW2029,$AY$2:AZ2029)-AY2029)/(COUNTIF($J$2:K2029,K2029)-1),0)</f>
        <v>1.6179775280898876</v>
      </c>
      <c r="V2029" s="12">
        <f t="shared" si="457"/>
        <v>-0.4382022471910112</v>
      </c>
      <c r="W2029" s="13">
        <f>IFERROR((SUMIF($J$2:J2029,J2029,L$2:L2029)-L2029)/(COUNTIF($J$2:J2029,J2029)-1),0)</f>
        <v>2.3959390862944163</v>
      </c>
      <c r="X2029" s="13">
        <f>IFERROR((SUMIF($J$2:J2029,J2029,M$2:M2029)-M2029)/(COUNTIF($J$2:J2029,J2029)-1),0)</f>
        <v>0.81218274111675126</v>
      </c>
      <c r="Y2029" s="13">
        <f t="shared" si="458"/>
        <v>1.5837563451776651</v>
      </c>
      <c r="Z2029" s="10">
        <f>IFERROR((SUMIF($K$2:K2029,J2029,$M$2:M2029))/(COUNTIF($K$2:K2029,J2029)),0)</f>
        <v>1.9730941704035874</v>
      </c>
      <c r="AA2029" s="10">
        <f>IFERROR((SUMIF($K$2:K2029,J2029,$L$2:L2029))/(COUNTIF($K$2:K2029,J2029)),0)</f>
        <v>1.053811659192825</v>
      </c>
      <c r="AB2029" s="10">
        <f t="shared" si="459"/>
        <v>0.91928251121076232</v>
      </c>
      <c r="AC2029" s="13">
        <f>IFERROR((SUMIF($J$2:J2029,K2029,$L$2:L2029))/(COUNTIF($J$2:J2029,K2029)),0)</f>
        <v>1.3095238095238095</v>
      </c>
      <c r="AD2029" s="13">
        <f>IFERROR((SUMIF($J$2:J2029,K2029,$M$2:M2029))/(COUNTIF($J$2:J2029,K2029)),0)</f>
        <v>1.5555555555555556</v>
      </c>
      <c r="AE2029" s="13">
        <f t="shared" si="460"/>
        <v>-0.24603174603174605</v>
      </c>
      <c r="AF2029" s="10">
        <f>IFERROR((SUMIF(K$2:K2029,K2029,M$2:M2029)-M2029)/(COUNTIF($K$2:K2029,K2029)-1),0)</f>
        <v>1.0638297872340425</v>
      </c>
      <c r="AG2029" s="10">
        <f>IFERROR((SUMIF(K$2:K2029,K2029,L$2:L2029)-L2029)/(COUNTIF($K$2:K2029,K2029)-1),0)</f>
        <v>1.6737588652482269</v>
      </c>
      <c r="AH2029" s="10">
        <f t="shared" si="461"/>
        <v>-0.60992907801418439</v>
      </c>
      <c r="AI2029" s="10">
        <f>IFERROR((AM2029)/(COUNTIF($J$2:K2029,J2029)-1),0)</f>
        <v>2.0333333333333332</v>
      </c>
      <c r="AJ2029" s="19">
        <f>IFERROR((AN2029)/(COUNTIF($J$2:K2029,K2029)-1),0)</f>
        <v>1.1385767790262171</v>
      </c>
      <c r="AK2029" s="10">
        <f>IF(N2029="S",3,IF(N2029="N",0,1))</f>
        <v>3</v>
      </c>
      <c r="AL2029" s="10">
        <f>IF(O2029="S",3,IF(O2029="N",0,1))</f>
        <v>0</v>
      </c>
      <c r="AM2029" s="10">
        <f>SUMIF($J$2:K2029,J2029,AK$2:AL2029)-AK2029</f>
        <v>854</v>
      </c>
      <c r="AN2029" s="10">
        <f>SUMIF($AS$2:AT2029,AS2029,$BA$2:BB2029)-BA2029</f>
        <v>304</v>
      </c>
      <c r="AO2029" s="10">
        <f>J2029</f>
        <v>409</v>
      </c>
      <c r="AP2029" s="10">
        <f>K2029</f>
        <v>856</v>
      </c>
      <c r="AQ2029">
        <f>M2029</f>
        <v>0</v>
      </c>
      <c r="AR2029" s="10">
        <f>L2029</f>
        <v>1</v>
      </c>
      <c r="AS2029">
        <f t="shared" si="462"/>
        <v>856</v>
      </c>
      <c r="AT2029">
        <f t="shared" si="463"/>
        <v>409</v>
      </c>
      <c r="AU2029">
        <f t="shared" si="464"/>
        <v>0</v>
      </c>
      <c r="AV2029">
        <f t="shared" si="465"/>
        <v>1</v>
      </c>
      <c r="AW2029">
        <f t="shared" si="466"/>
        <v>856</v>
      </c>
      <c r="AX2029">
        <f t="shared" si="467"/>
        <v>409</v>
      </c>
      <c r="AY2029">
        <f>L2029</f>
        <v>1</v>
      </c>
      <c r="AZ2029">
        <f>M2029</f>
        <v>0</v>
      </c>
      <c r="BA2029">
        <f>AL2029</f>
        <v>0</v>
      </c>
      <c r="BB2029">
        <f>AK2029</f>
        <v>3</v>
      </c>
    </row>
    <row r="2030" spans="10:54" x14ac:dyDescent="0.3">
      <c r="J2030" s="10">
        <v>856</v>
      </c>
      <c r="K2030" s="10">
        <v>413</v>
      </c>
      <c r="L2030" s="10">
        <v>2</v>
      </c>
      <c r="M2030" s="10">
        <v>1</v>
      </c>
      <c r="N2030" s="10" t="str">
        <f t="shared" si="453"/>
        <v>S</v>
      </c>
      <c r="O2030" s="10" t="str">
        <f t="shared" si="454"/>
        <v>N</v>
      </c>
      <c r="P2030" s="10">
        <f t="shared" si="455"/>
        <v>1</v>
      </c>
      <c r="Q2030" s="11">
        <f>IFERROR((SUMIF($J$2:K2030,J2030,$L$2:M2030)-L2030)/(COUNTIF($J$2:K2030,J2030)-1),0)</f>
        <v>1.1753731343283582</v>
      </c>
      <c r="R2030" s="11">
        <f>IFERROR((SUMIF($AO$2:AO2030,AO2030,$AQ$2:AR2030)-AQ2030)/(COUNTIF($J$2:K2030,J2030)-1),0)</f>
        <v>0.73134328358208955</v>
      </c>
      <c r="S2030" s="11">
        <f t="shared" si="456"/>
        <v>0.44402985074626866</v>
      </c>
      <c r="T2030" s="12">
        <f>IFERROR((SUMIF($AS$2:AT2030,AS2030,$AU$2:AV2030)-AU2030)/(COUNTIF($J$2:K2030,K2030)-1),0)</f>
        <v>1.1847826086956521</v>
      </c>
      <c r="U2030" s="12">
        <f>IFERROR((SUMIF($AW$2:AX2030,AW2030,$AY$2:AZ2030)-AY2030)/(COUNTIF($J$2:K2030,K2030)-1),0)</f>
        <v>1.8804347826086956</v>
      </c>
      <c r="V2030" s="12">
        <f t="shared" si="457"/>
        <v>-0.69565217391304346</v>
      </c>
      <c r="W2030" s="13">
        <f>IFERROR((SUMIF($J$2:J2030,J2030,L$2:L2030)-L2030)/(COUNTIF($J$2:J2030,J2030)-1),0)</f>
        <v>1.3095238095238095</v>
      </c>
      <c r="X2030" s="13">
        <f>IFERROR((SUMIF($J$2:J2030,J2030,M$2:M2030)-M2030)/(COUNTIF($J$2:J2030,J2030)-1),0)</f>
        <v>1.5555555555555556</v>
      </c>
      <c r="Y2030" s="13">
        <f t="shared" si="458"/>
        <v>-0.24603174603174605</v>
      </c>
      <c r="Z2030" s="10">
        <f>IFERROR((SUMIF($K$2:K2030,J2030,$M$2:M2030))/(COUNTIF($K$2:K2030,J2030)),0)</f>
        <v>1.056338028169014</v>
      </c>
      <c r="AA2030" s="10">
        <f>IFERROR((SUMIF($K$2:K2030,J2030,$L$2:L2030))/(COUNTIF($K$2:K2030,J2030)),0)</f>
        <v>1.6690140845070423</v>
      </c>
      <c r="AB2030" s="10">
        <f t="shared" si="459"/>
        <v>-0.61267605633802824</v>
      </c>
      <c r="AC2030" s="13">
        <f>IFERROR((SUMIF($J$2:J2030,K2030,$L$2:L2030))/(COUNTIF($J$2:J2030,K2030)),0)</f>
        <v>1.3636363636363635</v>
      </c>
      <c r="AD2030" s="13">
        <f>IFERROR((SUMIF($J$2:J2030,K2030,$M$2:M2030))/(COUNTIF($J$2:J2030,K2030)),0)</f>
        <v>1.4772727272727273</v>
      </c>
      <c r="AE2030" s="13">
        <f t="shared" si="460"/>
        <v>-0.11363636363636376</v>
      </c>
      <c r="AF2030" s="10">
        <f>IFERROR((SUMIF(K$2:K2030,K2030,M$2:M2030)-M2030)/(COUNTIF($K$2:K2030,K2030)-1),0)</f>
        <v>1.0208333333333333</v>
      </c>
      <c r="AG2030" s="10">
        <f>IFERROR((SUMIF(K$2:K2030,K2030,L$2:L2030)-L2030)/(COUNTIF($K$2:K2030,K2030)-1),0)</f>
        <v>2.25</v>
      </c>
      <c r="AH2030" s="10">
        <f t="shared" si="461"/>
        <v>-1.2291666666666667</v>
      </c>
      <c r="AI2030" s="10">
        <f>IFERROR((AM2030)/(COUNTIF($J$2:K2030,J2030)-1),0)</f>
        <v>1.1343283582089552</v>
      </c>
      <c r="AJ2030" s="19">
        <f>IFERROR((AN2030)/(COUNTIF($J$2:K2030,K2030)-1),0)</f>
        <v>0.90217391304347827</v>
      </c>
      <c r="AK2030" s="10">
        <f>IF(N2030="S",3,IF(N2030="N",0,1))</f>
        <v>3</v>
      </c>
      <c r="AL2030" s="10">
        <f>IF(O2030="S",3,IF(O2030="N",0,1))</f>
        <v>0</v>
      </c>
      <c r="AM2030" s="10">
        <f>SUMIF($J$2:K2030,J2030,AK$2:AL2030)-AK2030</f>
        <v>304</v>
      </c>
      <c r="AN2030" s="10">
        <f>SUMIF($AS$2:AT2030,AS2030,$BA$2:BB2030)-BA2030</f>
        <v>83</v>
      </c>
      <c r="AO2030" s="10">
        <f>J2030</f>
        <v>856</v>
      </c>
      <c r="AP2030" s="10">
        <f>K2030</f>
        <v>413</v>
      </c>
      <c r="AQ2030">
        <f>M2030</f>
        <v>1</v>
      </c>
      <c r="AR2030" s="10">
        <f>L2030</f>
        <v>2</v>
      </c>
      <c r="AS2030">
        <f t="shared" si="462"/>
        <v>413</v>
      </c>
      <c r="AT2030">
        <f t="shared" si="463"/>
        <v>856</v>
      </c>
      <c r="AU2030">
        <f t="shared" si="464"/>
        <v>1</v>
      </c>
      <c r="AV2030">
        <f t="shared" si="465"/>
        <v>2</v>
      </c>
      <c r="AW2030">
        <f t="shared" si="466"/>
        <v>413</v>
      </c>
      <c r="AX2030">
        <f t="shared" si="467"/>
        <v>856</v>
      </c>
      <c r="AY2030">
        <f>L2030</f>
        <v>2</v>
      </c>
      <c r="AZ2030">
        <f>M2030</f>
        <v>1</v>
      </c>
      <c r="BA2030">
        <f>AL2030</f>
        <v>0</v>
      </c>
      <c r="BB2030">
        <f>AK2030</f>
        <v>3</v>
      </c>
    </row>
    <row r="2031" spans="10:54" x14ac:dyDescent="0.3">
      <c r="J2031" s="10">
        <v>10172</v>
      </c>
      <c r="K2031" s="10">
        <v>856</v>
      </c>
      <c r="L2031" s="10">
        <v>1</v>
      </c>
      <c r="M2031" s="10">
        <v>6</v>
      </c>
      <c r="N2031" s="10" t="str">
        <f t="shared" si="453"/>
        <v>N</v>
      </c>
      <c r="O2031" s="10" t="str">
        <f t="shared" si="454"/>
        <v>S</v>
      </c>
      <c r="P2031" s="10">
        <f t="shared" si="455"/>
        <v>-5</v>
      </c>
      <c r="Q2031" s="11">
        <f>IFERROR((SUMIF($J$2:K2031,J2031,$L$2:M2031)-L2031)/(COUNTIF($J$2:K2031,J2031)-1),0)</f>
        <v>0</v>
      </c>
      <c r="R2031" s="11">
        <f>IFERROR((SUMIF($AO$2:AO2031,AO2031,$AQ$2:AR2031)-AQ2031)/(COUNTIF($J$2:K2031,J2031)-1),0)</f>
        <v>0</v>
      </c>
      <c r="S2031" s="11">
        <f t="shared" si="456"/>
        <v>0</v>
      </c>
      <c r="T2031" s="12">
        <f>IFERROR((SUMIF($AS$2:AT2031,AS2031,$AU$2:AV2031)-AU2031)/(COUNTIF($J$2:K2031,K2031)-1),0)</f>
        <v>1.1784386617100371</v>
      </c>
      <c r="U2031" s="12">
        <f>IFERROR((SUMIF($AW$2:AX2031,AW2031,$AY$2:AZ2031)-AY2031)/(COUNTIF($J$2:K2031,K2031)-1),0)</f>
        <v>1.6133828996282529</v>
      </c>
      <c r="V2031" s="12">
        <f t="shared" si="457"/>
        <v>-0.43494423791821579</v>
      </c>
      <c r="W2031" s="13">
        <f>IFERROR((SUMIF($J$2:J2031,J2031,L$2:L2031)-L2031)/(COUNTIF($J$2:J2031,J2031)-1),0)</f>
        <v>0</v>
      </c>
      <c r="X2031" s="13">
        <f>IFERROR((SUMIF($J$2:J2031,J2031,M$2:M2031)-M2031)/(COUNTIF($J$2:J2031,J2031)-1),0)</f>
        <v>0</v>
      </c>
      <c r="Y2031" s="13">
        <f t="shared" si="458"/>
        <v>0</v>
      </c>
      <c r="Z2031" s="10">
        <f>IFERROR((SUMIF($K$2:K2031,J2031,$M$2:M2031))/(COUNTIF($K$2:K2031,J2031)),0)</f>
        <v>0</v>
      </c>
      <c r="AA2031" s="10">
        <f>IFERROR((SUMIF($K$2:K2031,J2031,$L$2:L2031))/(COUNTIF($K$2:K2031,J2031)),0)</f>
        <v>0</v>
      </c>
      <c r="AB2031" s="10">
        <f t="shared" si="459"/>
        <v>0</v>
      </c>
      <c r="AC2031" s="13">
        <f>IFERROR((SUMIF($J$2:J2031,K2031,$L$2:L2031))/(COUNTIF($J$2:J2031,K2031)),0)</f>
        <v>1.3149606299212599</v>
      </c>
      <c r="AD2031" s="13">
        <f>IFERROR((SUMIF($J$2:J2031,K2031,$M$2:M2031))/(COUNTIF($J$2:J2031,K2031)),0)</f>
        <v>1.5511811023622046</v>
      </c>
      <c r="AE2031" s="13">
        <f t="shared" si="460"/>
        <v>-0.23622047244094468</v>
      </c>
      <c r="AF2031" s="10">
        <f>IFERROR((SUMIF(K$2:K2031,K2031,M$2:M2031)-M2031)/(COUNTIF($K$2:K2031,K2031)-1),0)</f>
        <v>1.056338028169014</v>
      </c>
      <c r="AG2031" s="10">
        <f>IFERROR((SUMIF(K$2:K2031,K2031,L$2:L2031)-L2031)/(COUNTIF($K$2:K2031,K2031)-1),0)</f>
        <v>1.6690140845070423</v>
      </c>
      <c r="AH2031" s="10">
        <f t="shared" si="461"/>
        <v>-0.61267605633802824</v>
      </c>
      <c r="AI2031" s="10">
        <f>IFERROR((AM2031)/(COUNTIF($J$2:K2031,J2031)-1),0)</f>
        <v>0</v>
      </c>
      <c r="AJ2031" s="19">
        <f>IFERROR((AN2031)/(COUNTIF($J$2:K2031,K2031)-1),0)</f>
        <v>1.1412639405204461</v>
      </c>
      <c r="AK2031" s="10">
        <f>IF(N2031="S",3,IF(N2031="N",0,1))</f>
        <v>0</v>
      </c>
      <c r="AL2031" s="10">
        <f>IF(O2031="S",3,IF(O2031="N",0,1))</f>
        <v>3</v>
      </c>
      <c r="AM2031" s="10">
        <f>SUMIF($J$2:K2031,J2031,AK$2:AL2031)-AK2031</f>
        <v>0</v>
      </c>
      <c r="AN2031" s="10">
        <f>SUMIF($AS$2:AT2031,AS2031,$BA$2:BB2031)-BA2031</f>
        <v>307</v>
      </c>
      <c r="AO2031" s="10">
        <f>J2031</f>
        <v>10172</v>
      </c>
      <c r="AP2031" s="10">
        <f>K2031</f>
        <v>856</v>
      </c>
      <c r="AQ2031">
        <f>M2031</f>
        <v>6</v>
      </c>
      <c r="AR2031" s="10">
        <f>L2031</f>
        <v>1</v>
      </c>
      <c r="AS2031">
        <f t="shared" si="462"/>
        <v>856</v>
      </c>
      <c r="AT2031">
        <f t="shared" si="463"/>
        <v>10172</v>
      </c>
      <c r="AU2031">
        <f t="shared" si="464"/>
        <v>6</v>
      </c>
      <c r="AV2031">
        <f t="shared" si="465"/>
        <v>1</v>
      </c>
      <c r="AW2031">
        <f t="shared" si="466"/>
        <v>856</v>
      </c>
      <c r="AX2031">
        <f t="shared" si="467"/>
        <v>10172</v>
      </c>
      <c r="AY2031">
        <f>L2031</f>
        <v>1</v>
      </c>
      <c r="AZ2031">
        <f>M2031</f>
        <v>6</v>
      </c>
      <c r="BA2031">
        <f>AL2031</f>
        <v>3</v>
      </c>
      <c r="BB2031">
        <f>AK2031</f>
        <v>0</v>
      </c>
    </row>
    <row r="2032" spans="10:54" x14ac:dyDescent="0.3">
      <c r="J2032" s="10">
        <v>4320</v>
      </c>
      <c r="K2032" s="10">
        <v>856</v>
      </c>
      <c r="L2032" s="10">
        <v>1</v>
      </c>
      <c r="M2032" s="10">
        <v>2</v>
      </c>
      <c r="N2032" s="10" t="str">
        <f t="shared" si="453"/>
        <v>N</v>
      </c>
      <c r="O2032" s="10" t="str">
        <f t="shared" si="454"/>
        <v>S</v>
      </c>
      <c r="P2032" s="10">
        <f t="shared" si="455"/>
        <v>-1</v>
      </c>
      <c r="Q2032" s="11">
        <f>IFERROR((SUMIF($J$2:K2032,J2032,$L$2:M2032)-L2032)/(COUNTIF($J$2:K2032,J2032)-1),0)</f>
        <v>1</v>
      </c>
      <c r="R2032" s="11">
        <f>IFERROR((SUMIF($AO$2:AO2032,AO2032,$AQ$2:AR2032)-AQ2032)/(COUNTIF($J$2:K2032,J2032)-1),0)</f>
        <v>2.4</v>
      </c>
      <c r="S2032" s="11">
        <f t="shared" si="456"/>
        <v>-1.4</v>
      </c>
      <c r="T2032" s="12">
        <f>IFERROR((SUMIF($AS$2:AT2032,AS2032,$AU$2:AV2032)-AU2032)/(COUNTIF($J$2:K2032,K2032)-1),0)</f>
        <v>1.1962962962962962</v>
      </c>
      <c r="U2032" s="12">
        <f>IFERROR((SUMIF($AW$2:AX2032,AW2032,$AY$2:AZ2032)-AY2032)/(COUNTIF($J$2:K2032,K2032)-1),0)</f>
        <v>1.6111111111111112</v>
      </c>
      <c r="V2032" s="12">
        <f t="shared" si="457"/>
        <v>-0.41481481481481497</v>
      </c>
      <c r="W2032" s="13">
        <f>IFERROR((SUMIF($J$2:J2032,J2032,L$2:L2032)-L2032)/(COUNTIF($J$2:J2032,J2032)-1),0)</f>
        <v>1</v>
      </c>
      <c r="X2032" s="13">
        <f>IFERROR((SUMIF($J$2:J2032,J2032,M$2:M2032)-M2032)/(COUNTIF($J$2:J2032,J2032)-1),0)</f>
        <v>2.4</v>
      </c>
      <c r="Y2032" s="13">
        <f t="shared" si="458"/>
        <v>-1.4</v>
      </c>
      <c r="Z2032" s="10">
        <f>IFERROR((SUMIF($K$2:K2032,J2032,$M$2:M2032))/(COUNTIF($K$2:K2032,J2032)),0)</f>
        <v>0</v>
      </c>
      <c r="AA2032" s="10">
        <f>IFERROR((SUMIF($K$2:K2032,J2032,$L$2:L2032))/(COUNTIF($K$2:K2032,J2032)),0)</f>
        <v>0</v>
      </c>
      <c r="AB2032" s="10">
        <f t="shared" si="459"/>
        <v>0</v>
      </c>
      <c r="AC2032" s="13">
        <f>IFERROR((SUMIF($J$2:J2032,K2032,$L$2:L2032))/(COUNTIF($J$2:J2032,K2032)),0)</f>
        <v>1.3149606299212599</v>
      </c>
      <c r="AD2032" s="13">
        <f>IFERROR((SUMIF($J$2:J2032,K2032,$M$2:M2032))/(COUNTIF($J$2:J2032,K2032)),0)</f>
        <v>1.5511811023622046</v>
      </c>
      <c r="AE2032" s="13">
        <f t="shared" si="460"/>
        <v>-0.23622047244094468</v>
      </c>
      <c r="AF2032" s="10">
        <f>IFERROR((SUMIF(K$2:K2032,K2032,M$2:M2032)-M2032)/(COUNTIF($K$2:K2032,K2032)-1),0)</f>
        <v>1.0909090909090908</v>
      </c>
      <c r="AG2032" s="10">
        <f>IFERROR((SUMIF(K$2:K2032,K2032,L$2:L2032)-L2032)/(COUNTIF($K$2:K2032,K2032)-1),0)</f>
        <v>1.6643356643356644</v>
      </c>
      <c r="AH2032" s="10">
        <f t="shared" si="461"/>
        <v>-0.57342657342657355</v>
      </c>
      <c r="AI2032" s="10">
        <f>IFERROR((AM2032)/(COUNTIF($J$2:K2032,J2032)-1),0)</f>
        <v>0</v>
      </c>
      <c r="AJ2032" s="19">
        <f>IFERROR((AN2032)/(COUNTIF($J$2:K2032,K2032)-1),0)</f>
        <v>1.1481481481481481</v>
      </c>
      <c r="AK2032" s="10">
        <f>IF(N2032="S",3,IF(N2032="N",0,1))</f>
        <v>0</v>
      </c>
      <c r="AL2032" s="10">
        <f>IF(O2032="S",3,IF(O2032="N",0,1))</f>
        <v>3</v>
      </c>
      <c r="AM2032" s="10">
        <f>SUMIF($J$2:K2032,J2032,AK$2:AL2032)-AK2032</f>
        <v>0</v>
      </c>
      <c r="AN2032" s="10">
        <f>SUMIF($AS$2:AT2032,AS2032,$BA$2:BB2032)-BA2032</f>
        <v>310</v>
      </c>
      <c r="AO2032" s="10">
        <f>J2032</f>
        <v>4320</v>
      </c>
      <c r="AP2032" s="10">
        <f>K2032</f>
        <v>856</v>
      </c>
      <c r="AQ2032">
        <f>M2032</f>
        <v>2</v>
      </c>
      <c r="AR2032" s="10">
        <f>L2032</f>
        <v>1</v>
      </c>
      <c r="AS2032">
        <f t="shared" si="462"/>
        <v>856</v>
      </c>
      <c r="AT2032">
        <f t="shared" si="463"/>
        <v>4320</v>
      </c>
      <c r="AU2032">
        <f t="shared" si="464"/>
        <v>2</v>
      </c>
      <c r="AV2032">
        <f t="shared" si="465"/>
        <v>1</v>
      </c>
      <c r="AW2032">
        <f t="shared" si="466"/>
        <v>856</v>
      </c>
      <c r="AX2032">
        <f t="shared" si="467"/>
        <v>4320</v>
      </c>
      <c r="AY2032">
        <f>L2032</f>
        <v>1</v>
      </c>
      <c r="AZ2032">
        <f>M2032</f>
        <v>2</v>
      </c>
      <c r="BA2032">
        <f>AL2032</f>
        <v>3</v>
      </c>
      <c r="BB2032">
        <f>AK2032</f>
        <v>0</v>
      </c>
    </row>
    <row r="2033" spans="10:54" x14ac:dyDescent="0.3">
      <c r="J2033" s="10">
        <v>24830</v>
      </c>
      <c r="K2033" s="10">
        <v>856</v>
      </c>
      <c r="L2033" s="10">
        <v>0</v>
      </c>
      <c r="M2033" s="10">
        <v>3</v>
      </c>
      <c r="N2033" s="10" t="str">
        <f t="shared" si="453"/>
        <v>N</v>
      </c>
      <c r="O2033" s="10" t="str">
        <f t="shared" si="454"/>
        <v>S</v>
      </c>
      <c r="P2033" s="10">
        <f t="shared" si="455"/>
        <v>-3</v>
      </c>
      <c r="Q2033" s="11">
        <f>IFERROR((SUMIF($J$2:K2033,J2033,$L$2:M2033)-L2033)/(COUNTIF($J$2:K2033,J2033)-1),0)</f>
        <v>0</v>
      </c>
      <c r="R2033" s="11">
        <f>IFERROR((SUMIF($AO$2:AO2033,AO2033,$AQ$2:AR2033)-AQ2033)/(COUNTIF($J$2:K2033,J2033)-1),0)</f>
        <v>0</v>
      </c>
      <c r="S2033" s="11">
        <f t="shared" si="456"/>
        <v>0</v>
      </c>
      <c r="T2033" s="12">
        <f>IFERROR((SUMIF($AS$2:AT2033,AS2033,$AU$2:AV2033)-AU2033)/(COUNTIF($J$2:K2033,K2033)-1),0)</f>
        <v>1.1992619926199262</v>
      </c>
      <c r="U2033" s="12">
        <f>IFERROR((SUMIF($AW$2:AX2033,AW2033,$AY$2:AZ2033)-AY2033)/(COUNTIF($J$2:K2033,K2033)-1),0)</f>
        <v>1.6088560885608856</v>
      </c>
      <c r="V2033" s="12">
        <f t="shared" si="457"/>
        <v>-0.40959409594095941</v>
      </c>
      <c r="W2033" s="13">
        <f>IFERROR((SUMIF($J$2:J2033,J2033,L$2:L2033)-L2033)/(COUNTIF($J$2:J2033,J2033)-1),0)</f>
        <v>0</v>
      </c>
      <c r="X2033" s="13">
        <f>IFERROR((SUMIF($J$2:J2033,J2033,M$2:M2033)-M2033)/(COUNTIF($J$2:J2033,J2033)-1),0)</f>
        <v>0</v>
      </c>
      <c r="Y2033" s="13">
        <f t="shared" si="458"/>
        <v>0</v>
      </c>
      <c r="Z2033" s="10">
        <f>IFERROR((SUMIF($K$2:K2033,J2033,$M$2:M2033))/(COUNTIF($K$2:K2033,J2033)),0)</f>
        <v>0</v>
      </c>
      <c r="AA2033" s="10">
        <f>IFERROR((SUMIF($K$2:K2033,J2033,$L$2:L2033))/(COUNTIF($K$2:K2033,J2033)),0)</f>
        <v>0</v>
      </c>
      <c r="AB2033" s="10">
        <f t="shared" si="459"/>
        <v>0</v>
      </c>
      <c r="AC2033" s="13">
        <f>IFERROR((SUMIF($J$2:J2033,K2033,$L$2:L2033))/(COUNTIF($J$2:J2033,K2033)),0)</f>
        <v>1.3149606299212599</v>
      </c>
      <c r="AD2033" s="13">
        <f>IFERROR((SUMIF($J$2:J2033,K2033,$M$2:M2033))/(COUNTIF($J$2:J2033,K2033)),0)</f>
        <v>1.5511811023622046</v>
      </c>
      <c r="AE2033" s="13">
        <f t="shared" si="460"/>
        <v>-0.23622047244094468</v>
      </c>
      <c r="AF2033" s="10">
        <f>IFERROR((SUMIF(K$2:K2033,K2033,M$2:M2033)-M2033)/(COUNTIF($K$2:K2033,K2033)-1),0)</f>
        <v>1.0972222222222223</v>
      </c>
      <c r="AG2033" s="10">
        <f>IFERROR((SUMIF(K$2:K2033,K2033,L$2:L2033)-L2033)/(COUNTIF($K$2:K2033,K2033)-1),0)</f>
        <v>1.6597222222222223</v>
      </c>
      <c r="AH2033" s="10">
        <f t="shared" si="461"/>
        <v>-0.5625</v>
      </c>
      <c r="AI2033" s="10">
        <f>IFERROR((AM2033)/(COUNTIF($J$2:K2033,J2033)-1),0)</f>
        <v>0</v>
      </c>
      <c r="AJ2033" s="19">
        <f>IFERROR((AN2033)/(COUNTIF($J$2:K2033,K2033)-1),0)</f>
        <v>1.1549815498154981</v>
      </c>
      <c r="AK2033" s="10">
        <f>IF(N2033="S",3,IF(N2033="N",0,1))</f>
        <v>0</v>
      </c>
      <c r="AL2033" s="10">
        <f>IF(O2033="S",3,IF(O2033="N",0,1))</f>
        <v>3</v>
      </c>
      <c r="AM2033" s="10">
        <f>SUMIF($J$2:K2033,J2033,AK$2:AL2033)-AK2033</f>
        <v>0</v>
      </c>
      <c r="AN2033" s="10">
        <f>SUMIF($AS$2:AT2033,AS2033,$BA$2:BB2033)-BA2033</f>
        <v>313</v>
      </c>
      <c r="AO2033" s="10">
        <f>J2033</f>
        <v>24830</v>
      </c>
      <c r="AP2033" s="10">
        <f>K2033</f>
        <v>856</v>
      </c>
      <c r="AQ2033">
        <f>M2033</f>
        <v>3</v>
      </c>
      <c r="AR2033" s="10">
        <f>L2033</f>
        <v>0</v>
      </c>
      <c r="AS2033">
        <f t="shared" si="462"/>
        <v>856</v>
      </c>
      <c r="AT2033">
        <f t="shared" si="463"/>
        <v>24830</v>
      </c>
      <c r="AU2033">
        <f t="shared" si="464"/>
        <v>3</v>
      </c>
      <c r="AV2033">
        <f t="shared" si="465"/>
        <v>0</v>
      </c>
      <c r="AW2033">
        <f t="shared" si="466"/>
        <v>856</v>
      </c>
      <c r="AX2033">
        <f t="shared" si="467"/>
        <v>24830</v>
      </c>
      <c r="AY2033">
        <f>L2033</f>
        <v>0</v>
      </c>
      <c r="AZ2033">
        <f>M2033</f>
        <v>3</v>
      </c>
      <c r="BA2033">
        <f>AL2033</f>
        <v>3</v>
      </c>
      <c r="BB2033">
        <f>AK2033</f>
        <v>0</v>
      </c>
    </row>
    <row r="2034" spans="10:54" x14ac:dyDescent="0.3">
      <c r="J2034" s="10">
        <v>856</v>
      </c>
      <c r="K2034" s="10">
        <v>4467</v>
      </c>
      <c r="L2034" s="10">
        <v>4</v>
      </c>
      <c r="M2034" s="10">
        <v>1</v>
      </c>
      <c r="N2034" s="10" t="str">
        <f t="shared" si="453"/>
        <v>S</v>
      </c>
      <c r="O2034" s="10" t="str">
        <f t="shared" si="454"/>
        <v>N</v>
      </c>
      <c r="P2034" s="10">
        <f t="shared" si="455"/>
        <v>3</v>
      </c>
      <c r="Q2034" s="11">
        <f>IFERROR((SUMIF($J$2:K2034,J2034,$L$2:M2034)-L2034)/(COUNTIF($J$2:K2034,J2034)-1),0)</f>
        <v>1.2058823529411764</v>
      </c>
      <c r="R2034" s="11">
        <f>IFERROR((SUMIF($AO$2:AO2034,AO2034,$AQ$2:AR2034)-AQ2034)/(COUNTIF($J$2:K2034,J2034)-1),0)</f>
        <v>0.72426470588235292</v>
      </c>
      <c r="S2034" s="11">
        <f t="shared" si="456"/>
        <v>0.48161764705882348</v>
      </c>
      <c r="T2034" s="12">
        <f>IFERROR((SUMIF($AS$2:AT2034,AS2034,$AU$2:AV2034)-AU2034)/(COUNTIF($J$2:K2034,K2034)-1),0)</f>
        <v>0.8</v>
      </c>
      <c r="U2034" s="12">
        <f>IFERROR((SUMIF($AW$2:AX2034,AW2034,$AY$2:AZ2034)-AY2034)/(COUNTIF($J$2:K2034,K2034)-1),0)</f>
        <v>3.6</v>
      </c>
      <c r="V2034" s="12">
        <f t="shared" si="457"/>
        <v>-2.8</v>
      </c>
      <c r="W2034" s="13">
        <f>IFERROR((SUMIF($J$2:J2034,J2034,L$2:L2034)-L2034)/(COUNTIF($J$2:J2034,J2034)-1),0)</f>
        <v>1.3149606299212599</v>
      </c>
      <c r="X2034" s="13">
        <f>IFERROR((SUMIF($J$2:J2034,J2034,M$2:M2034)-M2034)/(COUNTIF($J$2:J2034,J2034)-1),0)</f>
        <v>1.5511811023622046</v>
      </c>
      <c r="Y2034" s="13">
        <f t="shared" si="458"/>
        <v>-0.23622047244094468</v>
      </c>
      <c r="Z2034" s="10">
        <f>IFERROR((SUMIF($K$2:K2034,J2034,$M$2:M2034))/(COUNTIF($K$2:K2034,J2034)),0)</f>
        <v>1.1103448275862069</v>
      </c>
      <c r="AA2034" s="10">
        <f>IFERROR((SUMIF($K$2:K2034,J2034,$L$2:L2034))/(COUNTIF($K$2:K2034,J2034)),0)</f>
        <v>1.6482758620689655</v>
      </c>
      <c r="AB2034" s="10">
        <f t="shared" si="459"/>
        <v>-0.53793103448275859</v>
      </c>
      <c r="AC2034" s="13">
        <f>IFERROR((SUMIF($J$2:J2034,K2034,$L$2:L2034))/(COUNTIF($J$2:J2034,K2034)),0)</f>
        <v>0</v>
      </c>
      <c r="AD2034" s="13">
        <f>IFERROR((SUMIF($J$2:J2034,K2034,$M$2:M2034))/(COUNTIF($J$2:J2034,K2034)),0)</f>
        <v>4.333333333333333</v>
      </c>
      <c r="AE2034" s="13">
        <f t="shared" si="460"/>
        <v>-4.333333333333333</v>
      </c>
      <c r="AF2034" s="10">
        <f>IFERROR((SUMIF(K$2:K2034,K2034,M$2:M2034)-M2034)/(COUNTIF($K$2:K2034,K2034)-1),0)</f>
        <v>2</v>
      </c>
      <c r="AG2034" s="10">
        <f>IFERROR((SUMIF(K$2:K2034,K2034,L$2:L2034)-L2034)/(COUNTIF($K$2:K2034,K2034)-1),0)</f>
        <v>2.5</v>
      </c>
      <c r="AH2034" s="10">
        <f t="shared" si="461"/>
        <v>-0.5</v>
      </c>
      <c r="AI2034" s="10">
        <f>IFERROR((AM2034)/(COUNTIF($J$2:K2034,J2034)-1),0)</f>
        <v>1.161764705882353</v>
      </c>
      <c r="AJ2034" s="19">
        <f>IFERROR((AN2034)/(COUNTIF($J$2:K2034,K2034)-1),0)</f>
        <v>0.6</v>
      </c>
      <c r="AK2034" s="10">
        <f>IF(N2034="S",3,IF(N2034="N",0,1))</f>
        <v>3</v>
      </c>
      <c r="AL2034" s="10">
        <f>IF(O2034="S",3,IF(O2034="N",0,1))</f>
        <v>0</v>
      </c>
      <c r="AM2034" s="10">
        <f>SUMIF($J$2:K2034,J2034,AK$2:AL2034)-AK2034</f>
        <v>316</v>
      </c>
      <c r="AN2034" s="10">
        <f>SUMIF($AS$2:AT2034,AS2034,$BA$2:BB2034)-BA2034</f>
        <v>3</v>
      </c>
      <c r="AO2034" s="10">
        <f>J2034</f>
        <v>856</v>
      </c>
      <c r="AP2034" s="10">
        <f>K2034</f>
        <v>4467</v>
      </c>
      <c r="AQ2034">
        <f>M2034</f>
        <v>1</v>
      </c>
      <c r="AR2034" s="10">
        <f>L2034</f>
        <v>4</v>
      </c>
      <c r="AS2034">
        <f t="shared" si="462"/>
        <v>4467</v>
      </c>
      <c r="AT2034">
        <f t="shared" si="463"/>
        <v>856</v>
      </c>
      <c r="AU2034">
        <f t="shared" si="464"/>
        <v>1</v>
      </c>
      <c r="AV2034">
        <f t="shared" si="465"/>
        <v>4</v>
      </c>
      <c r="AW2034">
        <f t="shared" si="466"/>
        <v>4467</v>
      </c>
      <c r="AX2034">
        <f t="shared" si="467"/>
        <v>856</v>
      </c>
      <c r="AY2034">
        <f>L2034</f>
        <v>4</v>
      </c>
      <c r="AZ2034">
        <f>M2034</f>
        <v>1</v>
      </c>
      <c r="BA2034">
        <f>AL2034</f>
        <v>0</v>
      </c>
      <c r="BB2034">
        <f>AK2034</f>
        <v>3</v>
      </c>
    </row>
    <row r="2035" spans="10:54" x14ac:dyDescent="0.3">
      <c r="J2035" s="10">
        <v>856</v>
      </c>
      <c r="K2035" s="10">
        <v>409</v>
      </c>
      <c r="L2035" s="10">
        <v>1</v>
      </c>
      <c r="M2035" s="10">
        <v>1</v>
      </c>
      <c r="N2035" s="10" t="str">
        <f t="shared" si="453"/>
        <v>U</v>
      </c>
      <c r="O2035" s="10" t="str">
        <f t="shared" si="454"/>
        <v>U</v>
      </c>
      <c r="P2035" s="10">
        <f t="shared" si="455"/>
        <v>0</v>
      </c>
      <c r="Q2035" s="11">
        <f>IFERROR((SUMIF($J$2:K2035,J2035,$L$2:M2035)-L2035)/(COUNTIF($J$2:K2035,J2035)-1),0)</f>
        <v>1.216117216117216</v>
      </c>
      <c r="R2035" s="11">
        <f>IFERROR((SUMIF($AO$2:AO2035,AO2035,$AQ$2:AR2035)-AQ2035)/(COUNTIF($J$2:K2035,J2035)-1),0)</f>
        <v>0.72527472527472525</v>
      </c>
      <c r="S2035" s="11">
        <f t="shared" si="456"/>
        <v>0.49084249084249076</v>
      </c>
      <c r="T2035" s="12">
        <f>IFERROR((SUMIF($AS$2:AT2035,AS2035,$AU$2:AV2035)-AU2035)/(COUNTIF($J$2:K2035,K2035)-1),0)</f>
        <v>2.1686460807600949</v>
      </c>
      <c r="U2035" s="12">
        <f>IFERROR((SUMIF($AW$2:AX2035,AW2035,$AY$2:AZ2035)-AY2035)/(COUNTIF($J$2:K2035,K2035)-1),0)</f>
        <v>0.93824228028503565</v>
      </c>
      <c r="V2035" s="12">
        <f t="shared" si="457"/>
        <v>1.2304038004750593</v>
      </c>
      <c r="W2035" s="13">
        <f>IFERROR((SUMIF($J$2:J2035,J2035,L$2:L2035)-L2035)/(COUNTIF($J$2:J2035,J2035)-1),0)</f>
        <v>1.3359375</v>
      </c>
      <c r="X2035" s="13">
        <f>IFERROR((SUMIF($J$2:J2035,J2035,M$2:M2035)-M2035)/(COUNTIF($J$2:J2035,J2035)-1),0)</f>
        <v>1.546875</v>
      </c>
      <c r="Y2035" s="13">
        <f t="shared" si="458"/>
        <v>-0.2109375</v>
      </c>
      <c r="Z2035" s="10">
        <f>IFERROR((SUMIF($K$2:K2035,J2035,$M$2:M2035))/(COUNTIF($K$2:K2035,J2035)),0)</f>
        <v>1.1103448275862069</v>
      </c>
      <c r="AA2035" s="10">
        <f>IFERROR((SUMIF($K$2:K2035,J2035,$L$2:L2035))/(COUNTIF($K$2:K2035,J2035)),0)</f>
        <v>1.6482758620689655</v>
      </c>
      <c r="AB2035" s="10">
        <f t="shared" si="459"/>
        <v>-0.53793103448275859</v>
      </c>
      <c r="AC2035" s="13">
        <f>IFERROR((SUMIF($J$2:J2035,K2035,$L$2:L2035))/(COUNTIF($J$2:J2035,K2035)),0)</f>
        <v>2.3888888888888888</v>
      </c>
      <c r="AD2035" s="13">
        <f>IFERROR((SUMIF($J$2:J2035,K2035,$M$2:M2035))/(COUNTIF($J$2:J2035,K2035)),0)</f>
        <v>0.80808080808080807</v>
      </c>
      <c r="AE2035" s="13">
        <f t="shared" si="460"/>
        <v>1.5808080808080809</v>
      </c>
      <c r="AF2035" s="10">
        <f>IFERROR((SUMIF(K$2:K2035,K2035,M$2:M2035)-M2035)/(COUNTIF($K$2:K2035,K2035)-1),0)</f>
        <v>1.9730941704035874</v>
      </c>
      <c r="AG2035" s="10">
        <f>IFERROR((SUMIF(K$2:K2035,K2035,L$2:L2035)-L2035)/(COUNTIF($K$2:K2035,K2035)-1),0)</f>
        <v>1.053811659192825</v>
      </c>
      <c r="AH2035" s="10">
        <f t="shared" si="461"/>
        <v>0.91928251121076232</v>
      </c>
      <c r="AI2035" s="10">
        <f>IFERROR((AM2035)/(COUNTIF($J$2:K2035,J2035)-1),0)</f>
        <v>1.1684981684981686</v>
      </c>
      <c r="AJ2035" s="19">
        <f>IFERROR((AN2035)/(COUNTIF($J$2:K2035,K2035)-1),0)</f>
        <v>2.0356294536817101</v>
      </c>
      <c r="AK2035" s="10">
        <f>IF(N2035="S",3,IF(N2035="N",0,1))</f>
        <v>1</v>
      </c>
      <c r="AL2035" s="10">
        <f>IF(O2035="S",3,IF(O2035="N",0,1))</f>
        <v>1</v>
      </c>
      <c r="AM2035" s="10">
        <f>SUMIF($J$2:K2035,J2035,AK$2:AL2035)-AK2035</f>
        <v>319</v>
      </c>
      <c r="AN2035" s="10">
        <f>SUMIF($AS$2:AT2035,AS2035,$BA$2:BB2035)-BA2035</f>
        <v>857</v>
      </c>
      <c r="AO2035" s="10">
        <f>J2035</f>
        <v>856</v>
      </c>
      <c r="AP2035" s="10">
        <f>K2035</f>
        <v>409</v>
      </c>
      <c r="AQ2035">
        <f>M2035</f>
        <v>1</v>
      </c>
      <c r="AR2035" s="10">
        <f>L2035</f>
        <v>1</v>
      </c>
      <c r="AS2035">
        <f t="shared" si="462"/>
        <v>409</v>
      </c>
      <c r="AT2035">
        <f t="shared" si="463"/>
        <v>856</v>
      </c>
      <c r="AU2035">
        <f t="shared" si="464"/>
        <v>1</v>
      </c>
      <c r="AV2035">
        <f t="shared" si="465"/>
        <v>1</v>
      </c>
      <c r="AW2035">
        <f t="shared" si="466"/>
        <v>409</v>
      </c>
      <c r="AX2035">
        <f t="shared" si="467"/>
        <v>856</v>
      </c>
      <c r="AY2035">
        <f>L2035</f>
        <v>1</v>
      </c>
      <c r="AZ2035">
        <f>M2035</f>
        <v>1</v>
      </c>
      <c r="BA2035">
        <f>AL2035</f>
        <v>1</v>
      </c>
      <c r="BB2035">
        <f>AK2035</f>
        <v>1</v>
      </c>
    </row>
    <row r="2036" spans="10:54" x14ac:dyDescent="0.3">
      <c r="J2036" s="10">
        <v>413</v>
      </c>
      <c r="K2036" s="10">
        <v>503</v>
      </c>
      <c r="L2036" s="10">
        <v>3</v>
      </c>
      <c r="M2036" s="10">
        <v>0</v>
      </c>
      <c r="N2036" s="10" t="str">
        <f t="shared" si="453"/>
        <v>S</v>
      </c>
      <c r="O2036" s="10" t="str">
        <f t="shared" si="454"/>
        <v>N</v>
      </c>
      <c r="P2036" s="10">
        <f t="shared" si="455"/>
        <v>3</v>
      </c>
      <c r="Q2036" s="11">
        <f>IFERROR((SUMIF($J$2:K2036,J2036,$L$2:M2036)-L2036)/(COUNTIF($J$2:K2036,J2036)-1),0)</f>
        <v>1.1827956989247312</v>
      </c>
      <c r="R2036" s="11">
        <f>IFERROR((SUMIF($AO$2:AO2036,AO2036,$AQ$2:AR2036)-AQ2036)/(COUNTIF($J$2:K2036,J2036)-1),0)</f>
        <v>0.69892473118279574</v>
      </c>
      <c r="S2036" s="11">
        <f t="shared" si="456"/>
        <v>0.4838709677419355</v>
      </c>
      <c r="T2036" s="12">
        <f>IFERROR((SUMIF($AS$2:AT2036,AS2036,$AU$2:AV2036)-AU2036)/(COUNTIF($J$2:K2036,K2036)-1),0)</f>
        <v>1.33852140077821</v>
      </c>
      <c r="U2036" s="12">
        <f>IFERROR((SUMIF($AW$2:AX2036,AW2036,$AY$2:AZ2036)-AY2036)/(COUNTIF($J$2:K2036,K2036)-1),0)</f>
        <v>1.6031128404669261</v>
      </c>
      <c r="V2036" s="12">
        <f t="shared" si="457"/>
        <v>-0.26459143968871612</v>
      </c>
      <c r="W2036" s="13">
        <f>IFERROR((SUMIF($J$2:J2036,J2036,L$2:L2036)-L2036)/(COUNTIF($J$2:J2036,J2036)-1),0)</f>
        <v>1.3636363636363635</v>
      </c>
      <c r="X2036" s="13">
        <f>IFERROR((SUMIF($J$2:J2036,J2036,M$2:M2036)-M2036)/(COUNTIF($J$2:J2036,J2036)-1),0)</f>
        <v>1.4772727272727273</v>
      </c>
      <c r="Y2036" s="13">
        <f t="shared" si="458"/>
        <v>-0.11363636363636376</v>
      </c>
      <c r="Z2036" s="10">
        <f>IFERROR((SUMIF($K$2:K2036,J2036,$M$2:M2036))/(COUNTIF($K$2:K2036,J2036)),0)</f>
        <v>1.0204081632653061</v>
      </c>
      <c r="AA2036" s="10">
        <f>IFERROR((SUMIF($K$2:K2036,J2036,$L$2:L2036))/(COUNTIF($K$2:K2036,J2036)),0)</f>
        <v>2.2448979591836733</v>
      </c>
      <c r="AB2036" s="10">
        <f t="shared" si="459"/>
        <v>-1.2244897959183672</v>
      </c>
      <c r="AC2036" s="13">
        <f>IFERROR((SUMIF($J$2:J2036,K2036,$L$2:L2036))/(COUNTIF($J$2:J2036,K2036)),0)</f>
        <v>1.4180327868852458</v>
      </c>
      <c r="AD2036" s="13">
        <f>IFERROR((SUMIF($J$2:J2036,K2036,$M$2:M2036))/(COUNTIF($J$2:J2036,K2036)),0)</f>
        <v>1.5163934426229508</v>
      </c>
      <c r="AE2036" s="13">
        <f t="shared" si="460"/>
        <v>-9.8360655737705027E-2</v>
      </c>
      <c r="AF2036" s="10">
        <f>IFERROR((SUMIF(K$2:K2036,K2036,M$2:M2036)-M2036)/(COUNTIF($K$2:K2036,K2036)-1),0)</f>
        <v>1.2666666666666666</v>
      </c>
      <c r="AG2036" s="10">
        <f>IFERROR((SUMIF(K$2:K2036,K2036,L$2:L2036)-L2036)/(COUNTIF($K$2:K2036,K2036)-1),0)</f>
        <v>1.6814814814814816</v>
      </c>
      <c r="AH2036" s="10">
        <f t="shared" si="461"/>
        <v>-0.41481481481481497</v>
      </c>
      <c r="AI2036" s="10">
        <f>IFERROR((AM2036)/(COUNTIF($J$2:K2036,J2036)-1),0)</f>
        <v>0.89247311827956988</v>
      </c>
      <c r="AJ2036" s="19">
        <f>IFERROR((AN2036)/(COUNTIF($J$2:K2036,K2036)-1),0)</f>
        <v>1.284046692607004</v>
      </c>
      <c r="AK2036" s="10">
        <f>IF(N2036="S",3,IF(N2036="N",0,1))</f>
        <v>3</v>
      </c>
      <c r="AL2036" s="10">
        <f>IF(O2036="S",3,IF(O2036="N",0,1))</f>
        <v>0</v>
      </c>
      <c r="AM2036" s="10">
        <f>SUMIF($J$2:K2036,J2036,AK$2:AL2036)-AK2036</f>
        <v>83</v>
      </c>
      <c r="AN2036" s="10">
        <f>SUMIF($AS$2:AT2036,AS2036,$BA$2:BB2036)-BA2036</f>
        <v>330</v>
      </c>
      <c r="AO2036" s="10">
        <f>J2036</f>
        <v>413</v>
      </c>
      <c r="AP2036" s="10">
        <f>K2036</f>
        <v>503</v>
      </c>
      <c r="AQ2036">
        <f>M2036</f>
        <v>0</v>
      </c>
      <c r="AR2036" s="10">
        <f>L2036</f>
        <v>3</v>
      </c>
      <c r="AS2036">
        <f t="shared" si="462"/>
        <v>503</v>
      </c>
      <c r="AT2036">
        <f t="shared" si="463"/>
        <v>413</v>
      </c>
      <c r="AU2036">
        <f t="shared" si="464"/>
        <v>0</v>
      </c>
      <c r="AV2036">
        <f t="shared" si="465"/>
        <v>3</v>
      </c>
      <c r="AW2036">
        <f t="shared" si="466"/>
        <v>503</v>
      </c>
      <c r="AX2036">
        <f t="shared" si="467"/>
        <v>413</v>
      </c>
      <c r="AY2036">
        <f>L2036</f>
        <v>3</v>
      </c>
      <c r="AZ2036">
        <f>M2036</f>
        <v>0</v>
      </c>
      <c r="BA2036">
        <f>AL2036</f>
        <v>0</v>
      </c>
      <c r="BB2036">
        <f>AK2036</f>
        <v>3</v>
      </c>
    </row>
    <row r="2037" spans="10:54" x14ac:dyDescent="0.3">
      <c r="J2037" s="10">
        <v>503</v>
      </c>
      <c r="K2037" s="10">
        <v>3551</v>
      </c>
      <c r="L2037" s="10">
        <v>4</v>
      </c>
      <c r="M2037" s="10">
        <v>1</v>
      </c>
      <c r="N2037" s="10" t="str">
        <f t="shared" si="453"/>
        <v>S</v>
      </c>
      <c r="O2037" s="10" t="str">
        <f t="shared" si="454"/>
        <v>N</v>
      </c>
      <c r="P2037" s="10">
        <f t="shared" si="455"/>
        <v>3</v>
      </c>
      <c r="Q2037" s="11">
        <f>IFERROR((SUMIF($J$2:K2037,J2037,$L$2:M2037)-L2037)/(COUNTIF($J$2:K2037,J2037)-1),0)</f>
        <v>1.3333333333333333</v>
      </c>
      <c r="R2037" s="11">
        <f>IFERROR((SUMIF($AO$2:AO2037,AO2037,$AQ$2:AR2037)-AQ2037)/(COUNTIF($J$2:K2037,J2037)-1),0)</f>
        <v>0.71705426356589153</v>
      </c>
      <c r="S2037" s="11">
        <f t="shared" si="456"/>
        <v>0.61627906976744173</v>
      </c>
      <c r="T2037" s="12">
        <f>IFERROR((SUMIF($AS$2:AT2037,AS2037,$AU$2:AV2037)-AU2037)/(COUNTIF($J$2:K2037,K2037)-1),0)</f>
        <v>1.2595419847328244</v>
      </c>
      <c r="U2037" s="12">
        <f>IFERROR((SUMIF($AW$2:AX2037,AW2037,$AY$2:AZ2037)-AY2037)/(COUNTIF($J$2:K2037,K2037)-1),0)</f>
        <v>1.3435114503816794</v>
      </c>
      <c r="V2037" s="12">
        <f t="shared" si="457"/>
        <v>-8.3969465648854991E-2</v>
      </c>
      <c r="W2037" s="13">
        <f>IFERROR((SUMIF($J$2:J2037,J2037,L$2:L2037)-L2037)/(COUNTIF($J$2:J2037,J2037)-1),0)</f>
        <v>1.4180327868852458</v>
      </c>
      <c r="X2037" s="13">
        <f>IFERROR((SUMIF($J$2:J2037,J2037,M$2:M2037)-M2037)/(COUNTIF($J$2:J2037,J2037)-1),0)</f>
        <v>1.5163934426229508</v>
      </c>
      <c r="Y2037" s="13">
        <f t="shared" si="458"/>
        <v>-9.8360655737705027E-2</v>
      </c>
      <c r="Z2037" s="10">
        <f>IFERROR((SUMIF($K$2:K2037,J2037,$M$2:M2037))/(COUNTIF($K$2:K2037,J2037)),0)</f>
        <v>1.2573529411764706</v>
      </c>
      <c r="AA2037" s="10">
        <f>IFERROR((SUMIF($K$2:K2037,J2037,$L$2:L2037))/(COUNTIF($K$2:K2037,J2037)),0)</f>
        <v>1.6911764705882353</v>
      </c>
      <c r="AB2037" s="10">
        <f t="shared" si="459"/>
        <v>-0.43382352941176472</v>
      </c>
      <c r="AC2037" s="13">
        <f>IFERROR((SUMIF($J$2:J2037,K2037,$L$2:L2037))/(COUNTIF($J$2:J2037,K2037)),0)</f>
        <v>1.403225806451613</v>
      </c>
      <c r="AD2037" s="13">
        <f>IFERROR((SUMIF($J$2:J2037,K2037,$M$2:M2037))/(COUNTIF($J$2:J2037,K2037)),0)</f>
        <v>1.032258064516129</v>
      </c>
      <c r="AE2037" s="13">
        <f t="shared" si="460"/>
        <v>0.37096774193548399</v>
      </c>
      <c r="AF2037" s="10">
        <f>IFERROR((SUMIF(K$2:K2037,K2037,M$2:M2037)-M2037)/(COUNTIF($K$2:K2037,K2037)-1),0)</f>
        <v>1.1304347826086956</v>
      </c>
      <c r="AG2037" s="10">
        <f>IFERROR((SUMIF(K$2:K2037,K2037,L$2:L2037)-L2037)/(COUNTIF($K$2:K2037,K2037)-1),0)</f>
        <v>1.6231884057971016</v>
      </c>
      <c r="AH2037" s="10">
        <f t="shared" si="461"/>
        <v>-0.49275362318840599</v>
      </c>
      <c r="AI2037" s="10">
        <f>IFERROR((AM2037)/(COUNTIF($J$2:K2037,J2037)-1),0)</f>
        <v>1.2790697674418605</v>
      </c>
      <c r="AJ2037" s="19">
        <f>IFERROR((AN2037)/(COUNTIF($J$2:K2037,K2037)-1),0)</f>
        <v>1.4045801526717556</v>
      </c>
      <c r="AK2037" s="10">
        <f>IF(N2037="S",3,IF(N2037="N",0,1))</f>
        <v>3</v>
      </c>
      <c r="AL2037" s="10">
        <f>IF(O2037="S",3,IF(O2037="N",0,1))</f>
        <v>0</v>
      </c>
      <c r="AM2037" s="10">
        <f>SUMIF($J$2:K2037,J2037,AK$2:AL2037)-AK2037</f>
        <v>330</v>
      </c>
      <c r="AN2037" s="10">
        <f>SUMIF($AS$2:AT2037,AS2037,$BA$2:BB2037)-BA2037</f>
        <v>184</v>
      </c>
      <c r="AO2037" s="10">
        <f>J2037</f>
        <v>503</v>
      </c>
      <c r="AP2037" s="10">
        <f>K2037</f>
        <v>3551</v>
      </c>
      <c r="AQ2037">
        <f>M2037</f>
        <v>1</v>
      </c>
      <c r="AR2037" s="10">
        <f>L2037</f>
        <v>4</v>
      </c>
      <c r="AS2037">
        <f t="shared" si="462"/>
        <v>3551</v>
      </c>
      <c r="AT2037">
        <f t="shared" si="463"/>
        <v>503</v>
      </c>
      <c r="AU2037">
        <f t="shared" si="464"/>
        <v>1</v>
      </c>
      <c r="AV2037">
        <f t="shared" si="465"/>
        <v>4</v>
      </c>
      <c r="AW2037">
        <f t="shared" si="466"/>
        <v>3551</v>
      </c>
      <c r="AX2037">
        <f t="shared" si="467"/>
        <v>503</v>
      </c>
      <c r="AY2037">
        <f>L2037</f>
        <v>4</v>
      </c>
      <c r="AZ2037">
        <f>M2037</f>
        <v>1</v>
      </c>
      <c r="BA2037">
        <f>AL2037</f>
        <v>0</v>
      </c>
      <c r="BB2037">
        <f>AK2037</f>
        <v>3</v>
      </c>
    </row>
    <row r="2038" spans="10:54" x14ac:dyDescent="0.3">
      <c r="J2038" s="10">
        <v>409</v>
      </c>
      <c r="K2038" s="10">
        <v>503</v>
      </c>
      <c r="L2038" s="10">
        <v>5</v>
      </c>
      <c r="M2038" s="10">
        <v>1</v>
      </c>
      <c r="N2038" s="10" t="str">
        <f t="shared" si="453"/>
        <v>S</v>
      </c>
      <c r="O2038" s="10" t="str">
        <f t="shared" si="454"/>
        <v>N</v>
      </c>
      <c r="P2038" s="10">
        <f t="shared" si="455"/>
        <v>4</v>
      </c>
      <c r="Q2038" s="11">
        <f>IFERROR((SUMIF($J$2:K2038,J2038,$L$2:M2038)-L2038)/(COUNTIF($J$2:K2038,J2038)-1),0)</f>
        <v>2.1658767772511847</v>
      </c>
      <c r="R2038" s="11">
        <f>IFERROR((SUMIF($AO$2:AO2038,AO2038,$AQ$2:AR2038)-AQ2038)/(COUNTIF($J$2:K2038,J2038)-1),0)</f>
        <v>0.37914691943127959</v>
      </c>
      <c r="S2038" s="11">
        <f t="shared" si="456"/>
        <v>1.7867298578199051</v>
      </c>
      <c r="T2038" s="12">
        <f>IFERROR((SUMIF($AS$2:AT2038,AS2038,$AU$2:AV2038)-AU2038)/(COUNTIF($J$2:K2038,K2038)-1),0)</f>
        <v>1.3436293436293436</v>
      </c>
      <c r="U2038" s="12">
        <f>IFERROR((SUMIF($AW$2:AX2038,AW2038,$AY$2:AZ2038)-AY2038)/(COUNTIF($J$2:K2038,K2038)-1),0)</f>
        <v>1.6061776061776061</v>
      </c>
      <c r="V2038" s="12">
        <f t="shared" si="457"/>
        <v>-0.26254826254826247</v>
      </c>
      <c r="W2038" s="13">
        <f>IFERROR((SUMIF($J$2:J2038,J2038,L$2:L2038)-L2038)/(COUNTIF($J$2:J2038,J2038)-1),0)</f>
        <v>2.3888888888888888</v>
      </c>
      <c r="X2038" s="13">
        <f>IFERROR((SUMIF($J$2:J2038,J2038,M$2:M2038)-M2038)/(COUNTIF($J$2:J2038,J2038)-1),0)</f>
        <v>0.80808080808080807</v>
      </c>
      <c r="Y2038" s="13">
        <f t="shared" si="458"/>
        <v>1.5808080808080809</v>
      </c>
      <c r="Z2038" s="10">
        <f>IFERROR((SUMIF($K$2:K2038,J2038,$M$2:M2038))/(COUNTIF($K$2:K2038,J2038)),0)</f>
        <v>1.96875</v>
      </c>
      <c r="AA2038" s="10">
        <f>IFERROR((SUMIF($K$2:K2038,J2038,$L$2:L2038))/(COUNTIF($K$2:K2038,J2038)),0)</f>
        <v>1.0535714285714286</v>
      </c>
      <c r="AB2038" s="10">
        <f t="shared" si="459"/>
        <v>0.9151785714285714</v>
      </c>
      <c r="AC2038" s="13">
        <f>IFERROR((SUMIF($J$2:J2038,K2038,$L$2:L2038))/(COUNTIF($J$2:J2038,K2038)),0)</f>
        <v>1.4390243902439024</v>
      </c>
      <c r="AD2038" s="13">
        <f>IFERROR((SUMIF($J$2:J2038,K2038,$M$2:M2038))/(COUNTIF($J$2:J2038,K2038)),0)</f>
        <v>1.5121951219512195</v>
      </c>
      <c r="AE2038" s="13">
        <f t="shared" si="460"/>
        <v>-7.3170731707317138E-2</v>
      </c>
      <c r="AF2038" s="10">
        <f>IFERROR((SUMIF(K$2:K2038,K2038,M$2:M2038)-M2038)/(COUNTIF($K$2:K2038,K2038)-1),0)</f>
        <v>1.2573529411764706</v>
      </c>
      <c r="AG2038" s="10">
        <f>IFERROR((SUMIF(K$2:K2038,K2038,L$2:L2038)-L2038)/(COUNTIF($K$2:K2038,K2038)-1),0)</f>
        <v>1.6911764705882353</v>
      </c>
      <c r="AH2038" s="10">
        <f t="shared" si="461"/>
        <v>-0.43382352941176472</v>
      </c>
      <c r="AI2038" s="10">
        <f>IFERROR((AM2038)/(COUNTIF($J$2:K2038,J2038)-1),0)</f>
        <v>2.0331753554502368</v>
      </c>
      <c r="AJ2038" s="19">
        <f>IFERROR((AN2038)/(COUNTIF($J$2:K2038,K2038)-1),0)</f>
        <v>1.2857142857142858</v>
      </c>
      <c r="AK2038" s="10">
        <f>IF(N2038="S",3,IF(N2038="N",0,1))</f>
        <v>3</v>
      </c>
      <c r="AL2038" s="10">
        <f>IF(O2038="S",3,IF(O2038="N",0,1))</f>
        <v>0</v>
      </c>
      <c r="AM2038" s="10">
        <f>SUMIF($J$2:K2038,J2038,AK$2:AL2038)-AK2038</f>
        <v>858</v>
      </c>
      <c r="AN2038" s="10">
        <f>SUMIF($AS$2:AT2038,AS2038,$BA$2:BB2038)-BA2038</f>
        <v>333</v>
      </c>
      <c r="AO2038" s="10">
        <f>J2038</f>
        <v>409</v>
      </c>
      <c r="AP2038" s="10">
        <f>K2038</f>
        <v>503</v>
      </c>
      <c r="AQ2038">
        <f>M2038</f>
        <v>1</v>
      </c>
      <c r="AR2038" s="10">
        <f>L2038</f>
        <v>5</v>
      </c>
      <c r="AS2038">
        <f t="shared" si="462"/>
        <v>503</v>
      </c>
      <c r="AT2038">
        <f t="shared" si="463"/>
        <v>409</v>
      </c>
      <c r="AU2038">
        <f t="shared" si="464"/>
        <v>1</v>
      </c>
      <c r="AV2038">
        <f t="shared" si="465"/>
        <v>5</v>
      </c>
      <c r="AW2038">
        <f t="shared" si="466"/>
        <v>503</v>
      </c>
      <c r="AX2038">
        <f t="shared" si="467"/>
        <v>409</v>
      </c>
      <c r="AY2038">
        <f>L2038</f>
        <v>5</v>
      </c>
      <c r="AZ2038">
        <f>M2038</f>
        <v>1</v>
      </c>
      <c r="BA2038">
        <f>AL2038</f>
        <v>0</v>
      </c>
      <c r="BB2038">
        <f>AK2038</f>
        <v>3</v>
      </c>
    </row>
    <row r="2039" spans="10:54" x14ac:dyDescent="0.3">
      <c r="J2039" s="10">
        <v>503</v>
      </c>
      <c r="K2039" s="10">
        <v>170</v>
      </c>
      <c r="L2039" s="10">
        <v>3</v>
      </c>
      <c r="M2039" s="10">
        <v>1</v>
      </c>
      <c r="N2039" s="10" t="str">
        <f t="shared" si="453"/>
        <v>S</v>
      </c>
      <c r="O2039" s="10" t="str">
        <f t="shared" si="454"/>
        <v>N</v>
      </c>
      <c r="P2039" s="10">
        <f t="shared" si="455"/>
        <v>2</v>
      </c>
      <c r="Q2039" s="11">
        <f>IFERROR((SUMIF($J$2:K2039,J2039,$L$2:M2039)-L2039)/(COUNTIF($J$2:K2039,J2039)-1),0)</f>
        <v>1.3423076923076922</v>
      </c>
      <c r="R2039" s="11">
        <f>IFERROR((SUMIF($AO$2:AO2039,AO2039,$AQ$2:AR2039)-AQ2039)/(COUNTIF($J$2:K2039,J2039)-1),0)</f>
        <v>0.7153846153846154</v>
      </c>
      <c r="S2039" s="11">
        <f t="shared" si="456"/>
        <v>0.62692307692307681</v>
      </c>
      <c r="T2039" s="12">
        <f>IFERROR((SUMIF($AS$2:AT2039,AS2039,$AU$2:AV2039)-AU2039)/(COUNTIF($J$2:K2039,K2039)-1),0)</f>
        <v>1.7398989898989898</v>
      </c>
      <c r="U2039" s="12">
        <f>IFERROR((SUMIF($AW$2:AX2039,AW2039,$AY$2:AZ2039)-AY2039)/(COUNTIF($J$2:K2039,K2039)-1),0)</f>
        <v>1.1691919191919191</v>
      </c>
      <c r="V2039" s="12">
        <f t="shared" si="457"/>
        <v>0.57070707070707072</v>
      </c>
      <c r="W2039" s="13">
        <f>IFERROR((SUMIF($J$2:J2039,J2039,L$2:L2039)-L2039)/(COUNTIF($J$2:J2039,J2039)-1),0)</f>
        <v>1.4390243902439024</v>
      </c>
      <c r="X2039" s="13">
        <f>IFERROR((SUMIF($J$2:J2039,J2039,M$2:M2039)-M2039)/(COUNTIF($J$2:J2039,J2039)-1),0)</f>
        <v>1.5121951219512195</v>
      </c>
      <c r="Y2039" s="13">
        <f t="shared" si="458"/>
        <v>-7.3170731707317138E-2</v>
      </c>
      <c r="Z2039" s="10">
        <f>IFERROR((SUMIF($K$2:K2039,J2039,$M$2:M2039))/(COUNTIF($K$2:K2039,J2039)),0)</f>
        <v>1.2554744525547445</v>
      </c>
      <c r="AA2039" s="10">
        <f>IFERROR((SUMIF($K$2:K2039,J2039,$L$2:L2039))/(COUNTIF($K$2:K2039,J2039)),0)</f>
        <v>1.7153284671532847</v>
      </c>
      <c r="AB2039" s="10">
        <f t="shared" si="459"/>
        <v>-0.45985401459854014</v>
      </c>
      <c r="AC2039" s="13">
        <f>IFERROR((SUMIF($J$2:J2039,K2039,$L$2:L2039))/(COUNTIF($J$2:J2039,K2039)),0)</f>
        <v>1.8489583333333333</v>
      </c>
      <c r="AD2039" s="13">
        <f>IFERROR((SUMIF($J$2:J2039,K2039,$M$2:M2039))/(COUNTIF($J$2:J2039,K2039)),0)</f>
        <v>0.98958333333333337</v>
      </c>
      <c r="AE2039" s="13">
        <f t="shared" si="460"/>
        <v>0.85937499999999989</v>
      </c>
      <c r="AF2039" s="10">
        <f>IFERROR((SUMIF(K$2:K2039,K2039,M$2:M2039)-M2039)/(COUNTIF($K$2:K2039,K2039)-1),0)</f>
        <v>1.6372549019607843</v>
      </c>
      <c r="AG2039" s="10">
        <f>IFERROR((SUMIF(K$2:K2039,K2039,L$2:L2039)-L2039)/(COUNTIF($K$2:K2039,K2039)-1),0)</f>
        <v>1.338235294117647</v>
      </c>
      <c r="AH2039" s="10">
        <f t="shared" si="461"/>
        <v>0.2990196078431373</v>
      </c>
      <c r="AI2039" s="10">
        <f>IFERROR((AM2039)/(COUNTIF($J$2:K2039,J2039)-1),0)</f>
        <v>1.2807692307692307</v>
      </c>
      <c r="AJ2039" s="19">
        <f>IFERROR((AN2039)/(COUNTIF($J$2:K2039,K2039)-1),0)</f>
        <v>1.654040404040404</v>
      </c>
      <c r="AK2039" s="10">
        <f>IF(N2039="S",3,IF(N2039="N",0,1))</f>
        <v>3</v>
      </c>
      <c r="AL2039" s="10">
        <f>IF(O2039="S",3,IF(O2039="N",0,1))</f>
        <v>0</v>
      </c>
      <c r="AM2039" s="10">
        <f>SUMIF($J$2:K2039,J2039,AK$2:AL2039)-AK2039</f>
        <v>333</v>
      </c>
      <c r="AN2039" s="10">
        <f>SUMIF($AS$2:AT2039,AS2039,$BA$2:BB2039)-BA2039</f>
        <v>655</v>
      </c>
      <c r="AO2039" s="10">
        <f>J2039</f>
        <v>503</v>
      </c>
      <c r="AP2039" s="10">
        <f>K2039</f>
        <v>170</v>
      </c>
      <c r="AQ2039">
        <f>M2039</f>
        <v>1</v>
      </c>
      <c r="AR2039" s="10">
        <f>L2039</f>
        <v>3</v>
      </c>
      <c r="AS2039">
        <f t="shared" si="462"/>
        <v>170</v>
      </c>
      <c r="AT2039">
        <f t="shared" si="463"/>
        <v>503</v>
      </c>
      <c r="AU2039">
        <f t="shared" si="464"/>
        <v>1</v>
      </c>
      <c r="AV2039">
        <f t="shared" si="465"/>
        <v>3</v>
      </c>
      <c r="AW2039">
        <f t="shared" si="466"/>
        <v>170</v>
      </c>
      <c r="AX2039">
        <f t="shared" si="467"/>
        <v>503</v>
      </c>
      <c r="AY2039">
        <f>L2039</f>
        <v>3</v>
      </c>
      <c r="AZ2039">
        <f>M2039</f>
        <v>1</v>
      </c>
      <c r="BA2039">
        <f>AL2039</f>
        <v>0</v>
      </c>
      <c r="BB2039">
        <f>AK2039</f>
        <v>3</v>
      </c>
    </row>
    <row r="2040" spans="10:54" x14ac:dyDescent="0.3">
      <c r="J2040" s="10">
        <v>4441</v>
      </c>
      <c r="K2040" s="10">
        <v>503</v>
      </c>
      <c r="L2040" s="10">
        <v>2</v>
      </c>
      <c r="M2040" s="10">
        <v>0</v>
      </c>
      <c r="N2040" s="10" t="str">
        <f t="shared" si="453"/>
        <v>S</v>
      </c>
      <c r="O2040" s="10" t="str">
        <f t="shared" si="454"/>
        <v>N</v>
      </c>
      <c r="P2040" s="10">
        <f t="shared" si="455"/>
        <v>2</v>
      </c>
      <c r="Q2040" s="11">
        <f>IFERROR((SUMIF($J$2:K2040,J2040,$L$2:M2040)-L2040)/(COUNTIF($J$2:K2040,J2040)-1),0)</f>
        <v>1.3221153846153846</v>
      </c>
      <c r="R2040" s="11">
        <f>IFERROR((SUMIF($AO$2:AO2040,AO2040,$AQ$2:AR2040)-AQ2040)/(COUNTIF($J$2:K2040,J2040)-1),0)</f>
        <v>0.625</v>
      </c>
      <c r="S2040" s="11">
        <f t="shared" si="456"/>
        <v>0.69711538461538458</v>
      </c>
      <c r="T2040" s="12">
        <f>IFERROR((SUMIF($AS$2:AT2040,AS2040,$AU$2:AV2040)-AU2040)/(COUNTIF($J$2:K2040,K2040)-1),0)</f>
        <v>1.3486590038314177</v>
      </c>
      <c r="U2040" s="12">
        <f>IFERROR((SUMIF($AW$2:AX2040,AW2040,$AY$2:AZ2040)-AY2040)/(COUNTIF($J$2:K2040,K2040)-1),0)</f>
        <v>1.6168582375478928</v>
      </c>
      <c r="V2040" s="12">
        <f t="shared" si="457"/>
        <v>-0.26819923371647514</v>
      </c>
      <c r="W2040" s="13">
        <f>IFERROR((SUMIF($J$2:J2040,J2040,L$2:L2040)-L2040)/(COUNTIF($J$2:J2040,J2040)-1),0)</f>
        <v>1.4059405940594059</v>
      </c>
      <c r="X2040" s="13">
        <f>IFERROR((SUMIF($J$2:J2040,J2040,M$2:M2040)-M2040)/(COUNTIF($J$2:J2040,J2040)-1),0)</f>
        <v>1.2871287128712872</v>
      </c>
      <c r="Y2040" s="13">
        <f t="shared" si="458"/>
        <v>0.1188118811881187</v>
      </c>
      <c r="Z2040" s="10">
        <f>IFERROR((SUMIF($K$2:K2040,J2040,$M$2:M2040))/(COUNTIF($K$2:K2040,J2040)),0)</f>
        <v>1.2429906542056075</v>
      </c>
      <c r="AA2040" s="10">
        <f>IFERROR((SUMIF($K$2:K2040,J2040,$L$2:L2040))/(COUNTIF($K$2:K2040,J2040)),0)</f>
        <v>1.6635514018691588</v>
      </c>
      <c r="AB2040" s="10">
        <f t="shared" si="459"/>
        <v>-0.42056074766355134</v>
      </c>
      <c r="AC2040" s="13">
        <f>IFERROR((SUMIF($J$2:J2040,K2040,$L$2:L2040))/(COUNTIF($J$2:J2040,K2040)),0)</f>
        <v>1.4516129032258065</v>
      </c>
      <c r="AD2040" s="13">
        <f>IFERROR((SUMIF($J$2:J2040,K2040,$M$2:M2040))/(COUNTIF($J$2:J2040,K2040)),0)</f>
        <v>1.5080645161290323</v>
      </c>
      <c r="AE2040" s="13">
        <f t="shared" si="460"/>
        <v>-5.6451612903225756E-2</v>
      </c>
      <c r="AF2040" s="10">
        <f>IFERROR((SUMIF(K$2:K2040,K2040,M$2:M2040)-M2040)/(COUNTIF($K$2:K2040,K2040)-1),0)</f>
        <v>1.2554744525547445</v>
      </c>
      <c r="AG2040" s="10">
        <f>IFERROR((SUMIF(K$2:K2040,K2040,L$2:L2040)-L2040)/(COUNTIF($K$2:K2040,K2040)-1),0)</f>
        <v>1.7153284671532847</v>
      </c>
      <c r="AH2040" s="10">
        <f t="shared" si="461"/>
        <v>-0.45985401459854014</v>
      </c>
      <c r="AI2040" s="10">
        <f>IFERROR((AM2040)/(COUNTIF($J$2:K2040,J2040)-1),0)</f>
        <v>1.3076923076923077</v>
      </c>
      <c r="AJ2040" s="19">
        <f>IFERROR((AN2040)/(COUNTIF($J$2:K2040,K2040)-1),0)</f>
        <v>1.2873563218390804</v>
      </c>
      <c r="AK2040" s="10">
        <f>IF(N2040="S",3,IF(N2040="N",0,1))</f>
        <v>3</v>
      </c>
      <c r="AL2040" s="10">
        <f>IF(O2040="S",3,IF(O2040="N",0,1))</f>
        <v>0</v>
      </c>
      <c r="AM2040" s="10">
        <f>SUMIF($J$2:K2040,J2040,AK$2:AL2040)-AK2040</f>
        <v>272</v>
      </c>
      <c r="AN2040" s="10">
        <f>SUMIF($AS$2:AT2040,AS2040,$BA$2:BB2040)-BA2040</f>
        <v>336</v>
      </c>
      <c r="AO2040" s="10">
        <f>J2040</f>
        <v>4441</v>
      </c>
      <c r="AP2040" s="10">
        <f>K2040</f>
        <v>503</v>
      </c>
      <c r="AQ2040">
        <f>M2040</f>
        <v>0</v>
      </c>
      <c r="AR2040" s="10">
        <f>L2040</f>
        <v>2</v>
      </c>
      <c r="AS2040">
        <f t="shared" si="462"/>
        <v>503</v>
      </c>
      <c r="AT2040">
        <f t="shared" si="463"/>
        <v>4441</v>
      </c>
      <c r="AU2040">
        <f t="shared" si="464"/>
        <v>0</v>
      </c>
      <c r="AV2040">
        <f t="shared" si="465"/>
        <v>2</v>
      </c>
      <c r="AW2040">
        <f t="shared" si="466"/>
        <v>503</v>
      </c>
      <c r="AX2040">
        <f t="shared" si="467"/>
        <v>4441</v>
      </c>
      <c r="AY2040">
        <f>L2040</f>
        <v>2</v>
      </c>
      <c r="AZ2040">
        <f>M2040</f>
        <v>0</v>
      </c>
      <c r="BA2040">
        <f>AL2040</f>
        <v>0</v>
      </c>
      <c r="BB2040">
        <f>AK2040</f>
        <v>3</v>
      </c>
    </row>
    <row r="2041" spans="10:54" x14ac:dyDescent="0.3">
      <c r="J2041" s="10">
        <v>503</v>
      </c>
      <c r="K2041" s="10">
        <v>14</v>
      </c>
      <c r="L2041" s="10">
        <v>1</v>
      </c>
      <c r="M2041" s="10">
        <v>3</v>
      </c>
      <c r="N2041" s="10" t="str">
        <f t="shared" si="453"/>
        <v>N</v>
      </c>
      <c r="O2041" s="10" t="str">
        <f t="shared" si="454"/>
        <v>S</v>
      </c>
      <c r="P2041" s="10">
        <f t="shared" si="455"/>
        <v>-2</v>
      </c>
      <c r="Q2041" s="11">
        <f>IFERROR((SUMIF($J$2:K2041,J2041,$L$2:M2041)-L2041)/(COUNTIF($J$2:K2041,J2041)-1),0)</f>
        <v>1.3435114503816794</v>
      </c>
      <c r="R2041" s="11">
        <f>IFERROR((SUMIF($AO$2:AO2041,AO2041,$AQ$2:AR2041)-AQ2041)/(COUNTIF($J$2:K2041,J2041)-1),0)</f>
        <v>0.7137404580152672</v>
      </c>
      <c r="S2041" s="11">
        <f t="shared" si="456"/>
        <v>0.62977099236641221</v>
      </c>
      <c r="T2041" s="12">
        <f>IFERROR((SUMIF($AS$2:AT2041,AS2041,$AU$2:AV2041)-AU2041)/(COUNTIF($J$2:K2041,K2041)-1),0)</f>
        <v>1.8083989501312336</v>
      </c>
      <c r="U2041" s="12">
        <f>IFERROR((SUMIF($AW$2:AX2041,AW2041,$AY$2:AZ2041)-AY2041)/(COUNTIF($J$2:K2041,K2041)-1),0)</f>
        <v>1.2178477690288714</v>
      </c>
      <c r="V2041" s="12">
        <f t="shared" si="457"/>
        <v>0.59055118110236227</v>
      </c>
      <c r="W2041" s="13">
        <f>IFERROR((SUMIF($J$2:J2041,J2041,L$2:L2041)-L2041)/(COUNTIF($J$2:J2041,J2041)-1),0)</f>
        <v>1.4516129032258065</v>
      </c>
      <c r="X2041" s="13">
        <f>IFERROR((SUMIF($J$2:J2041,J2041,M$2:M2041)-M2041)/(COUNTIF($J$2:J2041,J2041)-1),0)</f>
        <v>1.5080645161290323</v>
      </c>
      <c r="Y2041" s="13">
        <f t="shared" si="458"/>
        <v>-5.6451612903225756E-2</v>
      </c>
      <c r="Z2041" s="10">
        <f>IFERROR((SUMIF($K$2:K2041,J2041,$M$2:M2041))/(COUNTIF($K$2:K2041,J2041)),0)</f>
        <v>1.2463768115942029</v>
      </c>
      <c r="AA2041" s="10">
        <f>IFERROR((SUMIF($K$2:K2041,J2041,$L$2:L2041))/(COUNTIF($K$2:K2041,J2041)),0)</f>
        <v>1.7173913043478262</v>
      </c>
      <c r="AB2041" s="10">
        <f t="shared" si="459"/>
        <v>-0.47101449275362328</v>
      </c>
      <c r="AC2041" s="13">
        <f>IFERROR((SUMIF($J$2:J2041,K2041,$L$2:L2041))/(COUNTIF($J$2:J2041,K2041)),0)</f>
        <v>1.7611111111111111</v>
      </c>
      <c r="AD2041" s="13">
        <f>IFERROR((SUMIF($J$2:J2041,K2041,$M$2:M2041))/(COUNTIF($J$2:J2041,K2041)),0)</f>
        <v>1.1666666666666667</v>
      </c>
      <c r="AE2041" s="13">
        <f t="shared" si="460"/>
        <v>0.59444444444444433</v>
      </c>
      <c r="AF2041" s="10">
        <f>IFERROR((SUMIF(K$2:K2041,K2041,M$2:M2041)-M2041)/(COUNTIF($K$2:K2041,K2041)-1),0)</f>
        <v>1.8507462686567164</v>
      </c>
      <c r="AG2041" s="10">
        <f>IFERROR((SUMIF(K$2:K2041,K2041,L$2:L2041)-L2041)/(COUNTIF($K$2:K2041,K2041)-1),0)</f>
        <v>1.263681592039801</v>
      </c>
      <c r="AH2041" s="10">
        <f t="shared" si="461"/>
        <v>0.58706467661691542</v>
      </c>
      <c r="AI2041" s="10">
        <f>IFERROR((AM2041)/(COUNTIF($J$2:K2041,J2041)-1),0)</f>
        <v>1.282442748091603</v>
      </c>
      <c r="AJ2041" s="19">
        <f>IFERROR((AN2041)/(COUNTIF($J$2:K2041,K2041)-1),0)</f>
        <v>1.7112860892388451</v>
      </c>
      <c r="AK2041" s="10">
        <f>IF(N2041="S",3,IF(N2041="N",0,1))</f>
        <v>0</v>
      </c>
      <c r="AL2041" s="10">
        <f>IF(O2041="S",3,IF(O2041="N",0,1))</f>
        <v>3</v>
      </c>
      <c r="AM2041" s="10">
        <f>SUMIF($J$2:K2041,J2041,AK$2:AL2041)-AK2041</f>
        <v>336</v>
      </c>
      <c r="AN2041" s="10">
        <f>SUMIF($AS$2:AT2041,AS2041,$BA$2:BB2041)-BA2041</f>
        <v>652</v>
      </c>
      <c r="AO2041" s="10">
        <f>J2041</f>
        <v>503</v>
      </c>
      <c r="AP2041" s="10">
        <f>K2041</f>
        <v>14</v>
      </c>
      <c r="AQ2041">
        <f>M2041</f>
        <v>3</v>
      </c>
      <c r="AR2041" s="10">
        <f>L2041</f>
        <v>1</v>
      </c>
      <c r="AS2041">
        <f t="shared" si="462"/>
        <v>14</v>
      </c>
      <c r="AT2041">
        <f t="shared" si="463"/>
        <v>503</v>
      </c>
      <c r="AU2041">
        <f t="shared" si="464"/>
        <v>3</v>
      </c>
      <c r="AV2041">
        <f t="shared" si="465"/>
        <v>1</v>
      </c>
      <c r="AW2041">
        <f t="shared" si="466"/>
        <v>14</v>
      </c>
      <c r="AX2041">
        <f t="shared" si="467"/>
        <v>503</v>
      </c>
      <c r="AY2041">
        <f>L2041</f>
        <v>1</v>
      </c>
      <c r="AZ2041">
        <f>M2041</f>
        <v>3</v>
      </c>
      <c r="BA2041">
        <f>AL2041</f>
        <v>3</v>
      </c>
      <c r="BB2041">
        <f>AK2041</f>
        <v>0</v>
      </c>
    </row>
    <row r="2042" spans="10:54" x14ac:dyDescent="0.3">
      <c r="J2042" s="10">
        <v>2662</v>
      </c>
      <c r="K2042" s="10">
        <v>503</v>
      </c>
      <c r="L2042" s="10">
        <v>1</v>
      </c>
      <c r="M2042" s="10">
        <v>1</v>
      </c>
      <c r="N2042" s="10" t="str">
        <f t="shared" si="453"/>
        <v>U</v>
      </c>
      <c r="O2042" s="10" t="str">
        <f t="shared" si="454"/>
        <v>U</v>
      </c>
      <c r="P2042" s="10">
        <f t="shared" si="455"/>
        <v>0</v>
      </c>
      <c r="Q2042" s="11">
        <f>IFERROR((SUMIF($J$2:K2042,J2042,$L$2:M2042)-L2042)/(COUNTIF($J$2:K2042,J2042)-1),0)</f>
        <v>1.1481481481481481</v>
      </c>
      <c r="R2042" s="11">
        <f>IFERROR((SUMIF($AO$2:AO2042,AO2042,$AQ$2:AR2042)-AQ2042)/(COUNTIF($J$2:K2042,J2042)-1),0)</f>
        <v>0.92592592592592593</v>
      </c>
      <c r="S2042" s="11">
        <f t="shared" si="456"/>
        <v>0.22222222222222221</v>
      </c>
      <c r="T2042" s="12">
        <f>IFERROR((SUMIF($AS$2:AT2042,AS2042,$AU$2:AV2042)-AU2042)/(COUNTIF($J$2:K2042,K2042)-1),0)</f>
        <v>1.3422053231939164</v>
      </c>
      <c r="U2042" s="12">
        <f>IFERROR((SUMIF($AW$2:AX2042,AW2042,$AY$2:AZ2042)-AY2042)/(COUNTIF($J$2:K2042,K2042)-1),0)</f>
        <v>1.623574144486692</v>
      </c>
      <c r="V2042" s="12">
        <f t="shared" si="457"/>
        <v>-0.28136882129277563</v>
      </c>
      <c r="W2042" s="13">
        <f>IFERROR((SUMIF($J$2:J2042,J2042,L$2:L2042)-L2042)/(COUNTIF($J$2:J2042,J2042)-1),0)</f>
        <v>1.1111111111111112</v>
      </c>
      <c r="X2042" s="13">
        <f>IFERROR((SUMIF($J$2:J2042,J2042,M$2:M2042)-M2042)/(COUNTIF($J$2:J2042,J2042)-1),0)</f>
        <v>1.8518518518518519</v>
      </c>
      <c r="Y2042" s="13">
        <f t="shared" si="458"/>
        <v>-0.7407407407407407</v>
      </c>
      <c r="Z2042" s="10">
        <f>IFERROR((SUMIF($K$2:K2042,J2042,$M$2:M2042))/(COUNTIF($K$2:K2042,J2042)),0)</f>
        <v>1.1851851851851851</v>
      </c>
      <c r="AA2042" s="10">
        <f>IFERROR((SUMIF($K$2:K2042,J2042,$L$2:L2042))/(COUNTIF($K$2:K2042,J2042)),0)</f>
        <v>1.5925925925925926</v>
      </c>
      <c r="AB2042" s="10">
        <f t="shared" si="459"/>
        <v>-0.40740740740740744</v>
      </c>
      <c r="AC2042" s="13">
        <f>IFERROR((SUMIF($J$2:J2042,K2042,$L$2:L2042))/(COUNTIF($J$2:J2042,K2042)),0)</f>
        <v>1.448</v>
      </c>
      <c r="AD2042" s="13">
        <f>IFERROR((SUMIF($J$2:J2042,K2042,$M$2:M2042))/(COUNTIF($J$2:J2042,K2042)),0)</f>
        <v>1.52</v>
      </c>
      <c r="AE2042" s="13">
        <f t="shared" si="460"/>
        <v>-7.2000000000000064E-2</v>
      </c>
      <c r="AF2042" s="10">
        <f>IFERROR((SUMIF(K$2:K2042,K2042,M$2:M2042)-M2042)/(COUNTIF($K$2:K2042,K2042)-1),0)</f>
        <v>1.2463768115942029</v>
      </c>
      <c r="AG2042" s="10">
        <f>IFERROR((SUMIF(K$2:K2042,K2042,L$2:L2042)-L2042)/(COUNTIF($K$2:K2042,K2042)-1),0)</f>
        <v>1.7173913043478262</v>
      </c>
      <c r="AH2042" s="10">
        <f t="shared" si="461"/>
        <v>-0.47101449275362328</v>
      </c>
      <c r="AI2042" s="10">
        <f>IFERROR((AM2042)/(COUNTIF($J$2:K2042,J2042)-1),0)</f>
        <v>1.037037037037037</v>
      </c>
      <c r="AJ2042" s="19">
        <f>IFERROR((AN2042)/(COUNTIF($J$2:K2042,K2042)-1),0)</f>
        <v>1.2775665399239544</v>
      </c>
      <c r="AK2042" s="10">
        <f>IF(N2042="S",3,IF(N2042="N",0,1))</f>
        <v>1</v>
      </c>
      <c r="AL2042" s="10">
        <f>IF(O2042="S",3,IF(O2042="N",0,1))</f>
        <v>1</v>
      </c>
      <c r="AM2042" s="10">
        <f>SUMIF($J$2:K2042,J2042,AK$2:AL2042)-AK2042</f>
        <v>56</v>
      </c>
      <c r="AN2042" s="10">
        <f>SUMIF($AS$2:AT2042,AS2042,$BA$2:BB2042)-BA2042</f>
        <v>336</v>
      </c>
      <c r="AO2042" s="10">
        <f>J2042</f>
        <v>2662</v>
      </c>
      <c r="AP2042" s="10">
        <f>K2042</f>
        <v>503</v>
      </c>
      <c r="AQ2042">
        <f>M2042</f>
        <v>1</v>
      </c>
      <c r="AR2042" s="10">
        <f>L2042</f>
        <v>1</v>
      </c>
      <c r="AS2042">
        <f t="shared" si="462"/>
        <v>503</v>
      </c>
      <c r="AT2042">
        <f t="shared" si="463"/>
        <v>2662</v>
      </c>
      <c r="AU2042">
        <f t="shared" si="464"/>
        <v>1</v>
      </c>
      <c r="AV2042">
        <f t="shared" si="465"/>
        <v>1</v>
      </c>
      <c r="AW2042">
        <f t="shared" si="466"/>
        <v>503</v>
      </c>
      <c r="AX2042">
        <f t="shared" si="467"/>
        <v>2662</v>
      </c>
      <c r="AY2042">
        <f>L2042</f>
        <v>1</v>
      </c>
      <c r="AZ2042">
        <f>M2042</f>
        <v>1</v>
      </c>
      <c r="BA2042">
        <f>AL2042</f>
        <v>1</v>
      </c>
      <c r="BB2042">
        <f>AK2042</f>
        <v>1</v>
      </c>
    </row>
    <row r="2043" spans="10:54" x14ac:dyDescent="0.3">
      <c r="J2043" s="10">
        <v>503</v>
      </c>
      <c r="K2043" s="10">
        <v>413</v>
      </c>
      <c r="L2043" s="10">
        <v>4</v>
      </c>
      <c r="M2043" s="10">
        <v>2</v>
      </c>
      <c r="N2043" s="10" t="str">
        <f t="shared" si="453"/>
        <v>S</v>
      </c>
      <c r="O2043" s="10" t="str">
        <f t="shared" si="454"/>
        <v>N</v>
      </c>
      <c r="P2043" s="10">
        <f t="shared" si="455"/>
        <v>2</v>
      </c>
      <c r="Q2043" s="11">
        <f>IFERROR((SUMIF($J$2:K2043,J2043,$L$2:M2043)-L2043)/(COUNTIF($J$2:K2043,J2043)-1),0)</f>
        <v>1.3409090909090908</v>
      </c>
      <c r="R2043" s="11">
        <f>IFERROR((SUMIF($AO$2:AO2043,AO2043,$AQ$2:AR2043)-AQ2043)/(COUNTIF($J$2:K2043,J2043)-1),0)</f>
        <v>0.71969696969696972</v>
      </c>
      <c r="S2043" s="11">
        <f t="shared" si="456"/>
        <v>0.6212121212121211</v>
      </c>
      <c r="T2043" s="12">
        <f>IFERROR((SUMIF($AS$2:AT2043,AS2043,$AU$2:AV2043)-AU2043)/(COUNTIF($J$2:K2043,K2043)-1),0)</f>
        <v>1.2021276595744681</v>
      </c>
      <c r="U2043" s="12">
        <f>IFERROR((SUMIF($AW$2:AX2043,AW2043,$AY$2:AZ2043)-AY2043)/(COUNTIF($J$2:K2043,K2043)-1),0)</f>
        <v>1.8617021276595744</v>
      </c>
      <c r="V2043" s="12">
        <f t="shared" si="457"/>
        <v>-0.65957446808510634</v>
      </c>
      <c r="W2043" s="13">
        <f>IFERROR((SUMIF($J$2:J2043,J2043,L$2:L2043)-L2043)/(COUNTIF($J$2:J2043,J2043)-1),0)</f>
        <v>1.448</v>
      </c>
      <c r="X2043" s="13">
        <f>IFERROR((SUMIF($J$2:J2043,J2043,M$2:M2043)-M2043)/(COUNTIF($J$2:J2043,J2043)-1),0)</f>
        <v>1.52</v>
      </c>
      <c r="Y2043" s="13">
        <f t="shared" si="458"/>
        <v>-7.2000000000000064E-2</v>
      </c>
      <c r="Z2043" s="10">
        <f>IFERROR((SUMIF($K$2:K2043,J2043,$M$2:M2043))/(COUNTIF($K$2:K2043,J2043)),0)</f>
        <v>1.2446043165467626</v>
      </c>
      <c r="AA2043" s="10">
        <f>IFERROR((SUMIF($K$2:K2043,J2043,$L$2:L2043))/(COUNTIF($K$2:K2043,J2043)),0)</f>
        <v>1.7122302158273381</v>
      </c>
      <c r="AB2043" s="10">
        <f t="shared" si="459"/>
        <v>-0.46762589928057552</v>
      </c>
      <c r="AC2043" s="13">
        <f>IFERROR((SUMIF($J$2:J2043,K2043,$L$2:L2043))/(COUNTIF($J$2:J2043,K2043)),0)</f>
        <v>1.4</v>
      </c>
      <c r="AD2043" s="13">
        <f>IFERROR((SUMIF($J$2:J2043,K2043,$M$2:M2043))/(COUNTIF($J$2:J2043,K2043)),0)</f>
        <v>1.4444444444444444</v>
      </c>
      <c r="AE2043" s="13">
        <f t="shared" si="460"/>
        <v>-4.4444444444444509E-2</v>
      </c>
      <c r="AF2043" s="10">
        <f>IFERROR((SUMIF(K$2:K2043,K2043,M$2:M2043)-M2043)/(COUNTIF($K$2:K2043,K2043)-1),0)</f>
        <v>1.0204081632653061</v>
      </c>
      <c r="AG2043" s="10">
        <f>IFERROR((SUMIF(K$2:K2043,K2043,L$2:L2043)-L2043)/(COUNTIF($K$2:K2043,K2043)-1),0)</f>
        <v>2.2448979591836733</v>
      </c>
      <c r="AH2043" s="10">
        <f t="shared" si="461"/>
        <v>-1.2244897959183672</v>
      </c>
      <c r="AI2043" s="10">
        <f>IFERROR((AM2043)/(COUNTIF($J$2:K2043,J2043)-1),0)</f>
        <v>1.2765151515151516</v>
      </c>
      <c r="AJ2043" s="19">
        <f>IFERROR((AN2043)/(COUNTIF($J$2:K2043,K2043)-1),0)</f>
        <v>0.91489361702127658</v>
      </c>
      <c r="AK2043" s="10">
        <f>IF(N2043="S",3,IF(N2043="N",0,1))</f>
        <v>3</v>
      </c>
      <c r="AL2043" s="10">
        <f>IF(O2043="S",3,IF(O2043="N",0,1))</f>
        <v>0</v>
      </c>
      <c r="AM2043" s="10">
        <f>SUMIF($J$2:K2043,J2043,AK$2:AL2043)-AK2043</f>
        <v>337</v>
      </c>
      <c r="AN2043" s="10">
        <f>SUMIF($AS$2:AT2043,AS2043,$BA$2:BB2043)-BA2043</f>
        <v>86</v>
      </c>
      <c r="AO2043" s="10">
        <f>J2043</f>
        <v>503</v>
      </c>
      <c r="AP2043" s="10">
        <f>K2043</f>
        <v>413</v>
      </c>
      <c r="AQ2043">
        <f>M2043</f>
        <v>2</v>
      </c>
      <c r="AR2043" s="10">
        <f>L2043</f>
        <v>4</v>
      </c>
      <c r="AS2043">
        <f t="shared" si="462"/>
        <v>413</v>
      </c>
      <c r="AT2043">
        <f t="shared" si="463"/>
        <v>503</v>
      </c>
      <c r="AU2043">
        <f t="shared" si="464"/>
        <v>2</v>
      </c>
      <c r="AV2043">
        <f t="shared" si="465"/>
        <v>4</v>
      </c>
      <c r="AW2043">
        <f t="shared" si="466"/>
        <v>413</v>
      </c>
      <c r="AX2043">
        <f t="shared" si="467"/>
        <v>503</v>
      </c>
      <c r="AY2043">
        <f>L2043</f>
        <v>4</v>
      </c>
      <c r="AZ2043">
        <f>M2043</f>
        <v>2</v>
      </c>
      <c r="BA2043">
        <f>AL2043</f>
        <v>0</v>
      </c>
      <c r="BB2043">
        <f>AK2043</f>
        <v>3</v>
      </c>
    </row>
    <row r="2044" spans="10:54" x14ac:dyDescent="0.3">
      <c r="J2044" s="10">
        <v>3551</v>
      </c>
      <c r="K2044" s="10">
        <v>503</v>
      </c>
      <c r="L2044" s="10">
        <v>2</v>
      </c>
      <c r="M2044" s="10">
        <v>2</v>
      </c>
      <c r="N2044" s="10" t="str">
        <f t="shared" si="453"/>
        <v>U</v>
      </c>
      <c r="O2044" s="10" t="str">
        <f t="shared" si="454"/>
        <v>U</v>
      </c>
      <c r="P2044" s="10">
        <f t="shared" si="455"/>
        <v>0</v>
      </c>
      <c r="Q2044" s="11">
        <f>IFERROR((SUMIF($J$2:K2044,J2044,$L$2:M2044)-L2044)/(COUNTIF($J$2:K2044,J2044)-1),0)</f>
        <v>1.2575757575757576</v>
      </c>
      <c r="R2044" s="11">
        <f>IFERROR((SUMIF($AO$2:AO2044,AO2044,$AQ$2:AR2044)-AQ2044)/(COUNTIF($J$2:K2044,J2044)-1),0)</f>
        <v>0.48484848484848486</v>
      </c>
      <c r="S2044" s="11">
        <f t="shared" si="456"/>
        <v>0.77272727272727271</v>
      </c>
      <c r="T2044" s="12">
        <f>IFERROR((SUMIF($AS$2:AT2044,AS2044,$AU$2:AV2044)-AU2044)/(COUNTIF($J$2:K2044,K2044)-1),0)</f>
        <v>1.350943396226415</v>
      </c>
      <c r="U2044" s="12">
        <f>IFERROR((SUMIF($AW$2:AX2044,AW2044,$AY$2:AZ2044)-AY2044)/(COUNTIF($J$2:K2044,K2044)-1),0)</f>
        <v>1.6226415094339623</v>
      </c>
      <c r="V2044" s="12">
        <f t="shared" si="457"/>
        <v>-0.27169811320754733</v>
      </c>
      <c r="W2044" s="13">
        <f>IFERROR((SUMIF($J$2:J2044,J2044,L$2:L2044)-L2044)/(COUNTIF($J$2:J2044,J2044)-1),0)</f>
        <v>1.403225806451613</v>
      </c>
      <c r="X2044" s="13">
        <f>IFERROR((SUMIF($J$2:J2044,J2044,M$2:M2044)-M2044)/(COUNTIF($J$2:J2044,J2044)-1),0)</f>
        <v>1.032258064516129</v>
      </c>
      <c r="Y2044" s="13">
        <f t="shared" si="458"/>
        <v>0.37096774193548399</v>
      </c>
      <c r="Z2044" s="10">
        <f>IFERROR((SUMIF($K$2:K2044,J2044,$M$2:M2044))/(COUNTIF($K$2:K2044,J2044)),0)</f>
        <v>1.1285714285714286</v>
      </c>
      <c r="AA2044" s="10">
        <f>IFERROR((SUMIF($K$2:K2044,J2044,$L$2:L2044))/(COUNTIF($K$2:K2044,J2044)),0)</f>
        <v>1.6571428571428573</v>
      </c>
      <c r="AB2044" s="10">
        <f t="shared" si="459"/>
        <v>-0.52857142857142869</v>
      </c>
      <c r="AC2044" s="13">
        <f>IFERROR((SUMIF($J$2:J2044,K2044,$L$2:L2044))/(COUNTIF($J$2:J2044,K2044)),0)</f>
        <v>1.4682539682539681</v>
      </c>
      <c r="AD2044" s="13">
        <f>IFERROR((SUMIF($J$2:J2044,K2044,$M$2:M2044))/(COUNTIF($J$2:J2044,K2044)),0)</f>
        <v>1.5238095238095237</v>
      </c>
      <c r="AE2044" s="13">
        <f t="shared" si="460"/>
        <v>-5.555555555555558E-2</v>
      </c>
      <c r="AF2044" s="10">
        <f>IFERROR((SUMIF(K$2:K2044,K2044,M$2:M2044)-M2044)/(COUNTIF($K$2:K2044,K2044)-1),0)</f>
        <v>1.2446043165467626</v>
      </c>
      <c r="AG2044" s="10">
        <f>IFERROR((SUMIF(K$2:K2044,K2044,L$2:L2044)-L2044)/(COUNTIF($K$2:K2044,K2044)-1),0)</f>
        <v>1.7122302158273381</v>
      </c>
      <c r="AH2044" s="10">
        <f t="shared" si="461"/>
        <v>-0.46762589928057552</v>
      </c>
      <c r="AI2044" s="10">
        <f>IFERROR((AM2044)/(COUNTIF($J$2:K2044,J2044)-1),0)</f>
        <v>1.393939393939394</v>
      </c>
      <c r="AJ2044" s="19">
        <f>IFERROR((AN2044)/(COUNTIF($J$2:K2044,K2044)-1),0)</f>
        <v>1.2830188679245282</v>
      </c>
      <c r="AK2044" s="10">
        <f>IF(N2044="S",3,IF(N2044="N",0,1))</f>
        <v>1</v>
      </c>
      <c r="AL2044" s="10">
        <f>IF(O2044="S",3,IF(O2044="N",0,1))</f>
        <v>1</v>
      </c>
      <c r="AM2044" s="10">
        <f>SUMIF($J$2:K2044,J2044,AK$2:AL2044)-AK2044</f>
        <v>184</v>
      </c>
      <c r="AN2044" s="10">
        <f>SUMIF($AS$2:AT2044,AS2044,$BA$2:BB2044)-BA2044</f>
        <v>340</v>
      </c>
      <c r="AO2044" s="10">
        <f>J2044</f>
        <v>3551</v>
      </c>
      <c r="AP2044" s="10">
        <f>K2044</f>
        <v>503</v>
      </c>
      <c r="AQ2044">
        <f>M2044</f>
        <v>2</v>
      </c>
      <c r="AR2044" s="10">
        <f>L2044</f>
        <v>2</v>
      </c>
      <c r="AS2044">
        <f t="shared" si="462"/>
        <v>503</v>
      </c>
      <c r="AT2044">
        <f t="shared" si="463"/>
        <v>3551</v>
      </c>
      <c r="AU2044">
        <f t="shared" si="464"/>
        <v>2</v>
      </c>
      <c r="AV2044">
        <f t="shared" si="465"/>
        <v>2</v>
      </c>
      <c r="AW2044">
        <f t="shared" si="466"/>
        <v>503</v>
      </c>
      <c r="AX2044">
        <f t="shared" si="467"/>
        <v>3551</v>
      </c>
      <c r="AY2044">
        <f>L2044</f>
        <v>2</v>
      </c>
      <c r="AZ2044">
        <f>M2044</f>
        <v>2</v>
      </c>
      <c r="BA2044">
        <f>AL2044</f>
        <v>1</v>
      </c>
      <c r="BB2044">
        <f>AK2044</f>
        <v>1</v>
      </c>
    </row>
    <row r="2045" spans="10:54" x14ac:dyDescent="0.3">
      <c r="J2045" s="10">
        <v>503</v>
      </c>
      <c r="K2045" s="10">
        <v>409</v>
      </c>
      <c r="L2045" s="10">
        <v>1</v>
      </c>
      <c r="M2045" s="10">
        <v>1</v>
      </c>
      <c r="N2045" s="10" t="str">
        <f t="shared" si="453"/>
        <v>U</v>
      </c>
      <c r="O2045" s="10" t="str">
        <f t="shared" si="454"/>
        <v>U</v>
      </c>
      <c r="P2045" s="10">
        <f t="shared" si="455"/>
        <v>0</v>
      </c>
      <c r="Q2045" s="11">
        <f>IFERROR((SUMIF($J$2:K2045,J2045,$L$2:M2045)-L2045)/(COUNTIF($J$2:K2045,J2045)-1),0)</f>
        <v>1.3533834586466165</v>
      </c>
      <c r="R2045" s="11">
        <f>IFERROR((SUMIF($AO$2:AO2045,AO2045,$AQ$2:AR2045)-AQ2045)/(COUNTIF($J$2:K2045,J2045)-1),0)</f>
        <v>0.72180451127819545</v>
      </c>
      <c r="S2045" s="11">
        <f t="shared" si="456"/>
        <v>0.63157894736842102</v>
      </c>
      <c r="T2045" s="12">
        <f>IFERROR((SUMIF($AS$2:AT2045,AS2045,$AU$2:AV2045)-AU2045)/(COUNTIF($J$2:K2045,K2045)-1),0)</f>
        <v>2.1725768321513002</v>
      </c>
      <c r="U2045" s="12">
        <f>IFERROR((SUMIF($AW$2:AX2045,AW2045,$AY$2:AZ2045)-AY2045)/(COUNTIF($J$2:K2045,K2045)-1),0)</f>
        <v>0.9385342789598109</v>
      </c>
      <c r="V2045" s="12">
        <f t="shared" si="457"/>
        <v>1.2340425531914891</v>
      </c>
      <c r="W2045" s="13">
        <f>IFERROR((SUMIF($J$2:J2045,J2045,L$2:L2045)-L2045)/(COUNTIF($J$2:J2045,J2045)-1),0)</f>
        <v>1.4682539682539681</v>
      </c>
      <c r="X2045" s="13">
        <f>IFERROR((SUMIF($J$2:J2045,J2045,M$2:M2045)-M2045)/(COUNTIF($J$2:J2045,J2045)-1),0)</f>
        <v>1.5238095238095237</v>
      </c>
      <c r="Y2045" s="13">
        <f t="shared" si="458"/>
        <v>-5.555555555555558E-2</v>
      </c>
      <c r="Z2045" s="10">
        <f>IFERROR((SUMIF($K$2:K2045,J2045,$M$2:M2045))/(COUNTIF($K$2:K2045,J2045)),0)</f>
        <v>1.25</v>
      </c>
      <c r="AA2045" s="10">
        <f>IFERROR((SUMIF($K$2:K2045,J2045,$L$2:L2045))/(COUNTIF($K$2:K2045,J2045)),0)</f>
        <v>1.7142857142857142</v>
      </c>
      <c r="AB2045" s="10">
        <f t="shared" si="459"/>
        <v>-0.46428571428571419</v>
      </c>
      <c r="AC2045" s="13">
        <f>IFERROR((SUMIF($J$2:J2045,K2045,$L$2:L2045))/(COUNTIF($J$2:J2045,K2045)),0)</f>
        <v>2.4020100502512562</v>
      </c>
      <c r="AD2045" s="13">
        <f>IFERROR((SUMIF($J$2:J2045,K2045,$M$2:M2045))/(COUNTIF($J$2:J2045,K2045)),0)</f>
        <v>0.80904522613065322</v>
      </c>
      <c r="AE2045" s="13">
        <f t="shared" si="460"/>
        <v>1.5929648241206031</v>
      </c>
      <c r="AF2045" s="10">
        <f>IFERROR((SUMIF(K$2:K2045,K2045,M$2:M2045)-M2045)/(COUNTIF($K$2:K2045,K2045)-1),0)</f>
        <v>1.96875</v>
      </c>
      <c r="AG2045" s="10">
        <f>IFERROR((SUMIF(K$2:K2045,K2045,L$2:L2045)-L2045)/(COUNTIF($K$2:K2045,K2045)-1),0)</f>
        <v>1.0535714285714286</v>
      </c>
      <c r="AH2045" s="10">
        <f t="shared" si="461"/>
        <v>0.9151785714285714</v>
      </c>
      <c r="AI2045" s="10">
        <f>IFERROR((AM2045)/(COUNTIF($J$2:K2045,J2045)-1),0)</f>
        <v>1.2819548872180451</v>
      </c>
      <c r="AJ2045" s="19">
        <f>IFERROR((AN2045)/(COUNTIF($J$2:K2045,K2045)-1),0)</f>
        <v>2.0354609929078014</v>
      </c>
      <c r="AK2045" s="10">
        <f>IF(N2045="S",3,IF(N2045="N",0,1))</f>
        <v>1</v>
      </c>
      <c r="AL2045" s="10">
        <f>IF(O2045="S",3,IF(O2045="N",0,1))</f>
        <v>1</v>
      </c>
      <c r="AM2045" s="10">
        <f>SUMIF($J$2:K2045,J2045,AK$2:AL2045)-AK2045</f>
        <v>341</v>
      </c>
      <c r="AN2045" s="10">
        <f>SUMIF($AS$2:AT2045,AS2045,$BA$2:BB2045)-BA2045</f>
        <v>861</v>
      </c>
      <c r="AO2045" s="10">
        <f>J2045</f>
        <v>503</v>
      </c>
      <c r="AP2045" s="10">
        <f>K2045</f>
        <v>409</v>
      </c>
      <c r="AQ2045">
        <f>M2045</f>
        <v>1</v>
      </c>
      <c r="AR2045" s="10">
        <f>L2045</f>
        <v>1</v>
      </c>
      <c r="AS2045">
        <f t="shared" si="462"/>
        <v>409</v>
      </c>
      <c r="AT2045">
        <f t="shared" si="463"/>
        <v>503</v>
      </c>
      <c r="AU2045">
        <f t="shared" si="464"/>
        <v>1</v>
      </c>
      <c r="AV2045">
        <f t="shared" si="465"/>
        <v>1</v>
      </c>
      <c r="AW2045">
        <f t="shared" si="466"/>
        <v>409</v>
      </c>
      <c r="AX2045">
        <f t="shared" si="467"/>
        <v>503</v>
      </c>
      <c r="AY2045">
        <f>L2045</f>
        <v>1</v>
      </c>
      <c r="AZ2045">
        <f>M2045</f>
        <v>1</v>
      </c>
      <c r="BA2045">
        <f>AL2045</f>
        <v>1</v>
      </c>
      <c r="BB2045">
        <f>AK2045</f>
        <v>1</v>
      </c>
    </row>
    <row r="2046" spans="10:54" x14ac:dyDescent="0.3">
      <c r="J2046" s="10">
        <v>170</v>
      </c>
      <c r="K2046" s="10">
        <v>503</v>
      </c>
      <c r="L2046" s="10">
        <v>1</v>
      </c>
      <c r="M2046" s="10">
        <v>0</v>
      </c>
      <c r="N2046" s="10" t="str">
        <f t="shared" si="453"/>
        <v>S</v>
      </c>
      <c r="O2046" s="10" t="str">
        <f t="shared" si="454"/>
        <v>N</v>
      </c>
      <c r="P2046" s="10">
        <f t="shared" si="455"/>
        <v>1</v>
      </c>
      <c r="Q2046" s="11">
        <f>IFERROR((SUMIF($J$2:K2046,J2046,$L$2:M2046)-L2046)/(COUNTIF($J$2:K2046,J2046)-1),0)</f>
        <v>1.7380352644836272</v>
      </c>
      <c r="R2046" s="11">
        <f>IFERROR((SUMIF($AO$2:AO2046,AO2046,$AQ$2:AR2046)-AQ2046)/(COUNTIF($J$2:K2046,J2046)-1),0)</f>
        <v>0.47858942065491183</v>
      </c>
      <c r="S2046" s="11">
        <f t="shared" si="456"/>
        <v>1.2594458438287153</v>
      </c>
      <c r="T2046" s="12">
        <f>IFERROR((SUMIF($AS$2:AT2046,AS2046,$AU$2:AV2046)-AU2046)/(COUNTIF($J$2:K2046,K2046)-1),0)</f>
        <v>1.3520599250936329</v>
      </c>
      <c r="U2046" s="12">
        <f>IFERROR((SUMIF($AW$2:AX2046,AW2046,$AY$2:AZ2046)-AY2046)/(COUNTIF($J$2:K2046,K2046)-1),0)</f>
        <v>1.6217228464419475</v>
      </c>
      <c r="V2046" s="12">
        <f t="shared" si="457"/>
        <v>-0.2696629213483146</v>
      </c>
      <c r="W2046" s="13">
        <f>IFERROR((SUMIF($J$2:J2046,J2046,L$2:L2046)-L2046)/(COUNTIF($J$2:J2046,J2046)-1),0)</f>
        <v>1.8489583333333333</v>
      </c>
      <c r="X2046" s="13">
        <f>IFERROR((SUMIF($J$2:J2046,J2046,M$2:M2046)-M2046)/(COUNTIF($J$2:J2046,J2046)-1),0)</f>
        <v>0.98958333333333337</v>
      </c>
      <c r="Y2046" s="13">
        <f t="shared" si="458"/>
        <v>0.85937499999999989</v>
      </c>
      <c r="Z2046" s="10">
        <f>IFERROR((SUMIF($K$2:K2046,J2046,$M$2:M2046))/(COUNTIF($K$2:K2046,J2046)),0)</f>
        <v>1.6341463414634145</v>
      </c>
      <c r="AA2046" s="10">
        <f>IFERROR((SUMIF($K$2:K2046,J2046,$L$2:L2046))/(COUNTIF($K$2:K2046,J2046)),0)</f>
        <v>1.3463414634146342</v>
      </c>
      <c r="AB2046" s="10">
        <f t="shared" si="459"/>
        <v>0.2878048780487803</v>
      </c>
      <c r="AC2046" s="13">
        <f>IFERROR((SUMIF($J$2:J2046,K2046,$L$2:L2046))/(COUNTIF($J$2:J2046,K2046)),0)</f>
        <v>1.4645669291338583</v>
      </c>
      <c r="AD2046" s="13">
        <f>IFERROR((SUMIF($J$2:J2046,K2046,$M$2:M2046))/(COUNTIF($J$2:J2046,K2046)),0)</f>
        <v>1.5196850393700787</v>
      </c>
      <c r="AE2046" s="13">
        <f t="shared" si="460"/>
        <v>-5.5118110236220375E-2</v>
      </c>
      <c r="AF2046" s="10">
        <f>IFERROR((SUMIF(K$2:K2046,K2046,M$2:M2046)-M2046)/(COUNTIF($K$2:K2046,K2046)-1),0)</f>
        <v>1.25</v>
      </c>
      <c r="AG2046" s="10">
        <f>IFERROR((SUMIF(K$2:K2046,K2046,L$2:L2046)-L2046)/(COUNTIF($K$2:K2046,K2046)-1),0)</f>
        <v>1.7142857142857142</v>
      </c>
      <c r="AH2046" s="10">
        <f t="shared" si="461"/>
        <v>-0.46428571428571419</v>
      </c>
      <c r="AI2046" s="10">
        <f>IFERROR((AM2046)/(COUNTIF($J$2:K2046,J2046)-1),0)</f>
        <v>1.649874055415617</v>
      </c>
      <c r="AJ2046" s="19">
        <f>IFERROR((AN2046)/(COUNTIF($J$2:K2046,K2046)-1),0)</f>
        <v>1.2808988764044944</v>
      </c>
      <c r="AK2046" s="10">
        <f>IF(N2046="S",3,IF(N2046="N",0,1))</f>
        <v>3</v>
      </c>
      <c r="AL2046" s="10">
        <f>IF(O2046="S",3,IF(O2046="N",0,1))</f>
        <v>0</v>
      </c>
      <c r="AM2046" s="10">
        <f>SUMIF($J$2:K2046,J2046,AK$2:AL2046)-AK2046</f>
        <v>655</v>
      </c>
      <c r="AN2046" s="10">
        <f>SUMIF($AS$2:AT2046,AS2046,$BA$2:BB2046)-BA2046</f>
        <v>342</v>
      </c>
      <c r="AO2046" s="10">
        <f>J2046</f>
        <v>170</v>
      </c>
      <c r="AP2046" s="10">
        <f>K2046</f>
        <v>503</v>
      </c>
      <c r="AQ2046">
        <f>M2046</f>
        <v>0</v>
      </c>
      <c r="AR2046" s="10">
        <f>L2046</f>
        <v>1</v>
      </c>
      <c r="AS2046">
        <f t="shared" si="462"/>
        <v>503</v>
      </c>
      <c r="AT2046">
        <f t="shared" si="463"/>
        <v>170</v>
      </c>
      <c r="AU2046">
        <f t="shared" si="464"/>
        <v>0</v>
      </c>
      <c r="AV2046">
        <f t="shared" si="465"/>
        <v>1</v>
      </c>
      <c r="AW2046">
        <f t="shared" si="466"/>
        <v>503</v>
      </c>
      <c r="AX2046">
        <f t="shared" si="467"/>
        <v>170</v>
      </c>
      <c r="AY2046">
        <f>L2046</f>
        <v>1</v>
      </c>
      <c r="AZ2046">
        <f>M2046</f>
        <v>0</v>
      </c>
      <c r="BA2046">
        <f>AL2046</f>
        <v>0</v>
      </c>
      <c r="BB2046">
        <f>AK2046</f>
        <v>3</v>
      </c>
    </row>
    <row r="2047" spans="10:54" x14ac:dyDescent="0.3">
      <c r="J2047" s="10">
        <v>503</v>
      </c>
      <c r="K2047" s="10">
        <v>4441</v>
      </c>
      <c r="L2047" s="10">
        <v>0</v>
      </c>
      <c r="M2047" s="10">
        <v>0</v>
      </c>
      <c r="N2047" s="10" t="str">
        <f t="shared" si="453"/>
        <v>U</v>
      </c>
      <c r="O2047" s="10" t="str">
        <f t="shared" si="454"/>
        <v>U</v>
      </c>
      <c r="P2047" s="10">
        <f t="shared" si="455"/>
        <v>0</v>
      </c>
      <c r="Q2047" s="11">
        <f>IFERROR((SUMIF($J$2:K2047,J2047,$L$2:M2047)-L2047)/(COUNTIF($J$2:K2047,J2047)-1),0)</f>
        <v>1.3470149253731343</v>
      </c>
      <c r="R2047" s="11">
        <f>IFERROR((SUMIF($AO$2:AO2047,AO2047,$AQ$2:AR2047)-AQ2047)/(COUNTIF($J$2:K2047,J2047)-1),0)</f>
        <v>0.72014925373134331</v>
      </c>
      <c r="S2047" s="11">
        <f t="shared" si="456"/>
        <v>0.62686567164179097</v>
      </c>
      <c r="T2047" s="12">
        <f>IFERROR((SUMIF($AS$2:AT2047,AS2047,$AU$2:AV2047)-AU2047)/(COUNTIF($J$2:K2047,K2047)-1),0)</f>
        <v>1.3253588516746411</v>
      </c>
      <c r="U2047" s="12">
        <f>IFERROR((SUMIF($AW$2:AX2047,AW2047,$AY$2:AZ2047)-AY2047)/(COUNTIF($J$2:K2047,K2047)-1),0)</f>
        <v>1.4736842105263157</v>
      </c>
      <c r="V2047" s="12">
        <f t="shared" si="457"/>
        <v>-0.14832535885167464</v>
      </c>
      <c r="W2047" s="13">
        <f>IFERROR((SUMIF($J$2:J2047,J2047,L$2:L2047)-L2047)/(COUNTIF($J$2:J2047,J2047)-1),0)</f>
        <v>1.4645669291338583</v>
      </c>
      <c r="X2047" s="13">
        <f>IFERROR((SUMIF($J$2:J2047,J2047,M$2:M2047)-M2047)/(COUNTIF($J$2:J2047,J2047)-1),0)</f>
        <v>1.5196850393700787</v>
      </c>
      <c r="Y2047" s="13">
        <f t="shared" si="458"/>
        <v>-5.5118110236220375E-2</v>
      </c>
      <c r="Z2047" s="10">
        <f>IFERROR((SUMIF($K$2:K2047,J2047,$M$2:M2047))/(COUNTIF($K$2:K2047,J2047)),0)</f>
        <v>1.2411347517730495</v>
      </c>
      <c r="AA2047" s="10">
        <f>IFERROR((SUMIF($K$2:K2047,J2047,$L$2:L2047))/(COUNTIF($K$2:K2047,J2047)),0)</f>
        <v>1.7092198581560283</v>
      </c>
      <c r="AB2047" s="10">
        <f t="shared" si="459"/>
        <v>-0.46808510638297873</v>
      </c>
      <c r="AC2047" s="13">
        <f>IFERROR((SUMIF($J$2:J2047,K2047,$L$2:L2047))/(COUNTIF($J$2:J2047,K2047)),0)</f>
        <v>1.411764705882353</v>
      </c>
      <c r="AD2047" s="13">
        <f>IFERROR((SUMIF($J$2:J2047,K2047,$M$2:M2047))/(COUNTIF($J$2:J2047,K2047)),0)</f>
        <v>1.2745098039215685</v>
      </c>
      <c r="AE2047" s="13">
        <f t="shared" si="460"/>
        <v>0.13725490196078449</v>
      </c>
      <c r="AF2047" s="10">
        <f>IFERROR((SUMIF(K$2:K2047,K2047,M$2:M2047)-M2047)/(COUNTIF($K$2:K2047,K2047)-1),0)</f>
        <v>1.2429906542056075</v>
      </c>
      <c r="AG2047" s="10">
        <f>IFERROR((SUMIF(K$2:K2047,K2047,L$2:L2047)-L2047)/(COUNTIF($K$2:K2047,K2047)-1),0)</f>
        <v>1.6635514018691588</v>
      </c>
      <c r="AH2047" s="10">
        <f t="shared" si="461"/>
        <v>-0.42056074766355134</v>
      </c>
      <c r="AI2047" s="10">
        <f>IFERROR((AM2047)/(COUNTIF($J$2:K2047,J2047)-1),0)</f>
        <v>1.2761194029850746</v>
      </c>
      <c r="AJ2047" s="19">
        <f>IFERROR((AN2047)/(COUNTIF($J$2:K2047,K2047)-1),0)</f>
        <v>1.3157894736842106</v>
      </c>
      <c r="AK2047" s="10">
        <f>IF(N2047="S",3,IF(N2047="N",0,1))</f>
        <v>1</v>
      </c>
      <c r="AL2047" s="10">
        <f>IF(O2047="S",3,IF(O2047="N",0,1))</f>
        <v>1</v>
      </c>
      <c r="AM2047" s="10">
        <f>SUMIF($J$2:K2047,J2047,AK$2:AL2047)-AK2047</f>
        <v>342</v>
      </c>
      <c r="AN2047" s="10">
        <f>SUMIF($AS$2:AT2047,AS2047,$BA$2:BB2047)-BA2047</f>
        <v>275</v>
      </c>
      <c r="AO2047" s="10">
        <f>J2047</f>
        <v>503</v>
      </c>
      <c r="AP2047" s="10">
        <f>K2047</f>
        <v>4441</v>
      </c>
      <c r="AQ2047">
        <f>M2047</f>
        <v>0</v>
      </c>
      <c r="AR2047" s="10">
        <f>L2047</f>
        <v>0</v>
      </c>
      <c r="AS2047">
        <f t="shared" si="462"/>
        <v>4441</v>
      </c>
      <c r="AT2047">
        <f t="shared" si="463"/>
        <v>503</v>
      </c>
      <c r="AU2047">
        <f t="shared" si="464"/>
        <v>0</v>
      </c>
      <c r="AV2047">
        <f t="shared" si="465"/>
        <v>0</v>
      </c>
      <c r="AW2047">
        <f t="shared" si="466"/>
        <v>4441</v>
      </c>
      <c r="AX2047">
        <f t="shared" si="467"/>
        <v>503</v>
      </c>
      <c r="AY2047">
        <f>L2047</f>
        <v>0</v>
      </c>
      <c r="AZ2047">
        <f>M2047</f>
        <v>0</v>
      </c>
      <c r="BA2047">
        <f>AL2047</f>
        <v>1</v>
      </c>
      <c r="BB2047">
        <f>AK2047</f>
        <v>1</v>
      </c>
    </row>
    <row r="2048" spans="10:54" x14ac:dyDescent="0.3">
      <c r="J2048" s="10">
        <v>14</v>
      </c>
      <c r="K2048" s="10">
        <v>503</v>
      </c>
      <c r="L2048" s="10">
        <v>2</v>
      </c>
      <c r="M2048" s="10">
        <v>3</v>
      </c>
      <c r="N2048" s="10" t="str">
        <f t="shared" si="453"/>
        <v>N</v>
      </c>
      <c r="O2048" s="10" t="str">
        <f t="shared" si="454"/>
        <v>S</v>
      </c>
      <c r="P2048" s="10">
        <f t="shared" si="455"/>
        <v>-1</v>
      </c>
      <c r="Q2048" s="11">
        <f>IFERROR((SUMIF($J$2:K2048,J2048,$L$2:M2048)-L2048)/(COUNTIF($J$2:K2048,J2048)-1),0)</f>
        <v>1.8115183246073299</v>
      </c>
      <c r="R2048" s="11">
        <f>IFERROR((SUMIF($AO$2:AO2048,AO2048,$AQ$2:AR2048)-AQ2048)/(COUNTIF($J$2:K2048,J2048)-1),0)</f>
        <v>0.54973821989528793</v>
      </c>
      <c r="S2048" s="11">
        <f t="shared" si="456"/>
        <v>1.261780104712042</v>
      </c>
      <c r="T2048" s="12">
        <f>IFERROR((SUMIF($AS$2:AT2048,AS2048,$AU$2:AV2048)-AU2048)/(COUNTIF($J$2:K2048,K2048)-1),0)</f>
        <v>1.3420074349442379</v>
      </c>
      <c r="U2048" s="12">
        <f>IFERROR((SUMIF($AW$2:AX2048,AW2048,$AY$2:AZ2048)-AY2048)/(COUNTIF($J$2:K2048,K2048)-1),0)</f>
        <v>1.6133828996282529</v>
      </c>
      <c r="V2048" s="12">
        <f t="shared" si="457"/>
        <v>-0.27137546468401497</v>
      </c>
      <c r="W2048" s="13">
        <f>IFERROR((SUMIF($J$2:J2048,J2048,L$2:L2048)-L2048)/(COUNTIF($J$2:J2048,J2048)-1),0)</f>
        <v>1.7611111111111111</v>
      </c>
      <c r="X2048" s="13">
        <f>IFERROR((SUMIF($J$2:J2048,J2048,M$2:M2048)-M2048)/(COUNTIF($J$2:J2048,J2048)-1),0)</f>
        <v>1.1666666666666667</v>
      </c>
      <c r="Y2048" s="13">
        <f t="shared" si="458"/>
        <v>0.59444444444444433</v>
      </c>
      <c r="Z2048" s="10">
        <f>IFERROR((SUMIF($K$2:K2048,J2048,$M$2:M2048))/(COUNTIF($K$2:K2048,J2048)),0)</f>
        <v>1.8564356435643565</v>
      </c>
      <c r="AA2048" s="10">
        <f>IFERROR((SUMIF($K$2:K2048,J2048,$L$2:L2048))/(COUNTIF($K$2:K2048,J2048)),0)</f>
        <v>1.2623762376237624</v>
      </c>
      <c r="AB2048" s="10">
        <f t="shared" si="459"/>
        <v>0.59405940594059414</v>
      </c>
      <c r="AC2048" s="13">
        <f>IFERROR((SUMIF($J$2:J2048,K2048,$L$2:L2048))/(COUNTIF($J$2:J2048,K2048)),0)</f>
        <v>1.453125</v>
      </c>
      <c r="AD2048" s="13">
        <f>IFERROR((SUMIF($J$2:J2048,K2048,$M$2:M2048))/(COUNTIF($J$2:J2048,K2048)),0)</f>
        <v>1.5078125</v>
      </c>
      <c r="AE2048" s="13">
        <f t="shared" si="460"/>
        <v>-5.46875E-2</v>
      </c>
      <c r="AF2048" s="10">
        <f>IFERROR((SUMIF(K$2:K2048,K2048,M$2:M2048)-M2048)/(COUNTIF($K$2:K2048,K2048)-1),0)</f>
        <v>1.2411347517730495</v>
      </c>
      <c r="AG2048" s="10">
        <f>IFERROR((SUMIF(K$2:K2048,K2048,L$2:L2048)-L2048)/(COUNTIF($K$2:K2048,K2048)-1),0)</f>
        <v>1.7092198581560283</v>
      </c>
      <c r="AH2048" s="10">
        <f t="shared" si="461"/>
        <v>-0.46808510638297873</v>
      </c>
      <c r="AI2048" s="10">
        <f>IFERROR((AM2048)/(COUNTIF($J$2:K2048,J2048)-1),0)</f>
        <v>1.7146596858638743</v>
      </c>
      <c r="AJ2048" s="19">
        <f>IFERROR((AN2048)/(COUNTIF($J$2:K2048,K2048)-1),0)</f>
        <v>1.275092936802974</v>
      </c>
      <c r="AK2048" s="10">
        <f>IF(N2048="S",3,IF(N2048="N",0,1))</f>
        <v>0</v>
      </c>
      <c r="AL2048" s="10">
        <f>IF(O2048="S",3,IF(O2048="N",0,1))</f>
        <v>3</v>
      </c>
      <c r="AM2048" s="10">
        <f>SUMIF($J$2:K2048,J2048,AK$2:AL2048)-AK2048</f>
        <v>655</v>
      </c>
      <c r="AN2048" s="10">
        <f>SUMIF($AS$2:AT2048,AS2048,$BA$2:BB2048)-BA2048</f>
        <v>343</v>
      </c>
      <c r="AO2048" s="10">
        <f>J2048</f>
        <v>14</v>
      </c>
      <c r="AP2048" s="10">
        <f>K2048</f>
        <v>503</v>
      </c>
      <c r="AQ2048">
        <f>M2048</f>
        <v>3</v>
      </c>
      <c r="AR2048" s="10">
        <f>L2048</f>
        <v>2</v>
      </c>
      <c r="AS2048">
        <f t="shared" si="462"/>
        <v>503</v>
      </c>
      <c r="AT2048">
        <f t="shared" si="463"/>
        <v>14</v>
      </c>
      <c r="AU2048">
        <f t="shared" si="464"/>
        <v>3</v>
      </c>
      <c r="AV2048">
        <f t="shared" si="465"/>
        <v>2</v>
      </c>
      <c r="AW2048">
        <f t="shared" si="466"/>
        <v>503</v>
      </c>
      <c r="AX2048">
        <f t="shared" si="467"/>
        <v>14</v>
      </c>
      <c r="AY2048">
        <f>L2048</f>
        <v>2</v>
      </c>
      <c r="AZ2048">
        <f>M2048</f>
        <v>3</v>
      </c>
      <c r="BA2048">
        <f>AL2048</f>
        <v>3</v>
      </c>
      <c r="BB2048">
        <f>AK2048</f>
        <v>0</v>
      </c>
    </row>
    <row r="2049" spans="10:54" x14ac:dyDescent="0.3">
      <c r="J2049" s="10">
        <v>503</v>
      </c>
      <c r="K2049" s="10">
        <v>2662</v>
      </c>
      <c r="L2049" s="10">
        <v>1</v>
      </c>
      <c r="M2049" s="10">
        <v>0</v>
      </c>
      <c r="N2049" s="10" t="str">
        <f t="shared" si="453"/>
        <v>S</v>
      </c>
      <c r="O2049" s="10" t="str">
        <f t="shared" si="454"/>
        <v>N</v>
      </c>
      <c r="P2049" s="10">
        <f t="shared" si="455"/>
        <v>1</v>
      </c>
      <c r="Q2049" s="11">
        <f>IFERROR((SUMIF($J$2:K2049,J2049,$L$2:M2049)-L2049)/(COUNTIF($J$2:K2049,J2049)-1),0)</f>
        <v>1.3481481481481481</v>
      </c>
      <c r="R2049" s="11">
        <f>IFERROR((SUMIF($AO$2:AO2049,AO2049,$AQ$2:AR2049)-AQ2049)/(COUNTIF($J$2:K2049,J2049)-1),0)</f>
        <v>0.71481481481481479</v>
      </c>
      <c r="S2049" s="11">
        <f t="shared" si="456"/>
        <v>0.6333333333333333</v>
      </c>
      <c r="T2049" s="12">
        <f>IFERROR((SUMIF($AS$2:AT2049,AS2049,$AU$2:AV2049)-AU2049)/(COUNTIF($J$2:K2049,K2049)-1),0)</f>
        <v>1.1454545454545455</v>
      </c>
      <c r="U2049" s="12">
        <f>IFERROR((SUMIF($AW$2:AX2049,AW2049,$AY$2:AZ2049)-AY2049)/(COUNTIF($J$2:K2049,K2049)-1),0)</f>
        <v>1.709090909090909</v>
      </c>
      <c r="V2049" s="12">
        <f t="shared" si="457"/>
        <v>-0.56363636363636349</v>
      </c>
      <c r="W2049" s="13">
        <f>IFERROR((SUMIF($J$2:J2049,J2049,L$2:L2049)-L2049)/(COUNTIF($J$2:J2049,J2049)-1),0)</f>
        <v>1.453125</v>
      </c>
      <c r="X2049" s="13">
        <f>IFERROR((SUMIF($J$2:J2049,J2049,M$2:M2049)-M2049)/(COUNTIF($J$2:J2049,J2049)-1),0)</f>
        <v>1.5078125</v>
      </c>
      <c r="Y2049" s="13">
        <f t="shared" si="458"/>
        <v>-5.46875E-2</v>
      </c>
      <c r="Z2049" s="10">
        <f>IFERROR((SUMIF($K$2:K2049,J2049,$M$2:M2049))/(COUNTIF($K$2:K2049,J2049)),0)</f>
        <v>1.2535211267605635</v>
      </c>
      <c r="AA2049" s="10">
        <f>IFERROR((SUMIF($K$2:K2049,J2049,$L$2:L2049))/(COUNTIF($K$2:K2049,J2049)),0)</f>
        <v>1.7112676056338028</v>
      </c>
      <c r="AB2049" s="10">
        <f t="shared" si="459"/>
        <v>-0.45774647887323927</v>
      </c>
      <c r="AC2049" s="13">
        <f>IFERROR((SUMIF($J$2:J2049,K2049,$L$2:L2049))/(COUNTIF($J$2:J2049,K2049)),0)</f>
        <v>1.1071428571428572</v>
      </c>
      <c r="AD2049" s="13">
        <f>IFERROR((SUMIF($J$2:J2049,K2049,$M$2:M2049))/(COUNTIF($J$2:J2049,K2049)),0)</f>
        <v>1.8214285714285714</v>
      </c>
      <c r="AE2049" s="13">
        <f t="shared" si="460"/>
        <v>-0.71428571428571419</v>
      </c>
      <c r="AF2049" s="10">
        <f>IFERROR((SUMIF(K$2:K2049,K2049,M$2:M2049)-M2049)/(COUNTIF($K$2:K2049,K2049)-1),0)</f>
        <v>1.1851851851851851</v>
      </c>
      <c r="AG2049" s="10">
        <f>IFERROR((SUMIF(K$2:K2049,K2049,L$2:L2049)-L2049)/(COUNTIF($K$2:K2049,K2049)-1),0)</f>
        <v>1.5925925925925926</v>
      </c>
      <c r="AH2049" s="10">
        <f t="shared" si="461"/>
        <v>-0.40740740740740744</v>
      </c>
      <c r="AI2049" s="10">
        <f>IFERROR((AM2049)/(COUNTIF($J$2:K2049,J2049)-1),0)</f>
        <v>1.2814814814814814</v>
      </c>
      <c r="AJ2049" s="19">
        <f>IFERROR((AN2049)/(COUNTIF($J$2:K2049,K2049)-1),0)</f>
        <v>1.0363636363636364</v>
      </c>
      <c r="AK2049" s="10">
        <f>IF(N2049="S",3,IF(N2049="N",0,1))</f>
        <v>3</v>
      </c>
      <c r="AL2049" s="10">
        <f>IF(O2049="S",3,IF(O2049="N",0,1))</f>
        <v>0</v>
      </c>
      <c r="AM2049" s="10">
        <f>SUMIF($J$2:K2049,J2049,AK$2:AL2049)-AK2049</f>
        <v>346</v>
      </c>
      <c r="AN2049" s="10">
        <f>SUMIF($AS$2:AT2049,AS2049,$BA$2:BB2049)-BA2049</f>
        <v>57</v>
      </c>
      <c r="AO2049" s="10">
        <f>J2049</f>
        <v>503</v>
      </c>
      <c r="AP2049" s="10">
        <f>K2049</f>
        <v>2662</v>
      </c>
      <c r="AQ2049">
        <f>M2049</f>
        <v>0</v>
      </c>
      <c r="AR2049" s="10">
        <f>L2049</f>
        <v>1</v>
      </c>
      <c r="AS2049">
        <f t="shared" si="462"/>
        <v>2662</v>
      </c>
      <c r="AT2049">
        <f t="shared" si="463"/>
        <v>503</v>
      </c>
      <c r="AU2049">
        <f t="shared" si="464"/>
        <v>0</v>
      </c>
      <c r="AV2049">
        <f t="shared" si="465"/>
        <v>1</v>
      </c>
      <c r="AW2049">
        <f t="shared" si="466"/>
        <v>2662</v>
      </c>
      <c r="AX2049">
        <f t="shared" si="467"/>
        <v>503</v>
      </c>
      <c r="AY2049">
        <f>L2049</f>
        <v>1</v>
      </c>
      <c r="AZ2049">
        <f>M2049</f>
        <v>0</v>
      </c>
      <c r="BA2049">
        <f>AL2049</f>
        <v>0</v>
      </c>
      <c r="BB2049">
        <f>AK2049</f>
        <v>3</v>
      </c>
    </row>
    <row r="2050" spans="10:54" x14ac:dyDescent="0.3">
      <c r="J2050" s="10">
        <v>413</v>
      </c>
      <c r="K2050" s="10">
        <v>503</v>
      </c>
      <c r="L2050" s="10">
        <v>2</v>
      </c>
      <c r="M2050" s="10">
        <v>1</v>
      </c>
      <c r="N2050" s="10" t="str">
        <f t="shared" si="453"/>
        <v>S</v>
      </c>
      <c r="O2050" s="10" t="str">
        <f t="shared" si="454"/>
        <v>N</v>
      </c>
      <c r="P2050" s="10">
        <f t="shared" si="455"/>
        <v>1</v>
      </c>
      <c r="Q2050" s="11">
        <f>IFERROR((SUMIF($J$2:K2050,J2050,$L$2:M2050)-L2050)/(COUNTIF($J$2:K2050,J2050)-1),0)</f>
        <v>1.2105263157894737</v>
      </c>
      <c r="R2050" s="11">
        <f>IFERROR((SUMIF($AO$2:AO2050,AO2050,$AQ$2:AR2050)-AQ2050)/(COUNTIF($J$2:K2050,J2050)-1),0)</f>
        <v>0.68421052631578949</v>
      </c>
      <c r="S2050" s="11">
        <f t="shared" si="456"/>
        <v>0.52631578947368418</v>
      </c>
      <c r="T2050" s="12">
        <f>IFERROR((SUMIF($AS$2:AT2050,AS2050,$AU$2:AV2050)-AU2050)/(COUNTIF($J$2:K2050,K2050)-1),0)</f>
        <v>1.3468634686346863</v>
      </c>
      <c r="U2050" s="12">
        <f>IFERROR((SUMIF($AW$2:AX2050,AW2050,$AY$2:AZ2050)-AY2050)/(COUNTIF($J$2:K2050,K2050)-1),0)</f>
        <v>1.6088560885608856</v>
      </c>
      <c r="V2050" s="12">
        <f t="shared" si="457"/>
        <v>-0.26199261992619927</v>
      </c>
      <c r="W2050" s="13">
        <f>IFERROR((SUMIF($J$2:J2050,J2050,L$2:L2050)-L2050)/(COUNTIF($J$2:J2050,J2050)-1),0)</f>
        <v>1.4</v>
      </c>
      <c r="X2050" s="13">
        <f>IFERROR((SUMIF($J$2:J2050,J2050,M$2:M2050)-M2050)/(COUNTIF($J$2:J2050,J2050)-1),0)</f>
        <v>1.4444444444444444</v>
      </c>
      <c r="Y2050" s="13">
        <f t="shared" si="458"/>
        <v>-4.4444444444444509E-2</v>
      </c>
      <c r="Z2050" s="10">
        <f>IFERROR((SUMIF($K$2:K2050,J2050,$M$2:M2050))/(COUNTIF($K$2:K2050,J2050)),0)</f>
        <v>1.04</v>
      </c>
      <c r="AA2050" s="10">
        <f>IFERROR((SUMIF($K$2:K2050,J2050,$L$2:L2050))/(COUNTIF($K$2:K2050,J2050)),0)</f>
        <v>2.2799999999999998</v>
      </c>
      <c r="AB2050" s="10">
        <f t="shared" si="459"/>
        <v>-1.2399999999999998</v>
      </c>
      <c r="AC2050" s="13">
        <f>IFERROR((SUMIF($J$2:J2050,K2050,$L$2:L2050))/(COUNTIF($J$2:J2050,K2050)),0)</f>
        <v>1.4496124031007751</v>
      </c>
      <c r="AD2050" s="13">
        <f>IFERROR((SUMIF($J$2:J2050,K2050,$M$2:M2050))/(COUNTIF($J$2:J2050,K2050)),0)</f>
        <v>1.4961240310077519</v>
      </c>
      <c r="AE2050" s="13">
        <f t="shared" si="460"/>
        <v>-4.6511627906976827E-2</v>
      </c>
      <c r="AF2050" s="10">
        <f>IFERROR((SUMIF(K$2:K2050,K2050,M$2:M2050)-M2050)/(COUNTIF($K$2:K2050,K2050)-1),0)</f>
        <v>1.2535211267605635</v>
      </c>
      <c r="AG2050" s="10">
        <f>IFERROR((SUMIF(K$2:K2050,K2050,L$2:L2050)-L2050)/(COUNTIF($K$2:K2050,K2050)-1),0)</f>
        <v>1.7112676056338028</v>
      </c>
      <c r="AH2050" s="10">
        <f t="shared" si="461"/>
        <v>-0.45774647887323927</v>
      </c>
      <c r="AI2050" s="10">
        <f>IFERROR((AM2050)/(COUNTIF($J$2:K2050,J2050)-1),0)</f>
        <v>0.90526315789473688</v>
      </c>
      <c r="AJ2050" s="19">
        <f>IFERROR((AN2050)/(COUNTIF($J$2:K2050,K2050)-1),0)</f>
        <v>1.2878228782287824</v>
      </c>
      <c r="AK2050" s="10">
        <f>IF(N2050="S",3,IF(N2050="N",0,1))</f>
        <v>3</v>
      </c>
      <c r="AL2050" s="10">
        <f>IF(O2050="S",3,IF(O2050="N",0,1))</f>
        <v>0</v>
      </c>
      <c r="AM2050" s="10">
        <f>SUMIF($J$2:K2050,J2050,AK$2:AL2050)-AK2050</f>
        <v>86</v>
      </c>
      <c r="AN2050" s="10">
        <f>SUMIF($AS$2:AT2050,AS2050,$BA$2:BB2050)-BA2050</f>
        <v>349</v>
      </c>
      <c r="AO2050" s="10">
        <f>J2050</f>
        <v>413</v>
      </c>
      <c r="AP2050" s="10">
        <f>K2050</f>
        <v>503</v>
      </c>
      <c r="AQ2050">
        <f>M2050</f>
        <v>1</v>
      </c>
      <c r="AR2050" s="10">
        <f>L2050</f>
        <v>2</v>
      </c>
      <c r="AS2050">
        <f t="shared" si="462"/>
        <v>503</v>
      </c>
      <c r="AT2050">
        <f t="shared" si="463"/>
        <v>413</v>
      </c>
      <c r="AU2050">
        <f t="shared" si="464"/>
        <v>1</v>
      </c>
      <c r="AV2050">
        <f t="shared" si="465"/>
        <v>2</v>
      </c>
      <c r="AW2050">
        <f t="shared" si="466"/>
        <v>503</v>
      </c>
      <c r="AX2050">
        <f t="shared" si="467"/>
        <v>413</v>
      </c>
      <c r="AY2050">
        <f>L2050</f>
        <v>2</v>
      </c>
      <c r="AZ2050">
        <f>M2050</f>
        <v>1</v>
      </c>
      <c r="BA2050">
        <f>AL2050</f>
        <v>0</v>
      </c>
      <c r="BB2050">
        <f>AK2050</f>
        <v>3</v>
      </c>
    </row>
    <row r="2051" spans="10:54" x14ac:dyDescent="0.3">
      <c r="J2051" s="10">
        <v>503</v>
      </c>
      <c r="K2051" s="10">
        <v>3551</v>
      </c>
      <c r="L2051" s="10">
        <v>3</v>
      </c>
      <c r="M2051" s="10">
        <v>1</v>
      </c>
      <c r="N2051" s="10" t="str">
        <f t="shared" si="453"/>
        <v>S</v>
      </c>
      <c r="O2051" s="10" t="str">
        <f t="shared" si="454"/>
        <v>N</v>
      </c>
      <c r="P2051" s="10">
        <f t="shared" si="455"/>
        <v>2</v>
      </c>
      <c r="Q2051" s="11">
        <f>IFERROR((SUMIF($J$2:K2051,J2051,$L$2:M2051)-L2051)/(COUNTIF($J$2:K2051,J2051)-1),0)</f>
        <v>1.3455882352941178</v>
      </c>
      <c r="R2051" s="11">
        <f>IFERROR((SUMIF($AO$2:AO2051,AO2051,$AQ$2:AR2051)-AQ2051)/(COUNTIF($J$2:K2051,J2051)-1),0)</f>
        <v>0.7095588235294118</v>
      </c>
      <c r="S2051" s="11">
        <f t="shared" si="456"/>
        <v>0.63602941176470595</v>
      </c>
      <c r="T2051" s="12">
        <f>IFERROR((SUMIF($AS$2:AT2051,AS2051,$AU$2:AV2051)-AU2051)/(COUNTIF($J$2:K2051,K2051)-1),0)</f>
        <v>1.263157894736842</v>
      </c>
      <c r="U2051" s="12">
        <f>IFERROR((SUMIF($AW$2:AX2051,AW2051,$AY$2:AZ2051)-AY2051)/(COUNTIF($J$2:K2051,K2051)-1),0)</f>
        <v>1.368421052631579</v>
      </c>
      <c r="V2051" s="12">
        <f t="shared" si="457"/>
        <v>-0.10526315789473695</v>
      </c>
      <c r="W2051" s="13">
        <f>IFERROR((SUMIF($J$2:J2051,J2051,L$2:L2051)-L2051)/(COUNTIF($J$2:J2051,J2051)-1),0)</f>
        <v>1.4496124031007751</v>
      </c>
      <c r="X2051" s="13">
        <f>IFERROR((SUMIF($J$2:J2051,J2051,M$2:M2051)-M2051)/(COUNTIF($J$2:J2051,J2051)-1),0)</f>
        <v>1.4961240310077519</v>
      </c>
      <c r="Y2051" s="13">
        <f t="shared" si="458"/>
        <v>-4.6511627906976827E-2</v>
      </c>
      <c r="Z2051" s="10">
        <f>IFERROR((SUMIF($K$2:K2051,J2051,$M$2:M2051))/(COUNTIF($K$2:K2051,J2051)),0)</f>
        <v>1.2517482517482517</v>
      </c>
      <c r="AA2051" s="10">
        <f>IFERROR((SUMIF($K$2:K2051,J2051,$L$2:L2051))/(COUNTIF($K$2:K2051,J2051)),0)</f>
        <v>1.7132867132867133</v>
      </c>
      <c r="AB2051" s="10">
        <f t="shared" si="459"/>
        <v>-0.46153846153846168</v>
      </c>
      <c r="AC2051" s="13">
        <f>IFERROR((SUMIF($J$2:J2051,K2051,$L$2:L2051))/(COUNTIF($J$2:J2051,K2051)),0)</f>
        <v>1.4126984126984128</v>
      </c>
      <c r="AD2051" s="13">
        <f>IFERROR((SUMIF($J$2:J2051,K2051,$M$2:M2051))/(COUNTIF($J$2:J2051,K2051)),0)</f>
        <v>1.0476190476190477</v>
      </c>
      <c r="AE2051" s="13">
        <f t="shared" si="460"/>
        <v>0.36507936507936511</v>
      </c>
      <c r="AF2051" s="10">
        <f>IFERROR((SUMIF(K$2:K2051,K2051,M$2:M2051)-M2051)/(COUNTIF($K$2:K2051,K2051)-1),0)</f>
        <v>1.1285714285714286</v>
      </c>
      <c r="AG2051" s="10">
        <f>IFERROR((SUMIF(K$2:K2051,K2051,L$2:L2051)-L2051)/(COUNTIF($K$2:K2051,K2051)-1),0)</f>
        <v>1.6571428571428573</v>
      </c>
      <c r="AH2051" s="10">
        <f t="shared" si="461"/>
        <v>-0.52857142857142869</v>
      </c>
      <c r="AI2051" s="10">
        <f>IFERROR((AM2051)/(COUNTIF($J$2:K2051,J2051)-1),0)</f>
        <v>1.2830882352941178</v>
      </c>
      <c r="AJ2051" s="19">
        <f>IFERROR((AN2051)/(COUNTIF($J$2:K2051,K2051)-1),0)</f>
        <v>1.3909774436090225</v>
      </c>
      <c r="AK2051" s="10">
        <f>IF(N2051="S",3,IF(N2051="N",0,1))</f>
        <v>3</v>
      </c>
      <c r="AL2051" s="10">
        <f>IF(O2051="S",3,IF(O2051="N",0,1))</f>
        <v>0</v>
      </c>
      <c r="AM2051" s="10">
        <f>SUMIF($J$2:K2051,J2051,AK$2:AL2051)-AK2051</f>
        <v>349</v>
      </c>
      <c r="AN2051" s="10">
        <f>SUMIF($AS$2:AT2051,AS2051,$BA$2:BB2051)-BA2051</f>
        <v>185</v>
      </c>
      <c r="AO2051" s="10">
        <f>J2051</f>
        <v>503</v>
      </c>
      <c r="AP2051" s="10">
        <f>K2051</f>
        <v>3551</v>
      </c>
      <c r="AQ2051">
        <f>M2051</f>
        <v>1</v>
      </c>
      <c r="AR2051" s="10">
        <f>L2051</f>
        <v>3</v>
      </c>
      <c r="AS2051">
        <f t="shared" si="462"/>
        <v>3551</v>
      </c>
      <c r="AT2051">
        <f t="shared" si="463"/>
        <v>503</v>
      </c>
      <c r="AU2051">
        <f t="shared" si="464"/>
        <v>1</v>
      </c>
      <c r="AV2051">
        <f t="shared" si="465"/>
        <v>3</v>
      </c>
      <c r="AW2051">
        <f t="shared" si="466"/>
        <v>3551</v>
      </c>
      <c r="AX2051">
        <f t="shared" si="467"/>
        <v>503</v>
      </c>
      <c r="AY2051">
        <f>L2051</f>
        <v>3</v>
      </c>
      <c r="AZ2051">
        <f>M2051</f>
        <v>1</v>
      </c>
      <c r="BA2051">
        <f>AL2051</f>
        <v>0</v>
      </c>
      <c r="BB2051">
        <f>AK2051</f>
        <v>3</v>
      </c>
    </row>
    <row r="2052" spans="10:54" x14ac:dyDescent="0.3">
      <c r="J2052" s="10">
        <v>409</v>
      </c>
      <c r="K2052" s="10">
        <v>503</v>
      </c>
      <c r="L2052" s="10">
        <v>2</v>
      </c>
      <c r="M2052" s="10">
        <v>1</v>
      </c>
      <c r="N2052" s="10" t="str">
        <f t="shared" si="453"/>
        <v>S</v>
      </c>
      <c r="O2052" s="10" t="str">
        <f t="shared" si="454"/>
        <v>N</v>
      </c>
      <c r="P2052" s="10">
        <f t="shared" si="455"/>
        <v>1</v>
      </c>
      <c r="Q2052" s="11">
        <f>IFERROR((SUMIF($J$2:K2052,J2052,$L$2:M2052)-L2052)/(COUNTIF($J$2:K2052,J2052)-1),0)</f>
        <v>2.1698113207547172</v>
      </c>
      <c r="R2052" s="11">
        <f>IFERROR((SUMIF($AO$2:AO2052,AO2052,$AQ$2:AR2052)-AQ2052)/(COUNTIF($J$2:K2052,J2052)-1),0)</f>
        <v>0.37971698113207547</v>
      </c>
      <c r="S2052" s="11">
        <f t="shared" si="456"/>
        <v>1.7900943396226416</v>
      </c>
      <c r="T2052" s="12">
        <f>IFERROR((SUMIF($AS$2:AT2052,AS2052,$AU$2:AV2052)-AU2052)/(COUNTIF($J$2:K2052,K2052)-1),0)</f>
        <v>1.3516483516483517</v>
      </c>
      <c r="U2052" s="12">
        <f>IFERROR((SUMIF($AW$2:AX2052,AW2052,$AY$2:AZ2052)-AY2052)/(COUNTIF($J$2:K2052,K2052)-1),0)</f>
        <v>1.6080586080586081</v>
      </c>
      <c r="V2052" s="12">
        <f t="shared" si="457"/>
        <v>-0.25641025641025639</v>
      </c>
      <c r="W2052" s="13">
        <f>IFERROR((SUMIF($J$2:J2052,J2052,L$2:L2052)-L2052)/(COUNTIF($J$2:J2052,J2052)-1),0)</f>
        <v>2.4020100502512562</v>
      </c>
      <c r="X2052" s="13">
        <f>IFERROR((SUMIF($J$2:J2052,J2052,M$2:M2052)-M2052)/(COUNTIF($J$2:J2052,J2052)-1),0)</f>
        <v>0.80904522613065322</v>
      </c>
      <c r="Y2052" s="13">
        <f t="shared" si="458"/>
        <v>1.5929648241206031</v>
      </c>
      <c r="Z2052" s="10">
        <f>IFERROR((SUMIF($K$2:K2052,J2052,$M$2:M2052))/(COUNTIF($K$2:K2052,J2052)),0)</f>
        <v>1.9644444444444444</v>
      </c>
      <c r="AA2052" s="10">
        <f>IFERROR((SUMIF($K$2:K2052,J2052,$L$2:L2052))/(COUNTIF($K$2:K2052,J2052)),0)</f>
        <v>1.0533333333333332</v>
      </c>
      <c r="AB2052" s="10">
        <f t="shared" si="459"/>
        <v>0.9111111111111112</v>
      </c>
      <c r="AC2052" s="13">
        <f>IFERROR((SUMIF($J$2:J2052,K2052,$L$2:L2052))/(COUNTIF($J$2:J2052,K2052)),0)</f>
        <v>1.4615384615384615</v>
      </c>
      <c r="AD2052" s="13">
        <f>IFERROR((SUMIF($J$2:J2052,K2052,$M$2:M2052))/(COUNTIF($J$2:J2052,K2052)),0)</f>
        <v>1.4923076923076923</v>
      </c>
      <c r="AE2052" s="13">
        <f t="shared" si="460"/>
        <v>-3.0769230769230882E-2</v>
      </c>
      <c r="AF2052" s="10">
        <f>IFERROR((SUMIF(K$2:K2052,K2052,M$2:M2052)-M2052)/(COUNTIF($K$2:K2052,K2052)-1),0)</f>
        <v>1.2517482517482517</v>
      </c>
      <c r="AG2052" s="10">
        <f>IFERROR((SUMIF(K$2:K2052,K2052,L$2:L2052)-L2052)/(COUNTIF($K$2:K2052,K2052)-1),0)</f>
        <v>1.7132867132867133</v>
      </c>
      <c r="AH2052" s="10">
        <f t="shared" si="461"/>
        <v>-0.46153846153846168</v>
      </c>
      <c r="AI2052" s="10">
        <f>IFERROR((AM2052)/(COUNTIF($J$2:K2052,J2052)-1),0)</f>
        <v>2.0330188679245285</v>
      </c>
      <c r="AJ2052" s="19">
        <f>IFERROR((AN2052)/(COUNTIF($J$2:K2052,K2052)-1),0)</f>
        <v>1.2893772893772895</v>
      </c>
      <c r="AK2052" s="10">
        <f>IF(N2052="S",3,IF(N2052="N",0,1))</f>
        <v>3</v>
      </c>
      <c r="AL2052" s="10">
        <f>IF(O2052="S",3,IF(O2052="N",0,1))</f>
        <v>0</v>
      </c>
      <c r="AM2052" s="10">
        <f>SUMIF($J$2:K2052,J2052,AK$2:AL2052)-AK2052</f>
        <v>862</v>
      </c>
      <c r="AN2052" s="10">
        <f>SUMIF($AS$2:AT2052,AS2052,$BA$2:BB2052)-BA2052</f>
        <v>352</v>
      </c>
      <c r="AO2052" s="10">
        <f>J2052</f>
        <v>409</v>
      </c>
      <c r="AP2052" s="10">
        <f>K2052</f>
        <v>503</v>
      </c>
      <c r="AQ2052">
        <f>M2052</f>
        <v>1</v>
      </c>
      <c r="AR2052" s="10">
        <f>L2052</f>
        <v>2</v>
      </c>
      <c r="AS2052">
        <f t="shared" si="462"/>
        <v>503</v>
      </c>
      <c r="AT2052">
        <f t="shared" si="463"/>
        <v>409</v>
      </c>
      <c r="AU2052">
        <f t="shared" si="464"/>
        <v>1</v>
      </c>
      <c r="AV2052">
        <f t="shared" si="465"/>
        <v>2</v>
      </c>
      <c r="AW2052">
        <f t="shared" si="466"/>
        <v>503</v>
      </c>
      <c r="AX2052">
        <f t="shared" si="467"/>
        <v>409</v>
      </c>
      <c r="AY2052">
        <f>L2052</f>
        <v>2</v>
      </c>
      <c r="AZ2052">
        <f>M2052</f>
        <v>1</v>
      </c>
      <c r="BA2052">
        <f>AL2052</f>
        <v>0</v>
      </c>
      <c r="BB2052">
        <f>AK2052</f>
        <v>3</v>
      </c>
    </row>
    <row r="2053" spans="10:54" x14ac:dyDescent="0.3">
      <c r="J2053" s="10">
        <v>503</v>
      </c>
      <c r="K2053" s="10">
        <v>170</v>
      </c>
      <c r="L2053" s="10">
        <v>2</v>
      </c>
      <c r="M2053" s="10">
        <v>1</v>
      </c>
      <c r="N2053" s="10" t="str">
        <f t="shared" si="453"/>
        <v>S</v>
      </c>
      <c r="O2053" s="10" t="str">
        <f t="shared" si="454"/>
        <v>N</v>
      </c>
      <c r="P2053" s="10">
        <f t="shared" si="455"/>
        <v>1</v>
      </c>
      <c r="Q2053" s="11">
        <f>IFERROR((SUMIF($J$2:K2053,J2053,$L$2:M2053)-L2053)/(COUNTIF($J$2:K2053,J2053)-1),0)</f>
        <v>1.3503649635036497</v>
      </c>
      <c r="R2053" s="11">
        <f>IFERROR((SUMIF($AO$2:AO2053,AO2053,$AQ$2:AR2053)-AQ2053)/(COUNTIF($J$2:K2053,J2053)-1),0)</f>
        <v>0.70802919708029199</v>
      </c>
      <c r="S2053" s="11">
        <f t="shared" si="456"/>
        <v>0.64233576642335766</v>
      </c>
      <c r="T2053" s="12">
        <f>IFERROR((SUMIF($AS$2:AT2053,AS2053,$AU$2:AV2053)-AU2053)/(COUNTIF($J$2:K2053,K2053)-1),0)</f>
        <v>1.7361809045226131</v>
      </c>
      <c r="U2053" s="12">
        <f>IFERROR((SUMIF($AW$2:AX2053,AW2053,$AY$2:AZ2053)-AY2053)/(COUNTIF($J$2:K2053,K2053)-1),0)</f>
        <v>1.170854271356784</v>
      </c>
      <c r="V2053" s="12">
        <f t="shared" si="457"/>
        <v>0.5653266331658291</v>
      </c>
      <c r="W2053" s="13">
        <f>IFERROR((SUMIF($J$2:J2053,J2053,L$2:L2053)-L2053)/(COUNTIF($J$2:J2053,J2053)-1),0)</f>
        <v>1.4615384615384615</v>
      </c>
      <c r="X2053" s="13">
        <f>IFERROR((SUMIF($J$2:J2053,J2053,M$2:M2053)-M2053)/(COUNTIF($J$2:J2053,J2053)-1),0)</f>
        <v>1.4923076923076923</v>
      </c>
      <c r="Y2053" s="13">
        <f t="shared" si="458"/>
        <v>-3.0769230769230882E-2</v>
      </c>
      <c r="Z2053" s="10">
        <f>IFERROR((SUMIF($K$2:K2053,J2053,$M$2:M2053))/(COUNTIF($K$2:K2053,J2053)),0)</f>
        <v>1.25</v>
      </c>
      <c r="AA2053" s="10">
        <f>IFERROR((SUMIF($K$2:K2053,J2053,$L$2:L2053))/(COUNTIF($K$2:K2053,J2053)),0)</f>
        <v>1.7152777777777777</v>
      </c>
      <c r="AB2053" s="10">
        <f t="shared" si="459"/>
        <v>-0.46527777777777768</v>
      </c>
      <c r="AC2053" s="13">
        <f>IFERROR((SUMIF($J$2:J2053,K2053,$L$2:L2053))/(COUNTIF($J$2:J2053,K2053)),0)</f>
        <v>1.8445595854922279</v>
      </c>
      <c r="AD2053" s="13">
        <f>IFERROR((SUMIF($J$2:J2053,K2053,$M$2:M2053))/(COUNTIF($J$2:J2053,K2053)),0)</f>
        <v>0.98445595854922274</v>
      </c>
      <c r="AE2053" s="13">
        <f t="shared" si="460"/>
        <v>0.86010362694300513</v>
      </c>
      <c r="AF2053" s="10">
        <f>IFERROR((SUMIF(K$2:K2053,K2053,M$2:M2053)-M2053)/(COUNTIF($K$2:K2053,K2053)-1),0)</f>
        <v>1.6341463414634145</v>
      </c>
      <c r="AG2053" s="10">
        <f>IFERROR((SUMIF(K$2:K2053,K2053,L$2:L2053)-L2053)/(COUNTIF($K$2:K2053,K2053)-1),0)</f>
        <v>1.3463414634146342</v>
      </c>
      <c r="AH2053" s="10">
        <f t="shared" si="461"/>
        <v>0.2878048780487803</v>
      </c>
      <c r="AI2053" s="10">
        <f>IFERROR((AM2053)/(COUNTIF($J$2:K2053,J2053)-1),0)</f>
        <v>1.2846715328467153</v>
      </c>
      <c r="AJ2053" s="19">
        <f>IFERROR((AN2053)/(COUNTIF($J$2:K2053,K2053)-1),0)</f>
        <v>1.6532663316582914</v>
      </c>
      <c r="AK2053" s="10">
        <f>IF(N2053="S",3,IF(N2053="N",0,1))</f>
        <v>3</v>
      </c>
      <c r="AL2053" s="10">
        <f>IF(O2053="S",3,IF(O2053="N",0,1))</f>
        <v>0</v>
      </c>
      <c r="AM2053" s="10">
        <f>SUMIF($J$2:K2053,J2053,AK$2:AL2053)-AK2053</f>
        <v>352</v>
      </c>
      <c r="AN2053" s="10">
        <f>SUMIF($AS$2:AT2053,AS2053,$BA$2:BB2053)-BA2053</f>
        <v>658</v>
      </c>
      <c r="AO2053" s="10">
        <f>J2053</f>
        <v>503</v>
      </c>
      <c r="AP2053" s="10">
        <f>K2053</f>
        <v>170</v>
      </c>
      <c r="AQ2053">
        <f>M2053</f>
        <v>1</v>
      </c>
      <c r="AR2053" s="10">
        <f>L2053</f>
        <v>2</v>
      </c>
      <c r="AS2053">
        <f t="shared" si="462"/>
        <v>170</v>
      </c>
      <c r="AT2053">
        <f t="shared" si="463"/>
        <v>503</v>
      </c>
      <c r="AU2053">
        <f t="shared" si="464"/>
        <v>1</v>
      </c>
      <c r="AV2053">
        <f t="shared" si="465"/>
        <v>2</v>
      </c>
      <c r="AW2053">
        <f t="shared" si="466"/>
        <v>170</v>
      </c>
      <c r="AX2053">
        <f t="shared" si="467"/>
        <v>503</v>
      </c>
      <c r="AY2053">
        <f>L2053</f>
        <v>2</v>
      </c>
      <c r="AZ2053">
        <f>M2053</f>
        <v>1</v>
      </c>
      <c r="BA2053">
        <f>AL2053</f>
        <v>0</v>
      </c>
      <c r="BB2053">
        <f>AK2053</f>
        <v>3</v>
      </c>
    </row>
    <row r="2054" spans="10:54" x14ac:dyDescent="0.3">
      <c r="J2054" s="10">
        <v>4441</v>
      </c>
      <c r="K2054" s="10">
        <v>503</v>
      </c>
      <c r="L2054" s="10">
        <v>1</v>
      </c>
      <c r="M2054" s="10">
        <v>3</v>
      </c>
      <c r="N2054" s="10" t="str">
        <f t="shared" si="453"/>
        <v>N</v>
      </c>
      <c r="O2054" s="10" t="str">
        <f t="shared" si="454"/>
        <v>S</v>
      </c>
      <c r="P2054" s="10">
        <f t="shared" si="455"/>
        <v>-2</v>
      </c>
      <c r="Q2054" s="11">
        <f>IFERROR((SUMIF($J$2:K2054,J2054,$L$2:M2054)-L2054)/(COUNTIF($J$2:K2054,J2054)-1),0)</f>
        <v>1.319047619047619</v>
      </c>
      <c r="R2054" s="11">
        <f>IFERROR((SUMIF($AO$2:AO2054,AO2054,$AQ$2:AR2054)-AQ2054)/(COUNTIF($J$2:K2054,J2054)-1),0)</f>
        <v>0.61904761904761907</v>
      </c>
      <c r="S2054" s="11">
        <f t="shared" si="456"/>
        <v>0.7</v>
      </c>
      <c r="T2054" s="12">
        <f>IFERROR((SUMIF($AS$2:AT2054,AS2054,$AU$2:AV2054)-AU2054)/(COUNTIF($J$2:K2054,K2054)-1),0)</f>
        <v>1.3527272727272728</v>
      </c>
      <c r="U2054" s="12">
        <f>IFERROR((SUMIF($AW$2:AX2054,AW2054,$AY$2:AZ2054)-AY2054)/(COUNTIF($J$2:K2054,K2054)-1),0)</f>
        <v>1.6072727272727272</v>
      </c>
      <c r="V2054" s="12">
        <f t="shared" si="457"/>
        <v>-0.25454545454545441</v>
      </c>
      <c r="W2054" s="13">
        <f>IFERROR((SUMIF($J$2:J2054,J2054,L$2:L2054)-L2054)/(COUNTIF($J$2:J2054,J2054)-1),0)</f>
        <v>1.411764705882353</v>
      </c>
      <c r="X2054" s="13">
        <f>IFERROR((SUMIF($J$2:J2054,J2054,M$2:M2054)-M2054)/(COUNTIF($J$2:J2054,J2054)-1),0)</f>
        <v>1.2745098039215685</v>
      </c>
      <c r="Y2054" s="13">
        <f t="shared" si="458"/>
        <v>0.13725490196078449</v>
      </c>
      <c r="Z2054" s="10">
        <f>IFERROR((SUMIF($K$2:K2054,J2054,$M$2:M2054))/(COUNTIF($K$2:K2054,J2054)),0)</f>
        <v>1.2314814814814814</v>
      </c>
      <c r="AA2054" s="10">
        <f>IFERROR((SUMIF($K$2:K2054,J2054,$L$2:L2054))/(COUNTIF($K$2:K2054,J2054)),0)</f>
        <v>1.6481481481481481</v>
      </c>
      <c r="AB2054" s="10">
        <f t="shared" si="459"/>
        <v>-0.41666666666666674</v>
      </c>
      <c r="AC2054" s="13">
        <f>IFERROR((SUMIF($J$2:J2054,K2054,$L$2:L2054))/(COUNTIF($J$2:J2054,K2054)),0)</f>
        <v>1.4656488549618321</v>
      </c>
      <c r="AD2054" s="13">
        <f>IFERROR((SUMIF($J$2:J2054,K2054,$M$2:M2054))/(COUNTIF($J$2:J2054,K2054)),0)</f>
        <v>1.4885496183206106</v>
      </c>
      <c r="AE2054" s="13">
        <f t="shared" si="460"/>
        <v>-2.2900763358778553E-2</v>
      </c>
      <c r="AF2054" s="10">
        <f>IFERROR((SUMIF(K$2:K2054,K2054,M$2:M2054)-M2054)/(COUNTIF($K$2:K2054,K2054)-1),0)</f>
        <v>1.25</v>
      </c>
      <c r="AG2054" s="10">
        <f>IFERROR((SUMIF(K$2:K2054,K2054,L$2:L2054)-L2054)/(COUNTIF($K$2:K2054,K2054)-1),0)</f>
        <v>1.7152777777777777</v>
      </c>
      <c r="AH2054" s="10">
        <f t="shared" si="461"/>
        <v>-0.46527777777777768</v>
      </c>
      <c r="AI2054" s="10">
        <f>IFERROR((AM2054)/(COUNTIF($J$2:K2054,J2054)-1),0)</f>
        <v>1.3142857142857143</v>
      </c>
      <c r="AJ2054" s="19">
        <f>IFERROR((AN2054)/(COUNTIF($J$2:K2054,K2054)-1),0)</f>
        <v>1.290909090909091</v>
      </c>
      <c r="AK2054" s="10">
        <f>IF(N2054="S",3,IF(N2054="N",0,1))</f>
        <v>0</v>
      </c>
      <c r="AL2054" s="10">
        <f>IF(O2054="S",3,IF(O2054="N",0,1))</f>
        <v>3</v>
      </c>
      <c r="AM2054" s="10">
        <f>SUMIF($J$2:K2054,J2054,AK$2:AL2054)-AK2054</f>
        <v>276</v>
      </c>
      <c r="AN2054" s="10">
        <f>SUMIF($AS$2:AT2054,AS2054,$BA$2:BB2054)-BA2054</f>
        <v>355</v>
      </c>
      <c r="AO2054" s="10">
        <f>J2054</f>
        <v>4441</v>
      </c>
      <c r="AP2054" s="10">
        <f>K2054</f>
        <v>503</v>
      </c>
      <c r="AQ2054">
        <f>M2054</f>
        <v>3</v>
      </c>
      <c r="AR2054" s="10">
        <f>L2054</f>
        <v>1</v>
      </c>
      <c r="AS2054">
        <f t="shared" si="462"/>
        <v>503</v>
      </c>
      <c r="AT2054">
        <f t="shared" si="463"/>
        <v>4441</v>
      </c>
      <c r="AU2054">
        <f t="shared" si="464"/>
        <v>3</v>
      </c>
      <c r="AV2054">
        <f t="shared" si="465"/>
        <v>1</v>
      </c>
      <c r="AW2054">
        <f t="shared" si="466"/>
        <v>503</v>
      </c>
      <c r="AX2054">
        <f t="shared" si="467"/>
        <v>4441</v>
      </c>
      <c r="AY2054">
        <f>L2054</f>
        <v>1</v>
      </c>
      <c r="AZ2054">
        <f>M2054</f>
        <v>3</v>
      </c>
      <c r="BA2054">
        <f>AL2054</f>
        <v>3</v>
      </c>
      <c r="BB2054">
        <f>AK2054</f>
        <v>0</v>
      </c>
    </row>
    <row r="2055" spans="10:54" x14ac:dyDescent="0.3">
      <c r="J2055" s="10">
        <v>503</v>
      </c>
      <c r="K2055" s="10">
        <v>14</v>
      </c>
      <c r="L2055" s="10">
        <v>2</v>
      </c>
      <c r="M2055" s="10">
        <v>1</v>
      </c>
      <c r="N2055" s="10" t="str">
        <f t="shared" si="453"/>
        <v>S</v>
      </c>
      <c r="O2055" s="10" t="str">
        <f t="shared" si="454"/>
        <v>N</v>
      </c>
      <c r="P2055" s="10">
        <f t="shared" si="455"/>
        <v>1</v>
      </c>
      <c r="Q2055" s="11">
        <f>IFERROR((SUMIF($J$2:K2055,J2055,$L$2:M2055)-L2055)/(COUNTIF($J$2:K2055,J2055)-1),0)</f>
        <v>1.3586956521739131</v>
      </c>
      <c r="R2055" s="11">
        <f>IFERROR((SUMIF($AO$2:AO2055,AO2055,$AQ$2:AR2055)-AQ2055)/(COUNTIF($J$2:K2055,J2055)-1),0)</f>
        <v>0.70652173913043481</v>
      </c>
      <c r="S2055" s="11">
        <f t="shared" si="456"/>
        <v>0.65217391304347827</v>
      </c>
      <c r="T2055" s="12">
        <f>IFERROR((SUMIF($AS$2:AT2055,AS2055,$AU$2:AV2055)-AU2055)/(COUNTIF($J$2:K2055,K2055)-1),0)</f>
        <v>1.8120104438642297</v>
      </c>
      <c r="U2055" s="12">
        <f>IFERROR((SUMIF($AW$2:AX2055,AW2055,$AY$2:AZ2055)-AY2055)/(COUNTIF($J$2:K2055,K2055)-1),0)</f>
        <v>1.2219321148825066</v>
      </c>
      <c r="V2055" s="12">
        <f t="shared" si="457"/>
        <v>0.59007832898172308</v>
      </c>
      <c r="W2055" s="13">
        <f>IFERROR((SUMIF($J$2:J2055,J2055,L$2:L2055)-L2055)/(COUNTIF($J$2:J2055,J2055)-1),0)</f>
        <v>1.4656488549618321</v>
      </c>
      <c r="X2055" s="13">
        <f>IFERROR((SUMIF($J$2:J2055,J2055,M$2:M2055)-M2055)/(COUNTIF($J$2:J2055,J2055)-1),0)</f>
        <v>1.4885496183206106</v>
      </c>
      <c r="Y2055" s="13">
        <f t="shared" si="458"/>
        <v>-2.2900763358778553E-2</v>
      </c>
      <c r="Z2055" s="10">
        <f>IFERROR((SUMIF($K$2:K2055,J2055,$M$2:M2055))/(COUNTIF($K$2:K2055,J2055)),0)</f>
        <v>1.2620689655172415</v>
      </c>
      <c r="AA2055" s="10">
        <f>IFERROR((SUMIF($K$2:K2055,J2055,$L$2:L2055))/(COUNTIF($K$2:K2055,J2055)),0)</f>
        <v>1.710344827586207</v>
      </c>
      <c r="AB2055" s="10">
        <f t="shared" si="459"/>
        <v>-0.44827586206896552</v>
      </c>
      <c r="AC2055" s="13">
        <f>IFERROR((SUMIF($J$2:J2055,K2055,$L$2:L2055))/(COUNTIF($J$2:J2055,K2055)),0)</f>
        <v>1.7624309392265194</v>
      </c>
      <c r="AD2055" s="13">
        <f>IFERROR((SUMIF($J$2:J2055,K2055,$M$2:M2055))/(COUNTIF($J$2:J2055,K2055)),0)</f>
        <v>1.1767955801104972</v>
      </c>
      <c r="AE2055" s="13">
        <f t="shared" si="460"/>
        <v>0.58563535911602216</v>
      </c>
      <c r="AF2055" s="10">
        <f>IFERROR((SUMIF(K$2:K2055,K2055,M$2:M2055)-M2055)/(COUNTIF($K$2:K2055,K2055)-1),0)</f>
        <v>1.8564356435643565</v>
      </c>
      <c r="AG2055" s="10">
        <f>IFERROR((SUMIF(K$2:K2055,K2055,L$2:L2055)-L2055)/(COUNTIF($K$2:K2055,K2055)-1),0)</f>
        <v>1.2623762376237624</v>
      </c>
      <c r="AH2055" s="10">
        <f t="shared" si="461"/>
        <v>0.59405940594059414</v>
      </c>
      <c r="AI2055" s="10">
        <f>IFERROR((AM2055)/(COUNTIF($J$2:K2055,J2055)-1),0)</f>
        <v>1.2971014492753623</v>
      </c>
      <c r="AJ2055" s="19">
        <f>IFERROR((AN2055)/(COUNTIF($J$2:K2055,K2055)-1),0)</f>
        <v>1.7101827676240209</v>
      </c>
      <c r="AK2055" s="10">
        <f>IF(N2055="S",3,IF(N2055="N",0,1))</f>
        <v>3</v>
      </c>
      <c r="AL2055" s="10">
        <f>IF(O2055="S",3,IF(O2055="N",0,1))</f>
        <v>0</v>
      </c>
      <c r="AM2055" s="10">
        <f>SUMIF($J$2:K2055,J2055,AK$2:AL2055)-AK2055</f>
        <v>358</v>
      </c>
      <c r="AN2055" s="10">
        <f>SUMIF($AS$2:AT2055,AS2055,$BA$2:BB2055)-BA2055</f>
        <v>655</v>
      </c>
      <c r="AO2055" s="10">
        <f>J2055</f>
        <v>503</v>
      </c>
      <c r="AP2055" s="10">
        <f>K2055</f>
        <v>14</v>
      </c>
      <c r="AQ2055">
        <f>M2055</f>
        <v>1</v>
      </c>
      <c r="AR2055" s="10">
        <f>L2055</f>
        <v>2</v>
      </c>
      <c r="AS2055">
        <f t="shared" si="462"/>
        <v>14</v>
      </c>
      <c r="AT2055">
        <f t="shared" si="463"/>
        <v>503</v>
      </c>
      <c r="AU2055">
        <f t="shared" si="464"/>
        <v>1</v>
      </c>
      <c r="AV2055">
        <f t="shared" si="465"/>
        <v>2</v>
      </c>
      <c r="AW2055">
        <f t="shared" si="466"/>
        <v>14</v>
      </c>
      <c r="AX2055">
        <f t="shared" si="467"/>
        <v>503</v>
      </c>
      <c r="AY2055">
        <f>L2055</f>
        <v>2</v>
      </c>
      <c r="AZ2055">
        <f>M2055</f>
        <v>1</v>
      </c>
      <c r="BA2055">
        <f>AL2055</f>
        <v>0</v>
      </c>
      <c r="BB2055">
        <f>AK2055</f>
        <v>3</v>
      </c>
    </row>
    <row r="2056" spans="10:54" x14ac:dyDescent="0.3">
      <c r="J2056" s="10">
        <v>2662</v>
      </c>
      <c r="K2056" s="10">
        <v>503</v>
      </c>
      <c r="L2056" s="10">
        <v>1</v>
      </c>
      <c r="M2056" s="10">
        <v>2</v>
      </c>
      <c r="N2056" s="10" t="str">
        <f t="shared" si="453"/>
        <v>N</v>
      </c>
      <c r="O2056" s="10" t="str">
        <f t="shared" si="454"/>
        <v>S</v>
      </c>
      <c r="P2056" s="10">
        <f t="shared" si="455"/>
        <v>-1</v>
      </c>
      <c r="Q2056" s="11">
        <f>IFERROR((SUMIF($J$2:K2056,J2056,$L$2:M2056)-L2056)/(COUNTIF($J$2:K2056,J2056)-1),0)</f>
        <v>1.125</v>
      </c>
      <c r="R2056" s="11">
        <f>IFERROR((SUMIF($AO$2:AO2056,AO2056,$AQ$2:AR2056)-AQ2056)/(COUNTIF($J$2:K2056,J2056)-1),0)</f>
        <v>0.9107142857142857</v>
      </c>
      <c r="S2056" s="11">
        <f t="shared" si="456"/>
        <v>0.2142857142857143</v>
      </c>
      <c r="T2056" s="12">
        <f>IFERROR((SUMIF($AS$2:AT2056,AS2056,$AU$2:AV2056)-AU2056)/(COUNTIF($J$2:K2056,K2056)-1),0)</f>
        <v>1.3610108303249098</v>
      </c>
      <c r="U2056" s="12">
        <f>IFERROR((SUMIF($AW$2:AX2056,AW2056,$AY$2:AZ2056)-AY2056)/(COUNTIF($J$2:K2056,K2056)-1),0)</f>
        <v>1.6028880866425992</v>
      </c>
      <c r="V2056" s="12">
        <f t="shared" si="457"/>
        <v>-0.24187725631768942</v>
      </c>
      <c r="W2056" s="13">
        <f>IFERROR((SUMIF($J$2:J2056,J2056,L$2:L2056)-L2056)/(COUNTIF($J$2:J2056,J2056)-1),0)</f>
        <v>1.1071428571428572</v>
      </c>
      <c r="X2056" s="13">
        <f>IFERROR((SUMIF($J$2:J2056,J2056,M$2:M2056)-M2056)/(COUNTIF($J$2:J2056,J2056)-1),0)</f>
        <v>1.8214285714285714</v>
      </c>
      <c r="Y2056" s="13">
        <f t="shared" si="458"/>
        <v>-0.71428571428571419</v>
      </c>
      <c r="Z2056" s="10">
        <f>IFERROR((SUMIF($K$2:K2056,J2056,$M$2:M2056))/(COUNTIF($K$2:K2056,J2056)),0)</f>
        <v>1.1428571428571428</v>
      </c>
      <c r="AA2056" s="10">
        <f>IFERROR((SUMIF($K$2:K2056,J2056,$L$2:L2056))/(COUNTIF($K$2:K2056,J2056)),0)</f>
        <v>1.5714285714285714</v>
      </c>
      <c r="AB2056" s="10">
        <f t="shared" si="459"/>
        <v>-0.4285714285714286</v>
      </c>
      <c r="AC2056" s="13">
        <f>IFERROR((SUMIF($J$2:J2056,K2056,$L$2:L2056))/(COUNTIF($J$2:J2056,K2056)),0)</f>
        <v>1.4696969696969697</v>
      </c>
      <c r="AD2056" s="13">
        <f>IFERROR((SUMIF($J$2:J2056,K2056,$M$2:M2056))/(COUNTIF($J$2:J2056,K2056)),0)</f>
        <v>1.4848484848484849</v>
      </c>
      <c r="AE2056" s="13">
        <f t="shared" si="460"/>
        <v>-1.5151515151515138E-2</v>
      </c>
      <c r="AF2056" s="10">
        <f>IFERROR((SUMIF(K$2:K2056,K2056,M$2:M2056)-M2056)/(COUNTIF($K$2:K2056,K2056)-1),0)</f>
        <v>1.2620689655172415</v>
      </c>
      <c r="AG2056" s="10">
        <f>IFERROR((SUMIF(K$2:K2056,K2056,L$2:L2056)-L2056)/(COUNTIF($K$2:K2056,K2056)-1),0)</f>
        <v>1.710344827586207</v>
      </c>
      <c r="AH2056" s="10">
        <f t="shared" si="461"/>
        <v>-0.44827586206896552</v>
      </c>
      <c r="AI2056" s="10">
        <f>IFERROR((AM2056)/(COUNTIF($J$2:K2056,J2056)-1),0)</f>
        <v>1.0178571428571428</v>
      </c>
      <c r="AJ2056" s="19">
        <f>IFERROR((AN2056)/(COUNTIF($J$2:K2056,K2056)-1),0)</f>
        <v>1.3032490974729243</v>
      </c>
      <c r="AK2056" s="10">
        <f>IF(N2056="S",3,IF(N2056="N",0,1))</f>
        <v>0</v>
      </c>
      <c r="AL2056" s="10">
        <f>IF(O2056="S",3,IF(O2056="N",0,1))</f>
        <v>3</v>
      </c>
      <c r="AM2056" s="10">
        <f>SUMIF($J$2:K2056,J2056,AK$2:AL2056)-AK2056</f>
        <v>57</v>
      </c>
      <c r="AN2056" s="10">
        <f>SUMIF($AS$2:AT2056,AS2056,$BA$2:BB2056)-BA2056</f>
        <v>361</v>
      </c>
      <c r="AO2056" s="10">
        <f>J2056</f>
        <v>2662</v>
      </c>
      <c r="AP2056" s="10">
        <f>K2056</f>
        <v>503</v>
      </c>
      <c r="AQ2056">
        <f>M2056</f>
        <v>2</v>
      </c>
      <c r="AR2056" s="10">
        <f>L2056</f>
        <v>1</v>
      </c>
      <c r="AS2056">
        <f t="shared" si="462"/>
        <v>503</v>
      </c>
      <c r="AT2056">
        <f t="shared" si="463"/>
        <v>2662</v>
      </c>
      <c r="AU2056">
        <f t="shared" si="464"/>
        <v>2</v>
      </c>
      <c r="AV2056">
        <f t="shared" si="465"/>
        <v>1</v>
      </c>
      <c r="AW2056">
        <f t="shared" si="466"/>
        <v>503</v>
      </c>
      <c r="AX2056">
        <f t="shared" si="467"/>
        <v>2662</v>
      </c>
      <c r="AY2056">
        <f>L2056</f>
        <v>1</v>
      </c>
      <c r="AZ2056">
        <f>M2056</f>
        <v>2</v>
      </c>
      <c r="BA2056">
        <f>AL2056</f>
        <v>3</v>
      </c>
      <c r="BB2056">
        <f>AK2056</f>
        <v>0</v>
      </c>
    </row>
    <row r="2057" spans="10:54" x14ac:dyDescent="0.3">
      <c r="J2057" s="10">
        <v>503</v>
      </c>
      <c r="K2057" s="10">
        <v>413</v>
      </c>
      <c r="L2057" s="10">
        <v>0</v>
      </c>
      <c r="M2057" s="10">
        <v>1</v>
      </c>
      <c r="N2057" s="10" t="str">
        <f t="shared" si="453"/>
        <v>N</v>
      </c>
      <c r="O2057" s="10" t="str">
        <f t="shared" si="454"/>
        <v>S</v>
      </c>
      <c r="P2057" s="10">
        <f t="shared" si="455"/>
        <v>-1</v>
      </c>
      <c r="Q2057" s="11">
        <f>IFERROR((SUMIF($J$2:K2057,J2057,$L$2:M2057)-L2057)/(COUNTIF($J$2:K2057,J2057)-1),0)</f>
        <v>1.3633093525179856</v>
      </c>
      <c r="R2057" s="11">
        <f>IFERROR((SUMIF($AO$2:AO2057,AO2057,$AQ$2:AR2057)-AQ2057)/(COUNTIF($J$2:K2057,J2057)-1),0)</f>
        <v>0.70503597122302153</v>
      </c>
      <c r="S2057" s="11">
        <f t="shared" si="456"/>
        <v>0.65827338129496404</v>
      </c>
      <c r="T2057" s="12">
        <f>IFERROR((SUMIF($AS$2:AT2057,AS2057,$AU$2:AV2057)-AU2057)/(COUNTIF($J$2:K2057,K2057)-1),0)</f>
        <v>1.21875</v>
      </c>
      <c r="U2057" s="12">
        <f>IFERROR((SUMIF($AW$2:AX2057,AW2057,$AY$2:AZ2057)-AY2057)/(COUNTIF($J$2:K2057,K2057)-1),0)</f>
        <v>1.875</v>
      </c>
      <c r="V2057" s="12">
        <f t="shared" si="457"/>
        <v>-0.65625</v>
      </c>
      <c r="W2057" s="13">
        <f>IFERROR((SUMIF($J$2:J2057,J2057,L$2:L2057)-L2057)/(COUNTIF($J$2:J2057,J2057)-1),0)</f>
        <v>1.4696969696969697</v>
      </c>
      <c r="X2057" s="13">
        <f>IFERROR((SUMIF($J$2:J2057,J2057,M$2:M2057)-M2057)/(COUNTIF($J$2:J2057,J2057)-1),0)</f>
        <v>1.4848484848484849</v>
      </c>
      <c r="Y2057" s="13">
        <f t="shared" si="458"/>
        <v>-1.5151515151515138E-2</v>
      </c>
      <c r="Z2057" s="10">
        <f>IFERROR((SUMIF($K$2:K2057,J2057,$M$2:M2057))/(COUNTIF($K$2:K2057,J2057)),0)</f>
        <v>1.2671232876712328</v>
      </c>
      <c r="AA2057" s="10">
        <f>IFERROR((SUMIF($K$2:K2057,J2057,$L$2:L2057))/(COUNTIF($K$2:K2057,J2057)),0)</f>
        <v>1.7054794520547945</v>
      </c>
      <c r="AB2057" s="10">
        <f t="shared" si="459"/>
        <v>-0.43835616438356162</v>
      </c>
      <c r="AC2057" s="13">
        <f>IFERROR((SUMIF($J$2:J2057,K2057,$L$2:L2057))/(COUNTIF($J$2:J2057,K2057)),0)</f>
        <v>1.4130434782608696</v>
      </c>
      <c r="AD2057" s="13">
        <f>IFERROR((SUMIF($J$2:J2057,K2057,$M$2:M2057))/(COUNTIF($J$2:J2057,K2057)),0)</f>
        <v>1.4347826086956521</v>
      </c>
      <c r="AE2057" s="13">
        <f t="shared" si="460"/>
        <v>-2.1739130434782483E-2</v>
      </c>
      <c r="AF2057" s="10">
        <f>IFERROR((SUMIF(K$2:K2057,K2057,M$2:M2057)-M2057)/(COUNTIF($K$2:K2057,K2057)-1),0)</f>
        <v>1.04</v>
      </c>
      <c r="AG2057" s="10">
        <f>IFERROR((SUMIF(K$2:K2057,K2057,L$2:L2057)-L2057)/(COUNTIF($K$2:K2057,K2057)-1),0)</f>
        <v>2.2799999999999998</v>
      </c>
      <c r="AH2057" s="10">
        <f t="shared" si="461"/>
        <v>-1.2399999999999998</v>
      </c>
      <c r="AI2057" s="10">
        <f>IFERROR((AM2057)/(COUNTIF($J$2:K2057,J2057)-1),0)</f>
        <v>1.3093525179856116</v>
      </c>
      <c r="AJ2057" s="19">
        <f>IFERROR((AN2057)/(COUNTIF($J$2:K2057,K2057)-1),0)</f>
        <v>0.92708333333333337</v>
      </c>
      <c r="AK2057" s="10">
        <f>IF(N2057="S",3,IF(N2057="N",0,1))</f>
        <v>0</v>
      </c>
      <c r="AL2057" s="10">
        <f>IF(O2057="S",3,IF(O2057="N",0,1))</f>
        <v>3</v>
      </c>
      <c r="AM2057" s="10">
        <f>SUMIF($J$2:K2057,J2057,AK$2:AL2057)-AK2057</f>
        <v>364</v>
      </c>
      <c r="AN2057" s="10">
        <f>SUMIF($AS$2:AT2057,AS2057,$BA$2:BB2057)-BA2057</f>
        <v>89</v>
      </c>
      <c r="AO2057" s="10">
        <f>J2057</f>
        <v>503</v>
      </c>
      <c r="AP2057" s="10">
        <f>K2057</f>
        <v>413</v>
      </c>
      <c r="AQ2057">
        <f>M2057</f>
        <v>1</v>
      </c>
      <c r="AR2057" s="10">
        <f>L2057</f>
        <v>0</v>
      </c>
      <c r="AS2057">
        <f t="shared" si="462"/>
        <v>413</v>
      </c>
      <c r="AT2057">
        <f t="shared" si="463"/>
        <v>503</v>
      </c>
      <c r="AU2057">
        <f t="shared" si="464"/>
        <v>1</v>
      </c>
      <c r="AV2057">
        <f t="shared" si="465"/>
        <v>0</v>
      </c>
      <c r="AW2057">
        <f t="shared" si="466"/>
        <v>413</v>
      </c>
      <c r="AX2057">
        <f t="shared" si="467"/>
        <v>503</v>
      </c>
      <c r="AY2057">
        <f>L2057</f>
        <v>0</v>
      </c>
      <c r="AZ2057">
        <f>M2057</f>
        <v>1</v>
      </c>
      <c r="BA2057">
        <f>AL2057</f>
        <v>3</v>
      </c>
      <c r="BB2057">
        <f>AK2057</f>
        <v>0</v>
      </c>
    </row>
    <row r="2058" spans="10:54" x14ac:dyDescent="0.3">
      <c r="J2058" s="10">
        <v>3551</v>
      </c>
      <c r="K2058" s="10">
        <v>503</v>
      </c>
      <c r="L2058" s="10">
        <v>1</v>
      </c>
      <c r="M2058" s="10">
        <v>2</v>
      </c>
      <c r="N2058" s="10" t="str">
        <f t="shared" si="453"/>
        <v>N</v>
      </c>
      <c r="O2058" s="10" t="str">
        <f t="shared" si="454"/>
        <v>S</v>
      </c>
      <c r="P2058" s="10">
        <f t="shared" si="455"/>
        <v>-1</v>
      </c>
      <c r="Q2058" s="11">
        <f>IFERROR((SUMIF($J$2:K2058,J2058,$L$2:M2058)-L2058)/(COUNTIF($J$2:K2058,J2058)-1),0)</f>
        <v>1.2611940298507462</v>
      </c>
      <c r="R2058" s="11">
        <f>IFERROR((SUMIF($AO$2:AO2058,AO2058,$AQ$2:AR2058)-AQ2058)/(COUNTIF($J$2:K2058,J2058)-1),0)</f>
        <v>0.4925373134328358</v>
      </c>
      <c r="S2058" s="11">
        <f t="shared" si="456"/>
        <v>0.76865671641791045</v>
      </c>
      <c r="T2058" s="12">
        <f>IFERROR((SUMIF($AS$2:AT2058,AS2058,$AU$2:AV2058)-AU2058)/(COUNTIF($J$2:K2058,K2058)-1),0)</f>
        <v>1.3584229390681004</v>
      </c>
      <c r="U2058" s="12">
        <f>IFERROR((SUMIF($AW$2:AX2058,AW2058,$AY$2:AZ2058)-AY2058)/(COUNTIF($J$2:K2058,K2058)-1),0)</f>
        <v>1.5985663082437276</v>
      </c>
      <c r="V2058" s="12">
        <f t="shared" si="457"/>
        <v>-0.24014336917562717</v>
      </c>
      <c r="W2058" s="13">
        <f>IFERROR((SUMIF($J$2:J2058,J2058,L$2:L2058)-L2058)/(COUNTIF($J$2:J2058,J2058)-1),0)</f>
        <v>1.4126984126984128</v>
      </c>
      <c r="X2058" s="13">
        <f>IFERROR((SUMIF($J$2:J2058,J2058,M$2:M2058)-M2058)/(COUNTIF($J$2:J2058,J2058)-1),0)</f>
        <v>1.0476190476190477</v>
      </c>
      <c r="Y2058" s="13">
        <f t="shared" si="458"/>
        <v>0.36507936507936511</v>
      </c>
      <c r="Z2058" s="10">
        <f>IFERROR((SUMIF($K$2:K2058,J2058,$M$2:M2058))/(COUNTIF($K$2:K2058,J2058)),0)</f>
        <v>1.1267605633802817</v>
      </c>
      <c r="AA2058" s="10">
        <f>IFERROR((SUMIF($K$2:K2058,J2058,$L$2:L2058))/(COUNTIF($K$2:K2058,J2058)),0)</f>
        <v>1.676056338028169</v>
      </c>
      <c r="AB2058" s="10">
        <f t="shared" si="459"/>
        <v>-0.54929577464788726</v>
      </c>
      <c r="AC2058" s="13">
        <f>IFERROR((SUMIF($J$2:J2058,K2058,$L$2:L2058))/(COUNTIF($J$2:J2058,K2058)),0)</f>
        <v>1.4586466165413534</v>
      </c>
      <c r="AD2058" s="13">
        <f>IFERROR((SUMIF($J$2:J2058,K2058,$M$2:M2058))/(COUNTIF($J$2:J2058,K2058)),0)</f>
        <v>1.481203007518797</v>
      </c>
      <c r="AE2058" s="13">
        <f t="shared" si="460"/>
        <v>-2.2556390977443552E-2</v>
      </c>
      <c r="AF2058" s="10">
        <f>IFERROR((SUMIF(K$2:K2058,K2058,M$2:M2058)-M2058)/(COUNTIF($K$2:K2058,K2058)-1),0)</f>
        <v>1.2671232876712328</v>
      </c>
      <c r="AG2058" s="10">
        <f>IFERROR((SUMIF(K$2:K2058,K2058,L$2:L2058)-L2058)/(COUNTIF($K$2:K2058,K2058)-1),0)</f>
        <v>1.7054794520547945</v>
      </c>
      <c r="AH2058" s="10">
        <f t="shared" si="461"/>
        <v>-0.43835616438356162</v>
      </c>
      <c r="AI2058" s="10">
        <f>IFERROR((AM2058)/(COUNTIF($J$2:K2058,J2058)-1),0)</f>
        <v>1.3805970149253732</v>
      </c>
      <c r="AJ2058" s="19">
        <f>IFERROR((AN2058)/(COUNTIF($J$2:K2058,K2058)-1),0)</f>
        <v>1.3046594982078854</v>
      </c>
      <c r="AK2058" s="10">
        <f>IF(N2058="S",3,IF(N2058="N",0,1))</f>
        <v>0</v>
      </c>
      <c r="AL2058" s="10">
        <f>IF(O2058="S",3,IF(O2058="N",0,1))</f>
        <v>3</v>
      </c>
      <c r="AM2058" s="10">
        <f>SUMIF($J$2:K2058,J2058,AK$2:AL2058)-AK2058</f>
        <v>185</v>
      </c>
      <c r="AN2058" s="10">
        <f>SUMIF($AS$2:AT2058,AS2058,$BA$2:BB2058)-BA2058</f>
        <v>364</v>
      </c>
      <c r="AO2058" s="10">
        <f>J2058</f>
        <v>3551</v>
      </c>
      <c r="AP2058" s="10">
        <f>K2058</f>
        <v>503</v>
      </c>
      <c r="AQ2058">
        <f>M2058</f>
        <v>2</v>
      </c>
      <c r="AR2058" s="10">
        <f>L2058</f>
        <v>1</v>
      </c>
      <c r="AS2058">
        <f t="shared" si="462"/>
        <v>503</v>
      </c>
      <c r="AT2058">
        <f t="shared" si="463"/>
        <v>3551</v>
      </c>
      <c r="AU2058">
        <f t="shared" si="464"/>
        <v>2</v>
      </c>
      <c r="AV2058">
        <f t="shared" si="465"/>
        <v>1</v>
      </c>
      <c r="AW2058">
        <f t="shared" si="466"/>
        <v>503</v>
      </c>
      <c r="AX2058">
        <f t="shared" si="467"/>
        <v>3551</v>
      </c>
      <c r="AY2058">
        <f>L2058</f>
        <v>1</v>
      </c>
      <c r="AZ2058">
        <f>M2058</f>
        <v>2</v>
      </c>
      <c r="BA2058">
        <f>AL2058</f>
        <v>3</v>
      </c>
      <c r="BB2058">
        <f>AK2058</f>
        <v>0</v>
      </c>
    </row>
    <row r="2059" spans="10:54" x14ac:dyDescent="0.3">
      <c r="J2059" s="10">
        <v>503</v>
      </c>
      <c r="K2059" s="10">
        <v>409</v>
      </c>
      <c r="L2059" s="10">
        <v>2</v>
      </c>
      <c r="M2059" s="10">
        <v>6</v>
      </c>
      <c r="N2059" s="10" t="str">
        <f t="shared" si="453"/>
        <v>N</v>
      </c>
      <c r="O2059" s="10" t="str">
        <f t="shared" si="454"/>
        <v>S</v>
      </c>
      <c r="P2059" s="10">
        <f t="shared" si="455"/>
        <v>-4</v>
      </c>
      <c r="Q2059" s="11">
        <f>IFERROR((SUMIF($J$2:K2059,J2059,$L$2:M2059)-L2059)/(COUNTIF($J$2:K2059,J2059)-1),0)</f>
        <v>1.3607142857142858</v>
      </c>
      <c r="R2059" s="11">
        <f>IFERROR((SUMIF($AO$2:AO2059,AO2059,$AQ$2:AR2059)-AQ2059)/(COUNTIF($J$2:K2059,J2059)-1),0)</f>
        <v>0.70357142857142863</v>
      </c>
      <c r="S2059" s="11">
        <f t="shared" si="456"/>
        <v>0.65714285714285714</v>
      </c>
      <c r="T2059" s="12">
        <f>IFERROR((SUMIF($AS$2:AT2059,AS2059,$AU$2:AV2059)-AU2059)/(COUNTIF($J$2:K2059,K2059)-1),0)</f>
        <v>2.1694117647058824</v>
      </c>
      <c r="U2059" s="12">
        <f>IFERROR((SUMIF($AW$2:AX2059,AW2059,$AY$2:AZ2059)-AY2059)/(COUNTIF($J$2:K2059,K2059)-1),0)</f>
        <v>0.93882352941176472</v>
      </c>
      <c r="V2059" s="12">
        <f t="shared" si="457"/>
        <v>1.2305882352941175</v>
      </c>
      <c r="W2059" s="13">
        <f>IFERROR((SUMIF($J$2:J2059,J2059,L$2:L2059)-L2059)/(COUNTIF($J$2:J2059,J2059)-1),0)</f>
        <v>1.4586466165413534</v>
      </c>
      <c r="X2059" s="13">
        <f>IFERROR((SUMIF($J$2:J2059,J2059,M$2:M2059)-M2059)/(COUNTIF($J$2:J2059,J2059)-1),0)</f>
        <v>1.481203007518797</v>
      </c>
      <c r="Y2059" s="13">
        <f t="shared" si="458"/>
        <v>-2.2556390977443552E-2</v>
      </c>
      <c r="Z2059" s="10">
        <f>IFERROR((SUMIF($K$2:K2059,J2059,$M$2:M2059))/(COUNTIF($K$2:K2059,J2059)),0)</f>
        <v>1.272108843537415</v>
      </c>
      <c r="AA2059" s="10">
        <f>IFERROR((SUMIF($K$2:K2059,J2059,$L$2:L2059))/(COUNTIF($K$2:K2059,J2059)),0)</f>
        <v>1.7006802721088434</v>
      </c>
      <c r="AB2059" s="10">
        <f t="shared" si="459"/>
        <v>-0.42857142857142838</v>
      </c>
      <c r="AC2059" s="13">
        <f>IFERROR((SUMIF($J$2:J2059,K2059,$L$2:L2059))/(COUNTIF($J$2:J2059,K2059)),0)</f>
        <v>2.4</v>
      </c>
      <c r="AD2059" s="13">
        <f>IFERROR((SUMIF($J$2:J2059,K2059,$M$2:M2059))/(COUNTIF($J$2:J2059,K2059)),0)</f>
        <v>0.81</v>
      </c>
      <c r="AE2059" s="13">
        <f t="shared" si="460"/>
        <v>1.5899999999999999</v>
      </c>
      <c r="AF2059" s="10">
        <f>IFERROR((SUMIF(K$2:K2059,K2059,M$2:M2059)-M2059)/(COUNTIF($K$2:K2059,K2059)-1),0)</f>
        <v>1.9644444444444444</v>
      </c>
      <c r="AG2059" s="10">
        <f>IFERROR((SUMIF(K$2:K2059,K2059,L$2:L2059)-L2059)/(COUNTIF($K$2:K2059,K2059)-1),0)</f>
        <v>1.0533333333333332</v>
      </c>
      <c r="AH2059" s="10">
        <f t="shared" si="461"/>
        <v>0.9111111111111112</v>
      </c>
      <c r="AI2059" s="10">
        <f>IFERROR((AM2059)/(COUNTIF($J$2:K2059,J2059)-1),0)</f>
        <v>1.3107142857142857</v>
      </c>
      <c r="AJ2059" s="19">
        <f>IFERROR((AN2059)/(COUNTIF($J$2:K2059,K2059)-1),0)</f>
        <v>2.0352941176470587</v>
      </c>
      <c r="AK2059" s="10">
        <f>IF(N2059="S",3,IF(N2059="N",0,1))</f>
        <v>0</v>
      </c>
      <c r="AL2059" s="10">
        <f>IF(O2059="S",3,IF(O2059="N",0,1))</f>
        <v>3</v>
      </c>
      <c r="AM2059" s="10">
        <f>SUMIF($J$2:K2059,J2059,AK$2:AL2059)-AK2059</f>
        <v>367</v>
      </c>
      <c r="AN2059" s="10">
        <f>SUMIF($AS$2:AT2059,AS2059,$BA$2:BB2059)-BA2059</f>
        <v>865</v>
      </c>
      <c r="AO2059" s="10">
        <f>J2059</f>
        <v>503</v>
      </c>
      <c r="AP2059" s="10">
        <f>K2059</f>
        <v>409</v>
      </c>
      <c r="AQ2059">
        <f>M2059</f>
        <v>6</v>
      </c>
      <c r="AR2059" s="10">
        <f>L2059</f>
        <v>2</v>
      </c>
      <c r="AS2059">
        <f t="shared" si="462"/>
        <v>409</v>
      </c>
      <c r="AT2059">
        <f t="shared" si="463"/>
        <v>503</v>
      </c>
      <c r="AU2059">
        <f t="shared" si="464"/>
        <v>6</v>
      </c>
      <c r="AV2059">
        <f t="shared" si="465"/>
        <v>2</v>
      </c>
      <c r="AW2059">
        <f t="shared" si="466"/>
        <v>409</v>
      </c>
      <c r="AX2059">
        <f t="shared" si="467"/>
        <v>503</v>
      </c>
      <c r="AY2059">
        <f>L2059</f>
        <v>2</v>
      </c>
      <c r="AZ2059">
        <f>M2059</f>
        <v>6</v>
      </c>
      <c r="BA2059">
        <f>AL2059</f>
        <v>3</v>
      </c>
      <c r="BB2059">
        <f>AK2059</f>
        <v>0</v>
      </c>
    </row>
    <row r="2060" spans="10:54" x14ac:dyDescent="0.3">
      <c r="J2060" s="10">
        <v>170</v>
      </c>
      <c r="K2060" s="10">
        <v>503</v>
      </c>
      <c r="L2060" s="10">
        <v>4</v>
      </c>
      <c r="M2060" s="10">
        <v>1</v>
      </c>
      <c r="N2060" s="10" t="str">
        <f t="shared" si="453"/>
        <v>S</v>
      </c>
      <c r="O2060" s="10" t="str">
        <f t="shared" si="454"/>
        <v>N</v>
      </c>
      <c r="P2060" s="10">
        <f t="shared" si="455"/>
        <v>3</v>
      </c>
      <c r="Q2060" s="11">
        <f>IFERROR((SUMIF($J$2:K2060,J2060,$L$2:M2060)-L2060)/(COUNTIF($J$2:K2060,J2060)-1),0)</f>
        <v>1.7343358395989974</v>
      </c>
      <c r="R2060" s="11">
        <f>IFERROR((SUMIF($AO$2:AO2060,AO2060,$AQ$2:AR2060)-AQ2060)/(COUNTIF($J$2:K2060,J2060)-1),0)</f>
        <v>0.47619047619047616</v>
      </c>
      <c r="S2060" s="11">
        <f t="shared" si="456"/>
        <v>1.2581453634085213</v>
      </c>
      <c r="T2060" s="12">
        <f>IFERROR((SUMIF($AS$2:AT2060,AS2060,$AU$2:AV2060)-AU2060)/(COUNTIF($J$2:K2060,K2060)-1),0)</f>
        <v>1.3629893238434163</v>
      </c>
      <c r="U2060" s="12">
        <f>IFERROR((SUMIF($AW$2:AX2060,AW2060,$AY$2:AZ2060)-AY2060)/(COUNTIF($J$2:K2060,K2060)-1),0)</f>
        <v>1.6120996441281139</v>
      </c>
      <c r="V2060" s="12">
        <f t="shared" si="457"/>
        <v>-0.2491103202846976</v>
      </c>
      <c r="W2060" s="13">
        <f>IFERROR((SUMIF($J$2:J2060,J2060,L$2:L2060)-L2060)/(COUNTIF($J$2:J2060,J2060)-1),0)</f>
        <v>1.8445595854922279</v>
      </c>
      <c r="X2060" s="13">
        <f>IFERROR((SUMIF($J$2:J2060,J2060,M$2:M2060)-M2060)/(COUNTIF($J$2:J2060,J2060)-1),0)</f>
        <v>0.98445595854922274</v>
      </c>
      <c r="Y2060" s="13">
        <f t="shared" si="458"/>
        <v>0.86010362694300513</v>
      </c>
      <c r="Z2060" s="10">
        <f>IFERROR((SUMIF($K$2:K2060,J2060,$M$2:M2060))/(COUNTIF($K$2:K2060,J2060)),0)</f>
        <v>1.6310679611650485</v>
      </c>
      <c r="AA2060" s="10">
        <f>IFERROR((SUMIF($K$2:K2060,J2060,$L$2:L2060))/(COUNTIF($K$2:K2060,J2060)),0)</f>
        <v>1.3495145631067962</v>
      </c>
      <c r="AB2060" s="10">
        <f t="shared" si="459"/>
        <v>0.2815533980582523</v>
      </c>
      <c r="AC2060" s="13">
        <f>IFERROR((SUMIF($J$2:J2060,K2060,$L$2:L2060))/(COUNTIF($J$2:J2060,K2060)),0)</f>
        <v>1.4626865671641791</v>
      </c>
      <c r="AD2060" s="13">
        <f>IFERROR((SUMIF($J$2:J2060,K2060,$M$2:M2060))/(COUNTIF($J$2:J2060,K2060)),0)</f>
        <v>1.5149253731343284</v>
      </c>
      <c r="AE2060" s="13">
        <f t="shared" si="460"/>
        <v>-5.2238805970149294E-2</v>
      </c>
      <c r="AF2060" s="10">
        <f>IFERROR((SUMIF(K$2:K2060,K2060,M$2:M2060)-M2060)/(COUNTIF($K$2:K2060,K2060)-1),0)</f>
        <v>1.272108843537415</v>
      </c>
      <c r="AG2060" s="10">
        <f>IFERROR((SUMIF(K$2:K2060,K2060,L$2:L2060)-L2060)/(COUNTIF($K$2:K2060,K2060)-1),0)</f>
        <v>1.7006802721088434</v>
      </c>
      <c r="AH2060" s="10">
        <f t="shared" si="461"/>
        <v>-0.42857142857142838</v>
      </c>
      <c r="AI2060" s="10">
        <f>IFERROR((AM2060)/(COUNTIF($J$2:K2060,J2060)-1),0)</f>
        <v>1.6491228070175439</v>
      </c>
      <c r="AJ2060" s="19">
        <f>IFERROR((AN2060)/(COUNTIF($J$2:K2060,K2060)-1),0)</f>
        <v>1.3060498220640568</v>
      </c>
      <c r="AK2060" s="10">
        <f>IF(N2060="S",3,IF(N2060="N",0,1))</f>
        <v>3</v>
      </c>
      <c r="AL2060" s="10">
        <f>IF(O2060="S",3,IF(O2060="N",0,1))</f>
        <v>0</v>
      </c>
      <c r="AM2060" s="10">
        <f>SUMIF($J$2:K2060,J2060,AK$2:AL2060)-AK2060</f>
        <v>658</v>
      </c>
      <c r="AN2060" s="10">
        <f>SUMIF($AS$2:AT2060,AS2060,$BA$2:BB2060)-BA2060</f>
        <v>367</v>
      </c>
      <c r="AO2060" s="10">
        <f>J2060</f>
        <v>170</v>
      </c>
      <c r="AP2060" s="10">
        <f>K2060</f>
        <v>503</v>
      </c>
      <c r="AQ2060">
        <f>M2060</f>
        <v>1</v>
      </c>
      <c r="AR2060" s="10">
        <f>L2060</f>
        <v>4</v>
      </c>
      <c r="AS2060">
        <f t="shared" si="462"/>
        <v>503</v>
      </c>
      <c r="AT2060">
        <f t="shared" si="463"/>
        <v>170</v>
      </c>
      <c r="AU2060">
        <f t="shared" si="464"/>
        <v>1</v>
      </c>
      <c r="AV2060">
        <f t="shared" si="465"/>
        <v>4</v>
      </c>
      <c r="AW2060">
        <f t="shared" si="466"/>
        <v>503</v>
      </c>
      <c r="AX2060">
        <f t="shared" si="467"/>
        <v>170</v>
      </c>
      <c r="AY2060">
        <f>L2060</f>
        <v>4</v>
      </c>
      <c r="AZ2060">
        <f>M2060</f>
        <v>1</v>
      </c>
      <c r="BA2060">
        <f>AL2060</f>
        <v>0</v>
      </c>
      <c r="BB2060">
        <f>AK2060</f>
        <v>3</v>
      </c>
    </row>
    <row r="2061" spans="10:54" x14ac:dyDescent="0.3">
      <c r="J2061" s="10">
        <v>503</v>
      </c>
      <c r="K2061" s="10">
        <v>4441</v>
      </c>
      <c r="L2061" s="10">
        <v>4</v>
      </c>
      <c r="M2061" s="10">
        <v>2</v>
      </c>
      <c r="N2061" s="10" t="str">
        <f t="shared" si="453"/>
        <v>S</v>
      </c>
      <c r="O2061" s="10" t="str">
        <f t="shared" si="454"/>
        <v>N</v>
      </c>
      <c r="P2061" s="10">
        <f t="shared" si="455"/>
        <v>2</v>
      </c>
      <c r="Q2061" s="11">
        <f>IFERROR((SUMIF($J$2:K2061,J2061,$L$2:M2061)-L2061)/(COUNTIF($J$2:K2061,J2061)-1),0)</f>
        <v>1.3617021276595744</v>
      </c>
      <c r="R2061" s="11">
        <f>IFERROR((SUMIF($AO$2:AO2061,AO2061,$AQ$2:AR2061)-AQ2061)/(COUNTIF($J$2:K2061,J2061)-1),0)</f>
        <v>0.71985815602836878</v>
      </c>
      <c r="S2061" s="11">
        <f t="shared" si="456"/>
        <v>0.64184397163120566</v>
      </c>
      <c r="T2061" s="12">
        <f>IFERROR((SUMIF($AS$2:AT2061,AS2061,$AU$2:AV2061)-AU2061)/(COUNTIF($J$2:K2061,K2061)-1),0)</f>
        <v>1.3175355450236967</v>
      </c>
      <c r="U2061" s="12">
        <f>IFERROR((SUMIF($AW$2:AX2061,AW2061,$AY$2:AZ2061)-AY2061)/(COUNTIF($J$2:K2061,K2061)-1),0)</f>
        <v>1.4739336492890995</v>
      </c>
      <c r="V2061" s="12">
        <f t="shared" si="457"/>
        <v>-0.15639810426540279</v>
      </c>
      <c r="W2061" s="13">
        <f>IFERROR((SUMIF($J$2:J2061,J2061,L$2:L2061)-L2061)/(COUNTIF($J$2:J2061,J2061)-1),0)</f>
        <v>1.4626865671641791</v>
      </c>
      <c r="X2061" s="13">
        <f>IFERROR((SUMIF($J$2:J2061,J2061,M$2:M2061)-M2061)/(COUNTIF($J$2:J2061,J2061)-1),0)</f>
        <v>1.5149253731343284</v>
      </c>
      <c r="Y2061" s="13">
        <f t="shared" si="458"/>
        <v>-5.2238805970149294E-2</v>
      </c>
      <c r="Z2061" s="10">
        <f>IFERROR((SUMIF($K$2:K2061,J2061,$M$2:M2061))/(COUNTIF($K$2:K2061,J2061)),0)</f>
        <v>1.2702702702702702</v>
      </c>
      <c r="AA2061" s="10">
        <f>IFERROR((SUMIF($K$2:K2061,J2061,$L$2:L2061))/(COUNTIF($K$2:K2061,J2061)),0)</f>
        <v>1.7162162162162162</v>
      </c>
      <c r="AB2061" s="10">
        <f t="shared" si="459"/>
        <v>-0.44594594594594605</v>
      </c>
      <c r="AC2061" s="13">
        <f>IFERROR((SUMIF($J$2:J2061,K2061,$L$2:L2061))/(COUNTIF($J$2:J2061,K2061)),0)</f>
        <v>1.4077669902912622</v>
      </c>
      <c r="AD2061" s="13">
        <f>IFERROR((SUMIF($J$2:J2061,K2061,$M$2:M2061))/(COUNTIF($J$2:J2061,K2061)),0)</f>
        <v>1.2912621359223302</v>
      </c>
      <c r="AE2061" s="13">
        <f t="shared" si="460"/>
        <v>0.11650485436893199</v>
      </c>
      <c r="AF2061" s="10">
        <f>IFERROR((SUMIF(K$2:K2061,K2061,M$2:M2061)-M2061)/(COUNTIF($K$2:K2061,K2061)-1),0)</f>
        <v>1.2314814814814814</v>
      </c>
      <c r="AG2061" s="10">
        <f>IFERROR((SUMIF(K$2:K2061,K2061,L$2:L2061)-L2061)/(COUNTIF($K$2:K2061,K2061)-1),0)</f>
        <v>1.6481481481481481</v>
      </c>
      <c r="AH2061" s="10">
        <f t="shared" si="461"/>
        <v>-0.41666666666666674</v>
      </c>
      <c r="AI2061" s="10">
        <f>IFERROR((AM2061)/(COUNTIF($J$2:K2061,J2061)-1),0)</f>
        <v>1.301418439716312</v>
      </c>
      <c r="AJ2061" s="19">
        <f>IFERROR((AN2061)/(COUNTIF($J$2:K2061,K2061)-1),0)</f>
        <v>1.3080568720379147</v>
      </c>
      <c r="AK2061" s="10">
        <f>IF(N2061="S",3,IF(N2061="N",0,1))</f>
        <v>3</v>
      </c>
      <c r="AL2061" s="10">
        <f>IF(O2061="S",3,IF(O2061="N",0,1))</f>
        <v>0</v>
      </c>
      <c r="AM2061" s="10">
        <f>SUMIF($J$2:K2061,J2061,AK$2:AL2061)-AK2061</f>
        <v>367</v>
      </c>
      <c r="AN2061" s="10">
        <f>SUMIF($AS$2:AT2061,AS2061,$BA$2:BB2061)-BA2061</f>
        <v>276</v>
      </c>
      <c r="AO2061" s="10">
        <f>J2061</f>
        <v>503</v>
      </c>
      <c r="AP2061" s="10">
        <f>K2061</f>
        <v>4441</v>
      </c>
      <c r="AQ2061">
        <f>M2061</f>
        <v>2</v>
      </c>
      <c r="AR2061" s="10">
        <f>L2061</f>
        <v>4</v>
      </c>
      <c r="AS2061">
        <f t="shared" si="462"/>
        <v>4441</v>
      </c>
      <c r="AT2061">
        <f t="shared" si="463"/>
        <v>503</v>
      </c>
      <c r="AU2061">
        <f t="shared" si="464"/>
        <v>2</v>
      </c>
      <c r="AV2061">
        <f t="shared" si="465"/>
        <v>4</v>
      </c>
      <c r="AW2061">
        <f t="shared" si="466"/>
        <v>4441</v>
      </c>
      <c r="AX2061">
        <f t="shared" si="467"/>
        <v>503</v>
      </c>
      <c r="AY2061">
        <f>L2061</f>
        <v>4</v>
      </c>
      <c r="AZ2061">
        <f>M2061</f>
        <v>2</v>
      </c>
      <c r="BA2061">
        <f>AL2061</f>
        <v>0</v>
      </c>
      <c r="BB2061">
        <f>AK2061</f>
        <v>3</v>
      </c>
    </row>
    <row r="2062" spans="10:54" x14ac:dyDescent="0.3">
      <c r="J2062" s="10">
        <v>14</v>
      </c>
      <c r="K2062" s="10">
        <v>503</v>
      </c>
      <c r="L2062" s="10">
        <v>0</v>
      </c>
      <c r="M2062" s="10">
        <v>0</v>
      </c>
      <c r="N2062" s="10" t="str">
        <f t="shared" si="453"/>
        <v>U</v>
      </c>
      <c r="O2062" s="10" t="str">
        <f t="shared" si="454"/>
        <v>U</v>
      </c>
      <c r="P2062" s="10">
        <f t="shared" si="455"/>
        <v>0</v>
      </c>
      <c r="Q2062" s="11">
        <f>IFERROR((SUMIF($J$2:K2062,J2062,$L$2:M2062)-L2062)/(COUNTIF($J$2:K2062,J2062)-1),0)</f>
        <v>1.8098958333333333</v>
      </c>
      <c r="R2062" s="11">
        <f>IFERROR((SUMIF($AO$2:AO2062,AO2062,$AQ$2:AR2062)-AQ2062)/(COUNTIF($J$2:K2062,J2062)-1),0)</f>
        <v>0.5546875</v>
      </c>
      <c r="S2062" s="11">
        <f t="shared" si="456"/>
        <v>1.2552083333333333</v>
      </c>
      <c r="T2062" s="12">
        <f>IFERROR((SUMIF($AS$2:AT2062,AS2062,$AU$2:AV2062)-AU2062)/(COUNTIF($J$2:K2062,K2062)-1),0)</f>
        <v>1.3710247349823321</v>
      </c>
      <c r="U2062" s="12">
        <f>IFERROR((SUMIF($AW$2:AX2062,AW2062,$AY$2:AZ2062)-AY2062)/(COUNTIF($J$2:K2062,K2062)-1),0)</f>
        <v>1.6219081272084805</v>
      </c>
      <c r="V2062" s="12">
        <f t="shared" si="457"/>
        <v>-0.25088339222614842</v>
      </c>
      <c r="W2062" s="13">
        <f>IFERROR((SUMIF($J$2:J2062,J2062,L$2:L2062)-L2062)/(COUNTIF($J$2:J2062,J2062)-1),0)</f>
        <v>1.7624309392265194</v>
      </c>
      <c r="X2062" s="13">
        <f>IFERROR((SUMIF($J$2:J2062,J2062,M$2:M2062)-M2062)/(COUNTIF($J$2:J2062,J2062)-1),0)</f>
        <v>1.1767955801104972</v>
      </c>
      <c r="Y2062" s="13">
        <f t="shared" si="458"/>
        <v>0.58563535911602216</v>
      </c>
      <c r="Z2062" s="10">
        <f>IFERROR((SUMIF($K$2:K2062,J2062,$M$2:M2062))/(COUNTIF($K$2:K2062,J2062)),0)</f>
        <v>1.8522167487684729</v>
      </c>
      <c r="AA2062" s="10">
        <f>IFERROR((SUMIF($K$2:K2062,J2062,$L$2:L2062))/(COUNTIF($K$2:K2062,J2062)),0)</f>
        <v>1.2660098522167487</v>
      </c>
      <c r="AB2062" s="10">
        <f t="shared" si="459"/>
        <v>0.5862068965517242</v>
      </c>
      <c r="AC2062" s="13">
        <f>IFERROR((SUMIF($J$2:J2062,K2062,$L$2:L2062))/(COUNTIF($J$2:J2062,K2062)),0)</f>
        <v>1.4814814814814814</v>
      </c>
      <c r="AD2062" s="13">
        <f>IFERROR((SUMIF($J$2:J2062,K2062,$M$2:M2062))/(COUNTIF($J$2:J2062,K2062)),0)</f>
        <v>1.5185185185185186</v>
      </c>
      <c r="AE2062" s="13">
        <f t="shared" si="460"/>
        <v>-3.7037037037037202E-2</v>
      </c>
      <c r="AF2062" s="10">
        <f>IFERROR((SUMIF(K$2:K2062,K2062,M$2:M2062)-M2062)/(COUNTIF($K$2:K2062,K2062)-1),0)</f>
        <v>1.2702702702702702</v>
      </c>
      <c r="AG2062" s="10">
        <f>IFERROR((SUMIF(K$2:K2062,K2062,L$2:L2062)-L2062)/(COUNTIF($K$2:K2062,K2062)-1),0)</f>
        <v>1.7162162162162162</v>
      </c>
      <c r="AH2062" s="10">
        <f t="shared" si="461"/>
        <v>-0.44594594594594605</v>
      </c>
      <c r="AI2062" s="10">
        <f>IFERROR((AM2062)/(COUNTIF($J$2:K2062,J2062)-1),0)</f>
        <v>1.7057291666666667</v>
      </c>
      <c r="AJ2062" s="19">
        <f>IFERROR((AN2062)/(COUNTIF($J$2:K2062,K2062)-1),0)</f>
        <v>1.3074204946996466</v>
      </c>
      <c r="AK2062" s="10">
        <f>IF(N2062="S",3,IF(N2062="N",0,1))</f>
        <v>1</v>
      </c>
      <c r="AL2062" s="10">
        <f>IF(O2062="S",3,IF(O2062="N",0,1))</f>
        <v>1</v>
      </c>
      <c r="AM2062" s="10">
        <f>SUMIF($J$2:K2062,J2062,AK$2:AL2062)-AK2062</f>
        <v>655</v>
      </c>
      <c r="AN2062" s="10">
        <f>SUMIF($AS$2:AT2062,AS2062,$BA$2:BB2062)-BA2062</f>
        <v>370</v>
      </c>
      <c r="AO2062" s="10">
        <f>J2062</f>
        <v>14</v>
      </c>
      <c r="AP2062" s="10">
        <f>K2062</f>
        <v>503</v>
      </c>
      <c r="AQ2062">
        <f>M2062</f>
        <v>0</v>
      </c>
      <c r="AR2062" s="10">
        <f>L2062</f>
        <v>0</v>
      </c>
      <c r="AS2062">
        <f t="shared" si="462"/>
        <v>503</v>
      </c>
      <c r="AT2062">
        <f t="shared" si="463"/>
        <v>14</v>
      </c>
      <c r="AU2062">
        <f t="shared" si="464"/>
        <v>0</v>
      </c>
      <c r="AV2062">
        <f t="shared" si="465"/>
        <v>0</v>
      </c>
      <c r="AW2062">
        <f t="shared" si="466"/>
        <v>503</v>
      </c>
      <c r="AX2062">
        <f t="shared" si="467"/>
        <v>14</v>
      </c>
      <c r="AY2062">
        <f>L2062</f>
        <v>0</v>
      </c>
      <c r="AZ2062">
        <f>M2062</f>
        <v>0</v>
      </c>
      <c r="BA2062">
        <f>AL2062</f>
        <v>1</v>
      </c>
      <c r="BB2062">
        <f>AK2062</f>
        <v>1</v>
      </c>
    </row>
    <row r="2063" spans="10:54" x14ac:dyDescent="0.3">
      <c r="J2063" s="10">
        <v>503</v>
      </c>
      <c r="K2063" s="10">
        <v>2662</v>
      </c>
      <c r="L2063" s="10">
        <v>0</v>
      </c>
      <c r="M2063" s="10">
        <v>2</v>
      </c>
      <c r="N2063" s="10" t="str">
        <f t="shared" si="453"/>
        <v>N</v>
      </c>
      <c r="O2063" s="10" t="str">
        <f t="shared" si="454"/>
        <v>S</v>
      </c>
      <c r="P2063" s="10">
        <f t="shared" si="455"/>
        <v>-2</v>
      </c>
      <c r="Q2063" s="11">
        <f>IFERROR((SUMIF($J$2:K2063,J2063,$L$2:M2063)-L2063)/(COUNTIF($J$2:K2063,J2063)-1),0)</f>
        <v>1.3661971830985915</v>
      </c>
      <c r="R2063" s="11">
        <f>IFERROR((SUMIF($AO$2:AO2063,AO2063,$AQ$2:AR2063)-AQ2063)/(COUNTIF($J$2:K2063,J2063)-1),0)</f>
        <v>0.721830985915493</v>
      </c>
      <c r="S2063" s="11">
        <f t="shared" si="456"/>
        <v>0.64436619718309851</v>
      </c>
      <c r="T2063" s="12">
        <f>IFERROR((SUMIF($AS$2:AT2063,AS2063,$AU$2:AV2063)-AU2063)/(COUNTIF($J$2:K2063,K2063)-1),0)</f>
        <v>1.1228070175438596</v>
      </c>
      <c r="U2063" s="12">
        <f>IFERROR((SUMIF($AW$2:AX2063,AW2063,$AY$2:AZ2063)-AY2063)/(COUNTIF($J$2:K2063,K2063)-1),0)</f>
        <v>1.7017543859649122</v>
      </c>
      <c r="V2063" s="12">
        <f t="shared" si="457"/>
        <v>-0.57894736842105265</v>
      </c>
      <c r="W2063" s="13">
        <f>IFERROR((SUMIF($J$2:J2063,J2063,L$2:L2063)-L2063)/(COUNTIF($J$2:J2063,J2063)-1),0)</f>
        <v>1.4814814814814814</v>
      </c>
      <c r="X2063" s="13">
        <f>IFERROR((SUMIF($J$2:J2063,J2063,M$2:M2063)-M2063)/(COUNTIF($J$2:J2063,J2063)-1),0)</f>
        <v>1.5185185185185186</v>
      </c>
      <c r="Y2063" s="13">
        <f t="shared" si="458"/>
        <v>-3.7037037037037202E-2</v>
      </c>
      <c r="Z2063" s="10">
        <f>IFERROR((SUMIF($K$2:K2063,J2063,$M$2:M2063))/(COUNTIF($K$2:K2063,J2063)),0)</f>
        <v>1.261744966442953</v>
      </c>
      <c r="AA2063" s="10">
        <f>IFERROR((SUMIF($K$2:K2063,J2063,$L$2:L2063))/(COUNTIF($K$2:K2063,J2063)),0)</f>
        <v>1.7046979865771812</v>
      </c>
      <c r="AB2063" s="10">
        <f t="shared" si="459"/>
        <v>-0.44295302013422821</v>
      </c>
      <c r="AC2063" s="13">
        <f>IFERROR((SUMIF($J$2:J2063,K2063,$L$2:L2063))/(COUNTIF($J$2:J2063,K2063)),0)</f>
        <v>1.103448275862069</v>
      </c>
      <c r="AD2063" s="13">
        <f>IFERROR((SUMIF($J$2:J2063,K2063,$M$2:M2063))/(COUNTIF($J$2:J2063,K2063)),0)</f>
        <v>1.8275862068965518</v>
      </c>
      <c r="AE2063" s="13">
        <f t="shared" si="460"/>
        <v>-0.72413793103448287</v>
      </c>
      <c r="AF2063" s="10">
        <f>IFERROR((SUMIF(K$2:K2063,K2063,M$2:M2063)-M2063)/(COUNTIF($K$2:K2063,K2063)-1),0)</f>
        <v>1.1428571428571428</v>
      </c>
      <c r="AG2063" s="10">
        <f>IFERROR((SUMIF(K$2:K2063,K2063,L$2:L2063)-L2063)/(COUNTIF($K$2:K2063,K2063)-1),0)</f>
        <v>1.5714285714285714</v>
      </c>
      <c r="AH2063" s="10">
        <f t="shared" si="461"/>
        <v>-0.4285714285714286</v>
      </c>
      <c r="AI2063" s="10">
        <f>IFERROR((AM2063)/(COUNTIF($J$2:K2063,J2063)-1),0)</f>
        <v>1.306338028169014</v>
      </c>
      <c r="AJ2063" s="19">
        <f>IFERROR((AN2063)/(COUNTIF($J$2:K2063,K2063)-1),0)</f>
        <v>1</v>
      </c>
      <c r="AK2063" s="10">
        <f>IF(N2063="S",3,IF(N2063="N",0,1))</f>
        <v>0</v>
      </c>
      <c r="AL2063" s="10">
        <f>IF(O2063="S",3,IF(O2063="N",0,1))</f>
        <v>3</v>
      </c>
      <c r="AM2063" s="10">
        <f>SUMIF($J$2:K2063,J2063,AK$2:AL2063)-AK2063</f>
        <v>371</v>
      </c>
      <c r="AN2063" s="10">
        <f>SUMIF($AS$2:AT2063,AS2063,$BA$2:BB2063)-BA2063</f>
        <v>57</v>
      </c>
      <c r="AO2063" s="10">
        <f>J2063</f>
        <v>503</v>
      </c>
      <c r="AP2063" s="10">
        <f>K2063</f>
        <v>2662</v>
      </c>
      <c r="AQ2063">
        <f>M2063</f>
        <v>2</v>
      </c>
      <c r="AR2063" s="10">
        <f>L2063</f>
        <v>0</v>
      </c>
      <c r="AS2063">
        <f t="shared" si="462"/>
        <v>2662</v>
      </c>
      <c r="AT2063">
        <f t="shared" si="463"/>
        <v>503</v>
      </c>
      <c r="AU2063">
        <f t="shared" si="464"/>
        <v>2</v>
      </c>
      <c r="AV2063">
        <f t="shared" si="465"/>
        <v>0</v>
      </c>
      <c r="AW2063">
        <f t="shared" si="466"/>
        <v>2662</v>
      </c>
      <c r="AX2063">
        <f t="shared" si="467"/>
        <v>503</v>
      </c>
      <c r="AY2063">
        <f>L2063</f>
        <v>0</v>
      </c>
      <c r="AZ2063">
        <f>M2063</f>
        <v>2</v>
      </c>
      <c r="BA2063">
        <f>AL2063</f>
        <v>3</v>
      </c>
      <c r="BB2063">
        <f>AK2063</f>
        <v>0</v>
      </c>
    </row>
    <row r="2064" spans="10:54" x14ac:dyDescent="0.3">
      <c r="J2064" s="10">
        <v>4457</v>
      </c>
      <c r="K2064" s="10">
        <v>503</v>
      </c>
      <c r="L2064" s="10">
        <v>1</v>
      </c>
      <c r="M2064" s="10">
        <v>3</v>
      </c>
      <c r="N2064" s="10" t="str">
        <f t="shared" si="453"/>
        <v>N</v>
      </c>
      <c r="O2064" s="10" t="str">
        <f t="shared" si="454"/>
        <v>S</v>
      </c>
      <c r="P2064" s="10">
        <f t="shared" si="455"/>
        <v>-2</v>
      </c>
      <c r="Q2064" s="11">
        <f>IFERROR((SUMIF($J$2:K2064,J2064,$L$2:M2064)-L2064)/(COUNTIF($J$2:K2064,J2064)-1),0)</f>
        <v>0</v>
      </c>
      <c r="R2064" s="11">
        <f>IFERROR((SUMIF($AO$2:AO2064,AO2064,$AQ$2:AR2064)-AQ2064)/(COUNTIF($J$2:K2064,J2064)-1),0)</f>
        <v>7</v>
      </c>
      <c r="S2064" s="11">
        <f t="shared" si="456"/>
        <v>-7</v>
      </c>
      <c r="T2064" s="12">
        <f>IFERROR((SUMIF($AS$2:AT2064,AS2064,$AU$2:AV2064)-AU2064)/(COUNTIF($J$2:K2064,K2064)-1),0)</f>
        <v>1.3614035087719298</v>
      </c>
      <c r="U2064" s="12">
        <f>IFERROR((SUMIF($AW$2:AX2064,AW2064,$AY$2:AZ2064)-AY2064)/(COUNTIF($J$2:K2064,K2064)-1),0)</f>
        <v>1.6175438596491227</v>
      </c>
      <c r="V2064" s="12">
        <f t="shared" si="457"/>
        <v>-0.25614035087719289</v>
      </c>
      <c r="W2064" s="13">
        <f>IFERROR((SUMIF($J$2:J2064,J2064,L$2:L2064)-L2064)/(COUNTIF($J$2:J2064,J2064)-1),0)</f>
        <v>0</v>
      </c>
      <c r="X2064" s="13">
        <f>IFERROR((SUMIF($J$2:J2064,J2064,M$2:M2064)-M2064)/(COUNTIF($J$2:J2064,J2064)-1),0)</f>
        <v>7</v>
      </c>
      <c r="Y2064" s="13">
        <f t="shared" si="458"/>
        <v>-7</v>
      </c>
      <c r="Z2064" s="10">
        <f>IFERROR((SUMIF($K$2:K2064,J2064,$M$2:M2064))/(COUNTIF($K$2:K2064,J2064)),0)</f>
        <v>0</v>
      </c>
      <c r="AA2064" s="10">
        <f>IFERROR((SUMIF($K$2:K2064,J2064,$L$2:L2064))/(COUNTIF($K$2:K2064,J2064)),0)</f>
        <v>0</v>
      </c>
      <c r="AB2064" s="10">
        <f t="shared" si="459"/>
        <v>0</v>
      </c>
      <c r="AC2064" s="13">
        <f>IFERROR((SUMIF($J$2:J2064,K2064,$L$2:L2064))/(COUNTIF($J$2:J2064,K2064)),0)</f>
        <v>1.4705882352941178</v>
      </c>
      <c r="AD2064" s="13">
        <f>IFERROR((SUMIF($J$2:J2064,K2064,$M$2:M2064))/(COUNTIF($J$2:J2064,K2064)),0)</f>
        <v>1.5220588235294117</v>
      </c>
      <c r="AE2064" s="13">
        <f t="shared" si="460"/>
        <v>-5.1470588235293935E-2</v>
      </c>
      <c r="AF2064" s="10">
        <f>IFERROR((SUMIF(K$2:K2064,K2064,M$2:M2064)-M2064)/(COUNTIF($K$2:K2064,K2064)-1),0)</f>
        <v>1.261744966442953</v>
      </c>
      <c r="AG2064" s="10">
        <f>IFERROR((SUMIF(K$2:K2064,K2064,L$2:L2064)-L2064)/(COUNTIF($K$2:K2064,K2064)-1),0)</f>
        <v>1.7046979865771812</v>
      </c>
      <c r="AH2064" s="10">
        <f t="shared" si="461"/>
        <v>-0.44295302013422821</v>
      </c>
      <c r="AI2064" s="10">
        <f>IFERROR((AM2064)/(COUNTIF($J$2:K2064,J2064)-1),0)</f>
        <v>0</v>
      </c>
      <c r="AJ2064" s="19">
        <f>IFERROR((AN2064)/(COUNTIF($J$2:K2064,K2064)-1),0)</f>
        <v>1.3017543859649123</v>
      </c>
      <c r="AK2064" s="10">
        <f>IF(N2064="S",3,IF(N2064="N",0,1))</f>
        <v>0</v>
      </c>
      <c r="AL2064" s="10">
        <f>IF(O2064="S",3,IF(O2064="N",0,1))</f>
        <v>3</v>
      </c>
      <c r="AM2064" s="10">
        <f>SUMIF($J$2:K2064,J2064,AK$2:AL2064)-AK2064</f>
        <v>0</v>
      </c>
      <c r="AN2064" s="10">
        <f>SUMIF($AS$2:AT2064,AS2064,$BA$2:BB2064)-BA2064</f>
        <v>371</v>
      </c>
      <c r="AO2064" s="10">
        <f>J2064</f>
        <v>4457</v>
      </c>
      <c r="AP2064" s="10">
        <f>K2064</f>
        <v>503</v>
      </c>
      <c r="AQ2064">
        <f>M2064</f>
        <v>3</v>
      </c>
      <c r="AR2064" s="10">
        <f>L2064</f>
        <v>1</v>
      </c>
      <c r="AS2064">
        <f t="shared" si="462"/>
        <v>503</v>
      </c>
      <c r="AT2064">
        <f t="shared" si="463"/>
        <v>4457</v>
      </c>
      <c r="AU2064">
        <f t="shared" si="464"/>
        <v>3</v>
      </c>
      <c r="AV2064">
        <f t="shared" si="465"/>
        <v>1</v>
      </c>
      <c r="AW2064">
        <f t="shared" si="466"/>
        <v>503</v>
      </c>
      <c r="AX2064">
        <f t="shared" si="467"/>
        <v>4457</v>
      </c>
      <c r="AY2064">
        <f>L2064</f>
        <v>1</v>
      </c>
      <c r="AZ2064">
        <f>M2064</f>
        <v>3</v>
      </c>
      <c r="BA2064">
        <f>AL2064</f>
        <v>3</v>
      </c>
      <c r="BB2064">
        <f>AK2064</f>
        <v>0</v>
      </c>
    </row>
    <row r="2065" spans="10:54" x14ac:dyDescent="0.3">
      <c r="J2065" s="10">
        <v>27189</v>
      </c>
      <c r="K2065" s="10">
        <v>503</v>
      </c>
      <c r="L2065" s="10">
        <v>3</v>
      </c>
      <c r="M2065" s="10">
        <v>1</v>
      </c>
      <c r="N2065" s="10" t="str">
        <f t="shared" ref="N2065:N2128" si="468">IF(L2065&gt;M2065,"S",IF(L2065&lt;M2065,"N","U"))</f>
        <v>S</v>
      </c>
      <c r="O2065" s="10" t="str">
        <f t="shared" ref="O2065:O2128" si="469">IF(M2065&gt;L2065,"S",IF(M2065&lt;L2065,"N","U"))</f>
        <v>N</v>
      </c>
      <c r="P2065" s="10">
        <f t="shared" ref="P2065:P2128" si="470">L2065-M2065</f>
        <v>2</v>
      </c>
      <c r="Q2065" s="11">
        <f>IFERROR((SUMIF($J$2:K2065,J2065,$L$2:M2065)-L2065)/(COUNTIF($J$2:K2065,J2065)-1),0)</f>
        <v>0</v>
      </c>
      <c r="R2065" s="11">
        <f>IFERROR((SUMIF($AO$2:AO2065,AO2065,$AQ$2:AR2065)-AQ2065)/(COUNTIF($J$2:K2065,J2065)-1),0)</f>
        <v>0</v>
      </c>
      <c r="S2065" s="11">
        <f t="shared" si="456"/>
        <v>0</v>
      </c>
      <c r="T2065" s="12">
        <f>IFERROR((SUMIF($AS$2:AT2065,AS2065,$AU$2:AV2065)-AU2065)/(COUNTIF($J$2:K2065,K2065)-1),0)</f>
        <v>1.3671328671328671</v>
      </c>
      <c r="U2065" s="12">
        <f>IFERROR((SUMIF($AW$2:AX2065,AW2065,$AY$2:AZ2065)-AY2065)/(COUNTIF($J$2:K2065,K2065)-1),0)</f>
        <v>1.6153846153846154</v>
      </c>
      <c r="V2065" s="12">
        <f t="shared" si="457"/>
        <v>-0.24825174825174834</v>
      </c>
      <c r="W2065" s="13">
        <f>IFERROR((SUMIF($J$2:J2065,J2065,L$2:L2065)-L2065)/(COUNTIF($J$2:J2065,J2065)-1),0)</f>
        <v>0</v>
      </c>
      <c r="X2065" s="13">
        <f>IFERROR((SUMIF($J$2:J2065,J2065,M$2:M2065)-M2065)/(COUNTIF($J$2:J2065,J2065)-1),0)</f>
        <v>0</v>
      </c>
      <c r="Y2065" s="13">
        <f t="shared" si="458"/>
        <v>0</v>
      </c>
      <c r="Z2065" s="10">
        <f>IFERROR((SUMIF($K$2:K2065,J2065,$M$2:M2065))/(COUNTIF($K$2:K2065,J2065)),0)</f>
        <v>0</v>
      </c>
      <c r="AA2065" s="10">
        <f>IFERROR((SUMIF($K$2:K2065,J2065,$L$2:L2065))/(COUNTIF($K$2:K2065,J2065)),0)</f>
        <v>0</v>
      </c>
      <c r="AB2065" s="10">
        <f t="shared" si="459"/>
        <v>0</v>
      </c>
      <c r="AC2065" s="13">
        <f>IFERROR((SUMIF($J$2:J2065,K2065,$L$2:L2065))/(COUNTIF($J$2:J2065,K2065)),0)</f>
        <v>1.4705882352941178</v>
      </c>
      <c r="AD2065" s="13">
        <f>IFERROR((SUMIF($J$2:J2065,K2065,$M$2:M2065))/(COUNTIF($J$2:J2065,K2065)),0)</f>
        <v>1.5220588235294117</v>
      </c>
      <c r="AE2065" s="13">
        <f t="shared" si="460"/>
        <v>-5.1470588235293935E-2</v>
      </c>
      <c r="AF2065" s="10">
        <f>IFERROR((SUMIF(K$2:K2065,K2065,M$2:M2065)-M2065)/(COUNTIF($K$2:K2065,K2065)-1),0)</f>
        <v>1.2733333333333334</v>
      </c>
      <c r="AG2065" s="10">
        <f>IFERROR((SUMIF(K$2:K2065,K2065,L$2:L2065)-L2065)/(COUNTIF($K$2:K2065,K2065)-1),0)</f>
        <v>1.7</v>
      </c>
      <c r="AH2065" s="10">
        <f t="shared" si="461"/>
        <v>-0.42666666666666653</v>
      </c>
      <c r="AI2065" s="10">
        <f>IFERROR((AM2065)/(COUNTIF($J$2:K2065,J2065)-1),0)</f>
        <v>0</v>
      </c>
      <c r="AJ2065" s="19">
        <f>IFERROR((AN2065)/(COUNTIF($J$2:K2065,K2065)-1),0)</f>
        <v>1.3076923076923077</v>
      </c>
      <c r="AK2065" s="10">
        <f>IF(N2065="S",3,IF(N2065="N",0,1))</f>
        <v>3</v>
      </c>
      <c r="AL2065" s="10">
        <f>IF(O2065="S",3,IF(O2065="N",0,1))</f>
        <v>0</v>
      </c>
      <c r="AM2065" s="10">
        <f>SUMIF($J$2:K2065,J2065,AK$2:AL2065)-AK2065</f>
        <v>0</v>
      </c>
      <c r="AN2065" s="10">
        <f>SUMIF($AS$2:AT2065,AS2065,$BA$2:BB2065)-BA2065</f>
        <v>374</v>
      </c>
      <c r="AO2065" s="10">
        <f>J2065</f>
        <v>27189</v>
      </c>
      <c r="AP2065" s="10">
        <f>K2065</f>
        <v>503</v>
      </c>
      <c r="AQ2065">
        <f>M2065</f>
        <v>1</v>
      </c>
      <c r="AR2065" s="10">
        <f>L2065</f>
        <v>3</v>
      </c>
      <c r="AS2065">
        <f t="shared" si="462"/>
        <v>503</v>
      </c>
      <c r="AT2065">
        <f t="shared" si="463"/>
        <v>27189</v>
      </c>
      <c r="AU2065">
        <f t="shared" si="464"/>
        <v>1</v>
      </c>
      <c r="AV2065">
        <f t="shared" si="465"/>
        <v>3</v>
      </c>
      <c r="AW2065">
        <f t="shared" si="466"/>
        <v>503</v>
      </c>
      <c r="AX2065">
        <f t="shared" si="467"/>
        <v>27189</v>
      </c>
      <c r="AY2065">
        <f>L2065</f>
        <v>3</v>
      </c>
      <c r="AZ2065">
        <f>M2065</f>
        <v>1</v>
      </c>
      <c r="BA2065">
        <f>AL2065</f>
        <v>0</v>
      </c>
      <c r="BB2065">
        <f>AK2065</f>
        <v>3</v>
      </c>
    </row>
    <row r="2066" spans="10:54" x14ac:dyDescent="0.3">
      <c r="J2066" s="10">
        <v>409</v>
      </c>
      <c r="K2066" s="10">
        <v>413</v>
      </c>
      <c r="L2066" s="10">
        <v>1</v>
      </c>
      <c r="M2066" s="10">
        <v>1</v>
      </c>
      <c r="N2066" s="10" t="str">
        <f t="shared" si="468"/>
        <v>U</v>
      </c>
      <c r="O2066" s="10" t="str">
        <f t="shared" si="469"/>
        <v>U</v>
      </c>
      <c r="P2066" s="10">
        <f t="shared" si="470"/>
        <v>0</v>
      </c>
      <c r="Q2066" s="11">
        <f>IFERROR((SUMIF($J$2:K2066,J2066,$L$2:M2066)-L2066)/(COUNTIF($J$2:K2066,J2066)-1),0)</f>
        <v>2.1784037558685445</v>
      </c>
      <c r="R2066" s="11">
        <f>IFERROR((SUMIF($AO$2:AO2066,AO2066,$AQ$2:AR2066)-AQ2066)/(COUNTIF($J$2:K2066,J2066)-1),0)</f>
        <v>0.38028169014084506</v>
      </c>
      <c r="S2066" s="11">
        <f t="shared" si="456"/>
        <v>1.7981220657276995</v>
      </c>
      <c r="T2066" s="12">
        <f>IFERROR((SUMIF($AS$2:AT2066,AS2066,$AU$2:AV2066)-AU2066)/(COUNTIF($J$2:K2066,K2066)-1),0)</f>
        <v>1.2164948453608246</v>
      </c>
      <c r="U2066" s="12">
        <f>IFERROR((SUMIF($AW$2:AX2066,AW2066,$AY$2:AZ2066)-AY2066)/(COUNTIF($J$2:K2066,K2066)-1),0)</f>
        <v>1.8556701030927836</v>
      </c>
      <c r="V2066" s="12">
        <f t="shared" si="457"/>
        <v>-0.63917525773195893</v>
      </c>
      <c r="W2066" s="13">
        <f>IFERROR((SUMIF($J$2:J2066,J2066,L$2:L2066)-L2066)/(COUNTIF($J$2:J2066,J2066)-1),0)</f>
        <v>2.4</v>
      </c>
      <c r="X2066" s="13">
        <f>IFERROR((SUMIF($J$2:J2066,J2066,M$2:M2066)-M2066)/(COUNTIF($J$2:J2066,J2066)-1),0)</f>
        <v>0.81</v>
      </c>
      <c r="Y2066" s="13">
        <f t="shared" si="458"/>
        <v>1.5899999999999999</v>
      </c>
      <c r="Z2066" s="10">
        <f>IFERROR((SUMIF($K$2:K2066,J2066,$M$2:M2066))/(COUNTIF($K$2:K2066,J2066)),0)</f>
        <v>1.9823008849557522</v>
      </c>
      <c r="AA2066" s="10">
        <f>IFERROR((SUMIF($K$2:K2066,J2066,$L$2:L2066))/(COUNTIF($K$2:K2066,J2066)),0)</f>
        <v>1.0575221238938053</v>
      </c>
      <c r="AB2066" s="10">
        <f t="shared" si="459"/>
        <v>0.9247787610619469</v>
      </c>
      <c r="AC2066" s="13">
        <f>IFERROR((SUMIF($J$2:J2066,K2066,$L$2:L2066))/(COUNTIF($J$2:J2066,K2066)),0)</f>
        <v>1.4130434782608696</v>
      </c>
      <c r="AD2066" s="13">
        <f>IFERROR((SUMIF($J$2:J2066,K2066,$M$2:M2066))/(COUNTIF($J$2:J2066,K2066)),0)</f>
        <v>1.4347826086956521</v>
      </c>
      <c r="AE2066" s="13">
        <f t="shared" si="460"/>
        <v>-2.1739130434782483E-2</v>
      </c>
      <c r="AF2066" s="10">
        <f>IFERROR((SUMIF(K$2:K2066,K2066,M$2:M2066)-M2066)/(COUNTIF($K$2:K2066,K2066)-1),0)</f>
        <v>1.0392156862745099</v>
      </c>
      <c r="AG2066" s="10">
        <f>IFERROR((SUMIF(K$2:K2066,K2066,L$2:L2066)-L2066)/(COUNTIF($K$2:K2066,K2066)-1),0)</f>
        <v>2.2352941176470589</v>
      </c>
      <c r="AH2066" s="10">
        <f t="shared" si="461"/>
        <v>-1.196078431372549</v>
      </c>
      <c r="AI2066" s="10">
        <f>IFERROR((AM2066)/(COUNTIF($J$2:K2066,J2066)-1),0)</f>
        <v>2.0375586854460095</v>
      </c>
      <c r="AJ2066" s="19">
        <f>IFERROR((AN2066)/(COUNTIF($J$2:K2066,K2066)-1),0)</f>
        <v>0.94845360824742264</v>
      </c>
      <c r="AK2066" s="10">
        <f>IF(N2066="S",3,IF(N2066="N",0,1))</f>
        <v>1</v>
      </c>
      <c r="AL2066" s="10">
        <f>IF(O2066="S",3,IF(O2066="N",0,1))</f>
        <v>1</v>
      </c>
      <c r="AM2066" s="10">
        <f>SUMIF($J$2:K2066,J2066,AK$2:AL2066)-AK2066</f>
        <v>868</v>
      </c>
      <c r="AN2066" s="10">
        <f>SUMIF($AS$2:AT2066,AS2066,$BA$2:BB2066)-BA2066</f>
        <v>92</v>
      </c>
      <c r="AO2066" s="10">
        <f>J2066</f>
        <v>409</v>
      </c>
      <c r="AP2066" s="10">
        <f>K2066</f>
        <v>413</v>
      </c>
      <c r="AQ2066">
        <f>M2066</f>
        <v>1</v>
      </c>
      <c r="AR2066" s="10">
        <f>L2066</f>
        <v>1</v>
      </c>
      <c r="AS2066">
        <f t="shared" si="462"/>
        <v>413</v>
      </c>
      <c r="AT2066">
        <f t="shared" si="463"/>
        <v>409</v>
      </c>
      <c r="AU2066">
        <f t="shared" si="464"/>
        <v>1</v>
      </c>
      <c r="AV2066">
        <f t="shared" si="465"/>
        <v>1</v>
      </c>
      <c r="AW2066">
        <f t="shared" si="466"/>
        <v>413</v>
      </c>
      <c r="AX2066">
        <f t="shared" si="467"/>
        <v>409</v>
      </c>
      <c r="AY2066">
        <f>L2066</f>
        <v>1</v>
      </c>
      <c r="AZ2066">
        <f>M2066</f>
        <v>1</v>
      </c>
      <c r="BA2066">
        <f>AL2066</f>
        <v>1</v>
      </c>
      <c r="BB2066">
        <f>AK2066</f>
        <v>1</v>
      </c>
    </row>
    <row r="2067" spans="10:54" x14ac:dyDescent="0.3">
      <c r="J2067" s="10">
        <v>413</v>
      </c>
      <c r="K2067" s="10">
        <v>2662</v>
      </c>
      <c r="L2067" s="10">
        <v>2</v>
      </c>
      <c r="M2067" s="10">
        <v>0</v>
      </c>
      <c r="N2067" s="10" t="str">
        <f t="shared" si="468"/>
        <v>S</v>
      </c>
      <c r="O2067" s="10" t="str">
        <f t="shared" si="469"/>
        <v>N</v>
      </c>
      <c r="P2067" s="10">
        <f t="shared" si="470"/>
        <v>2</v>
      </c>
      <c r="Q2067" s="11">
        <f>IFERROR((SUMIF($J$2:K2067,J2067,$L$2:M2067)-L2067)/(COUNTIF($J$2:K2067,J2067)-1),0)</f>
        <v>1.2142857142857142</v>
      </c>
      <c r="R2067" s="11">
        <f>IFERROR((SUMIF($AO$2:AO2067,AO2067,$AQ$2:AR2067)-AQ2067)/(COUNTIF($J$2:K2067,J2067)-1),0)</f>
        <v>0.67346938775510201</v>
      </c>
      <c r="S2067" s="11">
        <f t="shared" si="456"/>
        <v>0.54081632653061218</v>
      </c>
      <c r="T2067" s="12">
        <f>IFERROR((SUMIF($AS$2:AT2067,AS2067,$AU$2:AV2067)-AU2067)/(COUNTIF($J$2:K2067,K2067)-1),0)</f>
        <v>1.1379310344827587</v>
      </c>
      <c r="U2067" s="12">
        <f>IFERROR((SUMIF($AW$2:AX2067,AW2067,$AY$2:AZ2067)-AY2067)/(COUNTIF($J$2:K2067,K2067)-1),0)</f>
        <v>1.6724137931034482</v>
      </c>
      <c r="V2067" s="12">
        <f t="shared" si="457"/>
        <v>-0.5344827586206895</v>
      </c>
      <c r="W2067" s="13">
        <f>IFERROR((SUMIF($J$2:J2067,J2067,L$2:L2067)-L2067)/(COUNTIF($J$2:J2067,J2067)-1),0)</f>
        <v>1.4130434782608696</v>
      </c>
      <c r="X2067" s="13">
        <f>IFERROR((SUMIF($J$2:J2067,J2067,M$2:M2067)-M2067)/(COUNTIF($J$2:J2067,J2067)-1),0)</f>
        <v>1.4347826086956521</v>
      </c>
      <c r="Y2067" s="13">
        <f t="shared" si="458"/>
        <v>-2.1739130434782483E-2</v>
      </c>
      <c r="Z2067" s="10">
        <f>IFERROR((SUMIF($K$2:K2067,J2067,$M$2:M2067))/(COUNTIF($K$2:K2067,J2067)),0)</f>
        <v>1.0384615384615385</v>
      </c>
      <c r="AA2067" s="10">
        <f>IFERROR((SUMIF($K$2:K2067,J2067,$L$2:L2067))/(COUNTIF($K$2:K2067,J2067)),0)</f>
        <v>2.2115384615384617</v>
      </c>
      <c r="AB2067" s="10">
        <f t="shared" si="459"/>
        <v>-1.1730769230769231</v>
      </c>
      <c r="AC2067" s="13">
        <f>IFERROR((SUMIF($J$2:J2067,K2067,$L$2:L2067))/(COUNTIF($J$2:J2067,K2067)),0)</f>
        <v>1.103448275862069</v>
      </c>
      <c r="AD2067" s="13">
        <f>IFERROR((SUMIF($J$2:J2067,K2067,$M$2:M2067))/(COUNTIF($J$2:J2067,K2067)),0)</f>
        <v>1.8275862068965518</v>
      </c>
      <c r="AE2067" s="13">
        <f t="shared" si="460"/>
        <v>-0.72413793103448287</v>
      </c>
      <c r="AF2067" s="10">
        <f>IFERROR((SUMIF(K$2:K2067,K2067,M$2:M2067)-M2067)/(COUNTIF($K$2:K2067,K2067)-1),0)</f>
        <v>1.1724137931034482</v>
      </c>
      <c r="AG2067" s="10">
        <f>IFERROR((SUMIF(K$2:K2067,K2067,L$2:L2067)-L2067)/(COUNTIF($K$2:K2067,K2067)-1),0)</f>
        <v>1.5172413793103448</v>
      </c>
      <c r="AH2067" s="10">
        <f t="shared" si="461"/>
        <v>-0.34482758620689657</v>
      </c>
      <c r="AI2067" s="10">
        <f>IFERROR((AM2067)/(COUNTIF($J$2:K2067,J2067)-1),0)</f>
        <v>0.94897959183673475</v>
      </c>
      <c r="AJ2067" s="19">
        <f>IFERROR((AN2067)/(COUNTIF($J$2:K2067,K2067)-1),0)</f>
        <v>1.0344827586206897</v>
      </c>
      <c r="AK2067" s="10">
        <f>IF(N2067="S",3,IF(N2067="N",0,1))</f>
        <v>3</v>
      </c>
      <c r="AL2067" s="10">
        <f>IF(O2067="S",3,IF(O2067="N",0,1))</f>
        <v>0</v>
      </c>
      <c r="AM2067" s="10">
        <f>SUMIF($J$2:K2067,J2067,AK$2:AL2067)-AK2067</f>
        <v>93</v>
      </c>
      <c r="AN2067" s="10">
        <f>SUMIF($AS$2:AT2067,AS2067,$BA$2:BB2067)-BA2067</f>
        <v>60</v>
      </c>
      <c r="AO2067" s="10">
        <f>J2067</f>
        <v>413</v>
      </c>
      <c r="AP2067" s="10">
        <f>K2067</f>
        <v>2662</v>
      </c>
      <c r="AQ2067">
        <f>M2067</f>
        <v>0</v>
      </c>
      <c r="AR2067" s="10">
        <f>L2067</f>
        <v>2</v>
      </c>
      <c r="AS2067">
        <f t="shared" si="462"/>
        <v>2662</v>
      </c>
      <c r="AT2067">
        <f t="shared" si="463"/>
        <v>413</v>
      </c>
      <c r="AU2067">
        <f t="shared" si="464"/>
        <v>0</v>
      </c>
      <c r="AV2067">
        <f t="shared" si="465"/>
        <v>2</v>
      </c>
      <c r="AW2067">
        <f t="shared" si="466"/>
        <v>2662</v>
      </c>
      <c r="AX2067">
        <f t="shared" si="467"/>
        <v>413</v>
      </c>
      <c r="AY2067">
        <f>L2067</f>
        <v>2</v>
      </c>
      <c r="AZ2067">
        <f>M2067</f>
        <v>0</v>
      </c>
      <c r="BA2067">
        <f>AL2067</f>
        <v>0</v>
      </c>
      <c r="BB2067">
        <f>AK2067</f>
        <v>3</v>
      </c>
    </row>
    <row r="2068" spans="10:54" x14ac:dyDescent="0.3">
      <c r="J2068" s="10">
        <v>14</v>
      </c>
      <c r="K2068" s="10">
        <v>413</v>
      </c>
      <c r="L2068" s="10">
        <v>2</v>
      </c>
      <c r="M2068" s="10">
        <v>0</v>
      </c>
      <c r="N2068" s="10" t="str">
        <f t="shared" si="468"/>
        <v>S</v>
      </c>
      <c r="O2068" s="10" t="str">
        <f t="shared" si="469"/>
        <v>N</v>
      </c>
      <c r="P2068" s="10">
        <f t="shared" si="470"/>
        <v>2</v>
      </c>
      <c r="Q2068" s="11">
        <f>IFERROR((SUMIF($J$2:K2068,J2068,$L$2:M2068)-L2068)/(COUNTIF($J$2:K2068,J2068)-1),0)</f>
        <v>1.8051948051948052</v>
      </c>
      <c r="R2068" s="11">
        <f>IFERROR((SUMIF($AO$2:AO2068,AO2068,$AQ$2:AR2068)-AQ2068)/(COUNTIF($J$2:K2068,J2068)-1),0)</f>
        <v>0.55324675324675321</v>
      </c>
      <c r="S2068" s="11">
        <f t="shared" si="456"/>
        <v>1.2519480519480521</v>
      </c>
      <c r="T2068" s="12">
        <f>IFERROR((SUMIF($AS$2:AT2068,AS2068,$AU$2:AV2068)-AU2068)/(COUNTIF($J$2:K2068,K2068)-1),0)</f>
        <v>1.2222222222222223</v>
      </c>
      <c r="U2068" s="12">
        <f>IFERROR((SUMIF($AW$2:AX2068,AW2068,$AY$2:AZ2068)-AY2068)/(COUNTIF($J$2:K2068,K2068)-1),0)</f>
        <v>1.8282828282828283</v>
      </c>
      <c r="V2068" s="12">
        <f t="shared" si="457"/>
        <v>-0.60606060606060597</v>
      </c>
      <c r="W2068" s="13">
        <f>IFERROR((SUMIF($J$2:J2068,J2068,L$2:L2068)-L2068)/(COUNTIF($J$2:J2068,J2068)-1),0)</f>
        <v>1.7527472527472527</v>
      </c>
      <c r="X2068" s="13">
        <f>IFERROR((SUMIF($J$2:J2068,J2068,M$2:M2068)-M2068)/(COUNTIF($J$2:J2068,J2068)-1),0)</f>
        <v>1.1703296703296704</v>
      </c>
      <c r="Y2068" s="13">
        <f t="shared" si="458"/>
        <v>0.58241758241758235</v>
      </c>
      <c r="Z2068" s="10">
        <f>IFERROR((SUMIF($K$2:K2068,J2068,$M$2:M2068))/(COUNTIF($K$2:K2068,J2068)),0)</f>
        <v>1.8522167487684729</v>
      </c>
      <c r="AA2068" s="10">
        <f>IFERROR((SUMIF($K$2:K2068,J2068,$L$2:L2068))/(COUNTIF($K$2:K2068,J2068)),0)</f>
        <v>1.2660098522167487</v>
      </c>
      <c r="AB2068" s="10">
        <f t="shared" si="459"/>
        <v>0.5862068965517242</v>
      </c>
      <c r="AC2068" s="13">
        <f>IFERROR((SUMIF($J$2:J2068,K2068,$L$2:L2068))/(COUNTIF($J$2:J2068,K2068)),0)</f>
        <v>1.425531914893617</v>
      </c>
      <c r="AD2068" s="13">
        <f>IFERROR((SUMIF($J$2:J2068,K2068,$M$2:M2068))/(COUNTIF($J$2:J2068,K2068)),0)</f>
        <v>1.4042553191489362</v>
      </c>
      <c r="AE2068" s="13">
        <f t="shared" si="460"/>
        <v>2.1276595744680771E-2</v>
      </c>
      <c r="AF2068" s="10">
        <f>IFERROR((SUMIF(K$2:K2068,K2068,M$2:M2068)-M2068)/(COUNTIF($K$2:K2068,K2068)-1),0)</f>
        <v>1.0384615384615385</v>
      </c>
      <c r="AG2068" s="10">
        <f>IFERROR((SUMIF(K$2:K2068,K2068,L$2:L2068)-L2068)/(COUNTIF($K$2:K2068,K2068)-1),0)</f>
        <v>2.2115384615384617</v>
      </c>
      <c r="AH2068" s="10">
        <f t="shared" si="461"/>
        <v>-1.1730769230769231</v>
      </c>
      <c r="AI2068" s="10">
        <f>IFERROR((AM2068)/(COUNTIF($J$2:K2068,J2068)-1),0)</f>
        <v>1.7038961038961038</v>
      </c>
      <c r="AJ2068" s="19">
        <f>IFERROR((AN2068)/(COUNTIF($J$2:K2068,K2068)-1),0)</f>
        <v>0.96969696969696972</v>
      </c>
      <c r="AK2068" s="10">
        <f>IF(N2068="S",3,IF(N2068="N",0,1))</f>
        <v>3</v>
      </c>
      <c r="AL2068" s="10">
        <f>IF(O2068="S",3,IF(O2068="N",0,1))</f>
        <v>0</v>
      </c>
      <c r="AM2068" s="10">
        <f>SUMIF($J$2:K2068,J2068,AK$2:AL2068)-AK2068</f>
        <v>656</v>
      </c>
      <c r="AN2068" s="10">
        <f>SUMIF($AS$2:AT2068,AS2068,$BA$2:BB2068)-BA2068</f>
        <v>96</v>
      </c>
      <c r="AO2068" s="10">
        <f>J2068</f>
        <v>14</v>
      </c>
      <c r="AP2068" s="10">
        <f>K2068</f>
        <v>413</v>
      </c>
      <c r="AQ2068">
        <f>M2068</f>
        <v>0</v>
      </c>
      <c r="AR2068" s="10">
        <f>L2068</f>
        <v>2</v>
      </c>
      <c r="AS2068">
        <f t="shared" si="462"/>
        <v>413</v>
      </c>
      <c r="AT2068">
        <f t="shared" si="463"/>
        <v>14</v>
      </c>
      <c r="AU2068">
        <f t="shared" si="464"/>
        <v>0</v>
      </c>
      <c r="AV2068">
        <f t="shared" si="465"/>
        <v>2</v>
      </c>
      <c r="AW2068">
        <f t="shared" si="466"/>
        <v>413</v>
      </c>
      <c r="AX2068">
        <f t="shared" si="467"/>
        <v>14</v>
      </c>
      <c r="AY2068">
        <f>L2068</f>
        <v>2</v>
      </c>
      <c r="AZ2068">
        <f>M2068</f>
        <v>0</v>
      </c>
      <c r="BA2068">
        <f>AL2068</f>
        <v>0</v>
      </c>
      <c r="BB2068">
        <f>AK2068</f>
        <v>3</v>
      </c>
    </row>
    <row r="2069" spans="10:54" x14ac:dyDescent="0.3">
      <c r="J2069" s="10">
        <v>413</v>
      </c>
      <c r="K2069" s="10">
        <v>3551</v>
      </c>
      <c r="L2069" s="10">
        <v>0</v>
      </c>
      <c r="M2069" s="10">
        <v>0</v>
      </c>
      <c r="N2069" s="10" t="str">
        <f t="shared" si="468"/>
        <v>U</v>
      </c>
      <c r="O2069" s="10" t="str">
        <f t="shared" si="469"/>
        <v>U</v>
      </c>
      <c r="P2069" s="10">
        <f t="shared" si="470"/>
        <v>0</v>
      </c>
      <c r="Q2069" s="11">
        <f>IFERROR((SUMIF($J$2:K2069,J2069,$L$2:M2069)-L2069)/(COUNTIF($J$2:K2069,J2069)-1),0)</f>
        <v>1.21</v>
      </c>
      <c r="R2069" s="11">
        <f>IFERROR((SUMIF($AO$2:AO2069,AO2069,$AQ$2:AR2069)-AQ2069)/(COUNTIF($J$2:K2069,J2069)-1),0)</f>
        <v>0.66</v>
      </c>
      <c r="S2069" s="11">
        <f t="shared" si="456"/>
        <v>0.54999999999999993</v>
      </c>
      <c r="T2069" s="12">
        <f>IFERROR((SUMIF($AS$2:AT2069,AS2069,$AU$2:AV2069)-AU2069)/(COUNTIF($J$2:K2069,K2069)-1),0)</f>
        <v>1.2592592592592593</v>
      </c>
      <c r="U2069" s="12">
        <f>IFERROR((SUMIF($AW$2:AX2069,AW2069,$AY$2:AZ2069)-AY2069)/(COUNTIF($J$2:K2069,K2069)-1),0)</f>
        <v>1.3851851851851851</v>
      </c>
      <c r="V2069" s="12">
        <f t="shared" si="457"/>
        <v>-0.12592592592592577</v>
      </c>
      <c r="W2069" s="13">
        <f>IFERROR((SUMIF($J$2:J2069,J2069,L$2:L2069)-L2069)/(COUNTIF($J$2:J2069,J2069)-1),0)</f>
        <v>1.425531914893617</v>
      </c>
      <c r="X2069" s="13">
        <f>IFERROR((SUMIF($J$2:J2069,J2069,M$2:M2069)-M2069)/(COUNTIF($J$2:J2069,J2069)-1),0)</f>
        <v>1.4042553191489362</v>
      </c>
      <c r="Y2069" s="13">
        <f t="shared" si="458"/>
        <v>2.1276595744680771E-2</v>
      </c>
      <c r="Z2069" s="10">
        <f>IFERROR((SUMIF($K$2:K2069,J2069,$M$2:M2069))/(COUNTIF($K$2:K2069,J2069)),0)</f>
        <v>1.0188679245283019</v>
      </c>
      <c r="AA2069" s="10">
        <f>IFERROR((SUMIF($K$2:K2069,J2069,$L$2:L2069))/(COUNTIF($K$2:K2069,J2069)),0)</f>
        <v>2.2075471698113209</v>
      </c>
      <c r="AB2069" s="10">
        <f t="shared" si="459"/>
        <v>-1.188679245283019</v>
      </c>
      <c r="AC2069" s="13">
        <f>IFERROR((SUMIF($J$2:J2069,K2069,$L$2:L2069))/(COUNTIF($J$2:J2069,K2069)),0)</f>
        <v>1.40625</v>
      </c>
      <c r="AD2069" s="13">
        <f>IFERROR((SUMIF($J$2:J2069,K2069,$M$2:M2069))/(COUNTIF($J$2:J2069,K2069)),0)</f>
        <v>1.0625</v>
      </c>
      <c r="AE2069" s="13">
        <f t="shared" si="460"/>
        <v>0.34375</v>
      </c>
      <c r="AF2069" s="10">
        <f>IFERROR((SUMIF(K$2:K2069,K2069,M$2:M2069)-M2069)/(COUNTIF($K$2:K2069,K2069)-1),0)</f>
        <v>1.1267605633802817</v>
      </c>
      <c r="AG2069" s="10">
        <f>IFERROR((SUMIF(K$2:K2069,K2069,L$2:L2069)-L2069)/(COUNTIF($K$2:K2069,K2069)-1),0)</f>
        <v>1.676056338028169</v>
      </c>
      <c r="AH2069" s="10">
        <f t="shared" si="461"/>
        <v>-0.54929577464788726</v>
      </c>
      <c r="AI2069" s="10">
        <f>IFERROR((AM2069)/(COUNTIF($J$2:K2069,J2069)-1),0)</f>
        <v>0.96</v>
      </c>
      <c r="AJ2069" s="19">
        <f>IFERROR((AN2069)/(COUNTIF($J$2:K2069,K2069)-1),0)</f>
        <v>1.3703703703703705</v>
      </c>
      <c r="AK2069" s="10">
        <f>IF(N2069="S",3,IF(N2069="N",0,1))</f>
        <v>1</v>
      </c>
      <c r="AL2069" s="10">
        <f>IF(O2069="S",3,IF(O2069="N",0,1))</f>
        <v>1</v>
      </c>
      <c r="AM2069" s="10">
        <f>SUMIF($J$2:K2069,J2069,AK$2:AL2069)-AK2069</f>
        <v>96</v>
      </c>
      <c r="AN2069" s="10">
        <f>SUMIF($AS$2:AT2069,AS2069,$BA$2:BB2069)-BA2069</f>
        <v>185</v>
      </c>
      <c r="AO2069" s="10">
        <f>J2069</f>
        <v>413</v>
      </c>
      <c r="AP2069" s="10">
        <f>K2069</f>
        <v>3551</v>
      </c>
      <c r="AQ2069">
        <f>M2069</f>
        <v>0</v>
      </c>
      <c r="AR2069" s="10">
        <f>L2069</f>
        <v>0</v>
      </c>
      <c r="AS2069">
        <f t="shared" si="462"/>
        <v>3551</v>
      </c>
      <c r="AT2069">
        <f t="shared" si="463"/>
        <v>413</v>
      </c>
      <c r="AU2069">
        <f t="shared" si="464"/>
        <v>0</v>
      </c>
      <c r="AV2069">
        <f t="shared" si="465"/>
        <v>0</v>
      </c>
      <c r="AW2069">
        <f t="shared" si="466"/>
        <v>3551</v>
      </c>
      <c r="AX2069">
        <f t="shared" si="467"/>
        <v>413</v>
      </c>
      <c r="AY2069">
        <f>L2069</f>
        <v>0</v>
      </c>
      <c r="AZ2069">
        <f>M2069</f>
        <v>0</v>
      </c>
      <c r="BA2069">
        <f>AL2069</f>
        <v>1</v>
      </c>
      <c r="BB2069">
        <f>AK2069</f>
        <v>1</v>
      </c>
    </row>
    <row r="2070" spans="10:54" x14ac:dyDescent="0.3">
      <c r="J2070" s="10">
        <v>170</v>
      </c>
      <c r="K2070" s="10">
        <v>413</v>
      </c>
      <c r="L2070" s="10">
        <v>1</v>
      </c>
      <c r="M2070" s="10">
        <v>0</v>
      </c>
      <c r="N2070" s="10" t="str">
        <f t="shared" si="468"/>
        <v>S</v>
      </c>
      <c r="O2070" s="10" t="str">
        <f t="shared" si="469"/>
        <v>N</v>
      </c>
      <c r="P2070" s="10">
        <f t="shared" si="470"/>
        <v>1</v>
      </c>
      <c r="Q2070" s="11">
        <f>IFERROR((SUMIF($J$2:K2070,J2070,$L$2:M2070)-L2070)/(COUNTIF($J$2:K2070,J2070)-1),0)</f>
        <v>1.74</v>
      </c>
      <c r="R2070" s="11">
        <f>IFERROR((SUMIF($AO$2:AO2070,AO2070,$AQ$2:AR2070)-AQ2070)/(COUNTIF($J$2:K2070,J2070)-1),0)</f>
        <v>0.47749999999999998</v>
      </c>
      <c r="S2070" s="11">
        <f t="shared" si="456"/>
        <v>1.2625</v>
      </c>
      <c r="T2070" s="12">
        <f>IFERROR((SUMIF($AS$2:AT2070,AS2070,$AU$2:AV2070)-AU2070)/(COUNTIF($J$2:K2070,K2070)-1),0)</f>
        <v>1.198019801980198</v>
      </c>
      <c r="U2070" s="12">
        <f>IFERROR((SUMIF($AW$2:AX2070,AW2070,$AY$2:AZ2070)-AY2070)/(COUNTIF($J$2:K2070,K2070)-1),0)</f>
        <v>1.8118811881188119</v>
      </c>
      <c r="V2070" s="12">
        <f t="shared" si="457"/>
        <v>-0.61386138613861396</v>
      </c>
      <c r="W2070" s="13">
        <f>IFERROR((SUMIF($J$2:J2070,J2070,L$2:L2070)-L2070)/(COUNTIF($J$2:J2070,J2070)-1),0)</f>
        <v>1.8556701030927836</v>
      </c>
      <c r="X2070" s="13">
        <f>IFERROR((SUMIF($J$2:J2070,J2070,M$2:M2070)-M2070)/(COUNTIF($J$2:J2070,J2070)-1),0)</f>
        <v>0.98453608247422686</v>
      </c>
      <c r="Y2070" s="13">
        <f t="shared" si="458"/>
        <v>0.87113402061855671</v>
      </c>
      <c r="Z2070" s="10">
        <f>IFERROR((SUMIF($K$2:K2070,J2070,$M$2:M2070))/(COUNTIF($K$2:K2070,J2070)),0)</f>
        <v>1.6310679611650485</v>
      </c>
      <c r="AA2070" s="10">
        <f>IFERROR((SUMIF($K$2:K2070,J2070,$L$2:L2070))/(COUNTIF($K$2:K2070,J2070)),0)</f>
        <v>1.3495145631067962</v>
      </c>
      <c r="AB2070" s="10">
        <f t="shared" si="459"/>
        <v>0.2815533980582523</v>
      </c>
      <c r="AC2070" s="13">
        <f>IFERROR((SUMIF($J$2:J2070,K2070,$L$2:L2070))/(COUNTIF($J$2:J2070,K2070)),0)</f>
        <v>1.3958333333333333</v>
      </c>
      <c r="AD2070" s="13">
        <f>IFERROR((SUMIF($J$2:J2070,K2070,$M$2:M2070))/(COUNTIF($J$2:J2070,K2070)),0)</f>
        <v>1.375</v>
      </c>
      <c r="AE2070" s="13">
        <f t="shared" si="460"/>
        <v>2.0833333333333259E-2</v>
      </c>
      <c r="AF2070" s="10">
        <f>IFERROR((SUMIF(K$2:K2070,K2070,M$2:M2070)-M2070)/(COUNTIF($K$2:K2070,K2070)-1),0)</f>
        <v>1.0188679245283019</v>
      </c>
      <c r="AG2070" s="10">
        <f>IFERROR((SUMIF(K$2:K2070,K2070,L$2:L2070)-L2070)/(COUNTIF($K$2:K2070,K2070)-1),0)</f>
        <v>2.2075471698113209</v>
      </c>
      <c r="AH2070" s="10">
        <f t="shared" si="461"/>
        <v>-1.188679245283019</v>
      </c>
      <c r="AI2070" s="10">
        <f>IFERROR((AM2070)/(COUNTIF($J$2:K2070,J2070)-1),0)</f>
        <v>1.6525000000000001</v>
      </c>
      <c r="AJ2070" s="19">
        <f>IFERROR((AN2070)/(COUNTIF($J$2:K2070,K2070)-1),0)</f>
        <v>0.96039603960396036</v>
      </c>
      <c r="AK2070" s="10">
        <f>IF(N2070="S",3,IF(N2070="N",0,1))</f>
        <v>3</v>
      </c>
      <c r="AL2070" s="10">
        <f>IF(O2070="S",3,IF(O2070="N",0,1))</f>
        <v>0</v>
      </c>
      <c r="AM2070" s="10">
        <f>SUMIF($J$2:K2070,J2070,AK$2:AL2070)-AK2070</f>
        <v>661</v>
      </c>
      <c r="AN2070" s="10">
        <f>SUMIF($AS$2:AT2070,AS2070,$BA$2:BB2070)-BA2070</f>
        <v>97</v>
      </c>
      <c r="AO2070" s="10">
        <f>J2070</f>
        <v>170</v>
      </c>
      <c r="AP2070" s="10">
        <f>K2070</f>
        <v>413</v>
      </c>
      <c r="AQ2070">
        <f>M2070</f>
        <v>0</v>
      </c>
      <c r="AR2070" s="10">
        <f>L2070</f>
        <v>1</v>
      </c>
      <c r="AS2070">
        <f t="shared" si="462"/>
        <v>413</v>
      </c>
      <c r="AT2070">
        <f t="shared" si="463"/>
        <v>170</v>
      </c>
      <c r="AU2070">
        <f t="shared" si="464"/>
        <v>0</v>
      </c>
      <c r="AV2070">
        <f t="shared" si="465"/>
        <v>1</v>
      </c>
      <c r="AW2070">
        <f t="shared" si="466"/>
        <v>413</v>
      </c>
      <c r="AX2070">
        <f t="shared" si="467"/>
        <v>170</v>
      </c>
      <c r="AY2070">
        <f>L2070</f>
        <v>1</v>
      </c>
      <c r="AZ2070">
        <f>M2070</f>
        <v>0</v>
      </c>
      <c r="BA2070">
        <f>AL2070</f>
        <v>0</v>
      </c>
      <c r="BB2070">
        <f>AK2070</f>
        <v>3</v>
      </c>
    </row>
    <row r="2071" spans="10:54" x14ac:dyDescent="0.3">
      <c r="J2071" s="10">
        <v>4441</v>
      </c>
      <c r="K2071" s="10">
        <v>413</v>
      </c>
      <c r="L2071" s="10">
        <v>0</v>
      </c>
      <c r="M2071" s="10">
        <v>0</v>
      </c>
      <c r="N2071" s="10" t="str">
        <f t="shared" si="468"/>
        <v>U</v>
      </c>
      <c r="O2071" s="10" t="str">
        <f t="shared" si="469"/>
        <v>U</v>
      </c>
      <c r="P2071" s="10">
        <f t="shared" si="470"/>
        <v>0</v>
      </c>
      <c r="Q2071" s="11">
        <f>IFERROR((SUMIF($J$2:K2071,J2071,$L$2:M2071)-L2071)/(COUNTIF($J$2:K2071,J2071)-1),0)</f>
        <v>1.320754716981132</v>
      </c>
      <c r="R2071" s="11">
        <f>IFERROR((SUMIF($AO$2:AO2071,AO2071,$AQ$2:AR2071)-AQ2071)/(COUNTIF($J$2:K2071,J2071)-1),0)</f>
        <v>0.62735849056603776</v>
      </c>
      <c r="S2071" s="11">
        <f t="shared" ref="S2071:S2134" si="471">Q2071-R2071</f>
        <v>0.69339622641509424</v>
      </c>
      <c r="T2071" s="12">
        <f>IFERROR((SUMIF($AS$2:AT2071,AS2071,$AU$2:AV2071)-AU2071)/(COUNTIF($J$2:K2071,K2071)-1),0)</f>
        <v>1.1862745098039216</v>
      </c>
      <c r="U2071" s="12">
        <f>IFERROR((SUMIF($AW$2:AX2071,AW2071,$AY$2:AZ2071)-AY2071)/(COUNTIF($J$2:K2071,K2071)-1),0)</f>
        <v>1.803921568627451</v>
      </c>
      <c r="V2071" s="12">
        <f t="shared" ref="V2071:V2134" si="472">T2071-U2071</f>
        <v>-0.61764705882352944</v>
      </c>
      <c r="W2071" s="13">
        <f>IFERROR((SUMIF($J$2:J2071,J2071,L$2:L2071)-L2071)/(COUNTIF($J$2:J2071,J2071)-1),0)</f>
        <v>1.4077669902912622</v>
      </c>
      <c r="X2071" s="13">
        <f>IFERROR((SUMIF($J$2:J2071,J2071,M$2:M2071)-M2071)/(COUNTIF($J$2:J2071,J2071)-1),0)</f>
        <v>1.2912621359223302</v>
      </c>
      <c r="Y2071" s="13">
        <f t="shared" ref="Y2071:Y2134" si="473">W2071-X2071</f>
        <v>0.11650485436893199</v>
      </c>
      <c r="Z2071" s="10">
        <f>IFERROR((SUMIF($K$2:K2071,J2071,$M$2:M2071))/(COUNTIF($K$2:K2071,J2071)),0)</f>
        <v>1.238532110091743</v>
      </c>
      <c r="AA2071" s="10">
        <f>IFERROR((SUMIF($K$2:K2071,J2071,$L$2:L2071))/(COUNTIF($K$2:K2071,J2071)),0)</f>
        <v>1.6697247706422018</v>
      </c>
      <c r="AB2071" s="10">
        <f t="shared" ref="AB2071:AB2134" si="474">Z2071-AA2071</f>
        <v>-0.4311926605504588</v>
      </c>
      <c r="AC2071" s="13">
        <f>IFERROR((SUMIF($J$2:J2071,K2071,$L$2:L2071))/(COUNTIF($J$2:J2071,K2071)),0)</f>
        <v>1.3958333333333333</v>
      </c>
      <c r="AD2071" s="13">
        <f>IFERROR((SUMIF($J$2:J2071,K2071,$M$2:M2071))/(COUNTIF($J$2:J2071,K2071)),0)</f>
        <v>1.375</v>
      </c>
      <c r="AE2071" s="13">
        <f t="shared" ref="AE2071:AE2134" si="475">AC2071-AD2071</f>
        <v>2.0833333333333259E-2</v>
      </c>
      <c r="AF2071" s="10">
        <f>IFERROR((SUMIF(K$2:K2071,K2071,M$2:M2071)-M2071)/(COUNTIF($K$2:K2071,K2071)-1),0)</f>
        <v>1</v>
      </c>
      <c r="AG2071" s="10">
        <f>IFERROR((SUMIF(K$2:K2071,K2071,L$2:L2071)-L2071)/(COUNTIF($K$2:K2071,K2071)-1),0)</f>
        <v>2.1851851851851851</v>
      </c>
      <c r="AH2071" s="10">
        <f t="shared" ref="AH2071:AH2134" si="476">AF2071-AG2071</f>
        <v>-1.1851851851851851</v>
      </c>
      <c r="AI2071" s="10">
        <f>IFERROR((AM2071)/(COUNTIF($J$2:K2071,J2071)-1),0)</f>
        <v>1.3018867924528301</v>
      </c>
      <c r="AJ2071" s="19">
        <f>IFERROR((AN2071)/(COUNTIF($J$2:K2071,K2071)-1),0)</f>
        <v>0.9509803921568627</v>
      </c>
      <c r="AK2071" s="10">
        <f>IF(N2071="S",3,IF(N2071="N",0,1))</f>
        <v>1</v>
      </c>
      <c r="AL2071" s="10">
        <f>IF(O2071="S",3,IF(O2071="N",0,1))</f>
        <v>1</v>
      </c>
      <c r="AM2071" s="10">
        <f>SUMIF($J$2:K2071,J2071,AK$2:AL2071)-AK2071</f>
        <v>276</v>
      </c>
      <c r="AN2071" s="10">
        <f>SUMIF($AS$2:AT2071,AS2071,$BA$2:BB2071)-BA2071</f>
        <v>97</v>
      </c>
      <c r="AO2071" s="10">
        <f>J2071</f>
        <v>4441</v>
      </c>
      <c r="AP2071" s="10">
        <f>K2071</f>
        <v>413</v>
      </c>
      <c r="AQ2071">
        <f>M2071</f>
        <v>0</v>
      </c>
      <c r="AR2071" s="10">
        <f>L2071</f>
        <v>0</v>
      </c>
      <c r="AS2071">
        <f t="shared" ref="AS2071:AS2134" si="477">AP2071</f>
        <v>413</v>
      </c>
      <c r="AT2071">
        <f t="shared" ref="AT2071:AT2134" si="478">AO2071</f>
        <v>4441</v>
      </c>
      <c r="AU2071">
        <f t="shared" ref="AU2071:AU2134" si="479">AQ2071</f>
        <v>0</v>
      </c>
      <c r="AV2071">
        <f t="shared" ref="AV2071:AV2134" si="480">AR2071</f>
        <v>0</v>
      </c>
      <c r="AW2071">
        <f t="shared" ref="AW2071:AW2134" si="481">AS2071</f>
        <v>413</v>
      </c>
      <c r="AX2071">
        <f t="shared" ref="AX2071:AX2134" si="482">AT2071</f>
        <v>4441</v>
      </c>
      <c r="AY2071">
        <f>L2071</f>
        <v>0</v>
      </c>
      <c r="AZ2071">
        <f>M2071</f>
        <v>0</v>
      </c>
      <c r="BA2071">
        <f>AL2071</f>
        <v>1</v>
      </c>
      <c r="BB2071">
        <f>AK2071</f>
        <v>1</v>
      </c>
    </row>
    <row r="2072" spans="10:54" x14ac:dyDescent="0.3">
      <c r="J2072" s="10">
        <v>413</v>
      </c>
      <c r="K2072" s="10">
        <v>409</v>
      </c>
      <c r="L2072" s="10">
        <v>1</v>
      </c>
      <c r="M2072" s="10">
        <v>3</v>
      </c>
      <c r="N2072" s="10" t="str">
        <f t="shared" si="468"/>
        <v>N</v>
      </c>
      <c r="O2072" s="10" t="str">
        <f t="shared" si="469"/>
        <v>S</v>
      </c>
      <c r="P2072" s="10">
        <f t="shared" si="470"/>
        <v>-2</v>
      </c>
      <c r="Q2072" s="11">
        <f>IFERROR((SUMIF($J$2:K2072,J2072,$L$2:M2072)-L2072)/(COUNTIF($J$2:K2072,J2072)-1),0)</f>
        <v>1.174757281553398</v>
      </c>
      <c r="R2072" s="11">
        <f>IFERROR((SUMIF($AO$2:AO2072,AO2072,$AQ$2:AR2072)-AQ2072)/(COUNTIF($J$2:K2072,J2072)-1),0)</f>
        <v>0.64077669902912626</v>
      </c>
      <c r="S2072" s="11">
        <f t="shared" si="471"/>
        <v>0.53398058252427172</v>
      </c>
      <c r="T2072" s="12">
        <f>IFERROR((SUMIF($AS$2:AT2072,AS2072,$AU$2:AV2072)-AU2072)/(COUNTIF($J$2:K2072,K2072)-1),0)</f>
        <v>2.1756440281030445</v>
      </c>
      <c r="U2072" s="12">
        <f>IFERROR((SUMIF($AW$2:AX2072,AW2072,$AY$2:AZ2072)-AY2072)/(COUNTIF($J$2:K2072,K2072)-1),0)</f>
        <v>0.94145199063231855</v>
      </c>
      <c r="V2072" s="12">
        <f t="shared" si="472"/>
        <v>1.2341920374707258</v>
      </c>
      <c r="W2072" s="13">
        <f>IFERROR((SUMIF($J$2:J2072,J2072,L$2:L2072)-L2072)/(COUNTIF($J$2:J2072,J2072)-1),0)</f>
        <v>1.3958333333333333</v>
      </c>
      <c r="X2072" s="13">
        <f>IFERROR((SUMIF($J$2:J2072,J2072,M$2:M2072)-M2072)/(COUNTIF($J$2:J2072,J2072)-1),0)</f>
        <v>1.375</v>
      </c>
      <c r="Y2072" s="13">
        <f t="shared" si="473"/>
        <v>2.0833333333333259E-2</v>
      </c>
      <c r="Z2072" s="10">
        <f>IFERROR((SUMIF($K$2:K2072,J2072,$M$2:M2072))/(COUNTIF($K$2:K2072,J2072)),0)</f>
        <v>0.98181818181818181</v>
      </c>
      <c r="AA2072" s="10">
        <f>IFERROR((SUMIF($K$2:K2072,J2072,$L$2:L2072))/(COUNTIF($K$2:K2072,J2072)),0)</f>
        <v>2.1454545454545455</v>
      </c>
      <c r="AB2072" s="10">
        <f t="shared" si="474"/>
        <v>-1.1636363636363636</v>
      </c>
      <c r="AC2072" s="13">
        <f>IFERROR((SUMIF($J$2:J2072,K2072,$L$2:L2072))/(COUNTIF($J$2:J2072,K2072)),0)</f>
        <v>2.3930348258706466</v>
      </c>
      <c r="AD2072" s="13">
        <f>IFERROR((SUMIF($J$2:J2072,K2072,$M$2:M2072))/(COUNTIF($J$2:J2072,K2072)),0)</f>
        <v>0.81094527363184077</v>
      </c>
      <c r="AE2072" s="13">
        <f t="shared" si="475"/>
        <v>1.5820895522388059</v>
      </c>
      <c r="AF2072" s="10">
        <f>IFERROR((SUMIF(K$2:K2072,K2072,M$2:M2072)-M2072)/(COUNTIF($K$2:K2072,K2072)-1),0)</f>
        <v>1.9823008849557522</v>
      </c>
      <c r="AG2072" s="10">
        <f>IFERROR((SUMIF(K$2:K2072,K2072,L$2:L2072)-L2072)/(COUNTIF($K$2:K2072,K2072)-1),0)</f>
        <v>1.0575221238938053</v>
      </c>
      <c r="AH2072" s="10">
        <f t="shared" si="476"/>
        <v>0.9247787610619469</v>
      </c>
      <c r="AI2072" s="10">
        <f>IFERROR((AM2072)/(COUNTIF($J$2:K2072,J2072)-1),0)</f>
        <v>0.95145631067961167</v>
      </c>
      <c r="AJ2072" s="19">
        <f>IFERROR((AN2072)/(COUNTIF($J$2:K2072,K2072)-1),0)</f>
        <v>2.0351288056206087</v>
      </c>
      <c r="AK2072" s="10">
        <f>IF(N2072="S",3,IF(N2072="N",0,1))</f>
        <v>0</v>
      </c>
      <c r="AL2072" s="10">
        <f>IF(O2072="S",3,IF(O2072="N",0,1))</f>
        <v>3</v>
      </c>
      <c r="AM2072" s="10">
        <f>SUMIF($J$2:K2072,J2072,AK$2:AL2072)-AK2072</f>
        <v>98</v>
      </c>
      <c r="AN2072" s="10">
        <f>SUMIF($AS$2:AT2072,AS2072,$BA$2:BB2072)-BA2072</f>
        <v>869</v>
      </c>
      <c r="AO2072" s="10">
        <f>J2072</f>
        <v>413</v>
      </c>
      <c r="AP2072" s="10">
        <f>K2072</f>
        <v>409</v>
      </c>
      <c r="AQ2072">
        <f>M2072</f>
        <v>3</v>
      </c>
      <c r="AR2072" s="10">
        <f>L2072</f>
        <v>1</v>
      </c>
      <c r="AS2072">
        <f t="shared" si="477"/>
        <v>409</v>
      </c>
      <c r="AT2072">
        <f t="shared" si="478"/>
        <v>413</v>
      </c>
      <c r="AU2072">
        <f t="shared" si="479"/>
        <v>3</v>
      </c>
      <c r="AV2072">
        <f t="shared" si="480"/>
        <v>1</v>
      </c>
      <c r="AW2072">
        <f t="shared" si="481"/>
        <v>409</v>
      </c>
      <c r="AX2072">
        <f t="shared" si="482"/>
        <v>413</v>
      </c>
      <c r="AY2072">
        <f>L2072</f>
        <v>1</v>
      </c>
      <c r="AZ2072">
        <f>M2072</f>
        <v>3</v>
      </c>
      <c r="BA2072">
        <f>AL2072</f>
        <v>3</v>
      </c>
      <c r="BB2072">
        <f>AK2072</f>
        <v>0</v>
      </c>
    </row>
    <row r="2073" spans="10:54" x14ac:dyDescent="0.3">
      <c r="J2073" s="10">
        <v>2662</v>
      </c>
      <c r="K2073" s="10">
        <v>413</v>
      </c>
      <c r="L2073" s="10">
        <v>0</v>
      </c>
      <c r="M2073" s="10">
        <v>1</v>
      </c>
      <c r="N2073" s="10" t="str">
        <f t="shared" si="468"/>
        <v>N</v>
      </c>
      <c r="O2073" s="10" t="str">
        <f t="shared" si="469"/>
        <v>S</v>
      </c>
      <c r="P2073" s="10">
        <f t="shared" si="470"/>
        <v>-1</v>
      </c>
      <c r="Q2073" s="11">
        <f>IFERROR((SUMIF($J$2:K2073,J2073,$L$2:M2073)-L2073)/(COUNTIF($J$2:K2073,J2073)-1),0)</f>
        <v>1.1186440677966101</v>
      </c>
      <c r="R2073" s="11">
        <f>IFERROR((SUMIF($AO$2:AO2073,AO2073,$AQ$2:AR2073)-AQ2073)/(COUNTIF($J$2:K2073,J2073)-1),0)</f>
        <v>0.89830508474576276</v>
      </c>
      <c r="S2073" s="11">
        <f t="shared" si="471"/>
        <v>0.22033898305084731</v>
      </c>
      <c r="T2073" s="12">
        <f>IFERROR((SUMIF($AS$2:AT2073,AS2073,$AU$2:AV2073)-AU2073)/(COUNTIF($J$2:K2073,K2073)-1),0)</f>
        <v>1.1730769230769231</v>
      </c>
      <c r="U2073" s="12">
        <f>IFERROR((SUMIF($AW$2:AX2073,AW2073,$AY$2:AZ2073)-AY2073)/(COUNTIF($J$2:K2073,K2073)-1),0)</f>
        <v>1.7980769230769231</v>
      </c>
      <c r="V2073" s="12">
        <f t="shared" si="472"/>
        <v>-0.625</v>
      </c>
      <c r="W2073" s="13">
        <f>IFERROR((SUMIF($J$2:J2073,J2073,L$2:L2073)-L2073)/(COUNTIF($J$2:J2073,J2073)-1),0)</f>
        <v>1.103448275862069</v>
      </c>
      <c r="X2073" s="13">
        <f>IFERROR((SUMIF($J$2:J2073,J2073,M$2:M2073)-M2073)/(COUNTIF($J$2:J2073,J2073)-1),0)</f>
        <v>1.8275862068965518</v>
      </c>
      <c r="Y2073" s="13">
        <f t="shared" si="473"/>
        <v>-0.72413793103448287</v>
      </c>
      <c r="Z2073" s="10">
        <f>IFERROR((SUMIF($K$2:K2073,J2073,$M$2:M2073))/(COUNTIF($K$2:K2073,J2073)),0)</f>
        <v>1.1333333333333333</v>
      </c>
      <c r="AA2073" s="10">
        <f>IFERROR((SUMIF($K$2:K2073,J2073,$L$2:L2073))/(COUNTIF($K$2:K2073,J2073)),0)</f>
        <v>1.5333333333333334</v>
      </c>
      <c r="AB2073" s="10">
        <f t="shared" si="474"/>
        <v>-0.40000000000000013</v>
      </c>
      <c r="AC2073" s="13">
        <f>IFERROR((SUMIF($J$2:J2073,K2073,$L$2:L2073))/(COUNTIF($J$2:J2073,K2073)),0)</f>
        <v>1.3877551020408163</v>
      </c>
      <c r="AD2073" s="13">
        <f>IFERROR((SUMIF($J$2:J2073,K2073,$M$2:M2073))/(COUNTIF($J$2:J2073,K2073)),0)</f>
        <v>1.4081632653061225</v>
      </c>
      <c r="AE2073" s="13">
        <f t="shared" si="475"/>
        <v>-2.0408163265306145E-2</v>
      </c>
      <c r="AF2073" s="10">
        <f>IFERROR((SUMIF(K$2:K2073,K2073,M$2:M2073)-M2073)/(COUNTIF($K$2:K2073,K2073)-1),0)</f>
        <v>0.98181818181818181</v>
      </c>
      <c r="AG2073" s="10">
        <f>IFERROR((SUMIF(K$2:K2073,K2073,L$2:L2073)-L2073)/(COUNTIF($K$2:K2073,K2073)-1),0)</f>
        <v>2.1454545454545455</v>
      </c>
      <c r="AH2073" s="10">
        <f t="shared" si="476"/>
        <v>-1.1636363636363636</v>
      </c>
      <c r="AI2073" s="10">
        <f>IFERROR((AM2073)/(COUNTIF($J$2:K2073,J2073)-1),0)</f>
        <v>1.0169491525423728</v>
      </c>
      <c r="AJ2073" s="19">
        <f>IFERROR((AN2073)/(COUNTIF($J$2:K2073,K2073)-1),0)</f>
        <v>0.94230769230769229</v>
      </c>
      <c r="AK2073" s="10">
        <f>IF(N2073="S",3,IF(N2073="N",0,1))</f>
        <v>0</v>
      </c>
      <c r="AL2073" s="10">
        <f>IF(O2073="S",3,IF(O2073="N",0,1))</f>
        <v>3</v>
      </c>
      <c r="AM2073" s="10">
        <f>SUMIF($J$2:K2073,J2073,AK$2:AL2073)-AK2073</f>
        <v>60</v>
      </c>
      <c r="AN2073" s="10">
        <f>SUMIF($AS$2:AT2073,AS2073,$BA$2:BB2073)-BA2073</f>
        <v>98</v>
      </c>
      <c r="AO2073" s="10">
        <f>J2073</f>
        <v>2662</v>
      </c>
      <c r="AP2073" s="10">
        <f>K2073</f>
        <v>413</v>
      </c>
      <c r="AQ2073">
        <f>M2073</f>
        <v>1</v>
      </c>
      <c r="AR2073" s="10">
        <f>L2073</f>
        <v>0</v>
      </c>
      <c r="AS2073">
        <f t="shared" si="477"/>
        <v>413</v>
      </c>
      <c r="AT2073">
        <f t="shared" si="478"/>
        <v>2662</v>
      </c>
      <c r="AU2073">
        <f t="shared" si="479"/>
        <v>1</v>
      </c>
      <c r="AV2073">
        <f t="shared" si="480"/>
        <v>0</v>
      </c>
      <c r="AW2073">
        <f t="shared" si="481"/>
        <v>413</v>
      </c>
      <c r="AX2073">
        <f t="shared" si="482"/>
        <v>2662</v>
      </c>
      <c r="AY2073">
        <f>L2073</f>
        <v>0</v>
      </c>
      <c r="AZ2073">
        <f>M2073</f>
        <v>1</v>
      </c>
      <c r="BA2073">
        <f>AL2073</f>
        <v>3</v>
      </c>
      <c r="BB2073">
        <f>AK2073</f>
        <v>0</v>
      </c>
    </row>
    <row r="2074" spans="10:54" x14ac:dyDescent="0.3">
      <c r="J2074" s="10">
        <v>413</v>
      </c>
      <c r="K2074" s="10">
        <v>14</v>
      </c>
      <c r="L2074" s="10">
        <v>2</v>
      </c>
      <c r="M2074" s="10">
        <v>2</v>
      </c>
      <c r="N2074" s="10" t="str">
        <f t="shared" si="468"/>
        <v>U</v>
      </c>
      <c r="O2074" s="10" t="str">
        <f t="shared" si="469"/>
        <v>U</v>
      </c>
      <c r="P2074" s="10">
        <f t="shared" si="470"/>
        <v>0</v>
      </c>
      <c r="Q2074" s="11">
        <f>IFERROR((SUMIF($J$2:K2074,J2074,$L$2:M2074)-L2074)/(COUNTIF($J$2:K2074,J2074)-1),0)</f>
        <v>1.1714285714285715</v>
      </c>
      <c r="R2074" s="11">
        <f>IFERROR((SUMIF($AO$2:AO2074,AO2074,$AQ$2:AR2074)-AQ2074)/(COUNTIF($J$2:K2074,J2074)-1),0)</f>
        <v>0.65714285714285714</v>
      </c>
      <c r="S2074" s="11">
        <f t="shared" si="471"/>
        <v>0.51428571428571435</v>
      </c>
      <c r="T2074" s="12">
        <f>IFERROR((SUMIF($AS$2:AT2074,AS2074,$AU$2:AV2074)-AU2074)/(COUNTIF($J$2:K2074,K2074)-1),0)</f>
        <v>1.8056994818652849</v>
      </c>
      <c r="U2074" s="12">
        <f>IFERROR((SUMIF($AW$2:AX2074,AW2074,$AY$2:AZ2074)-AY2074)/(COUNTIF($J$2:K2074,K2074)-1),0)</f>
        <v>1.2176165803108809</v>
      </c>
      <c r="V2074" s="12">
        <f t="shared" si="472"/>
        <v>0.58808290155440401</v>
      </c>
      <c r="W2074" s="13">
        <f>IFERROR((SUMIF($J$2:J2074,J2074,L$2:L2074)-L2074)/(COUNTIF($J$2:J2074,J2074)-1),0)</f>
        <v>1.3877551020408163</v>
      </c>
      <c r="X2074" s="13">
        <f>IFERROR((SUMIF($J$2:J2074,J2074,M$2:M2074)-M2074)/(COUNTIF($J$2:J2074,J2074)-1),0)</f>
        <v>1.4081632653061225</v>
      </c>
      <c r="Y2074" s="13">
        <f t="shared" si="473"/>
        <v>-2.0408163265306145E-2</v>
      </c>
      <c r="Z2074" s="10">
        <f>IFERROR((SUMIF($K$2:K2074,J2074,$M$2:M2074))/(COUNTIF($K$2:K2074,J2074)),0)</f>
        <v>0.9821428571428571</v>
      </c>
      <c r="AA2074" s="10">
        <f>IFERROR((SUMIF($K$2:K2074,J2074,$L$2:L2074))/(COUNTIF($K$2:K2074,J2074)),0)</f>
        <v>2.1071428571428572</v>
      </c>
      <c r="AB2074" s="10">
        <f t="shared" si="474"/>
        <v>-1.125</v>
      </c>
      <c r="AC2074" s="13">
        <f>IFERROR((SUMIF($J$2:J2074,K2074,$L$2:L2074))/(COUNTIF($J$2:J2074,K2074)),0)</f>
        <v>1.7540983606557377</v>
      </c>
      <c r="AD2074" s="13">
        <f>IFERROR((SUMIF($J$2:J2074,K2074,$M$2:M2074))/(COUNTIF($J$2:J2074,K2074)),0)</f>
        <v>1.1639344262295082</v>
      </c>
      <c r="AE2074" s="13">
        <f t="shared" si="475"/>
        <v>0.5901639344262295</v>
      </c>
      <c r="AF2074" s="10">
        <f>IFERROR((SUMIF(K$2:K2074,K2074,M$2:M2074)-M2074)/(COUNTIF($K$2:K2074,K2074)-1),0)</f>
        <v>1.8522167487684729</v>
      </c>
      <c r="AG2074" s="10">
        <f>IFERROR((SUMIF(K$2:K2074,K2074,L$2:L2074)-L2074)/(COUNTIF($K$2:K2074,K2074)-1),0)</f>
        <v>1.2660098522167487</v>
      </c>
      <c r="AH2074" s="10">
        <f t="shared" si="476"/>
        <v>0.5862068965517242</v>
      </c>
      <c r="AI2074" s="10">
        <f>IFERROR((AM2074)/(COUNTIF($J$2:K2074,J2074)-1),0)</f>
        <v>0.96190476190476193</v>
      </c>
      <c r="AJ2074" s="19">
        <f>IFERROR((AN2074)/(COUNTIF($J$2:K2074,K2074)-1),0)</f>
        <v>1.7072538860103628</v>
      </c>
      <c r="AK2074" s="10">
        <f>IF(N2074="S",3,IF(N2074="N",0,1))</f>
        <v>1</v>
      </c>
      <c r="AL2074" s="10">
        <f>IF(O2074="S",3,IF(O2074="N",0,1))</f>
        <v>1</v>
      </c>
      <c r="AM2074" s="10">
        <f>SUMIF($J$2:K2074,J2074,AK$2:AL2074)-AK2074</f>
        <v>101</v>
      </c>
      <c r="AN2074" s="10">
        <f>SUMIF($AS$2:AT2074,AS2074,$BA$2:BB2074)-BA2074</f>
        <v>659</v>
      </c>
      <c r="AO2074" s="10">
        <f>J2074</f>
        <v>413</v>
      </c>
      <c r="AP2074" s="10">
        <f>K2074</f>
        <v>14</v>
      </c>
      <c r="AQ2074">
        <f>M2074</f>
        <v>2</v>
      </c>
      <c r="AR2074" s="10">
        <f>L2074</f>
        <v>2</v>
      </c>
      <c r="AS2074">
        <f t="shared" si="477"/>
        <v>14</v>
      </c>
      <c r="AT2074">
        <f t="shared" si="478"/>
        <v>413</v>
      </c>
      <c r="AU2074">
        <f t="shared" si="479"/>
        <v>2</v>
      </c>
      <c r="AV2074">
        <f t="shared" si="480"/>
        <v>2</v>
      </c>
      <c r="AW2074">
        <f t="shared" si="481"/>
        <v>14</v>
      </c>
      <c r="AX2074">
        <f t="shared" si="482"/>
        <v>413</v>
      </c>
      <c r="AY2074">
        <f>L2074</f>
        <v>2</v>
      </c>
      <c r="AZ2074">
        <f>M2074</f>
        <v>2</v>
      </c>
      <c r="BA2074">
        <f>AL2074</f>
        <v>1</v>
      </c>
      <c r="BB2074">
        <f>AK2074</f>
        <v>1</v>
      </c>
    </row>
    <row r="2075" spans="10:54" x14ac:dyDescent="0.3">
      <c r="J2075" s="10">
        <v>3551</v>
      </c>
      <c r="K2075" s="10">
        <v>413</v>
      </c>
      <c r="L2075" s="10">
        <v>2</v>
      </c>
      <c r="M2075" s="10">
        <v>4</v>
      </c>
      <c r="N2075" s="10" t="str">
        <f t="shared" si="468"/>
        <v>N</v>
      </c>
      <c r="O2075" s="10" t="str">
        <f t="shared" si="469"/>
        <v>S</v>
      </c>
      <c r="P2075" s="10">
        <f t="shared" si="470"/>
        <v>-2</v>
      </c>
      <c r="Q2075" s="11">
        <f>IFERROR((SUMIF($J$2:K2075,J2075,$L$2:M2075)-L2075)/(COUNTIF($J$2:K2075,J2075)-1),0)</f>
        <v>1.25</v>
      </c>
      <c r="R2075" s="11">
        <f>IFERROR((SUMIF($AO$2:AO2075,AO2075,$AQ$2:AR2075)-AQ2075)/(COUNTIF($J$2:K2075,J2075)-1),0)</f>
        <v>0.5</v>
      </c>
      <c r="S2075" s="11">
        <f t="shared" si="471"/>
        <v>0.75</v>
      </c>
      <c r="T2075" s="12">
        <f>IFERROR((SUMIF($AS$2:AT2075,AS2075,$AU$2:AV2075)-AU2075)/(COUNTIF($J$2:K2075,K2075)-1),0)</f>
        <v>1.179245283018868</v>
      </c>
      <c r="U2075" s="12">
        <f>IFERROR((SUMIF($AW$2:AX2075,AW2075,$AY$2:AZ2075)-AY2075)/(COUNTIF($J$2:K2075,K2075)-1),0)</f>
        <v>1.7830188679245282</v>
      </c>
      <c r="V2075" s="12">
        <f t="shared" si="472"/>
        <v>-0.60377358490566024</v>
      </c>
      <c r="W2075" s="13">
        <f>IFERROR((SUMIF($J$2:J2075,J2075,L$2:L2075)-L2075)/(COUNTIF($J$2:J2075,J2075)-1),0)</f>
        <v>1.40625</v>
      </c>
      <c r="X2075" s="13">
        <f>IFERROR((SUMIF($J$2:J2075,J2075,M$2:M2075)-M2075)/(COUNTIF($J$2:J2075,J2075)-1),0)</f>
        <v>1.0625</v>
      </c>
      <c r="Y2075" s="13">
        <f t="shared" si="473"/>
        <v>0.34375</v>
      </c>
      <c r="Z2075" s="10">
        <f>IFERROR((SUMIF($K$2:K2075,J2075,$M$2:M2075))/(COUNTIF($K$2:K2075,J2075)),0)</f>
        <v>1.1111111111111112</v>
      </c>
      <c r="AA2075" s="10">
        <f>IFERROR((SUMIF($K$2:K2075,J2075,$L$2:L2075))/(COUNTIF($K$2:K2075,J2075)),0)</f>
        <v>1.6527777777777777</v>
      </c>
      <c r="AB2075" s="10">
        <f t="shared" si="474"/>
        <v>-0.54166666666666652</v>
      </c>
      <c r="AC2075" s="13">
        <f>IFERROR((SUMIF($J$2:J2075,K2075,$L$2:L2075))/(COUNTIF($J$2:J2075,K2075)),0)</f>
        <v>1.4</v>
      </c>
      <c r="AD2075" s="13">
        <f>IFERROR((SUMIF($J$2:J2075,K2075,$M$2:M2075))/(COUNTIF($J$2:J2075,K2075)),0)</f>
        <v>1.42</v>
      </c>
      <c r="AE2075" s="13">
        <f t="shared" si="475"/>
        <v>-2.0000000000000018E-2</v>
      </c>
      <c r="AF2075" s="10">
        <f>IFERROR((SUMIF(K$2:K2075,K2075,M$2:M2075)-M2075)/(COUNTIF($K$2:K2075,K2075)-1),0)</f>
        <v>0.9821428571428571</v>
      </c>
      <c r="AG2075" s="10">
        <f>IFERROR((SUMIF(K$2:K2075,K2075,L$2:L2075)-L2075)/(COUNTIF($K$2:K2075,K2075)-1),0)</f>
        <v>2.1071428571428572</v>
      </c>
      <c r="AH2075" s="10">
        <f t="shared" si="476"/>
        <v>-1.125</v>
      </c>
      <c r="AI2075" s="10">
        <f>IFERROR((AM2075)/(COUNTIF($J$2:K2075,J2075)-1),0)</f>
        <v>1.3676470588235294</v>
      </c>
      <c r="AJ2075" s="19">
        <f>IFERROR((AN2075)/(COUNTIF($J$2:K2075,K2075)-1),0)</f>
        <v>0.96226415094339623</v>
      </c>
      <c r="AK2075" s="10">
        <f>IF(N2075="S",3,IF(N2075="N",0,1))</f>
        <v>0</v>
      </c>
      <c r="AL2075" s="10">
        <f>IF(O2075="S",3,IF(O2075="N",0,1))</f>
        <v>3</v>
      </c>
      <c r="AM2075" s="10">
        <f>SUMIF($J$2:K2075,J2075,AK$2:AL2075)-AK2075</f>
        <v>186</v>
      </c>
      <c r="AN2075" s="10">
        <f>SUMIF($AS$2:AT2075,AS2075,$BA$2:BB2075)-BA2075</f>
        <v>102</v>
      </c>
      <c r="AO2075" s="10">
        <f>J2075</f>
        <v>3551</v>
      </c>
      <c r="AP2075" s="10">
        <f>K2075</f>
        <v>413</v>
      </c>
      <c r="AQ2075">
        <f>M2075</f>
        <v>4</v>
      </c>
      <c r="AR2075" s="10">
        <f>L2075</f>
        <v>2</v>
      </c>
      <c r="AS2075">
        <f t="shared" si="477"/>
        <v>413</v>
      </c>
      <c r="AT2075">
        <f t="shared" si="478"/>
        <v>3551</v>
      </c>
      <c r="AU2075">
        <f t="shared" si="479"/>
        <v>4</v>
      </c>
      <c r="AV2075">
        <f t="shared" si="480"/>
        <v>2</v>
      </c>
      <c r="AW2075">
        <f t="shared" si="481"/>
        <v>413</v>
      </c>
      <c r="AX2075">
        <f t="shared" si="482"/>
        <v>3551</v>
      </c>
      <c r="AY2075">
        <f>L2075</f>
        <v>2</v>
      </c>
      <c r="AZ2075">
        <f>M2075</f>
        <v>4</v>
      </c>
      <c r="BA2075">
        <f>AL2075</f>
        <v>3</v>
      </c>
      <c r="BB2075">
        <f>AK2075</f>
        <v>0</v>
      </c>
    </row>
    <row r="2076" spans="10:54" x14ac:dyDescent="0.3">
      <c r="J2076" s="10">
        <v>413</v>
      </c>
      <c r="K2076" s="10">
        <v>170</v>
      </c>
      <c r="L2076" s="10">
        <v>1</v>
      </c>
      <c r="M2076" s="10">
        <v>2</v>
      </c>
      <c r="N2076" s="10" t="str">
        <f t="shared" si="468"/>
        <v>N</v>
      </c>
      <c r="O2076" s="10" t="str">
        <f t="shared" si="469"/>
        <v>S</v>
      </c>
      <c r="P2076" s="10">
        <f t="shared" si="470"/>
        <v>-1</v>
      </c>
      <c r="Q2076" s="11">
        <f>IFERROR((SUMIF($J$2:K2076,J2076,$L$2:M2076)-L2076)/(COUNTIF($J$2:K2076,J2076)-1),0)</f>
        <v>1.205607476635514</v>
      </c>
      <c r="R2076" s="11">
        <f>IFERROR((SUMIF($AO$2:AO2076,AO2076,$AQ$2:AR2076)-AQ2076)/(COUNTIF($J$2:K2076,J2076)-1),0)</f>
        <v>0.66355140186915884</v>
      </c>
      <c r="S2076" s="11">
        <f t="shared" si="471"/>
        <v>0.5420560747663552</v>
      </c>
      <c r="T2076" s="12">
        <f>IFERROR((SUMIF($AS$2:AT2076,AS2076,$AU$2:AV2076)-AU2076)/(COUNTIF($J$2:K2076,K2076)-1),0)</f>
        <v>1.7381546134663342</v>
      </c>
      <c r="U2076" s="12">
        <f>IFERROR((SUMIF($AW$2:AX2076,AW2076,$AY$2:AZ2076)-AY2076)/(COUNTIF($J$2:K2076,K2076)-1),0)</f>
        <v>1.1695760598503742</v>
      </c>
      <c r="V2076" s="12">
        <f t="shared" si="472"/>
        <v>0.56857855361595999</v>
      </c>
      <c r="W2076" s="13">
        <f>IFERROR((SUMIF($J$2:J2076,J2076,L$2:L2076)-L2076)/(COUNTIF($J$2:J2076,J2076)-1),0)</f>
        <v>1.4</v>
      </c>
      <c r="X2076" s="13">
        <f>IFERROR((SUMIF($J$2:J2076,J2076,M$2:M2076)-M2076)/(COUNTIF($J$2:J2076,J2076)-1),0)</f>
        <v>1.42</v>
      </c>
      <c r="Y2076" s="13">
        <f t="shared" si="473"/>
        <v>-2.0000000000000018E-2</v>
      </c>
      <c r="Z2076" s="10">
        <f>IFERROR((SUMIF($K$2:K2076,J2076,$M$2:M2076))/(COUNTIF($K$2:K2076,J2076)),0)</f>
        <v>1.0350877192982457</v>
      </c>
      <c r="AA2076" s="10">
        <f>IFERROR((SUMIF($K$2:K2076,J2076,$L$2:L2076))/(COUNTIF($K$2:K2076,J2076)),0)</f>
        <v>2.1052631578947367</v>
      </c>
      <c r="AB2076" s="10">
        <f t="shared" si="474"/>
        <v>-1.070175438596491</v>
      </c>
      <c r="AC2076" s="13">
        <f>IFERROR((SUMIF($J$2:J2076,K2076,$L$2:L2076))/(COUNTIF($J$2:J2076,K2076)),0)</f>
        <v>1.8512820512820514</v>
      </c>
      <c r="AD2076" s="13">
        <f>IFERROR((SUMIF($J$2:J2076,K2076,$M$2:M2076))/(COUNTIF($J$2:J2076,K2076)),0)</f>
        <v>0.97948717948717945</v>
      </c>
      <c r="AE2076" s="13">
        <f t="shared" si="475"/>
        <v>0.87179487179487192</v>
      </c>
      <c r="AF2076" s="10">
        <f>IFERROR((SUMIF(K$2:K2076,K2076,M$2:M2076)-M2076)/(COUNTIF($K$2:K2076,K2076)-1),0)</f>
        <v>1.6310679611650485</v>
      </c>
      <c r="AG2076" s="10">
        <f>IFERROR((SUMIF(K$2:K2076,K2076,L$2:L2076)-L2076)/(COUNTIF($K$2:K2076,K2076)-1),0)</f>
        <v>1.3495145631067962</v>
      </c>
      <c r="AH2076" s="10">
        <f t="shared" si="476"/>
        <v>0.2815533980582523</v>
      </c>
      <c r="AI2076" s="10">
        <f>IFERROR((AM2076)/(COUNTIF($J$2:K2076,J2076)-1),0)</f>
        <v>0.98130841121495327</v>
      </c>
      <c r="AJ2076" s="19">
        <f>IFERROR((AN2076)/(COUNTIF($J$2:K2076,K2076)-1),0)</f>
        <v>1.6558603491271819</v>
      </c>
      <c r="AK2076" s="10">
        <f>IF(N2076="S",3,IF(N2076="N",0,1))</f>
        <v>0</v>
      </c>
      <c r="AL2076" s="10">
        <f>IF(O2076="S",3,IF(O2076="N",0,1))</f>
        <v>3</v>
      </c>
      <c r="AM2076" s="10">
        <f>SUMIF($J$2:K2076,J2076,AK$2:AL2076)-AK2076</f>
        <v>105</v>
      </c>
      <c r="AN2076" s="10">
        <f>SUMIF($AS$2:AT2076,AS2076,$BA$2:BB2076)-BA2076</f>
        <v>664</v>
      </c>
      <c r="AO2076" s="10">
        <f>J2076</f>
        <v>413</v>
      </c>
      <c r="AP2076" s="10">
        <f>K2076</f>
        <v>170</v>
      </c>
      <c r="AQ2076">
        <f>M2076</f>
        <v>2</v>
      </c>
      <c r="AR2076" s="10">
        <f>L2076</f>
        <v>1</v>
      </c>
      <c r="AS2076">
        <f t="shared" si="477"/>
        <v>170</v>
      </c>
      <c r="AT2076">
        <f t="shared" si="478"/>
        <v>413</v>
      </c>
      <c r="AU2076">
        <f t="shared" si="479"/>
        <v>2</v>
      </c>
      <c r="AV2076">
        <f t="shared" si="480"/>
        <v>1</v>
      </c>
      <c r="AW2076">
        <f t="shared" si="481"/>
        <v>170</v>
      </c>
      <c r="AX2076">
        <f t="shared" si="482"/>
        <v>413</v>
      </c>
      <c r="AY2076">
        <f>L2076</f>
        <v>1</v>
      </c>
      <c r="AZ2076">
        <f>M2076</f>
        <v>2</v>
      </c>
      <c r="BA2076">
        <f>AL2076</f>
        <v>3</v>
      </c>
      <c r="BB2076">
        <f>AK2076</f>
        <v>0</v>
      </c>
    </row>
    <row r="2077" spans="10:54" x14ac:dyDescent="0.3">
      <c r="J2077" s="10">
        <v>413</v>
      </c>
      <c r="K2077" s="10">
        <v>4441</v>
      </c>
      <c r="L2077" s="10">
        <v>2</v>
      </c>
      <c r="M2077" s="10">
        <v>0</v>
      </c>
      <c r="N2077" s="10" t="str">
        <f t="shared" si="468"/>
        <v>S</v>
      </c>
      <c r="O2077" s="10" t="str">
        <f t="shared" si="469"/>
        <v>N</v>
      </c>
      <c r="P2077" s="10">
        <f t="shared" si="470"/>
        <v>2</v>
      </c>
      <c r="Q2077" s="11">
        <f>IFERROR((SUMIF($J$2:K2077,J2077,$L$2:M2077)-L2077)/(COUNTIF($J$2:K2077,J2077)-1),0)</f>
        <v>1.2037037037037037</v>
      </c>
      <c r="R2077" s="11">
        <f>IFERROR((SUMIF($AO$2:AO2077,AO2077,$AQ$2:AR2077)-AQ2077)/(COUNTIF($J$2:K2077,J2077)-1),0)</f>
        <v>0.67592592592592593</v>
      </c>
      <c r="S2077" s="11">
        <f t="shared" si="471"/>
        <v>0.52777777777777779</v>
      </c>
      <c r="T2077" s="12">
        <f>IFERROR((SUMIF($AS$2:AT2077,AS2077,$AU$2:AV2077)-AU2077)/(COUNTIF($J$2:K2077,K2077)-1),0)</f>
        <v>1.3145539906103287</v>
      </c>
      <c r="U2077" s="12">
        <f>IFERROR((SUMIF($AW$2:AX2077,AW2077,$AY$2:AZ2077)-AY2077)/(COUNTIF($J$2:K2077,K2077)-1),0)</f>
        <v>1.4788732394366197</v>
      </c>
      <c r="V2077" s="12">
        <f t="shared" si="472"/>
        <v>-0.16431924882629101</v>
      </c>
      <c r="W2077" s="13">
        <f>IFERROR((SUMIF($J$2:J2077,J2077,L$2:L2077)-L2077)/(COUNTIF($J$2:J2077,J2077)-1),0)</f>
        <v>1.392156862745098</v>
      </c>
      <c r="X2077" s="13">
        <f>IFERROR((SUMIF($J$2:J2077,J2077,M$2:M2077)-M2077)/(COUNTIF($J$2:J2077,J2077)-1),0)</f>
        <v>1.4313725490196079</v>
      </c>
      <c r="Y2077" s="13">
        <f t="shared" si="473"/>
        <v>-3.9215686274509887E-2</v>
      </c>
      <c r="Z2077" s="10">
        <f>IFERROR((SUMIF($K$2:K2077,J2077,$M$2:M2077))/(COUNTIF($K$2:K2077,J2077)),0)</f>
        <v>1.0350877192982457</v>
      </c>
      <c r="AA2077" s="10">
        <f>IFERROR((SUMIF($K$2:K2077,J2077,$L$2:L2077))/(COUNTIF($K$2:K2077,J2077)),0)</f>
        <v>2.1052631578947367</v>
      </c>
      <c r="AB2077" s="10">
        <f t="shared" si="474"/>
        <v>-1.070175438596491</v>
      </c>
      <c r="AC2077" s="13">
        <f>IFERROR((SUMIF($J$2:J2077,K2077,$L$2:L2077))/(COUNTIF($J$2:J2077,K2077)),0)</f>
        <v>1.3942307692307692</v>
      </c>
      <c r="AD2077" s="13">
        <f>IFERROR((SUMIF($J$2:J2077,K2077,$M$2:M2077))/(COUNTIF($J$2:J2077,K2077)),0)</f>
        <v>1.2788461538461537</v>
      </c>
      <c r="AE2077" s="13">
        <f t="shared" si="475"/>
        <v>0.11538461538461542</v>
      </c>
      <c r="AF2077" s="10">
        <f>IFERROR((SUMIF(K$2:K2077,K2077,M$2:M2077)-M2077)/(COUNTIF($K$2:K2077,K2077)-1),0)</f>
        <v>1.238532110091743</v>
      </c>
      <c r="AG2077" s="10">
        <f>IFERROR((SUMIF(K$2:K2077,K2077,L$2:L2077)-L2077)/(COUNTIF($K$2:K2077,K2077)-1),0)</f>
        <v>1.6697247706422018</v>
      </c>
      <c r="AH2077" s="10">
        <f t="shared" si="476"/>
        <v>-0.4311926605504588</v>
      </c>
      <c r="AI2077" s="10">
        <f>IFERROR((AM2077)/(COUNTIF($J$2:K2077,J2077)-1),0)</f>
        <v>0.97222222222222221</v>
      </c>
      <c r="AJ2077" s="19">
        <f>IFERROR((AN2077)/(COUNTIF($J$2:K2077,K2077)-1),0)</f>
        <v>1.300469483568075</v>
      </c>
      <c r="AK2077" s="10">
        <f>IF(N2077="S",3,IF(N2077="N",0,1))</f>
        <v>3</v>
      </c>
      <c r="AL2077" s="10">
        <f>IF(O2077="S",3,IF(O2077="N",0,1))</f>
        <v>0</v>
      </c>
      <c r="AM2077" s="10">
        <f>SUMIF($J$2:K2077,J2077,AK$2:AL2077)-AK2077</f>
        <v>105</v>
      </c>
      <c r="AN2077" s="10">
        <f>SUMIF($AS$2:AT2077,AS2077,$BA$2:BB2077)-BA2077</f>
        <v>277</v>
      </c>
      <c r="AO2077" s="10">
        <f>J2077</f>
        <v>413</v>
      </c>
      <c r="AP2077" s="10">
        <f>K2077</f>
        <v>4441</v>
      </c>
      <c r="AQ2077">
        <f>M2077</f>
        <v>0</v>
      </c>
      <c r="AR2077" s="10">
        <f>L2077</f>
        <v>2</v>
      </c>
      <c r="AS2077">
        <f t="shared" si="477"/>
        <v>4441</v>
      </c>
      <c r="AT2077">
        <f t="shared" si="478"/>
        <v>413</v>
      </c>
      <c r="AU2077">
        <f t="shared" si="479"/>
        <v>0</v>
      </c>
      <c r="AV2077">
        <f t="shared" si="480"/>
        <v>2</v>
      </c>
      <c r="AW2077">
        <f t="shared" si="481"/>
        <v>4441</v>
      </c>
      <c r="AX2077">
        <f t="shared" si="482"/>
        <v>413</v>
      </c>
      <c r="AY2077">
        <f>L2077</f>
        <v>2</v>
      </c>
      <c r="AZ2077">
        <f>M2077</f>
        <v>0</v>
      </c>
      <c r="BA2077">
        <f>AL2077</f>
        <v>0</v>
      </c>
      <c r="BB2077">
        <f>AK2077</f>
        <v>3</v>
      </c>
    </row>
    <row r="2078" spans="10:54" x14ac:dyDescent="0.3">
      <c r="J2078" s="10">
        <v>409</v>
      </c>
      <c r="K2078" s="10">
        <v>413</v>
      </c>
      <c r="L2078" s="10">
        <v>0</v>
      </c>
      <c r="M2078" s="10">
        <v>0</v>
      </c>
      <c r="N2078" s="10" t="str">
        <f t="shared" si="468"/>
        <v>U</v>
      </c>
      <c r="O2078" s="10" t="str">
        <f t="shared" si="469"/>
        <v>U</v>
      </c>
      <c r="P2078" s="10">
        <f t="shared" si="470"/>
        <v>0</v>
      </c>
      <c r="Q2078" s="11">
        <f>IFERROR((SUMIF($J$2:K2078,J2078,$L$2:M2078)-L2078)/(COUNTIF($J$2:K2078,J2078)-1),0)</f>
        <v>2.1775700934579438</v>
      </c>
      <c r="R2078" s="11">
        <f>IFERROR((SUMIF($AO$2:AO2078,AO2078,$AQ$2:AR2078)-AQ2078)/(COUNTIF($J$2:K2078,J2078)-1),0)</f>
        <v>0.38084112149532712</v>
      </c>
      <c r="S2078" s="11">
        <f t="shared" si="471"/>
        <v>1.7967289719626167</v>
      </c>
      <c r="T2078" s="12">
        <f>IFERROR((SUMIF($AS$2:AT2078,AS2078,$AU$2:AV2078)-AU2078)/(COUNTIF($J$2:K2078,K2078)-1),0)</f>
        <v>1.2110091743119267</v>
      </c>
      <c r="U2078" s="12">
        <f>IFERROR((SUMIF($AW$2:AX2078,AW2078,$AY$2:AZ2078)-AY2078)/(COUNTIF($J$2:K2078,K2078)-1),0)</f>
        <v>1.7706422018348624</v>
      </c>
      <c r="V2078" s="12">
        <f t="shared" si="472"/>
        <v>-0.55963302752293576</v>
      </c>
      <c r="W2078" s="13">
        <f>IFERROR((SUMIF($J$2:J2078,J2078,L$2:L2078)-L2078)/(COUNTIF($J$2:J2078,J2078)-1),0)</f>
        <v>2.3930348258706466</v>
      </c>
      <c r="X2078" s="13">
        <f>IFERROR((SUMIF($J$2:J2078,J2078,M$2:M2078)-M2078)/(COUNTIF($J$2:J2078,J2078)-1),0)</f>
        <v>0.81094527363184077</v>
      </c>
      <c r="Y2078" s="13">
        <f t="shared" si="473"/>
        <v>1.5820895522388059</v>
      </c>
      <c r="Z2078" s="10">
        <f>IFERROR((SUMIF($K$2:K2078,J2078,$M$2:M2078))/(COUNTIF($K$2:K2078,J2078)),0)</f>
        <v>1.9867841409691629</v>
      </c>
      <c r="AA2078" s="10">
        <f>IFERROR((SUMIF($K$2:K2078,J2078,$L$2:L2078))/(COUNTIF($K$2:K2078,J2078)),0)</f>
        <v>1.0572687224669604</v>
      </c>
      <c r="AB2078" s="10">
        <f t="shared" si="474"/>
        <v>0.92951541850220254</v>
      </c>
      <c r="AC2078" s="13">
        <f>IFERROR((SUMIF($J$2:J2078,K2078,$L$2:L2078))/(COUNTIF($J$2:J2078,K2078)),0)</f>
        <v>1.4038461538461537</v>
      </c>
      <c r="AD2078" s="13">
        <f>IFERROR((SUMIF($J$2:J2078,K2078,$M$2:M2078))/(COUNTIF($J$2:J2078,K2078)),0)</f>
        <v>1.4038461538461537</v>
      </c>
      <c r="AE2078" s="13">
        <f t="shared" si="475"/>
        <v>0</v>
      </c>
      <c r="AF2078" s="10">
        <f>IFERROR((SUMIF(K$2:K2078,K2078,M$2:M2078)-M2078)/(COUNTIF($K$2:K2078,K2078)-1),0)</f>
        <v>1.0350877192982457</v>
      </c>
      <c r="AG2078" s="10">
        <f>IFERROR((SUMIF(K$2:K2078,K2078,L$2:L2078)-L2078)/(COUNTIF($K$2:K2078,K2078)-1),0)</f>
        <v>2.1052631578947367</v>
      </c>
      <c r="AH2078" s="10">
        <f t="shared" si="476"/>
        <v>-1.070175438596491</v>
      </c>
      <c r="AI2078" s="10">
        <f>IFERROR((AM2078)/(COUNTIF($J$2:K2078,J2078)-1),0)</f>
        <v>2.0373831775700935</v>
      </c>
      <c r="AJ2078" s="19">
        <f>IFERROR((AN2078)/(COUNTIF($J$2:K2078,K2078)-1),0)</f>
        <v>0.99082568807339455</v>
      </c>
      <c r="AK2078" s="10">
        <f>IF(N2078="S",3,IF(N2078="N",0,1))</f>
        <v>1</v>
      </c>
      <c r="AL2078" s="10">
        <f>IF(O2078="S",3,IF(O2078="N",0,1))</f>
        <v>1</v>
      </c>
      <c r="AM2078" s="10">
        <f>SUMIF($J$2:K2078,J2078,AK$2:AL2078)-AK2078</f>
        <v>872</v>
      </c>
      <c r="AN2078" s="10">
        <f>SUMIF($AS$2:AT2078,AS2078,$BA$2:BB2078)-BA2078</f>
        <v>108</v>
      </c>
      <c r="AO2078" s="10">
        <f>J2078</f>
        <v>409</v>
      </c>
      <c r="AP2078" s="10">
        <f>K2078</f>
        <v>413</v>
      </c>
      <c r="AQ2078">
        <f>M2078</f>
        <v>0</v>
      </c>
      <c r="AR2078" s="10">
        <f>L2078</f>
        <v>0</v>
      </c>
      <c r="AS2078">
        <f t="shared" si="477"/>
        <v>413</v>
      </c>
      <c r="AT2078">
        <f t="shared" si="478"/>
        <v>409</v>
      </c>
      <c r="AU2078">
        <f t="shared" si="479"/>
        <v>0</v>
      </c>
      <c r="AV2078">
        <f t="shared" si="480"/>
        <v>0</v>
      </c>
      <c r="AW2078">
        <f t="shared" si="481"/>
        <v>413</v>
      </c>
      <c r="AX2078">
        <f t="shared" si="482"/>
        <v>409</v>
      </c>
      <c r="AY2078">
        <f>L2078</f>
        <v>0</v>
      </c>
      <c r="AZ2078">
        <f>M2078</f>
        <v>0</v>
      </c>
      <c r="BA2078">
        <f>AL2078</f>
        <v>1</v>
      </c>
      <c r="BB2078">
        <f>AK2078</f>
        <v>1</v>
      </c>
    </row>
    <row r="2079" spans="10:54" x14ac:dyDescent="0.3">
      <c r="J2079" s="10">
        <v>413</v>
      </c>
      <c r="K2079" s="10">
        <v>2662</v>
      </c>
      <c r="L2079" s="10">
        <v>2</v>
      </c>
      <c r="M2079" s="10">
        <v>1</v>
      </c>
      <c r="N2079" s="10" t="str">
        <f t="shared" si="468"/>
        <v>S</v>
      </c>
      <c r="O2079" s="10" t="str">
        <f t="shared" si="469"/>
        <v>N</v>
      </c>
      <c r="P2079" s="10">
        <f t="shared" si="470"/>
        <v>1</v>
      </c>
      <c r="Q2079" s="11">
        <f>IFERROR((SUMIF($J$2:K2079,J2079,$L$2:M2079)-L2079)/(COUNTIF($J$2:K2079,J2079)-1),0)</f>
        <v>1.2</v>
      </c>
      <c r="R2079" s="11">
        <f>IFERROR((SUMIF($AO$2:AO2079,AO2079,$AQ$2:AR2079)-AQ2079)/(COUNTIF($J$2:K2079,J2079)-1),0)</f>
        <v>0.66363636363636369</v>
      </c>
      <c r="S2079" s="11">
        <f t="shared" si="471"/>
        <v>0.53636363636363626</v>
      </c>
      <c r="T2079" s="12">
        <f>IFERROR((SUMIF($AS$2:AT2079,AS2079,$AU$2:AV2079)-AU2079)/(COUNTIF($J$2:K2079,K2079)-1),0)</f>
        <v>1.1000000000000001</v>
      </c>
      <c r="U2079" s="12">
        <f>IFERROR((SUMIF($AW$2:AX2079,AW2079,$AY$2:AZ2079)-AY2079)/(COUNTIF($J$2:K2079,K2079)-1),0)</f>
        <v>1.6666666666666667</v>
      </c>
      <c r="V2079" s="12">
        <f t="shared" si="472"/>
        <v>-0.56666666666666665</v>
      </c>
      <c r="W2079" s="13">
        <f>IFERROR((SUMIF($J$2:J2079,J2079,L$2:L2079)-L2079)/(COUNTIF($J$2:J2079,J2079)-1),0)</f>
        <v>1.4038461538461537</v>
      </c>
      <c r="X2079" s="13">
        <f>IFERROR((SUMIF($J$2:J2079,J2079,M$2:M2079)-M2079)/(COUNTIF($J$2:J2079,J2079)-1),0)</f>
        <v>1.4038461538461537</v>
      </c>
      <c r="Y2079" s="13">
        <f t="shared" si="473"/>
        <v>0</v>
      </c>
      <c r="Z2079" s="10">
        <f>IFERROR((SUMIF($K$2:K2079,J2079,$M$2:M2079))/(COUNTIF($K$2:K2079,J2079)),0)</f>
        <v>1.0172413793103448</v>
      </c>
      <c r="AA2079" s="10">
        <f>IFERROR((SUMIF($K$2:K2079,J2079,$L$2:L2079))/(COUNTIF($K$2:K2079,J2079)),0)</f>
        <v>2.0689655172413794</v>
      </c>
      <c r="AB2079" s="10">
        <f t="shared" si="474"/>
        <v>-1.0517241379310347</v>
      </c>
      <c r="AC2079" s="13">
        <f>IFERROR((SUMIF($J$2:J2079,K2079,$L$2:L2079))/(COUNTIF($J$2:J2079,K2079)),0)</f>
        <v>1.0666666666666667</v>
      </c>
      <c r="AD2079" s="13">
        <f>IFERROR((SUMIF($J$2:J2079,K2079,$M$2:M2079))/(COUNTIF($J$2:J2079,K2079)),0)</f>
        <v>1.8</v>
      </c>
      <c r="AE2079" s="13">
        <f t="shared" si="475"/>
        <v>-0.73333333333333339</v>
      </c>
      <c r="AF2079" s="10">
        <f>IFERROR((SUMIF(K$2:K2079,K2079,M$2:M2079)-M2079)/(COUNTIF($K$2:K2079,K2079)-1),0)</f>
        <v>1.1333333333333333</v>
      </c>
      <c r="AG2079" s="10">
        <f>IFERROR((SUMIF(K$2:K2079,K2079,L$2:L2079)-L2079)/(COUNTIF($K$2:K2079,K2079)-1),0)</f>
        <v>1.5333333333333334</v>
      </c>
      <c r="AH2079" s="10">
        <f t="shared" si="476"/>
        <v>-0.40000000000000013</v>
      </c>
      <c r="AI2079" s="10">
        <f>IFERROR((AM2079)/(COUNTIF($J$2:K2079,J2079)-1),0)</f>
        <v>0.99090909090909096</v>
      </c>
      <c r="AJ2079" s="19">
        <f>IFERROR((AN2079)/(COUNTIF($J$2:K2079,K2079)-1),0)</f>
        <v>1</v>
      </c>
      <c r="AK2079" s="10">
        <f>IF(N2079="S",3,IF(N2079="N",0,1))</f>
        <v>3</v>
      </c>
      <c r="AL2079" s="10">
        <f>IF(O2079="S",3,IF(O2079="N",0,1))</f>
        <v>0</v>
      </c>
      <c r="AM2079" s="10">
        <f>SUMIF($J$2:K2079,J2079,AK$2:AL2079)-AK2079</f>
        <v>109</v>
      </c>
      <c r="AN2079" s="10">
        <f>SUMIF($AS$2:AT2079,AS2079,$BA$2:BB2079)-BA2079</f>
        <v>60</v>
      </c>
      <c r="AO2079" s="10">
        <f>J2079</f>
        <v>413</v>
      </c>
      <c r="AP2079" s="10">
        <f>K2079</f>
        <v>2662</v>
      </c>
      <c r="AQ2079">
        <f>M2079</f>
        <v>1</v>
      </c>
      <c r="AR2079" s="10">
        <f>L2079</f>
        <v>2</v>
      </c>
      <c r="AS2079">
        <f t="shared" si="477"/>
        <v>2662</v>
      </c>
      <c r="AT2079">
        <f t="shared" si="478"/>
        <v>413</v>
      </c>
      <c r="AU2079">
        <f t="shared" si="479"/>
        <v>1</v>
      </c>
      <c r="AV2079">
        <f t="shared" si="480"/>
        <v>2</v>
      </c>
      <c r="AW2079">
        <f t="shared" si="481"/>
        <v>2662</v>
      </c>
      <c r="AX2079">
        <f t="shared" si="482"/>
        <v>413</v>
      </c>
      <c r="AY2079">
        <f>L2079</f>
        <v>2</v>
      </c>
      <c r="AZ2079">
        <f>M2079</f>
        <v>1</v>
      </c>
      <c r="BA2079">
        <f>AL2079</f>
        <v>0</v>
      </c>
      <c r="BB2079">
        <f>AK2079</f>
        <v>3</v>
      </c>
    </row>
    <row r="2080" spans="10:54" x14ac:dyDescent="0.3">
      <c r="J2080" s="10">
        <v>14</v>
      </c>
      <c r="K2080" s="10">
        <v>413</v>
      </c>
      <c r="L2080" s="10">
        <v>1</v>
      </c>
      <c r="M2080" s="10">
        <v>3</v>
      </c>
      <c r="N2080" s="10" t="str">
        <f t="shared" si="468"/>
        <v>N</v>
      </c>
      <c r="O2080" s="10" t="str">
        <f t="shared" si="469"/>
        <v>S</v>
      </c>
      <c r="P2080" s="10">
        <f t="shared" si="470"/>
        <v>-2</v>
      </c>
      <c r="Q2080" s="11">
        <f>IFERROR((SUMIF($J$2:K2080,J2080,$L$2:M2080)-L2080)/(COUNTIF($J$2:K2080,J2080)-1),0)</f>
        <v>1.806201550387597</v>
      </c>
      <c r="R2080" s="11">
        <f>IFERROR((SUMIF($AO$2:AO2080,AO2080,$AQ$2:AR2080)-AQ2080)/(COUNTIF($J$2:K2080,J2080)-1),0)</f>
        <v>0.55038759689922478</v>
      </c>
      <c r="S2080" s="11">
        <f t="shared" si="471"/>
        <v>1.2558139534883721</v>
      </c>
      <c r="T2080" s="12">
        <f>IFERROR((SUMIF($AS$2:AT2080,AS2080,$AU$2:AV2080)-AU2080)/(COUNTIF($J$2:K2080,K2080)-1),0)</f>
        <v>1.2072072072072073</v>
      </c>
      <c r="U2080" s="12">
        <f>IFERROR((SUMIF($AW$2:AX2080,AW2080,$AY$2:AZ2080)-AY2080)/(COUNTIF($J$2:K2080,K2080)-1),0)</f>
        <v>1.7477477477477477</v>
      </c>
      <c r="V2080" s="12">
        <f t="shared" si="472"/>
        <v>-0.54054054054054035</v>
      </c>
      <c r="W2080" s="13">
        <f>IFERROR((SUMIF($J$2:J2080,J2080,L$2:L2080)-L2080)/(COUNTIF($J$2:J2080,J2080)-1),0)</f>
        <v>1.7540983606557377</v>
      </c>
      <c r="X2080" s="13">
        <f>IFERROR((SUMIF($J$2:J2080,J2080,M$2:M2080)-M2080)/(COUNTIF($J$2:J2080,J2080)-1),0)</f>
        <v>1.1639344262295082</v>
      </c>
      <c r="Y2080" s="13">
        <f t="shared" si="473"/>
        <v>0.5901639344262295</v>
      </c>
      <c r="Z2080" s="10">
        <f>IFERROR((SUMIF($K$2:K2080,J2080,$M$2:M2080))/(COUNTIF($K$2:K2080,J2080)),0)</f>
        <v>1.8529411764705883</v>
      </c>
      <c r="AA2080" s="10">
        <f>IFERROR((SUMIF($K$2:K2080,J2080,$L$2:L2080))/(COUNTIF($K$2:K2080,J2080)),0)</f>
        <v>1.2696078431372548</v>
      </c>
      <c r="AB2080" s="10">
        <f t="shared" si="474"/>
        <v>0.58333333333333348</v>
      </c>
      <c r="AC2080" s="13">
        <f>IFERROR((SUMIF($J$2:J2080,K2080,$L$2:L2080))/(COUNTIF($J$2:J2080,K2080)),0)</f>
        <v>1.4150943396226414</v>
      </c>
      <c r="AD2080" s="13">
        <f>IFERROR((SUMIF($J$2:J2080,K2080,$M$2:M2080))/(COUNTIF($J$2:J2080,K2080)),0)</f>
        <v>1.3962264150943395</v>
      </c>
      <c r="AE2080" s="13">
        <f t="shared" si="475"/>
        <v>1.8867924528301883E-2</v>
      </c>
      <c r="AF2080" s="10">
        <f>IFERROR((SUMIF(K$2:K2080,K2080,M$2:M2080)-M2080)/(COUNTIF($K$2:K2080,K2080)-1),0)</f>
        <v>1.0172413793103448</v>
      </c>
      <c r="AG2080" s="10">
        <f>IFERROR((SUMIF(K$2:K2080,K2080,L$2:L2080)-L2080)/(COUNTIF($K$2:K2080,K2080)-1),0)</f>
        <v>2.0689655172413794</v>
      </c>
      <c r="AH2080" s="10">
        <f t="shared" si="476"/>
        <v>-1.0517241379310347</v>
      </c>
      <c r="AI2080" s="10">
        <f>IFERROR((AM2080)/(COUNTIF($J$2:K2080,J2080)-1),0)</f>
        <v>1.7054263565891472</v>
      </c>
      <c r="AJ2080" s="19">
        <f>IFERROR((AN2080)/(COUNTIF($J$2:K2080,K2080)-1),0)</f>
        <v>1.0090090090090089</v>
      </c>
      <c r="AK2080" s="10">
        <f>IF(N2080="S",3,IF(N2080="N",0,1))</f>
        <v>0</v>
      </c>
      <c r="AL2080" s="10">
        <f>IF(O2080="S",3,IF(O2080="N",0,1))</f>
        <v>3</v>
      </c>
      <c r="AM2080" s="10">
        <f>SUMIF($J$2:K2080,J2080,AK$2:AL2080)-AK2080</f>
        <v>660</v>
      </c>
      <c r="AN2080" s="10">
        <f>SUMIF($AS$2:AT2080,AS2080,$BA$2:BB2080)-BA2080</f>
        <v>112</v>
      </c>
      <c r="AO2080" s="10">
        <f>J2080</f>
        <v>14</v>
      </c>
      <c r="AP2080" s="10">
        <f>K2080</f>
        <v>413</v>
      </c>
      <c r="AQ2080">
        <f>M2080</f>
        <v>3</v>
      </c>
      <c r="AR2080" s="10">
        <f>L2080</f>
        <v>1</v>
      </c>
      <c r="AS2080">
        <f t="shared" si="477"/>
        <v>413</v>
      </c>
      <c r="AT2080">
        <f t="shared" si="478"/>
        <v>14</v>
      </c>
      <c r="AU2080">
        <f t="shared" si="479"/>
        <v>3</v>
      </c>
      <c r="AV2080">
        <f t="shared" si="480"/>
        <v>1</v>
      </c>
      <c r="AW2080">
        <f t="shared" si="481"/>
        <v>413</v>
      </c>
      <c r="AX2080">
        <f t="shared" si="482"/>
        <v>14</v>
      </c>
      <c r="AY2080">
        <f>L2080</f>
        <v>1</v>
      </c>
      <c r="AZ2080">
        <f>M2080</f>
        <v>3</v>
      </c>
      <c r="BA2080">
        <f>AL2080</f>
        <v>3</v>
      </c>
      <c r="BB2080">
        <f>AK2080</f>
        <v>0</v>
      </c>
    </row>
    <row r="2081" spans="10:54" x14ac:dyDescent="0.3">
      <c r="J2081" s="10">
        <v>413</v>
      </c>
      <c r="K2081" s="10">
        <v>3551</v>
      </c>
      <c r="L2081" s="10">
        <v>2</v>
      </c>
      <c r="M2081" s="10">
        <v>0</v>
      </c>
      <c r="N2081" s="10" t="str">
        <f t="shared" si="468"/>
        <v>S</v>
      </c>
      <c r="O2081" s="10" t="str">
        <f t="shared" si="469"/>
        <v>N</v>
      </c>
      <c r="P2081" s="10">
        <f t="shared" si="470"/>
        <v>2</v>
      </c>
      <c r="Q2081" s="11">
        <f>IFERROR((SUMIF($J$2:K2081,J2081,$L$2:M2081)-L2081)/(COUNTIF($J$2:K2081,J2081)-1),0)</f>
        <v>1.2232142857142858</v>
      </c>
      <c r="R2081" s="11">
        <f>IFERROR((SUMIF($AO$2:AO2081,AO2081,$AQ$2:AR2081)-AQ2081)/(COUNTIF($J$2:K2081,J2081)-1),0)</f>
        <v>0.6607142857142857</v>
      </c>
      <c r="S2081" s="11">
        <f t="shared" si="471"/>
        <v>0.56250000000000011</v>
      </c>
      <c r="T2081" s="12">
        <f>IFERROR((SUMIF($AS$2:AT2081,AS2081,$AU$2:AV2081)-AU2081)/(COUNTIF($J$2:K2081,K2081)-1),0)</f>
        <v>1.2554744525547445</v>
      </c>
      <c r="U2081" s="12">
        <f>IFERROR((SUMIF($AW$2:AX2081,AW2081,$AY$2:AZ2081)-AY2081)/(COUNTIF($J$2:K2081,K2081)-1),0)</f>
        <v>1.3941605839416058</v>
      </c>
      <c r="V2081" s="12">
        <f t="shared" si="472"/>
        <v>-0.13868613138686126</v>
      </c>
      <c r="W2081" s="13">
        <f>IFERROR((SUMIF($J$2:J2081,J2081,L$2:L2081)-L2081)/(COUNTIF($J$2:J2081,J2081)-1),0)</f>
        <v>1.4150943396226414</v>
      </c>
      <c r="X2081" s="13">
        <f>IFERROR((SUMIF($J$2:J2081,J2081,M$2:M2081)-M2081)/(COUNTIF($J$2:J2081,J2081)-1),0)</f>
        <v>1.3962264150943395</v>
      </c>
      <c r="Y2081" s="13">
        <f t="shared" si="473"/>
        <v>1.8867924528301883E-2</v>
      </c>
      <c r="Z2081" s="10">
        <f>IFERROR((SUMIF($K$2:K2081,J2081,$M$2:M2081))/(COUNTIF($K$2:K2081,J2081)),0)</f>
        <v>1.0508474576271187</v>
      </c>
      <c r="AA2081" s="10">
        <f>IFERROR((SUMIF($K$2:K2081,J2081,$L$2:L2081))/(COUNTIF($K$2:K2081,J2081)),0)</f>
        <v>2.0508474576271185</v>
      </c>
      <c r="AB2081" s="10">
        <f t="shared" si="474"/>
        <v>-0.99999999999999978</v>
      </c>
      <c r="AC2081" s="13">
        <f>IFERROR((SUMIF($J$2:J2081,K2081,$L$2:L2081))/(COUNTIF($J$2:J2081,K2081)),0)</f>
        <v>1.4153846153846155</v>
      </c>
      <c r="AD2081" s="13">
        <f>IFERROR((SUMIF($J$2:J2081,K2081,$M$2:M2081))/(COUNTIF($J$2:J2081,K2081)),0)</f>
        <v>1.1076923076923078</v>
      </c>
      <c r="AE2081" s="13">
        <f t="shared" si="475"/>
        <v>0.30769230769230771</v>
      </c>
      <c r="AF2081" s="10">
        <f>IFERROR((SUMIF(K$2:K2081,K2081,M$2:M2081)-M2081)/(COUNTIF($K$2:K2081,K2081)-1),0)</f>
        <v>1.1111111111111112</v>
      </c>
      <c r="AG2081" s="10">
        <f>IFERROR((SUMIF(K$2:K2081,K2081,L$2:L2081)-L2081)/(COUNTIF($K$2:K2081,K2081)-1),0)</f>
        <v>1.6527777777777777</v>
      </c>
      <c r="AH2081" s="10">
        <f t="shared" si="476"/>
        <v>-0.54166666666666652</v>
      </c>
      <c r="AI2081" s="10">
        <f>IFERROR((AM2081)/(COUNTIF($J$2:K2081,J2081)-1),0)</f>
        <v>1.0267857142857142</v>
      </c>
      <c r="AJ2081" s="19">
        <f>IFERROR((AN2081)/(COUNTIF($J$2:K2081,K2081)-1),0)</f>
        <v>1.3576642335766422</v>
      </c>
      <c r="AK2081" s="10">
        <f>IF(N2081="S",3,IF(N2081="N",0,1))</f>
        <v>3</v>
      </c>
      <c r="AL2081" s="10">
        <f>IF(O2081="S",3,IF(O2081="N",0,1))</f>
        <v>0</v>
      </c>
      <c r="AM2081" s="10">
        <f>SUMIF($J$2:K2081,J2081,AK$2:AL2081)-AK2081</f>
        <v>115</v>
      </c>
      <c r="AN2081" s="10">
        <f>SUMIF($AS$2:AT2081,AS2081,$BA$2:BB2081)-BA2081</f>
        <v>186</v>
      </c>
      <c r="AO2081" s="10">
        <f>J2081</f>
        <v>413</v>
      </c>
      <c r="AP2081" s="10">
        <f>K2081</f>
        <v>3551</v>
      </c>
      <c r="AQ2081">
        <f>M2081</f>
        <v>0</v>
      </c>
      <c r="AR2081" s="10">
        <f>L2081</f>
        <v>2</v>
      </c>
      <c r="AS2081">
        <f t="shared" si="477"/>
        <v>3551</v>
      </c>
      <c r="AT2081">
        <f t="shared" si="478"/>
        <v>413</v>
      </c>
      <c r="AU2081">
        <f t="shared" si="479"/>
        <v>0</v>
      </c>
      <c r="AV2081">
        <f t="shared" si="480"/>
        <v>2</v>
      </c>
      <c r="AW2081">
        <f t="shared" si="481"/>
        <v>3551</v>
      </c>
      <c r="AX2081">
        <f t="shared" si="482"/>
        <v>413</v>
      </c>
      <c r="AY2081">
        <f>L2081</f>
        <v>2</v>
      </c>
      <c r="AZ2081">
        <f>M2081</f>
        <v>0</v>
      </c>
      <c r="BA2081">
        <f>AL2081</f>
        <v>0</v>
      </c>
      <c r="BB2081">
        <f>AK2081</f>
        <v>3</v>
      </c>
    </row>
    <row r="2082" spans="10:54" x14ac:dyDescent="0.3">
      <c r="J2082" s="10">
        <v>170</v>
      </c>
      <c r="K2082" s="10">
        <v>413</v>
      </c>
      <c r="L2082" s="10">
        <v>2</v>
      </c>
      <c r="M2082" s="10">
        <v>0</v>
      </c>
      <c r="N2082" s="10" t="str">
        <f t="shared" si="468"/>
        <v>S</v>
      </c>
      <c r="O2082" s="10" t="str">
        <f t="shared" si="469"/>
        <v>N</v>
      </c>
      <c r="P2082" s="10">
        <f t="shared" si="470"/>
        <v>2</v>
      </c>
      <c r="Q2082" s="11">
        <f>IFERROR((SUMIF($J$2:K2082,J2082,$L$2:M2082)-L2082)/(COUNTIF($J$2:K2082,J2082)-1),0)</f>
        <v>1.7388059701492538</v>
      </c>
      <c r="R2082" s="11">
        <f>IFERROR((SUMIF($AO$2:AO2082,AO2082,$AQ$2:AR2082)-AQ2082)/(COUNTIF($J$2:K2082,J2082)-1),0)</f>
        <v>0.47512437810945274</v>
      </c>
      <c r="S2082" s="11">
        <f t="shared" si="471"/>
        <v>1.263681592039801</v>
      </c>
      <c r="T2082" s="12">
        <f>IFERROR((SUMIF($AS$2:AT2082,AS2082,$AU$2:AV2082)-AU2082)/(COUNTIF($J$2:K2082,K2082)-1),0)</f>
        <v>1.2300884955752212</v>
      </c>
      <c r="U2082" s="12">
        <f>IFERROR((SUMIF($AW$2:AX2082,AW2082,$AY$2:AZ2082)-AY2082)/(COUNTIF($J$2:K2082,K2082)-1),0)</f>
        <v>1.7256637168141593</v>
      </c>
      <c r="V2082" s="12">
        <f t="shared" si="472"/>
        <v>-0.49557522123893816</v>
      </c>
      <c r="W2082" s="13">
        <f>IFERROR((SUMIF($J$2:J2082,J2082,L$2:L2082)-L2082)/(COUNTIF($J$2:J2082,J2082)-1),0)</f>
        <v>1.8512820512820514</v>
      </c>
      <c r="X2082" s="13">
        <f>IFERROR((SUMIF($J$2:J2082,J2082,M$2:M2082)-M2082)/(COUNTIF($J$2:J2082,J2082)-1),0)</f>
        <v>0.97948717948717945</v>
      </c>
      <c r="Y2082" s="13">
        <f t="shared" si="473"/>
        <v>0.87179487179487192</v>
      </c>
      <c r="Z2082" s="10">
        <f>IFERROR((SUMIF($K$2:K2082,J2082,$M$2:M2082))/(COUNTIF($K$2:K2082,J2082)),0)</f>
        <v>1.6328502415458936</v>
      </c>
      <c r="AA2082" s="10">
        <f>IFERROR((SUMIF($K$2:K2082,J2082,$L$2:L2082))/(COUNTIF($K$2:K2082,J2082)),0)</f>
        <v>1.3478260869565217</v>
      </c>
      <c r="AB2082" s="10">
        <f t="shared" si="474"/>
        <v>0.28502415458937191</v>
      </c>
      <c r="AC2082" s="13">
        <f>IFERROR((SUMIF($J$2:J2082,K2082,$L$2:L2082))/(COUNTIF($J$2:J2082,K2082)),0)</f>
        <v>1.4259259259259258</v>
      </c>
      <c r="AD2082" s="13">
        <f>IFERROR((SUMIF($J$2:J2082,K2082,$M$2:M2082))/(COUNTIF($J$2:J2082,K2082)),0)</f>
        <v>1.3703703703703705</v>
      </c>
      <c r="AE2082" s="13">
        <f t="shared" si="475"/>
        <v>5.5555555555555358E-2</v>
      </c>
      <c r="AF2082" s="10">
        <f>IFERROR((SUMIF(K$2:K2082,K2082,M$2:M2082)-M2082)/(COUNTIF($K$2:K2082,K2082)-1),0)</f>
        <v>1.0508474576271187</v>
      </c>
      <c r="AG2082" s="10">
        <f>IFERROR((SUMIF(K$2:K2082,K2082,L$2:L2082)-L2082)/(COUNTIF($K$2:K2082,K2082)-1),0)</f>
        <v>2.0508474576271185</v>
      </c>
      <c r="AH2082" s="10">
        <f t="shared" si="476"/>
        <v>-0.99999999999999978</v>
      </c>
      <c r="AI2082" s="10">
        <f>IFERROR((AM2082)/(COUNTIF($J$2:K2082,J2082)-1),0)</f>
        <v>1.6592039800995024</v>
      </c>
      <c r="AJ2082" s="19">
        <f>IFERROR((AN2082)/(COUNTIF($J$2:K2082,K2082)-1),0)</f>
        <v>1.0442477876106195</v>
      </c>
      <c r="AK2082" s="10">
        <f>IF(N2082="S",3,IF(N2082="N",0,1))</f>
        <v>3</v>
      </c>
      <c r="AL2082" s="10">
        <f>IF(O2082="S",3,IF(O2082="N",0,1))</f>
        <v>0</v>
      </c>
      <c r="AM2082" s="10">
        <f>SUMIF($J$2:K2082,J2082,AK$2:AL2082)-AK2082</f>
        <v>667</v>
      </c>
      <c r="AN2082" s="10">
        <f>SUMIF($AS$2:AT2082,AS2082,$BA$2:BB2082)-BA2082</f>
        <v>118</v>
      </c>
      <c r="AO2082" s="10">
        <f>J2082</f>
        <v>170</v>
      </c>
      <c r="AP2082" s="10">
        <f>K2082</f>
        <v>413</v>
      </c>
      <c r="AQ2082">
        <f>M2082</f>
        <v>0</v>
      </c>
      <c r="AR2082" s="10">
        <f>L2082</f>
        <v>2</v>
      </c>
      <c r="AS2082">
        <f t="shared" si="477"/>
        <v>413</v>
      </c>
      <c r="AT2082">
        <f t="shared" si="478"/>
        <v>170</v>
      </c>
      <c r="AU2082">
        <f t="shared" si="479"/>
        <v>0</v>
      </c>
      <c r="AV2082">
        <f t="shared" si="480"/>
        <v>2</v>
      </c>
      <c r="AW2082">
        <f t="shared" si="481"/>
        <v>413</v>
      </c>
      <c r="AX2082">
        <f t="shared" si="482"/>
        <v>170</v>
      </c>
      <c r="AY2082">
        <f>L2082</f>
        <v>2</v>
      </c>
      <c r="AZ2082">
        <f>M2082</f>
        <v>0</v>
      </c>
      <c r="BA2082">
        <f>AL2082</f>
        <v>0</v>
      </c>
      <c r="BB2082">
        <f>AK2082</f>
        <v>3</v>
      </c>
    </row>
    <row r="2083" spans="10:54" x14ac:dyDescent="0.3">
      <c r="J2083" s="10">
        <v>4441</v>
      </c>
      <c r="K2083" s="10">
        <v>413</v>
      </c>
      <c r="L2083" s="10">
        <v>0</v>
      </c>
      <c r="M2083" s="10">
        <v>3</v>
      </c>
      <c r="N2083" s="10" t="str">
        <f t="shared" si="468"/>
        <v>N</v>
      </c>
      <c r="O2083" s="10" t="str">
        <f t="shared" si="469"/>
        <v>S</v>
      </c>
      <c r="P2083" s="10">
        <f t="shared" si="470"/>
        <v>-3</v>
      </c>
      <c r="Q2083" s="11">
        <f>IFERROR((SUMIF($J$2:K2083,J2083,$L$2:M2083)-L2083)/(COUNTIF($J$2:K2083,J2083)-1),0)</f>
        <v>1.308411214953271</v>
      </c>
      <c r="R2083" s="11">
        <f>IFERROR((SUMIF($AO$2:AO2083,AO2083,$AQ$2:AR2083)-AQ2083)/(COUNTIF($J$2:K2083,J2083)-1),0)</f>
        <v>0.62149532710280375</v>
      </c>
      <c r="S2083" s="11">
        <f t="shared" si="471"/>
        <v>0.6869158878504672</v>
      </c>
      <c r="T2083" s="12">
        <f>IFERROR((SUMIF($AS$2:AT2083,AS2083,$AU$2:AV2083)-AU2083)/(COUNTIF($J$2:K2083,K2083)-1),0)</f>
        <v>1.2192982456140351</v>
      </c>
      <c r="U2083" s="12">
        <f>IFERROR((SUMIF($AW$2:AX2083,AW2083,$AY$2:AZ2083)-AY2083)/(COUNTIF($J$2:K2083,K2083)-1),0)</f>
        <v>1.7280701754385965</v>
      </c>
      <c r="V2083" s="12">
        <f t="shared" si="472"/>
        <v>-0.50877192982456143</v>
      </c>
      <c r="W2083" s="13">
        <f>IFERROR((SUMIF($J$2:J2083,J2083,L$2:L2083)-L2083)/(COUNTIF($J$2:J2083,J2083)-1),0)</f>
        <v>1.3942307692307692</v>
      </c>
      <c r="X2083" s="13">
        <f>IFERROR((SUMIF($J$2:J2083,J2083,M$2:M2083)-M2083)/(COUNTIF($J$2:J2083,J2083)-1),0)</f>
        <v>1.2788461538461537</v>
      </c>
      <c r="Y2083" s="13">
        <f t="shared" si="473"/>
        <v>0.11538461538461542</v>
      </c>
      <c r="Z2083" s="10">
        <f>IFERROR((SUMIF($K$2:K2083,J2083,$M$2:M2083))/(COUNTIF($K$2:K2083,J2083)),0)</f>
        <v>1.2272727272727273</v>
      </c>
      <c r="AA2083" s="10">
        <f>IFERROR((SUMIF($K$2:K2083,J2083,$L$2:L2083))/(COUNTIF($K$2:K2083,J2083)),0)</f>
        <v>1.6727272727272726</v>
      </c>
      <c r="AB2083" s="10">
        <f t="shared" si="474"/>
        <v>-0.44545454545454533</v>
      </c>
      <c r="AC2083" s="13">
        <f>IFERROR((SUMIF($J$2:J2083,K2083,$L$2:L2083))/(COUNTIF($J$2:J2083,K2083)),0)</f>
        <v>1.4259259259259258</v>
      </c>
      <c r="AD2083" s="13">
        <f>IFERROR((SUMIF($J$2:J2083,K2083,$M$2:M2083))/(COUNTIF($J$2:J2083,K2083)),0)</f>
        <v>1.3703703703703705</v>
      </c>
      <c r="AE2083" s="13">
        <f t="shared" si="475"/>
        <v>5.5555555555555358E-2</v>
      </c>
      <c r="AF2083" s="10">
        <f>IFERROR((SUMIF(K$2:K2083,K2083,M$2:M2083)-M2083)/(COUNTIF($K$2:K2083,K2083)-1),0)</f>
        <v>1.0333333333333334</v>
      </c>
      <c r="AG2083" s="10">
        <f>IFERROR((SUMIF(K$2:K2083,K2083,L$2:L2083)-L2083)/(COUNTIF($K$2:K2083,K2083)-1),0)</f>
        <v>2.0499999999999998</v>
      </c>
      <c r="AH2083" s="10">
        <f t="shared" si="476"/>
        <v>-1.0166666666666664</v>
      </c>
      <c r="AI2083" s="10">
        <f>IFERROR((AM2083)/(COUNTIF($J$2:K2083,J2083)-1),0)</f>
        <v>1.294392523364486</v>
      </c>
      <c r="AJ2083" s="19">
        <f>IFERROR((AN2083)/(COUNTIF($J$2:K2083,K2083)-1),0)</f>
        <v>1.0350877192982457</v>
      </c>
      <c r="AK2083" s="10">
        <f>IF(N2083="S",3,IF(N2083="N",0,1))</f>
        <v>0</v>
      </c>
      <c r="AL2083" s="10">
        <f>IF(O2083="S",3,IF(O2083="N",0,1))</f>
        <v>3</v>
      </c>
      <c r="AM2083" s="10">
        <f>SUMIF($J$2:K2083,J2083,AK$2:AL2083)-AK2083</f>
        <v>277</v>
      </c>
      <c r="AN2083" s="10">
        <f>SUMIF($AS$2:AT2083,AS2083,$BA$2:BB2083)-BA2083</f>
        <v>118</v>
      </c>
      <c r="AO2083" s="10">
        <f>J2083</f>
        <v>4441</v>
      </c>
      <c r="AP2083" s="10">
        <f>K2083</f>
        <v>413</v>
      </c>
      <c r="AQ2083">
        <f>M2083</f>
        <v>3</v>
      </c>
      <c r="AR2083" s="10">
        <f>L2083</f>
        <v>0</v>
      </c>
      <c r="AS2083">
        <f t="shared" si="477"/>
        <v>413</v>
      </c>
      <c r="AT2083">
        <f t="shared" si="478"/>
        <v>4441</v>
      </c>
      <c r="AU2083">
        <f t="shared" si="479"/>
        <v>3</v>
      </c>
      <c r="AV2083">
        <f t="shared" si="480"/>
        <v>0</v>
      </c>
      <c r="AW2083">
        <f t="shared" si="481"/>
        <v>413</v>
      </c>
      <c r="AX2083">
        <f t="shared" si="482"/>
        <v>4441</v>
      </c>
      <c r="AY2083">
        <f>L2083</f>
        <v>0</v>
      </c>
      <c r="AZ2083">
        <f>M2083</f>
        <v>3</v>
      </c>
      <c r="BA2083">
        <f>AL2083</f>
        <v>3</v>
      </c>
      <c r="BB2083">
        <f>AK2083</f>
        <v>0</v>
      </c>
    </row>
    <row r="2084" spans="10:54" x14ac:dyDescent="0.3">
      <c r="J2084" s="10">
        <v>413</v>
      </c>
      <c r="K2084" s="10">
        <v>409</v>
      </c>
      <c r="L2084" s="10">
        <v>1</v>
      </c>
      <c r="M2084" s="10">
        <v>0</v>
      </c>
      <c r="N2084" s="10" t="str">
        <f t="shared" si="468"/>
        <v>S</v>
      </c>
      <c r="O2084" s="10" t="str">
        <f t="shared" si="469"/>
        <v>N</v>
      </c>
      <c r="P2084" s="10">
        <f t="shared" si="470"/>
        <v>1</v>
      </c>
      <c r="Q2084" s="11">
        <f>IFERROR((SUMIF($J$2:K2084,J2084,$L$2:M2084)-L2084)/(COUNTIF($J$2:K2084,J2084)-1),0)</f>
        <v>1.2347826086956522</v>
      </c>
      <c r="R2084" s="11">
        <f>IFERROR((SUMIF($AO$2:AO2084,AO2084,$AQ$2:AR2084)-AQ2084)/(COUNTIF($J$2:K2084,J2084)-1),0)</f>
        <v>0.64347826086956517</v>
      </c>
      <c r="S2084" s="11">
        <f t="shared" si="471"/>
        <v>0.59130434782608698</v>
      </c>
      <c r="T2084" s="12">
        <f>IFERROR((SUMIF($AS$2:AT2084,AS2084,$AU$2:AV2084)-AU2084)/(COUNTIF($J$2:K2084,K2084)-1),0)</f>
        <v>2.1724941724941726</v>
      </c>
      <c r="U2084" s="12">
        <f>IFERROR((SUMIF($AW$2:AX2084,AW2084,$AY$2:AZ2084)-AY2084)/(COUNTIF($J$2:K2084,K2084)-1),0)</f>
        <v>0.93939393939393945</v>
      </c>
      <c r="V2084" s="12">
        <f t="shared" si="472"/>
        <v>1.2331002331002332</v>
      </c>
      <c r="W2084" s="13">
        <f>IFERROR((SUMIF($J$2:J2084,J2084,L$2:L2084)-L2084)/(COUNTIF($J$2:J2084,J2084)-1),0)</f>
        <v>1.4259259259259258</v>
      </c>
      <c r="X2084" s="13">
        <f>IFERROR((SUMIF($J$2:J2084,J2084,M$2:M2084)-M2084)/(COUNTIF($J$2:J2084,J2084)-1),0)</f>
        <v>1.3703703703703705</v>
      </c>
      <c r="Y2084" s="13">
        <f t="shared" si="473"/>
        <v>5.5555555555555358E-2</v>
      </c>
      <c r="Z2084" s="10">
        <f>IFERROR((SUMIF($K$2:K2084,J2084,$M$2:M2084))/(COUNTIF($K$2:K2084,J2084)),0)</f>
        <v>1.0655737704918034</v>
      </c>
      <c r="AA2084" s="10">
        <f>IFERROR((SUMIF($K$2:K2084,J2084,$L$2:L2084))/(COUNTIF($K$2:K2084,J2084)),0)</f>
        <v>2.0163934426229506</v>
      </c>
      <c r="AB2084" s="10">
        <f t="shared" si="474"/>
        <v>-0.95081967213114726</v>
      </c>
      <c r="AC2084" s="13">
        <f>IFERROR((SUMIF($J$2:J2084,K2084,$L$2:L2084))/(COUNTIF($J$2:J2084,K2084)),0)</f>
        <v>2.3811881188118811</v>
      </c>
      <c r="AD2084" s="13">
        <f>IFERROR((SUMIF($J$2:J2084,K2084,$M$2:M2084))/(COUNTIF($J$2:J2084,K2084)),0)</f>
        <v>0.80693069306930698</v>
      </c>
      <c r="AE2084" s="13">
        <f t="shared" si="475"/>
        <v>1.5742574257425741</v>
      </c>
      <c r="AF2084" s="10">
        <f>IFERROR((SUMIF(K$2:K2084,K2084,M$2:M2084)-M2084)/(COUNTIF($K$2:K2084,K2084)-1),0)</f>
        <v>1.9867841409691629</v>
      </c>
      <c r="AG2084" s="10">
        <f>IFERROR((SUMIF(K$2:K2084,K2084,L$2:L2084)-L2084)/(COUNTIF($K$2:K2084,K2084)-1),0)</f>
        <v>1.0572687224669604</v>
      </c>
      <c r="AH2084" s="10">
        <f t="shared" si="476"/>
        <v>0.92951541850220254</v>
      </c>
      <c r="AI2084" s="10">
        <f>IFERROR((AM2084)/(COUNTIF($J$2:K2084,J2084)-1),0)</f>
        <v>1.0521739130434782</v>
      </c>
      <c r="AJ2084" s="19">
        <f>IFERROR((AN2084)/(COUNTIF($J$2:K2084,K2084)-1),0)</f>
        <v>2.034965034965035</v>
      </c>
      <c r="AK2084" s="10">
        <f>IF(N2084="S",3,IF(N2084="N",0,1))</f>
        <v>3</v>
      </c>
      <c r="AL2084" s="10">
        <f>IF(O2084="S",3,IF(O2084="N",0,1))</f>
        <v>0</v>
      </c>
      <c r="AM2084" s="10">
        <f>SUMIF($J$2:K2084,J2084,AK$2:AL2084)-AK2084</f>
        <v>121</v>
      </c>
      <c r="AN2084" s="10">
        <f>SUMIF($AS$2:AT2084,AS2084,$BA$2:BB2084)-BA2084</f>
        <v>873</v>
      </c>
      <c r="AO2084" s="10">
        <f>J2084</f>
        <v>413</v>
      </c>
      <c r="AP2084" s="10">
        <f>K2084</f>
        <v>409</v>
      </c>
      <c r="AQ2084">
        <f>M2084</f>
        <v>0</v>
      </c>
      <c r="AR2084" s="10">
        <f>L2084</f>
        <v>1</v>
      </c>
      <c r="AS2084">
        <f t="shared" si="477"/>
        <v>409</v>
      </c>
      <c r="AT2084">
        <f t="shared" si="478"/>
        <v>413</v>
      </c>
      <c r="AU2084">
        <f t="shared" si="479"/>
        <v>0</v>
      </c>
      <c r="AV2084">
        <f t="shared" si="480"/>
        <v>1</v>
      </c>
      <c r="AW2084">
        <f t="shared" si="481"/>
        <v>409</v>
      </c>
      <c r="AX2084">
        <f t="shared" si="482"/>
        <v>413</v>
      </c>
      <c r="AY2084">
        <f>L2084</f>
        <v>1</v>
      </c>
      <c r="AZ2084">
        <f>M2084</f>
        <v>0</v>
      </c>
      <c r="BA2084">
        <f>AL2084</f>
        <v>0</v>
      </c>
      <c r="BB2084">
        <f>AK2084</f>
        <v>3</v>
      </c>
    </row>
    <row r="2085" spans="10:54" x14ac:dyDescent="0.3">
      <c r="J2085" s="10">
        <v>2662</v>
      </c>
      <c r="K2085" s="10">
        <v>413</v>
      </c>
      <c r="L2085" s="10">
        <v>1</v>
      </c>
      <c r="M2085" s="10">
        <v>3</v>
      </c>
      <c r="N2085" s="10" t="str">
        <f t="shared" si="468"/>
        <v>N</v>
      </c>
      <c r="O2085" s="10" t="str">
        <f t="shared" si="469"/>
        <v>S</v>
      </c>
      <c r="P2085" s="10">
        <f t="shared" si="470"/>
        <v>-2</v>
      </c>
      <c r="Q2085" s="11">
        <f>IFERROR((SUMIF($J$2:K2085,J2085,$L$2:M2085)-L2085)/(COUNTIF($J$2:K2085,J2085)-1),0)</f>
        <v>1.098360655737705</v>
      </c>
      <c r="R2085" s="11">
        <f>IFERROR((SUMIF($AO$2:AO2085,AO2085,$AQ$2:AR2085)-AQ2085)/(COUNTIF($J$2:K2085,J2085)-1),0)</f>
        <v>0.88524590163934425</v>
      </c>
      <c r="S2085" s="11">
        <f t="shared" si="471"/>
        <v>0.21311475409836078</v>
      </c>
      <c r="T2085" s="12">
        <f>IFERROR((SUMIF($AS$2:AT2085,AS2085,$AU$2:AV2085)-AU2085)/(COUNTIF($J$2:K2085,K2085)-1),0)</f>
        <v>1.2327586206896552</v>
      </c>
      <c r="U2085" s="12">
        <f>IFERROR((SUMIF($AW$2:AX2085,AW2085,$AY$2:AZ2085)-AY2085)/(COUNTIF($J$2:K2085,K2085)-1),0)</f>
        <v>1.6982758620689655</v>
      </c>
      <c r="V2085" s="12">
        <f t="shared" si="472"/>
        <v>-0.46551724137931028</v>
      </c>
      <c r="W2085" s="13">
        <f>IFERROR((SUMIF($J$2:J2085,J2085,L$2:L2085)-L2085)/(COUNTIF($J$2:J2085,J2085)-1),0)</f>
        <v>1.0666666666666667</v>
      </c>
      <c r="X2085" s="13">
        <f>IFERROR((SUMIF($J$2:J2085,J2085,M$2:M2085)-M2085)/(COUNTIF($J$2:J2085,J2085)-1),0)</f>
        <v>1.8</v>
      </c>
      <c r="Y2085" s="13">
        <f t="shared" si="473"/>
        <v>-0.73333333333333339</v>
      </c>
      <c r="Z2085" s="10">
        <f>IFERROR((SUMIF($K$2:K2085,J2085,$M$2:M2085))/(COUNTIF($K$2:K2085,J2085)),0)</f>
        <v>1.1290322580645162</v>
      </c>
      <c r="AA2085" s="10">
        <f>IFERROR((SUMIF($K$2:K2085,J2085,$L$2:L2085))/(COUNTIF($K$2:K2085,J2085)),0)</f>
        <v>1.5483870967741935</v>
      </c>
      <c r="AB2085" s="10">
        <f t="shared" si="474"/>
        <v>-0.41935483870967727</v>
      </c>
      <c r="AC2085" s="13">
        <f>IFERROR((SUMIF($J$2:J2085,K2085,$L$2:L2085))/(COUNTIF($J$2:J2085,K2085)),0)</f>
        <v>1.4181818181818182</v>
      </c>
      <c r="AD2085" s="13">
        <f>IFERROR((SUMIF($J$2:J2085,K2085,$M$2:M2085))/(COUNTIF($J$2:J2085,K2085)),0)</f>
        <v>1.3454545454545455</v>
      </c>
      <c r="AE2085" s="13">
        <f t="shared" si="475"/>
        <v>7.2727272727272751E-2</v>
      </c>
      <c r="AF2085" s="10">
        <f>IFERROR((SUMIF(K$2:K2085,K2085,M$2:M2085)-M2085)/(COUNTIF($K$2:K2085,K2085)-1),0)</f>
        <v>1.0655737704918034</v>
      </c>
      <c r="AG2085" s="10">
        <f>IFERROR((SUMIF(K$2:K2085,K2085,L$2:L2085)-L2085)/(COUNTIF($K$2:K2085,K2085)-1),0)</f>
        <v>2.0163934426229506</v>
      </c>
      <c r="AH2085" s="10">
        <f t="shared" si="476"/>
        <v>-0.95081967213114726</v>
      </c>
      <c r="AI2085" s="10">
        <f>IFERROR((AM2085)/(COUNTIF($J$2:K2085,J2085)-1),0)</f>
        <v>0.98360655737704916</v>
      </c>
      <c r="AJ2085" s="19">
        <f>IFERROR((AN2085)/(COUNTIF($J$2:K2085,K2085)-1),0)</f>
        <v>1.0689655172413792</v>
      </c>
      <c r="AK2085" s="10">
        <f>IF(N2085="S",3,IF(N2085="N",0,1))</f>
        <v>0</v>
      </c>
      <c r="AL2085" s="10">
        <f>IF(O2085="S",3,IF(O2085="N",0,1))</f>
        <v>3</v>
      </c>
      <c r="AM2085" s="10">
        <f>SUMIF($J$2:K2085,J2085,AK$2:AL2085)-AK2085</f>
        <v>60</v>
      </c>
      <c r="AN2085" s="10">
        <f>SUMIF($AS$2:AT2085,AS2085,$BA$2:BB2085)-BA2085</f>
        <v>124</v>
      </c>
      <c r="AO2085" s="10">
        <f>J2085</f>
        <v>2662</v>
      </c>
      <c r="AP2085" s="10">
        <f>K2085</f>
        <v>413</v>
      </c>
      <c r="AQ2085">
        <f>M2085</f>
        <v>3</v>
      </c>
      <c r="AR2085" s="10">
        <f>L2085</f>
        <v>1</v>
      </c>
      <c r="AS2085">
        <f t="shared" si="477"/>
        <v>413</v>
      </c>
      <c r="AT2085">
        <f t="shared" si="478"/>
        <v>2662</v>
      </c>
      <c r="AU2085">
        <f t="shared" si="479"/>
        <v>3</v>
      </c>
      <c r="AV2085">
        <f t="shared" si="480"/>
        <v>1</v>
      </c>
      <c r="AW2085">
        <f t="shared" si="481"/>
        <v>413</v>
      </c>
      <c r="AX2085">
        <f t="shared" si="482"/>
        <v>2662</v>
      </c>
      <c r="AY2085">
        <f>L2085</f>
        <v>1</v>
      </c>
      <c r="AZ2085">
        <f>M2085</f>
        <v>3</v>
      </c>
      <c r="BA2085">
        <f>AL2085</f>
        <v>3</v>
      </c>
      <c r="BB2085">
        <f>AK2085</f>
        <v>0</v>
      </c>
    </row>
    <row r="2086" spans="10:54" x14ac:dyDescent="0.3">
      <c r="J2086" s="10">
        <v>413</v>
      </c>
      <c r="K2086" s="10">
        <v>14</v>
      </c>
      <c r="L2086" s="10">
        <v>1</v>
      </c>
      <c r="M2086" s="10">
        <v>0</v>
      </c>
      <c r="N2086" s="10" t="str">
        <f t="shared" si="468"/>
        <v>S</v>
      </c>
      <c r="O2086" s="10" t="str">
        <f t="shared" si="469"/>
        <v>N</v>
      </c>
      <c r="P2086" s="10">
        <f t="shared" si="470"/>
        <v>1</v>
      </c>
      <c r="Q2086" s="11">
        <f>IFERROR((SUMIF($J$2:K2086,J2086,$L$2:M2086)-L2086)/(COUNTIF($J$2:K2086,J2086)-1),0)</f>
        <v>1.2478632478632479</v>
      </c>
      <c r="R2086" s="11">
        <f>IFERROR((SUMIF($AO$2:AO2086,AO2086,$AQ$2:AR2086)-AQ2086)/(COUNTIF($J$2:K2086,J2086)-1),0)</f>
        <v>0.63247863247863245</v>
      </c>
      <c r="S2086" s="11">
        <f t="shared" si="471"/>
        <v>0.61538461538461542</v>
      </c>
      <c r="T2086" s="12">
        <f>IFERROR((SUMIF($AS$2:AT2086,AS2086,$AU$2:AV2086)-AU2086)/(COUNTIF($J$2:K2086,K2086)-1),0)</f>
        <v>1.8041237113402062</v>
      </c>
      <c r="U2086" s="12">
        <f>IFERROR((SUMIF($AW$2:AX2086,AW2086,$AY$2:AZ2086)-AY2086)/(COUNTIF($J$2:K2086,K2086)-1),0)</f>
        <v>1.2242268041237114</v>
      </c>
      <c r="V2086" s="12">
        <f t="shared" si="472"/>
        <v>0.57989690721649478</v>
      </c>
      <c r="W2086" s="13">
        <f>IFERROR((SUMIF($J$2:J2086,J2086,L$2:L2086)-L2086)/(COUNTIF($J$2:J2086,J2086)-1),0)</f>
        <v>1.4181818181818182</v>
      </c>
      <c r="X2086" s="13">
        <f>IFERROR((SUMIF($J$2:J2086,J2086,M$2:M2086)-M2086)/(COUNTIF($J$2:J2086,J2086)-1),0)</f>
        <v>1.3454545454545455</v>
      </c>
      <c r="Y2086" s="13">
        <f t="shared" si="473"/>
        <v>7.2727272727272751E-2</v>
      </c>
      <c r="Z2086" s="10">
        <f>IFERROR((SUMIF($K$2:K2086,J2086,$M$2:M2086))/(COUNTIF($K$2:K2086,J2086)),0)</f>
        <v>1.096774193548387</v>
      </c>
      <c r="AA2086" s="10">
        <f>IFERROR((SUMIF($K$2:K2086,J2086,$L$2:L2086))/(COUNTIF($K$2:K2086,J2086)),0)</f>
        <v>2</v>
      </c>
      <c r="AB2086" s="10">
        <f t="shared" si="474"/>
        <v>-0.90322580645161299</v>
      </c>
      <c r="AC2086" s="13">
        <f>IFERROR((SUMIF($J$2:J2086,K2086,$L$2:L2086))/(COUNTIF($J$2:J2086,K2086)),0)</f>
        <v>1.75</v>
      </c>
      <c r="AD2086" s="13">
        <f>IFERROR((SUMIF($J$2:J2086,K2086,$M$2:M2086))/(COUNTIF($J$2:J2086,K2086)),0)</f>
        <v>1.173913043478261</v>
      </c>
      <c r="AE2086" s="13">
        <f t="shared" si="475"/>
        <v>0.57608695652173902</v>
      </c>
      <c r="AF2086" s="10">
        <f>IFERROR((SUMIF(K$2:K2086,K2086,M$2:M2086)-M2086)/(COUNTIF($K$2:K2086,K2086)-1),0)</f>
        <v>1.8529411764705883</v>
      </c>
      <c r="AG2086" s="10">
        <f>IFERROR((SUMIF(K$2:K2086,K2086,L$2:L2086)-L2086)/(COUNTIF($K$2:K2086,K2086)-1),0)</f>
        <v>1.2696078431372548</v>
      </c>
      <c r="AH2086" s="10">
        <f t="shared" si="476"/>
        <v>0.58333333333333348</v>
      </c>
      <c r="AI2086" s="10">
        <f>IFERROR((AM2086)/(COUNTIF($J$2:K2086,J2086)-1),0)</f>
        <v>1.0854700854700854</v>
      </c>
      <c r="AJ2086" s="19">
        <f>IFERROR((AN2086)/(COUNTIF($J$2:K2086,K2086)-1),0)</f>
        <v>1.7010309278350515</v>
      </c>
      <c r="AK2086" s="10">
        <f>IF(N2086="S",3,IF(N2086="N",0,1))</f>
        <v>3</v>
      </c>
      <c r="AL2086" s="10">
        <f>IF(O2086="S",3,IF(O2086="N",0,1))</f>
        <v>0</v>
      </c>
      <c r="AM2086" s="10">
        <f>SUMIF($J$2:K2086,J2086,AK$2:AL2086)-AK2086</f>
        <v>127</v>
      </c>
      <c r="AN2086" s="10">
        <f>SUMIF($AS$2:AT2086,AS2086,$BA$2:BB2086)-BA2086</f>
        <v>660</v>
      </c>
      <c r="AO2086" s="10">
        <f>J2086</f>
        <v>413</v>
      </c>
      <c r="AP2086" s="10">
        <f>K2086</f>
        <v>14</v>
      </c>
      <c r="AQ2086">
        <f>M2086</f>
        <v>0</v>
      </c>
      <c r="AR2086" s="10">
        <f>L2086</f>
        <v>1</v>
      </c>
      <c r="AS2086">
        <f t="shared" si="477"/>
        <v>14</v>
      </c>
      <c r="AT2086">
        <f t="shared" si="478"/>
        <v>413</v>
      </c>
      <c r="AU2086">
        <f t="shared" si="479"/>
        <v>0</v>
      </c>
      <c r="AV2086">
        <f t="shared" si="480"/>
        <v>1</v>
      </c>
      <c r="AW2086">
        <f t="shared" si="481"/>
        <v>14</v>
      </c>
      <c r="AX2086">
        <f t="shared" si="482"/>
        <v>413</v>
      </c>
      <c r="AY2086">
        <f>L2086</f>
        <v>1</v>
      </c>
      <c r="AZ2086">
        <f>M2086</f>
        <v>0</v>
      </c>
      <c r="BA2086">
        <f>AL2086</f>
        <v>0</v>
      </c>
      <c r="BB2086">
        <f>AK2086</f>
        <v>3</v>
      </c>
    </row>
    <row r="2087" spans="10:54" x14ac:dyDescent="0.3">
      <c r="J2087" s="10">
        <v>3551</v>
      </c>
      <c r="K2087" s="10">
        <v>413</v>
      </c>
      <c r="L2087" s="10">
        <v>0</v>
      </c>
      <c r="M2087" s="10">
        <v>2</v>
      </c>
      <c r="N2087" s="10" t="str">
        <f t="shared" si="468"/>
        <v>N</v>
      </c>
      <c r="O2087" s="10" t="str">
        <f t="shared" si="469"/>
        <v>S</v>
      </c>
      <c r="P2087" s="10">
        <f t="shared" si="470"/>
        <v>-2</v>
      </c>
      <c r="Q2087" s="11">
        <f>IFERROR((SUMIF($J$2:K2087,J2087,$L$2:M2087)-L2087)/(COUNTIF($J$2:K2087,J2087)-1),0)</f>
        <v>1.2463768115942029</v>
      </c>
      <c r="R2087" s="11">
        <f>IFERROR((SUMIF($AO$2:AO2087,AO2087,$AQ$2:AR2087)-AQ2087)/(COUNTIF($J$2:K2087,J2087)-1),0)</f>
        <v>0.52173913043478259</v>
      </c>
      <c r="S2087" s="11">
        <f t="shared" si="471"/>
        <v>0.72463768115942029</v>
      </c>
      <c r="T2087" s="12">
        <f>IFERROR((SUMIF($AS$2:AT2087,AS2087,$AU$2:AV2087)-AU2087)/(COUNTIF($J$2:K2087,K2087)-1),0)</f>
        <v>1.2457627118644068</v>
      </c>
      <c r="U2087" s="12">
        <f>IFERROR((SUMIF($AW$2:AX2087,AW2087,$AY$2:AZ2087)-AY2087)/(COUNTIF($J$2:K2087,K2087)-1),0)</f>
        <v>1.6779661016949152</v>
      </c>
      <c r="V2087" s="12">
        <f t="shared" si="472"/>
        <v>-0.43220338983050843</v>
      </c>
      <c r="W2087" s="13">
        <f>IFERROR((SUMIF($J$2:J2087,J2087,L$2:L2087)-L2087)/(COUNTIF($J$2:J2087,J2087)-1),0)</f>
        <v>1.4153846153846155</v>
      </c>
      <c r="X2087" s="13">
        <f>IFERROR((SUMIF($J$2:J2087,J2087,M$2:M2087)-M2087)/(COUNTIF($J$2:J2087,J2087)-1),0)</f>
        <v>1.1076923076923078</v>
      </c>
      <c r="Y2087" s="13">
        <f t="shared" si="473"/>
        <v>0.30769230769230771</v>
      </c>
      <c r="Z2087" s="10">
        <f>IFERROR((SUMIF($K$2:K2087,J2087,$M$2:M2087))/(COUNTIF($K$2:K2087,J2087)),0)</f>
        <v>1.095890410958904</v>
      </c>
      <c r="AA2087" s="10">
        <f>IFERROR((SUMIF($K$2:K2087,J2087,$L$2:L2087))/(COUNTIF($K$2:K2087,J2087)),0)</f>
        <v>1.6575342465753424</v>
      </c>
      <c r="AB2087" s="10">
        <f t="shared" si="474"/>
        <v>-0.56164383561643838</v>
      </c>
      <c r="AC2087" s="13">
        <f>IFERROR((SUMIF($J$2:J2087,K2087,$L$2:L2087))/(COUNTIF($J$2:J2087,K2087)),0)</f>
        <v>1.4107142857142858</v>
      </c>
      <c r="AD2087" s="13">
        <f>IFERROR((SUMIF($J$2:J2087,K2087,$M$2:M2087))/(COUNTIF($J$2:J2087,K2087)),0)</f>
        <v>1.3214285714285714</v>
      </c>
      <c r="AE2087" s="13">
        <f t="shared" si="475"/>
        <v>8.9285714285714413E-2</v>
      </c>
      <c r="AF2087" s="10">
        <f>IFERROR((SUMIF(K$2:K2087,K2087,M$2:M2087)-M2087)/(COUNTIF($K$2:K2087,K2087)-1),0)</f>
        <v>1.096774193548387</v>
      </c>
      <c r="AG2087" s="10">
        <f>IFERROR((SUMIF(K$2:K2087,K2087,L$2:L2087)-L2087)/(COUNTIF($K$2:K2087,K2087)-1),0)</f>
        <v>2</v>
      </c>
      <c r="AH2087" s="10">
        <f t="shared" si="476"/>
        <v>-0.90322580645161299</v>
      </c>
      <c r="AI2087" s="10">
        <f>IFERROR((AM2087)/(COUNTIF($J$2:K2087,J2087)-1),0)</f>
        <v>1.3478260869565217</v>
      </c>
      <c r="AJ2087" s="19">
        <f>IFERROR((AN2087)/(COUNTIF($J$2:K2087,K2087)-1),0)</f>
        <v>1.1016949152542372</v>
      </c>
      <c r="AK2087" s="10">
        <f>IF(N2087="S",3,IF(N2087="N",0,1))</f>
        <v>0</v>
      </c>
      <c r="AL2087" s="10">
        <f>IF(O2087="S",3,IF(O2087="N",0,1))</f>
        <v>3</v>
      </c>
      <c r="AM2087" s="10">
        <f>SUMIF($J$2:K2087,J2087,AK$2:AL2087)-AK2087</f>
        <v>186</v>
      </c>
      <c r="AN2087" s="10">
        <f>SUMIF($AS$2:AT2087,AS2087,$BA$2:BB2087)-BA2087</f>
        <v>130</v>
      </c>
      <c r="AO2087" s="10">
        <f>J2087</f>
        <v>3551</v>
      </c>
      <c r="AP2087" s="10">
        <f>K2087</f>
        <v>413</v>
      </c>
      <c r="AQ2087">
        <f>M2087</f>
        <v>2</v>
      </c>
      <c r="AR2087" s="10">
        <f>L2087</f>
        <v>0</v>
      </c>
      <c r="AS2087">
        <f t="shared" si="477"/>
        <v>413</v>
      </c>
      <c r="AT2087">
        <f t="shared" si="478"/>
        <v>3551</v>
      </c>
      <c r="AU2087">
        <f t="shared" si="479"/>
        <v>2</v>
      </c>
      <c r="AV2087">
        <f t="shared" si="480"/>
        <v>0</v>
      </c>
      <c r="AW2087">
        <f t="shared" si="481"/>
        <v>413</v>
      </c>
      <c r="AX2087">
        <f t="shared" si="482"/>
        <v>3551</v>
      </c>
      <c r="AY2087">
        <f>L2087</f>
        <v>0</v>
      </c>
      <c r="AZ2087">
        <f>M2087</f>
        <v>2</v>
      </c>
      <c r="BA2087">
        <f>AL2087</f>
        <v>3</v>
      </c>
      <c r="BB2087">
        <f>AK2087</f>
        <v>0</v>
      </c>
    </row>
    <row r="2088" spans="10:54" x14ac:dyDescent="0.3">
      <c r="J2088" s="10">
        <v>413</v>
      </c>
      <c r="K2088" s="10">
        <v>170</v>
      </c>
      <c r="L2088" s="10">
        <v>0</v>
      </c>
      <c r="M2088" s="10">
        <v>2</v>
      </c>
      <c r="N2088" s="10" t="str">
        <f t="shared" si="468"/>
        <v>N</v>
      </c>
      <c r="O2088" s="10" t="str">
        <f t="shared" si="469"/>
        <v>S</v>
      </c>
      <c r="P2088" s="10">
        <f t="shared" si="470"/>
        <v>-2</v>
      </c>
      <c r="Q2088" s="11">
        <f>IFERROR((SUMIF($J$2:K2088,J2088,$L$2:M2088)-L2088)/(COUNTIF($J$2:K2088,J2088)-1),0)</f>
        <v>1.2521008403361344</v>
      </c>
      <c r="R2088" s="11">
        <f>IFERROR((SUMIF($AO$2:AO2088,AO2088,$AQ$2:AR2088)-AQ2088)/(COUNTIF($J$2:K2088,J2088)-1),0)</f>
        <v>0.62184873949579833</v>
      </c>
      <c r="S2088" s="11">
        <f t="shared" si="471"/>
        <v>0.63025210084033612</v>
      </c>
      <c r="T2088" s="12">
        <f>IFERROR((SUMIF($AS$2:AT2088,AS2088,$AU$2:AV2088)-AU2088)/(COUNTIF($J$2:K2088,K2088)-1),0)</f>
        <v>1.7394540942928041</v>
      </c>
      <c r="U2088" s="12">
        <f>IFERROR((SUMIF($AW$2:AX2088,AW2088,$AY$2:AZ2088)-AY2088)/(COUNTIF($J$2:K2088,K2088)-1),0)</f>
        <v>1.1662531017369726</v>
      </c>
      <c r="V2088" s="12">
        <f t="shared" si="472"/>
        <v>0.57320099255583146</v>
      </c>
      <c r="W2088" s="13">
        <f>IFERROR((SUMIF($J$2:J2088,J2088,L$2:L2088)-L2088)/(COUNTIF($J$2:J2088,J2088)-1),0)</f>
        <v>1.4107142857142858</v>
      </c>
      <c r="X2088" s="13">
        <f>IFERROR((SUMIF($J$2:J2088,J2088,M$2:M2088)-M2088)/(COUNTIF($J$2:J2088,J2088)-1),0)</f>
        <v>1.3214285714285714</v>
      </c>
      <c r="Y2088" s="13">
        <f t="shared" si="473"/>
        <v>8.9285714285714413E-2</v>
      </c>
      <c r="Z2088" s="10">
        <f>IFERROR((SUMIF($K$2:K2088,J2088,$M$2:M2088))/(COUNTIF($K$2:K2088,J2088)),0)</f>
        <v>1.1111111111111112</v>
      </c>
      <c r="AA2088" s="10">
        <f>IFERROR((SUMIF($K$2:K2088,J2088,$L$2:L2088))/(COUNTIF($K$2:K2088,J2088)),0)</f>
        <v>1.9682539682539681</v>
      </c>
      <c r="AB2088" s="10">
        <f t="shared" si="474"/>
        <v>-0.85714285714285698</v>
      </c>
      <c r="AC2088" s="13">
        <f>IFERROR((SUMIF($J$2:J2088,K2088,$L$2:L2088))/(COUNTIF($J$2:J2088,K2088)),0)</f>
        <v>1.8520408163265305</v>
      </c>
      <c r="AD2088" s="13">
        <f>IFERROR((SUMIF($J$2:J2088,K2088,$M$2:M2088))/(COUNTIF($J$2:J2088,K2088)),0)</f>
        <v>0.97448979591836737</v>
      </c>
      <c r="AE2088" s="13">
        <f t="shared" si="475"/>
        <v>0.87755102040816313</v>
      </c>
      <c r="AF2088" s="10">
        <f>IFERROR((SUMIF(K$2:K2088,K2088,M$2:M2088)-M2088)/(COUNTIF($K$2:K2088,K2088)-1),0)</f>
        <v>1.6328502415458936</v>
      </c>
      <c r="AG2088" s="10">
        <f>IFERROR((SUMIF(K$2:K2088,K2088,L$2:L2088)-L2088)/(COUNTIF($K$2:K2088,K2088)-1),0)</f>
        <v>1.3478260869565217</v>
      </c>
      <c r="AH2088" s="10">
        <f t="shared" si="476"/>
        <v>0.28502415458937191</v>
      </c>
      <c r="AI2088" s="10">
        <f>IFERROR((AM2088)/(COUNTIF($J$2:K2088,J2088)-1),0)</f>
        <v>1.1176470588235294</v>
      </c>
      <c r="AJ2088" s="19">
        <f>IFERROR((AN2088)/(COUNTIF($J$2:K2088,K2088)-1),0)</f>
        <v>1.662531017369727</v>
      </c>
      <c r="AK2088" s="10">
        <f>IF(N2088="S",3,IF(N2088="N",0,1))</f>
        <v>0</v>
      </c>
      <c r="AL2088" s="10">
        <f>IF(O2088="S",3,IF(O2088="N",0,1))</f>
        <v>3</v>
      </c>
      <c r="AM2088" s="10">
        <f>SUMIF($J$2:K2088,J2088,AK$2:AL2088)-AK2088</f>
        <v>133</v>
      </c>
      <c r="AN2088" s="10">
        <f>SUMIF($AS$2:AT2088,AS2088,$BA$2:BB2088)-BA2088</f>
        <v>670</v>
      </c>
      <c r="AO2088" s="10">
        <f>J2088</f>
        <v>413</v>
      </c>
      <c r="AP2088" s="10">
        <f>K2088</f>
        <v>170</v>
      </c>
      <c r="AQ2088">
        <f>M2088</f>
        <v>2</v>
      </c>
      <c r="AR2088" s="10">
        <f>L2088</f>
        <v>0</v>
      </c>
      <c r="AS2088">
        <f t="shared" si="477"/>
        <v>170</v>
      </c>
      <c r="AT2088">
        <f t="shared" si="478"/>
        <v>413</v>
      </c>
      <c r="AU2088">
        <f t="shared" si="479"/>
        <v>2</v>
      </c>
      <c r="AV2088">
        <f t="shared" si="480"/>
        <v>0</v>
      </c>
      <c r="AW2088">
        <f t="shared" si="481"/>
        <v>170</v>
      </c>
      <c r="AX2088">
        <f t="shared" si="482"/>
        <v>413</v>
      </c>
      <c r="AY2088">
        <f>L2088</f>
        <v>0</v>
      </c>
      <c r="AZ2088">
        <f>M2088</f>
        <v>2</v>
      </c>
      <c r="BA2088">
        <f>AL2088</f>
        <v>3</v>
      </c>
      <c r="BB2088">
        <f>AK2088</f>
        <v>0</v>
      </c>
    </row>
    <row r="2089" spans="10:54" x14ac:dyDescent="0.3">
      <c r="J2089" s="10">
        <v>413</v>
      </c>
      <c r="K2089" s="10">
        <v>4441</v>
      </c>
      <c r="L2089" s="10">
        <v>1</v>
      </c>
      <c r="M2089" s="10">
        <v>3</v>
      </c>
      <c r="N2089" s="10" t="str">
        <f t="shared" si="468"/>
        <v>N</v>
      </c>
      <c r="O2089" s="10" t="str">
        <f t="shared" si="469"/>
        <v>S</v>
      </c>
      <c r="P2089" s="10">
        <f t="shared" si="470"/>
        <v>-2</v>
      </c>
      <c r="Q2089" s="11">
        <f>IFERROR((SUMIF($J$2:K2089,J2089,$L$2:M2089)-L2089)/(COUNTIF($J$2:K2089,J2089)-1),0)</f>
        <v>1.2416666666666667</v>
      </c>
      <c r="R2089" s="11">
        <f>IFERROR((SUMIF($AO$2:AO2089,AO2089,$AQ$2:AR2089)-AQ2089)/(COUNTIF($J$2:K2089,J2089)-1),0)</f>
        <v>0.6333333333333333</v>
      </c>
      <c r="S2089" s="11">
        <f t="shared" si="471"/>
        <v>0.60833333333333339</v>
      </c>
      <c r="T2089" s="12">
        <f>IFERROR((SUMIF($AS$2:AT2089,AS2089,$AU$2:AV2089)-AU2089)/(COUNTIF($J$2:K2089,K2089)-1),0)</f>
        <v>1.3023255813953489</v>
      </c>
      <c r="U2089" s="12">
        <f>IFERROR((SUMIF($AW$2:AX2089,AW2089,$AY$2:AZ2089)-AY2089)/(COUNTIF($J$2:K2089,K2089)-1),0)</f>
        <v>1.4883720930232558</v>
      </c>
      <c r="V2089" s="12">
        <f t="shared" si="472"/>
        <v>-0.18604651162790686</v>
      </c>
      <c r="W2089" s="13">
        <f>IFERROR((SUMIF($J$2:J2089,J2089,L$2:L2089)-L2089)/(COUNTIF($J$2:J2089,J2089)-1),0)</f>
        <v>1.3859649122807018</v>
      </c>
      <c r="X2089" s="13">
        <f>IFERROR((SUMIF($J$2:J2089,J2089,M$2:M2089)-M2089)/(COUNTIF($J$2:J2089,J2089)-1),0)</f>
        <v>1.3333333333333333</v>
      </c>
      <c r="Y2089" s="13">
        <f t="shared" si="473"/>
        <v>5.2631578947368585E-2</v>
      </c>
      <c r="Z2089" s="10">
        <f>IFERROR((SUMIF($K$2:K2089,J2089,$M$2:M2089))/(COUNTIF($K$2:K2089,J2089)),0)</f>
        <v>1.1111111111111112</v>
      </c>
      <c r="AA2089" s="10">
        <f>IFERROR((SUMIF($K$2:K2089,J2089,$L$2:L2089))/(COUNTIF($K$2:K2089,J2089)),0)</f>
        <v>1.9682539682539681</v>
      </c>
      <c r="AB2089" s="10">
        <f t="shared" si="474"/>
        <v>-0.85714285714285698</v>
      </c>
      <c r="AC2089" s="13">
        <f>IFERROR((SUMIF($J$2:J2089,K2089,$L$2:L2089))/(COUNTIF($J$2:J2089,K2089)),0)</f>
        <v>1.3809523809523809</v>
      </c>
      <c r="AD2089" s="13">
        <f>IFERROR((SUMIF($J$2:J2089,K2089,$M$2:M2089))/(COUNTIF($J$2:J2089,K2089)),0)</f>
        <v>1.2952380952380953</v>
      </c>
      <c r="AE2089" s="13">
        <f t="shared" si="475"/>
        <v>8.5714285714285632E-2</v>
      </c>
      <c r="AF2089" s="10">
        <f>IFERROR((SUMIF(K$2:K2089,K2089,M$2:M2089)-M2089)/(COUNTIF($K$2:K2089,K2089)-1),0)</f>
        <v>1.2272727272727273</v>
      </c>
      <c r="AG2089" s="10">
        <f>IFERROR((SUMIF(K$2:K2089,K2089,L$2:L2089)-L2089)/(COUNTIF($K$2:K2089,K2089)-1),0)</f>
        <v>1.6727272727272726</v>
      </c>
      <c r="AH2089" s="10">
        <f t="shared" si="476"/>
        <v>-0.44545454545454533</v>
      </c>
      <c r="AI2089" s="10">
        <f>IFERROR((AM2089)/(COUNTIF($J$2:K2089,J2089)-1),0)</f>
        <v>1.1083333333333334</v>
      </c>
      <c r="AJ2089" s="19">
        <f>IFERROR((AN2089)/(COUNTIF($J$2:K2089,K2089)-1),0)</f>
        <v>1.2883720930232558</v>
      </c>
      <c r="AK2089" s="10">
        <f>IF(N2089="S",3,IF(N2089="N",0,1))</f>
        <v>0</v>
      </c>
      <c r="AL2089" s="10">
        <f>IF(O2089="S",3,IF(O2089="N",0,1))</f>
        <v>3</v>
      </c>
      <c r="AM2089" s="10">
        <f>SUMIF($J$2:K2089,J2089,AK$2:AL2089)-AK2089</f>
        <v>133</v>
      </c>
      <c r="AN2089" s="10">
        <f>SUMIF($AS$2:AT2089,AS2089,$BA$2:BB2089)-BA2089</f>
        <v>277</v>
      </c>
      <c r="AO2089" s="10">
        <f>J2089</f>
        <v>413</v>
      </c>
      <c r="AP2089" s="10">
        <f>K2089</f>
        <v>4441</v>
      </c>
      <c r="AQ2089">
        <f>M2089</f>
        <v>3</v>
      </c>
      <c r="AR2089" s="10">
        <f>L2089</f>
        <v>1</v>
      </c>
      <c r="AS2089">
        <f t="shared" si="477"/>
        <v>4441</v>
      </c>
      <c r="AT2089">
        <f t="shared" si="478"/>
        <v>413</v>
      </c>
      <c r="AU2089">
        <f t="shared" si="479"/>
        <v>3</v>
      </c>
      <c r="AV2089">
        <f t="shared" si="480"/>
        <v>1</v>
      </c>
      <c r="AW2089">
        <f t="shared" si="481"/>
        <v>4441</v>
      </c>
      <c r="AX2089">
        <f t="shared" si="482"/>
        <v>413</v>
      </c>
      <c r="AY2089">
        <f>L2089</f>
        <v>1</v>
      </c>
      <c r="AZ2089">
        <f>M2089</f>
        <v>3</v>
      </c>
      <c r="BA2089">
        <f>AL2089</f>
        <v>3</v>
      </c>
      <c r="BB2089">
        <f>AK2089</f>
        <v>0</v>
      </c>
    </row>
    <row r="2090" spans="10:54" x14ac:dyDescent="0.3">
      <c r="J2090" s="10">
        <v>20437</v>
      </c>
      <c r="K2090" s="10">
        <v>413</v>
      </c>
      <c r="L2090" s="10">
        <v>0</v>
      </c>
      <c r="M2090" s="10">
        <v>1</v>
      </c>
      <c r="N2090" s="10" t="str">
        <f t="shared" si="468"/>
        <v>N</v>
      </c>
      <c r="O2090" s="10" t="str">
        <f t="shared" si="469"/>
        <v>S</v>
      </c>
      <c r="P2090" s="10">
        <f t="shared" si="470"/>
        <v>-1</v>
      </c>
      <c r="Q2090" s="11">
        <f>IFERROR((SUMIF($J$2:K2090,J2090,$L$2:M2090)-L2090)/(COUNTIF($J$2:K2090,J2090)-1),0)</f>
        <v>0</v>
      </c>
      <c r="R2090" s="11">
        <f>IFERROR((SUMIF($AO$2:AO2090,AO2090,$AQ$2:AR2090)-AQ2090)/(COUNTIF($J$2:K2090,J2090)-1),0)</f>
        <v>5</v>
      </c>
      <c r="S2090" s="11">
        <f t="shared" si="471"/>
        <v>-5</v>
      </c>
      <c r="T2090" s="12">
        <f>IFERROR((SUMIF($AS$2:AT2090,AS2090,$AU$2:AV2090)-AU2090)/(COUNTIF($J$2:K2090,K2090)-1),0)</f>
        <v>1.2396694214876034</v>
      </c>
      <c r="U2090" s="12">
        <f>IFERROR((SUMIF($AW$2:AX2090,AW2090,$AY$2:AZ2090)-AY2090)/(COUNTIF($J$2:K2090,K2090)-1),0)</f>
        <v>1.6776859504132231</v>
      </c>
      <c r="V2090" s="12">
        <f t="shared" si="472"/>
        <v>-0.43801652892561971</v>
      </c>
      <c r="W2090" s="13">
        <f>IFERROR((SUMIF($J$2:J2090,J2090,L$2:L2090)-L2090)/(COUNTIF($J$2:J2090,J2090)-1),0)</f>
        <v>0</v>
      </c>
      <c r="X2090" s="13">
        <f>IFERROR((SUMIF($J$2:J2090,J2090,M$2:M2090)-M2090)/(COUNTIF($J$2:J2090,J2090)-1),0)</f>
        <v>5</v>
      </c>
      <c r="Y2090" s="13">
        <f t="shared" si="473"/>
        <v>-5</v>
      </c>
      <c r="Z2090" s="10">
        <f>IFERROR((SUMIF($K$2:K2090,J2090,$M$2:M2090))/(COUNTIF($K$2:K2090,J2090)),0)</f>
        <v>0</v>
      </c>
      <c r="AA2090" s="10">
        <f>IFERROR((SUMIF($K$2:K2090,J2090,$L$2:L2090))/(COUNTIF($K$2:K2090,J2090)),0)</f>
        <v>0</v>
      </c>
      <c r="AB2090" s="10">
        <f t="shared" si="474"/>
        <v>0</v>
      </c>
      <c r="AC2090" s="13">
        <f>IFERROR((SUMIF($J$2:J2090,K2090,$L$2:L2090))/(COUNTIF($J$2:J2090,K2090)),0)</f>
        <v>1.3793103448275863</v>
      </c>
      <c r="AD2090" s="13">
        <f>IFERROR((SUMIF($J$2:J2090,K2090,$M$2:M2090))/(COUNTIF($J$2:J2090,K2090)),0)</f>
        <v>1.3620689655172413</v>
      </c>
      <c r="AE2090" s="13">
        <f t="shared" si="475"/>
        <v>1.7241379310344973E-2</v>
      </c>
      <c r="AF2090" s="10">
        <f>IFERROR((SUMIF(K$2:K2090,K2090,M$2:M2090)-M2090)/(COUNTIF($K$2:K2090,K2090)-1),0)</f>
        <v>1.1111111111111112</v>
      </c>
      <c r="AG2090" s="10">
        <f>IFERROR((SUMIF(K$2:K2090,K2090,L$2:L2090)-L2090)/(COUNTIF($K$2:K2090,K2090)-1),0)</f>
        <v>1.9682539682539681</v>
      </c>
      <c r="AH2090" s="10">
        <f t="shared" si="476"/>
        <v>-0.85714285714285698</v>
      </c>
      <c r="AI2090" s="10">
        <f>IFERROR((AM2090)/(COUNTIF($J$2:K2090,J2090)-1),0)</f>
        <v>0</v>
      </c>
      <c r="AJ2090" s="19">
        <f>IFERROR((AN2090)/(COUNTIF($J$2:K2090,K2090)-1),0)</f>
        <v>1.0991735537190082</v>
      </c>
      <c r="AK2090" s="10">
        <f>IF(N2090="S",3,IF(N2090="N",0,1))</f>
        <v>0</v>
      </c>
      <c r="AL2090" s="10">
        <f>IF(O2090="S",3,IF(O2090="N",0,1))</f>
        <v>3</v>
      </c>
      <c r="AM2090" s="10">
        <f>SUMIF($J$2:K2090,J2090,AK$2:AL2090)-AK2090</f>
        <v>0</v>
      </c>
      <c r="AN2090" s="10">
        <f>SUMIF($AS$2:AT2090,AS2090,$BA$2:BB2090)-BA2090</f>
        <v>133</v>
      </c>
      <c r="AO2090" s="10">
        <f>J2090</f>
        <v>20437</v>
      </c>
      <c r="AP2090" s="10">
        <f>K2090</f>
        <v>413</v>
      </c>
      <c r="AQ2090">
        <f>M2090</f>
        <v>1</v>
      </c>
      <c r="AR2090" s="10">
        <f>L2090</f>
        <v>0</v>
      </c>
      <c r="AS2090">
        <f t="shared" si="477"/>
        <v>413</v>
      </c>
      <c r="AT2090">
        <f t="shared" si="478"/>
        <v>20437</v>
      </c>
      <c r="AU2090">
        <f t="shared" si="479"/>
        <v>1</v>
      </c>
      <c r="AV2090">
        <f t="shared" si="480"/>
        <v>0</v>
      </c>
      <c r="AW2090">
        <f t="shared" si="481"/>
        <v>413</v>
      </c>
      <c r="AX2090">
        <f t="shared" si="482"/>
        <v>20437</v>
      </c>
      <c r="AY2090">
        <f>L2090</f>
        <v>0</v>
      </c>
      <c r="AZ2090">
        <f>M2090</f>
        <v>1</v>
      </c>
      <c r="BA2090">
        <f>AL2090</f>
        <v>3</v>
      </c>
      <c r="BB2090">
        <f>AK2090</f>
        <v>0</v>
      </c>
    </row>
    <row r="2091" spans="10:54" x14ac:dyDescent="0.3">
      <c r="J2091" s="10">
        <v>10131</v>
      </c>
      <c r="K2091" s="10">
        <v>413</v>
      </c>
      <c r="L2091" s="10">
        <v>1</v>
      </c>
      <c r="M2091" s="10">
        <v>1</v>
      </c>
      <c r="N2091" s="10" t="str">
        <f t="shared" si="468"/>
        <v>U</v>
      </c>
      <c r="O2091" s="10" t="str">
        <f t="shared" si="469"/>
        <v>U</v>
      </c>
      <c r="P2091" s="10">
        <f t="shared" si="470"/>
        <v>0</v>
      </c>
      <c r="Q2091" s="11">
        <f>IFERROR((SUMIF($J$2:K2091,J2091,$L$2:M2091)-L2091)/(COUNTIF($J$2:K2091,J2091)-1),0)</f>
        <v>1.4672131147540983</v>
      </c>
      <c r="R2091" s="11">
        <f>IFERROR((SUMIF($AO$2:AO2091,AO2091,$AQ$2:AR2091)-AQ2091)/(COUNTIF($J$2:K2091,J2091)-1),0)</f>
        <v>0.78688524590163933</v>
      </c>
      <c r="S2091" s="11">
        <f t="shared" si="471"/>
        <v>0.68032786885245899</v>
      </c>
      <c r="T2091" s="12">
        <f>IFERROR((SUMIF($AS$2:AT2091,AS2091,$AU$2:AV2091)-AU2091)/(COUNTIF($J$2:K2091,K2091)-1),0)</f>
        <v>1.2377049180327868</v>
      </c>
      <c r="U2091" s="12">
        <f>IFERROR((SUMIF($AW$2:AX2091,AW2091,$AY$2:AZ2091)-AY2091)/(COUNTIF($J$2:K2091,K2091)-1),0)</f>
        <v>1.6639344262295082</v>
      </c>
      <c r="V2091" s="12">
        <f t="shared" si="472"/>
        <v>-0.42622950819672134</v>
      </c>
      <c r="W2091" s="13">
        <f>IFERROR((SUMIF($J$2:J2091,J2091,L$2:L2091)-L2091)/(COUNTIF($J$2:J2091,J2091)-1),0)</f>
        <v>1.5333333333333334</v>
      </c>
      <c r="X2091" s="13">
        <f>IFERROR((SUMIF($J$2:J2091,J2091,M$2:M2091)-M2091)/(COUNTIF($J$2:J2091,J2091)-1),0)</f>
        <v>1.6</v>
      </c>
      <c r="Y2091" s="13">
        <f t="shared" si="473"/>
        <v>-6.6666666666666652E-2</v>
      </c>
      <c r="Z2091" s="10">
        <f>IFERROR((SUMIF($K$2:K2091,J2091,$M$2:M2091))/(COUNTIF($K$2:K2091,J2091)),0)</f>
        <v>1.403225806451613</v>
      </c>
      <c r="AA2091" s="10">
        <f>IFERROR((SUMIF($K$2:K2091,J2091,$L$2:L2091))/(COUNTIF($K$2:K2091,J2091)),0)</f>
        <v>1.7741935483870968</v>
      </c>
      <c r="AB2091" s="10">
        <f t="shared" si="474"/>
        <v>-0.37096774193548376</v>
      </c>
      <c r="AC2091" s="13">
        <f>IFERROR((SUMIF($J$2:J2091,K2091,$L$2:L2091))/(COUNTIF($J$2:J2091,K2091)),0)</f>
        <v>1.3793103448275863</v>
      </c>
      <c r="AD2091" s="13">
        <f>IFERROR((SUMIF($J$2:J2091,K2091,$M$2:M2091))/(COUNTIF($J$2:J2091,K2091)),0)</f>
        <v>1.3620689655172413</v>
      </c>
      <c r="AE2091" s="13">
        <f t="shared" si="475"/>
        <v>1.7241379310344973E-2</v>
      </c>
      <c r="AF2091" s="10">
        <f>IFERROR((SUMIF(K$2:K2091,K2091,M$2:M2091)-M2091)/(COUNTIF($K$2:K2091,K2091)-1),0)</f>
        <v>1.109375</v>
      </c>
      <c r="AG2091" s="10">
        <f>IFERROR((SUMIF(K$2:K2091,K2091,L$2:L2091)-L2091)/(COUNTIF($K$2:K2091,K2091)-1),0)</f>
        <v>1.9375</v>
      </c>
      <c r="AH2091" s="10">
        <f t="shared" si="476"/>
        <v>-0.828125</v>
      </c>
      <c r="AI2091" s="10">
        <f>IFERROR((AM2091)/(COUNTIF($J$2:K2091,J2091)-1),0)</f>
        <v>1.2131147540983607</v>
      </c>
      <c r="AJ2091" s="19">
        <f>IFERROR((AN2091)/(COUNTIF($J$2:K2091,K2091)-1),0)</f>
        <v>1.1147540983606556</v>
      </c>
      <c r="AK2091" s="10">
        <f>IF(N2091="S",3,IF(N2091="N",0,1))</f>
        <v>1</v>
      </c>
      <c r="AL2091" s="10">
        <f>IF(O2091="S",3,IF(O2091="N",0,1))</f>
        <v>1</v>
      </c>
      <c r="AM2091" s="10">
        <f>SUMIF($J$2:K2091,J2091,AK$2:AL2091)-AK2091</f>
        <v>148</v>
      </c>
      <c r="AN2091" s="10">
        <f>SUMIF($AS$2:AT2091,AS2091,$BA$2:BB2091)-BA2091</f>
        <v>136</v>
      </c>
      <c r="AO2091" s="10">
        <f>J2091</f>
        <v>10131</v>
      </c>
      <c r="AP2091" s="10">
        <f>K2091</f>
        <v>413</v>
      </c>
      <c r="AQ2091">
        <f>M2091</f>
        <v>1</v>
      </c>
      <c r="AR2091" s="10">
        <f>L2091</f>
        <v>1</v>
      </c>
      <c r="AS2091">
        <f t="shared" si="477"/>
        <v>413</v>
      </c>
      <c r="AT2091">
        <f t="shared" si="478"/>
        <v>10131</v>
      </c>
      <c r="AU2091">
        <f t="shared" si="479"/>
        <v>1</v>
      </c>
      <c r="AV2091">
        <f t="shared" si="480"/>
        <v>1</v>
      </c>
      <c r="AW2091">
        <f t="shared" si="481"/>
        <v>413</v>
      </c>
      <c r="AX2091">
        <f t="shared" si="482"/>
        <v>10131</v>
      </c>
      <c r="AY2091">
        <f>L2091</f>
        <v>1</v>
      </c>
      <c r="AZ2091">
        <f>M2091</f>
        <v>1</v>
      </c>
      <c r="BA2091">
        <f>AL2091</f>
        <v>1</v>
      </c>
      <c r="BB2091">
        <f>AK2091</f>
        <v>1</v>
      </c>
    </row>
    <row r="2092" spans="10:54" x14ac:dyDescent="0.3">
      <c r="J2092" s="10">
        <v>266</v>
      </c>
      <c r="K2092" s="10">
        <v>413</v>
      </c>
      <c r="L2092" s="10">
        <v>4</v>
      </c>
      <c r="M2092" s="10">
        <v>1</v>
      </c>
      <c r="N2092" s="10" t="str">
        <f t="shared" si="468"/>
        <v>S</v>
      </c>
      <c r="O2092" s="10" t="str">
        <f t="shared" si="469"/>
        <v>N</v>
      </c>
      <c r="P2092" s="10">
        <f t="shared" si="470"/>
        <v>3</v>
      </c>
      <c r="Q2092" s="11">
        <f>IFERROR((SUMIF($J$2:K2092,J2092,$L$2:M2092)-L2092)/(COUNTIF($J$2:K2092,J2092)-1),0)</f>
        <v>1.3404255319148937</v>
      </c>
      <c r="R2092" s="11">
        <f>IFERROR((SUMIF($AO$2:AO2092,AO2092,$AQ$2:AR2092)-AQ2092)/(COUNTIF($J$2:K2092,J2092)-1),0)</f>
        <v>0.57750759878419455</v>
      </c>
      <c r="S2092" s="11">
        <f t="shared" si="471"/>
        <v>0.76291793313069911</v>
      </c>
      <c r="T2092" s="12">
        <f>IFERROR((SUMIF($AS$2:AT2092,AS2092,$AU$2:AV2092)-AU2092)/(COUNTIF($J$2:K2092,K2092)-1),0)</f>
        <v>1.2357723577235773</v>
      </c>
      <c r="U2092" s="12">
        <f>IFERROR((SUMIF($AW$2:AX2092,AW2092,$AY$2:AZ2092)-AY2092)/(COUNTIF($J$2:K2092,K2092)-1),0)</f>
        <v>1.6585365853658536</v>
      </c>
      <c r="V2092" s="12">
        <f t="shared" si="472"/>
        <v>-0.42276422764227628</v>
      </c>
      <c r="W2092" s="13">
        <f>IFERROR((SUMIF($J$2:J2092,J2092,L$2:L2092)-L2092)/(COUNTIF($J$2:J2092,J2092)-1),0)</f>
        <v>1.4779874213836477</v>
      </c>
      <c r="X2092" s="13">
        <f>IFERROR((SUMIF($J$2:J2092,J2092,M$2:M2092)-M2092)/(COUNTIF($J$2:J2092,J2092)-1),0)</f>
        <v>1.1949685534591195</v>
      </c>
      <c r="Y2092" s="13">
        <f t="shared" si="473"/>
        <v>0.28301886792452824</v>
      </c>
      <c r="Z2092" s="10">
        <f>IFERROR((SUMIF($K$2:K2092,J2092,$M$2:M2092))/(COUNTIF($K$2:K2092,J2092)),0)</f>
        <v>1.2117647058823529</v>
      </c>
      <c r="AA2092" s="10">
        <f>IFERROR((SUMIF($K$2:K2092,J2092,$L$2:L2092))/(COUNTIF($K$2:K2092,J2092)),0)</f>
        <v>1.5470588235294118</v>
      </c>
      <c r="AB2092" s="10">
        <f t="shared" si="474"/>
        <v>-0.33529411764705896</v>
      </c>
      <c r="AC2092" s="13">
        <f>IFERROR((SUMIF($J$2:J2092,K2092,$L$2:L2092))/(COUNTIF($J$2:J2092,K2092)),0)</f>
        <v>1.3793103448275863</v>
      </c>
      <c r="AD2092" s="13">
        <f>IFERROR((SUMIF($J$2:J2092,K2092,$M$2:M2092))/(COUNTIF($J$2:J2092,K2092)),0)</f>
        <v>1.3620689655172413</v>
      </c>
      <c r="AE2092" s="13">
        <f t="shared" si="475"/>
        <v>1.7241379310344973E-2</v>
      </c>
      <c r="AF2092" s="10">
        <f>IFERROR((SUMIF(K$2:K2092,K2092,M$2:M2092)-M2092)/(COUNTIF($K$2:K2092,K2092)-1),0)</f>
        <v>1.1076923076923078</v>
      </c>
      <c r="AG2092" s="10">
        <f>IFERROR((SUMIF(K$2:K2092,K2092,L$2:L2092)-L2092)/(COUNTIF($K$2:K2092,K2092)-1),0)</f>
        <v>1.9230769230769231</v>
      </c>
      <c r="AH2092" s="10">
        <f t="shared" si="476"/>
        <v>-0.81538461538461537</v>
      </c>
      <c r="AI2092" s="10">
        <f>IFERROR((AM2092)/(COUNTIF($J$2:K2092,J2092)-1),0)</f>
        <v>1.3221884498480243</v>
      </c>
      <c r="AJ2092" s="19">
        <f>IFERROR((AN2092)/(COUNTIF($J$2:K2092,K2092)-1),0)</f>
        <v>1.1138211382113821</v>
      </c>
      <c r="AK2092" s="10">
        <f>IF(N2092="S",3,IF(N2092="N",0,1))</f>
        <v>3</v>
      </c>
      <c r="AL2092" s="10">
        <f>IF(O2092="S",3,IF(O2092="N",0,1))</f>
        <v>0</v>
      </c>
      <c r="AM2092" s="10">
        <f>SUMIF($J$2:K2092,J2092,AK$2:AL2092)-AK2092</f>
        <v>435</v>
      </c>
      <c r="AN2092" s="10">
        <f>SUMIF($AS$2:AT2092,AS2092,$BA$2:BB2092)-BA2092</f>
        <v>137</v>
      </c>
      <c r="AO2092" s="10">
        <f>J2092</f>
        <v>266</v>
      </c>
      <c r="AP2092" s="10">
        <f>K2092</f>
        <v>413</v>
      </c>
      <c r="AQ2092">
        <f>M2092</f>
        <v>1</v>
      </c>
      <c r="AR2092" s="10">
        <f>L2092</f>
        <v>4</v>
      </c>
      <c r="AS2092">
        <f t="shared" si="477"/>
        <v>413</v>
      </c>
      <c r="AT2092">
        <f t="shared" si="478"/>
        <v>266</v>
      </c>
      <c r="AU2092">
        <f t="shared" si="479"/>
        <v>1</v>
      </c>
      <c r="AV2092">
        <f t="shared" si="480"/>
        <v>4</v>
      </c>
      <c r="AW2092">
        <f t="shared" si="481"/>
        <v>413</v>
      </c>
      <c r="AX2092">
        <f t="shared" si="482"/>
        <v>266</v>
      </c>
      <c r="AY2092">
        <f>L2092</f>
        <v>4</v>
      </c>
      <c r="AZ2092">
        <f>M2092</f>
        <v>1</v>
      </c>
      <c r="BA2092">
        <f>AL2092</f>
        <v>0</v>
      </c>
      <c r="BB2092">
        <f>AK2092</f>
        <v>3</v>
      </c>
    </row>
    <row r="2093" spans="10:54" x14ac:dyDescent="0.3">
      <c r="J2093" s="10">
        <v>14</v>
      </c>
      <c r="K2093" s="10">
        <v>5</v>
      </c>
      <c r="L2093" s="10">
        <v>1</v>
      </c>
      <c r="M2093" s="10">
        <v>5</v>
      </c>
      <c r="N2093" s="10" t="str">
        <f t="shared" si="468"/>
        <v>N</v>
      </c>
      <c r="O2093" s="10" t="str">
        <f t="shared" si="469"/>
        <v>S</v>
      </c>
      <c r="P2093" s="10">
        <f t="shared" si="470"/>
        <v>-4</v>
      </c>
      <c r="Q2093" s="11">
        <f>IFERROR((SUMIF($J$2:K2093,J2093,$L$2:M2093)-L2093)/(COUNTIF($J$2:K2093,J2093)-1),0)</f>
        <v>1.7994858611825193</v>
      </c>
      <c r="R2093" s="11">
        <f>IFERROR((SUMIF($AO$2:AO2093,AO2093,$AQ$2:AR2093)-AQ2093)/(COUNTIF($J$2:K2093,J2093)-1),0)</f>
        <v>0.55526992287917742</v>
      </c>
      <c r="S2093" s="11">
        <f t="shared" si="471"/>
        <v>1.2442159383033418</v>
      </c>
      <c r="T2093" s="12">
        <f>IFERROR((SUMIF($AS$2:AT2093,AS2093,$AU$2:AV2093)-AU2093)/(COUNTIF($J$2:K2093,K2093)-1),0)</f>
        <v>0</v>
      </c>
      <c r="U2093" s="12">
        <f>IFERROR((SUMIF($AW$2:AX2093,AW2093,$AY$2:AZ2093)-AY2093)/(COUNTIF($J$2:K2093,K2093)-1),0)</f>
        <v>0</v>
      </c>
      <c r="V2093" s="12">
        <f t="shared" si="472"/>
        <v>0</v>
      </c>
      <c r="W2093" s="13">
        <f>IFERROR((SUMIF($J$2:J2093,J2093,L$2:L2093)-L2093)/(COUNTIF($J$2:J2093,J2093)-1),0)</f>
        <v>1.75</v>
      </c>
      <c r="X2093" s="13">
        <f>IFERROR((SUMIF($J$2:J2093,J2093,M$2:M2093)-M2093)/(COUNTIF($J$2:J2093,J2093)-1),0)</f>
        <v>1.173913043478261</v>
      </c>
      <c r="Y2093" s="13">
        <f t="shared" si="473"/>
        <v>0.57608695652173902</v>
      </c>
      <c r="Z2093" s="10">
        <f>IFERROR((SUMIF($K$2:K2093,J2093,$M$2:M2093))/(COUNTIF($K$2:K2093,J2093)),0)</f>
        <v>1.8439024390243903</v>
      </c>
      <c r="AA2093" s="10">
        <f>IFERROR((SUMIF($K$2:K2093,J2093,$L$2:L2093))/(COUNTIF($K$2:K2093,J2093)),0)</f>
        <v>1.2682926829268293</v>
      </c>
      <c r="AB2093" s="10">
        <f t="shared" si="474"/>
        <v>0.57560975609756104</v>
      </c>
      <c r="AC2093" s="13">
        <f>IFERROR((SUMIF($J$2:J2093,K2093,$L$2:L2093))/(COUNTIF($J$2:J2093,K2093)),0)</f>
        <v>0</v>
      </c>
      <c r="AD2093" s="13">
        <f>IFERROR((SUMIF($J$2:J2093,K2093,$M$2:M2093))/(COUNTIF($J$2:J2093,K2093)),0)</f>
        <v>0</v>
      </c>
      <c r="AE2093" s="13">
        <f t="shared" si="475"/>
        <v>0</v>
      </c>
      <c r="AF2093" s="10">
        <f>IFERROR((SUMIF(K$2:K2093,K2093,M$2:M2093)-M2093)/(COUNTIF($K$2:K2093,K2093)-1),0)</f>
        <v>0</v>
      </c>
      <c r="AG2093" s="10">
        <f>IFERROR((SUMIF(K$2:K2093,K2093,L$2:L2093)-L2093)/(COUNTIF($K$2:K2093,K2093)-1),0)</f>
        <v>0</v>
      </c>
      <c r="AH2093" s="10">
        <f t="shared" si="476"/>
        <v>0</v>
      </c>
      <c r="AI2093" s="10">
        <f>IFERROR((AM2093)/(COUNTIF($J$2:K2093,J2093)-1),0)</f>
        <v>1.6966580976863752</v>
      </c>
      <c r="AJ2093" s="19">
        <f>IFERROR((AN2093)/(COUNTIF($J$2:K2093,K2093)-1),0)</f>
        <v>0</v>
      </c>
      <c r="AK2093" s="10">
        <f>IF(N2093="S",3,IF(N2093="N",0,1))</f>
        <v>0</v>
      </c>
      <c r="AL2093" s="10">
        <f>IF(O2093="S",3,IF(O2093="N",0,1))</f>
        <v>3</v>
      </c>
      <c r="AM2093" s="10">
        <f>SUMIF($J$2:K2093,J2093,AK$2:AL2093)-AK2093</f>
        <v>660</v>
      </c>
      <c r="AN2093" s="10">
        <f>SUMIF($AS$2:AT2093,AS2093,$BA$2:BB2093)-BA2093</f>
        <v>0</v>
      </c>
      <c r="AO2093" s="10">
        <f>J2093</f>
        <v>14</v>
      </c>
      <c r="AP2093" s="10">
        <f>K2093</f>
        <v>5</v>
      </c>
      <c r="AQ2093">
        <f>M2093</f>
        <v>5</v>
      </c>
      <c r="AR2093" s="10">
        <f>L2093</f>
        <v>1</v>
      </c>
      <c r="AS2093">
        <f t="shared" si="477"/>
        <v>5</v>
      </c>
      <c r="AT2093">
        <f t="shared" si="478"/>
        <v>14</v>
      </c>
      <c r="AU2093">
        <f t="shared" si="479"/>
        <v>5</v>
      </c>
      <c r="AV2093">
        <f t="shared" si="480"/>
        <v>1</v>
      </c>
      <c r="AW2093">
        <f t="shared" si="481"/>
        <v>5</v>
      </c>
      <c r="AX2093">
        <f t="shared" si="482"/>
        <v>14</v>
      </c>
      <c r="AY2093">
        <f>L2093</f>
        <v>1</v>
      </c>
      <c r="AZ2093">
        <f>M2093</f>
        <v>5</v>
      </c>
      <c r="BA2093">
        <f>AL2093</f>
        <v>3</v>
      </c>
      <c r="BB2093">
        <f>AK2093</f>
        <v>0</v>
      </c>
    </row>
    <row r="2094" spans="10:54" x14ac:dyDescent="0.3">
      <c r="J2094" s="10">
        <v>2441</v>
      </c>
      <c r="K2094" s="10">
        <v>14</v>
      </c>
      <c r="L2094" s="10">
        <v>2</v>
      </c>
      <c r="M2094" s="10">
        <v>2</v>
      </c>
      <c r="N2094" s="10" t="str">
        <f t="shared" si="468"/>
        <v>U</v>
      </c>
      <c r="O2094" s="10" t="str">
        <f t="shared" si="469"/>
        <v>U</v>
      </c>
      <c r="P2094" s="10">
        <f t="shared" si="470"/>
        <v>0</v>
      </c>
      <c r="Q2094" s="11">
        <f>IFERROR((SUMIF($J$2:K2094,J2094,$L$2:M2094)-L2094)/(COUNTIF($J$2:K2094,J2094)-1),0)</f>
        <v>2</v>
      </c>
      <c r="R2094" s="11">
        <f>IFERROR((SUMIF($AO$2:AO2094,AO2094,$AQ$2:AR2094)-AQ2094)/(COUNTIF($J$2:K2094,J2094)-1),0)</f>
        <v>1</v>
      </c>
      <c r="S2094" s="11">
        <f t="shared" si="471"/>
        <v>1</v>
      </c>
      <c r="T2094" s="12">
        <f>IFERROR((SUMIF($AS$2:AT2094,AS2094,$AU$2:AV2094)-AU2094)/(COUNTIF($J$2:K2094,K2094)-1),0)</f>
        <v>1.7974358974358975</v>
      </c>
      <c r="U2094" s="12">
        <f>IFERROR((SUMIF($AW$2:AX2094,AW2094,$AY$2:AZ2094)-AY2094)/(COUNTIF($J$2:K2094,K2094)-1),0)</f>
        <v>1.2333333333333334</v>
      </c>
      <c r="V2094" s="12">
        <f t="shared" si="472"/>
        <v>0.5641025641025641</v>
      </c>
      <c r="W2094" s="13">
        <f>IFERROR((SUMIF($J$2:J2094,J2094,L$2:L2094)-L2094)/(COUNTIF($J$2:J2094,J2094)-1),0)</f>
        <v>1</v>
      </c>
      <c r="X2094" s="13">
        <f>IFERROR((SUMIF($J$2:J2094,J2094,M$2:M2094)-M2094)/(COUNTIF($J$2:J2094,J2094)-1),0)</f>
        <v>2</v>
      </c>
      <c r="Y2094" s="13">
        <f t="shared" si="473"/>
        <v>-1</v>
      </c>
      <c r="Z2094" s="10">
        <f>IFERROR((SUMIF($K$2:K2094,J2094,$M$2:M2094))/(COUNTIF($K$2:K2094,J2094)),0)</f>
        <v>3</v>
      </c>
      <c r="AA2094" s="10">
        <f>IFERROR((SUMIF($K$2:K2094,J2094,$L$2:L2094))/(COUNTIF($K$2:K2094,J2094)),0)</f>
        <v>1</v>
      </c>
      <c r="AB2094" s="10">
        <f t="shared" si="474"/>
        <v>2</v>
      </c>
      <c r="AC2094" s="13">
        <f>IFERROR((SUMIF($J$2:J2094,K2094,$L$2:L2094))/(COUNTIF($J$2:J2094,K2094)),0)</f>
        <v>1.7459459459459459</v>
      </c>
      <c r="AD2094" s="13">
        <f>IFERROR((SUMIF($J$2:J2094,K2094,$M$2:M2094))/(COUNTIF($J$2:J2094,K2094)),0)</f>
        <v>1.1945945945945946</v>
      </c>
      <c r="AE2094" s="13">
        <f t="shared" si="475"/>
        <v>0.55135135135135127</v>
      </c>
      <c r="AF2094" s="10">
        <f>IFERROR((SUMIF(K$2:K2094,K2094,M$2:M2094)-M2094)/(COUNTIF($K$2:K2094,K2094)-1),0)</f>
        <v>1.8439024390243903</v>
      </c>
      <c r="AG2094" s="10">
        <f>IFERROR((SUMIF(K$2:K2094,K2094,L$2:L2094)-L2094)/(COUNTIF($K$2:K2094,K2094)-1),0)</f>
        <v>1.2682926829268293</v>
      </c>
      <c r="AH2094" s="10">
        <f t="shared" si="476"/>
        <v>0.57560975609756104</v>
      </c>
      <c r="AI2094" s="10">
        <f>IFERROR((AM2094)/(COUNTIF($J$2:K2094,J2094)-1),0)</f>
        <v>1.5</v>
      </c>
      <c r="AJ2094" s="19">
        <f>IFERROR((AN2094)/(COUNTIF($J$2:K2094,K2094)-1),0)</f>
        <v>1.6923076923076923</v>
      </c>
      <c r="AK2094" s="10">
        <f>IF(N2094="S",3,IF(N2094="N",0,1))</f>
        <v>1</v>
      </c>
      <c r="AL2094" s="10">
        <f>IF(O2094="S",3,IF(O2094="N",0,1))</f>
        <v>1</v>
      </c>
      <c r="AM2094" s="10">
        <f>SUMIF($J$2:K2094,J2094,AK$2:AL2094)-AK2094</f>
        <v>3</v>
      </c>
      <c r="AN2094" s="10">
        <f>SUMIF($AS$2:AT2094,AS2094,$BA$2:BB2094)-BA2094</f>
        <v>660</v>
      </c>
      <c r="AO2094" s="10">
        <f>J2094</f>
        <v>2441</v>
      </c>
      <c r="AP2094" s="10">
        <f>K2094</f>
        <v>14</v>
      </c>
      <c r="AQ2094">
        <f>M2094</f>
        <v>2</v>
      </c>
      <c r="AR2094" s="10">
        <f>L2094</f>
        <v>2</v>
      </c>
      <c r="AS2094">
        <f t="shared" si="477"/>
        <v>14</v>
      </c>
      <c r="AT2094">
        <f t="shared" si="478"/>
        <v>2441</v>
      </c>
      <c r="AU2094">
        <f t="shared" si="479"/>
        <v>2</v>
      </c>
      <c r="AV2094">
        <f t="shared" si="480"/>
        <v>2</v>
      </c>
      <c r="AW2094">
        <f t="shared" si="481"/>
        <v>14</v>
      </c>
      <c r="AX2094">
        <f t="shared" si="482"/>
        <v>2441</v>
      </c>
      <c r="AY2094">
        <f>L2094</f>
        <v>2</v>
      </c>
      <c r="AZ2094">
        <f>M2094</f>
        <v>2</v>
      </c>
      <c r="BA2094">
        <f>AL2094</f>
        <v>1</v>
      </c>
      <c r="BB2094">
        <f>AK2094</f>
        <v>1</v>
      </c>
    </row>
    <row r="2095" spans="10:54" x14ac:dyDescent="0.3">
      <c r="J2095" s="10">
        <v>14</v>
      </c>
      <c r="K2095" s="10">
        <v>144</v>
      </c>
      <c r="L2095" s="10">
        <v>1</v>
      </c>
      <c r="M2095" s="10">
        <v>3</v>
      </c>
      <c r="N2095" s="10" t="str">
        <f t="shared" si="468"/>
        <v>N</v>
      </c>
      <c r="O2095" s="10" t="str">
        <f t="shared" si="469"/>
        <v>S</v>
      </c>
      <c r="P2095" s="10">
        <f t="shared" si="470"/>
        <v>-2</v>
      </c>
      <c r="Q2095" s="11">
        <f>IFERROR((SUMIF($J$2:K2095,J2095,$L$2:M2095)-L2095)/(COUNTIF($J$2:K2095,J2095)-1),0)</f>
        <v>1.7979539641943734</v>
      </c>
      <c r="R2095" s="11">
        <f>IFERROR((SUMIF($AO$2:AO2095,AO2095,$AQ$2:AR2095)-AQ2095)/(COUNTIF($J$2:K2095,J2095)-1),0)</f>
        <v>0.56521739130434778</v>
      </c>
      <c r="S2095" s="11">
        <f t="shared" si="471"/>
        <v>1.2327365728900257</v>
      </c>
      <c r="T2095" s="12">
        <f>IFERROR((SUMIF($AS$2:AT2095,AS2095,$AU$2:AV2095)-AU2095)/(COUNTIF($J$2:K2095,K2095)-1),0)</f>
        <v>0</v>
      </c>
      <c r="U2095" s="12">
        <f>IFERROR((SUMIF($AW$2:AX2095,AW2095,$AY$2:AZ2095)-AY2095)/(COUNTIF($J$2:K2095,K2095)-1),0)</f>
        <v>0</v>
      </c>
      <c r="V2095" s="12">
        <f t="shared" si="472"/>
        <v>0</v>
      </c>
      <c r="W2095" s="13">
        <f>IFERROR((SUMIF($J$2:J2095,J2095,L$2:L2095)-L2095)/(COUNTIF($J$2:J2095,J2095)-1),0)</f>
        <v>1.7459459459459459</v>
      </c>
      <c r="X2095" s="13">
        <f>IFERROR((SUMIF($J$2:J2095,J2095,M$2:M2095)-M2095)/(COUNTIF($J$2:J2095,J2095)-1),0)</f>
        <v>1.1945945945945946</v>
      </c>
      <c r="Y2095" s="13">
        <f t="shared" si="473"/>
        <v>0.55135135135135127</v>
      </c>
      <c r="Z2095" s="10">
        <f>IFERROR((SUMIF($K$2:K2095,J2095,$M$2:M2095))/(COUNTIF($K$2:K2095,J2095)),0)</f>
        <v>1.8446601941747574</v>
      </c>
      <c r="AA2095" s="10">
        <f>IFERROR((SUMIF($K$2:K2095,J2095,$L$2:L2095))/(COUNTIF($K$2:K2095,J2095)),0)</f>
        <v>1.2718446601941749</v>
      </c>
      <c r="AB2095" s="10">
        <f t="shared" si="474"/>
        <v>0.57281553398058249</v>
      </c>
      <c r="AC2095" s="13">
        <f>IFERROR((SUMIF($J$2:J2095,K2095,$L$2:L2095))/(COUNTIF($J$2:J2095,K2095)),0)</f>
        <v>0</v>
      </c>
      <c r="AD2095" s="13">
        <f>IFERROR((SUMIF($J$2:J2095,K2095,$M$2:M2095))/(COUNTIF($J$2:J2095,K2095)),0)</f>
        <v>0</v>
      </c>
      <c r="AE2095" s="13">
        <f t="shared" si="475"/>
        <v>0</v>
      </c>
      <c r="AF2095" s="10">
        <f>IFERROR((SUMIF(K$2:K2095,K2095,M$2:M2095)-M2095)/(COUNTIF($K$2:K2095,K2095)-1),0)</f>
        <v>0</v>
      </c>
      <c r="AG2095" s="10">
        <f>IFERROR((SUMIF(K$2:K2095,K2095,L$2:L2095)-L2095)/(COUNTIF($K$2:K2095,K2095)-1),0)</f>
        <v>0</v>
      </c>
      <c r="AH2095" s="10">
        <f t="shared" si="476"/>
        <v>0</v>
      </c>
      <c r="AI2095" s="10">
        <f>IFERROR((AM2095)/(COUNTIF($J$2:K2095,J2095)-1),0)</f>
        <v>1.6905370843989769</v>
      </c>
      <c r="AJ2095" s="19">
        <f>IFERROR((AN2095)/(COUNTIF($J$2:K2095,K2095)-1),0)</f>
        <v>0</v>
      </c>
      <c r="AK2095" s="10">
        <f>IF(N2095="S",3,IF(N2095="N",0,1))</f>
        <v>0</v>
      </c>
      <c r="AL2095" s="10">
        <f>IF(O2095="S",3,IF(O2095="N",0,1))</f>
        <v>3</v>
      </c>
      <c r="AM2095" s="10">
        <f>SUMIF($J$2:K2095,J2095,AK$2:AL2095)-AK2095</f>
        <v>661</v>
      </c>
      <c r="AN2095" s="10">
        <f>SUMIF($AS$2:AT2095,AS2095,$BA$2:BB2095)-BA2095</f>
        <v>0</v>
      </c>
      <c r="AO2095" s="10">
        <f>J2095</f>
        <v>14</v>
      </c>
      <c r="AP2095" s="10">
        <f>K2095</f>
        <v>144</v>
      </c>
      <c r="AQ2095">
        <f>M2095</f>
        <v>3</v>
      </c>
      <c r="AR2095" s="10">
        <f>L2095</f>
        <v>1</v>
      </c>
      <c r="AS2095">
        <f t="shared" si="477"/>
        <v>144</v>
      </c>
      <c r="AT2095">
        <f t="shared" si="478"/>
        <v>14</v>
      </c>
      <c r="AU2095">
        <f t="shared" si="479"/>
        <v>3</v>
      </c>
      <c r="AV2095">
        <f t="shared" si="480"/>
        <v>1</v>
      </c>
      <c r="AW2095">
        <f t="shared" si="481"/>
        <v>144</v>
      </c>
      <c r="AX2095">
        <f t="shared" si="482"/>
        <v>14</v>
      </c>
      <c r="AY2095">
        <f>L2095</f>
        <v>1</v>
      </c>
      <c r="AZ2095">
        <f>M2095</f>
        <v>3</v>
      </c>
      <c r="BA2095">
        <f>AL2095</f>
        <v>3</v>
      </c>
      <c r="BB2095">
        <f>AK2095</f>
        <v>0</v>
      </c>
    </row>
    <row r="2096" spans="10:54" x14ac:dyDescent="0.3">
      <c r="J2096" s="10">
        <v>144</v>
      </c>
      <c r="K2096" s="10">
        <v>14</v>
      </c>
      <c r="L2096" s="10">
        <v>1</v>
      </c>
      <c r="M2096" s="10">
        <v>4</v>
      </c>
      <c r="N2096" s="10" t="str">
        <f t="shared" si="468"/>
        <v>N</v>
      </c>
      <c r="O2096" s="10" t="str">
        <f t="shared" si="469"/>
        <v>S</v>
      </c>
      <c r="P2096" s="10">
        <f t="shared" si="470"/>
        <v>-3</v>
      </c>
      <c r="Q2096" s="11">
        <f>IFERROR((SUMIF($J$2:K2096,J2096,$L$2:M2096)-L2096)/(COUNTIF($J$2:K2096,J2096)-1),0)</f>
        <v>3</v>
      </c>
      <c r="R2096" s="11">
        <f>IFERROR((SUMIF($AO$2:AO2096,AO2096,$AQ$2:AR2096)-AQ2096)/(COUNTIF($J$2:K2096,J2096)-1),0)</f>
        <v>0</v>
      </c>
      <c r="S2096" s="11">
        <f t="shared" si="471"/>
        <v>3</v>
      </c>
      <c r="T2096" s="12">
        <f>IFERROR((SUMIF($AS$2:AT2096,AS2096,$AU$2:AV2096)-AU2096)/(COUNTIF($J$2:K2096,K2096)-1),0)</f>
        <v>1.7959183673469388</v>
      </c>
      <c r="U2096" s="12">
        <f>IFERROR((SUMIF($AW$2:AX2096,AW2096,$AY$2:AZ2096)-AY2096)/(COUNTIF($J$2:K2096,K2096)-1),0)</f>
        <v>1.239795918367347</v>
      </c>
      <c r="V2096" s="12">
        <f t="shared" si="472"/>
        <v>0.55612244897959173</v>
      </c>
      <c r="W2096" s="13">
        <f>IFERROR((SUMIF($J$2:J2096,J2096,L$2:L2096)-L2096)/(COUNTIF($J$2:J2096,J2096)-1),0)</f>
        <v>0</v>
      </c>
      <c r="X2096" s="13">
        <f>IFERROR((SUMIF($J$2:J2096,J2096,M$2:M2096)-M2096)/(COUNTIF($J$2:J2096,J2096)-1),0)</f>
        <v>0</v>
      </c>
      <c r="Y2096" s="13">
        <f t="shared" si="473"/>
        <v>0</v>
      </c>
      <c r="Z2096" s="10">
        <f>IFERROR((SUMIF($K$2:K2096,J2096,$M$2:M2096))/(COUNTIF($K$2:K2096,J2096)),0)</f>
        <v>3</v>
      </c>
      <c r="AA2096" s="10">
        <f>IFERROR((SUMIF($K$2:K2096,J2096,$L$2:L2096))/(COUNTIF($K$2:K2096,J2096)),0)</f>
        <v>1</v>
      </c>
      <c r="AB2096" s="10">
        <f t="shared" si="474"/>
        <v>2</v>
      </c>
      <c r="AC2096" s="13">
        <f>IFERROR((SUMIF($J$2:J2096,K2096,$L$2:L2096))/(COUNTIF($J$2:J2096,K2096)),0)</f>
        <v>1.7419354838709677</v>
      </c>
      <c r="AD2096" s="13">
        <f>IFERROR((SUMIF($J$2:J2096,K2096,$M$2:M2096))/(COUNTIF($J$2:J2096,K2096)),0)</f>
        <v>1.2043010752688172</v>
      </c>
      <c r="AE2096" s="13">
        <f t="shared" si="475"/>
        <v>0.5376344086021505</v>
      </c>
      <c r="AF2096" s="10">
        <f>IFERROR((SUMIF(K$2:K2096,K2096,M$2:M2096)-M2096)/(COUNTIF($K$2:K2096,K2096)-1),0)</f>
        <v>1.8446601941747574</v>
      </c>
      <c r="AG2096" s="10">
        <f>IFERROR((SUMIF(K$2:K2096,K2096,L$2:L2096)-L2096)/(COUNTIF($K$2:K2096,K2096)-1),0)</f>
        <v>1.2718446601941749</v>
      </c>
      <c r="AH2096" s="10">
        <f t="shared" si="476"/>
        <v>0.57281553398058249</v>
      </c>
      <c r="AI2096" s="10">
        <f>IFERROR((AM2096)/(COUNTIF($J$2:K2096,J2096)-1),0)</f>
        <v>3</v>
      </c>
      <c r="AJ2096" s="19">
        <f>IFERROR((AN2096)/(COUNTIF($J$2:K2096,K2096)-1),0)</f>
        <v>1.6862244897959184</v>
      </c>
      <c r="AK2096" s="10">
        <f>IF(N2096="S",3,IF(N2096="N",0,1))</f>
        <v>0</v>
      </c>
      <c r="AL2096" s="10">
        <f>IF(O2096="S",3,IF(O2096="N",0,1))</f>
        <v>3</v>
      </c>
      <c r="AM2096" s="10">
        <f>SUMIF($J$2:K2096,J2096,AK$2:AL2096)-AK2096</f>
        <v>3</v>
      </c>
      <c r="AN2096" s="10">
        <f>SUMIF($AS$2:AT2096,AS2096,$BA$2:BB2096)-BA2096</f>
        <v>661</v>
      </c>
      <c r="AO2096" s="10">
        <f>J2096</f>
        <v>144</v>
      </c>
      <c r="AP2096" s="10">
        <f>K2096</f>
        <v>14</v>
      </c>
      <c r="AQ2096">
        <f>M2096</f>
        <v>4</v>
      </c>
      <c r="AR2096" s="10">
        <f>L2096</f>
        <v>1</v>
      </c>
      <c r="AS2096">
        <f t="shared" si="477"/>
        <v>14</v>
      </c>
      <c r="AT2096">
        <f t="shared" si="478"/>
        <v>144</v>
      </c>
      <c r="AU2096">
        <f t="shared" si="479"/>
        <v>4</v>
      </c>
      <c r="AV2096">
        <f t="shared" si="480"/>
        <v>1</v>
      </c>
      <c r="AW2096">
        <f t="shared" si="481"/>
        <v>14</v>
      </c>
      <c r="AX2096">
        <f t="shared" si="482"/>
        <v>144</v>
      </c>
      <c r="AY2096">
        <f>L2096</f>
        <v>1</v>
      </c>
      <c r="AZ2096">
        <f>M2096</f>
        <v>4</v>
      </c>
      <c r="BA2096">
        <f>AL2096</f>
        <v>3</v>
      </c>
      <c r="BB2096">
        <f>AK2096</f>
        <v>0</v>
      </c>
    </row>
    <row r="2097" spans="10:54" x14ac:dyDescent="0.3">
      <c r="J2097" s="10">
        <v>5</v>
      </c>
      <c r="K2097" s="10">
        <v>14</v>
      </c>
      <c r="L2097" s="10">
        <v>5</v>
      </c>
      <c r="M2097" s="10">
        <v>1</v>
      </c>
      <c r="N2097" s="10" t="str">
        <f t="shared" si="468"/>
        <v>S</v>
      </c>
      <c r="O2097" s="10" t="str">
        <f t="shared" si="469"/>
        <v>N</v>
      </c>
      <c r="P2097" s="10">
        <f t="shared" si="470"/>
        <v>4</v>
      </c>
      <c r="Q2097" s="11">
        <f>IFERROR((SUMIF($J$2:K2097,J2097,$L$2:M2097)-L2097)/(COUNTIF($J$2:K2097,J2097)-1),0)</f>
        <v>5</v>
      </c>
      <c r="R2097" s="11">
        <f>IFERROR((SUMIF($AO$2:AO2097,AO2097,$AQ$2:AR2097)-AQ2097)/(COUNTIF($J$2:K2097,J2097)-1),0)</f>
        <v>0</v>
      </c>
      <c r="S2097" s="11">
        <f t="shared" si="471"/>
        <v>5</v>
      </c>
      <c r="T2097" s="12">
        <f>IFERROR((SUMIF($AS$2:AT2097,AS2097,$AU$2:AV2097)-AU2097)/(COUNTIF($J$2:K2097,K2097)-1),0)</f>
        <v>1.8015267175572518</v>
      </c>
      <c r="U2097" s="12">
        <f>IFERROR((SUMIF($AW$2:AX2097,AW2097,$AY$2:AZ2097)-AY2097)/(COUNTIF($J$2:K2097,K2097)-1),0)</f>
        <v>1.2391857506361323</v>
      </c>
      <c r="V2097" s="12">
        <f t="shared" si="472"/>
        <v>0.56234096692111946</v>
      </c>
      <c r="W2097" s="13">
        <f>IFERROR((SUMIF($J$2:J2097,J2097,L$2:L2097)-L2097)/(COUNTIF($J$2:J2097,J2097)-1),0)</f>
        <v>0</v>
      </c>
      <c r="X2097" s="13">
        <f>IFERROR((SUMIF($J$2:J2097,J2097,M$2:M2097)-M2097)/(COUNTIF($J$2:J2097,J2097)-1),0)</f>
        <v>0</v>
      </c>
      <c r="Y2097" s="13">
        <f t="shared" si="473"/>
        <v>0</v>
      </c>
      <c r="Z2097" s="10">
        <f>IFERROR((SUMIF($K$2:K2097,J2097,$M$2:M2097))/(COUNTIF($K$2:K2097,J2097)),0)</f>
        <v>5</v>
      </c>
      <c r="AA2097" s="10">
        <f>IFERROR((SUMIF($K$2:K2097,J2097,$L$2:L2097))/(COUNTIF($K$2:K2097,J2097)),0)</f>
        <v>1</v>
      </c>
      <c r="AB2097" s="10">
        <f t="shared" si="474"/>
        <v>4</v>
      </c>
      <c r="AC2097" s="13">
        <f>IFERROR((SUMIF($J$2:J2097,K2097,$L$2:L2097))/(COUNTIF($J$2:J2097,K2097)),0)</f>
        <v>1.7419354838709677</v>
      </c>
      <c r="AD2097" s="13">
        <f>IFERROR((SUMIF($J$2:J2097,K2097,$M$2:M2097))/(COUNTIF($J$2:J2097,K2097)),0)</f>
        <v>1.2043010752688172</v>
      </c>
      <c r="AE2097" s="13">
        <f t="shared" si="475"/>
        <v>0.5376344086021505</v>
      </c>
      <c r="AF2097" s="10">
        <f>IFERROR((SUMIF(K$2:K2097,K2097,M$2:M2097)-M2097)/(COUNTIF($K$2:K2097,K2097)-1),0)</f>
        <v>1.855072463768116</v>
      </c>
      <c r="AG2097" s="10">
        <f>IFERROR((SUMIF(K$2:K2097,K2097,L$2:L2097)-L2097)/(COUNTIF($K$2:K2097,K2097)-1),0)</f>
        <v>1.2705314009661837</v>
      </c>
      <c r="AH2097" s="10">
        <f t="shared" si="476"/>
        <v>0.5845410628019323</v>
      </c>
      <c r="AI2097" s="10">
        <f>IFERROR((AM2097)/(COUNTIF($J$2:K2097,J2097)-1),0)</f>
        <v>3</v>
      </c>
      <c r="AJ2097" s="19">
        <f>IFERROR((AN2097)/(COUNTIF($J$2:K2097,K2097)-1),0)</f>
        <v>1.6895674300254453</v>
      </c>
      <c r="AK2097" s="10">
        <f>IF(N2097="S",3,IF(N2097="N",0,1))</f>
        <v>3</v>
      </c>
      <c r="AL2097" s="10">
        <f>IF(O2097="S",3,IF(O2097="N",0,1))</f>
        <v>0</v>
      </c>
      <c r="AM2097" s="10">
        <f>SUMIF($J$2:K2097,J2097,AK$2:AL2097)-AK2097</f>
        <v>3</v>
      </c>
      <c r="AN2097" s="10">
        <f>SUMIF($AS$2:AT2097,AS2097,$BA$2:BB2097)-BA2097</f>
        <v>664</v>
      </c>
      <c r="AO2097" s="10">
        <f>J2097</f>
        <v>5</v>
      </c>
      <c r="AP2097" s="10">
        <f>K2097</f>
        <v>14</v>
      </c>
      <c r="AQ2097">
        <f>M2097</f>
        <v>1</v>
      </c>
      <c r="AR2097" s="10">
        <f>L2097</f>
        <v>5</v>
      </c>
      <c r="AS2097">
        <f t="shared" si="477"/>
        <v>14</v>
      </c>
      <c r="AT2097">
        <f t="shared" si="478"/>
        <v>5</v>
      </c>
      <c r="AU2097">
        <f t="shared" si="479"/>
        <v>1</v>
      </c>
      <c r="AV2097">
        <f t="shared" si="480"/>
        <v>5</v>
      </c>
      <c r="AW2097">
        <f t="shared" si="481"/>
        <v>14</v>
      </c>
      <c r="AX2097">
        <f t="shared" si="482"/>
        <v>5</v>
      </c>
      <c r="AY2097">
        <f>L2097</f>
        <v>5</v>
      </c>
      <c r="AZ2097">
        <f>M2097</f>
        <v>1</v>
      </c>
      <c r="BA2097">
        <f>AL2097</f>
        <v>0</v>
      </c>
      <c r="BB2097">
        <f>AK2097</f>
        <v>3</v>
      </c>
    </row>
    <row r="2098" spans="10:54" x14ac:dyDescent="0.3">
      <c r="J2098" s="10">
        <v>14</v>
      </c>
      <c r="K2098" s="10">
        <v>2441</v>
      </c>
      <c r="L2098" s="10">
        <v>0</v>
      </c>
      <c r="M2098" s="10">
        <v>0</v>
      </c>
      <c r="N2098" s="10" t="str">
        <f t="shared" si="468"/>
        <v>U</v>
      </c>
      <c r="O2098" s="10" t="str">
        <f t="shared" si="469"/>
        <v>U</v>
      </c>
      <c r="P2098" s="10">
        <f t="shared" si="470"/>
        <v>0</v>
      </c>
      <c r="Q2098" s="11">
        <f>IFERROR((SUMIF($J$2:K2098,J2098,$L$2:M2098)-L2098)/(COUNTIF($J$2:K2098,J2098)-1),0)</f>
        <v>1.7994923857868019</v>
      </c>
      <c r="R2098" s="11">
        <f>IFERROR((SUMIF($AO$2:AO2098,AO2098,$AQ$2:AR2098)-AQ2098)/(COUNTIF($J$2:K2098,J2098)-1),0)</f>
        <v>0.56852791878172593</v>
      </c>
      <c r="S2098" s="11">
        <f t="shared" si="471"/>
        <v>1.2309644670050761</v>
      </c>
      <c r="T2098" s="12">
        <f>IFERROR((SUMIF($AS$2:AT2098,AS2098,$AU$2:AV2098)-AU2098)/(COUNTIF($J$2:K2098,K2098)-1),0)</f>
        <v>2</v>
      </c>
      <c r="U2098" s="12">
        <f>IFERROR((SUMIF($AW$2:AX2098,AW2098,$AY$2:AZ2098)-AY2098)/(COUNTIF($J$2:K2098,K2098)-1),0)</f>
        <v>1.6666666666666667</v>
      </c>
      <c r="V2098" s="12">
        <f t="shared" si="472"/>
        <v>0.33333333333333326</v>
      </c>
      <c r="W2098" s="13">
        <f>IFERROR((SUMIF($J$2:J2098,J2098,L$2:L2098)-L2098)/(COUNTIF($J$2:J2098,J2098)-1),0)</f>
        <v>1.7419354838709677</v>
      </c>
      <c r="X2098" s="13">
        <f>IFERROR((SUMIF($J$2:J2098,J2098,M$2:M2098)-M2098)/(COUNTIF($J$2:J2098,J2098)-1),0)</f>
        <v>1.2043010752688172</v>
      </c>
      <c r="Y2098" s="13">
        <f t="shared" si="473"/>
        <v>0.5376344086021505</v>
      </c>
      <c r="Z2098" s="10">
        <f>IFERROR((SUMIF($K$2:K2098,J2098,$M$2:M2098))/(COUNTIF($K$2:K2098,J2098)),0)</f>
        <v>1.8509615384615385</v>
      </c>
      <c r="AA2098" s="10">
        <f>IFERROR((SUMIF($K$2:K2098,J2098,$L$2:L2098))/(COUNTIF($K$2:K2098,J2098)),0)</f>
        <v>1.2884615384615385</v>
      </c>
      <c r="AB2098" s="10">
        <f t="shared" si="474"/>
        <v>0.5625</v>
      </c>
      <c r="AC2098" s="13">
        <f>IFERROR((SUMIF($J$2:J2098,K2098,$L$2:L2098))/(COUNTIF($J$2:J2098,K2098)),0)</f>
        <v>1.5</v>
      </c>
      <c r="AD2098" s="13">
        <f>IFERROR((SUMIF($J$2:J2098,K2098,$M$2:M2098))/(COUNTIF($J$2:J2098,K2098)),0)</f>
        <v>2</v>
      </c>
      <c r="AE2098" s="13">
        <f t="shared" si="475"/>
        <v>-0.5</v>
      </c>
      <c r="AF2098" s="10">
        <f>IFERROR((SUMIF(K$2:K2098,K2098,M$2:M2098)-M2098)/(COUNTIF($K$2:K2098,K2098)-1),0)</f>
        <v>3</v>
      </c>
      <c r="AG2098" s="10">
        <f>IFERROR((SUMIF(K$2:K2098,K2098,L$2:L2098)-L2098)/(COUNTIF($K$2:K2098,K2098)-1),0)</f>
        <v>1</v>
      </c>
      <c r="AH2098" s="10">
        <f t="shared" si="476"/>
        <v>2</v>
      </c>
      <c r="AI2098" s="10">
        <f>IFERROR((AM2098)/(COUNTIF($J$2:K2098,J2098)-1),0)</f>
        <v>1.6852791878172588</v>
      </c>
      <c r="AJ2098" s="19">
        <f>IFERROR((AN2098)/(COUNTIF($J$2:K2098,K2098)-1),0)</f>
        <v>1.3333333333333333</v>
      </c>
      <c r="AK2098" s="10">
        <f>IF(N2098="S",3,IF(N2098="N",0,1))</f>
        <v>1</v>
      </c>
      <c r="AL2098" s="10">
        <f>IF(O2098="S",3,IF(O2098="N",0,1))</f>
        <v>1</v>
      </c>
      <c r="AM2098" s="10">
        <f>SUMIF($J$2:K2098,J2098,AK$2:AL2098)-AK2098</f>
        <v>664</v>
      </c>
      <c r="AN2098" s="10">
        <f>SUMIF($AS$2:AT2098,AS2098,$BA$2:BB2098)-BA2098</f>
        <v>4</v>
      </c>
      <c r="AO2098" s="10">
        <f>J2098</f>
        <v>14</v>
      </c>
      <c r="AP2098" s="10">
        <f>K2098</f>
        <v>2441</v>
      </c>
      <c r="AQ2098">
        <f>M2098</f>
        <v>0</v>
      </c>
      <c r="AR2098" s="10">
        <f>L2098</f>
        <v>0</v>
      </c>
      <c r="AS2098">
        <f t="shared" si="477"/>
        <v>2441</v>
      </c>
      <c r="AT2098">
        <f t="shared" si="478"/>
        <v>14</v>
      </c>
      <c r="AU2098">
        <f t="shared" si="479"/>
        <v>0</v>
      </c>
      <c r="AV2098">
        <f t="shared" si="480"/>
        <v>0</v>
      </c>
      <c r="AW2098">
        <f t="shared" si="481"/>
        <v>2441</v>
      </c>
      <c r="AX2098">
        <f t="shared" si="482"/>
        <v>14</v>
      </c>
      <c r="AY2098">
        <f>L2098</f>
        <v>0</v>
      </c>
      <c r="AZ2098">
        <f>M2098</f>
        <v>0</v>
      </c>
      <c r="BA2098">
        <f>AL2098</f>
        <v>1</v>
      </c>
      <c r="BB2098">
        <f>AK2098</f>
        <v>1</v>
      </c>
    </row>
    <row r="2099" spans="10:54" x14ac:dyDescent="0.3">
      <c r="J2099" s="10">
        <v>14</v>
      </c>
      <c r="K2099" s="10">
        <v>786</v>
      </c>
      <c r="L2099" s="10">
        <v>0</v>
      </c>
      <c r="M2099" s="10">
        <v>0</v>
      </c>
      <c r="N2099" s="10" t="str">
        <f t="shared" si="468"/>
        <v>U</v>
      </c>
      <c r="O2099" s="10" t="str">
        <f t="shared" si="469"/>
        <v>U</v>
      </c>
      <c r="P2099" s="10">
        <f t="shared" si="470"/>
        <v>0</v>
      </c>
      <c r="Q2099" s="11">
        <f>IFERROR((SUMIF($J$2:K2099,J2099,$L$2:M2099)-L2099)/(COUNTIF($J$2:K2099,J2099)-1),0)</f>
        <v>1.7949367088607595</v>
      </c>
      <c r="R2099" s="11">
        <f>IFERROR((SUMIF($AO$2:AO2099,AO2099,$AQ$2:AR2099)-AQ2099)/(COUNTIF($J$2:K2099,J2099)-1),0)</f>
        <v>0.56708860759493673</v>
      </c>
      <c r="S2099" s="11">
        <f t="shared" si="471"/>
        <v>1.2278481012658227</v>
      </c>
      <c r="T2099" s="12">
        <f>IFERROR((SUMIF($AS$2:AT2099,AS2099,$AU$2:AV2099)-AU2099)/(COUNTIF($J$2:K2099,K2099)-1),0)</f>
        <v>0</v>
      </c>
      <c r="U2099" s="12">
        <f>IFERROR((SUMIF($AW$2:AX2099,AW2099,$AY$2:AZ2099)-AY2099)/(COUNTIF($J$2:K2099,K2099)-1),0)</f>
        <v>0</v>
      </c>
      <c r="V2099" s="12">
        <f t="shared" si="472"/>
        <v>0</v>
      </c>
      <c r="W2099" s="13">
        <f>IFERROR((SUMIF($J$2:J2099,J2099,L$2:L2099)-L2099)/(COUNTIF($J$2:J2099,J2099)-1),0)</f>
        <v>1.732620320855615</v>
      </c>
      <c r="X2099" s="13">
        <f>IFERROR((SUMIF($J$2:J2099,J2099,M$2:M2099)-M2099)/(COUNTIF($J$2:J2099,J2099)-1),0)</f>
        <v>1.1978609625668448</v>
      </c>
      <c r="Y2099" s="13">
        <f t="shared" si="473"/>
        <v>0.53475935828877019</v>
      </c>
      <c r="Z2099" s="10">
        <f>IFERROR((SUMIF($K$2:K2099,J2099,$M$2:M2099))/(COUNTIF($K$2:K2099,J2099)),0)</f>
        <v>1.8509615384615385</v>
      </c>
      <c r="AA2099" s="10">
        <f>IFERROR((SUMIF($K$2:K2099,J2099,$L$2:L2099))/(COUNTIF($K$2:K2099,J2099)),0)</f>
        <v>1.2884615384615385</v>
      </c>
      <c r="AB2099" s="10">
        <f t="shared" si="474"/>
        <v>0.5625</v>
      </c>
      <c r="AC2099" s="13">
        <f>IFERROR((SUMIF($J$2:J2099,K2099,$L$2:L2099))/(COUNTIF($J$2:J2099,K2099)),0)</f>
        <v>0</v>
      </c>
      <c r="AD2099" s="13">
        <f>IFERROR((SUMIF($J$2:J2099,K2099,$M$2:M2099))/(COUNTIF($J$2:J2099,K2099)),0)</f>
        <v>0</v>
      </c>
      <c r="AE2099" s="13">
        <f t="shared" si="475"/>
        <v>0</v>
      </c>
      <c r="AF2099" s="10">
        <f>IFERROR((SUMIF(K$2:K2099,K2099,M$2:M2099)-M2099)/(COUNTIF($K$2:K2099,K2099)-1),0)</f>
        <v>0</v>
      </c>
      <c r="AG2099" s="10">
        <f>IFERROR((SUMIF(K$2:K2099,K2099,L$2:L2099)-L2099)/(COUNTIF($K$2:K2099,K2099)-1),0)</f>
        <v>0</v>
      </c>
      <c r="AH2099" s="10">
        <f t="shared" si="476"/>
        <v>0</v>
      </c>
      <c r="AI2099" s="10">
        <f>IFERROR((AM2099)/(COUNTIF($J$2:K2099,J2099)-1),0)</f>
        <v>1.6835443037974684</v>
      </c>
      <c r="AJ2099" s="19">
        <f>IFERROR((AN2099)/(COUNTIF($J$2:K2099,K2099)-1),0)</f>
        <v>0</v>
      </c>
      <c r="AK2099" s="10">
        <f>IF(N2099="S",3,IF(N2099="N",0,1))</f>
        <v>1</v>
      </c>
      <c r="AL2099" s="10">
        <f>IF(O2099="S",3,IF(O2099="N",0,1))</f>
        <v>1</v>
      </c>
      <c r="AM2099" s="10">
        <f>SUMIF($J$2:K2099,J2099,AK$2:AL2099)-AK2099</f>
        <v>665</v>
      </c>
      <c r="AN2099" s="10">
        <f>SUMIF($AS$2:AT2099,AS2099,$BA$2:BB2099)-BA2099</f>
        <v>0</v>
      </c>
      <c r="AO2099" s="10">
        <f>J2099</f>
        <v>14</v>
      </c>
      <c r="AP2099" s="10">
        <f>K2099</f>
        <v>786</v>
      </c>
      <c r="AQ2099">
        <f>M2099</f>
        <v>0</v>
      </c>
      <c r="AR2099" s="10">
        <f>L2099</f>
        <v>0</v>
      </c>
      <c r="AS2099">
        <f t="shared" si="477"/>
        <v>786</v>
      </c>
      <c r="AT2099">
        <f t="shared" si="478"/>
        <v>14</v>
      </c>
      <c r="AU2099">
        <f t="shared" si="479"/>
        <v>0</v>
      </c>
      <c r="AV2099">
        <f t="shared" si="480"/>
        <v>0</v>
      </c>
      <c r="AW2099">
        <f t="shared" si="481"/>
        <v>786</v>
      </c>
      <c r="AX2099">
        <f t="shared" si="482"/>
        <v>14</v>
      </c>
      <c r="AY2099">
        <f>L2099</f>
        <v>0</v>
      </c>
      <c r="AZ2099">
        <f>M2099</f>
        <v>0</v>
      </c>
      <c r="BA2099">
        <f>AL2099</f>
        <v>1</v>
      </c>
      <c r="BB2099">
        <f>AK2099</f>
        <v>1</v>
      </c>
    </row>
    <row r="2100" spans="10:54" x14ac:dyDescent="0.3">
      <c r="J2100" s="10">
        <v>786</v>
      </c>
      <c r="K2100" s="10">
        <v>14</v>
      </c>
      <c r="L2100" s="10">
        <v>1</v>
      </c>
      <c r="M2100" s="10">
        <v>2</v>
      </c>
      <c r="N2100" s="10" t="str">
        <f t="shared" si="468"/>
        <v>N</v>
      </c>
      <c r="O2100" s="10" t="str">
        <f t="shared" si="469"/>
        <v>S</v>
      </c>
      <c r="P2100" s="10">
        <f t="shared" si="470"/>
        <v>-1</v>
      </c>
      <c r="Q2100" s="11">
        <f>IFERROR((SUMIF($J$2:K2100,J2100,$L$2:M2100)-L2100)/(COUNTIF($J$2:K2100,J2100)-1),0)</f>
        <v>0</v>
      </c>
      <c r="R2100" s="11">
        <f>IFERROR((SUMIF($AO$2:AO2100,AO2100,$AQ$2:AR2100)-AQ2100)/(COUNTIF($J$2:K2100,J2100)-1),0)</f>
        <v>0</v>
      </c>
      <c r="S2100" s="11">
        <f t="shared" si="471"/>
        <v>0</v>
      </c>
      <c r="T2100" s="12">
        <f>IFERROR((SUMIF($AS$2:AT2100,AS2100,$AU$2:AV2100)-AU2100)/(COUNTIF($J$2:K2100,K2100)-1),0)</f>
        <v>1.7904040404040404</v>
      </c>
      <c r="U2100" s="12">
        <f>IFERROR((SUMIF($AW$2:AX2100,AW2100,$AY$2:AZ2100)-AY2100)/(COUNTIF($J$2:K2100,K2100)-1),0)</f>
        <v>1.2424242424242424</v>
      </c>
      <c r="V2100" s="12">
        <f t="shared" si="472"/>
        <v>0.54797979797979801</v>
      </c>
      <c r="W2100" s="13">
        <f>IFERROR((SUMIF($J$2:J2100,J2100,L$2:L2100)-L2100)/(COUNTIF($J$2:J2100,J2100)-1),0)</f>
        <v>0</v>
      </c>
      <c r="X2100" s="13">
        <f>IFERROR((SUMIF($J$2:J2100,J2100,M$2:M2100)-M2100)/(COUNTIF($J$2:J2100,J2100)-1),0)</f>
        <v>0</v>
      </c>
      <c r="Y2100" s="13">
        <f t="shared" si="473"/>
        <v>0</v>
      </c>
      <c r="Z2100" s="10">
        <f>IFERROR((SUMIF($K$2:K2100,J2100,$M$2:M2100))/(COUNTIF($K$2:K2100,J2100)),0)</f>
        <v>0</v>
      </c>
      <c r="AA2100" s="10">
        <f>IFERROR((SUMIF($K$2:K2100,J2100,$L$2:L2100))/(COUNTIF($K$2:K2100,J2100)),0)</f>
        <v>0</v>
      </c>
      <c r="AB2100" s="10">
        <f t="shared" si="474"/>
        <v>0</v>
      </c>
      <c r="AC2100" s="13">
        <f>IFERROR((SUMIF($J$2:J2100,K2100,$L$2:L2100))/(COUNTIF($J$2:J2100,K2100)),0)</f>
        <v>1.7234042553191489</v>
      </c>
      <c r="AD2100" s="13">
        <f>IFERROR((SUMIF($J$2:J2100,K2100,$M$2:M2100))/(COUNTIF($J$2:J2100,K2100)),0)</f>
        <v>1.1914893617021276</v>
      </c>
      <c r="AE2100" s="13">
        <f t="shared" si="475"/>
        <v>0.53191489361702127</v>
      </c>
      <c r="AF2100" s="10">
        <f>IFERROR((SUMIF(K$2:K2100,K2100,M$2:M2100)-M2100)/(COUNTIF($K$2:K2100,K2100)-1),0)</f>
        <v>1.8509615384615385</v>
      </c>
      <c r="AG2100" s="10">
        <f>IFERROR((SUMIF(K$2:K2100,K2100,L$2:L2100)-L2100)/(COUNTIF($K$2:K2100,K2100)-1),0)</f>
        <v>1.2884615384615385</v>
      </c>
      <c r="AH2100" s="10">
        <f t="shared" si="476"/>
        <v>0.5625</v>
      </c>
      <c r="AI2100" s="10">
        <f>IFERROR((AM2100)/(COUNTIF($J$2:K2100,J2100)-1),0)</f>
        <v>1</v>
      </c>
      <c r="AJ2100" s="19">
        <f>IFERROR((AN2100)/(COUNTIF($J$2:K2100,K2100)-1),0)</f>
        <v>1.6818181818181819</v>
      </c>
      <c r="AK2100" s="10">
        <f>IF(N2100="S",3,IF(N2100="N",0,1))</f>
        <v>0</v>
      </c>
      <c r="AL2100" s="10">
        <f>IF(O2100="S",3,IF(O2100="N",0,1))</f>
        <v>3</v>
      </c>
      <c r="AM2100" s="10">
        <f>SUMIF($J$2:K2100,J2100,AK$2:AL2100)-AK2100</f>
        <v>1</v>
      </c>
      <c r="AN2100" s="10">
        <f>SUMIF($AS$2:AT2100,AS2100,$BA$2:BB2100)-BA2100</f>
        <v>666</v>
      </c>
      <c r="AO2100" s="10">
        <f>J2100</f>
        <v>786</v>
      </c>
      <c r="AP2100" s="10">
        <f>K2100</f>
        <v>14</v>
      </c>
      <c r="AQ2100">
        <f>M2100</f>
        <v>2</v>
      </c>
      <c r="AR2100" s="10">
        <f>L2100</f>
        <v>1</v>
      </c>
      <c r="AS2100">
        <f t="shared" si="477"/>
        <v>14</v>
      </c>
      <c r="AT2100">
        <f t="shared" si="478"/>
        <v>786</v>
      </c>
      <c r="AU2100">
        <f t="shared" si="479"/>
        <v>2</v>
      </c>
      <c r="AV2100">
        <f t="shared" si="480"/>
        <v>1</v>
      </c>
      <c r="AW2100">
        <f t="shared" si="481"/>
        <v>14</v>
      </c>
      <c r="AX2100">
        <f t="shared" si="482"/>
        <v>786</v>
      </c>
      <c r="AY2100">
        <f>L2100</f>
        <v>1</v>
      </c>
      <c r="AZ2100">
        <f>M2100</f>
        <v>2</v>
      </c>
      <c r="BA2100">
        <f>AL2100</f>
        <v>3</v>
      </c>
      <c r="BB2100">
        <f>AK2100</f>
        <v>0</v>
      </c>
    </row>
    <row r="2101" spans="10:54" x14ac:dyDescent="0.3">
      <c r="J2101" s="10">
        <v>327</v>
      </c>
      <c r="K2101" s="10">
        <v>14</v>
      </c>
      <c r="L2101" s="10">
        <v>1</v>
      </c>
      <c r="M2101" s="10">
        <v>2</v>
      </c>
      <c r="N2101" s="10" t="str">
        <f t="shared" si="468"/>
        <v>N</v>
      </c>
      <c r="O2101" s="10" t="str">
        <f t="shared" si="469"/>
        <v>S</v>
      </c>
      <c r="P2101" s="10">
        <f t="shared" si="470"/>
        <v>-1</v>
      </c>
      <c r="Q2101" s="11">
        <f>IFERROR((SUMIF($J$2:K2101,J2101,$L$2:M2101)-L2101)/(COUNTIF($J$2:K2101,J2101)-1),0)</f>
        <v>0</v>
      </c>
      <c r="R2101" s="11">
        <f>IFERROR((SUMIF($AO$2:AO2101,AO2101,$AQ$2:AR2101)-AQ2101)/(COUNTIF($J$2:K2101,J2101)-1),0)</f>
        <v>0</v>
      </c>
      <c r="S2101" s="11">
        <f t="shared" si="471"/>
        <v>0</v>
      </c>
      <c r="T2101" s="12">
        <f>IFERROR((SUMIF($AS$2:AT2101,AS2101,$AU$2:AV2101)-AU2101)/(COUNTIF($J$2:K2101,K2101)-1),0)</f>
        <v>1.7909319899244331</v>
      </c>
      <c r="U2101" s="12">
        <f>IFERROR((SUMIF($AW$2:AX2101,AW2101,$AY$2:AZ2101)-AY2101)/(COUNTIF($J$2:K2101,K2101)-1),0)</f>
        <v>1.2418136020151134</v>
      </c>
      <c r="V2101" s="12">
        <f t="shared" si="472"/>
        <v>0.54911838790931977</v>
      </c>
      <c r="W2101" s="13">
        <f>IFERROR((SUMIF($J$2:J2101,J2101,L$2:L2101)-L2101)/(COUNTIF($J$2:J2101,J2101)-1),0)</f>
        <v>0</v>
      </c>
      <c r="X2101" s="13">
        <f>IFERROR((SUMIF($J$2:J2101,J2101,M$2:M2101)-M2101)/(COUNTIF($J$2:J2101,J2101)-1),0)</f>
        <v>0</v>
      </c>
      <c r="Y2101" s="13">
        <f t="shared" si="473"/>
        <v>0</v>
      </c>
      <c r="Z2101" s="10">
        <f>IFERROR((SUMIF($K$2:K2101,J2101,$M$2:M2101))/(COUNTIF($K$2:K2101,J2101)),0)</f>
        <v>0</v>
      </c>
      <c r="AA2101" s="10">
        <f>IFERROR((SUMIF($K$2:K2101,J2101,$L$2:L2101))/(COUNTIF($K$2:K2101,J2101)),0)</f>
        <v>0</v>
      </c>
      <c r="AB2101" s="10">
        <f t="shared" si="474"/>
        <v>0</v>
      </c>
      <c r="AC2101" s="13">
        <f>IFERROR((SUMIF($J$2:J2101,K2101,$L$2:L2101))/(COUNTIF($J$2:J2101,K2101)),0)</f>
        <v>1.7234042553191489</v>
      </c>
      <c r="AD2101" s="13">
        <f>IFERROR((SUMIF($J$2:J2101,K2101,$M$2:M2101))/(COUNTIF($J$2:J2101,K2101)),0)</f>
        <v>1.1914893617021276</v>
      </c>
      <c r="AE2101" s="13">
        <f t="shared" si="475"/>
        <v>0.53191489361702127</v>
      </c>
      <c r="AF2101" s="10">
        <f>IFERROR((SUMIF(K$2:K2101,K2101,M$2:M2101)-M2101)/(COUNTIF($K$2:K2101,K2101)-1),0)</f>
        <v>1.8516746411483254</v>
      </c>
      <c r="AG2101" s="10">
        <f>IFERROR((SUMIF(K$2:K2101,K2101,L$2:L2101)-L2101)/(COUNTIF($K$2:K2101,K2101)-1),0)</f>
        <v>1.2870813397129186</v>
      </c>
      <c r="AH2101" s="10">
        <f t="shared" si="476"/>
        <v>0.56459330143540676</v>
      </c>
      <c r="AI2101" s="10">
        <f>IFERROR((AM2101)/(COUNTIF($J$2:K2101,J2101)-1),0)</f>
        <v>0</v>
      </c>
      <c r="AJ2101" s="19">
        <f>IFERROR((AN2101)/(COUNTIF($J$2:K2101,K2101)-1),0)</f>
        <v>1.6851385390428211</v>
      </c>
      <c r="AK2101" s="10">
        <f>IF(N2101="S",3,IF(N2101="N",0,1))</f>
        <v>0</v>
      </c>
      <c r="AL2101" s="10">
        <f>IF(O2101="S",3,IF(O2101="N",0,1))</f>
        <v>3</v>
      </c>
      <c r="AM2101" s="10">
        <f>SUMIF($J$2:K2101,J2101,AK$2:AL2101)-AK2101</f>
        <v>0</v>
      </c>
      <c r="AN2101" s="10">
        <f>SUMIF($AS$2:AT2101,AS2101,$BA$2:BB2101)-BA2101</f>
        <v>669</v>
      </c>
      <c r="AO2101" s="10">
        <f>J2101</f>
        <v>327</v>
      </c>
      <c r="AP2101" s="10">
        <f>K2101</f>
        <v>14</v>
      </c>
      <c r="AQ2101">
        <f>M2101</f>
        <v>2</v>
      </c>
      <c r="AR2101" s="10">
        <f>L2101</f>
        <v>1</v>
      </c>
      <c r="AS2101">
        <f t="shared" si="477"/>
        <v>14</v>
      </c>
      <c r="AT2101">
        <f t="shared" si="478"/>
        <v>327</v>
      </c>
      <c r="AU2101">
        <f t="shared" si="479"/>
        <v>2</v>
      </c>
      <c r="AV2101">
        <f t="shared" si="480"/>
        <v>1</v>
      </c>
      <c r="AW2101">
        <f t="shared" si="481"/>
        <v>14</v>
      </c>
      <c r="AX2101">
        <f t="shared" si="482"/>
        <v>327</v>
      </c>
      <c r="AY2101">
        <f>L2101</f>
        <v>1</v>
      </c>
      <c r="AZ2101">
        <f>M2101</f>
        <v>2</v>
      </c>
      <c r="BA2101">
        <f>AL2101</f>
        <v>3</v>
      </c>
      <c r="BB2101">
        <f>AK2101</f>
        <v>0</v>
      </c>
    </row>
    <row r="2102" spans="10:54" x14ac:dyDescent="0.3">
      <c r="J2102" s="10">
        <v>14</v>
      </c>
      <c r="K2102" s="10">
        <v>327</v>
      </c>
      <c r="L2102" s="10">
        <v>0</v>
      </c>
      <c r="M2102" s="10">
        <v>1</v>
      </c>
      <c r="N2102" s="10" t="str">
        <f t="shared" si="468"/>
        <v>N</v>
      </c>
      <c r="O2102" s="10" t="str">
        <f t="shared" si="469"/>
        <v>S</v>
      </c>
      <c r="P2102" s="10">
        <f t="shared" si="470"/>
        <v>-1</v>
      </c>
      <c r="Q2102" s="11">
        <f>IFERROR((SUMIF($J$2:K2102,J2102,$L$2:M2102)-L2102)/(COUNTIF($J$2:K2102,J2102)-1),0)</f>
        <v>1.7914572864321607</v>
      </c>
      <c r="R2102" s="11">
        <f>IFERROR((SUMIF($AO$2:AO2102,AO2102,$AQ$2:AR2102)-AQ2102)/(COUNTIF($J$2:K2102,J2102)-1),0)</f>
        <v>0.56281407035175879</v>
      </c>
      <c r="S2102" s="11">
        <f t="shared" si="471"/>
        <v>1.2286432160804019</v>
      </c>
      <c r="T2102" s="12">
        <f>IFERROR((SUMIF($AS$2:AT2102,AS2102,$AU$2:AV2102)-AU2102)/(COUNTIF($J$2:K2102,K2102)-1),0)</f>
        <v>1</v>
      </c>
      <c r="U2102" s="12">
        <f>IFERROR((SUMIF($AW$2:AX2102,AW2102,$AY$2:AZ2102)-AY2102)/(COUNTIF($J$2:K2102,K2102)-1),0)</f>
        <v>2</v>
      </c>
      <c r="V2102" s="12">
        <f t="shared" si="472"/>
        <v>-1</v>
      </c>
      <c r="W2102" s="13">
        <f>IFERROR((SUMIF($J$2:J2102,J2102,L$2:L2102)-L2102)/(COUNTIF($J$2:J2102,J2102)-1),0)</f>
        <v>1.7234042553191489</v>
      </c>
      <c r="X2102" s="13">
        <f>IFERROR((SUMIF($J$2:J2102,J2102,M$2:M2102)-M2102)/(COUNTIF($J$2:J2102,J2102)-1),0)</f>
        <v>1.1914893617021276</v>
      </c>
      <c r="Y2102" s="13">
        <f t="shared" si="473"/>
        <v>0.53191489361702127</v>
      </c>
      <c r="Z2102" s="10">
        <f>IFERROR((SUMIF($K$2:K2102,J2102,$M$2:M2102))/(COUNTIF($K$2:K2102,J2102)),0)</f>
        <v>1.8523809523809525</v>
      </c>
      <c r="AA2102" s="10">
        <f>IFERROR((SUMIF($K$2:K2102,J2102,$L$2:L2102))/(COUNTIF($K$2:K2102,J2102)),0)</f>
        <v>1.2857142857142858</v>
      </c>
      <c r="AB2102" s="10">
        <f t="shared" si="474"/>
        <v>0.56666666666666665</v>
      </c>
      <c r="AC2102" s="13">
        <f>IFERROR((SUMIF($J$2:J2102,K2102,$L$2:L2102))/(COUNTIF($J$2:J2102,K2102)),0)</f>
        <v>1</v>
      </c>
      <c r="AD2102" s="13">
        <f>IFERROR((SUMIF($J$2:J2102,K2102,$M$2:M2102))/(COUNTIF($J$2:J2102,K2102)),0)</f>
        <v>2</v>
      </c>
      <c r="AE2102" s="13">
        <f t="shared" si="475"/>
        <v>-1</v>
      </c>
      <c r="AF2102" s="10">
        <f>IFERROR((SUMIF(K$2:K2102,K2102,M$2:M2102)-M2102)/(COUNTIF($K$2:K2102,K2102)-1),0)</f>
        <v>0</v>
      </c>
      <c r="AG2102" s="10">
        <f>IFERROR((SUMIF(K$2:K2102,K2102,L$2:L2102)-L2102)/(COUNTIF($K$2:K2102,K2102)-1),0)</f>
        <v>0</v>
      </c>
      <c r="AH2102" s="10">
        <f t="shared" si="476"/>
        <v>0</v>
      </c>
      <c r="AI2102" s="10">
        <f>IFERROR((AM2102)/(COUNTIF($J$2:K2102,J2102)-1),0)</f>
        <v>1.6884422110552764</v>
      </c>
      <c r="AJ2102" s="19">
        <f>IFERROR((AN2102)/(COUNTIF($J$2:K2102,K2102)-1),0)</f>
        <v>0</v>
      </c>
      <c r="AK2102" s="10">
        <f>IF(N2102="S",3,IF(N2102="N",0,1))</f>
        <v>0</v>
      </c>
      <c r="AL2102" s="10">
        <f>IF(O2102="S",3,IF(O2102="N",0,1))</f>
        <v>3</v>
      </c>
      <c r="AM2102" s="10">
        <f>SUMIF($J$2:K2102,J2102,AK$2:AL2102)-AK2102</f>
        <v>672</v>
      </c>
      <c r="AN2102" s="10">
        <f>SUMIF($AS$2:AT2102,AS2102,$BA$2:BB2102)-BA2102</f>
        <v>0</v>
      </c>
      <c r="AO2102" s="10">
        <f>J2102</f>
        <v>14</v>
      </c>
      <c r="AP2102" s="10">
        <f>K2102</f>
        <v>327</v>
      </c>
      <c r="AQ2102">
        <f>M2102</f>
        <v>1</v>
      </c>
      <c r="AR2102" s="10">
        <f>L2102</f>
        <v>0</v>
      </c>
      <c r="AS2102">
        <f t="shared" si="477"/>
        <v>327</v>
      </c>
      <c r="AT2102">
        <f t="shared" si="478"/>
        <v>14</v>
      </c>
      <c r="AU2102">
        <f t="shared" si="479"/>
        <v>1</v>
      </c>
      <c r="AV2102">
        <f t="shared" si="480"/>
        <v>0</v>
      </c>
      <c r="AW2102">
        <f t="shared" si="481"/>
        <v>327</v>
      </c>
      <c r="AX2102">
        <f t="shared" si="482"/>
        <v>14</v>
      </c>
      <c r="AY2102">
        <f>L2102</f>
        <v>0</v>
      </c>
      <c r="AZ2102">
        <f>M2102</f>
        <v>1</v>
      </c>
      <c r="BA2102">
        <f>AL2102</f>
        <v>3</v>
      </c>
      <c r="BB2102">
        <f>AK2102</f>
        <v>0</v>
      </c>
    </row>
    <row r="2103" spans="10:54" x14ac:dyDescent="0.3">
      <c r="J2103" s="10">
        <v>3551</v>
      </c>
      <c r="K2103" s="10">
        <v>14</v>
      </c>
      <c r="L2103" s="10">
        <v>3</v>
      </c>
      <c r="M2103" s="10">
        <v>0</v>
      </c>
      <c r="N2103" s="10" t="str">
        <f t="shared" si="468"/>
        <v>S</v>
      </c>
      <c r="O2103" s="10" t="str">
        <f t="shared" si="469"/>
        <v>N</v>
      </c>
      <c r="P2103" s="10">
        <f t="shared" si="470"/>
        <v>3</v>
      </c>
      <c r="Q2103" s="11">
        <f>IFERROR((SUMIF($J$2:K2103,J2103,$L$2:M2103)-L2103)/(COUNTIF($J$2:K2103,J2103)-1),0)</f>
        <v>1.2374100719424461</v>
      </c>
      <c r="R2103" s="11">
        <f>IFERROR((SUMIF($AO$2:AO2103,AO2103,$AQ$2:AR2103)-AQ2103)/(COUNTIF($J$2:K2103,J2103)-1),0)</f>
        <v>0.53237410071942448</v>
      </c>
      <c r="S2103" s="11">
        <f t="shared" si="471"/>
        <v>0.70503597122302164</v>
      </c>
      <c r="T2103" s="12">
        <f>IFERROR((SUMIF($AS$2:AT2103,AS2103,$AU$2:AV2103)-AU2103)/(COUNTIF($J$2:K2103,K2103)-1),0)</f>
        <v>1.786967418546366</v>
      </c>
      <c r="U2103" s="12">
        <f>IFERROR((SUMIF($AW$2:AX2103,AW2103,$AY$2:AZ2103)-AY2103)/(COUNTIF($J$2:K2103,K2103)-1),0)</f>
        <v>1.2406015037593985</v>
      </c>
      <c r="V2103" s="12">
        <f t="shared" si="472"/>
        <v>0.5463659147869675</v>
      </c>
      <c r="W2103" s="13">
        <f>IFERROR((SUMIF($J$2:J2103,J2103,L$2:L2103)-L2103)/(COUNTIF($J$2:J2103,J2103)-1),0)</f>
        <v>1.393939393939394</v>
      </c>
      <c r="X2103" s="13">
        <f>IFERROR((SUMIF($J$2:J2103,J2103,M$2:M2103)-M2103)/(COUNTIF($J$2:J2103,J2103)-1),0)</f>
        <v>1.1212121212121211</v>
      </c>
      <c r="Y2103" s="13">
        <f t="shared" si="473"/>
        <v>0.27272727272727293</v>
      </c>
      <c r="Z2103" s="10">
        <f>IFERROR((SUMIF($K$2:K2103,J2103,$M$2:M2103))/(COUNTIF($K$2:K2103,J2103)),0)</f>
        <v>1.095890410958904</v>
      </c>
      <c r="AA2103" s="10">
        <f>IFERROR((SUMIF($K$2:K2103,J2103,$L$2:L2103))/(COUNTIF($K$2:K2103,J2103)),0)</f>
        <v>1.6575342465753424</v>
      </c>
      <c r="AB2103" s="10">
        <f t="shared" si="474"/>
        <v>-0.56164383561643838</v>
      </c>
      <c r="AC2103" s="13">
        <f>IFERROR((SUMIF($J$2:J2103,K2103,$L$2:L2103))/(COUNTIF($J$2:J2103,K2103)),0)</f>
        <v>1.7142857142857142</v>
      </c>
      <c r="AD2103" s="13">
        <f>IFERROR((SUMIF($J$2:J2103,K2103,$M$2:M2103))/(COUNTIF($J$2:J2103,K2103)),0)</f>
        <v>1.1904761904761905</v>
      </c>
      <c r="AE2103" s="13">
        <f t="shared" si="475"/>
        <v>0.52380952380952372</v>
      </c>
      <c r="AF2103" s="10">
        <f>IFERROR((SUMIF(K$2:K2103,K2103,M$2:M2103)-M2103)/(COUNTIF($K$2:K2103,K2103)-1),0)</f>
        <v>1.8523809523809525</v>
      </c>
      <c r="AG2103" s="10">
        <f>IFERROR((SUMIF(K$2:K2103,K2103,L$2:L2103)-L2103)/(COUNTIF($K$2:K2103,K2103)-1),0)</f>
        <v>1.2857142857142858</v>
      </c>
      <c r="AH2103" s="10">
        <f t="shared" si="476"/>
        <v>0.56666666666666665</v>
      </c>
      <c r="AI2103" s="10">
        <f>IFERROR((AM2103)/(COUNTIF($J$2:K2103,J2103)-1),0)</f>
        <v>1.3381294964028776</v>
      </c>
      <c r="AJ2103" s="19">
        <f>IFERROR((AN2103)/(COUNTIF($J$2:K2103,K2103)-1),0)</f>
        <v>1.6842105263157894</v>
      </c>
      <c r="AK2103" s="10">
        <f>IF(N2103="S",3,IF(N2103="N",0,1))</f>
        <v>3</v>
      </c>
      <c r="AL2103" s="10">
        <f>IF(O2103="S",3,IF(O2103="N",0,1))</f>
        <v>0</v>
      </c>
      <c r="AM2103" s="10">
        <f>SUMIF($J$2:K2103,J2103,AK$2:AL2103)-AK2103</f>
        <v>186</v>
      </c>
      <c r="AN2103" s="10">
        <f>SUMIF($AS$2:AT2103,AS2103,$BA$2:BB2103)-BA2103</f>
        <v>672</v>
      </c>
      <c r="AO2103" s="10">
        <f>J2103</f>
        <v>3551</v>
      </c>
      <c r="AP2103" s="10">
        <f>K2103</f>
        <v>14</v>
      </c>
      <c r="AQ2103">
        <f>M2103</f>
        <v>0</v>
      </c>
      <c r="AR2103" s="10">
        <f>L2103</f>
        <v>3</v>
      </c>
      <c r="AS2103">
        <f t="shared" si="477"/>
        <v>14</v>
      </c>
      <c r="AT2103">
        <f t="shared" si="478"/>
        <v>3551</v>
      </c>
      <c r="AU2103">
        <f t="shared" si="479"/>
        <v>0</v>
      </c>
      <c r="AV2103">
        <f t="shared" si="480"/>
        <v>3</v>
      </c>
      <c r="AW2103">
        <f t="shared" si="481"/>
        <v>14</v>
      </c>
      <c r="AX2103">
        <f t="shared" si="482"/>
        <v>3551</v>
      </c>
      <c r="AY2103">
        <f>L2103</f>
        <v>3</v>
      </c>
      <c r="AZ2103">
        <f>M2103</f>
        <v>0</v>
      </c>
      <c r="BA2103">
        <f>AL2103</f>
        <v>0</v>
      </c>
      <c r="BB2103">
        <f>AK2103</f>
        <v>3</v>
      </c>
    </row>
    <row r="2104" spans="10:54" x14ac:dyDescent="0.3">
      <c r="J2104" s="10">
        <v>170</v>
      </c>
      <c r="K2104" s="10">
        <v>14</v>
      </c>
      <c r="L2104" s="10">
        <v>2</v>
      </c>
      <c r="M2104" s="10">
        <v>2</v>
      </c>
      <c r="N2104" s="10" t="str">
        <f t="shared" si="468"/>
        <v>U</v>
      </c>
      <c r="O2104" s="10" t="str">
        <f t="shared" si="469"/>
        <v>U</v>
      </c>
      <c r="P2104" s="10">
        <f t="shared" si="470"/>
        <v>0</v>
      </c>
      <c r="Q2104" s="11">
        <f>IFERROR((SUMIF($J$2:K2104,J2104,$L$2:M2104)-L2104)/(COUNTIF($J$2:K2104,J2104)-1),0)</f>
        <v>1.7400990099009901</v>
      </c>
      <c r="R2104" s="11">
        <f>IFERROR((SUMIF($AO$2:AO2104,AO2104,$AQ$2:AR2104)-AQ2104)/(COUNTIF($J$2:K2104,J2104)-1),0)</f>
        <v>0.47277227722772275</v>
      </c>
      <c r="S2104" s="11">
        <f t="shared" si="471"/>
        <v>1.2673267326732673</v>
      </c>
      <c r="T2104" s="12">
        <f>IFERROR((SUMIF($AS$2:AT2104,AS2104,$AU$2:AV2104)-AU2104)/(COUNTIF($J$2:K2104,K2104)-1),0)</f>
        <v>1.7825</v>
      </c>
      <c r="U2104" s="12">
        <f>IFERROR((SUMIF($AW$2:AX2104,AW2104,$AY$2:AZ2104)-AY2104)/(COUNTIF($J$2:K2104,K2104)-1),0)</f>
        <v>1.2450000000000001</v>
      </c>
      <c r="V2104" s="12">
        <f t="shared" si="472"/>
        <v>0.53749999999999987</v>
      </c>
      <c r="W2104" s="13">
        <f>IFERROR((SUMIF($J$2:J2104,J2104,L$2:L2104)-L2104)/(COUNTIF($J$2:J2104,J2104)-1),0)</f>
        <v>1.8520408163265305</v>
      </c>
      <c r="X2104" s="13">
        <f>IFERROR((SUMIF($J$2:J2104,J2104,M$2:M2104)-M2104)/(COUNTIF($J$2:J2104,J2104)-1),0)</f>
        <v>0.97448979591836737</v>
      </c>
      <c r="Y2104" s="13">
        <f t="shared" si="473"/>
        <v>0.87755102040816313</v>
      </c>
      <c r="Z2104" s="10">
        <f>IFERROR((SUMIF($K$2:K2104,J2104,$M$2:M2104))/(COUNTIF($K$2:K2104,J2104)),0)</f>
        <v>1.6346153846153846</v>
      </c>
      <c r="AA2104" s="10">
        <f>IFERROR((SUMIF($K$2:K2104,J2104,$L$2:L2104))/(COUNTIF($K$2:K2104,J2104)),0)</f>
        <v>1.3413461538461537</v>
      </c>
      <c r="AB2104" s="10">
        <f t="shared" si="474"/>
        <v>0.29326923076923084</v>
      </c>
      <c r="AC2104" s="13">
        <f>IFERROR((SUMIF($J$2:J2104,K2104,$L$2:L2104))/(COUNTIF($J$2:J2104,K2104)),0)</f>
        <v>1.7142857142857142</v>
      </c>
      <c r="AD2104" s="13">
        <f>IFERROR((SUMIF($J$2:J2104,K2104,$M$2:M2104))/(COUNTIF($J$2:J2104,K2104)),0)</f>
        <v>1.1904761904761905</v>
      </c>
      <c r="AE2104" s="13">
        <f t="shared" si="475"/>
        <v>0.52380952380952372</v>
      </c>
      <c r="AF2104" s="10">
        <f>IFERROR((SUMIF(K$2:K2104,K2104,M$2:M2104)-M2104)/(COUNTIF($K$2:K2104,K2104)-1),0)</f>
        <v>1.8436018957345972</v>
      </c>
      <c r="AG2104" s="10">
        <f>IFERROR((SUMIF(K$2:K2104,K2104,L$2:L2104)-L2104)/(COUNTIF($K$2:K2104,K2104)-1),0)</f>
        <v>1.2938388625592416</v>
      </c>
      <c r="AH2104" s="10">
        <f t="shared" si="476"/>
        <v>0.54976303317535558</v>
      </c>
      <c r="AI2104" s="10">
        <f>IFERROR((AM2104)/(COUNTIF($J$2:K2104,J2104)-1),0)</f>
        <v>1.6658415841584158</v>
      </c>
      <c r="AJ2104" s="19">
        <f>IFERROR((AN2104)/(COUNTIF($J$2:K2104,K2104)-1),0)</f>
        <v>1.68</v>
      </c>
      <c r="AK2104" s="10">
        <f>IF(N2104="S",3,IF(N2104="N",0,1))</f>
        <v>1</v>
      </c>
      <c r="AL2104" s="10">
        <f>IF(O2104="S",3,IF(O2104="N",0,1))</f>
        <v>1</v>
      </c>
      <c r="AM2104" s="10">
        <f>SUMIF($J$2:K2104,J2104,AK$2:AL2104)-AK2104</f>
        <v>673</v>
      </c>
      <c r="AN2104" s="10">
        <f>SUMIF($AS$2:AT2104,AS2104,$BA$2:BB2104)-BA2104</f>
        <v>672</v>
      </c>
      <c r="AO2104" s="10">
        <f>J2104</f>
        <v>170</v>
      </c>
      <c r="AP2104" s="10">
        <f>K2104</f>
        <v>14</v>
      </c>
      <c r="AQ2104">
        <f>M2104</f>
        <v>2</v>
      </c>
      <c r="AR2104" s="10">
        <f>L2104</f>
        <v>2</v>
      </c>
      <c r="AS2104">
        <f t="shared" si="477"/>
        <v>14</v>
      </c>
      <c r="AT2104">
        <f t="shared" si="478"/>
        <v>170</v>
      </c>
      <c r="AU2104">
        <f t="shared" si="479"/>
        <v>2</v>
      </c>
      <c r="AV2104">
        <f t="shared" si="480"/>
        <v>2</v>
      </c>
      <c r="AW2104">
        <f t="shared" si="481"/>
        <v>14</v>
      </c>
      <c r="AX2104">
        <f t="shared" si="482"/>
        <v>170</v>
      </c>
      <c r="AY2104">
        <f>L2104</f>
        <v>2</v>
      </c>
      <c r="AZ2104">
        <f>M2104</f>
        <v>2</v>
      </c>
      <c r="BA2104">
        <f>AL2104</f>
        <v>1</v>
      </c>
      <c r="BB2104">
        <f>AK2104</f>
        <v>1</v>
      </c>
    </row>
    <row r="2105" spans="10:54" x14ac:dyDescent="0.3">
      <c r="J2105" s="10">
        <v>14</v>
      </c>
      <c r="K2105" s="10">
        <v>4441</v>
      </c>
      <c r="L2105" s="10">
        <v>2</v>
      </c>
      <c r="M2105" s="10">
        <v>2</v>
      </c>
      <c r="N2105" s="10" t="str">
        <f t="shared" si="468"/>
        <v>U</v>
      </c>
      <c r="O2105" s="10" t="str">
        <f t="shared" si="469"/>
        <v>U</v>
      </c>
      <c r="P2105" s="10">
        <f t="shared" si="470"/>
        <v>0</v>
      </c>
      <c r="Q2105" s="11">
        <f>IFERROR((SUMIF($J$2:K2105,J2105,$L$2:M2105)-L2105)/(COUNTIF($J$2:K2105,J2105)-1),0)</f>
        <v>1.7830423940149627</v>
      </c>
      <c r="R2105" s="11">
        <f>IFERROR((SUMIF($AO$2:AO2105,AO2105,$AQ$2:AR2105)-AQ2105)/(COUNTIF($J$2:K2105,J2105)-1),0)</f>
        <v>0.56109725685785539</v>
      </c>
      <c r="S2105" s="11">
        <f t="shared" si="471"/>
        <v>1.2219451371571073</v>
      </c>
      <c r="T2105" s="12">
        <f>IFERROR((SUMIF($AS$2:AT2105,AS2105,$AU$2:AV2105)-AU2105)/(COUNTIF($J$2:K2105,K2105)-1),0)</f>
        <v>1.3101851851851851</v>
      </c>
      <c r="U2105" s="12">
        <f>IFERROR((SUMIF($AW$2:AX2105,AW2105,$AY$2:AZ2105)-AY2105)/(COUNTIF($J$2:K2105,K2105)-1),0)</f>
        <v>1.4861111111111112</v>
      </c>
      <c r="V2105" s="12">
        <f t="shared" si="472"/>
        <v>-0.17592592592592604</v>
      </c>
      <c r="W2105" s="13">
        <f>IFERROR((SUMIF($J$2:J2105,J2105,L$2:L2105)-L2105)/(COUNTIF($J$2:J2105,J2105)-1),0)</f>
        <v>1.7142857142857142</v>
      </c>
      <c r="X2105" s="13">
        <f>IFERROR((SUMIF($J$2:J2105,J2105,M$2:M2105)-M2105)/(COUNTIF($J$2:J2105,J2105)-1),0)</f>
        <v>1.1904761904761905</v>
      </c>
      <c r="Y2105" s="13">
        <f t="shared" si="473"/>
        <v>0.52380952380952372</v>
      </c>
      <c r="Z2105" s="10">
        <f>IFERROR((SUMIF($K$2:K2105,J2105,$M$2:M2105))/(COUNTIF($K$2:K2105,J2105)),0)</f>
        <v>1.8443396226415094</v>
      </c>
      <c r="AA2105" s="10">
        <f>IFERROR((SUMIF($K$2:K2105,J2105,$L$2:L2105))/(COUNTIF($K$2:K2105,J2105)),0)</f>
        <v>1.2971698113207548</v>
      </c>
      <c r="AB2105" s="10">
        <f t="shared" si="474"/>
        <v>0.5471698113207546</v>
      </c>
      <c r="AC2105" s="13">
        <f>IFERROR((SUMIF($J$2:J2105,K2105,$L$2:L2105))/(COUNTIF($J$2:J2105,K2105)),0)</f>
        <v>1.3809523809523809</v>
      </c>
      <c r="AD2105" s="13">
        <f>IFERROR((SUMIF($J$2:J2105,K2105,$M$2:M2105))/(COUNTIF($J$2:J2105,K2105)),0)</f>
        <v>1.2952380952380953</v>
      </c>
      <c r="AE2105" s="13">
        <f t="shared" si="475"/>
        <v>8.5714285714285632E-2</v>
      </c>
      <c r="AF2105" s="10">
        <f>IFERROR((SUMIF(K$2:K2105,K2105,M$2:M2105)-M2105)/(COUNTIF($K$2:K2105,K2105)-1),0)</f>
        <v>1.2432432432432432</v>
      </c>
      <c r="AG2105" s="10">
        <f>IFERROR((SUMIF(K$2:K2105,K2105,L$2:L2105)-L2105)/(COUNTIF($K$2:K2105,K2105)-1),0)</f>
        <v>1.6666666666666667</v>
      </c>
      <c r="AH2105" s="10">
        <f t="shared" si="476"/>
        <v>-0.42342342342342354</v>
      </c>
      <c r="AI2105" s="10">
        <f>IFERROR((AM2105)/(COUNTIF($J$2:K2105,J2105)-1),0)</f>
        <v>1.6783042394014962</v>
      </c>
      <c r="AJ2105" s="19">
        <f>IFERROR((AN2105)/(COUNTIF($J$2:K2105,K2105)-1),0)</f>
        <v>1.2962962962962963</v>
      </c>
      <c r="AK2105" s="10">
        <f>IF(N2105="S",3,IF(N2105="N",0,1))</f>
        <v>1</v>
      </c>
      <c r="AL2105" s="10">
        <f>IF(O2105="S",3,IF(O2105="N",0,1))</f>
        <v>1</v>
      </c>
      <c r="AM2105" s="10">
        <f>SUMIF($J$2:K2105,J2105,AK$2:AL2105)-AK2105</f>
        <v>673</v>
      </c>
      <c r="AN2105" s="10">
        <f>SUMIF($AS$2:AT2105,AS2105,$BA$2:BB2105)-BA2105</f>
        <v>280</v>
      </c>
      <c r="AO2105" s="10">
        <f>J2105</f>
        <v>14</v>
      </c>
      <c r="AP2105" s="10">
        <f>K2105</f>
        <v>4441</v>
      </c>
      <c r="AQ2105">
        <f>M2105</f>
        <v>2</v>
      </c>
      <c r="AR2105" s="10">
        <f>L2105</f>
        <v>2</v>
      </c>
      <c r="AS2105">
        <f t="shared" si="477"/>
        <v>4441</v>
      </c>
      <c r="AT2105">
        <f t="shared" si="478"/>
        <v>14</v>
      </c>
      <c r="AU2105">
        <f t="shared" si="479"/>
        <v>2</v>
      </c>
      <c r="AV2105">
        <f t="shared" si="480"/>
        <v>2</v>
      </c>
      <c r="AW2105">
        <f t="shared" si="481"/>
        <v>4441</v>
      </c>
      <c r="AX2105">
        <f t="shared" si="482"/>
        <v>14</v>
      </c>
      <c r="AY2105">
        <f>L2105</f>
        <v>2</v>
      </c>
      <c r="AZ2105">
        <f>M2105</f>
        <v>2</v>
      </c>
      <c r="BA2105">
        <f>AL2105</f>
        <v>1</v>
      </c>
      <c r="BB2105">
        <f>AK2105</f>
        <v>1</v>
      </c>
    </row>
    <row r="2106" spans="10:54" x14ac:dyDescent="0.3">
      <c r="J2106" s="10">
        <v>14</v>
      </c>
      <c r="K2106" s="10">
        <v>2662</v>
      </c>
      <c r="L2106" s="10">
        <v>5</v>
      </c>
      <c r="M2106" s="10">
        <v>1</v>
      </c>
      <c r="N2106" s="10" t="str">
        <f t="shared" si="468"/>
        <v>S</v>
      </c>
      <c r="O2106" s="10" t="str">
        <f t="shared" si="469"/>
        <v>N</v>
      </c>
      <c r="P2106" s="10">
        <f t="shared" si="470"/>
        <v>4</v>
      </c>
      <c r="Q2106" s="11">
        <f>IFERROR((SUMIF($J$2:K2106,J2106,$L$2:M2106)-L2106)/(COUNTIF($J$2:K2106,J2106)-1),0)</f>
        <v>1.7835820895522387</v>
      </c>
      <c r="R2106" s="11">
        <f>IFERROR((SUMIF($AO$2:AO2106,AO2106,$AQ$2:AR2106)-AQ2106)/(COUNTIF($J$2:K2106,J2106)-1),0)</f>
        <v>0.56467661691542292</v>
      </c>
      <c r="S2106" s="11">
        <f t="shared" si="471"/>
        <v>1.2189054726368158</v>
      </c>
      <c r="T2106" s="12">
        <f>IFERROR((SUMIF($AS$2:AT2106,AS2106,$AU$2:AV2106)-AU2106)/(COUNTIF($J$2:K2106,K2106)-1),0)</f>
        <v>1.096774193548387</v>
      </c>
      <c r="U2106" s="12">
        <f>IFERROR((SUMIF($AW$2:AX2106,AW2106,$AY$2:AZ2106)-AY2106)/(COUNTIF($J$2:K2106,K2106)-1),0)</f>
        <v>1.6935483870967742</v>
      </c>
      <c r="V2106" s="12">
        <f t="shared" si="472"/>
        <v>-0.59677419354838723</v>
      </c>
      <c r="W2106" s="13">
        <f>IFERROR((SUMIF($J$2:J2106,J2106,L$2:L2106)-L2106)/(COUNTIF($J$2:J2106,J2106)-1),0)</f>
        <v>1.7157894736842105</v>
      </c>
      <c r="X2106" s="13">
        <f>IFERROR((SUMIF($J$2:J2106,J2106,M$2:M2106)-M2106)/(COUNTIF($J$2:J2106,J2106)-1),0)</f>
        <v>1.1947368421052631</v>
      </c>
      <c r="Y2106" s="13">
        <f t="shared" si="473"/>
        <v>0.52105263157894743</v>
      </c>
      <c r="Z2106" s="10">
        <f>IFERROR((SUMIF($K$2:K2106,J2106,$M$2:M2106))/(COUNTIF($K$2:K2106,J2106)),0)</f>
        <v>1.8443396226415094</v>
      </c>
      <c r="AA2106" s="10">
        <f>IFERROR((SUMIF($K$2:K2106,J2106,$L$2:L2106))/(COUNTIF($K$2:K2106,J2106)),0)</f>
        <v>1.2971698113207548</v>
      </c>
      <c r="AB2106" s="10">
        <f t="shared" si="474"/>
        <v>0.5471698113207546</v>
      </c>
      <c r="AC2106" s="13">
        <f>IFERROR((SUMIF($J$2:J2106,K2106,$L$2:L2106))/(COUNTIF($J$2:J2106,K2106)),0)</f>
        <v>1.064516129032258</v>
      </c>
      <c r="AD2106" s="13">
        <f>IFERROR((SUMIF($J$2:J2106,K2106,$M$2:M2106))/(COUNTIF($J$2:J2106,K2106)),0)</f>
        <v>1.8387096774193548</v>
      </c>
      <c r="AE2106" s="13">
        <f t="shared" si="475"/>
        <v>-0.77419354838709675</v>
      </c>
      <c r="AF2106" s="10">
        <f>IFERROR((SUMIF(K$2:K2106,K2106,M$2:M2106)-M2106)/(COUNTIF($K$2:K2106,K2106)-1),0)</f>
        <v>1.1290322580645162</v>
      </c>
      <c r="AG2106" s="10">
        <f>IFERROR((SUMIF(K$2:K2106,K2106,L$2:L2106)-L2106)/(COUNTIF($K$2:K2106,K2106)-1),0)</f>
        <v>1.5483870967741935</v>
      </c>
      <c r="AH2106" s="10">
        <f t="shared" si="476"/>
        <v>-0.41935483870967727</v>
      </c>
      <c r="AI2106" s="10">
        <f>IFERROR((AM2106)/(COUNTIF($J$2:K2106,J2106)-1),0)</f>
        <v>1.6766169154228856</v>
      </c>
      <c r="AJ2106" s="19">
        <f>IFERROR((AN2106)/(COUNTIF($J$2:K2106,K2106)-1),0)</f>
        <v>0.967741935483871</v>
      </c>
      <c r="AK2106" s="10">
        <f>IF(N2106="S",3,IF(N2106="N",0,1))</f>
        <v>3</v>
      </c>
      <c r="AL2106" s="10">
        <f>IF(O2106="S",3,IF(O2106="N",0,1))</f>
        <v>0</v>
      </c>
      <c r="AM2106" s="10">
        <f>SUMIF($J$2:K2106,J2106,AK$2:AL2106)-AK2106</f>
        <v>674</v>
      </c>
      <c r="AN2106" s="10">
        <f>SUMIF($AS$2:AT2106,AS2106,$BA$2:BB2106)-BA2106</f>
        <v>60</v>
      </c>
      <c r="AO2106" s="10">
        <f>J2106</f>
        <v>14</v>
      </c>
      <c r="AP2106" s="10">
        <f>K2106</f>
        <v>2662</v>
      </c>
      <c r="AQ2106">
        <f>M2106</f>
        <v>1</v>
      </c>
      <c r="AR2106" s="10">
        <f>L2106</f>
        <v>5</v>
      </c>
      <c r="AS2106">
        <f t="shared" si="477"/>
        <v>2662</v>
      </c>
      <c r="AT2106">
        <f t="shared" si="478"/>
        <v>14</v>
      </c>
      <c r="AU2106">
        <f t="shared" si="479"/>
        <v>1</v>
      </c>
      <c r="AV2106">
        <f t="shared" si="480"/>
        <v>5</v>
      </c>
      <c r="AW2106">
        <f t="shared" si="481"/>
        <v>2662</v>
      </c>
      <c r="AX2106">
        <f t="shared" si="482"/>
        <v>14</v>
      </c>
      <c r="AY2106">
        <f>L2106</f>
        <v>5</v>
      </c>
      <c r="AZ2106">
        <f>M2106</f>
        <v>1</v>
      </c>
      <c r="BA2106">
        <f>AL2106</f>
        <v>0</v>
      </c>
      <c r="BB2106">
        <f>AK2106</f>
        <v>3</v>
      </c>
    </row>
    <row r="2107" spans="10:54" x14ac:dyDescent="0.3">
      <c r="J2107" s="10">
        <v>409</v>
      </c>
      <c r="K2107" s="10">
        <v>14</v>
      </c>
      <c r="L2107" s="10">
        <v>0</v>
      </c>
      <c r="M2107" s="10">
        <v>0</v>
      </c>
      <c r="N2107" s="10" t="str">
        <f t="shared" si="468"/>
        <v>U</v>
      </c>
      <c r="O2107" s="10" t="str">
        <f t="shared" si="469"/>
        <v>U</v>
      </c>
      <c r="P2107" s="10">
        <f t="shared" si="470"/>
        <v>0</v>
      </c>
      <c r="Q2107" s="11">
        <f>IFERROR((SUMIF($J$2:K2107,J2107,$L$2:M2107)-L2107)/(COUNTIF($J$2:K2107,J2107)-1),0)</f>
        <v>2.1674418604651162</v>
      </c>
      <c r="R2107" s="11">
        <f>IFERROR((SUMIF($AO$2:AO2107,AO2107,$AQ$2:AR2107)-AQ2107)/(COUNTIF($J$2:K2107,J2107)-1),0)</f>
        <v>0.37906976744186044</v>
      </c>
      <c r="S2107" s="11">
        <f t="shared" si="471"/>
        <v>1.7883720930232558</v>
      </c>
      <c r="T2107" s="12">
        <f>IFERROR((SUMIF($AS$2:AT2107,AS2107,$AU$2:AV2107)-AU2107)/(COUNTIF($J$2:K2107,K2107)-1),0)</f>
        <v>1.7915632754342432</v>
      </c>
      <c r="U2107" s="12">
        <f>IFERROR((SUMIF($AW$2:AX2107,AW2107,$AY$2:AZ2107)-AY2107)/(COUNTIF($J$2:K2107,K2107)-1),0)</f>
        <v>1.2481389578163771</v>
      </c>
      <c r="V2107" s="12">
        <f t="shared" si="472"/>
        <v>0.54342431761786614</v>
      </c>
      <c r="W2107" s="13">
        <f>IFERROR((SUMIF($J$2:J2107,J2107,L$2:L2107)-L2107)/(COUNTIF($J$2:J2107,J2107)-1),0)</f>
        <v>2.3811881188118811</v>
      </c>
      <c r="X2107" s="13">
        <f>IFERROR((SUMIF($J$2:J2107,J2107,M$2:M2107)-M2107)/(COUNTIF($J$2:J2107,J2107)-1),0)</f>
        <v>0.80693069306930698</v>
      </c>
      <c r="Y2107" s="13">
        <f t="shared" si="473"/>
        <v>1.5742574257425741</v>
      </c>
      <c r="Z2107" s="10">
        <f>IFERROR((SUMIF($K$2:K2107,J2107,$M$2:M2107))/(COUNTIF($K$2:K2107,J2107)),0)</f>
        <v>1.9780701754385965</v>
      </c>
      <c r="AA2107" s="10">
        <f>IFERROR((SUMIF($K$2:K2107,J2107,$L$2:L2107))/(COUNTIF($K$2:K2107,J2107)),0)</f>
        <v>1.0570175438596492</v>
      </c>
      <c r="AB2107" s="10">
        <f t="shared" si="474"/>
        <v>0.92105263157894735</v>
      </c>
      <c r="AC2107" s="13">
        <f>IFERROR((SUMIF($J$2:J2107,K2107,$L$2:L2107))/(COUNTIF($J$2:J2107,K2107)),0)</f>
        <v>1.7329842931937174</v>
      </c>
      <c r="AD2107" s="13">
        <f>IFERROR((SUMIF($J$2:J2107,K2107,$M$2:M2107))/(COUNTIF($J$2:J2107,K2107)),0)</f>
        <v>1.1937172774869109</v>
      </c>
      <c r="AE2107" s="13">
        <f t="shared" si="475"/>
        <v>0.53926701570680646</v>
      </c>
      <c r="AF2107" s="10">
        <f>IFERROR((SUMIF(K$2:K2107,K2107,M$2:M2107)-M2107)/(COUNTIF($K$2:K2107,K2107)-1),0)</f>
        <v>1.8443396226415094</v>
      </c>
      <c r="AG2107" s="10">
        <f>IFERROR((SUMIF(K$2:K2107,K2107,L$2:L2107)-L2107)/(COUNTIF($K$2:K2107,K2107)-1),0)</f>
        <v>1.2971698113207548</v>
      </c>
      <c r="AH2107" s="10">
        <f t="shared" si="476"/>
        <v>0.5471698113207546</v>
      </c>
      <c r="AI2107" s="10">
        <f>IFERROR((AM2107)/(COUNTIF($J$2:K2107,J2107)-1),0)</f>
        <v>2.0302325581395348</v>
      </c>
      <c r="AJ2107" s="19">
        <f>IFERROR((AN2107)/(COUNTIF($J$2:K2107,K2107)-1),0)</f>
        <v>1.6799007444168734</v>
      </c>
      <c r="AK2107" s="10">
        <f>IF(N2107="S",3,IF(N2107="N",0,1))</f>
        <v>1</v>
      </c>
      <c r="AL2107" s="10">
        <f>IF(O2107="S",3,IF(O2107="N",0,1))</f>
        <v>1</v>
      </c>
      <c r="AM2107" s="10">
        <f>SUMIF($J$2:K2107,J2107,AK$2:AL2107)-AK2107</f>
        <v>873</v>
      </c>
      <c r="AN2107" s="10">
        <f>SUMIF($AS$2:AT2107,AS2107,$BA$2:BB2107)-BA2107</f>
        <v>677</v>
      </c>
      <c r="AO2107" s="10">
        <f>J2107</f>
        <v>409</v>
      </c>
      <c r="AP2107" s="10">
        <f>K2107</f>
        <v>14</v>
      </c>
      <c r="AQ2107">
        <f>M2107</f>
        <v>0</v>
      </c>
      <c r="AR2107" s="10">
        <f>L2107</f>
        <v>0</v>
      </c>
      <c r="AS2107">
        <f t="shared" si="477"/>
        <v>14</v>
      </c>
      <c r="AT2107">
        <f t="shared" si="478"/>
        <v>409</v>
      </c>
      <c r="AU2107">
        <f t="shared" si="479"/>
        <v>0</v>
      </c>
      <c r="AV2107">
        <f t="shared" si="480"/>
        <v>0</v>
      </c>
      <c r="AW2107">
        <f t="shared" si="481"/>
        <v>14</v>
      </c>
      <c r="AX2107">
        <f t="shared" si="482"/>
        <v>409</v>
      </c>
      <c r="AY2107">
        <f>L2107</f>
        <v>0</v>
      </c>
      <c r="AZ2107">
        <f>M2107</f>
        <v>0</v>
      </c>
      <c r="BA2107">
        <f>AL2107</f>
        <v>1</v>
      </c>
      <c r="BB2107">
        <f>AK2107</f>
        <v>1</v>
      </c>
    </row>
    <row r="2108" spans="10:54" x14ac:dyDescent="0.3">
      <c r="J2108" s="10">
        <v>14</v>
      </c>
      <c r="K2108" s="10">
        <v>3551</v>
      </c>
      <c r="L2108" s="10">
        <v>2</v>
      </c>
      <c r="M2108" s="10">
        <v>0</v>
      </c>
      <c r="N2108" s="10" t="str">
        <f t="shared" si="468"/>
        <v>S</v>
      </c>
      <c r="O2108" s="10" t="str">
        <f t="shared" si="469"/>
        <v>N</v>
      </c>
      <c r="P2108" s="10">
        <f t="shared" si="470"/>
        <v>2</v>
      </c>
      <c r="Q2108" s="11">
        <f>IFERROR((SUMIF($J$2:K2108,J2108,$L$2:M2108)-L2108)/(COUNTIF($J$2:K2108,J2108)-1),0)</f>
        <v>1.7871287128712872</v>
      </c>
      <c r="R2108" s="11">
        <f>IFERROR((SUMIF($AO$2:AO2108,AO2108,$AQ$2:AR2108)-AQ2108)/(COUNTIF($J$2:K2108,J2108)-1),0)</f>
        <v>0.5643564356435643</v>
      </c>
      <c r="S2108" s="11">
        <f t="shared" si="471"/>
        <v>1.222772277227723</v>
      </c>
      <c r="T2108" s="12">
        <f>IFERROR((SUMIF($AS$2:AT2108,AS2108,$AU$2:AV2108)-AU2108)/(COUNTIF($J$2:K2108,K2108)-1),0)</f>
        <v>1.25</v>
      </c>
      <c r="U2108" s="12">
        <f>IFERROR((SUMIF($AW$2:AX2108,AW2108,$AY$2:AZ2108)-AY2108)/(COUNTIF($J$2:K2108,K2108)-1),0)</f>
        <v>1.3928571428571428</v>
      </c>
      <c r="V2108" s="12">
        <f t="shared" si="472"/>
        <v>-0.14285714285714279</v>
      </c>
      <c r="W2108" s="13">
        <f>IFERROR((SUMIF($J$2:J2108,J2108,L$2:L2108)-L2108)/(COUNTIF($J$2:J2108,J2108)-1),0)</f>
        <v>1.7329842931937174</v>
      </c>
      <c r="X2108" s="13">
        <f>IFERROR((SUMIF($J$2:J2108,J2108,M$2:M2108)-M2108)/(COUNTIF($J$2:J2108,J2108)-1),0)</f>
        <v>1.1937172774869109</v>
      </c>
      <c r="Y2108" s="13">
        <f t="shared" si="473"/>
        <v>0.53926701570680646</v>
      </c>
      <c r="Z2108" s="10">
        <f>IFERROR((SUMIF($K$2:K2108,J2108,$M$2:M2108))/(COUNTIF($K$2:K2108,J2108)),0)</f>
        <v>1.835680751173709</v>
      </c>
      <c r="AA2108" s="10">
        <f>IFERROR((SUMIF($K$2:K2108,J2108,$L$2:L2108))/(COUNTIF($K$2:K2108,J2108)),0)</f>
        <v>1.2910798122065728</v>
      </c>
      <c r="AB2108" s="10">
        <f t="shared" si="474"/>
        <v>0.54460093896713624</v>
      </c>
      <c r="AC2108" s="13">
        <f>IFERROR((SUMIF($J$2:J2108,K2108,$L$2:L2108))/(COUNTIF($J$2:J2108,K2108)),0)</f>
        <v>1.4179104477611941</v>
      </c>
      <c r="AD2108" s="13">
        <f>IFERROR((SUMIF($J$2:J2108,K2108,$M$2:M2108))/(COUNTIF($J$2:J2108,K2108)),0)</f>
        <v>1.1044776119402986</v>
      </c>
      <c r="AE2108" s="13">
        <f t="shared" si="475"/>
        <v>0.31343283582089554</v>
      </c>
      <c r="AF2108" s="10">
        <f>IFERROR((SUMIF(K$2:K2108,K2108,M$2:M2108)-M2108)/(COUNTIF($K$2:K2108,K2108)-1),0)</f>
        <v>1.095890410958904</v>
      </c>
      <c r="AG2108" s="10">
        <f>IFERROR((SUMIF(K$2:K2108,K2108,L$2:L2108)-L2108)/(COUNTIF($K$2:K2108,K2108)-1),0)</f>
        <v>1.6575342465753424</v>
      </c>
      <c r="AH2108" s="10">
        <f t="shared" si="476"/>
        <v>-0.56164383561643838</v>
      </c>
      <c r="AI2108" s="10">
        <f>IFERROR((AM2108)/(COUNTIF($J$2:K2108,J2108)-1),0)</f>
        <v>1.6782178217821782</v>
      </c>
      <c r="AJ2108" s="19">
        <f>IFERROR((AN2108)/(COUNTIF($J$2:K2108,K2108)-1),0)</f>
        <v>1.35</v>
      </c>
      <c r="AK2108" s="10">
        <f>IF(N2108="S",3,IF(N2108="N",0,1))</f>
        <v>3</v>
      </c>
      <c r="AL2108" s="10">
        <f>IF(O2108="S",3,IF(O2108="N",0,1))</f>
        <v>0</v>
      </c>
      <c r="AM2108" s="10">
        <f>SUMIF($J$2:K2108,J2108,AK$2:AL2108)-AK2108</f>
        <v>678</v>
      </c>
      <c r="AN2108" s="10">
        <f>SUMIF($AS$2:AT2108,AS2108,$BA$2:BB2108)-BA2108</f>
        <v>189</v>
      </c>
      <c r="AO2108" s="10">
        <f>J2108</f>
        <v>14</v>
      </c>
      <c r="AP2108" s="10">
        <f>K2108</f>
        <v>3551</v>
      </c>
      <c r="AQ2108">
        <f>M2108</f>
        <v>0</v>
      </c>
      <c r="AR2108" s="10">
        <f>L2108</f>
        <v>2</v>
      </c>
      <c r="AS2108">
        <f t="shared" si="477"/>
        <v>3551</v>
      </c>
      <c r="AT2108">
        <f t="shared" si="478"/>
        <v>14</v>
      </c>
      <c r="AU2108">
        <f t="shared" si="479"/>
        <v>0</v>
      </c>
      <c r="AV2108">
        <f t="shared" si="480"/>
        <v>2</v>
      </c>
      <c r="AW2108">
        <f t="shared" si="481"/>
        <v>3551</v>
      </c>
      <c r="AX2108">
        <f t="shared" si="482"/>
        <v>14</v>
      </c>
      <c r="AY2108">
        <f>L2108</f>
        <v>2</v>
      </c>
      <c r="AZ2108">
        <f>M2108</f>
        <v>0</v>
      </c>
      <c r="BA2108">
        <f>AL2108</f>
        <v>0</v>
      </c>
      <c r="BB2108">
        <f>AK2108</f>
        <v>3</v>
      </c>
    </row>
    <row r="2109" spans="10:54" x14ac:dyDescent="0.3">
      <c r="J2109" s="10">
        <v>14</v>
      </c>
      <c r="K2109" s="10">
        <v>170</v>
      </c>
      <c r="L2109" s="10">
        <v>0</v>
      </c>
      <c r="M2109" s="10">
        <v>1</v>
      </c>
      <c r="N2109" s="10" t="str">
        <f t="shared" si="468"/>
        <v>N</v>
      </c>
      <c r="O2109" s="10" t="str">
        <f t="shared" si="469"/>
        <v>S</v>
      </c>
      <c r="P2109" s="10">
        <f t="shared" si="470"/>
        <v>-1</v>
      </c>
      <c r="Q2109" s="11">
        <f>IFERROR((SUMIF($J$2:K2109,J2109,$L$2:M2109)-L2109)/(COUNTIF($J$2:K2109,J2109)-1),0)</f>
        <v>1.7876543209876543</v>
      </c>
      <c r="R2109" s="11">
        <f>IFERROR((SUMIF($AO$2:AO2109,AO2109,$AQ$2:AR2109)-AQ2109)/(COUNTIF($J$2:K2109,J2109)-1),0)</f>
        <v>0.562962962962963</v>
      </c>
      <c r="S2109" s="11">
        <f t="shared" si="471"/>
        <v>1.2246913580246912</v>
      </c>
      <c r="T2109" s="12">
        <f>IFERROR((SUMIF($AS$2:AT2109,AS2109,$AU$2:AV2109)-AU2109)/(COUNTIF($J$2:K2109,K2109)-1),0)</f>
        <v>1.7407407407407407</v>
      </c>
      <c r="U2109" s="12">
        <f>IFERROR((SUMIF($AW$2:AX2109,AW2109,$AY$2:AZ2109)-AY2109)/(COUNTIF($J$2:K2109,K2109)-1),0)</f>
        <v>1.1654320987654321</v>
      </c>
      <c r="V2109" s="12">
        <f t="shared" si="472"/>
        <v>0.57530864197530862</v>
      </c>
      <c r="W2109" s="13">
        <f>IFERROR((SUMIF($J$2:J2109,J2109,L$2:L2109)-L2109)/(COUNTIF($J$2:J2109,J2109)-1),0)</f>
        <v>1.734375</v>
      </c>
      <c r="X2109" s="13">
        <f>IFERROR((SUMIF($J$2:J2109,J2109,M$2:M2109)-M2109)/(COUNTIF($J$2:J2109,J2109)-1),0)</f>
        <v>1.1875</v>
      </c>
      <c r="Y2109" s="13">
        <f t="shared" si="473"/>
        <v>0.546875</v>
      </c>
      <c r="Z2109" s="10">
        <f>IFERROR((SUMIF($K$2:K2109,J2109,$M$2:M2109))/(COUNTIF($K$2:K2109,J2109)),0)</f>
        <v>1.835680751173709</v>
      </c>
      <c r="AA2109" s="10">
        <f>IFERROR((SUMIF($K$2:K2109,J2109,$L$2:L2109))/(COUNTIF($K$2:K2109,J2109)),0)</f>
        <v>1.2910798122065728</v>
      </c>
      <c r="AB2109" s="10">
        <f t="shared" si="474"/>
        <v>0.54460093896713624</v>
      </c>
      <c r="AC2109" s="13">
        <f>IFERROR((SUMIF($J$2:J2109,K2109,$L$2:L2109))/(COUNTIF($J$2:J2109,K2109)),0)</f>
        <v>1.8527918781725887</v>
      </c>
      <c r="AD2109" s="13">
        <f>IFERROR((SUMIF($J$2:J2109,K2109,$M$2:M2109))/(COUNTIF($J$2:J2109,K2109)),0)</f>
        <v>0.97969543147208127</v>
      </c>
      <c r="AE2109" s="13">
        <f t="shared" si="475"/>
        <v>0.87309644670050746</v>
      </c>
      <c r="AF2109" s="10">
        <f>IFERROR((SUMIF(K$2:K2109,K2109,M$2:M2109)-M2109)/(COUNTIF($K$2:K2109,K2109)-1),0)</f>
        <v>1.6346153846153846</v>
      </c>
      <c r="AG2109" s="10">
        <f>IFERROR((SUMIF(K$2:K2109,K2109,L$2:L2109)-L2109)/(COUNTIF($K$2:K2109,K2109)-1),0)</f>
        <v>1.3413461538461537</v>
      </c>
      <c r="AH2109" s="10">
        <f t="shared" si="476"/>
        <v>0.29326923076923084</v>
      </c>
      <c r="AI2109" s="10">
        <f>IFERROR((AM2109)/(COUNTIF($J$2:K2109,J2109)-1),0)</f>
        <v>1.6814814814814816</v>
      </c>
      <c r="AJ2109" s="19">
        <f>IFERROR((AN2109)/(COUNTIF($J$2:K2109,K2109)-1),0)</f>
        <v>1.6641975308641976</v>
      </c>
      <c r="AK2109" s="10">
        <f>IF(N2109="S",3,IF(N2109="N",0,1))</f>
        <v>0</v>
      </c>
      <c r="AL2109" s="10">
        <f>IF(O2109="S",3,IF(O2109="N",0,1))</f>
        <v>3</v>
      </c>
      <c r="AM2109" s="10">
        <f>SUMIF($J$2:K2109,J2109,AK$2:AL2109)-AK2109</f>
        <v>681</v>
      </c>
      <c r="AN2109" s="10">
        <f>SUMIF($AS$2:AT2109,AS2109,$BA$2:BB2109)-BA2109</f>
        <v>674</v>
      </c>
      <c r="AO2109" s="10">
        <f>J2109</f>
        <v>14</v>
      </c>
      <c r="AP2109" s="10">
        <f>K2109</f>
        <v>170</v>
      </c>
      <c r="AQ2109">
        <f>M2109</f>
        <v>1</v>
      </c>
      <c r="AR2109" s="10">
        <f>L2109</f>
        <v>0</v>
      </c>
      <c r="AS2109">
        <f t="shared" si="477"/>
        <v>170</v>
      </c>
      <c r="AT2109">
        <f t="shared" si="478"/>
        <v>14</v>
      </c>
      <c r="AU2109">
        <f t="shared" si="479"/>
        <v>1</v>
      </c>
      <c r="AV2109">
        <f t="shared" si="480"/>
        <v>0</v>
      </c>
      <c r="AW2109">
        <f t="shared" si="481"/>
        <v>170</v>
      </c>
      <c r="AX2109">
        <f t="shared" si="482"/>
        <v>14</v>
      </c>
      <c r="AY2109">
        <f>L2109</f>
        <v>0</v>
      </c>
      <c r="AZ2109">
        <f>M2109</f>
        <v>1</v>
      </c>
      <c r="BA2109">
        <f>AL2109</f>
        <v>3</v>
      </c>
      <c r="BB2109">
        <f>AK2109</f>
        <v>0</v>
      </c>
    </row>
    <row r="2110" spans="10:54" x14ac:dyDescent="0.3">
      <c r="J2110" s="10">
        <v>4441</v>
      </c>
      <c r="K2110" s="10">
        <v>14</v>
      </c>
      <c r="L2110" s="10">
        <v>1</v>
      </c>
      <c r="M2110" s="10">
        <v>2</v>
      </c>
      <c r="N2110" s="10" t="str">
        <f t="shared" si="468"/>
        <v>N</v>
      </c>
      <c r="O2110" s="10" t="str">
        <f t="shared" si="469"/>
        <v>S</v>
      </c>
      <c r="P2110" s="10">
        <f t="shared" si="470"/>
        <v>-1</v>
      </c>
      <c r="Q2110" s="11">
        <f>IFERROR((SUMIF($J$2:K2110,J2110,$L$2:M2110)-L2110)/(COUNTIF($J$2:K2110,J2110)-1),0)</f>
        <v>1.3133640552995391</v>
      </c>
      <c r="R2110" s="11">
        <f>IFERROR((SUMIF($AO$2:AO2110,AO2110,$AQ$2:AR2110)-AQ2110)/(COUNTIF($J$2:K2110,J2110)-1),0)</f>
        <v>0.62672811059907829</v>
      </c>
      <c r="S2110" s="11">
        <f t="shared" si="471"/>
        <v>0.68663594470046085</v>
      </c>
      <c r="T2110" s="12">
        <f>IFERROR((SUMIF($AS$2:AT2110,AS2110,$AU$2:AV2110)-AU2110)/(COUNTIF($J$2:K2110,K2110)-1),0)</f>
        <v>1.7832512315270936</v>
      </c>
      <c r="U2110" s="12">
        <f>IFERROR((SUMIF($AW$2:AX2110,AW2110,$AY$2:AZ2110)-AY2110)/(COUNTIF($J$2:K2110,K2110)-1),0)</f>
        <v>1.2413793103448276</v>
      </c>
      <c r="V2110" s="12">
        <f t="shared" si="472"/>
        <v>0.54187192118226601</v>
      </c>
      <c r="W2110" s="13">
        <f>IFERROR((SUMIF($J$2:J2110,J2110,L$2:L2110)-L2110)/(COUNTIF($J$2:J2110,J2110)-1),0)</f>
        <v>1.3809523809523809</v>
      </c>
      <c r="X2110" s="13">
        <f>IFERROR((SUMIF($J$2:J2110,J2110,M$2:M2110)-M2110)/(COUNTIF($J$2:J2110,J2110)-1),0)</f>
        <v>1.2952380952380953</v>
      </c>
      <c r="Y2110" s="13">
        <f t="shared" si="473"/>
        <v>8.5714285714285632E-2</v>
      </c>
      <c r="Z2110" s="10">
        <f>IFERROR((SUMIF($K$2:K2110,J2110,$M$2:M2110))/(COUNTIF($K$2:K2110,J2110)),0)</f>
        <v>1.25</v>
      </c>
      <c r="AA2110" s="10">
        <f>IFERROR((SUMIF($K$2:K2110,J2110,$L$2:L2110))/(COUNTIF($K$2:K2110,J2110)),0)</f>
        <v>1.6696428571428572</v>
      </c>
      <c r="AB2110" s="10">
        <f t="shared" si="474"/>
        <v>-0.41964285714285721</v>
      </c>
      <c r="AC2110" s="13">
        <f>IFERROR((SUMIF($J$2:J2110,K2110,$L$2:L2110))/(COUNTIF($J$2:J2110,K2110)),0)</f>
        <v>1.7253886010362693</v>
      </c>
      <c r="AD2110" s="13">
        <f>IFERROR((SUMIF($J$2:J2110,K2110,$M$2:M2110))/(COUNTIF($J$2:J2110,K2110)),0)</f>
        <v>1.1865284974093264</v>
      </c>
      <c r="AE2110" s="13">
        <f t="shared" si="475"/>
        <v>0.53886010362694292</v>
      </c>
      <c r="AF2110" s="10">
        <f>IFERROR((SUMIF(K$2:K2110,K2110,M$2:M2110)-M2110)/(COUNTIF($K$2:K2110,K2110)-1),0)</f>
        <v>1.835680751173709</v>
      </c>
      <c r="AG2110" s="10">
        <f>IFERROR((SUMIF(K$2:K2110,K2110,L$2:L2110)-L2110)/(COUNTIF($K$2:K2110,K2110)-1),0)</f>
        <v>1.2910798122065728</v>
      </c>
      <c r="AH2110" s="10">
        <f t="shared" si="476"/>
        <v>0.54460093896713624</v>
      </c>
      <c r="AI2110" s="10">
        <f>IFERROR((AM2110)/(COUNTIF($J$2:K2110,J2110)-1),0)</f>
        <v>1.2949308755760369</v>
      </c>
      <c r="AJ2110" s="19">
        <f>IFERROR((AN2110)/(COUNTIF($J$2:K2110,K2110)-1),0)</f>
        <v>1.6773399014778325</v>
      </c>
      <c r="AK2110" s="10">
        <f>IF(N2110="S",3,IF(N2110="N",0,1))</f>
        <v>0</v>
      </c>
      <c r="AL2110" s="10">
        <f>IF(O2110="S",3,IF(O2110="N",0,1))</f>
        <v>3</v>
      </c>
      <c r="AM2110" s="10">
        <f>SUMIF($J$2:K2110,J2110,AK$2:AL2110)-AK2110</f>
        <v>281</v>
      </c>
      <c r="AN2110" s="10">
        <f>SUMIF($AS$2:AT2110,AS2110,$BA$2:BB2110)-BA2110</f>
        <v>681</v>
      </c>
      <c r="AO2110" s="10">
        <f>J2110</f>
        <v>4441</v>
      </c>
      <c r="AP2110" s="10">
        <f>K2110</f>
        <v>14</v>
      </c>
      <c r="AQ2110">
        <f>M2110</f>
        <v>2</v>
      </c>
      <c r="AR2110" s="10">
        <f>L2110</f>
        <v>1</v>
      </c>
      <c r="AS2110">
        <f t="shared" si="477"/>
        <v>14</v>
      </c>
      <c r="AT2110">
        <f t="shared" si="478"/>
        <v>4441</v>
      </c>
      <c r="AU2110">
        <f t="shared" si="479"/>
        <v>2</v>
      </c>
      <c r="AV2110">
        <f t="shared" si="480"/>
        <v>1</v>
      </c>
      <c r="AW2110">
        <f t="shared" si="481"/>
        <v>14</v>
      </c>
      <c r="AX2110">
        <f t="shared" si="482"/>
        <v>4441</v>
      </c>
      <c r="AY2110">
        <f>L2110</f>
        <v>1</v>
      </c>
      <c r="AZ2110">
        <f>M2110</f>
        <v>2</v>
      </c>
      <c r="BA2110">
        <f>AL2110</f>
        <v>3</v>
      </c>
      <c r="BB2110">
        <f>AK2110</f>
        <v>0</v>
      </c>
    </row>
    <row r="2111" spans="10:54" x14ac:dyDescent="0.3">
      <c r="J2111" s="10">
        <v>2662</v>
      </c>
      <c r="K2111" s="10">
        <v>14</v>
      </c>
      <c r="L2111" s="10">
        <v>1</v>
      </c>
      <c r="M2111" s="10">
        <v>0</v>
      </c>
      <c r="N2111" s="10" t="str">
        <f t="shared" si="468"/>
        <v>S</v>
      </c>
      <c r="O2111" s="10" t="str">
        <f t="shared" si="469"/>
        <v>N</v>
      </c>
      <c r="P2111" s="10">
        <f t="shared" si="470"/>
        <v>1</v>
      </c>
      <c r="Q2111" s="11">
        <f>IFERROR((SUMIF($J$2:K2111,J2111,$L$2:M2111)-L2111)/(COUNTIF($J$2:K2111,J2111)-1),0)</f>
        <v>1.0952380952380953</v>
      </c>
      <c r="R2111" s="11">
        <f>IFERROR((SUMIF($AO$2:AO2111,AO2111,$AQ$2:AR2111)-AQ2111)/(COUNTIF($J$2:K2111,J2111)-1),0)</f>
        <v>0.90476190476190477</v>
      </c>
      <c r="S2111" s="11">
        <f t="shared" si="471"/>
        <v>0.19047619047619058</v>
      </c>
      <c r="T2111" s="12">
        <f>IFERROR((SUMIF($AS$2:AT2111,AS2111,$AU$2:AV2111)-AU2111)/(COUNTIF($J$2:K2111,K2111)-1),0)</f>
        <v>1.7837837837837838</v>
      </c>
      <c r="U2111" s="12">
        <f>IFERROR((SUMIF($AW$2:AX2111,AW2111,$AY$2:AZ2111)-AY2111)/(COUNTIF($J$2:K2111,K2111)-1),0)</f>
        <v>1.2407862407862409</v>
      </c>
      <c r="V2111" s="12">
        <f t="shared" si="472"/>
        <v>0.54299754299754288</v>
      </c>
      <c r="W2111" s="13">
        <f>IFERROR((SUMIF($J$2:J2111,J2111,L$2:L2111)-L2111)/(COUNTIF($J$2:J2111,J2111)-1),0)</f>
        <v>1.064516129032258</v>
      </c>
      <c r="X2111" s="13">
        <f>IFERROR((SUMIF($J$2:J2111,J2111,M$2:M2111)-M2111)/(COUNTIF($J$2:J2111,J2111)-1),0)</f>
        <v>1.8387096774193548</v>
      </c>
      <c r="Y2111" s="13">
        <f t="shared" si="473"/>
        <v>-0.77419354838709675</v>
      </c>
      <c r="Z2111" s="10">
        <f>IFERROR((SUMIF($K$2:K2111,J2111,$M$2:M2111))/(COUNTIF($K$2:K2111,J2111)),0)</f>
        <v>1.125</v>
      </c>
      <c r="AA2111" s="10">
        <f>IFERROR((SUMIF($K$2:K2111,J2111,$L$2:L2111))/(COUNTIF($K$2:K2111,J2111)),0)</f>
        <v>1.65625</v>
      </c>
      <c r="AB2111" s="10">
        <f t="shared" si="474"/>
        <v>-0.53125</v>
      </c>
      <c r="AC2111" s="13">
        <f>IFERROR((SUMIF($J$2:J2111,K2111,$L$2:L2111))/(COUNTIF($J$2:J2111,K2111)),0)</f>
        <v>1.7253886010362693</v>
      </c>
      <c r="AD2111" s="13">
        <f>IFERROR((SUMIF($J$2:J2111,K2111,$M$2:M2111))/(COUNTIF($J$2:J2111,K2111)),0)</f>
        <v>1.1865284974093264</v>
      </c>
      <c r="AE2111" s="13">
        <f t="shared" si="475"/>
        <v>0.53886010362694292</v>
      </c>
      <c r="AF2111" s="10">
        <f>IFERROR((SUMIF(K$2:K2111,K2111,M$2:M2111)-M2111)/(COUNTIF($K$2:K2111,K2111)-1),0)</f>
        <v>1.8364485981308412</v>
      </c>
      <c r="AG2111" s="10">
        <f>IFERROR((SUMIF(K$2:K2111,K2111,L$2:L2111)-L2111)/(COUNTIF($K$2:K2111,K2111)-1),0)</f>
        <v>1.2897196261682242</v>
      </c>
      <c r="AH2111" s="10">
        <f t="shared" si="476"/>
        <v>0.54672897196261694</v>
      </c>
      <c r="AI2111" s="10">
        <f>IFERROR((AM2111)/(COUNTIF($J$2:K2111,J2111)-1),0)</f>
        <v>0.95238095238095233</v>
      </c>
      <c r="AJ2111" s="19">
        <f>IFERROR((AN2111)/(COUNTIF($J$2:K2111,K2111)-1),0)</f>
        <v>1.6805896805896805</v>
      </c>
      <c r="AK2111" s="10">
        <f>IF(N2111="S",3,IF(N2111="N",0,1))</f>
        <v>3</v>
      </c>
      <c r="AL2111" s="10">
        <f>IF(O2111="S",3,IF(O2111="N",0,1))</f>
        <v>0</v>
      </c>
      <c r="AM2111" s="10">
        <f>SUMIF($J$2:K2111,J2111,AK$2:AL2111)-AK2111</f>
        <v>60</v>
      </c>
      <c r="AN2111" s="10">
        <f>SUMIF($AS$2:AT2111,AS2111,$BA$2:BB2111)-BA2111</f>
        <v>684</v>
      </c>
      <c r="AO2111" s="10">
        <f>J2111</f>
        <v>2662</v>
      </c>
      <c r="AP2111" s="10">
        <f>K2111</f>
        <v>14</v>
      </c>
      <c r="AQ2111">
        <f>M2111</f>
        <v>0</v>
      </c>
      <c r="AR2111" s="10">
        <f>L2111</f>
        <v>1</v>
      </c>
      <c r="AS2111">
        <f t="shared" si="477"/>
        <v>14</v>
      </c>
      <c r="AT2111">
        <f t="shared" si="478"/>
        <v>2662</v>
      </c>
      <c r="AU2111">
        <f t="shared" si="479"/>
        <v>0</v>
      </c>
      <c r="AV2111">
        <f t="shared" si="480"/>
        <v>1</v>
      </c>
      <c r="AW2111">
        <f t="shared" si="481"/>
        <v>14</v>
      </c>
      <c r="AX2111">
        <f t="shared" si="482"/>
        <v>2662</v>
      </c>
      <c r="AY2111">
        <f>L2111</f>
        <v>1</v>
      </c>
      <c r="AZ2111">
        <f>M2111</f>
        <v>0</v>
      </c>
      <c r="BA2111">
        <f>AL2111</f>
        <v>0</v>
      </c>
      <c r="BB2111">
        <f>AK2111</f>
        <v>3</v>
      </c>
    </row>
    <row r="2112" spans="10:54" x14ac:dyDescent="0.3">
      <c r="J2112" s="10">
        <v>14</v>
      </c>
      <c r="K2112" s="10">
        <v>409</v>
      </c>
      <c r="L2112" s="10">
        <v>1</v>
      </c>
      <c r="M2112" s="10">
        <v>1</v>
      </c>
      <c r="N2112" s="10" t="str">
        <f t="shared" si="468"/>
        <v>U</v>
      </c>
      <c r="O2112" s="10" t="str">
        <f t="shared" si="469"/>
        <v>U</v>
      </c>
      <c r="P2112" s="10">
        <f t="shared" si="470"/>
        <v>0</v>
      </c>
      <c r="Q2112" s="11">
        <f>IFERROR((SUMIF($J$2:K2112,J2112,$L$2:M2112)-L2112)/(COUNTIF($J$2:K2112,J2112)-1),0)</f>
        <v>1.7794117647058822</v>
      </c>
      <c r="R2112" s="11">
        <f>IFERROR((SUMIF($AO$2:AO2112,AO2112,$AQ$2:AR2112)-AQ2112)/(COUNTIF($J$2:K2112,J2112)-1),0)</f>
        <v>0.56127450980392157</v>
      </c>
      <c r="S2112" s="11">
        <f t="shared" si="471"/>
        <v>1.2181372549019607</v>
      </c>
      <c r="T2112" s="12">
        <f>IFERROR((SUMIF($AS$2:AT2112,AS2112,$AU$2:AV2112)-AU2112)/(COUNTIF($J$2:K2112,K2112)-1),0)</f>
        <v>2.1624129930394433</v>
      </c>
      <c r="U2112" s="12">
        <f>IFERROR((SUMIF($AW$2:AX2112,AW2112,$AY$2:AZ2112)-AY2112)/(COUNTIF($J$2:K2112,K2112)-1),0)</f>
        <v>0.93735498839907194</v>
      </c>
      <c r="V2112" s="12">
        <f t="shared" si="472"/>
        <v>1.2250580046403714</v>
      </c>
      <c r="W2112" s="13">
        <f>IFERROR((SUMIF($J$2:J2112,J2112,L$2:L2112)-L2112)/(COUNTIF($J$2:J2112,J2112)-1),0)</f>
        <v>1.7253886010362693</v>
      </c>
      <c r="X2112" s="13">
        <f>IFERROR((SUMIF($J$2:J2112,J2112,M$2:M2112)-M2112)/(COUNTIF($J$2:J2112,J2112)-1),0)</f>
        <v>1.1865284974093264</v>
      </c>
      <c r="Y2112" s="13">
        <f t="shared" si="473"/>
        <v>0.53886010362694292</v>
      </c>
      <c r="Z2112" s="10">
        <f>IFERROR((SUMIF($K$2:K2112,J2112,$M$2:M2112))/(COUNTIF($K$2:K2112,J2112)),0)</f>
        <v>1.827906976744186</v>
      </c>
      <c r="AA2112" s="10">
        <f>IFERROR((SUMIF($K$2:K2112,J2112,$L$2:L2112))/(COUNTIF($K$2:K2112,J2112)),0)</f>
        <v>1.2883720930232558</v>
      </c>
      <c r="AB2112" s="10">
        <f t="shared" si="474"/>
        <v>0.53953488372093017</v>
      </c>
      <c r="AC2112" s="13">
        <f>IFERROR((SUMIF($J$2:J2112,K2112,$L$2:L2112))/(COUNTIF($J$2:J2112,K2112)),0)</f>
        <v>2.3694581280788176</v>
      </c>
      <c r="AD2112" s="13">
        <f>IFERROR((SUMIF($J$2:J2112,K2112,$M$2:M2112))/(COUNTIF($J$2:J2112,K2112)),0)</f>
        <v>0.80295566502463056</v>
      </c>
      <c r="AE2112" s="13">
        <f t="shared" si="475"/>
        <v>1.5665024630541871</v>
      </c>
      <c r="AF2112" s="10">
        <f>IFERROR((SUMIF(K$2:K2112,K2112,M$2:M2112)-M2112)/(COUNTIF($K$2:K2112,K2112)-1),0)</f>
        <v>1.9780701754385965</v>
      </c>
      <c r="AG2112" s="10">
        <f>IFERROR((SUMIF(K$2:K2112,K2112,L$2:L2112)-L2112)/(COUNTIF($K$2:K2112,K2112)-1),0)</f>
        <v>1.0570175438596492</v>
      </c>
      <c r="AH2112" s="10">
        <f t="shared" si="476"/>
        <v>0.92105263157894735</v>
      </c>
      <c r="AI2112" s="10">
        <f>IFERROR((AM2112)/(COUNTIF($J$2:K2112,J2112)-1),0)</f>
        <v>1.6764705882352942</v>
      </c>
      <c r="AJ2112" s="19">
        <f>IFERROR((AN2112)/(COUNTIF($J$2:K2112,K2112)-1),0)</f>
        <v>2.0278422273781902</v>
      </c>
      <c r="AK2112" s="10">
        <f>IF(N2112="S",3,IF(N2112="N",0,1))</f>
        <v>1</v>
      </c>
      <c r="AL2112" s="10">
        <f>IF(O2112="S",3,IF(O2112="N",0,1))</f>
        <v>1</v>
      </c>
      <c r="AM2112" s="10">
        <f>SUMIF($J$2:K2112,J2112,AK$2:AL2112)-AK2112</f>
        <v>684</v>
      </c>
      <c r="AN2112" s="10">
        <f>SUMIF($AS$2:AT2112,AS2112,$BA$2:BB2112)-BA2112</f>
        <v>874</v>
      </c>
      <c r="AO2112" s="10">
        <f>J2112</f>
        <v>14</v>
      </c>
      <c r="AP2112" s="10">
        <f>K2112</f>
        <v>409</v>
      </c>
      <c r="AQ2112">
        <f>M2112</f>
        <v>1</v>
      </c>
      <c r="AR2112" s="10">
        <f>L2112</f>
        <v>1</v>
      </c>
      <c r="AS2112">
        <f t="shared" si="477"/>
        <v>409</v>
      </c>
      <c r="AT2112">
        <f t="shared" si="478"/>
        <v>14</v>
      </c>
      <c r="AU2112">
        <f t="shared" si="479"/>
        <v>1</v>
      </c>
      <c r="AV2112">
        <f t="shared" si="480"/>
        <v>1</v>
      </c>
      <c r="AW2112">
        <f t="shared" si="481"/>
        <v>409</v>
      </c>
      <c r="AX2112">
        <f t="shared" si="482"/>
        <v>14</v>
      </c>
      <c r="AY2112">
        <f>L2112</f>
        <v>1</v>
      </c>
      <c r="AZ2112">
        <f>M2112</f>
        <v>1</v>
      </c>
      <c r="BA2112">
        <f>AL2112</f>
        <v>1</v>
      </c>
      <c r="BB2112">
        <f>AK2112</f>
        <v>1</v>
      </c>
    </row>
    <row r="2113" spans="10:54" x14ac:dyDescent="0.3">
      <c r="J2113" s="10">
        <v>3551</v>
      </c>
      <c r="K2113" s="10">
        <v>14</v>
      </c>
      <c r="L2113" s="10">
        <v>1</v>
      </c>
      <c r="M2113" s="10">
        <v>0</v>
      </c>
      <c r="N2113" s="10" t="str">
        <f t="shared" si="468"/>
        <v>S</v>
      </c>
      <c r="O2113" s="10" t="str">
        <f t="shared" si="469"/>
        <v>N</v>
      </c>
      <c r="P2113" s="10">
        <f t="shared" si="470"/>
        <v>1</v>
      </c>
      <c r="Q2113" s="11">
        <f>IFERROR((SUMIF($J$2:K2113,J2113,$L$2:M2113)-L2113)/(COUNTIF($J$2:K2113,J2113)-1),0)</f>
        <v>1.2411347517730495</v>
      </c>
      <c r="R2113" s="11">
        <f>IFERROR((SUMIF($AO$2:AO2113,AO2113,$AQ$2:AR2113)-AQ2113)/(COUNTIF($J$2:K2113,J2113)-1),0)</f>
        <v>0.52482269503546097</v>
      </c>
      <c r="S2113" s="11">
        <f t="shared" si="471"/>
        <v>0.71631205673758858</v>
      </c>
      <c r="T2113" s="12">
        <f>IFERROR((SUMIF($AS$2:AT2113,AS2113,$AU$2:AV2113)-AU2113)/(COUNTIF($J$2:K2113,K2113)-1),0)</f>
        <v>1.7775061124694376</v>
      </c>
      <c r="U2113" s="12">
        <f>IFERROR((SUMIF($AW$2:AX2113,AW2113,$AY$2:AZ2113)-AY2113)/(COUNTIF($J$2:K2113,K2113)-1),0)</f>
        <v>1.2396088019559903</v>
      </c>
      <c r="V2113" s="12">
        <f t="shared" si="472"/>
        <v>0.53789731051344725</v>
      </c>
      <c r="W2113" s="13">
        <f>IFERROR((SUMIF($J$2:J2113,J2113,L$2:L2113)-L2113)/(COUNTIF($J$2:J2113,J2113)-1),0)</f>
        <v>1.4179104477611941</v>
      </c>
      <c r="X2113" s="13">
        <f>IFERROR((SUMIF($J$2:J2113,J2113,M$2:M2113)-M2113)/(COUNTIF($J$2:J2113,J2113)-1),0)</f>
        <v>1.1044776119402986</v>
      </c>
      <c r="Y2113" s="13">
        <f t="shared" si="473"/>
        <v>0.31343283582089554</v>
      </c>
      <c r="Z2113" s="10">
        <f>IFERROR((SUMIF($K$2:K2113,J2113,$M$2:M2113))/(COUNTIF($K$2:K2113,J2113)),0)</f>
        <v>1.0810810810810811</v>
      </c>
      <c r="AA2113" s="10">
        <f>IFERROR((SUMIF($K$2:K2113,J2113,$L$2:L2113))/(COUNTIF($K$2:K2113,J2113)),0)</f>
        <v>1.6621621621621621</v>
      </c>
      <c r="AB2113" s="10">
        <f t="shared" si="474"/>
        <v>-0.58108108108108092</v>
      </c>
      <c r="AC2113" s="13">
        <f>IFERROR((SUMIF($J$2:J2113,K2113,$L$2:L2113))/(COUNTIF($J$2:J2113,K2113)),0)</f>
        <v>1.7216494845360826</v>
      </c>
      <c r="AD2113" s="13">
        <f>IFERROR((SUMIF($J$2:J2113,K2113,$M$2:M2113))/(COUNTIF($J$2:J2113,K2113)),0)</f>
        <v>1.1855670103092784</v>
      </c>
      <c r="AE2113" s="13">
        <f t="shared" si="475"/>
        <v>0.53608247422680422</v>
      </c>
      <c r="AF2113" s="10">
        <f>IFERROR((SUMIF(K$2:K2113,K2113,M$2:M2113)-M2113)/(COUNTIF($K$2:K2113,K2113)-1),0)</f>
        <v>1.827906976744186</v>
      </c>
      <c r="AG2113" s="10">
        <f>IFERROR((SUMIF(K$2:K2113,K2113,L$2:L2113)-L2113)/(COUNTIF($K$2:K2113,K2113)-1),0)</f>
        <v>1.2883720930232558</v>
      </c>
      <c r="AH2113" s="10">
        <f t="shared" si="476"/>
        <v>0.53953488372093017</v>
      </c>
      <c r="AI2113" s="10">
        <f>IFERROR((AM2113)/(COUNTIF($J$2:K2113,J2113)-1),0)</f>
        <v>1.3404255319148937</v>
      </c>
      <c r="AJ2113" s="19">
        <f>IFERROR((AN2113)/(COUNTIF($J$2:K2113,K2113)-1),0)</f>
        <v>1.6748166259168704</v>
      </c>
      <c r="AK2113" s="10">
        <f>IF(N2113="S",3,IF(N2113="N",0,1))</f>
        <v>3</v>
      </c>
      <c r="AL2113" s="10">
        <f>IF(O2113="S",3,IF(O2113="N",0,1))</f>
        <v>0</v>
      </c>
      <c r="AM2113" s="10">
        <f>SUMIF($J$2:K2113,J2113,AK$2:AL2113)-AK2113</f>
        <v>189</v>
      </c>
      <c r="AN2113" s="10">
        <f>SUMIF($AS$2:AT2113,AS2113,$BA$2:BB2113)-BA2113</f>
        <v>685</v>
      </c>
      <c r="AO2113" s="10">
        <f>J2113</f>
        <v>3551</v>
      </c>
      <c r="AP2113" s="10">
        <f>K2113</f>
        <v>14</v>
      </c>
      <c r="AQ2113">
        <f>M2113</f>
        <v>0</v>
      </c>
      <c r="AR2113" s="10">
        <f>L2113</f>
        <v>1</v>
      </c>
      <c r="AS2113">
        <f t="shared" si="477"/>
        <v>14</v>
      </c>
      <c r="AT2113">
        <f t="shared" si="478"/>
        <v>3551</v>
      </c>
      <c r="AU2113">
        <f t="shared" si="479"/>
        <v>0</v>
      </c>
      <c r="AV2113">
        <f t="shared" si="480"/>
        <v>1</v>
      </c>
      <c r="AW2113">
        <f t="shared" si="481"/>
        <v>14</v>
      </c>
      <c r="AX2113">
        <f t="shared" si="482"/>
        <v>3551</v>
      </c>
      <c r="AY2113">
        <f>L2113</f>
        <v>1</v>
      </c>
      <c r="AZ2113">
        <f>M2113</f>
        <v>0</v>
      </c>
      <c r="BA2113">
        <f>AL2113</f>
        <v>0</v>
      </c>
      <c r="BB2113">
        <f>AK2113</f>
        <v>3</v>
      </c>
    </row>
    <row r="2114" spans="10:54" x14ac:dyDescent="0.3">
      <c r="J2114" s="10">
        <v>170</v>
      </c>
      <c r="K2114" s="10">
        <v>14</v>
      </c>
      <c r="L2114" s="10">
        <v>1</v>
      </c>
      <c r="M2114" s="10">
        <v>1</v>
      </c>
      <c r="N2114" s="10" t="str">
        <f t="shared" si="468"/>
        <v>U</v>
      </c>
      <c r="O2114" s="10" t="str">
        <f t="shared" si="469"/>
        <v>U</v>
      </c>
      <c r="P2114" s="10">
        <f t="shared" si="470"/>
        <v>0</v>
      </c>
      <c r="Q2114" s="11">
        <f>IFERROR((SUMIF($J$2:K2114,J2114,$L$2:M2114)-L2114)/(COUNTIF($J$2:K2114,J2114)-1),0)</f>
        <v>1.7389162561576355</v>
      </c>
      <c r="R2114" s="11">
        <f>IFERROR((SUMIF($AO$2:AO2114,AO2114,$AQ$2:AR2114)-AQ2114)/(COUNTIF($J$2:K2114,J2114)-1),0)</f>
        <v>0.47536945812807879</v>
      </c>
      <c r="S2114" s="11">
        <f t="shared" si="471"/>
        <v>1.2635467980295567</v>
      </c>
      <c r="T2114" s="12">
        <f>IFERROR((SUMIF($AS$2:AT2114,AS2114,$AU$2:AV2114)-AU2114)/(COUNTIF($J$2:K2114,K2114)-1),0)</f>
        <v>1.7731707317073171</v>
      </c>
      <c r="U2114" s="12">
        <f>IFERROR((SUMIF($AW$2:AX2114,AW2114,$AY$2:AZ2114)-AY2114)/(COUNTIF($J$2:K2114,K2114)-1),0)</f>
        <v>1.2390243902439024</v>
      </c>
      <c r="V2114" s="12">
        <f t="shared" si="472"/>
        <v>0.53414634146341466</v>
      </c>
      <c r="W2114" s="13">
        <f>IFERROR((SUMIF($J$2:J2114,J2114,L$2:L2114)-L2114)/(COUNTIF($J$2:J2114,J2114)-1),0)</f>
        <v>1.8527918781725887</v>
      </c>
      <c r="X2114" s="13">
        <f>IFERROR((SUMIF($J$2:J2114,J2114,M$2:M2114)-M2114)/(COUNTIF($J$2:J2114,J2114)-1),0)</f>
        <v>0.97969543147208127</v>
      </c>
      <c r="Y2114" s="13">
        <f t="shared" si="473"/>
        <v>0.87309644670050746</v>
      </c>
      <c r="Z2114" s="10">
        <f>IFERROR((SUMIF($K$2:K2114,J2114,$M$2:M2114))/(COUNTIF($K$2:K2114,J2114)),0)</f>
        <v>1.631578947368421</v>
      </c>
      <c r="AA2114" s="10">
        <f>IFERROR((SUMIF($K$2:K2114,J2114,$L$2:L2114))/(COUNTIF($K$2:K2114,J2114)),0)</f>
        <v>1.3349282296650717</v>
      </c>
      <c r="AB2114" s="10">
        <f t="shared" si="474"/>
        <v>0.29665071770334928</v>
      </c>
      <c r="AC2114" s="13">
        <f>IFERROR((SUMIF($J$2:J2114,K2114,$L$2:L2114))/(COUNTIF($J$2:J2114,K2114)),0)</f>
        <v>1.7216494845360826</v>
      </c>
      <c r="AD2114" s="13">
        <f>IFERROR((SUMIF($J$2:J2114,K2114,$M$2:M2114))/(COUNTIF($J$2:J2114,K2114)),0)</f>
        <v>1.1855670103092784</v>
      </c>
      <c r="AE2114" s="13">
        <f t="shared" si="475"/>
        <v>0.53608247422680422</v>
      </c>
      <c r="AF2114" s="10">
        <f>IFERROR((SUMIF(K$2:K2114,K2114,M$2:M2114)-M2114)/(COUNTIF($K$2:K2114,K2114)-1),0)</f>
        <v>1.8194444444444444</v>
      </c>
      <c r="AG2114" s="10">
        <f>IFERROR((SUMIF(K$2:K2114,K2114,L$2:L2114)-L2114)/(COUNTIF($K$2:K2114,K2114)-1),0)</f>
        <v>1.287037037037037</v>
      </c>
      <c r="AH2114" s="10">
        <f t="shared" si="476"/>
        <v>0.53240740740740744</v>
      </c>
      <c r="AI2114" s="10">
        <f>IFERROR((AM2114)/(COUNTIF($J$2:K2114,J2114)-1),0)</f>
        <v>1.6674876847290641</v>
      </c>
      <c r="AJ2114" s="19">
        <f>IFERROR((AN2114)/(COUNTIF($J$2:K2114,K2114)-1),0)</f>
        <v>1.6707317073170731</v>
      </c>
      <c r="AK2114" s="10">
        <f>IF(N2114="S",3,IF(N2114="N",0,1))</f>
        <v>1</v>
      </c>
      <c r="AL2114" s="10">
        <f>IF(O2114="S",3,IF(O2114="N",0,1))</f>
        <v>1</v>
      </c>
      <c r="AM2114" s="10">
        <f>SUMIF($J$2:K2114,J2114,AK$2:AL2114)-AK2114</f>
        <v>677</v>
      </c>
      <c r="AN2114" s="10">
        <f>SUMIF($AS$2:AT2114,AS2114,$BA$2:BB2114)-BA2114</f>
        <v>685</v>
      </c>
      <c r="AO2114" s="10">
        <f>J2114</f>
        <v>170</v>
      </c>
      <c r="AP2114" s="10">
        <f>K2114</f>
        <v>14</v>
      </c>
      <c r="AQ2114">
        <f>M2114</f>
        <v>1</v>
      </c>
      <c r="AR2114" s="10">
        <f>L2114</f>
        <v>1</v>
      </c>
      <c r="AS2114">
        <f t="shared" si="477"/>
        <v>14</v>
      </c>
      <c r="AT2114">
        <f t="shared" si="478"/>
        <v>170</v>
      </c>
      <c r="AU2114">
        <f t="shared" si="479"/>
        <v>1</v>
      </c>
      <c r="AV2114">
        <f t="shared" si="480"/>
        <v>1</v>
      </c>
      <c r="AW2114">
        <f t="shared" si="481"/>
        <v>14</v>
      </c>
      <c r="AX2114">
        <f t="shared" si="482"/>
        <v>170</v>
      </c>
      <c r="AY2114">
        <f>L2114</f>
        <v>1</v>
      </c>
      <c r="AZ2114">
        <f>M2114</f>
        <v>1</v>
      </c>
      <c r="BA2114">
        <f>AL2114</f>
        <v>1</v>
      </c>
      <c r="BB2114">
        <f>AK2114</f>
        <v>1</v>
      </c>
    </row>
    <row r="2115" spans="10:54" x14ac:dyDescent="0.3">
      <c r="J2115" s="10">
        <v>14</v>
      </c>
      <c r="K2115" s="10">
        <v>4441</v>
      </c>
      <c r="L2115" s="10">
        <v>2</v>
      </c>
      <c r="M2115" s="10">
        <v>0</v>
      </c>
      <c r="N2115" s="10" t="str">
        <f t="shared" si="468"/>
        <v>S</v>
      </c>
      <c r="O2115" s="10" t="str">
        <f t="shared" si="469"/>
        <v>N</v>
      </c>
      <c r="P2115" s="10">
        <f t="shared" si="470"/>
        <v>2</v>
      </c>
      <c r="Q2115" s="11">
        <f>IFERROR((SUMIF($J$2:K2115,J2115,$L$2:M2115)-L2115)/(COUNTIF($J$2:K2115,J2115)-1),0)</f>
        <v>1.7712895377128954</v>
      </c>
      <c r="R2115" s="11">
        <f>IFERROR((SUMIF($AO$2:AO2115,AO2115,$AQ$2:AR2115)-AQ2115)/(COUNTIF($J$2:K2115,J2115)-1),0)</f>
        <v>0.55961070559610704</v>
      </c>
      <c r="S2115" s="11">
        <f t="shared" si="471"/>
        <v>1.2116788321167884</v>
      </c>
      <c r="T2115" s="12">
        <f>IFERROR((SUMIF($AS$2:AT2115,AS2115,$AU$2:AV2115)-AU2115)/(COUNTIF($J$2:K2115,K2115)-1),0)</f>
        <v>1.3119266055045871</v>
      </c>
      <c r="U2115" s="12">
        <f>IFERROR((SUMIF($AW$2:AX2115,AW2115,$AY$2:AZ2115)-AY2115)/(COUNTIF($J$2:K2115,K2115)-1),0)</f>
        <v>1.4908256880733946</v>
      </c>
      <c r="V2115" s="12">
        <f t="shared" si="472"/>
        <v>-0.17889908256880749</v>
      </c>
      <c r="W2115" s="13">
        <f>IFERROR((SUMIF($J$2:J2115,J2115,L$2:L2115)-L2115)/(COUNTIF($J$2:J2115,J2115)-1),0)</f>
        <v>1.7216494845360826</v>
      </c>
      <c r="X2115" s="13">
        <f>IFERROR((SUMIF($J$2:J2115,J2115,M$2:M2115)-M2115)/(COUNTIF($J$2:J2115,J2115)-1),0)</f>
        <v>1.1855670103092784</v>
      </c>
      <c r="Y2115" s="13">
        <f t="shared" si="473"/>
        <v>0.53608247422680422</v>
      </c>
      <c r="Z2115" s="10">
        <f>IFERROR((SUMIF($K$2:K2115,J2115,$M$2:M2115))/(COUNTIF($K$2:K2115,J2115)),0)</f>
        <v>1.8156682027649769</v>
      </c>
      <c r="AA2115" s="10">
        <f>IFERROR((SUMIF($K$2:K2115,J2115,$L$2:L2115))/(COUNTIF($K$2:K2115,J2115)),0)</f>
        <v>1.2857142857142858</v>
      </c>
      <c r="AB2115" s="10">
        <f t="shared" si="474"/>
        <v>0.52995391705069106</v>
      </c>
      <c r="AC2115" s="13">
        <f>IFERROR((SUMIF($J$2:J2115,K2115,$L$2:L2115))/(COUNTIF($J$2:J2115,K2115)),0)</f>
        <v>1.3773584905660377</v>
      </c>
      <c r="AD2115" s="13">
        <f>IFERROR((SUMIF($J$2:J2115,K2115,$M$2:M2115))/(COUNTIF($J$2:J2115,K2115)),0)</f>
        <v>1.3018867924528301</v>
      </c>
      <c r="AE2115" s="13">
        <f t="shared" si="475"/>
        <v>7.547169811320753E-2</v>
      </c>
      <c r="AF2115" s="10">
        <f>IFERROR((SUMIF(K$2:K2115,K2115,M$2:M2115)-M2115)/(COUNTIF($K$2:K2115,K2115)-1),0)</f>
        <v>1.25</v>
      </c>
      <c r="AG2115" s="10">
        <f>IFERROR((SUMIF(K$2:K2115,K2115,L$2:L2115)-L2115)/(COUNTIF($K$2:K2115,K2115)-1),0)</f>
        <v>1.6696428571428572</v>
      </c>
      <c r="AH2115" s="10">
        <f t="shared" si="476"/>
        <v>-0.41964285714285721</v>
      </c>
      <c r="AI2115" s="10">
        <f>IFERROR((AM2115)/(COUNTIF($J$2:K2115,J2115)-1),0)</f>
        <v>1.6690997566909975</v>
      </c>
      <c r="AJ2115" s="19">
        <f>IFERROR((AN2115)/(COUNTIF($J$2:K2115,K2115)-1),0)</f>
        <v>1.2889908256880733</v>
      </c>
      <c r="AK2115" s="10">
        <f>IF(N2115="S",3,IF(N2115="N",0,1))</f>
        <v>3</v>
      </c>
      <c r="AL2115" s="10">
        <f>IF(O2115="S",3,IF(O2115="N",0,1))</f>
        <v>0</v>
      </c>
      <c r="AM2115" s="10">
        <f>SUMIF($J$2:K2115,J2115,AK$2:AL2115)-AK2115</f>
        <v>686</v>
      </c>
      <c r="AN2115" s="10">
        <f>SUMIF($AS$2:AT2115,AS2115,$BA$2:BB2115)-BA2115</f>
        <v>281</v>
      </c>
      <c r="AO2115" s="10">
        <f>J2115</f>
        <v>14</v>
      </c>
      <c r="AP2115" s="10">
        <f>K2115</f>
        <v>4441</v>
      </c>
      <c r="AQ2115">
        <f>M2115</f>
        <v>0</v>
      </c>
      <c r="AR2115" s="10">
        <f>L2115</f>
        <v>2</v>
      </c>
      <c r="AS2115">
        <f t="shared" si="477"/>
        <v>4441</v>
      </c>
      <c r="AT2115">
        <f t="shared" si="478"/>
        <v>14</v>
      </c>
      <c r="AU2115">
        <f t="shared" si="479"/>
        <v>0</v>
      </c>
      <c r="AV2115">
        <f t="shared" si="480"/>
        <v>2</v>
      </c>
      <c r="AW2115">
        <f t="shared" si="481"/>
        <v>4441</v>
      </c>
      <c r="AX2115">
        <f t="shared" si="482"/>
        <v>14</v>
      </c>
      <c r="AY2115">
        <f>L2115</f>
        <v>2</v>
      </c>
      <c r="AZ2115">
        <f>M2115</f>
        <v>0</v>
      </c>
      <c r="BA2115">
        <f>AL2115</f>
        <v>0</v>
      </c>
      <c r="BB2115">
        <f>AK2115</f>
        <v>3</v>
      </c>
    </row>
    <row r="2116" spans="10:54" x14ac:dyDescent="0.3">
      <c r="J2116" s="10">
        <v>14</v>
      </c>
      <c r="K2116" s="10">
        <v>2662</v>
      </c>
      <c r="L2116" s="10">
        <v>4</v>
      </c>
      <c r="M2116" s="10">
        <v>0</v>
      </c>
      <c r="N2116" s="10" t="str">
        <f t="shared" si="468"/>
        <v>S</v>
      </c>
      <c r="O2116" s="10" t="str">
        <f t="shared" si="469"/>
        <v>N</v>
      </c>
      <c r="P2116" s="10">
        <f t="shared" si="470"/>
        <v>4</v>
      </c>
      <c r="Q2116" s="11">
        <f>IFERROR((SUMIF($J$2:K2116,J2116,$L$2:M2116)-L2116)/(COUNTIF($J$2:K2116,J2116)-1),0)</f>
        <v>1.7718446601941749</v>
      </c>
      <c r="R2116" s="11">
        <f>IFERROR((SUMIF($AO$2:AO2116,AO2116,$AQ$2:AR2116)-AQ2116)/(COUNTIF($J$2:K2116,J2116)-1),0)</f>
        <v>0.55825242718446599</v>
      </c>
      <c r="S2116" s="11">
        <f t="shared" si="471"/>
        <v>1.2135922330097089</v>
      </c>
      <c r="T2116" s="12">
        <f>IFERROR((SUMIF($AS$2:AT2116,AS2116,$AU$2:AV2116)-AU2116)/(COUNTIF($J$2:K2116,K2116)-1),0)</f>
        <v>1.09375</v>
      </c>
      <c r="U2116" s="12">
        <f>IFERROR((SUMIF($AW$2:AX2116,AW2116,$AY$2:AZ2116)-AY2116)/(COUNTIF($J$2:K2116,K2116)-1),0)</f>
        <v>1.71875</v>
      </c>
      <c r="V2116" s="12">
        <f t="shared" si="472"/>
        <v>-0.625</v>
      </c>
      <c r="W2116" s="13">
        <f>IFERROR((SUMIF($J$2:J2116,J2116,L$2:L2116)-L2116)/(COUNTIF($J$2:J2116,J2116)-1),0)</f>
        <v>1.7230769230769232</v>
      </c>
      <c r="X2116" s="13">
        <f>IFERROR((SUMIF($J$2:J2116,J2116,M$2:M2116)-M2116)/(COUNTIF($J$2:J2116,J2116)-1),0)</f>
        <v>1.1794871794871795</v>
      </c>
      <c r="Y2116" s="13">
        <f t="shared" si="473"/>
        <v>0.54358974358974366</v>
      </c>
      <c r="Z2116" s="10">
        <f>IFERROR((SUMIF($K$2:K2116,J2116,$M$2:M2116))/(COUNTIF($K$2:K2116,J2116)),0)</f>
        <v>1.8156682027649769</v>
      </c>
      <c r="AA2116" s="10">
        <f>IFERROR((SUMIF($K$2:K2116,J2116,$L$2:L2116))/(COUNTIF($K$2:K2116,J2116)),0)</f>
        <v>1.2857142857142858</v>
      </c>
      <c r="AB2116" s="10">
        <f t="shared" si="474"/>
        <v>0.52995391705069106</v>
      </c>
      <c r="AC2116" s="13">
        <f>IFERROR((SUMIF($J$2:J2116,K2116,$L$2:L2116))/(COUNTIF($J$2:J2116,K2116)),0)</f>
        <v>1.0625</v>
      </c>
      <c r="AD2116" s="13">
        <f>IFERROR((SUMIF($J$2:J2116,K2116,$M$2:M2116))/(COUNTIF($J$2:J2116,K2116)),0)</f>
        <v>1.78125</v>
      </c>
      <c r="AE2116" s="13">
        <f t="shared" si="475"/>
        <v>-0.71875</v>
      </c>
      <c r="AF2116" s="10">
        <f>IFERROR((SUMIF(K$2:K2116,K2116,M$2:M2116)-M2116)/(COUNTIF($K$2:K2116,K2116)-1),0)</f>
        <v>1.125</v>
      </c>
      <c r="AG2116" s="10">
        <f>IFERROR((SUMIF(K$2:K2116,K2116,L$2:L2116)-L2116)/(COUNTIF($K$2:K2116,K2116)-1),0)</f>
        <v>1.65625</v>
      </c>
      <c r="AH2116" s="10">
        <f t="shared" si="476"/>
        <v>-0.53125</v>
      </c>
      <c r="AI2116" s="10">
        <f>IFERROR((AM2116)/(COUNTIF($J$2:K2116,J2116)-1),0)</f>
        <v>1.6723300970873787</v>
      </c>
      <c r="AJ2116" s="19">
        <f>IFERROR((AN2116)/(COUNTIF($J$2:K2116,K2116)-1),0)</f>
        <v>0.984375</v>
      </c>
      <c r="AK2116" s="10">
        <f>IF(N2116="S",3,IF(N2116="N",0,1))</f>
        <v>3</v>
      </c>
      <c r="AL2116" s="10">
        <f>IF(O2116="S",3,IF(O2116="N",0,1))</f>
        <v>0</v>
      </c>
      <c r="AM2116" s="10">
        <f>SUMIF($J$2:K2116,J2116,AK$2:AL2116)-AK2116</f>
        <v>689</v>
      </c>
      <c r="AN2116" s="10">
        <f>SUMIF($AS$2:AT2116,AS2116,$BA$2:BB2116)-BA2116</f>
        <v>63</v>
      </c>
      <c r="AO2116" s="10">
        <f>J2116</f>
        <v>14</v>
      </c>
      <c r="AP2116" s="10">
        <f>K2116</f>
        <v>2662</v>
      </c>
      <c r="AQ2116">
        <f>M2116</f>
        <v>0</v>
      </c>
      <c r="AR2116" s="10">
        <f>L2116</f>
        <v>4</v>
      </c>
      <c r="AS2116">
        <f t="shared" si="477"/>
        <v>2662</v>
      </c>
      <c r="AT2116">
        <f t="shared" si="478"/>
        <v>14</v>
      </c>
      <c r="AU2116">
        <f t="shared" si="479"/>
        <v>0</v>
      </c>
      <c r="AV2116">
        <f t="shared" si="480"/>
        <v>4</v>
      </c>
      <c r="AW2116">
        <f t="shared" si="481"/>
        <v>2662</v>
      </c>
      <c r="AX2116">
        <f t="shared" si="482"/>
        <v>14</v>
      </c>
      <c r="AY2116">
        <f>L2116</f>
        <v>4</v>
      </c>
      <c r="AZ2116">
        <f>M2116</f>
        <v>0</v>
      </c>
      <c r="BA2116">
        <f>AL2116</f>
        <v>0</v>
      </c>
      <c r="BB2116">
        <f>AK2116</f>
        <v>3</v>
      </c>
    </row>
    <row r="2117" spans="10:54" x14ac:dyDescent="0.3">
      <c r="J2117" s="10">
        <v>409</v>
      </c>
      <c r="K2117" s="10">
        <v>14</v>
      </c>
      <c r="L2117" s="10">
        <v>5</v>
      </c>
      <c r="M2117" s="10">
        <v>0</v>
      </c>
      <c r="N2117" s="10" t="str">
        <f t="shared" si="468"/>
        <v>S</v>
      </c>
      <c r="O2117" s="10" t="str">
        <f t="shared" si="469"/>
        <v>N</v>
      </c>
      <c r="P2117" s="10">
        <f t="shared" si="470"/>
        <v>5</v>
      </c>
      <c r="Q2117" s="11">
        <f>IFERROR((SUMIF($J$2:K2117,J2117,$L$2:M2117)-L2117)/(COUNTIF($J$2:K2117,J2117)-1),0)</f>
        <v>2.1597222222222223</v>
      </c>
      <c r="R2117" s="11">
        <f>IFERROR((SUMIF($AO$2:AO2117,AO2117,$AQ$2:AR2117)-AQ2117)/(COUNTIF($J$2:K2117,J2117)-1),0)</f>
        <v>0.37731481481481483</v>
      </c>
      <c r="S2117" s="11">
        <f t="shared" si="471"/>
        <v>1.7824074074074074</v>
      </c>
      <c r="T2117" s="12">
        <f>IFERROR((SUMIF($AS$2:AT2117,AS2117,$AU$2:AV2117)-AU2117)/(COUNTIF($J$2:K2117,K2117)-1),0)</f>
        <v>1.7772397094430992</v>
      </c>
      <c r="U2117" s="12">
        <f>IFERROR((SUMIF($AW$2:AX2117,AW2117,$AY$2:AZ2117)-AY2117)/(COUNTIF($J$2:K2117,K2117)-1),0)</f>
        <v>1.2324455205811138</v>
      </c>
      <c r="V2117" s="12">
        <f t="shared" si="472"/>
        <v>0.54479418886198538</v>
      </c>
      <c r="W2117" s="13">
        <f>IFERROR((SUMIF($J$2:J2117,J2117,L$2:L2117)-L2117)/(COUNTIF($J$2:J2117,J2117)-1),0)</f>
        <v>2.3694581280788176</v>
      </c>
      <c r="X2117" s="13">
        <f>IFERROR((SUMIF($J$2:J2117,J2117,M$2:M2117)-M2117)/(COUNTIF($J$2:J2117,J2117)-1),0)</f>
        <v>0.80295566502463056</v>
      </c>
      <c r="Y2117" s="13">
        <f t="shared" si="473"/>
        <v>1.5665024630541871</v>
      </c>
      <c r="Z2117" s="10">
        <f>IFERROR((SUMIF($K$2:K2117,J2117,$M$2:M2117))/(COUNTIF($K$2:K2117,J2117)),0)</f>
        <v>1.9737991266375545</v>
      </c>
      <c r="AA2117" s="10">
        <f>IFERROR((SUMIF($K$2:K2117,J2117,$L$2:L2117))/(COUNTIF($K$2:K2117,J2117)),0)</f>
        <v>1.0567685589519651</v>
      </c>
      <c r="AB2117" s="10">
        <f t="shared" si="474"/>
        <v>0.91703056768558944</v>
      </c>
      <c r="AC2117" s="13">
        <f>IFERROR((SUMIF($J$2:J2117,K2117,$L$2:L2117))/(COUNTIF($J$2:J2117,K2117)),0)</f>
        <v>1.7346938775510203</v>
      </c>
      <c r="AD2117" s="13">
        <f>IFERROR((SUMIF($J$2:J2117,K2117,$M$2:M2117))/(COUNTIF($J$2:J2117,K2117)),0)</f>
        <v>1.1734693877551021</v>
      </c>
      <c r="AE2117" s="13">
        <f t="shared" si="475"/>
        <v>0.56122448979591821</v>
      </c>
      <c r="AF2117" s="10">
        <f>IFERROR((SUMIF(K$2:K2117,K2117,M$2:M2117)-M2117)/(COUNTIF($K$2:K2117,K2117)-1),0)</f>
        <v>1.8156682027649769</v>
      </c>
      <c r="AG2117" s="10">
        <f>IFERROR((SUMIF(K$2:K2117,K2117,L$2:L2117)-L2117)/(COUNTIF($K$2:K2117,K2117)-1),0)</f>
        <v>1.2857142857142858</v>
      </c>
      <c r="AH2117" s="10">
        <f t="shared" si="476"/>
        <v>0.52995391705069106</v>
      </c>
      <c r="AI2117" s="10">
        <f>IFERROR((AM2117)/(COUNTIF($J$2:K2117,J2117)-1),0)</f>
        <v>2.0254629629629628</v>
      </c>
      <c r="AJ2117" s="19">
        <f>IFERROR((AN2117)/(COUNTIF($J$2:K2117,K2117)-1),0)</f>
        <v>1.6755447941888619</v>
      </c>
      <c r="AK2117" s="10">
        <f>IF(N2117="S",3,IF(N2117="N",0,1))</f>
        <v>3</v>
      </c>
      <c r="AL2117" s="10">
        <f>IF(O2117="S",3,IF(O2117="N",0,1))</f>
        <v>0</v>
      </c>
      <c r="AM2117" s="10">
        <f>SUMIF($J$2:K2117,J2117,AK$2:AL2117)-AK2117</f>
        <v>875</v>
      </c>
      <c r="AN2117" s="10">
        <f>SUMIF($AS$2:AT2117,AS2117,$BA$2:BB2117)-BA2117</f>
        <v>692</v>
      </c>
      <c r="AO2117" s="10">
        <f>J2117</f>
        <v>409</v>
      </c>
      <c r="AP2117" s="10">
        <f>K2117</f>
        <v>14</v>
      </c>
      <c r="AQ2117">
        <f>M2117</f>
        <v>0</v>
      </c>
      <c r="AR2117" s="10">
        <f>L2117</f>
        <v>5</v>
      </c>
      <c r="AS2117">
        <f t="shared" si="477"/>
        <v>14</v>
      </c>
      <c r="AT2117">
        <f t="shared" si="478"/>
        <v>409</v>
      </c>
      <c r="AU2117">
        <f t="shared" si="479"/>
        <v>0</v>
      </c>
      <c r="AV2117">
        <f t="shared" si="480"/>
        <v>5</v>
      </c>
      <c r="AW2117">
        <f t="shared" si="481"/>
        <v>14</v>
      </c>
      <c r="AX2117">
        <f t="shared" si="482"/>
        <v>409</v>
      </c>
      <c r="AY2117">
        <f>L2117</f>
        <v>5</v>
      </c>
      <c r="AZ2117">
        <f>M2117</f>
        <v>0</v>
      </c>
      <c r="BA2117">
        <f>AL2117</f>
        <v>0</v>
      </c>
      <c r="BB2117">
        <f>AK2117</f>
        <v>3</v>
      </c>
    </row>
    <row r="2118" spans="10:54" x14ac:dyDescent="0.3">
      <c r="J2118" s="10">
        <v>14</v>
      </c>
      <c r="K2118" s="10">
        <v>3551</v>
      </c>
      <c r="L2118" s="10">
        <v>2</v>
      </c>
      <c r="M2118" s="10">
        <v>1</v>
      </c>
      <c r="N2118" s="10" t="str">
        <f t="shared" si="468"/>
        <v>S</v>
      </c>
      <c r="O2118" s="10" t="str">
        <f t="shared" si="469"/>
        <v>N</v>
      </c>
      <c r="P2118" s="10">
        <f t="shared" si="470"/>
        <v>1</v>
      </c>
      <c r="Q2118" s="11">
        <f>IFERROR((SUMIF($J$2:K2118,J2118,$L$2:M2118)-L2118)/(COUNTIF($J$2:K2118,J2118)-1),0)</f>
        <v>1.7729468599033817</v>
      </c>
      <c r="R2118" s="11">
        <f>IFERROR((SUMIF($AO$2:AO2118,AO2118,$AQ$2:AR2118)-AQ2118)/(COUNTIF($J$2:K2118,J2118)-1),0)</f>
        <v>0.55555555555555558</v>
      </c>
      <c r="S2118" s="11">
        <f t="shared" si="471"/>
        <v>1.2173913043478262</v>
      </c>
      <c r="T2118" s="12">
        <f>IFERROR((SUMIF($AS$2:AT2118,AS2118,$AU$2:AV2118)-AU2118)/(COUNTIF($J$2:K2118,K2118)-1),0)</f>
        <v>1.2394366197183098</v>
      </c>
      <c r="U2118" s="12">
        <f>IFERROR((SUMIF($AW$2:AX2118,AW2118,$AY$2:AZ2118)-AY2118)/(COUNTIF($J$2:K2118,K2118)-1),0)</f>
        <v>1.3873239436619718</v>
      </c>
      <c r="V2118" s="12">
        <f t="shared" si="472"/>
        <v>-0.147887323943662</v>
      </c>
      <c r="W2118" s="13">
        <f>IFERROR((SUMIF($J$2:J2118,J2118,L$2:L2118)-L2118)/(COUNTIF($J$2:J2118,J2118)-1),0)</f>
        <v>1.7346938775510203</v>
      </c>
      <c r="X2118" s="13">
        <f>IFERROR((SUMIF($J$2:J2118,J2118,M$2:M2118)-M2118)/(COUNTIF($J$2:J2118,J2118)-1),0)</f>
        <v>1.1734693877551021</v>
      </c>
      <c r="Y2118" s="13">
        <f t="shared" si="473"/>
        <v>0.56122448979591821</v>
      </c>
      <c r="Z2118" s="10">
        <f>IFERROR((SUMIF($K$2:K2118,J2118,$M$2:M2118))/(COUNTIF($K$2:K2118,J2118)),0)</f>
        <v>1.8073394495412844</v>
      </c>
      <c r="AA2118" s="10">
        <f>IFERROR((SUMIF($K$2:K2118,J2118,$L$2:L2118))/(COUNTIF($K$2:K2118,J2118)),0)</f>
        <v>1.3027522935779816</v>
      </c>
      <c r="AB2118" s="10">
        <f t="shared" si="474"/>
        <v>0.50458715596330284</v>
      </c>
      <c r="AC2118" s="13">
        <f>IFERROR((SUMIF($J$2:J2118,K2118,$L$2:L2118))/(COUNTIF($J$2:J2118,K2118)),0)</f>
        <v>1.411764705882353</v>
      </c>
      <c r="AD2118" s="13">
        <f>IFERROR((SUMIF($J$2:J2118,K2118,$M$2:M2118))/(COUNTIF($J$2:J2118,K2118)),0)</f>
        <v>1.088235294117647</v>
      </c>
      <c r="AE2118" s="13">
        <f t="shared" si="475"/>
        <v>0.32352941176470607</v>
      </c>
      <c r="AF2118" s="10">
        <f>IFERROR((SUMIF(K$2:K2118,K2118,M$2:M2118)-M2118)/(COUNTIF($K$2:K2118,K2118)-1),0)</f>
        <v>1.0810810810810811</v>
      </c>
      <c r="AG2118" s="10">
        <f>IFERROR((SUMIF(K$2:K2118,K2118,L$2:L2118)-L2118)/(COUNTIF($K$2:K2118,K2118)-1),0)</f>
        <v>1.6621621621621621</v>
      </c>
      <c r="AH2118" s="10">
        <f t="shared" si="476"/>
        <v>-0.58108108108108092</v>
      </c>
      <c r="AI2118" s="10">
        <f>IFERROR((AM2118)/(COUNTIF($J$2:K2118,J2118)-1),0)</f>
        <v>1.6714975845410629</v>
      </c>
      <c r="AJ2118" s="19">
        <f>IFERROR((AN2118)/(COUNTIF($J$2:K2118,K2118)-1),0)</f>
        <v>1.352112676056338</v>
      </c>
      <c r="AK2118" s="10">
        <f>IF(N2118="S",3,IF(N2118="N",0,1))</f>
        <v>3</v>
      </c>
      <c r="AL2118" s="10">
        <f>IF(O2118="S",3,IF(O2118="N",0,1))</f>
        <v>0</v>
      </c>
      <c r="AM2118" s="10">
        <f>SUMIF($J$2:K2118,J2118,AK$2:AL2118)-AK2118</f>
        <v>692</v>
      </c>
      <c r="AN2118" s="10">
        <f>SUMIF($AS$2:AT2118,AS2118,$BA$2:BB2118)-BA2118</f>
        <v>192</v>
      </c>
      <c r="AO2118" s="10">
        <f>J2118</f>
        <v>14</v>
      </c>
      <c r="AP2118" s="10">
        <f>K2118</f>
        <v>3551</v>
      </c>
      <c r="AQ2118">
        <f>M2118</f>
        <v>1</v>
      </c>
      <c r="AR2118" s="10">
        <f>L2118</f>
        <v>2</v>
      </c>
      <c r="AS2118">
        <f t="shared" si="477"/>
        <v>3551</v>
      </c>
      <c r="AT2118">
        <f t="shared" si="478"/>
        <v>14</v>
      </c>
      <c r="AU2118">
        <f t="shared" si="479"/>
        <v>1</v>
      </c>
      <c r="AV2118">
        <f t="shared" si="480"/>
        <v>2</v>
      </c>
      <c r="AW2118">
        <f t="shared" si="481"/>
        <v>3551</v>
      </c>
      <c r="AX2118">
        <f t="shared" si="482"/>
        <v>14</v>
      </c>
      <c r="AY2118">
        <f>L2118</f>
        <v>2</v>
      </c>
      <c r="AZ2118">
        <f>M2118</f>
        <v>1</v>
      </c>
      <c r="BA2118">
        <f>AL2118</f>
        <v>0</v>
      </c>
      <c r="BB2118">
        <f>AK2118</f>
        <v>3</v>
      </c>
    </row>
    <row r="2119" spans="10:54" x14ac:dyDescent="0.3">
      <c r="J2119" s="10">
        <v>14</v>
      </c>
      <c r="K2119" s="10">
        <v>170</v>
      </c>
      <c r="L2119" s="10">
        <v>0</v>
      </c>
      <c r="M2119" s="10">
        <v>4</v>
      </c>
      <c r="N2119" s="10" t="str">
        <f t="shared" si="468"/>
        <v>N</v>
      </c>
      <c r="O2119" s="10" t="str">
        <f t="shared" si="469"/>
        <v>S</v>
      </c>
      <c r="P2119" s="10">
        <f t="shared" si="470"/>
        <v>-4</v>
      </c>
      <c r="Q2119" s="11">
        <f>IFERROR((SUMIF($J$2:K2119,J2119,$L$2:M2119)-L2119)/(COUNTIF($J$2:K2119,J2119)-1),0)</f>
        <v>1.7734939759036144</v>
      </c>
      <c r="R2119" s="11">
        <f>IFERROR((SUMIF($AO$2:AO2119,AO2119,$AQ$2:AR2119)-AQ2119)/(COUNTIF($J$2:K2119,J2119)-1),0)</f>
        <v>0.55662650602409636</v>
      </c>
      <c r="S2119" s="11">
        <f t="shared" si="471"/>
        <v>1.2168674698795181</v>
      </c>
      <c r="T2119" s="12">
        <f>IFERROR((SUMIF($AS$2:AT2119,AS2119,$AU$2:AV2119)-AU2119)/(COUNTIF($J$2:K2119,K2119)-1),0)</f>
        <v>1.7371007371007372</v>
      </c>
      <c r="U2119" s="12">
        <f>IFERROR((SUMIF($AW$2:AX2119,AW2119,$AY$2:AZ2119)-AY2119)/(COUNTIF($J$2:K2119,K2119)-1),0)</f>
        <v>1.1621621621621621</v>
      </c>
      <c r="V2119" s="12">
        <f t="shared" si="472"/>
        <v>0.57493857493857514</v>
      </c>
      <c r="W2119" s="13">
        <f>IFERROR((SUMIF($J$2:J2119,J2119,L$2:L2119)-L2119)/(COUNTIF($J$2:J2119,J2119)-1),0)</f>
        <v>1.7360406091370559</v>
      </c>
      <c r="X2119" s="13">
        <f>IFERROR((SUMIF($J$2:J2119,J2119,M$2:M2119)-M2119)/(COUNTIF($J$2:J2119,J2119)-1),0)</f>
        <v>1.1725888324873097</v>
      </c>
      <c r="Y2119" s="13">
        <f t="shared" si="473"/>
        <v>0.56345177664974622</v>
      </c>
      <c r="Z2119" s="10">
        <f>IFERROR((SUMIF($K$2:K2119,J2119,$M$2:M2119))/(COUNTIF($K$2:K2119,J2119)),0)</f>
        <v>1.8073394495412844</v>
      </c>
      <c r="AA2119" s="10">
        <f>IFERROR((SUMIF($K$2:K2119,J2119,$L$2:L2119))/(COUNTIF($K$2:K2119,J2119)),0)</f>
        <v>1.3027522935779816</v>
      </c>
      <c r="AB2119" s="10">
        <f t="shared" si="474"/>
        <v>0.50458715596330284</v>
      </c>
      <c r="AC2119" s="13">
        <f>IFERROR((SUMIF($J$2:J2119,K2119,$L$2:L2119))/(COUNTIF($J$2:J2119,K2119)),0)</f>
        <v>1.8484848484848484</v>
      </c>
      <c r="AD2119" s="13">
        <f>IFERROR((SUMIF($J$2:J2119,K2119,$M$2:M2119))/(COUNTIF($J$2:J2119,K2119)),0)</f>
        <v>0.97979797979797978</v>
      </c>
      <c r="AE2119" s="13">
        <f t="shared" si="475"/>
        <v>0.86868686868686862</v>
      </c>
      <c r="AF2119" s="10">
        <f>IFERROR((SUMIF(K$2:K2119,K2119,M$2:M2119)-M2119)/(COUNTIF($K$2:K2119,K2119)-1),0)</f>
        <v>1.631578947368421</v>
      </c>
      <c r="AG2119" s="10">
        <f>IFERROR((SUMIF(K$2:K2119,K2119,L$2:L2119)-L2119)/(COUNTIF($K$2:K2119,K2119)-1),0)</f>
        <v>1.3349282296650717</v>
      </c>
      <c r="AH2119" s="10">
        <f t="shared" si="476"/>
        <v>0.29665071770334928</v>
      </c>
      <c r="AI2119" s="10">
        <f>IFERROR((AM2119)/(COUNTIF($J$2:K2119,J2119)-1),0)</f>
        <v>1.6746987951807228</v>
      </c>
      <c r="AJ2119" s="19">
        <f>IFERROR((AN2119)/(COUNTIF($J$2:K2119,K2119)-1),0)</f>
        <v>1.6658476658476657</v>
      </c>
      <c r="AK2119" s="10">
        <f>IF(N2119="S",3,IF(N2119="N",0,1))</f>
        <v>0</v>
      </c>
      <c r="AL2119" s="10">
        <f>IF(O2119="S",3,IF(O2119="N",0,1))</f>
        <v>3</v>
      </c>
      <c r="AM2119" s="10">
        <f>SUMIF($J$2:K2119,J2119,AK$2:AL2119)-AK2119</f>
        <v>695</v>
      </c>
      <c r="AN2119" s="10">
        <f>SUMIF($AS$2:AT2119,AS2119,$BA$2:BB2119)-BA2119</f>
        <v>678</v>
      </c>
      <c r="AO2119" s="10">
        <f>J2119</f>
        <v>14</v>
      </c>
      <c r="AP2119" s="10">
        <f>K2119</f>
        <v>170</v>
      </c>
      <c r="AQ2119">
        <f>M2119</f>
        <v>4</v>
      </c>
      <c r="AR2119" s="10">
        <f>L2119</f>
        <v>0</v>
      </c>
      <c r="AS2119">
        <f t="shared" si="477"/>
        <v>170</v>
      </c>
      <c r="AT2119">
        <f t="shared" si="478"/>
        <v>14</v>
      </c>
      <c r="AU2119">
        <f t="shared" si="479"/>
        <v>4</v>
      </c>
      <c r="AV2119">
        <f t="shared" si="480"/>
        <v>0</v>
      </c>
      <c r="AW2119">
        <f t="shared" si="481"/>
        <v>170</v>
      </c>
      <c r="AX2119">
        <f t="shared" si="482"/>
        <v>14</v>
      </c>
      <c r="AY2119">
        <f>L2119</f>
        <v>0</v>
      </c>
      <c r="AZ2119">
        <f>M2119</f>
        <v>4</v>
      </c>
      <c r="BA2119">
        <f>AL2119</f>
        <v>3</v>
      </c>
      <c r="BB2119">
        <f>AK2119</f>
        <v>0</v>
      </c>
    </row>
    <row r="2120" spans="10:54" x14ac:dyDescent="0.3">
      <c r="J2120" s="10">
        <v>4441</v>
      </c>
      <c r="K2120" s="10">
        <v>14</v>
      </c>
      <c r="L2120" s="10">
        <v>2</v>
      </c>
      <c r="M2120" s="10">
        <v>1</v>
      </c>
      <c r="N2120" s="10" t="str">
        <f t="shared" si="468"/>
        <v>S</v>
      </c>
      <c r="O2120" s="10" t="str">
        <f t="shared" si="469"/>
        <v>N</v>
      </c>
      <c r="P2120" s="10">
        <f t="shared" si="470"/>
        <v>1</v>
      </c>
      <c r="Q2120" s="11">
        <f>IFERROR((SUMIF($J$2:K2120,J2120,$L$2:M2120)-L2120)/(COUNTIF($J$2:K2120,J2120)-1),0)</f>
        <v>1.3059360730593608</v>
      </c>
      <c r="R2120" s="11">
        <f>IFERROR((SUMIF($AO$2:AO2120,AO2120,$AQ$2:AR2120)-AQ2120)/(COUNTIF($J$2:K2120,J2120)-1),0)</f>
        <v>0.63013698630136983</v>
      </c>
      <c r="S2120" s="11">
        <f t="shared" si="471"/>
        <v>0.67579908675799094</v>
      </c>
      <c r="T2120" s="12">
        <f>IFERROR((SUMIF($AS$2:AT2120,AS2120,$AU$2:AV2120)-AU2120)/(COUNTIF($J$2:K2120,K2120)-1),0)</f>
        <v>1.7692307692307692</v>
      </c>
      <c r="U2120" s="12">
        <f>IFERROR((SUMIF($AW$2:AX2120,AW2120,$AY$2:AZ2120)-AY2120)/(COUNTIF($J$2:K2120,K2120)-1),0)</f>
        <v>1.2475961538461537</v>
      </c>
      <c r="V2120" s="12">
        <f t="shared" si="472"/>
        <v>0.52163461538461542</v>
      </c>
      <c r="W2120" s="13">
        <f>IFERROR((SUMIF($J$2:J2120,J2120,L$2:L2120)-L2120)/(COUNTIF($J$2:J2120,J2120)-1),0)</f>
        <v>1.3773584905660377</v>
      </c>
      <c r="X2120" s="13">
        <f>IFERROR((SUMIF($J$2:J2120,J2120,M$2:M2120)-M2120)/(COUNTIF($J$2:J2120,J2120)-1),0)</f>
        <v>1.3018867924528301</v>
      </c>
      <c r="Y2120" s="13">
        <f t="shared" si="473"/>
        <v>7.547169811320753E-2</v>
      </c>
      <c r="Z2120" s="10">
        <f>IFERROR((SUMIF($K$2:K2120,J2120,$M$2:M2120))/(COUNTIF($K$2:K2120,J2120)),0)</f>
        <v>1.2389380530973451</v>
      </c>
      <c r="AA2120" s="10">
        <f>IFERROR((SUMIF($K$2:K2120,J2120,$L$2:L2120))/(COUNTIF($K$2:K2120,J2120)),0)</f>
        <v>1.6725663716814159</v>
      </c>
      <c r="AB2120" s="10">
        <f t="shared" si="474"/>
        <v>-0.4336283185840708</v>
      </c>
      <c r="AC2120" s="13">
        <f>IFERROR((SUMIF($J$2:J2120,K2120,$L$2:L2120))/(COUNTIF($J$2:J2120,K2120)),0)</f>
        <v>1.7272727272727273</v>
      </c>
      <c r="AD2120" s="13">
        <f>IFERROR((SUMIF($J$2:J2120,K2120,$M$2:M2120))/(COUNTIF($J$2:J2120,K2120)),0)</f>
        <v>1.1868686868686869</v>
      </c>
      <c r="AE2120" s="13">
        <f t="shared" si="475"/>
        <v>0.54040404040404044</v>
      </c>
      <c r="AF2120" s="10">
        <f>IFERROR((SUMIF(K$2:K2120,K2120,M$2:M2120)-M2120)/(COUNTIF($K$2:K2120,K2120)-1),0)</f>
        <v>1.8073394495412844</v>
      </c>
      <c r="AG2120" s="10">
        <f>IFERROR((SUMIF(K$2:K2120,K2120,L$2:L2120)-L2120)/(COUNTIF($K$2:K2120,K2120)-1),0)</f>
        <v>1.3027522935779816</v>
      </c>
      <c r="AH2120" s="10">
        <f t="shared" si="476"/>
        <v>0.50458715596330284</v>
      </c>
      <c r="AI2120" s="10">
        <f>IFERROR((AM2120)/(COUNTIF($J$2:K2120,J2120)-1),0)</f>
        <v>1.2831050228310503</v>
      </c>
      <c r="AJ2120" s="19">
        <f>IFERROR((AN2120)/(COUNTIF($J$2:K2120,K2120)-1),0)</f>
        <v>1.6706730769230769</v>
      </c>
      <c r="AK2120" s="10">
        <f>IF(N2120="S",3,IF(N2120="N",0,1))</f>
        <v>3</v>
      </c>
      <c r="AL2120" s="10">
        <f>IF(O2120="S",3,IF(O2120="N",0,1))</f>
        <v>0</v>
      </c>
      <c r="AM2120" s="10">
        <f>SUMIF($J$2:K2120,J2120,AK$2:AL2120)-AK2120</f>
        <v>281</v>
      </c>
      <c r="AN2120" s="10">
        <f>SUMIF($AS$2:AT2120,AS2120,$BA$2:BB2120)-BA2120</f>
        <v>695</v>
      </c>
      <c r="AO2120" s="10">
        <f>J2120</f>
        <v>4441</v>
      </c>
      <c r="AP2120" s="10">
        <f>K2120</f>
        <v>14</v>
      </c>
      <c r="AQ2120">
        <f>M2120</f>
        <v>1</v>
      </c>
      <c r="AR2120" s="10">
        <f>L2120</f>
        <v>2</v>
      </c>
      <c r="AS2120">
        <f t="shared" si="477"/>
        <v>14</v>
      </c>
      <c r="AT2120">
        <f t="shared" si="478"/>
        <v>4441</v>
      </c>
      <c r="AU2120">
        <f t="shared" si="479"/>
        <v>1</v>
      </c>
      <c r="AV2120">
        <f t="shared" si="480"/>
        <v>2</v>
      </c>
      <c r="AW2120">
        <f t="shared" si="481"/>
        <v>14</v>
      </c>
      <c r="AX2120">
        <f t="shared" si="482"/>
        <v>4441</v>
      </c>
      <c r="AY2120">
        <f>L2120</f>
        <v>2</v>
      </c>
      <c r="AZ2120">
        <f>M2120</f>
        <v>1</v>
      </c>
      <c r="BA2120">
        <f>AL2120</f>
        <v>0</v>
      </c>
      <c r="BB2120">
        <f>AK2120</f>
        <v>3</v>
      </c>
    </row>
    <row r="2121" spans="10:54" x14ac:dyDescent="0.3">
      <c r="J2121" s="10">
        <v>2662</v>
      </c>
      <c r="K2121" s="10">
        <v>14</v>
      </c>
      <c r="L2121" s="10">
        <v>2</v>
      </c>
      <c r="M2121" s="10">
        <v>0</v>
      </c>
      <c r="N2121" s="10" t="str">
        <f t="shared" si="468"/>
        <v>S</v>
      </c>
      <c r="O2121" s="10" t="str">
        <f t="shared" si="469"/>
        <v>N</v>
      </c>
      <c r="P2121" s="10">
        <f t="shared" si="470"/>
        <v>2</v>
      </c>
      <c r="Q2121" s="11">
        <f>IFERROR((SUMIF($J$2:K2121,J2121,$L$2:M2121)-L2121)/(COUNTIF($J$2:K2121,J2121)-1),0)</f>
        <v>1.0769230769230769</v>
      </c>
      <c r="R2121" s="11">
        <f>IFERROR((SUMIF($AO$2:AO2121,AO2121,$AQ$2:AR2121)-AQ2121)/(COUNTIF($J$2:K2121,J2121)-1),0)</f>
        <v>0.87692307692307692</v>
      </c>
      <c r="S2121" s="11">
        <f t="shared" si="471"/>
        <v>0.19999999999999996</v>
      </c>
      <c r="T2121" s="12">
        <f>IFERROR((SUMIF($AS$2:AT2121,AS2121,$AU$2:AV2121)-AU2121)/(COUNTIF($J$2:K2121,K2121)-1),0)</f>
        <v>1.7673860911270982</v>
      </c>
      <c r="U2121" s="12">
        <f>IFERROR((SUMIF($AW$2:AX2121,AW2121,$AY$2:AZ2121)-AY2121)/(COUNTIF($J$2:K2121,K2121)-1),0)</f>
        <v>1.249400479616307</v>
      </c>
      <c r="V2121" s="12">
        <f t="shared" si="472"/>
        <v>0.51798561151079126</v>
      </c>
      <c r="W2121" s="13">
        <f>IFERROR((SUMIF($J$2:J2121,J2121,L$2:L2121)-L2121)/(COUNTIF($J$2:J2121,J2121)-1),0)</f>
        <v>1.0625</v>
      </c>
      <c r="X2121" s="13">
        <f>IFERROR((SUMIF($J$2:J2121,J2121,M$2:M2121)-M2121)/(COUNTIF($J$2:J2121,J2121)-1),0)</f>
        <v>1.78125</v>
      </c>
      <c r="Y2121" s="13">
        <f t="shared" si="473"/>
        <v>-0.71875</v>
      </c>
      <c r="Z2121" s="10">
        <f>IFERROR((SUMIF($K$2:K2121,J2121,$M$2:M2121))/(COUNTIF($K$2:K2121,J2121)),0)</f>
        <v>1.0909090909090908</v>
      </c>
      <c r="AA2121" s="10">
        <f>IFERROR((SUMIF($K$2:K2121,J2121,$L$2:L2121))/(COUNTIF($K$2:K2121,J2121)),0)</f>
        <v>1.7272727272727273</v>
      </c>
      <c r="AB2121" s="10">
        <f t="shared" si="474"/>
        <v>-0.63636363636363646</v>
      </c>
      <c r="AC2121" s="13">
        <f>IFERROR((SUMIF($J$2:J2121,K2121,$L$2:L2121))/(COUNTIF($J$2:J2121,K2121)),0)</f>
        <v>1.7272727272727273</v>
      </c>
      <c r="AD2121" s="13">
        <f>IFERROR((SUMIF($J$2:J2121,K2121,$M$2:M2121))/(COUNTIF($J$2:J2121,K2121)),0)</f>
        <v>1.1868686868686869</v>
      </c>
      <c r="AE2121" s="13">
        <f t="shared" si="475"/>
        <v>0.54040404040404044</v>
      </c>
      <c r="AF2121" s="10">
        <f>IFERROR((SUMIF(K$2:K2121,K2121,M$2:M2121)-M2121)/(COUNTIF($K$2:K2121,K2121)-1),0)</f>
        <v>1.8036529680365296</v>
      </c>
      <c r="AG2121" s="10">
        <f>IFERROR((SUMIF(K$2:K2121,K2121,L$2:L2121)-L2121)/(COUNTIF($K$2:K2121,K2121)-1),0)</f>
        <v>1.3059360730593608</v>
      </c>
      <c r="AH2121" s="10">
        <f t="shared" si="476"/>
        <v>0.49771689497716887</v>
      </c>
      <c r="AI2121" s="10">
        <f>IFERROR((AM2121)/(COUNTIF($J$2:K2121,J2121)-1),0)</f>
        <v>0.96923076923076923</v>
      </c>
      <c r="AJ2121" s="19">
        <f>IFERROR((AN2121)/(COUNTIF($J$2:K2121,K2121)-1),0)</f>
        <v>1.6666666666666667</v>
      </c>
      <c r="AK2121" s="10">
        <f>IF(N2121="S",3,IF(N2121="N",0,1))</f>
        <v>3</v>
      </c>
      <c r="AL2121" s="10">
        <f>IF(O2121="S",3,IF(O2121="N",0,1))</f>
        <v>0</v>
      </c>
      <c r="AM2121" s="10">
        <f>SUMIF($J$2:K2121,J2121,AK$2:AL2121)-AK2121</f>
        <v>63</v>
      </c>
      <c r="AN2121" s="10">
        <f>SUMIF($AS$2:AT2121,AS2121,$BA$2:BB2121)-BA2121</f>
        <v>695</v>
      </c>
      <c r="AO2121" s="10">
        <f>J2121</f>
        <v>2662</v>
      </c>
      <c r="AP2121" s="10">
        <f>K2121</f>
        <v>14</v>
      </c>
      <c r="AQ2121">
        <f>M2121</f>
        <v>0</v>
      </c>
      <c r="AR2121" s="10">
        <f>L2121</f>
        <v>2</v>
      </c>
      <c r="AS2121">
        <f t="shared" si="477"/>
        <v>14</v>
      </c>
      <c r="AT2121">
        <f t="shared" si="478"/>
        <v>2662</v>
      </c>
      <c r="AU2121">
        <f t="shared" si="479"/>
        <v>0</v>
      </c>
      <c r="AV2121">
        <f t="shared" si="480"/>
        <v>2</v>
      </c>
      <c r="AW2121">
        <f t="shared" si="481"/>
        <v>14</v>
      </c>
      <c r="AX2121">
        <f t="shared" si="482"/>
        <v>2662</v>
      </c>
      <c r="AY2121">
        <f>L2121</f>
        <v>2</v>
      </c>
      <c r="AZ2121">
        <f>M2121</f>
        <v>0</v>
      </c>
      <c r="BA2121">
        <f>AL2121</f>
        <v>0</v>
      </c>
      <c r="BB2121">
        <f>AK2121</f>
        <v>3</v>
      </c>
    </row>
    <row r="2122" spans="10:54" x14ac:dyDescent="0.3">
      <c r="J2122" s="10">
        <v>14</v>
      </c>
      <c r="K2122" s="10">
        <v>409</v>
      </c>
      <c r="L2122" s="10">
        <v>4</v>
      </c>
      <c r="M2122" s="10">
        <v>0</v>
      </c>
      <c r="N2122" s="10" t="str">
        <f t="shared" si="468"/>
        <v>S</v>
      </c>
      <c r="O2122" s="10" t="str">
        <f t="shared" si="469"/>
        <v>N</v>
      </c>
      <c r="P2122" s="10">
        <f t="shared" si="470"/>
        <v>4</v>
      </c>
      <c r="Q2122" s="11">
        <f>IFERROR((SUMIF($J$2:K2122,J2122,$L$2:M2122)-L2122)/(COUNTIF($J$2:K2122,J2122)-1),0)</f>
        <v>1.763157894736842</v>
      </c>
      <c r="R2122" s="11">
        <f>IFERROR((SUMIF($AO$2:AO2122,AO2122,$AQ$2:AR2122)-AQ2122)/(COUNTIF($J$2:K2122,J2122)-1),0)</f>
        <v>0.56220095693779903</v>
      </c>
      <c r="S2122" s="11">
        <f t="shared" si="471"/>
        <v>1.200956937799043</v>
      </c>
      <c r="T2122" s="12">
        <f>IFERROR((SUMIF($AS$2:AT2122,AS2122,$AU$2:AV2122)-AU2122)/(COUNTIF($J$2:K2122,K2122)-1),0)</f>
        <v>2.1662817551963047</v>
      </c>
      <c r="U2122" s="12">
        <f>IFERROR((SUMIF($AW$2:AX2122,AW2122,$AY$2:AZ2122)-AY2122)/(COUNTIF($J$2:K2122,K2122)-1),0)</f>
        <v>0.9353348729792148</v>
      </c>
      <c r="V2122" s="12">
        <f t="shared" si="472"/>
        <v>1.2309468822170899</v>
      </c>
      <c r="W2122" s="13">
        <f>IFERROR((SUMIF($J$2:J2122,J2122,L$2:L2122)-L2122)/(COUNTIF($J$2:J2122,J2122)-1),0)</f>
        <v>1.7272727272727273</v>
      </c>
      <c r="X2122" s="13">
        <f>IFERROR((SUMIF($J$2:J2122,J2122,M$2:M2122)-M2122)/(COUNTIF($J$2:J2122,J2122)-1),0)</f>
        <v>1.1868686868686869</v>
      </c>
      <c r="Y2122" s="13">
        <f t="shared" si="473"/>
        <v>0.54040404040404044</v>
      </c>
      <c r="Z2122" s="10">
        <f>IFERROR((SUMIF($K$2:K2122,J2122,$M$2:M2122))/(COUNTIF($K$2:K2122,J2122)),0)</f>
        <v>1.7954545454545454</v>
      </c>
      <c r="AA2122" s="10">
        <f>IFERROR((SUMIF($K$2:K2122,J2122,$L$2:L2122))/(COUNTIF($K$2:K2122,J2122)),0)</f>
        <v>1.3090909090909091</v>
      </c>
      <c r="AB2122" s="10">
        <f t="shared" si="474"/>
        <v>0.48636363636363633</v>
      </c>
      <c r="AC2122" s="13">
        <f>IFERROR((SUMIF($J$2:J2122,K2122,$L$2:L2122))/(COUNTIF($J$2:J2122,K2122)),0)</f>
        <v>2.3823529411764706</v>
      </c>
      <c r="AD2122" s="13">
        <f>IFERROR((SUMIF($J$2:J2122,K2122,$M$2:M2122))/(COUNTIF($J$2:J2122,K2122)),0)</f>
        <v>0.7990196078431373</v>
      </c>
      <c r="AE2122" s="13">
        <f t="shared" si="475"/>
        <v>1.5833333333333333</v>
      </c>
      <c r="AF2122" s="10">
        <f>IFERROR((SUMIF(K$2:K2122,K2122,M$2:M2122)-M2122)/(COUNTIF($K$2:K2122,K2122)-1),0)</f>
        <v>1.9737991266375545</v>
      </c>
      <c r="AG2122" s="10">
        <f>IFERROR((SUMIF(K$2:K2122,K2122,L$2:L2122)-L2122)/(COUNTIF($K$2:K2122,K2122)-1),0)</f>
        <v>1.0567685589519651</v>
      </c>
      <c r="AH2122" s="10">
        <f t="shared" si="476"/>
        <v>0.91703056768558944</v>
      </c>
      <c r="AI2122" s="10">
        <f>IFERROR((AM2122)/(COUNTIF($J$2:K2122,J2122)-1),0)</f>
        <v>1.6626794258373205</v>
      </c>
      <c r="AJ2122" s="19">
        <f>IFERROR((AN2122)/(COUNTIF($J$2:K2122,K2122)-1),0)</f>
        <v>2.0277136258660509</v>
      </c>
      <c r="AK2122" s="10">
        <f>IF(N2122="S",3,IF(N2122="N",0,1))</f>
        <v>3</v>
      </c>
      <c r="AL2122" s="10">
        <f>IF(O2122="S",3,IF(O2122="N",0,1))</f>
        <v>0</v>
      </c>
      <c r="AM2122" s="10">
        <f>SUMIF($J$2:K2122,J2122,AK$2:AL2122)-AK2122</f>
        <v>695</v>
      </c>
      <c r="AN2122" s="10">
        <f>SUMIF($AS$2:AT2122,AS2122,$BA$2:BB2122)-BA2122</f>
        <v>878</v>
      </c>
      <c r="AO2122" s="10">
        <f>J2122</f>
        <v>14</v>
      </c>
      <c r="AP2122" s="10">
        <f>K2122</f>
        <v>409</v>
      </c>
      <c r="AQ2122">
        <f>M2122</f>
        <v>0</v>
      </c>
      <c r="AR2122" s="10">
        <f>L2122</f>
        <v>4</v>
      </c>
      <c r="AS2122">
        <f t="shared" si="477"/>
        <v>409</v>
      </c>
      <c r="AT2122">
        <f t="shared" si="478"/>
        <v>14</v>
      </c>
      <c r="AU2122">
        <f t="shared" si="479"/>
        <v>0</v>
      </c>
      <c r="AV2122">
        <f t="shared" si="480"/>
        <v>4</v>
      </c>
      <c r="AW2122">
        <f t="shared" si="481"/>
        <v>409</v>
      </c>
      <c r="AX2122">
        <f t="shared" si="482"/>
        <v>14</v>
      </c>
      <c r="AY2122">
        <f>L2122</f>
        <v>4</v>
      </c>
      <c r="AZ2122">
        <f>M2122</f>
        <v>0</v>
      </c>
      <c r="BA2122">
        <f>AL2122</f>
        <v>0</v>
      </c>
      <c r="BB2122">
        <f>AK2122</f>
        <v>3</v>
      </c>
    </row>
    <row r="2123" spans="10:54" x14ac:dyDescent="0.3">
      <c r="J2123" s="10">
        <v>18519</v>
      </c>
      <c r="K2123" s="10">
        <v>14</v>
      </c>
      <c r="L2123" s="10">
        <v>1</v>
      </c>
      <c r="M2123" s="10">
        <v>1</v>
      </c>
      <c r="N2123" s="10" t="str">
        <f t="shared" si="468"/>
        <v>U</v>
      </c>
      <c r="O2123" s="10" t="str">
        <f t="shared" si="469"/>
        <v>U</v>
      </c>
      <c r="P2123" s="10">
        <f t="shared" si="470"/>
        <v>0</v>
      </c>
      <c r="Q2123" s="11">
        <f>IFERROR((SUMIF($J$2:K2123,J2123,$L$2:M2123)-L2123)/(COUNTIF($J$2:K2123,J2123)-1),0)</f>
        <v>2.5</v>
      </c>
      <c r="R2123" s="11">
        <f>IFERROR((SUMIF($AO$2:AO2123,AO2123,$AQ$2:AR2123)-AQ2123)/(COUNTIF($J$2:K2123,J2123)-1),0)</f>
        <v>2</v>
      </c>
      <c r="S2123" s="11">
        <f t="shared" si="471"/>
        <v>0.5</v>
      </c>
      <c r="T2123" s="12">
        <f>IFERROR((SUMIF($AS$2:AT2123,AS2123,$AU$2:AV2123)-AU2123)/(COUNTIF($J$2:K2123,K2123)-1),0)</f>
        <v>1.7684964200477327</v>
      </c>
      <c r="U2123" s="12">
        <f>IFERROR((SUMIF($AW$2:AX2123,AW2123,$AY$2:AZ2123)-AY2123)/(COUNTIF($J$2:K2123,K2123)-1),0)</f>
        <v>1.2482100238663485</v>
      </c>
      <c r="V2123" s="12">
        <f t="shared" si="472"/>
        <v>0.52028639618138417</v>
      </c>
      <c r="W2123" s="13">
        <f>IFERROR((SUMIF($J$2:J2123,J2123,L$2:L2123)-L2123)/(COUNTIF($J$2:J2123,J2123)-1),0)</f>
        <v>2.5</v>
      </c>
      <c r="X2123" s="13">
        <f>IFERROR((SUMIF($J$2:J2123,J2123,M$2:M2123)-M2123)/(COUNTIF($J$2:J2123,J2123)-1),0)</f>
        <v>2</v>
      </c>
      <c r="Y2123" s="13">
        <f t="shared" si="473"/>
        <v>0.5</v>
      </c>
      <c r="Z2123" s="10">
        <f>IFERROR((SUMIF($K$2:K2123,J2123,$M$2:M2123))/(COUNTIF($K$2:K2123,J2123)),0)</f>
        <v>0</v>
      </c>
      <c r="AA2123" s="10">
        <f>IFERROR((SUMIF($K$2:K2123,J2123,$L$2:L2123))/(COUNTIF($K$2:K2123,J2123)),0)</f>
        <v>0</v>
      </c>
      <c r="AB2123" s="10">
        <f t="shared" si="474"/>
        <v>0</v>
      </c>
      <c r="AC2123" s="13">
        <f>IFERROR((SUMIF($J$2:J2123,K2123,$L$2:L2123))/(COUNTIF($J$2:J2123,K2123)),0)</f>
        <v>1.7386934673366834</v>
      </c>
      <c r="AD2123" s="13">
        <f>IFERROR((SUMIF($J$2:J2123,K2123,$M$2:M2123))/(COUNTIF($J$2:J2123,K2123)),0)</f>
        <v>1.1809045226130652</v>
      </c>
      <c r="AE2123" s="13">
        <f t="shared" si="475"/>
        <v>0.55778894472361817</v>
      </c>
      <c r="AF2123" s="10">
        <f>IFERROR((SUMIF(K$2:K2123,K2123,M$2:M2123)-M2123)/(COUNTIF($K$2:K2123,K2123)-1),0)</f>
        <v>1.7954545454545454</v>
      </c>
      <c r="AG2123" s="10">
        <f>IFERROR((SUMIF(K$2:K2123,K2123,L$2:L2123)-L2123)/(COUNTIF($K$2:K2123,K2123)-1),0)</f>
        <v>1.3090909090909091</v>
      </c>
      <c r="AH2123" s="10">
        <f t="shared" si="476"/>
        <v>0.48636363636363633</v>
      </c>
      <c r="AI2123" s="10">
        <f>IFERROR((AM2123)/(COUNTIF($J$2:K2123,J2123)-1),0)</f>
        <v>1.5</v>
      </c>
      <c r="AJ2123" s="19">
        <f>IFERROR((AN2123)/(COUNTIF($J$2:K2123,K2123)-1),0)</f>
        <v>1.665871121718377</v>
      </c>
      <c r="AK2123" s="10">
        <f>IF(N2123="S",3,IF(N2123="N",0,1))</f>
        <v>1</v>
      </c>
      <c r="AL2123" s="10">
        <f>IF(O2123="S",3,IF(O2123="N",0,1))</f>
        <v>1</v>
      </c>
      <c r="AM2123" s="10">
        <f>SUMIF($J$2:K2123,J2123,AK$2:AL2123)-AK2123</f>
        <v>6</v>
      </c>
      <c r="AN2123" s="10">
        <f>SUMIF($AS$2:AT2123,AS2123,$BA$2:BB2123)-BA2123</f>
        <v>698</v>
      </c>
      <c r="AO2123" s="10">
        <f>J2123</f>
        <v>18519</v>
      </c>
      <c r="AP2123" s="10">
        <f>K2123</f>
        <v>14</v>
      </c>
      <c r="AQ2123">
        <f>M2123</f>
        <v>1</v>
      </c>
      <c r="AR2123" s="10">
        <f>L2123</f>
        <v>1</v>
      </c>
      <c r="AS2123">
        <f t="shared" si="477"/>
        <v>14</v>
      </c>
      <c r="AT2123">
        <f t="shared" si="478"/>
        <v>18519</v>
      </c>
      <c r="AU2123">
        <f t="shared" si="479"/>
        <v>1</v>
      </c>
      <c r="AV2123">
        <f t="shared" si="480"/>
        <v>1</v>
      </c>
      <c r="AW2123">
        <f t="shared" si="481"/>
        <v>14</v>
      </c>
      <c r="AX2123">
        <f t="shared" si="482"/>
        <v>18519</v>
      </c>
      <c r="AY2123">
        <f>L2123</f>
        <v>1</v>
      </c>
      <c r="AZ2123">
        <f>M2123</f>
        <v>1</v>
      </c>
      <c r="BA2123">
        <f>AL2123</f>
        <v>1</v>
      </c>
      <c r="BB2123">
        <f>AK2123</f>
        <v>1</v>
      </c>
    </row>
    <row r="2124" spans="10:54" x14ac:dyDescent="0.3">
      <c r="J2124" s="10">
        <v>771</v>
      </c>
      <c r="K2124" s="10">
        <v>14</v>
      </c>
      <c r="L2124" s="10">
        <v>0</v>
      </c>
      <c r="M2124" s="10">
        <v>3</v>
      </c>
      <c r="N2124" s="10" t="str">
        <f t="shared" si="468"/>
        <v>N</v>
      </c>
      <c r="O2124" s="10" t="str">
        <f t="shared" si="469"/>
        <v>S</v>
      </c>
      <c r="P2124" s="10">
        <f t="shared" si="470"/>
        <v>-3</v>
      </c>
      <c r="Q2124" s="11">
        <f>IFERROR((SUMIF($J$2:K2124,J2124,$L$2:M2124)-L2124)/(COUNTIF($J$2:K2124,J2124)-1),0)</f>
        <v>0</v>
      </c>
      <c r="R2124" s="11">
        <f>IFERROR((SUMIF($AO$2:AO2124,AO2124,$AQ$2:AR2124)-AQ2124)/(COUNTIF($J$2:K2124,J2124)-1),0)</f>
        <v>3</v>
      </c>
      <c r="S2124" s="11">
        <f t="shared" si="471"/>
        <v>-3</v>
      </c>
      <c r="T2124" s="12">
        <f>IFERROR((SUMIF($AS$2:AT2124,AS2124,$AU$2:AV2124)-AU2124)/(COUNTIF($J$2:K2124,K2124)-1),0)</f>
        <v>1.7666666666666666</v>
      </c>
      <c r="U2124" s="12">
        <f>IFERROR((SUMIF($AW$2:AX2124,AW2124,$AY$2:AZ2124)-AY2124)/(COUNTIF($J$2:K2124,K2124)-1),0)</f>
        <v>1.2476190476190476</v>
      </c>
      <c r="V2124" s="12">
        <f t="shared" si="472"/>
        <v>0.51904761904761898</v>
      </c>
      <c r="W2124" s="13">
        <f>IFERROR((SUMIF($J$2:J2124,J2124,L$2:L2124)-L2124)/(COUNTIF($J$2:J2124,J2124)-1),0)</f>
        <v>0</v>
      </c>
      <c r="X2124" s="13">
        <f>IFERROR((SUMIF($J$2:J2124,J2124,M$2:M2124)-M2124)/(COUNTIF($J$2:J2124,J2124)-1),0)</f>
        <v>3</v>
      </c>
      <c r="Y2124" s="13">
        <f t="shared" si="473"/>
        <v>-3</v>
      </c>
      <c r="Z2124" s="10">
        <f>IFERROR((SUMIF($K$2:K2124,J2124,$M$2:M2124))/(COUNTIF($K$2:K2124,J2124)),0)</f>
        <v>0</v>
      </c>
      <c r="AA2124" s="10">
        <f>IFERROR((SUMIF($K$2:K2124,J2124,$L$2:L2124))/(COUNTIF($K$2:K2124,J2124)),0)</f>
        <v>0</v>
      </c>
      <c r="AB2124" s="10">
        <f t="shared" si="474"/>
        <v>0</v>
      </c>
      <c r="AC2124" s="13">
        <f>IFERROR((SUMIF($J$2:J2124,K2124,$L$2:L2124))/(COUNTIF($J$2:J2124,K2124)),0)</f>
        <v>1.7386934673366834</v>
      </c>
      <c r="AD2124" s="13">
        <f>IFERROR((SUMIF($J$2:J2124,K2124,$M$2:M2124))/(COUNTIF($J$2:J2124,K2124)),0)</f>
        <v>1.1809045226130652</v>
      </c>
      <c r="AE2124" s="13">
        <f t="shared" si="475"/>
        <v>0.55778894472361817</v>
      </c>
      <c r="AF2124" s="10">
        <f>IFERROR((SUMIF(K$2:K2124,K2124,M$2:M2124)-M2124)/(COUNTIF($K$2:K2124,K2124)-1),0)</f>
        <v>1.7918552036199096</v>
      </c>
      <c r="AG2124" s="10">
        <f>IFERROR((SUMIF(K$2:K2124,K2124,L$2:L2124)-L2124)/(COUNTIF($K$2:K2124,K2124)-1),0)</f>
        <v>1.3076923076923077</v>
      </c>
      <c r="AH2124" s="10">
        <f t="shared" si="476"/>
        <v>0.48416289592760187</v>
      </c>
      <c r="AI2124" s="10">
        <f>IFERROR((AM2124)/(COUNTIF($J$2:K2124,J2124)-1),0)</f>
        <v>0</v>
      </c>
      <c r="AJ2124" s="19">
        <f>IFERROR((AN2124)/(COUNTIF($J$2:K2124,K2124)-1),0)</f>
        <v>1.6642857142857144</v>
      </c>
      <c r="AK2124" s="10">
        <f>IF(N2124="S",3,IF(N2124="N",0,1))</f>
        <v>0</v>
      </c>
      <c r="AL2124" s="10">
        <f>IF(O2124="S",3,IF(O2124="N",0,1))</f>
        <v>3</v>
      </c>
      <c r="AM2124" s="10">
        <f>SUMIF($J$2:K2124,J2124,AK$2:AL2124)-AK2124</f>
        <v>0</v>
      </c>
      <c r="AN2124" s="10">
        <f>SUMIF($AS$2:AT2124,AS2124,$BA$2:BB2124)-BA2124</f>
        <v>699</v>
      </c>
      <c r="AO2124" s="10">
        <f>J2124</f>
        <v>771</v>
      </c>
      <c r="AP2124" s="10">
        <f>K2124</f>
        <v>14</v>
      </c>
      <c r="AQ2124">
        <f>M2124</f>
        <v>3</v>
      </c>
      <c r="AR2124" s="10">
        <f>L2124</f>
        <v>0</v>
      </c>
      <c r="AS2124">
        <f t="shared" si="477"/>
        <v>14</v>
      </c>
      <c r="AT2124">
        <f t="shared" si="478"/>
        <v>771</v>
      </c>
      <c r="AU2124">
        <f t="shared" si="479"/>
        <v>3</v>
      </c>
      <c r="AV2124">
        <f t="shared" si="480"/>
        <v>0</v>
      </c>
      <c r="AW2124">
        <f t="shared" si="481"/>
        <v>14</v>
      </c>
      <c r="AX2124">
        <f t="shared" si="482"/>
        <v>771</v>
      </c>
      <c r="AY2124">
        <f>L2124</f>
        <v>0</v>
      </c>
      <c r="AZ2124">
        <f>M2124</f>
        <v>3</v>
      </c>
      <c r="BA2124">
        <f>AL2124</f>
        <v>3</v>
      </c>
      <c r="BB2124">
        <f>AK2124</f>
        <v>0</v>
      </c>
    </row>
    <row r="2125" spans="10:54" x14ac:dyDescent="0.3">
      <c r="J2125" s="10">
        <v>14</v>
      </c>
      <c r="K2125" s="10">
        <v>170</v>
      </c>
      <c r="L2125" s="10">
        <v>1</v>
      </c>
      <c r="M2125" s="10">
        <v>2</v>
      </c>
      <c r="N2125" s="10" t="str">
        <f t="shared" si="468"/>
        <v>N</v>
      </c>
      <c r="O2125" s="10" t="str">
        <f t="shared" si="469"/>
        <v>S</v>
      </c>
      <c r="P2125" s="10">
        <f t="shared" si="470"/>
        <v>-1</v>
      </c>
      <c r="Q2125" s="11">
        <f>IFERROR((SUMIF($J$2:K2125,J2125,$L$2:M2125)-L2125)/(COUNTIF($J$2:K2125,J2125)-1),0)</f>
        <v>1.7695961995249405</v>
      </c>
      <c r="R2125" s="11">
        <f>IFERROR((SUMIF($AO$2:AO2125,AO2125,$AQ$2:AR2125)-AQ2125)/(COUNTIF($J$2:K2125,J2125)-1),0)</f>
        <v>0.55819477434679332</v>
      </c>
      <c r="S2125" s="11">
        <f t="shared" si="471"/>
        <v>1.2114014251781473</v>
      </c>
      <c r="T2125" s="12">
        <f>IFERROR((SUMIF($AS$2:AT2125,AS2125,$AU$2:AV2125)-AU2125)/(COUNTIF($J$2:K2125,K2125)-1),0)</f>
        <v>1.7426470588235294</v>
      </c>
      <c r="U2125" s="12">
        <f>IFERROR((SUMIF($AW$2:AX2125,AW2125,$AY$2:AZ2125)-AY2125)/(COUNTIF($J$2:K2125,K2125)-1),0)</f>
        <v>1.1593137254901962</v>
      </c>
      <c r="V2125" s="12">
        <f t="shared" si="472"/>
        <v>0.58333333333333326</v>
      </c>
      <c r="W2125" s="13">
        <f>IFERROR((SUMIF($J$2:J2125,J2125,L$2:L2125)-L2125)/(COUNTIF($J$2:J2125,J2125)-1),0)</f>
        <v>1.7386934673366834</v>
      </c>
      <c r="X2125" s="13">
        <f>IFERROR((SUMIF($J$2:J2125,J2125,M$2:M2125)-M2125)/(COUNTIF($J$2:J2125,J2125)-1),0)</f>
        <v>1.1809045226130652</v>
      </c>
      <c r="Y2125" s="13">
        <f t="shared" si="473"/>
        <v>0.55778894472361817</v>
      </c>
      <c r="Z2125" s="10">
        <f>IFERROR((SUMIF($K$2:K2125,J2125,$M$2:M2125))/(COUNTIF($K$2:K2125,J2125)),0)</f>
        <v>1.7972972972972974</v>
      </c>
      <c r="AA2125" s="10">
        <f>IFERROR((SUMIF($K$2:K2125,J2125,$L$2:L2125))/(COUNTIF($K$2:K2125,J2125)),0)</f>
        <v>1.3018018018018018</v>
      </c>
      <c r="AB2125" s="10">
        <f t="shared" si="474"/>
        <v>0.49549549549549554</v>
      </c>
      <c r="AC2125" s="13">
        <f>IFERROR((SUMIF($J$2:J2125,K2125,$L$2:L2125))/(COUNTIF($J$2:J2125,K2125)),0)</f>
        <v>1.8484848484848484</v>
      </c>
      <c r="AD2125" s="13">
        <f>IFERROR((SUMIF($J$2:J2125,K2125,$M$2:M2125))/(COUNTIF($J$2:J2125,K2125)),0)</f>
        <v>0.97979797979797978</v>
      </c>
      <c r="AE2125" s="13">
        <f t="shared" si="475"/>
        <v>0.86868686868686862</v>
      </c>
      <c r="AF2125" s="10">
        <f>IFERROR((SUMIF(K$2:K2125,K2125,M$2:M2125)-M2125)/(COUNTIF($K$2:K2125,K2125)-1),0)</f>
        <v>1.6428571428571428</v>
      </c>
      <c r="AG2125" s="10">
        <f>IFERROR((SUMIF(K$2:K2125,K2125,L$2:L2125)-L2125)/(COUNTIF($K$2:K2125,K2125)-1),0)</f>
        <v>1.3285714285714285</v>
      </c>
      <c r="AH2125" s="10">
        <f t="shared" si="476"/>
        <v>0.31428571428571428</v>
      </c>
      <c r="AI2125" s="10">
        <f>IFERROR((AM2125)/(COUNTIF($J$2:K2125,J2125)-1),0)</f>
        <v>1.667458432304038</v>
      </c>
      <c r="AJ2125" s="19">
        <f>IFERROR((AN2125)/(COUNTIF($J$2:K2125,K2125)-1),0)</f>
        <v>1.6691176470588236</v>
      </c>
      <c r="AK2125" s="10">
        <f>IF(N2125="S",3,IF(N2125="N",0,1))</f>
        <v>0</v>
      </c>
      <c r="AL2125" s="10">
        <f>IF(O2125="S",3,IF(O2125="N",0,1))</f>
        <v>3</v>
      </c>
      <c r="AM2125" s="10">
        <f>SUMIF($J$2:K2125,J2125,AK$2:AL2125)-AK2125</f>
        <v>702</v>
      </c>
      <c r="AN2125" s="10">
        <f>SUMIF($AS$2:AT2125,AS2125,$BA$2:BB2125)-BA2125</f>
        <v>681</v>
      </c>
      <c r="AO2125" s="10">
        <f>J2125</f>
        <v>14</v>
      </c>
      <c r="AP2125" s="10">
        <f>K2125</f>
        <v>170</v>
      </c>
      <c r="AQ2125">
        <f>M2125</f>
        <v>2</v>
      </c>
      <c r="AR2125" s="10">
        <f>L2125</f>
        <v>1</v>
      </c>
      <c r="AS2125">
        <f t="shared" si="477"/>
        <v>170</v>
      </c>
      <c r="AT2125">
        <f t="shared" si="478"/>
        <v>14</v>
      </c>
      <c r="AU2125">
        <f t="shared" si="479"/>
        <v>2</v>
      </c>
      <c r="AV2125">
        <f t="shared" si="480"/>
        <v>1</v>
      </c>
      <c r="AW2125">
        <f t="shared" si="481"/>
        <v>170</v>
      </c>
      <c r="AX2125">
        <f t="shared" si="482"/>
        <v>14</v>
      </c>
      <c r="AY2125">
        <f>L2125</f>
        <v>1</v>
      </c>
      <c r="AZ2125">
        <f>M2125</f>
        <v>2</v>
      </c>
      <c r="BA2125">
        <f>AL2125</f>
        <v>3</v>
      </c>
      <c r="BB2125">
        <f>AK2125</f>
        <v>0</v>
      </c>
    </row>
    <row r="2126" spans="10:54" x14ac:dyDescent="0.3">
      <c r="J2126" s="10">
        <v>17444</v>
      </c>
      <c r="K2126" s="10">
        <v>2662</v>
      </c>
      <c r="L2126" s="10">
        <v>0</v>
      </c>
      <c r="M2126" s="10">
        <v>2</v>
      </c>
      <c r="N2126" s="10" t="str">
        <f t="shared" si="468"/>
        <v>N</v>
      </c>
      <c r="O2126" s="10" t="str">
        <f t="shared" si="469"/>
        <v>S</v>
      </c>
      <c r="P2126" s="10">
        <f t="shared" si="470"/>
        <v>-2</v>
      </c>
      <c r="Q2126" s="11">
        <f>IFERROR((SUMIF($J$2:K2126,J2126,$L$2:M2126)-L2126)/(COUNTIF($J$2:K2126,J2126)-1),0)</f>
        <v>1.1508620689655173</v>
      </c>
      <c r="R2126" s="11">
        <f>IFERROR((SUMIF($AO$2:AO2126,AO2126,$AQ$2:AR2126)-AQ2126)/(COUNTIF($J$2:K2126,J2126)-1),0)</f>
        <v>0.67672413793103448</v>
      </c>
      <c r="S2126" s="11">
        <f t="shared" si="471"/>
        <v>0.47413793103448287</v>
      </c>
      <c r="T2126" s="12">
        <f>IFERROR((SUMIF($AS$2:AT2126,AS2126,$AU$2:AV2126)-AU2126)/(COUNTIF($J$2:K2126,K2126)-1),0)</f>
        <v>1.0909090909090908</v>
      </c>
      <c r="U2126" s="12">
        <f>IFERROR((SUMIF($AW$2:AX2126,AW2126,$AY$2:AZ2126)-AY2126)/(COUNTIF($J$2:K2126,K2126)-1),0)</f>
        <v>1.7272727272727273</v>
      </c>
      <c r="V2126" s="12">
        <f t="shared" si="472"/>
        <v>-0.63636363636363646</v>
      </c>
      <c r="W2126" s="13">
        <f>IFERROR((SUMIF($J$2:J2126,J2126,L$2:L2126)-L2126)/(COUNTIF($J$2:J2126,J2126)-1),0)</f>
        <v>1.2232142857142858</v>
      </c>
      <c r="X2126" s="13">
        <f>IFERROR((SUMIF($J$2:J2126,J2126,M$2:M2126)-M2126)/(COUNTIF($J$2:J2126,J2126)-1),0)</f>
        <v>1.4017857142857142</v>
      </c>
      <c r="Y2126" s="13">
        <f t="shared" si="473"/>
        <v>-0.17857142857142838</v>
      </c>
      <c r="Z2126" s="10">
        <f>IFERROR((SUMIF($K$2:K2126,J2126,$M$2:M2126))/(COUNTIF($K$2:K2126,J2126)),0)</f>
        <v>1.0833333333333333</v>
      </c>
      <c r="AA2126" s="10">
        <f>IFERROR((SUMIF($K$2:K2126,J2126,$L$2:L2126))/(COUNTIF($K$2:K2126,J2126)),0)</f>
        <v>2.0750000000000002</v>
      </c>
      <c r="AB2126" s="10">
        <f t="shared" si="474"/>
        <v>-0.99166666666666692</v>
      </c>
      <c r="AC2126" s="13">
        <f>IFERROR((SUMIF($J$2:J2126,K2126,$L$2:L2126))/(COUNTIF($J$2:J2126,K2126)),0)</f>
        <v>1.0909090909090908</v>
      </c>
      <c r="AD2126" s="13">
        <f>IFERROR((SUMIF($J$2:J2126,K2126,$M$2:M2126))/(COUNTIF($J$2:J2126,K2126)),0)</f>
        <v>1.7272727272727273</v>
      </c>
      <c r="AE2126" s="13">
        <f t="shared" si="475"/>
        <v>-0.63636363636363646</v>
      </c>
      <c r="AF2126" s="10">
        <f>IFERROR((SUMIF(K$2:K2126,K2126,M$2:M2126)-M2126)/(COUNTIF($K$2:K2126,K2126)-1),0)</f>
        <v>1.0909090909090908</v>
      </c>
      <c r="AG2126" s="10">
        <f>IFERROR((SUMIF(K$2:K2126,K2126,L$2:L2126)-L2126)/(COUNTIF($K$2:K2126,K2126)-1),0)</f>
        <v>1.7272727272727273</v>
      </c>
      <c r="AH2126" s="10">
        <f t="shared" si="476"/>
        <v>-0.63636363636363646</v>
      </c>
      <c r="AI2126" s="10">
        <f>IFERROR((AM2126)/(COUNTIF($J$2:K2126,J2126)-1),0)</f>
        <v>1.1077586206896552</v>
      </c>
      <c r="AJ2126" s="19">
        <f>IFERROR((AN2126)/(COUNTIF($J$2:K2126,K2126)-1),0)</f>
        <v>1</v>
      </c>
      <c r="AK2126" s="10">
        <f>IF(N2126="S",3,IF(N2126="N",0,1))</f>
        <v>0</v>
      </c>
      <c r="AL2126" s="10">
        <f>IF(O2126="S",3,IF(O2126="N",0,1))</f>
        <v>3</v>
      </c>
      <c r="AM2126" s="10">
        <f>SUMIF($J$2:K2126,J2126,AK$2:AL2126)-AK2126</f>
        <v>257</v>
      </c>
      <c r="AN2126" s="10">
        <f>SUMIF($AS$2:AT2126,AS2126,$BA$2:BB2126)-BA2126</f>
        <v>66</v>
      </c>
      <c r="AO2126" s="10">
        <f>J2126</f>
        <v>17444</v>
      </c>
      <c r="AP2126" s="10">
        <f>K2126</f>
        <v>2662</v>
      </c>
      <c r="AQ2126">
        <f>M2126</f>
        <v>2</v>
      </c>
      <c r="AR2126" s="10">
        <f>L2126</f>
        <v>0</v>
      </c>
      <c r="AS2126">
        <f t="shared" si="477"/>
        <v>2662</v>
      </c>
      <c r="AT2126">
        <f t="shared" si="478"/>
        <v>17444</v>
      </c>
      <c r="AU2126">
        <f t="shared" si="479"/>
        <v>2</v>
      </c>
      <c r="AV2126">
        <f t="shared" si="480"/>
        <v>0</v>
      </c>
      <c r="AW2126">
        <f t="shared" si="481"/>
        <v>2662</v>
      </c>
      <c r="AX2126">
        <f t="shared" si="482"/>
        <v>17444</v>
      </c>
      <c r="AY2126">
        <f>L2126</f>
        <v>0</v>
      </c>
      <c r="AZ2126">
        <f>M2126</f>
        <v>2</v>
      </c>
      <c r="BA2126">
        <f>AL2126</f>
        <v>3</v>
      </c>
      <c r="BB2126">
        <f>AK2126</f>
        <v>0</v>
      </c>
    </row>
    <row r="2127" spans="10:54" x14ac:dyDescent="0.3">
      <c r="J2127" s="10">
        <v>2662</v>
      </c>
      <c r="K2127" s="10">
        <v>17444</v>
      </c>
      <c r="L2127" s="10">
        <v>1</v>
      </c>
      <c r="M2127" s="10">
        <v>1</v>
      </c>
      <c r="N2127" s="10" t="str">
        <f t="shared" si="468"/>
        <v>U</v>
      </c>
      <c r="O2127" s="10" t="str">
        <f t="shared" si="469"/>
        <v>U</v>
      </c>
      <c r="P2127" s="10">
        <f t="shared" si="470"/>
        <v>0</v>
      </c>
      <c r="Q2127" s="11">
        <f>IFERROR((SUMIF($J$2:K2127,J2127,$L$2:M2127)-L2127)/(COUNTIF($J$2:K2127,J2127)-1),0)</f>
        <v>1.1044776119402986</v>
      </c>
      <c r="R2127" s="11">
        <f>IFERROR((SUMIF($AO$2:AO2127,AO2127,$AQ$2:AR2127)-AQ2127)/(COUNTIF($J$2:K2127,J2127)-1),0)</f>
        <v>0.85074626865671643</v>
      </c>
      <c r="S2127" s="11">
        <f t="shared" si="471"/>
        <v>0.25373134328358216</v>
      </c>
      <c r="T2127" s="12">
        <f>IFERROR((SUMIF($AS$2:AT2127,AS2127,$AU$2:AV2127)-AU2127)/(COUNTIF($J$2:K2127,K2127)-1),0)</f>
        <v>1.1459227467811159</v>
      </c>
      <c r="U2127" s="12">
        <f>IFERROR((SUMIF($AW$2:AX2127,AW2127,$AY$2:AZ2127)-AY2127)/(COUNTIF($J$2:K2127,K2127)-1),0)</f>
        <v>1.7510729613733906</v>
      </c>
      <c r="V2127" s="12">
        <f t="shared" si="472"/>
        <v>-0.60515021459227469</v>
      </c>
      <c r="W2127" s="13">
        <f>IFERROR((SUMIF($J$2:J2127,J2127,L$2:L2127)-L2127)/(COUNTIF($J$2:J2127,J2127)-1),0)</f>
        <v>1.0909090909090908</v>
      </c>
      <c r="X2127" s="13">
        <f>IFERROR((SUMIF($J$2:J2127,J2127,M$2:M2127)-M2127)/(COUNTIF($J$2:J2127,J2127)-1),0)</f>
        <v>1.7272727272727273</v>
      </c>
      <c r="Y2127" s="13">
        <f t="shared" si="473"/>
        <v>-0.63636363636363646</v>
      </c>
      <c r="Z2127" s="10">
        <f>IFERROR((SUMIF($K$2:K2127,J2127,$M$2:M2127))/(COUNTIF($K$2:K2127,J2127)),0)</f>
        <v>1.1176470588235294</v>
      </c>
      <c r="AA2127" s="10">
        <f>IFERROR((SUMIF($K$2:K2127,J2127,$L$2:L2127))/(COUNTIF($K$2:K2127,J2127)),0)</f>
        <v>1.6764705882352942</v>
      </c>
      <c r="AB2127" s="10">
        <f t="shared" si="474"/>
        <v>-0.55882352941176472</v>
      </c>
      <c r="AC2127" s="13">
        <f>IFERROR((SUMIF($J$2:J2127,K2127,$L$2:L2127))/(COUNTIF($J$2:J2127,K2127)),0)</f>
        <v>1.2123893805309736</v>
      </c>
      <c r="AD2127" s="13">
        <f>IFERROR((SUMIF($J$2:J2127,K2127,$M$2:M2127))/(COUNTIF($J$2:J2127,K2127)),0)</f>
        <v>1.4070796460176991</v>
      </c>
      <c r="AE2127" s="13">
        <f t="shared" si="475"/>
        <v>-0.19469026548672552</v>
      </c>
      <c r="AF2127" s="10">
        <f>IFERROR((SUMIF(K$2:K2127,K2127,M$2:M2127)-M2127)/(COUNTIF($K$2:K2127,K2127)-1),0)</f>
        <v>1.0833333333333333</v>
      </c>
      <c r="AG2127" s="10">
        <f>IFERROR((SUMIF(K$2:K2127,K2127,L$2:L2127)-L2127)/(COUNTIF($K$2:K2127,K2127)-1),0)</f>
        <v>2.0750000000000002</v>
      </c>
      <c r="AH2127" s="10">
        <f t="shared" si="476"/>
        <v>-0.99166666666666692</v>
      </c>
      <c r="AI2127" s="10">
        <f>IFERROR((AM2127)/(COUNTIF($J$2:K2127,J2127)-1),0)</f>
        <v>1.0298507462686568</v>
      </c>
      <c r="AJ2127" s="19">
        <f>IFERROR((AN2127)/(COUNTIF($J$2:K2127,K2127)-1),0)</f>
        <v>1.1030042918454936</v>
      </c>
      <c r="AK2127" s="10">
        <f>IF(N2127="S",3,IF(N2127="N",0,1))</f>
        <v>1</v>
      </c>
      <c r="AL2127" s="10">
        <f>IF(O2127="S",3,IF(O2127="N",0,1))</f>
        <v>1</v>
      </c>
      <c r="AM2127" s="10">
        <f>SUMIF($J$2:K2127,J2127,AK$2:AL2127)-AK2127</f>
        <v>69</v>
      </c>
      <c r="AN2127" s="10">
        <f>SUMIF($AS$2:AT2127,AS2127,$BA$2:BB2127)-BA2127</f>
        <v>257</v>
      </c>
      <c r="AO2127" s="10">
        <f>J2127</f>
        <v>2662</v>
      </c>
      <c r="AP2127" s="10">
        <f>K2127</f>
        <v>17444</v>
      </c>
      <c r="AQ2127">
        <f>M2127</f>
        <v>1</v>
      </c>
      <c r="AR2127" s="10">
        <f>L2127</f>
        <v>1</v>
      </c>
      <c r="AS2127">
        <f t="shared" si="477"/>
        <v>17444</v>
      </c>
      <c r="AT2127">
        <f t="shared" si="478"/>
        <v>2662</v>
      </c>
      <c r="AU2127">
        <f t="shared" si="479"/>
        <v>1</v>
      </c>
      <c r="AV2127">
        <f t="shared" si="480"/>
        <v>1</v>
      </c>
      <c r="AW2127">
        <f t="shared" si="481"/>
        <v>17444</v>
      </c>
      <c r="AX2127">
        <f t="shared" si="482"/>
        <v>2662</v>
      </c>
      <c r="AY2127">
        <f>L2127</f>
        <v>1</v>
      </c>
      <c r="AZ2127">
        <f>M2127</f>
        <v>1</v>
      </c>
      <c r="BA2127">
        <f>AL2127</f>
        <v>1</v>
      </c>
      <c r="BB2127">
        <f>AK2127</f>
        <v>1</v>
      </c>
    </row>
    <row r="2128" spans="10:54" x14ac:dyDescent="0.3">
      <c r="J2128" s="10">
        <v>266</v>
      </c>
      <c r="K2128" s="10">
        <v>17444</v>
      </c>
      <c r="L2128" s="10">
        <v>0</v>
      </c>
      <c r="M2128" s="10">
        <v>1</v>
      </c>
      <c r="N2128" s="10" t="str">
        <f t="shared" si="468"/>
        <v>N</v>
      </c>
      <c r="O2128" s="10" t="str">
        <f t="shared" si="469"/>
        <v>S</v>
      </c>
      <c r="P2128" s="10">
        <f t="shared" si="470"/>
        <v>-1</v>
      </c>
      <c r="Q2128" s="11">
        <f>IFERROR((SUMIF($J$2:K2128,J2128,$L$2:M2128)-L2128)/(COUNTIF($J$2:K2128,J2128)-1),0)</f>
        <v>1.3484848484848484</v>
      </c>
      <c r="R2128" s="11">
        <f>IFERROR((SUMIF($AO$2:AO2128,AO2128,$AQ$2:AR2128)-AQ2128)/(COUNTIF($J$2:K2128,J2128)-1),0)</f>
        <v>0.57878787878787874</v>
      </c>
      <c r="S2128" s="11">
        <f t="shared" si="471"/>
        <v>0.76969696969696966</v>
      </c>
      <c r="T2128" s="12">
        <f>IFERROR((SUMIF($AS$2:AT2128,AS2128,$AU$2:AV2128)-AU2128)/(COUNTIF($J$2:K2128,K2128)-1),0)</f>
        <v>1.1452991452991452</v>
      </c>
      <c r="U2128" s="12">
        <f>IFERROR((SUMIF($AW$2:AX2128,AW2128,$AY$2:AZ2128)-AY2128)/(COUNTIF($J$2:K2128,K2128)-1),0)</f>
        <v>1.7478632478632479</v>
      </c>
      <c r="V2128" s="12">
        <f t="shared" si="472"/>
        <v>-0.60256410256410264</v>
      </c>
      <c r="W2128" s="13">
        <f>IFERROR((SUMIF($J$2:J2128,J2128,L$2:L2128)-L2128)/(COUNTIF($J$2:J2128,J2128)-1),0)</f>
        <v>1.4937499999999999</v>
      </c>
      <c r="X2128" s="13">
        <f>IFERROR((SUMIF($J$2:J2128,J2128,M$2:M2128)-M2128)/(COUNTIF($J$2:J2128,J2128)-1),0)</f>
        <v>1.1937500000000001</v>
      </c>
      <c r="Y2128" s="13">
        <f t="shared" si="473"/>
        <v>0.29999999999999982</v>
      </c>
      <c r="Z2128" s="10">
        <f>IFERROR((SUMIF($K$2:K2128,J2128,$M$2:M2128))/(COUNTIF($K$2:K2128,J2128)),0)</f>
        <v>1.2117647058823529</v>
      </c>
      <c r="AA2128" s="10">
        <f>IFERROR((SUMIF($K$2:K2128,J2128,$L$2:L2128))/(COUNTIF($K$2:K2128,J2128)),0)</f>
        <v>1.5470588235294118</v>
      </c>
      <c r="AB2128" s="10">
        <f t="shared" si="474"/>
        <v>-0.33529411764705896</v>
      </c>
      <c r="AC2128" s="13">
        <f>IFERROR((SUMIF($J$2:J2128,K2128,$L$2:L2128))/(COUNTIF($J$2:J2128,K2128)),0)</f>
        <v>1.2123893805309736</v>
      </c>
      <c r="AD2128" s="13">
        <f>IFERROR((SUMIF($J$2:J2128,K2128,$M$2:M2128))/(COUNTIF($J$2:J2128,K2128)),0)</f>
        <v>1.4070796460176991</v>
      </c>
      <c r="AE2128" s="13">
        <f t="shared" si="475"/>
        <v>-0.19469026548672552</v>
      </c>
      <c r="AF2128" s="10">
        <f>IFERROR((SUMIF(K$2:K2128,K2128,M$2:M2128)-M2128)/(COUNTIF($K$2:K2128,K2128)-1),0)</f>
        <v>1.0826446280991735</v>
      </c>
      <c r="AG2128" s="10">
        <f>IFERROR((SUMIF(K$2:K2128,K2128,L$2:L2128)-L2128)/(COUNTIF($K$2:K2128,K2128)-1),0)</f>
        <v>2.0661157024793386</v>
      </c>
      <c r="AH2128" s="10">
        <f t="shared" si="476"/>
        <v>-0.98347107438016512</v>
      </c>
      <c r="AI2128" s="10">
        <f>IFERROR((AM2128)/(COUNTIF($J$2:K2128,J2128)-1),0)</f>
        <v>1.3272727272727274</v>
      </c>
      <c r="AJ2128" s="19">
        <f>IFERROR((AN2128)/(COUNTIF($J$2:K2128,K2128)-1),0)</f>
        <v>1.1025641025641026</v>
      </c>
      <c r="AK2128" s="10">
        <f>IF(N2128="S",3,IF(N2128="N",0,1))</f>
        <v>0</v>
      </c>
      <c r="AL2128" s="10">
        <f>IF(O2128="S",3,IF(O2128="N",0,1))</f>
        <v>3</v>
      </c>
      <c r="AM2128" s="10">
        <f>SUMIF($J$2:K2128,J2128,AK$2:AL2128)-AK2128</f>
        <v>438</v>
      </c>
      <c r="AN2128" s="10">
        <f>SUMIF($AS$2:AT2128,AS2128,$BA$2:BB2128)-BA2128</f>
        <v>258</v>
      </c>
      <c r="AO2128" s="10">
        <f>J2128</f>
        <v>266</v>
      </c>
      <c r="AP2128" s="10">
        <f>K2128</f>
        <v>17444</v>
      </c>
      <c r="AQ2128">
        <f>M2128</f>
        <v>1</v>
      </c>
      <c r="AR2128" s="10">
        <f>L2128</f>
        <v>0</v>
      </c>
      <c r="AS2128">
        <f t="shared" si="477"/>
        <v>17444</v>
      </c>
      <c r="AT2128">
        <f t="shared" si="478"/>
        <v>266</v>
      </c>
      <c r="AU2128">
        <f t="shared" si="479"/>
        <v>1</v>
      </c>
      <c r="AV2128">
        <f t="shared" si="480"/>
        <v>0</v>
      </c>
      <c r="AW2128">
        <f t="shared" si="481"/>
        <v>17444</v>
      </c>
      <c r="AX2128">
        <f t="shared" si="482"/>
        <v>266</v>
      </c>
      <c r="AY2128">
        <f>L2128</f>
        <v>0</v>
      </c>
      <c r="AZ2128">
        <f>M2128</f>
        <v>1</v>
      </c>
      <c r="BA2128">
        <f>AL2128</f>
        <v>3</v>
      </c>
      <c r="BB2128">
        <f>AK2128</f>
        <v>0</v>
      </c>
    </row>
    <row r="2129" spans="10:54" x14ac:dyDescent="0.3">
      <c r="J2129" s="10">
        <v>17444</v>
      </c>
      <c r="K2129" s="10">
        <v>2157</v>
      </c>
      <c r="L2129" s="10">
        <v>4</v>
      </c>
      <c r="M2129" s="10">
        <v>0</v>
      </c>
      <c r="N2129" s="10" t="str">
        <f t="shared" ref="N2129:N2192" si="483">IF(L2129&gt;M2129,"S",IF(L2129&lt;M2129,"N","U"))</f>
        <v>S</v>
      </c>
      <c r="O2129" s="10" t="str">
        <f t="shared" ref="O2129:O2192" si="484">IF(M2129&gt;L2129,"S",IF(M2129&lt;L2129,"N","U"))</f>
        <v>N</v>
      </c>
      <c r="P2129" s="10">
        <f t="shared" ref="P2129:P2192" si="485">L2129-M2129</f>
        <v>4</v>
      </c>
      <c r="Q2129" s="11">
        <f>IFERROR((SUMIF($J$2:K2129,J2129,$L$2:M2129)-L2129)/(COUNTIF($J$2:K2129,J2129)-1),0)</f>
        <v>1.1446808510638298</v>
      </c>
      <c r="R2129" s="11">
        <f>IFERROR((SUMIF($AO$2:AO2129,AO2129,$AQ$2:AR2129)-AQ2129)/(COUNTIF($J$2:K2129,J2129)-1),0)</f>
        <v>0.67659574468085104</v>
      </c>
      <c r="S2129" s="11">
        <f t="shared" si="471"/>
        <v>0.46808510638297873</v>
      </c>
      <c r="T2129" s="12">
        <f>IFERROR((SUMIF($AS$2:AT2129,AS2129,$AU$2:AV2129)-AU2129)/(COUNTIF($J$2:K2129,K2129)-1),0)</f>
        <v>1</v>
      </c>
      <c r="U2129" s="12">
        <f>IFERROR((SUMIF($AW$2:AX2129,AW2129,$AY$2:AZ2129)-AY2129)/(COUNTIF($J$2:K2129,K2129)-1),0)</f>
        <v>2</v>
      </c>
      <c r="V2129" s="12">
        <f t="shared" si="472"/>
        <v>-1</v>
      </c>
      <c r="W2129" s="13">
        <f>IFERROR((SUMIF($J$2:J2129,J2129,L$2:L2129)-L2129)/(COUNTIF($J$2:J2129,J2129)-1),0)</f>
        <v>1.2123893805309736</v>
      </c>
      <c r="X2129" s="13">
        <f>IFERROR((SUMIF($J$2:J2129,J2129,M$2:M2129)-M2129)/(COUNTIF($J$2:J2129,J2129)-1),0)</f>
        <v>1.4070796460176991</v>
      </c>
      <c r="Y2129" s="13">
        <f t="shared" si="473"/>
        <v>-0.19469026548672552</v>
      </c>
      <c r="Z2129" s="10">
        <f>IFERROR((SUMIF($K$2:K2129,J2129,$M$2:M2129))/(COUNTIF($K$2:K2129,J2129)),0)</f>
        <v>1.0819672131147542</v>
      </c>
      <c r="AA2129" s="10">
        <f>IFERROR((SUMIF($K$2:K2129,J2129,$L$2:L2129))/(COUNTIF($K$2:K2129,J2129)),0)</f>
        <v>2.0491803278688523</v>
      </c>
      <c r="AB2129" s="10">
        <f t="shared" si="474"/>
        <v>-0.9672131147540981</v>
      </c>
      <c r="AC2129" s="13">
        <f>IFERROR((SUMIF($J$2:J2129,K2129,$L$2:L2129))/(COUNTIF($J$2:J2129,K2129)),0)</f>
        <v>1</v>
      </c>
      <c r="AD2129" s="13">
        <f>IFERROR((SUMIF($J$2:J2129,K2129,$M$2:M2129))/(COUNTIF($J$2:J2129,K2129)),0)</f>
        <v>2</v>
      </c>
      <c r="AE2129" s="13">
        <f t="shared" si="475"/>
        <v>-1</v>
      </c>
      <c r="AF2129" s="10">
        <f>IFERROR((SUMIF(K$2:K2129,K2129,M$2:M2129)-M2129)/(COUNTIF($K$2:K2129,K2129)-1),0)</f>
        <v>0</v>
      </c>
      <c r="AG2129" s="10">
        <f>IFERROR((SUMIF(K$2:K2129,K2129,L$2:L2129)-L2129)/(COUNTIF($K$2:K2129,K2129)-1),0)</f>
        <v>0</v>
      </c>
      <c r="AH2129" s="10">
        <f t="shared" si="476"/>
        <v>0</v>
      </c>
      <c r="AI2129" s="10">
        <f>IFERROR((AM2129)/(COUNTIF($J$2:K2129,J2129)-1),0)</f>
        <v>1.1106382978723404</v>
      </c>
      <c r="AJ2129" s="19">
        <f>IFERROR((AN2129)/(COUNTIF($J$2:K2129,K2129)-1),0)</f>
        <v>0.75</v>
      </c>
      <c r="AK2129" s="10">
        <f>IF(N2129="S",3,IF(N2129="N",0,1))</f>
        <v>3</v>
      </c>
      <c r="AL2129" s="10">
        <f>IF(O2129="S",3,IF(O2129="N",0,1))</f>
        <v>0</v>
      </c>
      <c r="AM2129" s="10">
        <f>SUMIF($J$2:K2129,J2129,AK$2:AL2129)-AK2129</f>
        <v>261</v>
      </c>
      <c r="AN2129" s="10">
        <f>SUMIF($AS$2:AT2129,AS2129,$BA$2:BB2129)-BA2129</f>
        <v>3</v>
      </c>
      <c r="AO2129" s="10">
        <f>J2129</f>
        <v>17444</v>
      </c>
      <c r="AP2129" s="10">
        <f>K2129</f>
        <v>2157</v>
      </c>
      <c r="AQ2129">
        <f>M2129</f>
        <v>0</v>
      </c>
      <c r="AR2129" s="10">
        <f>L2129</f>
        <v>4</v>
      </c>
      <c r="AS2129">
        <f t="shared" si="477"/>
        <v>2157</v>
      </c>
      <c r="AT2129">
        <f t="shared" si="478"/>
        <v>17444</v>
      </c>
      <c r="AU2129">
        <f t="shared" si="479"/>
        <v>0</v>
      </c>
      <c r="AV2129">
        <f t="shared" si="480"/>
        <v>4</v>
      </c>
      <c r="AW2129">
        <f t="shared" si="481"/>
        <v>2157</v>
      </c>
      <c r="AX2129">
        <f t="shared" si="482"/>
        <v>17444</v>
      </c>
      <c r="AY2129">
        <f>L2129</f>
        <v>4</v>
      </c>
      <c r="AZ2129">
        <f>M2129</f>
        <v>0</v>
      </c>
      <c r="BA2129">
        <f>AL2129</f>
        <v>0</v>
      </c>
      <c r="BB2129">
        <f>AK2129</f>
        <v>3</v>
      </c>
    </row>
    <row r="2130" spans="10:54" x14ac:dyDescent="0.3">
      <c r="J2130" s="10">
        <v>541</v>
      </c>
      <c r="K2130" s="10">
        <v>17444</v>
      </c>
      <c r="L2130" s="10">
        <v>2</v>
      </c>
      <c r="M2130" s="10">
        <v>3</v>
      </c>
      <c r="N2130" s="10" t="str">
        <f t="shared" si="483"/>
        <v>N</v>
      </c>
      <c r="O2130" s="10" t="str">
        <f t="shared" si="484"/>
        <v>S</v>
      </c>
      <c r="P2130" s="10">
        <f t="shared" si="485"/>
        <v>-1</v>
      </c>
      <c r="Q2130" s="11">
        <f>IFERROR((SUMIF($J$2:K2130,J2130,$L$2:M2130)-L2130)/(COUNTIF($J$2:K2130,J2130)-1),0)</f>
        <v>1.3333333333333333</v>
      </c>
      <c r="R2130" s="11">
        <f>IFERROR((SUMIF($AO$2:AO2130,AO2130,$AQ$2:AR2130)-AQ2130)/(COUNTIF($J$2:K2130,J2130)-1),0)</f>
        <v>1</v>
      </c>
      <c r="S2130" s="11">
        <f t="shared" si="471"/>
        <v>0.33333333333333326</v>
      </c>
      <c r="T2130" s="12">
        <f>IFERROR((SUMIF($AS$2:AT2130,AS2130,$AU$2:AV2130)-AU2130)/(COUNTIF($J$2:K2130,K2130)-1),0)</f>
        <v>1.1567796610169492</v>
      </c>
      <c r="U2130" s="12">
        <f>IFERROR((SUMIF($AW$2:AX2130,AW2130,$AY$2:AZ2130)-AY2130)/(COUNTIF($J$2:K2130,K2130)-1),0)</f>
        <v>1.7330508474576272</v>
      </c>
      <c r="V2130" s="12">
        <f t="shared" si="472"/>
        <v>-0.57627118644067798</v>
      </c>
      <c r="W2130" s="13">
        <f>IFERROR((SUMIF($J$2:J2130,J2130,L$2:L2130)-L2130)/(COUNTIF($J$2:J2130,J2130)-1),0)</f>
        <v>0.5</v>
      </c>
      <c r="X2130" s="13">
        <f>IFERROR((SUMIF($J$2:J2130,J2130,M$2:M2130)-M2130)/(COUNTIF($J$2:J2130,J2130)-1),0)</f>
        <v>3</v>
      </c>
      <c r="Y2130" s="13">
        <f t="shared" si="473"/>
        <v>-2.5</v>
      </c>
      <c r="Z2130" s="10">
        <f>IFERROR((SUMIF($K$2:K2130,J2130,$M$2:M2130))/(COUNTIF($K$2:K2130,J2130)),0)</f>
        <v>1.75</v>
      </c>
      <c r="AA2130" s="10">
        <f>IFERROR((SUMIF($K$2:K2130,J2130,$L$2:L2130))/(COUNTIF($K$2:K2130,J2130)),0)</f>
        <v>1</v>
      </c>
      <c r="AB2130" s="10">
        <f t="shared" si="474"/>
        <v>0.75</v>
      </c>
      <c r="AC2130" s="13">
        <f>IFERROR((SUMIF($J$2:J2130,K2130,$L$2:L2130))/(COUNTIF($J$2:J2130,K2130)),0)</f>
        <v>1.236842105263158</v>
      </c>
      <c r="AD2130" s="13">
        <f>IFERROR((SUMIF($J$2:J2130,K2130,$M$2:M2130))/(COUNTIF($J$2:J2130,K2130)),0)</f>
        <v>1.3947368421052631</v>
      </c>
      <c r="AE2130" s="13">
        <f t="shared" si="475"/>
        <v>-0.15789473684210509</v>
      </c>
      <c r="AF2130" s="10">
        <f>IFERROR((SUMIF(K$2:K2130,K2130,M$2:M2130)-M2130)/(COUNTIF($K$2:K2130,K2130)-1),0)</f>
        <v>1.0819672131147542</v>
      </c>
      <c r="AG2130" s="10">
        <f>IFERROR((SUMIF(K$2:K2130,K2130,L$2:L2130)-L2130)/(COUNTIF($K$2:K2130,K2130)-1),0)</f>
        <v>2.0491803278688523</v>
      </c>
      <c r="AH2130" s="10">
        <f t="shared" si="476"/>
        <v>-0.9672131147540981</v>
      </c>
      <c r="AI2130" s="10">
        <f>IFERROR((AM2130)/(COUNTIF($J$2:K2130,J2130)-1),0)</f>
        <v>1.1666666666666667</v>
      </c>
      <c r="AJ2130" s="19">
        <f>IFERROR((AN2130)/(COUNTIF($J$2:K2130,K2130)-1),0)</f>
        <v>1.1186440677966101</v>
      </c>
      <c r="AK2130" s="10">
        <f>IF(N2130="S",3,IF(N2130="N",0,1))</f>
        <v>0</v>
      </c>
      <c r="AL2130" s="10">
        <f>IF(O2130="S",3,IF(O2130="N",0,1))</f>
        <v>3</v>
      </c>
      <c r="AM2130" s="10">
        <f>SUMIF($J$2:K2130,J2130,AK$2:AL2130)-AK2130</f>
        <v>7</v>
      </c>
      <c r="AN2130" s="10">
        <f>SUMIF($AS$2:AT2130,AS2130,$BA$2:BB2130)-BA2130</f>
        <v>264</v>
      </c>
      <c r="AO2130" s="10">
        <f>J2130</f>
        <v>541</v>
      </c>
      <c r="AP2130" s="10">
        <f>K2130</f>
        <v>17444</v>
      </c>
      <c r="AQ2130">
        <f>M2130</f>
        <v>3</v>
      </c>
      <c r="AR2130" s="10">
        <f>L2130</f>
        <v>2</v>
      </c>
      <c r="AS2130">
        <f t="shared" si="477"/>
        <v>17444</v>
      </c>
      <c r="AT2130">
        <f t="shared" si="478"/>
        <v>541</v>
      </c>
      <c r="AU2130">
        <f t="shared" si="479"/>
        <v>3</v>
      </c>
      <c r="AV2130">
        <f t="shared" si="480"/>
        <v>2</v>
      </c>
      <c r="AW2130">
        <f t="shared" si="481"/>
        <v>17444</v>
      </c>
      <c r="AX2130">
        <f t="shared" si="482"/>
        <v>541</v>
      </c>
      <c r="AY2130">
        <f>L2130</f>
        <v>2</v>
      </c>
      <c r="AZ2130">
        <f>M2130</f>
        <v>3</v>
      </c>
      <c r="BA2130">
        <f>AL2130</f>
        <v>3</v>
      </c>
      <c r="BB2130">
        <f>AK2130</f>
        <v>0</v>
      </c>
    </row>
    <row r="2131" spans="10:54" x14ac:dyDescent="0.3">
      <c r="J2131" s="10">
        <v>17444</v>
      </c>
      <c r="K2131" s="10">
        <v>4467</v>
      </c>
      <c r="L2131" s="10">
        <v>1</v>
      </c>
      <c r="M2131" s="10">
        <v>0</v>
      </c>
      <c r="N2131" s="10" t="str">
        <f t="shared" si="483"/>
        <v>S</v>
      </c>
      <c r="O2131" s="10" t="str">
        <f t="shared" si="484"/>
        <v>N</v>
      </c>
      <c r="P2131" s="10">
        <f t="shared" si="485"/>
        <v>1</v>
      </c>
      <c r="Q2131" s="11">
        <f>IFERROR((SUMIF($J$2:K2131,J2131,$L$2:M2131)-L2131)/(COUNTIF($J$2:K2131,J2131)-1),0)</f>
        <v>1.1645569620253164</v>
      </c>
      <c r="R2131" s="11">
        <f>IFERROR((SUMIF($AO$2:AO2131,AO2131,$AQ$2:AR2131)-AQ2131)/(COUNTIF($J$2:K2131,J2131)-1),0)</f>
        <v>0.67088607594936711</v>
      </c>
      <c r="S2131" s="11">
        <f t="shared" si="471"/>
        <v>0.49367088607594933</v>
      </c>
      <c r="T2131" s="12">
        <f>IFERROR((SUMIF($AS$2:AT2131,AS2131,$AU$2:AV2131)-AU2131)/(COUNTIF($J$2:K2131,K2131)-1),0)</f>
        <v>0.83333333333333337</v>
      </c>
      <c r="U2131" s="12">
        <f>IFERROR((SUMIF($AW$2:AX2131,AW2131,$AY$2:AZ2131)-AY2131)/(COUNTIF($J$2:K2131,K2131)-1),0)</f>
        <v>3.6666666666666665</v>
      </c>
      <c r="V2131" s="12">
        <f t="shared" si="472"/>
        <v>-2.833333333333333</v>
      </c>
      <c r="W2131" s="13">
        <f>IFERROR((SUMIF($J$2:J2131,J2131,L$2:L2131)-L2131)/(COUNTIF($J$2:J2131,J2131)-1),0)</f>
        <v>1.236842105263158</v>
      </c>
      <c r="X2131" s="13">
        <f>IFERROR((SUMIF($J$2:J2131,J2131,M$2:M2131)-M2131)/(COUNTIF($J$2:J2131,J2131)-1),0)</f>
        <v>1.3947368421052631</v>
      </c>
      <c r="Y2131" s="13">
        <f t="shared" si="473"/>
        <v>-0.15789473684210509</v>
      </c>
      <c r="Z2131" s="10">
        <f>IFERROR((SUMIF($K$2:K2131,J2131,$M$2:M2131))/(COUNTIF($K$2:K2131,J2131)),0)</f>
        <v>1.0975609756097562</v>
      </c>
      <c r="AA2131" s="10">
        <f>IFERROR((SUMIF($K$2:K2131,J2131,$L$2:L2131))/(COUNTIF($K$2:K2131,J2131)),0)</f>
        <v>2.0487804878048781</v>
      </c>
      <c r="AB2131" s="10">
        <f t="shared" si="474"/>
        <v>-0.95121951219512191</v>
      </c>
      <c r="AC2131" s="13">
        <f>IFERROR((SUMIF($J$2:J2131,K2131,$L$2:L2131))/(COUNTIF($J$2:J2131,K2131)),0)</f>
        <v>0</v>
      </c>
      <c r="AD2131" s="13">
        <f>IFERROR((SUMIF($J$2:J2131,K2131,$M$2:M2131))/(COUNTIF($J$2:J2131,K2131)),0)</f>
        <v>4.333333333333333</v>
      </c>
      <c r="AE2131" s="13">
        <f t="shared" si="475"/>
        <v>-4.333333333333333</v>
      </c>
      <c r="AF2131" s="10">
        <f>IFERROR((SUMIF(K$2:K2131,K2131,M$2:M2131)-M2131)/(COUNTIF($K$2:K2131,K2131)-1),0)</f>
        <v>1.6666666666666667</v>
      </c>
      <c r="AG2131" s="10">
        <f>IFERROR((SUMIF(K$2:K2131,K2131,L$2:L2131)-L2131)/(COUNTIF($K$2:K2131,K2131)-1),0)</f>
        <v>3</v>
      </c>
      <c r="AH2131" s="10">
        <f t="shared" si="476"/>
        <v>-1.3333333333333333</v>
      </c>
      <c r="AI2131" s="10">
        <f>IFERROR((AM2131)/(COUNTIF($J$2:K2131,J2131)-1),0)</f>
        <v>1.1265822784810127</v>
      </c>
      <c r="AJ2131" s="19">
        <f>IFERROR((AN2131)/(COUNTIF($J$2:K2131,K2131)-1),0)</f>
        <v>0.5</v>
      </c>
      <c r="AK2131" s="10">
        <f>IF(N2131="S",3,IF(N2131="N",0,1))</f>
        <v>3</v>
      </c>
      <c r="AL2131" s="10">
        <f>IF(O2131="S",3,IF(O2131="N",0,1))</f>
        <v>0</v>
      </c>
      <c r="AM2131" s="10">
        <f>SUMIF($J$2:K2131,J2131,AK$2:AL2131)-AK2131</f>
        <v>267</v>
      </c>
      <c r="AN2131" s="10">
        <f>SUMIF($AS$2:AT2131,AS2131,$BA$2:BB2131)-BA2131</f>
        <v>3</v>
      </c>
      <c r="AO2131" s="10">
        <f>J2131</f>
        <v>17444</v>
      </c>
      <c r="AP2131" s="10">
        <f>K2131</f>
        <v>4467</v>
      </c>
      <c r="AQ2131">
        <f>M2131</f>
        <v>0</v>
      </c>
      <c r="AR2131" s="10">
        <f>L2131</f>
        <v>1</v>
      </c>
      <c r="AS2131">
        <f t="shared" si="477"/>
        <v>4467</v>
      </c>
      <c r="AT2131">
        <f t="shared" si="478"/>
        <v>17444</v>
      </c>
      <c r="AU2131">
        <f t="shared" si="479"/>
        <v>0</v>
      </c>
      <c r="AV2131">
        <f t="shared" si="480"/>
        <v>1</v>
      </c>
      <c r="AW2131">
        <f t="shared" si="481"/>
        <v>4467</v>
      </c>
      <c r="AX2131">
        <f t="shared" si="482"/>
        <v>17444</v>
      </c>
      <c r="AY2131">
        <f>L2131</f>
        <v>1</v>
      </c>
      <c r="AZ2131">
        <f>M2131</f>
        <v>0</v>
      </c>
      <c r="BA2131">
        <f>AL2131</f>
        <v>0</v>
      </c>
      <c r="BB2131">
        <f>AK2131</f>
        <v>3</v>
      </c>
    </row>
    <row r="2132" spans="10:54" x14ac:dyDescent="0.3">
      <c r="J2132" s="10">
        <v>7443</v>
      </c>
      <c r="K2132" s="10">
        <v>17444</v>
      </c>
      <c r="L2132" s="10">
        <v>0</v>
      </c>
      <c r="M2132" s="10">
        <v>3</v>
      </c>
      <c r="N2132" s="10" t="str">
        <f t="shared" si="483"/>
        <v>N</v>
      </c>
      <c r="O2132" s="10" t="str">
        <f t="shared" si="484"/>
        <v>S</v>
      </c>
      <c r="P2132" s="10">
        <f t="shared" si="485"/>
        <v>-3</v>
      </c>
      <c r="Q2132" s="11">
        <f>IFERROR((SUMIF($J$2:K2132,J2132,$L$2:M2132)-L2132)/(COUNTIF($J$2:K2132,J2132)-1),0)</f>
        <v>0.6</v>
      </c>
      <c r="R2132" s="11">
        <f>IFERROR((SUMIF($AO$2:AO2132,AO2132,$AQ$2:AR2132)-AQ2132)/(COUNTIF($J$2:K2132,J2132)-1),0)</f>
        <v>1.8</v>
      </c>
      <c r="S2132" s="11">
        <f t="shared" si="471"/>
        <v>-1.2000000000000002</v>
      </c>
      <c r="T2132" s="12">
        <f>IFERROR((SUMIF($AS$2:AT2132,AS2132,$AU$2:AV2132)-AU2132)/(COUNTIF($J$2:K2132,K2132)-1),0)</f>
        <v>1.1638655462184875</v>
      </c>
      <c r="U2132" s="12">
        <f>IFERROR((SUMIF($AW$2:AX2132,AW2132,$AY$2:AZ2132)-AY2132)/(COUNTIF($J$2:K2132,K2132)-1),0)</f>
        <v>1.7268907563025211</v>
      </c>
      <c r="V2132" s="12">
        <f t="shared" si="472"/>
        <v>-0.56302521008403361</v>
      </c>
      <c r="W2132" s="13">
        <f>IFERROR((SUMIF($J$2:J2132,J2132,L$2:L2132)-L2132)/(COUNTIF($J$2:J2132,J2132)-1),0)</f>
        <v>0.66666666666666663</v>
      </c>
      <c r="X2132" s="13">
        <f>IFERROR((SUMIF($J$2:J2132,J2132,M$2:M2132)-M2132)/(COUNTIF($J$2:J2132,J2132)-1),0)</f>
        <v>3</v>
      </c>
      <c r="Y2132" s="13">
        <f t="shared" si="473"/>
        <v>-2.3333333333333335</v>
      </c>
      <c r="Z2132" s="10">
        <f>IFERROR((SUMIF($K$2:K2132,J2132,$M$2:M2132))/(COUNTIF($K$2:K2132,J2132)),0)</f>
        <v>0.5</v>
      </c>
      <c r="AA2132" s="10">
        <f>IFERROR((SUMIF($K$2:K2132,J2132,$L$2:L2132))/(COUNTIF($K$2:K2132,J2132)),0)</f>
        <v>2</v>
      </c>
      <c r="AB2132" s="10">
        <f t="shared" si="474"/>
        <v>-1.5</v>
      </c>
      <c r="AC2132" s="13">
        <f>IFERROR((SUMIF($J$2:J2132,K2132,$L$2:L2132))/(COUNTIF($J$2:J2132,K2132)),0)</f>
        <v>1.2347826086956522</v>
      </c>
      <c r="AD2132" s="13">
        <f>IFERROR((SUMIF($J$2:J2132,K2132,$M$2:M2132))/(COUNTIF($J$2:J2132,K2132)),0)</f>
        <v>1.3826086956521739</v>
      </c>
      <c r="AE2132" s="13">
        <f t="shared" si="475"/>
        <v>-0.14782608695652177</v>
      </c>
      <c r="AF2132" s="10">
        <f>IFERROR((SUMIF(K$2:K2132,K2132,M$2:M2132)-M2132)/(COUNTIF($K$2:K2132,K2132)-1),0)</f>
        <v>1.0975609756097562</v>
      </c>
      <c r="AG2132" s="10">
        <f>IFERROR((SUMIF(K$2:K2132,K2132,L$2:L2132)-L2132)/(COUNTIF($K$2:K2132,K2132)-1),0)</f>
        <v>2.0487804878048781</v>
      </c>
      <c r="AH2132" s="10">
        <f t="shared" si="476"/>
        <v>-0.95121951219512191</v>
      </c>
      <c r="AI2132" s="10">
        <f>IFERROR((AM2132)/(COUNTIF($J$2:K2132,J2132)-1),0)</f>
        <v>0.2</v>
      </c>
      <c r="AJ2132" s="19">
        <f>IFERROR((AN2132)/(COUNTIF($J$2:K2132,K2132)-1),0)</f>
        <v>1.134453781512605</v>
      </c>
      <c r="AK2132" s="10">
        <f>IF(N2132="S",3,IF(N2132="N",0,1))</f>
        <v>0</v>
      </c>
      <c r="AL2132" s="10">
        <f>IF(O2132="S",3,IF(O2132="N",0,1))</f>
        <v>3</v>
      </c>
      <c r="AM2132" s="10">
        <f>SUMIF($J$2:K2132,J2132,AK$2:AL2132)-AK2132</f>
        <v>1</v>
      </c>
      <c r="AN2132" s="10">
        <f>SUMIF($AS$2:AT2132,AS2132,$BA$2:BB2132)-BA2132</f>
        <v>270</v>
      </c>
      <c r="AO2132" s="10">
        <f>J2132</f>
        <v>7443</v>
      </c>
      <c r="AP2132" s="10">
        <f>K2132</f>
        <v>17444</v>
      </c>
      <c r="AQ2132">
        <f>M2132</f>
        <v>3</v>
      </c>
      <c r="AR2132" s="10">
        <f>L2132</f>
        <v>0</v>
      </c>
      <c r="AS2132">
        <f t="shared" si="477"/>
        <v>17444</v>
      </c>
      <c r="AT2132">
        <f t="shared" si="478"/>
        <v>7443</v>
      </c>
      <c r="AU2132">
        <f t="shared" si="479"/>
        <v>3</v>
      </c>
      <c r="AV2132">
        <f t="shared" si="480"/>
        <v>0</v>
      </c>
      <c r="AW2132">
        <f t="shared" si="481"/>
        <v>17444</v>
      </c>
      <c r="AX2132">
        <f t="shared" si="482"/>
        <v>7443</v>
      </c>
      <c r="AY2132">
        <f>L2132</f>
        <v>0</v>
      </c>
      <c r="AZ2132">
        <f>M2132</f>
        <v>3</v>
      </c>
      <c r="BA2132">
        <f>AL2132</f>
        <v>3</v>
      </c>
      <c r="BB2132">
        <f>AK2132</f>
        <v>0</v>
      </c>
    </row>
    <row r="2133" spans="10:54" x14ac:dyDescent="0.3">
      <c r="J2133" s="10">
        <v>2394</v>
      </c>
      <c r="K2133" s="10">
        <v>17444</v>
      </c>
      <c r="L2133" s="10">
        <v>0</v>
      </c>
      <c r="M2133" s="10">
        <v>0</v>
      </c>
      <c r="N2133" s="10" t="str">
        <f t="shared" si="483"/>
        <v>U</v>
      </c>
      <c r="O2133" s="10" t="str">
        <f t="shared" si="484"/>
        <v>U</v>
      </c>
      <c r="P2133" s="10">
        <f t="shared" si="485"/>
        <v>0</v>
      </c>
      <c r="Q2133" s="11">
        <f>IFERROR((SUMIF($J$2:K2133,J2133,$L$2:M2133)-L2133)/(COUNTIF($J$2:K2133,J2133)-1),0)</f>
        <v>1.0420168067226891</v>
      </c>
      <c r="R2133" s="11">
        <f>IFERROR((SUMIF($AO$2:AO2133,AO2133,$AQ$2:AR2133)-AQ2133)/(COUNTIF($J$2:K2133,J2133)-1),0)</f>
        <v>0.73109243697478987</v>
      </c>
      <c r="S2133" s="11">
        <f t="shared" si="471"/>
        <v>0.31092436974789928</v>
      </c>
      <c r="T2133" s="12">
        <f>IFERROR((SUMIF($AS$2:AT2133,AS2133,$AU$2:AV2133)-AU2133)/(COUNTIF($J$2:K2133,K2133)-1),0)</f>
        <v>1.1715481171548117</v>
      </c>
      <c r="U2133" s="12">
        <f>IFERROR((SUMIF($AW$2:AX2133,AW2133,$AY$2:AZ2133)-AY2133)/(COUNTIF($J$2:K2133,K2133)-1),0)</f>
        <v>1.7196652719665273</v>
      </c>
      <c r="V2133" s="12">
        <f t="shared" si="472"/>
        <v>-0.54811715481171563</v>
      </c>
      <c r="W2133" s="13">
        <f>IFERROR((SUMIF($J$2:J2133,J2133,L$2:L2133)-L2133)/(COUNTIF($J$2:J2133,J2133)-1),0)</f>
        <v>1.2203389830508475</v>
      </c>
      <c r="X2133" s="13">
        <f>IFERROR((SUMIF($J$2:J2133,J2133,M$2:M2133)-M2133)/(COUNTIF($J$2:J2133,J2133)-1),0)</f>
        <v>1.4745762711864407</v>
      </c>
      <c r="Y2133" s="13">
        <f t="shared" si="473"/>
        <v>-0.25423728813559321</v>
      </c>
      <c r="Z2133" s="10">
        <f>IFERROR((SUMIF($K$2:K2133,J2133,$M$2:M2133))/(COUNTIF($K$2:K2133,J2133)),0)</f>
        <v>0.8666666666666667</v>
      </c>
      <c r="AA2133" s="10">
        <f>IFERROR((SUMIF($K$2:K2133,J2133,$L$2:L2133))/(COUNTIF($K$2:K2133,J2133)),0)</f>
        <v>2.0833333333333335</v>
      </c>
      <c r="AB2133" s="10">
        <f t="shared" si="474"/>
        <v>-1.2166666666666668</v>
      </c>
      <c r="AC2133" s="13">
        <f>IFERROR((SUMIF($J$2:J2133,K2133,$L$2:L2133))/(COUNTIF($J$2:J2133,K2133)),0)</f>
        <v>1.2347826086956522</v>
      </c>
      <c r="AD2133" s="13">
        <f>IFERROR((SUMIF($J$2:J2133,K2133,$M$2:M2133))/(COUNTIF($J$2:J2133,K2133)),0)</f>
        <v>1.3826086956521739</v>
      </c>
      <c r="AE2133" s="13">
        <f t="shared" si="475"/>
        <v>-0.14782608695652177</v>
      </c>
      <c r="AF2133" s="10">
        <f>IFERROR((SUMIF(K$2:K2133,K2133,M$2:M2133)-M2133)/(COUNTIF($K$2:K2133,K2133)-1),0)</f>
        <v>1.1129032258064515</v>
      </c>
      <c r="AG2133" s="10">
        <f>IFERROR((SUMIF(K$2:K2133,K2133,L$2:L2133)-L2133)/(COUNTIF($K$2:K2133,K2133)-1),0)</f>
        <v>2.032258064516129</v>
      </c>
      <c r="AH2133" s="10">
        <f t="shared" si="476"/>
        <v>-0.91935483870967749</v>
      </c>
      <c r="AI2133" s="10">
        <f>IFERROR((AM2133)/(COUNTIF($J$2:K2133,J2133)-1),0)</f>
        <v>0.91596638655462181</v>
      </c>
      <c r="AJ2133" s="19">
        <f>IFERROR((AN2133)/(COUNTIF($J$2:K2133,K2133)-1),0)</f>
        <v>1.1422594142259415</v>
      </c>
      <c r="AK2133" s="10">
        <f>IF(N2133="S",3,IF(N2133="N",0,1))</f>
        <v>1</v>
      </c>
      <c r="AL2133" s="10">
        <f>IF(O2133="S",3,IF(O2133="N",0,1))</f>
        <v>1</v>
      </c>
      <c r="AM2133" s="10">
        <f>SUMIF($J$2:K2133,J2133,AK$2:AL2133)-AK2133</f>
        <v>109</v>
      </c>
      <c r="AN2133" s="10">
        <f>SUMIF($AS$2:AT2133,AS2133,$BA$2:BB2133)-BA2133</f>
        <v>273</v>
      </c>
      <c r="AO2133" s="10">
        <f>J2133</f>
        <v>2394</v>
      </c>
      <c r="AP2133" s="10">
        <f>K2133</f>
        <v>17444</v>
      </c>
      <c r="AQ2133">
        <f>M2133</f>
        <v>0</v>
      </c>
      <c r="AR2133" s="10">
        <f>L2133</f>
        <v>0</v>
      </c>
      <c r="AS2133">
        <f t="shared" si="477"/>
        <v>17444</v>
      </c>
      <c r="AT2133">
        <f t="shared" si="478"/>
        <v>2394</v>
      </c>
      <c r="AU2133">
        <f t="shared" si="479"/>
        <v>0</v>
      </c>
      <c r="AV2133">
        <f t="shared" si="480"/>
        <v>0</v>
      </c>
      <c r="AW2133">
        <f t="shared" si="481"/>
        <v>17444</v>
      </c>
      <c r="AX2133">
        <f t="shared" si="482"/>
        <v>2394</v>
      </c>
      <c r="AY2133">
        <f>L2133</f>
        <v>0</v>
      </c>
      <c r="AZ2133">
        <f>M2133</f>
        <v>0</v>
      </c>
      <c r="BA2133">
        <f>AL2133</f>
        <v>1</v>
      </c>
      <c r="BB2133">
        <f>AK2133</f>
        <v>1</v>
      </c>
    </row>
    <row r="2134" spans="10:54" x14ac:dyDescent="0.3">
      <c r="J2134" s="10">
        <v>17444</v>
      </c>
      <c r="K2134" s="10">
        <v>2446</v>
      </c>
      <c r="L2134" s="10">
        <v>2</v>
      </c>
      <c r="M2134" s="10">
        <v>1</v>
      </c>
      <c r="N2134" s="10" t="str">
        <f t="shared" si="483"/>
        <v>S</v>
      </c>
      <c r="O2134" s="10" t="str">
        <f t="shared" si="484"/>
        <v>N</v>
      </c>
      <c r="P2134" s="10">
        <f t="shared" si="485"/>
        <v>1</v>
      </c>
      <c r="Q2134" s="11">
        <f>IFERROR((SUMIF($J$2:K2134,J2134,$L$2:M2134)-L2134)/(COUNTIF($J$2:K2134,J2134)-1),0)</f>
        <v>1.1666666666666667</v>
      </c>
      <c r="R2134" s="11">
        <f>IFERROR((SUMIF($AO$2:AO2134,AO2134,$AQ$2:AR2134)-AQ2134)/(COUNTIF($J$2:K2134,J2134)-1),0)</f>
        <v>0.66249999999999998</v>
      </c>
      <c r="S2134" s="11">
        <f t="shared" si="471"/>
        <v>0.50416666666666676</v>
      </c>
      <c r="T2134" s="12">
        <f>IFERROR((SUMIF($AS$2:AT2134,AS2134,$AU$2:AV2134)-AU2134)/(COUNTIF($J$2:K2134,K2134)-1),0)</f>
        <v>0.5</v>
      </c>
      <c r="U2134" s="12">
        <f>IFERROR((SUMIF($AW$2:AX2134,AW2134,$AY$2:AZ2134)-AY2134)/(COUNTIF($J$2:K2134,K2134)-1),0)</f>
        <v>2</v>
      </c>
      <c r="V2134" s="12">
        <f t="shared" si="472"/>
        <v>-1.5</v>
      </c>
      <c r="W2134" s="13">
        <f>IFERROR((SUMIF($J$2:J2134,J2134,L$2:L2134)-L2134)/(COUNTIF($J$2:J2134,J2134)-1),0)</f>
        <v>1.2347826086956522</v>
      </c>
      <c r="X2134" s="13">
        <f>IFERROR((SUMIF($J$2:J2134,J2134,M$2:M2134)-M2134)/(COUNTIF($J$2:J2134,J2134)-1),0)</f>
        <v>1.3826086956521739</v>
      </c>
      <c r="Y2134" s="13">
        <f t="shared" si="473"/>
        <v>-0.14782608695652177</v>
      </c>
      <c r="Z2134" s="10">
        <f>IFERROR((SUMIF($K$2:K2134,J2134,$M$2:M2134))/(COUNTIF($K$2:K2134,J2134)),0)</f>
        <v>1.1040000000000001</v>
      </c>
      <c r="AA2134" s="10">
        <f>IFERROR((SUMIF($K$2:K2134,J2134,$L$2:L2134))/(COUNTIF($K$2:K2134,J2134)),0)</f>
        <v>2.016</v>
      </c>
      <c r="AB2134" s="10">
        <f t="shared" si="474"/>
        <v>-0.91199999999999992</v>
      </c>
      <c r="AC2134" s="13">
        <f>IFERROR((SUMIF($J$2:J2134,K2134,$L$2:L2134))/(COUNTIF($J$2:J2134,K2134)),0)</f>
        <v>0.5</v>
      </c>
      <c r="AD2134" s="13">
        <f>IFERROR((SUMIF($J$2:J2134,K2134,$M$2:M2134))/(COUNTIF($J$2:J2134,K2134)),0)</f>
        <v>2</v>
      </c>
      <c r="AE2134" s="13">
        <f t="shared" si="475"/>
        <v>-1.5</v>
      </c>
      <c r="AF2134" s="10">
        <f>IFERROR((SUMIF(K$2:K2134,K2134,M$2:M2134)-M2134)/(COUNTIF($K$2:K2134,K2134)-1),0)</f>
        <v>0</v>
      </c>
      <c r="AG2134" s="10">
        <f>IFERROR((SUMIF(K$2:K2134,K2134,L$2:L2134)-L2134)/(COUNTIF($K$2:K2134,K2134)-1),0)</f>
        <v>0</v>
      </c>
      <c r="AH2134" s="10">
        <f t="shared" si="476"/>
        <v>0</v>
      </c>
      <c r="AI2134" s="10">
        <f>IFERROR((AM2134)/(COUNTIF($J$2:K2134,J2134)-1),0)</f>
        <v>1.1416666666666666</v>
      </c>
      <c r="AJ2134" s="19">
        <f>IFERROR((AN2134)/(COUNTIF($J$2:K2134,K2134)-1),0)</f>
        <v>0</v>
      </c>
      <c r="AK2134" s="10">
        <f>IF(N2134="S",3,IF(N2134="N",0,1))</f>
        <v>3</v>
      </c>
      <c r="AL2134" s="10">
        <f>IF(O2134="S",3,IF(O2134="N",0,1))</f>
        <v>0</v>
      </c>
      <c r="AM2134" s="10">
        <f>SUMIF($J$2:K2134,J2134,AK$2:AL2134)-AK2134</f>
        <v>274</v>
      </c>
      <c r="AN2134" s="10">
        <f>SUMIF($AS$2:AT2134,AS2134,$BA$2:BB2134)-BA2134</f>
        <v>0</v>
      </c>
      <c r="AO2134" s="10">
        <f>J2134</f>
        <v>17444</v>
      </c>
      <c r="AP2134" s="10">
        <f>K2134</f>
        <v>2446</v>
      </c>
      <c r="AQ2134">
        <f>M2134</f>
        <v>1</v>
      </c>
      <c r="AR2134" s="10">
        <f>L2134</f>
        <v>2</v>
      </c>
      <c r="AS2134">
        <f t="shared" si="477"/>
        <v>2446</v>
      </c>
      <c r="AT2134">
        <f t="shared" si="478"/>
        <v>17444</v>
      </c>
      <c r="AU2134">
        <f t="shared" si="479"/>
        <v>1</v>
      </c>
      <c r="AV2134">
        <f t="shared" si="480"/>
        <v>2</v>
      </c>
      <c r="AW2134">
        <f t="shared" si="481"/>
        <v>2446</v>
      </c>
      <c r="AX2134">
        <f t="shared" si="482"/>
        <v>17444</v>
      </c>
      <c r="AY2134">
        <f>L2134</f>
        <v>2</v>
      </c>
      <c r="AZ2134">
        <f>M2134</f>
        <v>1</v>
      </c>
      <c r="BA2134">
        <f>AL2134</f>
        <v>0</v>
      </c>
      <c r="BB2134">
        <f>AK2134</f>
        <v>3</v>
      </c>
    </row>
    <row r="2135" spans="10:54" x14ac:dyDescent="0.3">
      <c r="J2135" s="10">
        <v>2444</v>
      </c>
      <c r="K2135" s="10">
        <v>17444</v>
      </c>
      <c r="L2135" s="10">
        <v>3</v>
      </c>
      <c r="M2135" s="10">
        <v>0</v>
      </c>
      <c r="N2135" s="10" t="str">
        <f t="shared" si="483"/>
        <v>S</v>
      </c>
      <c r="O2135" s="10" t="str">
        <f t="shared" si="484"/>
        <v>N</v>
      </c>
      <c r="P2135" s="10">
        <f t="shared" si="485"/>
        <v>3</v>
      </c>
      <c r="Q2135" s="11">
        <f>IFERROR((SUMIF($J$2:K2135,J2135,$L$2:M2135)-L2135)/(COUNTIF($J$2:K2135,J2135)-1),0)</f>
        <v>1.2229299363057324</v>
      </c>
      <c r="R2135" s="11">
        <f>IFERROR((SUMIF($AO$2:AO2135,AO2135,$AQ$2:AR2135)-AQ2135)/(COUNTIF($J$2:K2135,J2135)-1),0)</f>
        <v>0.70700636942675155</v>
      </c>
      <c r="S2135" s="11">
        <f t="shared" ref="S2135:S2198" si="486">Q2135-R2135</f>
        <v>0.51592356687898089</v>
      </c>
      <c r="T2135" s="12">
        <f>IFERROR((SUMIF($AS$2:AT2135,AS2135,$AU$2:AV2135)-AU2135)/(COUNTIF($J$2:K2135,K2135)-1),0)</f>
        <v>1.1701244813278009</v>
      </c>
      <c r="U2135" s="12">
        <f>IFERROR((SUMIF($AW$2:AX2135,AW2135,$AY$2:AZ2135)-AY2135)/(COUNTIF($J$2:K2135,K2135)-1),0)</f>
        <v>1.7095435684647302</v>
      </c>
      <c r="V2135" s="12">
        <f t="shared" ref="V2135:V2198" si="487">T2135-U2135</f>
        <v>-0.53941908713692932</v>
      </c>
      <c r="W2135" s="13">
        <f>IFERROR((SUMIF($J$2:J2135,J2135,L$2:L2135)-L2135)/(COUNTIF($J$2:J2135,J2135)-1),0)</f>
        <v>1.2133333333333334</v>
      </c>
      <c r="X2135" s="13">
        <f>IFERROR((SUMIF($J$2:J2135,J2135,M$2:M2135)-M2135)/(COUNTIF($J$2:J2135,J2135)-1),0)</f>
        <v>1.48</v>
      </c>
      <c r="Y2135" s="13">
        <f t="shared" ref="Y2135:Y2198" si="488">W2135-X2135</f>
        <v>-0.26666666666666661</v>
      </c>
      <c r="Z2135" s="10">
        <f>IFERROR((SUMIF($K$2:K2135,J2135,$M$2:M2135))/(COUNTIF($K$2:K2135,J2135)),0)</f>
        <v>1.2317073170731707</v>
      </c>
      <c r="AA2135" s="10">
        <f>IFERROR((SUMIF($K$2:K2135,J2135,$L$2:L2135))/(COUNTIF($K$2:K2135,J2135)),0)</f>
        <v>1.6585365853658536</v>
      </c>
      <c r="AB2135" s="10">
        <f t="shared" ref="AB2135:AB2198" si="489">Z2135-AA2135</f>
        <v>-0.42682926829268286</v>
      </c>
      <c r="AC2135" s="13">
        <f>IFERROR((SUMIF($J$2:J2135,K2135,$L$2:L2135))/(COUNTIF($J$2:J2135,K2135)),0)</f>
        <v>1.2413793103448276</v>
      </c>
      <c r="AD2135" s="13">
        <f>IFERROR((SUMIF($J$2:J2135,K2135,$M$2:M2135))/(COUNTIF($J$2:J2135,K2135)),0)</f>
        <v>1.3793103448275863</v>
      </c>
      <c r="AE2135" s="13">
        <f t="shared" ref="AE2135:AE2198" si="490">AC2135-AD2135</f>
        <v>-0.13793103448275867</v>
      </c>
      <c r="AF2135" s="10">
        <f>IFERROR((SUMIF(K$2:K2135,K2135,M$2:M2135)-M2135)/(COUNTIF($K$2:K2135,K2135)-1),0)</f>
        <v>1.1040000000000001</v>
      </c>
      <c r="AG2135" s="10">
        <f>IFERROR((SUMIF(K$2:K2135,K2135,L$2:L2135)-L2135)/(COUNTIF($K$2:K2135,K2135)-1),0)</f>
        <v>2.016</v>
      </c>
      <c r="AH2135" s="10">
        <f t="shared" ref="AH2135:AH2198" si="491">AF2135-AG2135</f>
        <v>-0.91199999999999992</v>
      </c>
      <c r="AI2135" s="10">
        <f>IFERROR((AM2135)/(COUNTIF($J$2:K2135,J2135)-1),0)</f>
        <v>1.1592356687898089</v>
      </c>
      <c r="AJ2135" s="19">
        <f>IFERROR((AN2135)/(COUNTIF($J$2:K2135,K2135)-1),0)</f>
        <v>1.1493775933609958</v>
      </c>
      <c r="AK2135" s="10">
        <f>IF(N2135="S",3,IF(N2135="N",0,1))</f>
        <v>3</v>
      </c>
      <c r="AL2135" s="10">
        <f>IF(O2135="S",3,IF(O2135="N",0,1))</f>
        <v>0</v>
      </c>
      <c r="AM2135" s="10">
        <f>SUMIF($J$2:K2135,J2135,AK$2:AL2135)-AK2135</f>
        <v>182</v>
      </c>
      <c r="AN2135" s="10">
        <f>SUMIF($AS$2:AT2135,AS2135,$BA$2:BB2135)-BA2135</f>
        <v>277</v>
      </c>
      <c r="AO2135" s="10">
        <f>J2135</f>
        <v>2444</v>
      </c>
      <c r="AP2135" s="10">
        <f>K2135</f>
        <v>17444</v>
      </c>
      <c r="AQ2135">
        <f>M2135</f>
        <v>0</v>
      </c>
      <c r="AR2135" s="10">
        <f>L2135</f>
        <v>3</v>
      </c>
      <c r="AS2135">
        <f t="shared" ref="AS2135:AS2198" si="492">AP2135</f>
        <v>17444</v>
      </c>
      <c r="AT2135">
        <f t="shared" ref="AT2135:AT2198" si="493">AO2135</f>
        <v>2444</v>
      </c>
      <c r="AU2135">
        <f t="shared" ref="AU2135:AU2198" si="494">AQ2135</f>
        <v>0</v>
      </c>
      <c r="AV2135">
        <f t="shared" ref="AV2135:AV2198" si="495">AR2135</f>
        <v>3</v>
      </c>
      <c r="AW2135">
        <f t="shared" ref="AW2135:AW2198" si="496">AS2135</f>
        <v>17444</v>
      </c>
      <c r="AX2135">
        <f t="shared" ref="AX2135:AX2198" si="497">AT2135</f>
        <v>2444</v>
      </c>
      <c r="AY2135">
        <f>L2135</f>
        <v>3</v>
      </c>
      <c r="AZ2135">
        <f>M2135</f>
        <v>0</v>
      </c>
      <c r="BA2135">
        <f>AL2135</f>
        <v>0</v>
      </c>
      <c r="BB2135">
        <f>AK2135</f>
        <v>3</v>
      </c>
    </row>
    <row r="2136" spans="10:54" x14ac:dyDescent="0.3">
      <c r="J2136" s="10">
        <v>17444</v>
      </c>
      <c r="K2136" s="10">
        <v>37024</v>
      </c>
      <c r="L2136" s="10">
        <v>2</v>
      </c>
      <c r="M2136" s="10">
        <v>0</v>
      </c>
      <c r="N2136" s="10" t="str">
        <f t="shared" si="483"/>
        <v>S</v>
      </c>
      <c r="O2136" s="10" t="str">
        <f t="shared" si="484"/>
        <v>N</v>
      </c>
      <c r="P2136" s="10">
        <f t="shared" si="485"/>
        <v>2</v>
      </c>
      <c r="Q2136" s="11">
        <f>IFERROR((SUMIF($J$2:K2136,J2136,$L$2:M2136)-L2136)/(COUNTIF($J$2:K2136,J2136)-1),0)</f>
        <v>1.165289256198347</v>
      </c>
      <c r="R2136" s="11">
        <f>IFERROR((SUMIF($AO$2:AO2136,AO2136,$AQ$2:AR2136)-AQ2136)/(COUNTIF($J$2:K2136,J2136)-1),0)</f>
        <v>0.66115702479338845</v>
      </c>
      <c r="S2136" s="11">
        <f t="shared" si="486"/>
        <v>0.50413223140495855</v>
      </c>
      <c r="T2136" s="12">
        <f>IFERROR((SUMIF($AS$2:AT2136,AS2136,$AU$2:AV2136)-AU2136)/(COUNTIF($J$2:K2136,K2136)-1),0)</f>
        <v>0</v>
      </c>
      <c r="U2136" s="12">
        <f>IFERROR((SUMIF($AW$2:AX2136,AW2136,$AY$2:AZ2136)-AY2136)/(COUNTIF($J$2:K2136,K2136)-1),0)</f>
        <v>0</v>
      </c>
      <c r="V2136" s="12">
        <f t="shared" si="487"/>
        <v>0</v>
      </c>
      <c r="W2136" s="13">
        <f>IFERROR((SUMIF($J$2:J2136,J2136,L$2:L2136)-L2136)/(COUNTIF($J$2:J2136,J2136)-1),0)</f>
        <v>1.2413793103448276</v>
      </c>
      <c r="X2136" s="13">
        <f>IFERROR((SUMIF($J$2:J2136,J2136,M$2:M2136)-M2136)/(COUNTIF($J$2:J2136,J2136)-1),0)</f>
        <v>1.3793103448275863</v>
      </c>
      <c r="Y2136" s="13">
        <f t="shared" si="488"/>
        <v>-0.13793103448275867</v>
      </c>
      <c r="Z2136" s="10">
        <f>IFERROR((SUMIF($K$2:K2136,J2136,$M$2:M2136))/(COUNTIF($K$2:K2136,J2136)),0)</f>
        <v>1.0952380952380953</v>
      </c>
      <c r="AA2136" s="10">
        <f>IFERROR((SUMIF($K$2:K2136,J2136,$L$2:L2136))/(COUNTIF($K$2:K2136,J2136)),0)</f>
        <v>2.0238095238095237</v>
      </c>
      <c r="AB2136" s="10">
        <f t="shared" si="489"/>
        <v>-0.92857142857142838</v>
      </c>
      <c r="AC2136" s="13">
        <f>IFERROR((SUMIF($J$2:J2136,K2136,$L$2:L2136))/(COUNTIF($J$2:J2136,K2136)),0)</f>
        <v>0</v>
      </c>
      <c r="AD2136" s="13">
        <f>IFERROR((SUMIF($J$2:J2136,K2136,$M$2:M2136))/(COUNTIF($J$2:J2136,K2136)),0)</f>
        <v>0</v>
      </c>
      <c r="AE2136" s="13">
        <f t="shared" si="490"/>
        <v>0</v>
      </c>
      <c r="AF2136" s="10">
        <f>IFERROR((SUMIF(K$2:K2136,K2136,M$2:M2136)-M2136)/(COUNTIF($K$2:K2136,K2136)-1),0)</f>
        <v>0</v>
      </c>
      <c r="AG2136" s="10">
        <f>IFERROR((SUMIF(K$2:K2136,K2136,L$2:L2136)-L2136)/(COUNTIF($K$2:K2136,K2136)-1),0)</f>
        <v>0</v>
      </c>
      <c r="AH2136" s="10">
        <f t="shared" si="491"/>
        <v>0</v>
      </c>
      <c r="AI2136" s="10">
        <f>IFERROR((AM2136)/(COUNTIF($J$2:K2136,J2136)-1),0)</f>
        <v>1.1446280991735538</v>
      </c>
      <c r="AJ2136" s="19">
        <f>IFERROR((AN2136)/(COUNTIF($J$2:K2136,K2136)-1),0)</f>
        <v>0</v>
      </c>
      <c r="AK2136" s="10">
        <f>IF(N2136="S",3,IF(N2136="N",0,1))</f>
        <v>3</v>
      </c>
      <c r="AL2136" s="10">
        <f>IF(O2136="S",3,IF(O2136="N",0,1))</f>
        <v>0</v>
      </c>
      <c r="AM2136" s="10">
        <f>SUMIF($J$2:K2136,J2136,AK$2:AL2136)-AK2136</f>
        <v>277</v>
      </c>
      <c r="AN2136" s="10">
        <f>SUMIF($AS$2:AT2136,AS2136,$BA$2:BB2136)-BA2136</f>
        <v>0</v>
      </c>
      <c r="AO2136" s="10">
        <f>J2136</f>
        <v>17444</v>
      </c>
      <c r="AP2136" s="10">
        <f>K2136</f>
        <v>37024</v>
      </c>
      <c r="AQ2136">
        <f>M2136</f>
        <v>0</v>
      </c>
      <c r="AR2136" s="10">
        <f>L2136</f>
        <v>2</v>
      </c>
      <c r="AS2136">
        <f t="shared" si="492"/>
        <v>37024</v>
      </c>
      <c r="AT2136">
        <f t="shared" si="493"/>
        <v>17444</v>
      </c>
      <c r="AU2136">
        <f t="shared" si="494"/>
        <v>0</v>
      </c>
      <c r="AV2136">
        <f t="shared" si="495"/>
        <v>2</v>
      </c>
      <c r="AW2136">
        <f t="shared" si="496"/>
        <v>37024</v>
      </c>
      <c r="AX2136">
        <f t="shared" si="497"/>
        <v>17444</v>
      </c>
      <c r="AY2136">
        <f>L2136</f>
        <v>2</v>
      </c>
      <c r="AZ2136">
        <f>M2136</f>
        <v>0</v>
      </c>
      <c r="BA2136">
        <f>AL2136</f>
        <v>0</v>
      </c>
      <c r="BB2136">
        <f>AK2136</f>
        <v>3</v>
      </c>
    </row>
    <row r="2137" spans="10:54" x14ac:dyDescent="0.3">
      <c r="J2137" s="10">
        <v>17444</v>
      </c>
      <c r="K2137" s="10">
        <v>266</v>
      </c>
      <c r="L2137" s="10">
        <v>0</v>
      </c>
      <c r="M2137" s="10">
        <v>3</v>
      </c>
      <c r="N2137" s="10" t="str">
        <f t="shared" si="483"/>
        <v>N</v>
      </c>
      <c r="O2137" s="10" t="str">
        <f t="shared" si="484"/>
        <v>S</v>
      </c>
      <c r="P2137" s="10">
        <f t="shared" si="485"/>
        <v>-3</v>
      </c>
      <c r="Q2137" s="11">
        <f>IFERROR((SUMIF($J$2:K2137,J2137,$L$2:M2137)-L2137)/(COUNTIF($J$2:K2137,J2137)-1),0)</f>
        <v>1.168724279835391</v>
      </c>
      <c r="R2137" s="11">
        <f>IFERROR((SUMIF($AO$2:AO2137,AO2137,$AQ$2:AR2137)-AQ2137)/(COUNTIF($J$2:K2137,J2137)-1),0)</f>
        <v>0.65843621399176955</v>
      </c>
      <c r="S2137" s="11">
        <f t="shared" si="486"/>
        <v>0.51028806584362141</v>
      </c>
      <c r="T2137" s="12">
        <f>IFERROR((SUMIF($AS$2:AT2137,AS2137,$AU$2:AV2137)-AU2137)/(COUNTIF($J$2:K2137,K2137)-1),0)</f>
        <v>1.3444108761329305</v>
      </c>
      <c r="U2137" s="12">
        <f>IFERROR((SUMIF($AW$2:AX2137,AW2137,$AY$2:AZ2137)-AY2137)/(COUNTIF($J$2:K2137,K2137)-1),0)</f>
        <v>1.3746223564954683</v>
      </c>
      <c r="V2137" s="12">
        <f t="shared" si="487"/>
        <v>-3.0211480362537735E-2</v>
      </c>
      <c r="W2137" s="13">
        <f>IFERROR((SUMIF($J$2:J2137,J2137,L$2:L2137)-L2137)/(COUNTIF($J$2:J2137,J2137)-1),0)</f>
        <v>1.2478632478632479</v>
      </c>
      <c r="X2137" s="13">
        <f>IFERROR((SUMIF($J$2:J2137,J2137,M$2:M2137)-M2137)/(COUNTIF($J$2:J2137,J2137)-1),0)</f>
        <v>1.3675213675213675</v>
      </c>
      <c r="Y2137" s="13">
        <f t="shared" si="488"/>
        <v>-0.11965811965811968</v>
      </c>
      <c r="Z2137" s="10">
        <f>IFERROR((SUMIF($K$2:K2137,J2137,$M$2:M2137))/(COUNTIF($K$2:K2137,J2137)),0)</f>
        <v>1.0952380952380953</v>
      </c>
      <c r="AA2137" s="10">
        <f>IFERROR((SUMIF($K$2:K2137,J2137,$L$2:L2137))/(COUNTIF($K$2:K2137,J2137)),0)</f>
        <v>2.0238095238095237</v>
      </c>
      <c r="AB2137" s="10">
        <f t="shared" si="489"/>
        <v>-0.92857142857142838</v>
      </c>
      <c r="AC2137" s="13">
        <f>IFERROR((SUMIF($J$2:J2137,K2137,$L$2:L2137))/(COUNTIF($J$2:J2137,K2137)),0)</f>
        <v>1.484472049689441</v>
      </c>
      <c r="AD2137" s="13">
        <f>IFERROR((SUMIF($J$2:J2137,K2137,$M$2:M2137))/(COUNTIF($J$2:J2137,K2137)),0)</f>
        <v>1.1925465838509317</v>
      </c>
      <c r="AE2137" s="13">
        <f t="shared" si="490"/>
        <v>0.29192546583850931</v>
      </c>
      <c r="AF2137" s="10">
        <f>IFERROR((SUMIF(K$2:K2137,K2137,M$2:M2137)-M2137)/(COUNTIF($K$2:K2137,K2137)-1),0)</f>
        <v>1.2117647058823529</v>
      </c>
      <c r="AG2137" s="10">
        <f>IFERROR((SUMIF(K$2:K2137,K2137,L$2:L2137)-L2137)/(COUNTIF($K$2:K2137,K2137)-1),0)</f>
        <v>1.5470588235294118</v>
      </c>
      <c r="AH2137" s="10">
        <f t="shared" si="491"/>
        <v>-0.33529411764705896</v>
      </c>
      <c r="AI2137" s="10">
        <f>IFERROR((AM2137)/(COUNTIF($J$2:K2137,J2137)-1),0)</f>
        <v>1.1522633744855968</v>
      </c>
      <c r="AJ2137" s="19">
        <f>IFERROR((AN2137)/(COUNTIF($J$2:K2137,K2137)-1),0)</f>
        <v>1.3232628398791542</v>
      </c>
      <c r="AK2137" s="10">
        <f>IF(N2137="S",3,IF(N2137="N",0,1))</f>
        <v>0</v>
      </c>
      <c r="AL2137" s="10">
        <f>IF(O2137="S",3,IF(O2137="N",0,1))</f>
        <v>3</v>
      </c>
      <c r="AM2137" s="10">
        <f>SUMIF($J$2:K2137,J2137,AK$2:AL2137)-AK2137</f>
        <v>280</v>
      </c>
      <c r="AN2137" s="10">
        <f>SUMIF($AS$2:AT2137,AS2137,$BA$2:BB2137)-BA2137</f>
        <v>438</v>
      </c>
      <c r="AO2137" s="10">
        <f>J2137</f>
        <v>17444</v>
      </c>
      <c r="AP2137" s="10">
        <f>K2137</f>
        <v>266</v>
      </c>
      <c r="AQ2137">
        <f>M2137</f>
        <v>3</v>
      </c>
      <c r="AR2137" s="10">
        <f>L2137</f>
        <v>0</v>
      </c>
      <c r="AS2137">
        <f t="shared" si="492"/>
        <v>266</v>
      </c>
      <c r="AT2137">
        <f t="shared" si="493"/>
        <v>17444</v>
      </c>
      <c r="AU2137">
        <f t="shared" si="494"/>
        <v>3</v>
      </c>
      <c r="AV2137">
        <f t="shared" si="495"/>
        <v>0</v>
      </c>
      <c r="AW2137">
        <f t="shared" si="496"/>
        <v>266</v>
      </c>
      <c r="AX2137">
        <f t="shared" si="497"/>
        <v>17444</v>
      </c>
      <c r="AY2137">
        <f>L2137</f>
        <v>0</v>
      </c>
      <c r="AZ2137">
        <f>M2137</f>
        <v>3</v>
      </c>
      <c r="BA2137">
        <f>AL2137</f>
        <v>3</v>
      </c>
      <c r="BB2137">
        <f>AK2137</f>
        <v>0</v>
      </c>
    </row>
    <row r="2138" spans="10:54" x14ac:dyDescent="0.3">
      <c r="J2138" s="10">
        <v>2157</v>
      </c>
      <c r="K2138" s="10">
        <v>17444</v>
      </c>
      <c r="L2138" s="10">
        <v>1</v>
      </c>
      <c r="M2138" s="10">
        <v>1</v>
      </c>
      <c r="N2138" s="10" t="str">
        <f t="shared" si="483"/>
        <v>U</v>
      </c>
      <c r="O2138" s="10" t="str">
        <f t="shared" si="484"/>
        <v>U</v>
      </c>
      <c r="P2138" s="10">
        <f t="shared" si="485"/>
        <v>0</v>
      </c>
      <c r="Q2138" s="11">
        <f>IFERROR((SUMIF($J$2:K2138,J2138,$L$2:M2138)-L2138)/(COUNTIF($J$2:K2138,J2138)-1),0)</f>
        <v>0.8</v>
      </c>
      <c r="R2138" s="11">
        <f>IFERROR((SUMIF($AO$2:AO2138,AO2138,$AQ$2:AR2138)-AQ2138)/(COUNTIF($J$2:K2138,J2138)-1),0)</f>
        <v>1.6</v>
      </c>
      <c r="S2138" s="11">
        <f t="shared" si="486"/>
        <v>-0.8</v>
      </c>
      <c r="T2138" s="12">
        <f>IFERROR((SUMIF($AS$2:AT2138,AS2138,$AU$2:AV2138)-AU2138)/(COUNTIF($J$2:K2138,K2138)-1),0)</f>
        <v>1.1639344262295082</v>
      </c>
      <c r="U2138" s="12">
        <f>IFERROR((SUMIF($AW$2:AX2138,AW2138,$AY$2:AZ2138)-AY2138)/(COUNTIF($J$2:K2138,K2138)-1),0)</f>
        <v>1.7131147540983607</v>
      </c>
      <c r="V2138" s="12">
        <f t="shared" si="487"/>
        <v>-0.54918032786885251</v>
      </c>
      <c r="W2138" s="13">
        <f>IFERROR((SUMIF($J$2:J2138,J2138,L$2:L2138)-L2138)/(COUNTIF($J$2:J2138,J2138)-1),0)</f>
        <v>1</v>
      </c>
      <c r="X2138" s="13">
        <f>IFERROR((SUMIF($J$2:J2138,J2138,M$2:M2138)-M2138)/(COUNTIF($J$2:J2138,J2138)-1),0)</f>
        <v>2</v>
      </c>
      <c r="Y2138" s="13">
        <f t="shared" si="488"/>
        <v>-1</v>
      </c>
      <c r="Z2138" s="10">
        <f>IFERROR((SUMIF($K$2:K2138,J2138,$M$2:M2138))/(COUNTIF($K$2:K2138,J2138)),0)</f>
        <v>0</v>
      </c>
      <c r="AA2138" s="10">
        <f>IFERROR((SUMIF($K$2:K2138,J2138,$L$2:L2138))/(COUNTIF($K$2:K2138,J2138)),0)</f>
        <v>4</v>
      </c>
      <c r="AB2138" s="10">
        <f t="shared" si="489"/>
        <v>-4</v>
      </c>
      <c r="AC2138" s="13">
        <f>IFERROR((SUMIF($J$2:J2138,K2138,$L$2:L2138))/(COUNTIF($J$2:J2138,K2138)),0)</f>
        <v>1.2372881355932204</v>
      </c>
      <c r="AD2138" s="13">
        <f>IFERROR((SUMIF($J$2:J2138,K2138,$M$2:M2138))/(COUNTIF($J$2:J2138,K2138)),0)</f>
        <v>1.3813559322033899</v>
      </c>
      <c r="AE2138" s="13">
        <f t="shared" si="490"/>
        <v>-0.14406779661016955</v>
      </c>
      <c r="AF2138" s="10">
        <f>IFERROR((SUMIF(K$2:K2138,K2138,M$2:M2138)-M2138)/(COUNTIF($K$2:K2138,K2138)-1),0)</f>
        <v>1.0952380952380953</v>
      </c>
      <c r="AG2138" s="10">
        <f>IFERROR((SUMIF(K$2:K2138,K2138,L$2:L2138)-L2138)/(COUNTIF($K$2:K2138,K2138)-1),0)</f>
        <v>2.0238095238095237</v>
      </c>
      <c r="AH2138" s="10">
        <f t="shared" si="491"/>
        <v>-0.92857142857142838</v>
      </c>
      <c r="AI2138" s="10">
        <f>IFERROR((AM2138)/(COUNTIF($J$2:K2138,J2138)-1),0)</f>
        <v>0.6</v>
      </c>
      <c r="AJ2138" s="19">
        <f>IFERROR((AN2138)/(COUNTIF($J$2:K2138,K2138)-1),0)</f>
        <v>1.1475409836065573</v>
      </c>
      <c r="AK2138" s="10">
        <f>IF(N2138="S",3,IF(N2138="N",0,1))</f>
        <v>1</v>
      </c>
      <c r="AL2138" s="10">
        <f>IF(O2138="S",3,IF(O2138="N",0,1))</f>
        <v>1</v>
      </c>
      <c r="AM2138" s="10">
        <f>SUMIF($J$2:K2138,J2138,AK$2:AL2138)-AK2138</f>
        <v>3</v>
      </c>
      <c r="AN2138" s="10">
        <f>SUMIF($AS$2:AT2138,AS2138,$BA$2:BB2138)-BA2138</f>
        <v>280</v>
      </c>
      <c r="AO2138" s="10">
        <f>J2138</f>
        <v>2157</v>
      </c>
      <c r="AP2138" s="10">
        <f>K2138</f>
        <v>17444</v>
      </c>
      <c r="AQ2138">
        <f>M2138</f>
        <v>1</v>
      </c>
      <c r="AR2138" s="10">
        <f>L2138</f>
        <v>1</v>
      </c>
      <c r="AS2138">
        <f t="shared" si="492"/>
        <v>17444</v>
      </c>
      <c r="AT2138">
        <f t="shared" si="493"/>
        <v>2157</v>
      </c>
      <c r="AU2138">
        <f t="shared" si="494"/>
        <v>1</v>
      </c>
      <c r="AV2138">
        <f t="shared" si="495"/>
        <v>1</v>
      </c>
      <c r="AW2138">
        <f t="shared" si="496"/>
        <v>17444</v>
      </c>
      <c r="AX2138">
        <f t="shared" si="497"/>
        <v>2157</v>
      </c>
      <c r="AY2138">
        <f>L2138</f>
        <v>1</v>
      </c>
      <c r="AZ2138">
        <f>M2138</f>
        <v>1</v>
      </c>
      <c r="BA2138">
        <f>AL2138</f>
        <v>1</v>
      </c>
      <c r="BB2138">
        <f>AK2138</f>
        <v>1</v>
      </c>
    </row>
    <row r="2139" spans="10:54" x14ac:dyDescent="0.3">
      <c r="J2139" s="10">
        <v>17444</v>
      </c>
      <c r="K2139" s="10">
        <v>541</v>
      </c>
      <c r="L2139" s="10">
        <v>1</v>
      </c>
      <c r="M2139" s="10">
        <v>1</v>
      </c>
      <c r="N2139" s="10" t="str">
        <f t="shared" si="483"/>
        <v>U</v>
      </c>
      <c r="O2139" s="10" t="str">
        <f t="shared" si="484"/>
        <v>U</v>
      </c>
      <c r="P2139" s="10">
        <f t="shared" si="485"/>
        <v>0</v>
      </c>
      <c r="Q2139" s="11">
        <f>IFERROR((SUMIF($J$2:K2139,J2139,$L$2:M2139)-L2139)/(COUNTIF($J$2:K2139,J2139)-1),0)</f>
        <v>1.1632653061224489</v>
      </c>
      <c r="R2139" s="11">
        <f>IFERROR((SUMIF($AO$2:AO2139,AO2139,$AQ$2:AR2139)-AQ2139)/(COUNTIF($J$2:K2139,J2139)-1),0)</f>
        <v>0.66530612244897958</v>
      </c>
      <c r="S2139" s="11">
        <f t="shared" si="486"/>
        <v>0.49795918367346936</v>
      </c>
      <c r="T2139" s="12">
        <f>IFERROR((SUMIF($AS$2:AT2139,AS2139,$AU$2:AV2139)-AU2139)/(COUNTIF($J$2:K2139,K2139)-1),0)</f>
        <v>1.4285714285714286</v>
      </c>
      <c r="U2139" s="12">
        <f>IFERROR((SUMIF($AW$2:AX2139,AW2139,$AY$2:AZ2139)-AY2139)/(COUNTIF($J$2:K2139,K2139)-1),0)</f>
        <v>1.8571428571428572</v>
      </c>
      <c r="V2139" s="12">
        <f t="shared" si="487"/>
        <v>-0.4285714285714286</v>
      </c>
      <c r="W2139" s="13">
        <f>IFERROR((SUMIF($J$2:J2139,J2139,L$2:L2139)-L2139)/(COUNTIF($J$2:J2139,J2139)-1),0)</f>
        <v>1.2372881355932204</v>
      </c>
      <c r="X2139" s="13">
        <f>IFERROR((SUMIF($J$2:J2139,J2139,M$2:M2139)-M2139)/(COUNTIF($J$2:J2139,J2139)-1),0)</f>
        <v>1.3813559322033899</v>
      </c>
      <c r="Y2139" s="13">
        <f t="shared" si="488"/>
        <v>-0.14406779661016955</v>
      </c>
      <c r="Z2139" s="10">
        <f>IFERROR((SUMIF($K$2:K2139,J2139,$M$2:M2139))/(COUNTIF($K$2:K2139,J2139)),0)</f>
        <v>1.094488188976378</v>
      </c>
      <c r="AA2139" s="10">
        <f>IFERROR((SUMIF($K$2:K2139,J2139,$L$2:L2139))/(COUNTIF($K$2:K2139,J2139)),0)</f>
        <v>2.015748031496063</v>
      </c>
      <c r="AB2139" s="10">
        <f t="shared" si="489"/>
        <v>-0.92125984251968496</v>
      </c>
      <c r="AC2139" s="13">
        <f>IFERROR((SUMIF($J$2:J2139,K2139,$L$2:L2139))/(COUNTIF($J$2:J2139,K2139)),0)</f>
        <v>1</v>
      </c>
      <c r="AD2139" s="13">
        <f>IFERROR((SUMIF($J$2:J2139,K2139,$M$2:M2139))/(COUNTIF($J$2:J2139,K2139)),0)</f>
        <v>3</v>
      </c>
      <c r="AE2139" s="13">
        <f t="shared" si="490"/>
        <v>-2</v>
      </c>
      <c r="AF2139" s="10">
        <f>IFERROR((SUMIF(K$2:K2139,K2139,M$2:M2139)-M2139)/(COUNTIF($K$2:K2139,K2139)-1),0)</f>
        <v>1.75</v>
      </c>
      <c r="AG2139" s="10">
        <f>IFERROR((SUMIF(K$2:K2139,K2139,L$2:L2139)-L2139)/(COUNTIF($K$2:K2139,K2139)-1),0)</f>
        <v>1</v>
      </c>
      <c r="AH2139" s="10">
        <f t="shared" si="491"/>
        <v>0.75</v>
      </c>
      <c r="AI2139" s="10">
        <f>IFERROR((AM2139)/(COUNTIF($J$2:K2139,J2139)-1),0)</f>
        <v>1.1469387755102041</v>
      </c>
      <c r="AJ2139" s="19">
        <f>IFERROR((AN2139)/(COUNTIF($J$2:K2139,K2139)-1),0)</f>
        <v>1</v>
      </c>
      <c r="AK2139" s="10">
        <f>IF(N2139="S",3,IF(N2139="N",0,1))</f>
        <v>1</v>
      </c>
      <c r="AL2139" s="10">
        <f>IF(O2139="S",3,IF(O2139="N",0,1))</f>
        <v>1</v>
      </c>
      <c r="AM2139" s="10">
        <f>SUMIF($J$2:K2139,J2139,AK$2:AL2139)-AK2139</f>
        <v>281</v>
      </c>
      <c r="AN2139" s="10">
        <f>SUMIF($AS$2:AT2139,AS2139,$BA$2:BB2139)-BA2139</f>
        <v>7</v>
      </c>
      <c r="AO2139" s="10">
        <f>J2139</f>
        <v>17444</v>
      </c>
      <c r="AP2139" s="10">
        <f>K2139</f>
        <v>541</v>
      </c>
      <c r="AQ2139">
        <f>M2139</f>
        <v>1</v>
      </c>
      <c r="AR2139" s="10">
        <f>L2139</f>
        <v>1</v>
      </c>
      <c r="AS2139">
        <f t="shared" si="492"/>
        <v>541</v>
      </c>
      <c r="AT2139">
        <f t="shared" si="493"/>
        <v>17444</v>
      </c>
      <c r="AU2139">
        <f t="shared" si="494"/>
        <v>1</v>
      </c>
      <c r="AV2139">
        <f t="shared" si="495"/>
        <v>1</v>
      </c>
      <c r="AW2139">
        <f t="shared" si="496"/>
        <v>541</v>
      </c>
      <c r="AX2139">
        <f t="shared" si="497"/>
        <v>17444</v>
      </c>
      <c r="AY2139">
        <f>L2139</f>
        <v>1</v>
      </c>
      <c r="AZ2139">
        <f>M2139</f>
        <v>1</v>
      </c>
      <c r="BA2139">
        <f>AL2139</f>
        <v>1</v>
      </c>
      <c r="BB2139">
        <f>AK2139</f>
        <v>1</v>
      </c>
    </row>
    <row r="2140" spans="10:54" x14ac:dyDescent="0.3">
      <c r="J2140" s="10">
        <v>4467</v>
      </c>
      <c r="K2140" s="10">
        <v>17444</v>
      </c>
      <c r="L2140" s="10">
        <v>0</v>
      </c>
      <c r="M2140" s="10">
        <v>1</v>
      </c>
      <c r="N2140" s="10" t="str">
        <f t="shared" si="483"/>
        <v>N</v>
      </c>
      <c r="O2140" s="10" t="str">
        <f t="shared" si="484"/>
        <v>S</v>
      </c>
      <c r="P2140" s="10">
        <f t="shared" si="485"/>
        <v>-1</v>
      </c>
      <c r="Q2140" s="11">
        <f>IFERROR((SUMIF($J$2:K2140,J2140,$L$2:M2140)-L2140)/(COUNTIF($J$2:K2140,J2140)-1),0)</f>
        <v>0.7142857142857143</v>
      </c>
      <c r="R2140" s="11">
        <f>IFERROR((SUMIF($AO$2:AO2140,AO2140,$AQ$2:AR2140)-AQ2140)/(COUNTIF($J$2:K2140,J2140)-1),0)</f>
        <v>1.8571428571428572</v>
      </c>
      <c r="S2140" s="11">
        <f t="shared" si="486"/>
        <v>-1.1428571428571428</v>
      </c>
      <c r="T2140" s="12">
        <f>IFERROR((SUMIF($AS$2:AT2140,AS2140,$AU$2:AV2140)-AU2140)/(COUNTIF($J$2:K2140,K2140)-1),0)</f>
        <v>1.1626016260162602</v>
      </c>
      <c r="U2140" s="12">
        <f>IFERROR((SUMIF($AW$2:AX2140,AW2140,$AY$2:AZ2140)-AY2140)/(COUNTIF($J$2:K2140,K2140)-1),0)</f>
        <v>1.7073170731707317</v>
      </c>
      <c r="V2140" s="12">
        <f t="shared" si="487"/>
        <v>-0.54471544715447151</v>
      </c>
      <c r="W2140" s="13">
        <f>IFERROR((SUMIF($J$2:J2140,J2140,L$2:L2140)-L2140)/(COUNTIF($J$2:J2140,J2140)-1),0)</f>
        <v>0</v>
      </c>
      <c r="X2140" s="13">
        <f>IFERROR((SUMIF($J$2:J2140,J2140,M$2:M2140)-M2140)/(COUNTIF($J$2:J2140,J2140)-1),0)</f>
        <v>4.333333333333333</v>
      </c>
      <c r="Y2140" s="13">
        <f t="shared" si="488"/>
        <v>-4.333333333333333</v>
      </c>
      <c r="Z2140" s="10">
        <f>IFERROR((SUMIF($K$2:K2140,J2140,$M$2:M2140))/(COUNTIF($K$2:K2140,J2140)),0)</f>
        <v>1.25</v>
      </c>
      <c r="AA2140" s="10">
        <f>IFERROR((SUMIF($K$2:K2140,J2140,$L$2:L2140))/(COUNTIF($K$2:K2140,J2140)),0)</f>
        <v>2.5</v>
      </c>
      <c r="AB2140" s="10">
        <f t="shared" si="489"/>
        <v>-1.25</v>
      </c>
      <c r="AC2140" s="13">
        <f>IFERROR((SUMIF($J$2:J2140,K2140,$L$2:L2140))/(COUNTIF($J$2:J2140,K2140)),0)</f>
        <v>1.2352941176470589</v>
      </c>
      <c r="AD2140" s="13">
        <f>IFERROR((SUMIF($J$2:J2140,K2140,$M$2:M2140))/(COUNTIF($J$2:J2140,K2140)),0)</f>
        <v>1.3781512605042017</v>
      </c>
      <c r="AE2140" s="13">
        <f t="shared" si="490"/>
        <v>-0.14285714285714279</v>
      </c>
      <c r="AF2140" s="10">
        <f>IFERROR((SUMIF(K$2:K2140,K2140,M$2:M2140)-M2140)/(COUNTIF($K$2:K2140,K2140)-1),0)</f>
        <v>1.094488188976378</v>
      </c>
      <c r="AG2140" s="10">
        <f>IFERROR((SUMIF(K$2:K2140,K2140,L$2:L2140)-L2140)/(COUNTIF($K$2:K2140,K2140)-1),0)</f>
        <v>2.015748031496063</v>
      </c>
      <c r="AH2140" s="10">
        <f t="shared" si="491"/>
        <v>-0.92125984251968496</v>
      </c>
      <c r="AI2140" s="10">
        <f>IFERROR((AM2140)/(COUNTIF($J$2:K2140,J2140)-1),0)</f>
        <v>0.42857142857142855</v>
      </c>
      <c r="AJ2140" s="19">
        <f>IFERROR((AN2140)/(COUNTIF($J$2:K2140,K2140)-1),0)</f>
        <v>1.1463414634146341</v>
      </c>
      <c r="AK2140" s="10">
        <f>IF(N2140="S",3,IF(N2140="N",0,1))</f>
        <v>0</v>
      </c>
      <c r="AL2140" s="10">
        <f>IF(O2140="S",3,IF(O2140="N",0,1))</f>
        <v>3</v>
      </c>
      <c r="AM2140" s="10">
        <f>SUMIF($J$2:K2140,J2140,AK$2:AL2140)-AK2140</f>
        <v>3</v>
      </c>
      <c r="AN2140" s="10">
        <f>SUMIF($AS$2:AT2140,AS2140,$BA$2:BB2140)-BA2140</f>
        <v>282</v>
      </c>
      <c r="AO2140" s="10">
        <f>J2140</f>
        <v>4467</v>
      </c>
      <c r="AP2140" s="10">
        <f>K2140</f>
        <v>17444</v>
      </c>
      <c r="AQ2140">
        <f>M2140</f>
        <v>1</v>
      </c>
      <c r="AR2140" s="10">
        <f>L2140</f>
        <v>0</v>
      </c>
      <c r="AS2140">
        <f t="shared" si="492"/>
        <v>17444</v>
      </c>
      <c r="AT2140">
        <f t="shared" si="493"/>
        <v>4467</v>
      </c>
      <c r="AU2140">
        <f t="shared" si="494"/>
        <v>1</v>
      </c>
      <c r="AV2140">
        <f t="shared" si="495"/>
        <v>0</v>
      </c>
      <c r="AW2140">
        <f t="shared" si="496"/>
        <v>17444</v>
      </c>
      <c r="AX2140">
        <f t="shared" si="497"/>
        <v>4467</v>
      </c>
      <c r="AY2140">
        <f>L2140</f>
        <v>0</v>
      </c>
      <c r="AZ2140">
        <f>M2140</f>
        <v>1</v>
      </c>
      <c r="BA2140">
        <f>AL2140</f>
        <v>3</v>
      </c>
      <c r="BB2140">
        <f>AK2140</f>
        <v>0</v>
      </c>
    </row>
    <row r="2141" spans="10:54" x14ac:dyDescent="0.3">
      <c r="J2141" s="10">
        <v>17444</v>
      </c>
      <c r="K2141" s="10">
        <v>7443</v>
      </c>
      <c r="L2141" s="10">
        <v>1</v>
      </c>
      <c r="M2141" s="10">
        <v>2</v>
      </c>
      <c r="N2141" s="10" t="str">
        <f t="shared" si="483"/>
        <v>N</v>
      </c>
      <c r="O2141" s="10" t="str">
        <f t="shared" si="484"/>
        <v>S</v>
      </c>
      <c r="P2141" s="10">
        <f t="shared" si="485"/>
        <v>-1</v>
      </c>
      <c r="Q2141" s="11">
        <f>IFERROR((SUMIF($J$2:K2141,J2141,$L$2:M2141)-L2141)/(COUNTIF($J$2:K2141,J2141)-1),0)</f>
        <v>1.1619433198380567</v>
      </c>
      <c r="R2141" s="11">
        <f>IFERROR((SUMIF($AO$2:AO2141,AO2141,$AQ$2:AR2141)-AQ2141)/(COUNTIF($J$2:K2141,J2141)-1),0)</f>
        <v>0.66396761133603244</v>
      </c>
      <c r="S2141" s="11">
        <f t="shared" si="486"/>
        <v>0.49797570850202422</v>
      </c>
      <c r="T2141" s="12">
        <f>IFERROR((SUMIF($AS$2:AT2141,AS2141,$AU$2:AV2141)-AU2141)/(COUNTIF($J$2:K2141,K2141)-1),0)</f>
        <v>0.5</v>
      </c>
      <c r="U2141" s="12">
        <f>IFERROR((SUMIF($AW$2:AX2141,AW2141,$AY$2:AZ2141)-AY2141)/(COUNTIF($J$2:K2141,K2141)-1),0)</f>
        <v>2.6666666666666665</v>
      </c>
      <c r="V2141" s="12">
        <f t="shared" si="487"/>
        <v>-2.1666666666666665</v>
      </c>
      <c r="W2141" s="13">
        <f>IFERROR((SUMIF($J$2:J2141,J2141,L$2:L2141)-L2141)/(COUNTIF($J$2:J2141,J2141)-1),0)</f>
        <v>1.2352941176470589</v>
      </c>
      <c r="X2141" s="13">
        <f>IFERROR((SUMIF($J$2:J2141,J2141,M$2:M2141)-M2141)/(COUNTIF($J$2:J2141,J2141)-1),0)</f>
        <v>1.3781512605042017</v>
      </c>
      <c r="Y2141" s="13">
        <f t="shared" si="488"/>
        <v>-0.14285714285714279</v>
      </c>
      <c r="Z2141" s="10">
        <f>IFERROR((SUMIF($K$2:K2141,J2141,$M$2:M2141))/(COUNTIF($K$2:K2141,J2141)),0)</f>
        <v>1.09375</v>
      </c>
      <c r="AA2141" s="10">
        <f>IFERROR((SUMIF($K$2:K2141,J2141,$L$2:L2141))/(COUNTIF($K$2:K2141,J2141)),0)</f>
        <v>2</v>
      </c>
      <c r="AB2141" s="10">
        <f t="shared" si="489"/>
        <v>-0.90625</v>
      </c>
      <c r="AC2141" s="13">
        <f>IFERROR((SUMIF($J$2:J2141,K2141,$L$2:L2141))/(COUNTIF($J$2:J2141,K2141)),0)</f>
        <v>0.5</v>
      </c>
      <c r="AD2141" s="13">
        <f>IFERROR((SUMIF($J$2:J2141,K2141,$M$2:M2141))/(COUNTIF($J$2:J2141,K2141)),0)</f>
        <v>3</v>
      </c>
      <c r="AE2141" s="13">
        <f t="shared" si="490"/>
        <v>-2.5</v>
      </c>
      <c r="AF2141" s="10">
        <f>IFERROR((SUMIF(K$2:K2141,K2141,M$2:M2141)-M2141)/(COUNTIF($K$2:K2141,K2141)-1),0)</f>
        <v>0.5</v>
      </c>
      <c r="AG2141" s="10">
        <f>IFERROR((SUMIF(K$2:K2141,K2141,L$2:L2141)-L2141)/(COUNTIF($K$2:K2141,K2141)-1),0)</f>
        <v>2</v>
      </c>
      <c r="AH2141" s="10">
        <f t="shared" si="491"/>
        <v>-1.5</v>
      </c>
      <c r="AI2141" s="10">
        <f>IFERROR((AM2141)/(COUNTIF($J$2:K2141,J2141)-1),0)</f>
        <v>1.1538461538461537</v>
      </c>
      <c r="AJ2141" s="19">
        <f>IFERROR((AN2141)/(COUNTIF($J$2:K2141,K2141)-1),0)</f>
        <v>0.16666666666666666</v>
      </c>
      <c r="AK2141" s="10">
        <f>IF(N2141="S",3,IF(N2141="N",0,1))</f>
        <v>0</v>
      </c>
      <c r="AL2141" s="10">
        <f>IF(O2141="S",3,IF(O2141="N",0,1))</f>
        <v>3</v>
      </c>
      <c r="AM2141" s="10">
        <f>SUMIF($J$2:K2141,J2141,AK$2:AL2141)-AK2141</f>
        <v>285</v>
      </c>
      <c r="AN2141" s="10">
        <f>SUMIF($AS$2:AT2141,AS2141,$BA$2:BB2141)-BA2141</f>
        <v>1</v>
      </c>
      <c r="AO2141" s="10">
        <f>J2141</f>
        <v>17444</v>
      </c>
      <c r="AP2141" s="10">
        <f>K2141</f>
        <v>7443</v>
      </c>
      <c r="AQ2141">
        <f>M2141</f>
        <v>2</v>
      </c>
      <c r="AR2141" s="10">
        <f>L2141</f>
        <v>1</v>
      </c>
      <c r="AS2141">
        <f t="shared" si="492"/>
        <v>7443</v>
      </c>
      <c r="AT2141">
        <f t="shared" si="493"/>
        <v>17444</v>
      </c>
      <c r="AU2141">
        <f t="shared" si="494"/>
        <v>2</v>
      </c>
      <c r="AV2141">
        <f t="shared" si="495"/>
        <v>1</v>
      </c>
      <c r="AW2141">
        <f t="shared" si="496"/>
        <v>7443</v>
      </c>
      <c r="AX2141">
        <f t="shared" si="497"/>
        <v>17444</v>
      </c>
      <c r="AY2141">
        <f>L2141</f>
        <v>1</v>
      </c>
      <c r="AZ2141">
        <f>M2141</f>
        <v>2</v>
      </c>
      <c r="BA2141">
        <f>AL2141</f>
        <v>3</v>
      </c>
      <c r="BB2141">
        <f>AK2141</f>
        <v>0</v>
      </c>
    </row>
    <row r="2142" spans="10:54" x14ac:dyDescent="0.3">
      <c r="J2142" s="10">
        <v>17444</v>
      </c>
      <c r="K2142" s="10">
        <v>2394</v>
      </c>
      <c r="L2142" s="10">
        <v>4</v>
      </c>
      <c r="M2142" s="10">
        <v>2</v>
      </c>
      <c r="N2142" s="10" t="str">
        <f t="shared" si="483"/>
        <v>S</v>
      </c>
      <c r="O2142" s="10" t="str">
        <f t="shared" si="484"/>
        <v>N</v>
      </c>
      <c r="P2142" s="10">
        <f t="shared" si="485"/>
        <v>2</v>
      </c>
      <c r="Q2142" s="11">
        <f>IFERROR((SUMIF($J$2:K2142,J2142,$L$2:M2142)-L2142)/(COUNTIF($J$2:K2142,J2142)-1),0)</f>
        <v>1.1612903225806452</v>
      </c>
      <c r="R2142" s="11">
        <f>IFERROR((SUMIF($AO$2:AO2142,AO2142,$AQ$2:AR2142)-AQ2142)/(COUNTIF($J$2:K2142,J2142)-1),0)</f>
        <v>0.66935483870967738</v>
      </c>
      <c r="S2142" s="11">
        <f t="shared" si="486"/>
        <v>0.49193548387096786</v>
      </c>
      <c r="T2142" s="12">
        <f>IFERROR((SUMIF($AS$2:AT2142,AS2142,$AU$2:AV2142)-AU2142)/(COUNTIF($J$2:K2142,K2142)-1),0)</f>
        <v>1.0333333333333334</v>
      </c>
      <c r="U2142" s="12">
        <f>IFERROR((SUMIF($AW$2:AX2142,AW2142,$AY$2:AZ2142)-AY2142)/(COUNTIF($J$2:K2142,K2142)-1),0)</f>
        <v>1.7666666666666666</v>
      </c>
      <c r="V2142" s="12">
        <f t="shared" si="487"/>
        <v>-0.73333333333333317</v>
      </c>
      <c r="W2142" s="13">
        <f>IFERROR((SUMIF($J$2:J2142,J2142,L$2:L2142)-L2142)/(COUNTIF($J$2:J2142,J2142)-1),0)</f>
        <v>1.2333333333333334</v>
      </c>
      <c r="X2142" s="13">
        <f>IFERROR((SUMIF($J$2:J2142,J2142,M$2:M2142)-M2142)/(COUNTIF($J$2:J2142,J2142)-1),0)</f>
        <v>1.3833333333333333</v>
      </c>
      <c r="Y2142" s="13">
        <f t="shared" si="488"/>
        <v>-0.14999999999999991</v>
      </c>
      <c r="Z2142" s="10">
        <f>IFERROR((SUMIF($K$2:K2142,J2142,$M$2:M2142))/(COUNTIF($K$2:K2142,J2142)),0)</f>
        <v>1.09375</v>
      </c>
      <c r="AA2142" s="10">
        <f>IFERROR((SUMIF($K$2:K2142,J2142,$L$2:L2142))/(COUNTIF($K$2:K2142,J2142)),0)</f>
        <v>2</v>
      </c>
      <c r="AB2142" s="10">
        <f t="shared" si="489"/>
        <v>-0.90625</v>
      </c>
      <c r="AC2142" s="13">
        <f>IFERROR((SUMIF($J$2:J2142,K2142,$L$2:L2142))/(COUNTIF($J$2:J2142,K2142)),0)</f>
        <v>1.2</v>
      </c>
      <c r="AD2142" s="13">
        <f>IFERROR((SUMIF($J$2:J2142,K2142,$M$2:M2142))/(COUNTIF($J$2:J2142,K2142)),0)</f>
        <v>1.45</v>
      </c>
      <c r="AE2142" s="13">
        <f t="shared" si="490"/>
        <v>-0.25</v>
      </c>
      <c r="AF2142" s="10">
        <f>IFERROR((SUMIF(K$2:K2142,K2142,M$2:M2142)-M2142)/(COUNTIF($K$2:K2142,K2142)-1),0)</f>
        <v>0.8666666666666667</v>
      </c>
      <c r="AG2142" s="10">
        <f>IFERROR((SUMIF(K$2:K2142,K2142,L$2:L2142)-L2142)/(COUNTIF($K$2:K2142,K2142)-1),0)</f>
        <v>2.0833333333333335</v>
      </c>
      <c r="AH2142" s="10">
        <f t="shared" si="491"/>
        <v>-1.2166666666666668</v>
      </c>
      <c r="AI2142" s="10">
        <f>IFERROR((AM2142)/(COUNTIF($J$2:K2142,J2142)-1),0)</f>
        <v>1.1491935483870968</v>
      </c>
      <c r="AJ2142" s="19">
        <f>IFERROR((AN2142)/(COUNTIF($J$2:K2142,K2142)-1),0)</f>
        <v>0.91666666666666663</v>
      </c>
      <c r="AK2142" s="10">
        <f>IF(N2142="S",3,IF(N2142="N",0,1))</f>
        <v>3</v>
      </c>
      <c r="AL2142" s="10">
        <f>IF(O2142="S",3,IF(O2142="N",0,1))</f>
        <v>0</v>
      </c>
      <c r="AM2142" s="10">
        <f>SUMIF($J$2:K2142,J2142,AK$2:AL2142)-AK2142</f>
        <v>285</v>
      </c>
      <c r="AN2142" s="10">
        <f>SUMIF($AS$2:AT2142,AS2142,$BA$2:BB2142)-BA2142</f>
        <v>110</v>
      </c>
      <c r="AO2142" s="10">
        <f>J2142</f>
        <v>17444</v>
      </c>
      <c r="AP2142" s="10">
        <f>K2142</f>
        <v>2394</v>
      </c>
      <c r="AQ2142">
        <f>M2142</f>
        <v>2</v>
      </c>
      <c r="AR2142" s="10">
        <f>L2142</f>
        <v>4</v>
      </c>
      <c r="AS2142">
        <f t="shared" si="492"/>
        <v>2394</v>
      </c>
      <c r="AT2142">
        <f t="shared" si="493"/>
        <v>17444</v>
      </c>
      <c r="AU2142">
        <f t="shared" si="494"/>
        <v>2</v>
      </c>
      <c r="AV2142">
        <f t="shared" si="495"/>
        <v>4</v>
      </c>
      <c r="AW2142">
        <f t="shared" si="496"/>
        <v>2394</v>
      </c>
      <c r="AX2142">
        <f t="shared" si="497"/>
        <v>17444</v>
      </c>
      <c r="AY2142">
        <f>L2142</f>
        <v>4</v>
      </c>
      <c r="AZ2142">
        <f>M2142</f>
        <v>2</v>
      </c>
      <c r="BA2142">
        <f>AL2142</f>
        <v>0</v>
      </c>
      <c r="BB2142">
        <f>AK2142</f>
        <v>3</v>
      </c>
    </row>
    <row r="2143" spans="10:54" x14ac:dyDescent="0.3">
      <c r="J2143" s="10">
        <v>2446</v>
      </c>
      <c r="K2143" s="10">
        <v>17444</v>
      </c>
      <c r="L2143" s="10">
        <v>0</v>
      </c>
      <c r="M2143" s="10">
        <v>1</v>
      </c>
      <c r="N2143" s="10" t="str">
        <f t="shared" si="483"/>
        <v>N</v>
      </c>
      <c r="O2143" s="10" t="str">
        <f t="shared" si="484"/>
        <v>S</v>
      </c>
      <c r="P2143" s="10">
        <f t="shared" si="485"/>
        <v>-1</v>
      </c>
      <c r="Q2143" s="11">
        <f>IFERROR((SUMIF($J$2:K2143,J2143,$L$2:M2143)-L2143)/(COUNTIF($J$2:K2143,J2143)-1),0)</f>
        <v>0.6</v>
      </c>
      <c r="R2143" s="11">
        <f>IFERROR((SUMIF($AO$2:AO2143,AO2143,$AQ$2:AR2143)-AQ2143)/(COUNTIF($J$2:K2143,J2143)-1),0)</f>
        <v>1.6</v>
      </c>
      <c r="S2143" s="11">
        <f t="shared" si="486"/>
        <v>-1</v>
      </c>
      <c r="T2143" s="12">
        <f>IFERROR((SUMIF($AS$2:AT2143,AS2143,$AU$2:AV2143)-AU2143)/(COUNTIF($J$2:K2143,K2143)-1),0)</f>
        <v>1.1726907630522088</v>
      </c>
      <c r="U2143" s="12">
        <f>IFERROR((SUMIF($AW$2:AX2143,AW2143,$AY$2:AZ2143)-AY2143)/(COUNTIF($J$2:K2143,K2143)-1),0)</f>
        <v>1.7028112449799198</v>
      </c>
      <c r="V2143" s="12">
        <f t="shared" si="487"/>
        <v>-0.530120481927711</v>
      </c>
      <c r="W2143" s="13">
        <f>IFERROR((SUMIF($J$2:J2143,J2143,L$2:L2143)-L2143)/(COUNTIF($J$2:J2143,J2143)-1),0)</f>
        <v>0.5</v>
      </c>
      <c r="X2143" s="13">
        <f>IFERROR((SUMIF($J$2:J2143,J2143,M$2:M2143)-M2143)/(COUNTIF($J$2:J2143,J2143)-1),0)</f>
        <v>2</v>
      </c>
      <c r="Y2143" s="13">
        <f t="shared" si="488"/>
        <v>-1.5</v>
      </c>
      <c r="Z2143" s="10">
        <f>IFERROR((SUMIF($K$2:K2143,J2143,$M$2:M2143))/(COUNTIF($K$2:K2143,J2143)),0)</f>
        <v>1</v>
      </c>
      <c r="AA2143" s="10">
        <f>IFERROR((SUMIF($K$2:K2143,J2143,$L$2:L2143))/(COUNTIF($K$2:K2143,J2143)),0)</f>
        <v>2</v>
      </c>
      <c r="AB2143" s="10">
        <f t="shared" si="489"/>
        <v>-1</v>
      </c>
      <c r="AC2143" s="13">
        <f>IFERROR((SUMIF($J$2:J2143,K2143,$L$2:L2143))/(COUNTIF($J$2:J2143,K2143)),0)</f>
        <v>1.2561983471074381</v>
      </c>
      <c r="AD2143" s="13">
        <f>IFERROR((SUMIF($J$2:J2143,K2143,$M$2:M2143))/(COUNTIF($J$2:J2143,K2143)),0)</f>
        <v>1.3884297520661157</v>
      </c>
      <c r="AE2143" s="13">
        <f t="shared" si="490"/>
        <v>-0.13223140495867769</v>
      </c>
      <c r="AF2143" s="10">
        <f>IFERROR((SUMIF(K$2:K2143,K2143,M$2:M2143)-M2143)/(COUNTIF($K$2:K2143,K2143)-1),0)</f>
        <v>1.09375</v>
      </c>
      <c r="AG2143" s="10">
        <f>IFERROR((SUMIF(K$2:K2143,K2143,L$2:L2143)-L2143)/(COUNTIF($K$2:K2143,K2143)-1),0)</f>
        <v>2</v>
      </c>
      <c r="AH2143" s="10">
        <f t="shared" si="491"/>
        <v>-0.90625</v>
      </c>
      <c r="AI2143" s="10">
        <f>IFERROR((AM2143)/(COUNTIF($J$2:K2143,J2143)-1),0)</f>
        <v>0</v>
      </c>
      <c r="AJ2143" s="19">
        <f>IFERROR((AN2143)/(COUNTIF($J$2:K2143,K2143)-1),0)</f>
        <v>1.1566265060240963</v>
      </c>
      <c r="AK2143" s="10">
        <f>IF(N2143="S",3,IF(N2143="N",0,1))</f>
        <v>0</v>
      </c>
      <c r="AL2143" s="10">
        <f>IF(O2143="S",3,IF(O2143="N",0,1))</f>
        <v>3</v>
      </c>
      <c r="AM2143" s="10">
        <f>SUMIF($J$2:K2143,J2143,AK$2:AL2143)-AK2143</f>
        <v>0</v>
      </c>
      <c r="AN2143" s="10">
        <f>SUMIF($AS$2:AT2143,AS2143,$BA$2:BB2143)-BA2143</f>
        <v>288</v>
      </c>
      <c r="AO2143" s="10">
        <f>J2143</f>
        <v>2446</v>
      </c>
      <c r="AP2143" s="10">
        <f>K2143</f>
        <v>17444</v>
      </c>
      <c r="AQ2143">
        <f>M2143</f>
        <v>1</v>
      </c>
      <c r="AR2143" s="10">
        <f>L2143</f>
        <v>0</v>
      </c>
      <c r="AS2143">
        <f t="shared" si="492"/>
        <v>17444</v>
      </c>
      <c r="AT2143">
        <f t="shared" si="493"/>
        <v>2446</v>
      </c>
      <c r="AU2143">
        <f t="shared" si="494"/>
        <v>1</v>
      </c>
      <c r="AV2143">
        <f t="shared" si="495"/>
        <v>0</v>
      </c>
      <c r="AW2143">
        <f t="shared" si="496"/>
        <v>17444</v>
      </c>
      <c r="AX2143">
        <f t="shared" si="497"/>
        <v>2446</v>
      </c>
      <c r="AY2143">
        <f>L2143</f>
        <v>0</v>
      </c>
      <c r="AZ2143">
        <f>M2143</f>
        <v>1</v>
      </c>
      <c r="BA2143">
        <f>AL2143</f>
        <v>3</v>
      </c>
      <c r="BB2143">
        <f>AK2143</f>
        <v>0</v>
      </c>
    </row>
    <row r="2144" spans="10:54" x14ac:dyDescent="0.3">
      <c r="J2144" s="10">
        <v>17444</v>
      </c>
      <c r="K2144" s="10">
        <v>2444</v>
      </c>
      <c r="L2144" s="10">
        <v>0</v>
      </c>
      <c r="M2144" s="10">
        <v>1</v>
      </c>
      <c r="N2144" s="10" t="str">
        <f t="shared" si="483"/>
        <v>N</v>
      </c>
      <c r="O2144" s="10" t="str">
        <f t="shared" si="484"/>
        <v>S</v>
      </c>
      <c r="P2144" s="10">
        <f t="shared" si="485"/>
        <v>-1</v>
      </c>
      <c r="Q2144" s="11">
        <f>IFERROR((SUMIF($J$2:K2144,J2144,$L$2:M2144)-L2144)/(COUNTIF($J$2:K2144,J2144)-1),0)</f>
        <v>1.1719999999999999</v>
      </c>
      <c r="R2144" s="11">
        <f>IFERROR((SUMIF($AO$2:AO2144,AO2144,$AQ$2:AR2144)-AQ2144)/(COUNTIF($J$2:K2144,J2144)-1),0)</f>
        <v>0.67200000000000004</v>
      </c>
      <c r="S2144" s="11">
        <f t="shared" si="486"/>
        <v>0.49999999999999989</v>
      </c>
      <c r="T2144" s="12">
        <f>IFERROR((SUMIF($AS$2:AT2144,AS2144,$AU$2:AV2144)-AU2144)/(COUNTIF($J$2:K2144,K2144)-1),0)</f>
        <v>1.2341772151898733</v>
      </c>
      <c r="U2144" s="12">
        <f>IFERROR((SUMIF($AW$2:AX2144,AW2144,$AY$2:AZ2144)-AY2144)/(COUNTIF($J$2:K2144,K2144)-1),0)</f>
        <v>1.5632911392405062</v>
      </c>
      <c r="V2144" s="12">
        <f t="shared" si="487"/>
        <v>-0.32911392405063289</v>
      </c>
      <c r="W2144" s="13">
        <f>IFERROR((SUMIF($J$2:J2144,J2144,L$2:L2144)-L2144)/(COUNTIF($J$2:J2144,J2144)-1),0)</f>
        <v>1.2561983471074381</v>
      </c>
      <c r="X2144" s="13">
        <f>IFERROR((SUMIF($J$2:J2144,J2144,M$2:M2144)-M2144)/(COUNTIF($J$2:J2144,J2144)-1),0)</f>
        <v>1.3884297520661157</v>
      </c>
      <c r="Y2144" s="13">
        <f t="shared" si="488"/>
        <v>-0.13223140495867769</v>
      </c>
      <c r="Z2144" s="10">
        <f>IFERROR((SUMIF($K$2:K2144,J2144,$M$2:M2144))/(COUNTIF($K$2:K2144,J2144)),0)</f>
        <v>1.0930232558139534</v>
      </c>
      <c r="AA2144" s="10">
        <f>IFERROR((SUMIF($K$2:K2144,J2144,$L$2:L2144))/(COUNTIF($K$2:K2144,J2144)),0)</f>
        <v>1.9844961240310077</v>
      </c>
      <c r="AB2144" s="10">
        <f t="shared" si="489"/>
        <v>-0.89147286821705429</v>
      </c>
      <c r="AC2144" s="13">
        <f>IFERROR((SUMIF($J$2:J2144,K2144,$L$2:L2144))/(COUNTIF($J$2:J2144,K2144)),0)</f>
        <v>1.236842105263158</v>
      </c>
      <c r="AD2144" s="13">
        <f>IFERROR((SUMIF($J$2:J2144,K2144,$M$2:M2144))/(COUNTIF($J$2:J2144,K2144)),0)</f>
        <v>1.4605263157894737</v>
      </c>
      <c r="AE2144" s="13">
        <f t="shared" si="490"/>
        <v>-0.22368421052631571</v>
      </c>
      <c r="AF2144" s="10">
        <f>IFERROR((SUMIF(K$2:K2144,K2144,M$2:M2144)-M2144)/(COUNTIF($K$2:K2144,K2144)-1),0)</f>
        <v>1.2317073170731707</v>
      </c>
      <c r="AG2144" s="10">
        <f>IFERROR((SUMIF(K$2:K2144,K2144,L$2:L2144)-L2144)/(COUNTIF($K$2:K2144,K2144)-1),0)</f>
        <v>1.6585365853658536</v>
      </c>
      <c r="AH2144" s="10">
        <f t="shared" si="491"/>
        <v>-0.42682926829268286</v>
      </c>
      <c r="AI2144" s="10">
        <f>IFERROR((AM2144)/(COUNTIF($J$2:K2144,J2144)-1),0)</f>
        <v>1.1639999999999999</v>
      </c>
      <c r="AJ2144" s="19">
        <f>IFERROR((AN2144)/(COUNTIF($J$2:K2144,K2144)-1),0)</f>
        <v>1.1708860759493671</v>
      </c>
      <c r="AK2144" s="10">
        <f>IF(N2144="S",3,IF(N2144="N",0,1))</f>
        <v>0</v>
      </c>
      <c r="AL2144" s="10">
        <f>IF(O2144="S",3,IF(O2144="N",0,1))</f>
        <v>3</v>
      </c>
      <c r="AM2144" s="10">
        <f>SUMIF($J$2:K2144,J2144,AK$2:AL2144)-AK2144</f>
        <v>291</v>
      </c>
      <c r="AN2144" s="10">
        <f>SUMIF($AS$2:AT2144,AS2144,$BA$2:BB2144)-BA2144</f>
        <v>185</v>
      </c>
      <c r="AO2144" s="10">
        <f>J2144</f>
        <v>17444</v>
      </c>
      <c r="AP2144" s="10">
        <f>K2144</f>
        <v>2444</v>
      </c>
      <c r="AQ2144">
        <f>M2144</f>
        <v>1</v>
      </c>
      <c r="AR2144" s="10">
        <f>L2144</f>
        <v>0</v>
      </c>
      <c r="AS2144">
        <f t="shared" si="492"/>
        <v>2444</v>
      </c>
      <c r="AT2144">
        <f t="shared" si="493"/>
        <v>17444</v>
      </c>
      <c r="AU2144">
        <f t="shared" si="494"/>
        <v>1</v>
      </c>
      <c r="AV2144">
        <f t="shared" si="495"/>
        <v>0</v>
      </c>
      <c r="AW2144">
        <f t="shared" si="496"/>
        <v>2444</v>
      </c>
      <c r="AX2144">
        <f t="shared" si="497"/>
        <v>17444</v>
      </c>
      <c r="AY2144">
        <f>L2144</f>
        <v>0</v>
      </c>
      <c r="AZ2144">
        <f>M2144</f>
        <v>1</v>
      </c>
      <c r="BA2144">
        <f>AL2144</f>
        <v>3</v>
      </c>
      <c r="BB2144">
        <f>AK2144</f>
        <v>0</v>
      </c>
    </row>
    <row r="2145" spans="10:54" x14ac:dyDescent="0.3">
      <c r="J2145" s="10">
        <v>37024</v>
      </c>
      <c r="K2145" s="10">
        <v>17444</v>
      </c>
      <c r="L2145" s="10">
        <v>0</v>
      </c>
      <c r="M2145" s="10">
        <v>0</v>
      </c>
      <c r="N2145" s="10" t="str">
        <f t="shared" si="483"/>
        <v>U</v>
      </c>
      <c r="O2145" s="10" t="str">
        <f t="shared" si="484"/>
        <v>U</v>
      </c>
      <c r="P2145" s="10">
        <f t="shared" si="485"/>
        <v>0</v>
      </c>
      <c r="Q2145" s="11">
        <f>IFERROR((SUMIF($J$2:K2145,J2145,$L$2:M2145)-L2145)/(COUNTIF($J$2:K2145,J2145)-1),0)</f>
        <v>0</v>
      </c>
      <c r="R2145" s="11">
        <f>IFERROR((SUMIF($AO$2:AO2145,AO2145,$AQ$2:AR2145)-AQ2145)/(COUNTIF($J$2:K2145,J2145)-1),0)</f>
        <v>0</v>
      </c>
      <c r="S2145" s="11">
        <f t="shared" si="486"/>
        <v>0</v>
      </c>
      <c r="T2145" s="12">
        <f>IFERROR((SUMIF($AS$2:AT2145,AS2145,$AU$2:AV2145)-AU2145)/(COUNTIF($J$2:K2145,K2145)-1),0)</f>
        <v>1.1673306772908367</v>
      </c>
      <c r="U2145" s="12">
        <f>IFERROR((SUMIF($AW$2:AX2145,AW2145,$AY$2:AZ2145)-AY2145)/(COUNTIF($J$2:K2145,K2145)-1),0)</f>
        <v>1.6932270916334662</v>
      </c>
      <c r="V2145" s="12">
        <f t="shared" si="487"/>
        <v>-0.52589641434262946</v>
      </c>
      <c r="W2145" s="13">
        <f>IFERROR((SUMIF($J$2:J2145,J2145,L$2:L2145)-L2145)/(COUNTIF($J$2:J2145,J2145)-1),0)</f>
        <v>0</v>
      </c>
      <c r="X2145" s="13">
        <f>IFERROR((SUMIF($J$2:J2145,J2145,M$2:M2145)-M2145)/(COUNTIF($J$2:J2145,J2145)-1),0)</f>
        <v>0</v>
      </c>
      <c r="Y2145" s="13">
        <f t="shared" si="488"/>
        <v>0</v>
      </c>
      <c r="Z2145" s="10">
        <f>IFERROR((SUMIF($K$2:K2145,J2145,$M$2:M2145))/(COUNTIF($K$2:K2145,J2145)),0)</f>
        <v>0</v>
      </c>
      <c r="AA2145" s="10">
        <f>IFERROR((SUMIF($K$2:K2145,J2145,$L$2:L2145))/(COUNTIF($K$2:K2145,J2145)),0)</f>
        <v>2</v>
      </c>
      <c r="AB2145" s="10">
        <f t="shared" si="489"/>
        <v>-2</v>
      </c>
      <c r="AC2145" s="13">
        <f>IFERROR((SUMIF($J$2:J2145,K2145,$L$2:L2145))/(COUNTIF($J$2:J2145,K2145)),0)</f>
        <v>1.2459016393442623</v>
      </c>
      <c r="AD2145" s="13">
        <f>IFERROR((SUMIF($J$2:J2145,K2145,$M$2:M2145))/(COUNTIF($J$2:J2145,K2145)),0)</f>
        <v>1.3852459016393444</v>
      </c>
      <c r="AE2145" s="13">
        <f t="shared" si="490"/>
        <v>-0.13934426229508201</v>
      </c>
      <c r="AF2145" s="10">
        <f>IFERROR((SUMIF(K$2:K2145,K2145,M$2:M2145)-M2145)/(COUNTIF($K$2:K2145,K2145)-1),0)</f>
        <v>1.0930232558139534</v>
      </c>
      <c r="AG2145" s="10">
        <f>IFERROR((SUMIF(K$2:K2145,K2145,L$2:L2145)-L2145)/(COUNTIF($K$2:K2145,K2145)-1),0)</f>
        <v>1.9844961240310077</v>
      </c>
      <c r="AH2145" s="10">
        <f t="shared" si="491"/>
        <v>-0.89147286821705429</v>
      </c>
      <c r="AI2145" s="10">
        <f>IFERROR((AM2145)/(COUNTIF($J$2:K2145,J2145)-1),0)</f>
        <v>0</v>
      </c>
      <c r="AJ2145" s="19">
        <f>IFERROR((AN2145)/(COUNTIF($J$2:K2145,K2145)-1),0)</f>
        <v>1.1593625498007969</v>
      </c>
      <c r="AK2145" s="10">
        <f>IF(N2145="S",3,IF(N2145="N",0,1))</f>
        <v>1</v>
      </c>
      <c r="AL2145" s="10">
        <f>IF(O2145="S",3,IF(O2145="N",0,1))</f>
        <v>1</v>
      </c>
      <c r="AM2145" s="10">
        <f>SUMIF($J$2:K2145,J2145,AK$2:AL2145)-AK2145</f>
        <v>0</v>
      </c>
      <c r="AN2145" s="10">
        <f>SUMIF($AS$2:AT2145,AS2145,$BA$2:BB2145)-BA2145</f>
        <v>291</v>
      </c>
      <c r="AO2145" s="10">
        <f>J2145</f>
        <v>37024</v>
      </c>
      <c r="AP2145" s="10">
        <f>K2145</f>
        <v>17444</v>
      </c>
      <c r="AQ2145">
        <f>M2145</f>
        <v>0</v>
      </c>
      <c r="AR2145" s="10">
        <f>L2145</f>
        <v>0</v>
      </c>
      <c r="AS2145">
        <f t="shared" si="492"/>
        <v>17444</v>
      </c>
      <c r="AT2145">
        <f t="shared" si="493"/>
        <v>37024</v>
      </c>
      <c r="AU2145">
        <f t="shared" si="494"/>
        <v>0</v>
      </c>
      <c r="AV2145">
        <f t="shared" si="495"/>
        <v>0</v>
      </c>
      <c r="AW2145">
        <f t="shared" si="496"/>
        <v>17444</v>
      </c>
      <c r="AX2145">
        <f t="shared" si="497"/>
        <v>37024</v>
      </c>
      <c r="AY2145">
        <f>L2145</f>
        <v>0</v>
      </c>
      <c r="AZ2145">
        <f>M2145</f>
        <v>0</v>
      </c>
      <c r="BA2145">
        <f>AL2145</f>
        <v>1</v>
      </c>
      <c r="BB2145">
        <f>AK2145</f>
        <v>1</v>
      </c>
    </row>
    <row r="2146" spans="10:54" x14ac:dyDescent="0.3">
      <c r="J2146" s="10">
        <v>266</v>
      </c>
      <c r="K2146" s="10">
        <v>17444</v>
      </c>
      <c r="L2146" s="10">
        <v>2</v>
      </c>
      <c r="M2146" s="10">
        <v>2</v>
      </c>
      <c r="N2146" s="10" t="str">
        <f t="shared" si="483"/>
        <v>U</v>
      </c>
      <c r="O2146" s="10" t="str">
        <f t="shared" si="484"/>
        <v>U</v>
      </c>
      <c r="P2146" s="10">
        <f t="shared" si="485"/>
        <v>0</v>
      </c>
      <c r="Q2146" s="11">
        <f>IFERROR((SUMIF($J$2:K2146,J2146,$L$2:M2146)-L2146)/(COUNTIF($J$2:K2146,J2146)-1),0)</f>
        <v>1.3493975903614457</v>
      </c>
      <c r="R2146" s="11">
        <f>IFERROR((SUMIF($AO$2:AO2146,AO2146,$AQ$2:AR2146)-AQ2146)/(COUNTIF($J$2:K2146,J2146)-1),0)</f>
        <v>0.57831325301204817</v>
      </c>
      <c r="S2146" s="11">
        <f t="shared" si="486"/>
        <v>0.77108433734939752</v>
      </c>
      <c r="T2146" s="12">
        <f>IFERROR((SUMIF($AS$2:AT2146,AS2146,$AU$2:AV2146)-AU2146)/(COUNTIF($J$2:K2146,K2146)-1),0)</f>
        <v>1.1626984126984128</v>
      </c>
      <c r="U2146" s="12">
        <f>IFERROR((SUMIF($AW$2:AX2146,AW2146,$AY$2:AZ2146)-AY2146)/(COUNTIF($J$2:K2146,K2146)-1),0)</f>
        <v>1.6865079365079365</v>
      </c>
      <c r="V2146" s="12">
        <f t="shared" si="487"/>
        <v>-0.52380952380952372</v>
      </c>
      <c r="W2146" s="13">
        <f>IFERROR((SUMIF($J$2:J2146,J2146,L$2:L2146)-L2146)/(COUNTIF($J$2:J2146,J2146)-1),0)</f>
        <v>1.484472049689441</v>
      </c>
      <c r="X2146" s="13">
        <f>IFERROR((SUMIF($J$2:J2146,J2146,M$2:M2146)-M2146)/(COUNTIF($J$2:J2146,J2146)-1),0)</f>
        <v>1.1925465838509317</v>
      </c>
      <c r="Y2146" s="13">
        <f t="shared" si="488"/>
        <v>0.29192546583850931</v>
      </c>
      <c r="Z2146" s="10">
        <f>IFERROR((SUMIF($K$2:K2146,J2146,$M$2:M2146))/(COUNTIF($K$2:K2146,J2146)),0)</f>
        <v>1.2222222222222223</v>
      </c>
      <c r="AA2146" s="10">
        <f>IFERROR((SUMIF($K$2:K2146,J2146,$L$2:L2146))/(COUNTIF($K$2:K2146,J2146)),0)</f>
        <v>1.5380116959064327</v>
      </c>
      <c r="AB2146" s="10">
        <f t="shared" si="489"/>
        <v>-0.3157894736842104</v>
      </c>
      <c r="AC2146" s="13">
        <f>IFERROR((SUMIF($J$2:J2146,K2146,$L$2:L2146))/(COUNTIF($J$2:J2146,K2146)),0)</f>
        <v>1.2459016393442623</v>
      </c>
      <c r="AD2146" s="13">
        <f>IFERROR((SUMIF($J$2:J2146,K2146,$M$2:M2146))/(COUNTIF($J$2:J2146,K2146)),0)</f>
        <v>1.3852459016393444</v>
      </c>
      <c r="AE2146" s="13">
        <f t="shared" si="490"/>
        <v>-0.13934426229508201</v>
      </c>
      <c r="AF2146" s="10">
        <f>IFERROR((SUMIF(K$2:K2146,K2146,M$2:M2146)-M2146)/(COUNTIF($K$2:K2146,K2146)-1),0)</f>
        <v>1.0846153846153845</v>
      </c>
      <c r="AG2146" s="10">
        <f>IFERROR((SUMIF(K$2:K2146,K2146,L$2:L2146)-L2146)/(COUNTIF($K$2:K2146,K2146)-1),0)</f>
        <v>1.9692307692307693</v>
      </c>
      <c r="AH2146" s="10">
        <f t="shared" si="491"/>
        <v>-0.8846153846153848</v>
      </c>
      <c r="AI2146" s="10">
        <f>IFERROR((AM2146)/(COUNTIF($J$2:K2146,J2146)-1),0)</f>
        <v>1.3283132530120483</v>
      </c>
      <c r="AJ2146" s="19">
        <f>IFERROR((AN2146)/(COUNTIF($J$2:K2146,K2146)-1),0)</f>
        <v>1.1587301587301588</v>
      </c>
      <c r="AK2146" s="10">
        <f>IF(N2146="S",3,IF(N2146="N",0,1))</f>
        <v>1</v>
      </c>
      <c r="AL2146" s="10">
        <f>IF(O2146="S",3,IF(O2146="N",0,1))</f>
        <v>1</v>
      </c>
      <c r="AM2146" s="10">
        <f>SUMIF($J$2:K2146,J2146,AK$2:AL2146)-AK2146</f>
        <v>441</v>
      </c>
      <c r="AN2146" s="10">
        <f>SUMIF($AS$2:AT2146,AS2146,$BA$2:BB2146)-BA2146</f>
        <v>292</v>
      </c>
      <c r="AO2146" s="10">
        <f>J2146</f>
        <v>266</v>
      </c>
      <c r="AP2146" s="10">
        <f>K2146</f>
        <v>17444</v>
      </c>
      <c r="AQ2146">
        <f>M2146</f>
        <v>2</v>
      </c>
      <c r="AR2146" s="10">
        <f>L2146</f>
        <v>2</v>
      </c>
      <c r="AS2146">
        <f t="shared" si="492"/>
        <v>17444</v>
      </c>
      <c r="AT2146">
        <f t="shared" si="493"/>
        <v>266</v>
      </c>
      <c r="AU2146">
        <f t="shared" si="494"/>
        <v>2</v>
      </c>
      <c r="AV2146">
        <f t="shared" si="495"/>
        <v>2</v>
      </c>
      <c r="AW2146">
        <f t="shared" si="496"/>
        <v>17444</v>
      </c>
      <c r="AX2146">
        <f t="shared" si="497"/>
        <v>266</v>
      </c>
      <c r="AY2146">
        <f>L2146</f>
        <v>2</v>
      </c>
      <c r="AZ2146">
        <f>M2146</f>
        <v>2</v>
      </c>
      <c r="BA2146">
        <f>AL2146</f>
        <v>1</v>
      </c>
      <c r="BB2146">
        <f>AK2146</f>
        <v>1</v>
      </c>
    </row>
    <row r="2147" spans="10:54" x14ac:dyDescent="0.3">
      <c r="J2147" s="10">
        <v>17444</v>
      </c>
      <c r="K2147" s="10">
        <v>2157</v>
      </c>
      <c r="L2147" s="10">
        <v>6</v>
      </c>
      <c r="M2147" s="10">
        <v>3</v>
      </c>
      <c r="N2147" s="10" t="str">
        <f t="shared" si="483"/>
        <v>S</v>
      </c>
      <c r="O2147" s="10" t="str">
        <f t="shared" si="484"/>
        <v>N</v>
      </c>
      <c r="P2147" s="10">
        <f t="shared" si="485"/>
        <v>3</v>
      </c>
      <c r="Q2147" s="11">
        <f>IFERROR((SUMIF($J$2:K2147,J2147,$L$2:M2147)-L2147)/(COUNTIF($J$2:K2147,J2147)-1),0)</f>
        <v>1.1660079051383399</v>
      </c>
      <c r="R2147" s="11">
        <f>IFERROR((SUMIF($AO$2:AO2147,AO2147,$AQ$2:AR2147)-AQ2147)/(COUNTIF($J$2:K2147,J2147)-1),0)</f>
        <v>0.66798418972332019</v>
      </c>
      <c r="S2147" s="11">
        <f t="shared" si="486"/>
        <v>0.49802371541501966</v>
      </c>
      <c r="T2147" s="12">
        <f>IFERROR((SUMIF($AS$2:AT2147,AS2147,$AU$2:AV2147)-AU2147)/(COUNTIF($J$2:K2147,K2147)-1),0)</f>
        <v>0.83333333333333337</v>
      </c>
      <c r="U2147" s="12">
        <f>IFERROR((SUMIF($AW$2:AX2147,AW2147,$AY$2:AZ2147)-AY2147)/(COUNTIF($J$2:K2147,K2147)-1),0)</f>
        <v>2.1666666666666665</v>
      </c>
      <c r="V2147" s="12">
        <f t="shared" si="487"/>
        <v>-1.333333333333333</v>
      </c>
      <c r="W2147" s="13">
        <f>IFERROR((SUMIF($J$2:J2147,J2147,L$2:L2147)-L2147)/(COUNTIF($J$2:J2147,J2147)-1),0)</f>
        <v>1.2459016393442623</v>
      </c>
      <c r="X2147" s="13">
        <f>IFERROR((SUMIF($J$2:J2147,J2147,M$2:M2147)-M2147)/(COUNTIF($J$2:J2147,J2147)-1),0)</f>
        <v>1.3852459016393444</v>
      </c>
      <c r="Y2147" s="13">
        <f t="shared" si="488"/>
        <v>-0.13934426229508201</v>
      </c>
      <c r="Z2147" s="10">
        <f>IFERROR((SUMIF($K$2:K2147,J2147,$M$2:M2147))/(COUNTIF($K$2:K2147,J2147)),0)</f>
        <v>1.0916030534351144</v>
      </c>
      <c r="AA2147" s="10">
        <f>IFERROR((SUMIF($K$2:K2147,J2147,$L$2:L2147))/(COUNTIF($K$2:K2147,J2147)),0)</f>
        <v>1.9694656488549618</v>
      </c>
      <c r="AB2147" s="10">
        <f t="shared" si="489"/>
        <v>-0.87786259541984735</v>
      </c>
      <c r="AC2147" s="13">
        <f>IFERROR((SUMIF($J$2:J2147,K2147,$L$2:L2147))/(COUNTIF($J$2:J2147,K2147)),0)</f>
        <v>1</v>
      </c>
      <c r="AD2147" s="13">
        <f>IFERROR((SUMIF($J$2:J2147,K2147,$M$2:M2147))/(COUNTIF($J$2:J2147,K2147)),0)</f>
        <v>1.8</v>
      </c>
      <c r="AE2147" s="13">
        <f t="shared" si="490"/>
        <v>-0.8</v>
      </c>
      <c r="AF2147" s="10">
        <f>IFERROR((SUMIF(K$2:K2147,K2147,M$2:M2147)-M2147)/(COUNTIF($K$2:K2147,K2147)-1),0)</f>
        <v>0</v>
      </c>
      <c r="AG2147" s="10">
        <f>IFERROR((SUMIF(K$2:K2147,K2147,L$2:L2147)-L2147)/(COUNTIF($K$2:K2147,K2147)-1),0)</f>
        <v>4</v>
      </c>
      <c r="AH2147" s="10">
        <f t="shared" si="491"/>
        <v>-4</v>
      </c>
      <c r="AI2147" s="10">
        <f>IFERROR((AM2147)/(COUNTIF($J$2:K2147,J2147)-1),0)</f>
        <v>1.1581027667984189</v>
      </c>
      <c r="AJ2147" s="19">
        <f>IFERROR((AN2147)/(COUNTIF($J$2:K2147,K2147)-1),0)</f>
        <v>0.66666666666666663</v>
      </c>
      <c r="AK2147" s="10">
        <f>IF(N2147="S",3,IF(N2147="N",0,1))</f>
        <v>3</v>
      </c>
      <c r="AL2147" s="10">
        <f>IF(O2147="S",3,IF(O2147="N",0,1))</f>
        <v>0</v>
      </c>
      <c r="AM2147" s="10">
        <f>SUMIF($J$2:K2147,J2147,AK$2:AL2147)-AK2147</f>
        <v>293</v>
      </c>
      <c r="AN2147" s="10">
        <f>SUMIF($AS$2:AT2147,AS2147,$BA$2:BB2147)-BA2147</f>
        <v>4</v>
      </c>
      <c r="AO2147" s="10">
        <f>J2147</f>
        <v>17444</v>
      </c>
      <c r="AP2147" s="10">
        <f>K2147</f>
        <v>2157</v>
      </c>
      <c r="AQ2147">
        <f>M2147</f>
        <v>3</v>
      </c>
      <c r="AR2147" s="10">
        <f>L2147</f>
        <v>6</v>
      </c>
      <c r="AS2147">
        <f t="shared" si="492"/>
        <v>2157</v>
      </c>
      <c r="AT2147">
        <f t="shared" si="493"/>
        <v>17444</v>
      </c>
      <c r="AU2147">
        <f t="shared" si="494"/>
        <v>3</v>
      </c>
      <c r="AV2147">
        <f t="shared" si="495"/>
        <v>6</v>
      </c>
      <c r="AW2147">
        <f t="shared" si="496"/>
        <v>2157</v>
      </c>
      <c r="AX2147">
        <f t="shared" si="497"/>
        <v>17444</v>
      </c>
      <c r="AY2147">
        <f>L2147</f>
        <v>6</v>
      </c>
      <c r="AZ2147">
        <f>M2147</f>
        <v>3</v>
      </c>
      <c r="BA2147">
        <f>AL2147</f>
        <v>0</v>
      </c>
      <c r="BB2147">
        <f>AK2147</f>
        <v>3</v>
      </c>
    </row>
    <row r="2148" spans="10:54" x14ac:dyDescent="0.3">
      <c r="J2148" s="10">
        <v>541</v>
      </c>
      <c r="K2148" s="10">
        <v>17444</v>
      </c>
      <c r="L2148" s="10">
        <v>2</v>
      </c>
      <c r="M2148" s="10">
        <v>1</v>
      </c>
      <c r="N2148" s="10" t="str">
        <f t="shared" si="483"/>
        <v>S</v>
      </c>
      <c r="O2148" s="10" t="str">
        <f t="shared" si="484"/>
        <v>N</v>
      </c>
      <c r="P2148" s="10">
        <f t="shared" si="485"/>
        <v>1</v>
      </c>
      <c r="Q2148" s="11">
        <f>IFERROR((SUMIF($J$2:K2148,J2148,$L$2:M2148)-L2148)/(COUNTIF($J$2:K2148,J2148)-1),0)</f>
        <v>1.375</v>
      </c>
      <c r="R2148" s="11">
        <f>IFERROR((SUMIF($AO$2:AO2148,AO2148,$AQ$2:AR2148)-AQ2148)/(COUNTIF($J$2:K2148,J2148)-1),0)</f>
        <v>1.125</v>
      </c>
      <c r="S2148" s="11">
        <f t="shared" si="486"/>
        <v>0.25</v>
      </c>
      <c r="T2148" s="12">
        <f>IFERROR((SUMIF($AS$2:AT2148,AS2148,$AU$2:AV2148)-AU2148)/(COUNTIF($J$2:K2148,K2148)-1),0)</f>
        <v>1.1850393700787401</v>
      </c>
      <c r="U2148" s="12">
        <f>IFERROR((SUMIF($AW$2:AX2148,AW2148,$AY$2:AZ2148)-AY2148)/(COUNTIF($J$2:K2148,K2148)-1),0)</f>
        <v>1.6929133858267718</v>
      </c>
      <c r="V2148" s="12">
        <f t="shared" si="487"/>
        <v>-0.5078740157480317</v>
      </c>
      <c r="W2148" s="13">
        <f>IFERROR((SUMIF($J$2:J2148,J2148,L$2:L2148)-L2148)/(COUNTIF($J$2:J2148,J2148)-1),0)</f>
        <v>1</v>
      </c>
      <c r="X2148" s="13">
        <f>IFERROR((SUMIF($J$2:J2148,J2148,M$2:M2148)-M2148)/(COUNTIF($J$2:J2148,J2148)-1),0)</f>
        <v>3</v>
      </c>
      <c r="Y2148" s="13">
        <f t="shared" si="488"/>
        <v>-2</v>
      </c>
      <c r="Z2148" s="10">
        <f>IFERROR((SUMIF($K$2:K2148,J2148,$M$2:M2148))/(COUNTIF($K$2:K2148,J2148)),0)</f>
        <v>1.6</v>
      </c>
      <c r="AA2148" s="10">
        <f>IFERROR((SUMIF($K$2:K2148,J2148,$L$2:L2148))/(COUNTIF($K$2:K2148,J2148)),0)</f>
        <v>1</v>
      </c>
      <c r="AB2148" s="10">
        <f t="shared" si="489"/>
        <v>0.60000000000000009</v>
      </c>
      <c r="AC2148" s="13">
        <f>IFERROR((SUMIF($J$2:J2148,K2148,$L$2:L2148))/(COUNTIF($J$2:J2148,K2148)),0)</f>
        <v>1.2845528455284554</v>
      </c>
      <c r="AD2148" s="13">
        <f>IFERROR((SUMIF($J$2:J2148,K2148,$M$2:M2148))/(COUNTIF($J$2:J2148,K2148)),0)</f>
        <v>1.3983739837398375</v>
      </c>
      <c r="AE2148" s="13">
        <f t="shared" si="490"/>
        <v>-0.11382113821138207</v>
      </c>
      <c r="AF2148" s="10">
        <f>IFERROR((SUMIF(K$2:K2148,K2148,M$2:M2148)-M2148)/(COUNTIF($K$2:K2148,K2148)-1),0)</f>
        <v>1.0916030534351144</v>
      </c>
      <c r="AG2148" s="10">
        <f>IFERROR((SUMIF(K$2:K2148,K2148,L$2:L2148)-L2148)/(COUNTIF($K$2:K2148,K2148)-1),0)</f>
        <v>1.9694656488549618</v>
      </c>
      <c r="AH2148" s="10">
        <f t="shared" si="491"/>
        <v>-0.87786259541984735</v>
      </c>
      <c r="AI2148" s="10">
        <f>IFERROR((AM2148)/(COUNTIF($J$2:K2148,J2148)-1),0)</f>
        <v>1</v>
      </c>
      <c r="AJ2148" s="19">
        <f>IFERROR((AN2148)/(COUNTIF($J$2:K2148,K2148)-1),0)</f>
        <v>1.1653543307086613</v>
      </c>
      <c r="AK2148" s="10">
        <f>IF(N2148="S",3,IF(N2148="N",0,1))</f>
        <v>3</v>
      </c>
      <c r="AL2148" s="10">
        <f>IF(O2148="S",3,IF(O2148="N",0,1))</f>
        <v>0</v>
      </c>
      <c r="AM2148" s="10">
        <f>SUMIF($J$2:K2148,J2148,AK$2:AL2148)-AK2148</f>
        <v>8</v>
      </c>
      <c r="AN2148" s="10">
        <f>SUMIF($AS$2:AT2148,AS2148,$BA$2:BB2148)-BA2148</f>
        <v>296</v>
      </c>
      <c r="AO2148" s="10">
        <f>J2148</f>
        <v>541</v>
      </c>
      <c r="AP2148" s="10">
        <f>K2148</f>
        <v>17444</v>
      </c>
      <c r="AQ2148">
        <f>M2148</f>
        <v>1</v>
      </c>
      <c r="AR2148" s="10">
        <f>L2148</f>
        <v>2</v>
      </c>
      <c r="AS2148">
        <f t="shared" si="492"/>
        <v>17444</v>
      </c>
      <c r="AT2148">
        <f t="shared" si="493"/>
        <v>541</v>
      </c>
      <c r="AU2148">
        <f t="shared" si="494"/>
        <v>1</v>
      </c>
      <c r="AV2148">
        <f t="shared" si="495"/>
        <v>2</v>
      </c>
      <c r="AW2148">
        <f t="shared" si="496"/>
        <v>17444</v>
      </c>
      <c r="AX2148">
        <f t="shared" si="497"/>
        <v>541</v>
      </c>
      <c r="AY2148">
        <f>L2148</f>
        <v>2</v>
      </c>
      <c r="AZ2148">
        <f>M2148</f>
        <v>1</v>
      </c>
      <c r="BA2148">
        <f>AL2148</f>
        <v>0</v>
      </c>
      <c r="BB2148">
        <f>AK2148</f>
        <v>3</v>
      </c>
    </row>
    <row r="2149" spans="10:54" x14ac:dyDescent="0.3">
      <c r="J2149" s="10">
        <v>17444</v>
      </c>
      <c r="K2149" s="10">
        <v>4467</v>
      </c>
      <c r="L2149" s="10">
        <v>1</v>
      </c>
      <c r="M2149" s="10">
        <v>1</v>
      </c>
      <c r="N2149" s="10" t="str">
        <f t="shared" si="483"/>
        <v>U</v>
      </c>
      <c r="O2149" s="10" t="str">
        <f t="shared" si="484"/>
        <v>U</v>
      </c>
      <c r="P2149" s="10">
        <f t="shared" si="485"/>
        <v>0</v>
      </c>
      <c r="Q2149" s="11">
        <f>IFERROR((SUMIF($J$2:K2149,J2149,$L$2:M2149)-L2149)/(COUNTIF($J$2:K2149,J2149)-1),0)</f>
        <v>1.1843137254901961</v>
      </c>
      <c r="R2149" s="11">
        <f>IFERROR((SUMIF($AO$2:AO2149,AO2149,$AQ$2:AR2149)-AQ2149)/(COUNTIF($J$2:K2149,J2149)-1),0)</f>
        <v>0.67450980392156867</v>
      </c>
      <c r="S2149" s="11">
        <f t="shared" si="486"/>
        <v>0.50980392156862742</v>
      </c>
      <c r="T2149" s="12">
        <f>IFERROR((SUMIF($AS$2:AT2149,AS2149,$AU$2:AV2149)-AU2149)/(COUNTIF($J$2:K2149,K2149)-1),0)</f>
        <v>0.625</v>
      </c>
      <c r="U2149" s="12">
        <f>IFERROR((SUMIF($AW$2:AX2149,AW2149,$AY$2:AZ2149)-AY2149)/(COUNTIF($J$2:K2149,K2149)-1),0)</f>
        <v>3</v>
      </c>
      <c r="V2149" s="12">
        <f t="shared" si="487"/>
        <v>-2.375</v>
      </c>
      <c r="W2149" s="13">
        <f>IFERROR((SUMIF($J$2:J2149,J2149,L$2:L2149)-L2149)/(COUNTIF($J$2:J2149,J2149)-1),0)</f>
        <v>1.2845528455284554</v>
      </c>
      <c r="X2149" s="13">
        <f>IFERROR((SUMIF($J$2:J2149,J2149,M$2:M2149)-M2149)/(COUNTIF($J$2:J2149,J2149)-1),0)</f>
        <v>1.3983739837398375</v>
      </c>
      <c r="Y2149" s="13">
        <f t="shared" si="488"/>
        <v>-0.11382113821138207</v>
      </c>
      <c r="Z2149" s="10">
        <f>IFERROR((SUMIF($K$2:K2149,J2149,$M$2:M2149))/(COUNTIF($K$2:K2149,J2149)),0)</f>
        <v>1.0909090909090908</v>
      </c>
      <c r="AA2149" s="10">
        <f>IFERROR((SUMIF($K$2:K2149,J2149,$L$2:L2149))/(COUNTIF($K$2:K2149,J2149)),0)</f>
        <v>1.9696969696969697</v>
      </c>
      <c r="AB2149" s="10">
        <f t="shared" si="489"/>
        <v>-0.8787878787878789</v>
      </c>
      <c r="AC2149" s="13">
        <f>IFERROR((SUMIF($J$2:J2149,K2149,$L$2:L2149))/(COUNTIF($J$2:J2149,K2149)),0)</f>
        <v>0</v>
      </c>
      <c r="AD2149" s="13">
        <f>IFERROR((SUMIF($J$2:J2149,K2149,$M$2:M2149))/(COUNTIF($J$2:J2149,K2149)),0)</f>
        <v>3.5</v>
      </c>
      <c r="AE2149" s="13">
        <f t="shared" si="490"/>
        <v>-3.5</v>
      </c>
      <c r="AF2149" s="10">
        <f>IFERROR((SUMIF(K$2:K2149,K2149,M$2:M2149)-M2149)/(COUNTIF($K$2:K2149,K2149)-1),0)</f>
        <v>1.25</v>
      </c>
      <c r="AG2149" s="10">
        <f>IFERROR((SUMIF(K$2:K2149,K2149,L$2:L2149)-L2149)/(COUNTIF($K$2:K2149,K2149)-1),0)</f>
        <v>2.5</v>
      </c>
      <c r="AH2149" s="10">
        <f t="shared" si="491"/>
        <v>-1.25</v>
      </c>
      <c r="AI2149" s="10">
        <f>IFERROR((AM2149)/(COUNTIF($J$2:K2149,J2149)-1),0)</f>
        <v>1.1607843137254903</v>
      </c>
      <c r="AJ2149" s="19">
        <f>IFERROR((AN2149)/(COUNTIF($J$2:K2149,K2149)-1),0)</f>
        <v>0.375</v>
      </c>
      <c r="AK2149" s="10">
        <f>IF(N2149="S",3,IF(N2149="N",0,1))</f>
        <v>1</v>
      </c>
      <c r="AL2149" s="10">
        <f>IF(O2149="S",3,IF(O2149="N",0,1))</f>
        <v>1</v>
      </c>
      <c r="AM2149" s="10">
        <f>SUMIF($J$2:K2149,J2149,AK$2:AL2149)-AK2149</f>
        <v>296</v>
      </c>
      <c r="AN2149" s="10">
        <f>SUMIF($AS$2:AT2149,AS2149,$BA$2:BB2149)-BA2149</f>
        <v>3</v>
      </c>
      <c r="AO2149" s="10">
        <f>J2149</f>
        <v>17444</v>
      </c>
      <c r="AP2149" s="10">
        <f>K2149</f>
        <v>4467</v>
      </c>
      <c r="AQ2149">
        <f>M2149</f>
        <v>1</v>
      </c>
      <c r="AR2149" s="10">
        <f>L2149</f>
        <v>1</v>
      </c>
      <c r="AS2149">
        <f t="shared" si="492"/>
        <v>4467</v>
      </c>
      <c r="AT2149">
        <f t="shared" si="493"/>
        <v>17444</v>
      </c>
      <c r="AU2149">
        <f t="shared" si="494"/>
        <v>1</v>
      </c>
      <c r="AV2149">
        <f t="shared" si="495"/>
        <v>1</v>
      </c>
      <c r="AW2149">
        <f t="shared" si="496"/>
        <v>4467</v>
      </c>
      <c r="AX2149">
        <f t="shared" si="497"/>
        <v>17444</v>
      </c>
      <c r="AY2149">
        <f>L2149</f>
        <v>1</v>
      </c>
      <c r="AZ2149">
        <f>M2149</f>
        <v>1</v>
      </c>
      <c r="BA2149">
        <f>AL2149</f>
        <v>1</v>
      </c>
      <c r="BB2149">
        <f>AK2149</f>
        <v>1</v>
      </c>
    </row>
    <row r="2150" spans="10:54" x14ac:dyDescent="0.3">
      <c r="J2150" s="10">
        <v>7443</v>
      </c>
      <c r="K2150" s="10">
        <v>17444</v>
      </c>
      <c r="L2150" s="10">
        <v>0</v>
      </c>
      <c r="M2150" s="10">
        <v>3</v>
      </c>
      <c r="N2150" s="10" t="str">
        <f t="shared" si="483"/>
        <v>N</v>
      </c>
      <c r="O2150" s="10" t="str">
        <f t="shared" si="484"/>
        <v>S</v>
      </c>
      <c r="P2150" s="10">
        <f t="shared" si="485"/>
        <v>-3</v>
      </c>
      <c r="Q2150" s="11">
        <f>IFERROR((SUMIF($J$2:K2150,J2150,$L$2:M2150)-L2150)/(COUNTIF($J$2:K2150,J2150)-1),0)</f>
        <v>0.7142857142857143</v>
      </c>
      <c r="R2150" s="11">
        <f>IFERROR((SUMIF($AO$2:AO2150,AO2150,$AQ$2:AR2150)-AQ2150)/(COUNTIF($J$2:K2150,J2150)-1),0)</f>
        <v>1.7142857142857142</v>
      </c>
      <c r="S2150" s="11">
        <f t="shared" si="486"/>
        <v>-0.99999999999999989</v>
      </c>
      <c r="T2150" s="12">
        <f>IFERROR((SUMIF($AS$2:AT2150,AS2150,$AU$2:AV2150)-AU2150)/(COUNTIF($J$2:K2150,K2150)-1),0)</f>
        <v>1.18359375</v>
      </c>
      <c r="U2150" s="12">
        <f>IFERROR((SUMIF($AW$2:AX2150,AW2150,$AY$2:AZ2150)-AY2150)/(COUNTIF($J$2:K2150,K2150)-1),0)</f>
        <v>1.69140625</v>
      </c>
      <c r="V2150" s="12">
        <f t="shared" si="487"/>
        <v>-0.5078125</v>
      </c>
      <c r="W2150" s="13">
        <f>IFERROR((SUMIF($J$2:J2150,J2150,L$2:L2150)-L2150)/(COUNTIF($J$2:J2150,J2150)-1),0)</f>
        <v>0.5</v>
      </c>
      <c r="X2150" s="13">
        <f>IFERROR((SUMIF($J$2:J2150,J2150,M$2:M2150)-M2150)/(COUNTIF($J$2:J2150,J2150)-1),0)</f>
        <v>3</v>
      </c>
      <c r="Y2150" s="13">
        <f t="shared" si="488"/>
        <v>-2.5</v>
      </c>
      <c r="Z2150" s="10">
        <f>IFERROR((SUMIF($K$2:K2150,J2150,$M$2:M2150))/(COUNTIF($K$2:K2150,J2150)),0)</f>
        <v>1</v>
      </c>
      <c r="AA2150" s="10">
        <f>IFERROR((SUMIF($K$2:K2150,J2150,$L$2:L2150))/(COUNTIF($K$2:K2150,J2150)),0)</f>
        <v>1.6666666666666667</v>
      </c>
      <c r="AB2150" s="10">
        <f t="shared" si="489"/>
        <v>-0.66666666666666674</v>
      </c>
      <c r="AC2150" s="13">
        <f>IFERROR((SUMIF($J$2:J2150,K2150,$L$2:L2150))/(COUNTIF($J$2:J2150,K2150)),0)</f>
        <v>1.282258064516129</v>
      </c>
      <c r="AD2150" s="13">
        <f>IFERROR((SUMIF($J$2:J2150,K2150,$M$2:M2150))/(COUNTIF($J$2:J2150,K2150)),0)</f>
        <v>1.3951612903225807</v>
      </c>
      <c r="AE2150" s="13">
        <f t="shared" si="490"/>
        <v>-0.11290322580645173</v>
      </c>
      <c r="AF2150" s="10">
        <f>IFERROR((SUMIF(K$2:K2150,K2150,M$2:M2150)-M2150)/(COUNTIF($K$2:K2150,K2150)-1),0)</f>
        <v>1.0909090909090908</v>
      </c>
      <c r="AG2150" s="10">
        <f>IFERROR((SUMIF(K$2:K2150,K2150,L$2:L2150)-L2150)/(COUNTIF($K$2:K2150,K2150)-1),0)</f>
        <v>1.9696969696969697</v>
      </c>
      <c r="AH2150" s="10">
        <f t="shared" si="491"/>
        <v>-0.8787878787878789</v>
      </c>
      <c r="AI2150" s="10">
        <f>IFERROR((AM2150)/(COUNTIF($J$2:K2150,J2150)-1),0)</f>
        <v>0.5714285714285714</v>
      </c>
      <c r="AJ2150" s="19">
        <f>IFERROR((AN2150)/(COUNTIF($J$2:K2150,K2150)-1),0)</f>
        <v>1.16015625</v>
      </c>
      <c r="AK2150" s="10">
        <f>IF(N2150="S",3,IF(N2150="N",0,1))</f>
        <v>0</v>
      </c>
      <c r="AL2150" s="10">
        <f>IF(O2150="S",3,IF(O2150="N",0,1))</f>
        <v>3</v>
      </c>
      <c r="AM2150" s="10">
        <f>SUMIF($J$2:K2150,J2150,AK$2:AL2150)-AK2150</f>
        <v>4</v>
      </c>
      <c r="AN2150" s="10">
        <f>SUMIF($AS$2:AT2150,AS2150,$BA$2:BB2150)-BA2150</f>
        <v>297</v>
      </c>
      <c r="AO2150" s="10">
        <f>J2150</f>
        <v>7443</v>
      </c>
      <c r="AP2150" s="10">
        <f>K2150</f>
        <v>17444</v>
      </c>
      <c r="AQ2150">
        <f>M2150</f>
        <v>3</v>
      </c>
      <c r="AR2150" s="10">
        <f>L2150</f>
        <v>0</v>
      </c>
      <c r="AS2150">
        <f t="shared" si="492"/>
        <v>17444</v>
      </c>
      <c r="AT2150">
        <f t="shared" si="493"/>
        <v>7443</v>
      </c>
      <c r="AU2150">
        <f t="shared" si="494"/>
        <v>3</v>
      </c>
      <c r="AV2150">
        <f t="shared" si="495"/>
        <v>0</v>
      </c>
      <c r="AW2150">
        <f t="shared" si="496"/>
        <v>17444</v>
      </c>
      <c r="AX2150">
        <f t="shared" si="497"/>
        <v>7443</v>
      </c>
      <c r="AY2150">
        <f>L2150</f>
        <v>0</v>
      </c>
      <c r="AZ2150">
        <f>M2150</f>
        <v>3</v>
      </c>
      <c r="BA2150">
        <f>AL2150</f>
        <v>3</v>
      </c>
      <c r="BB2150">
        <f>AK2150</f>
        <v>0</v>
      </c>
    </row>
    <row r="2151" spans="10:54" x14ac:dyDescent="0.3">
      <c r="J2151" s="10">
        <v>2394</v>
      </c>
      <c r="K2151" s="10">
        <v>17444</v>
      </c>
      <c r="L2151" s="10">
        <v>0</v>
      </c>
      <c r="M2151" s="10">
        <v>0</v>
      </c>
      <c r="N2151" s="10" t="str">
        <f t="shared" si="483"/>
        <v>U</v>
      </c>
      <c r="O2151" s="10" t="str">
        <f t="shared" si="484"/>
        <v>U</v>
      </c>
      <c r="P2151" s="10">
        <f t="shared" si="485"/>
        <v>0</v>
      </c>
      <c r="Q2151" s="11">
        <f>IFERROR((SUMIF($J$2:K2151,J2151,$L$2:M2151)-L2151)/(COUNTIF($J$2:K2151,J2151)-1),0)</f>
        <v>1.0413223140495869</v>
      </c>
      <c r="R2151" s="11">
        <f>IFERROR((SUMIF($AO$2:AO2151,AO2151,$AQ$2:AR2151)-AQ2151)/(COUNTIF($J$2:K2151,J2151)-1),0)</f>
        <v>0.71900826446280997</v>
      </c>
      <c r="S2151" s="11">
        <f t="shared" si="486"/>
        <v>0.3223140495867769</v>
      </c>
      <c r="T2151" s="12">
        <f>IFERROR((SUMIF($AS$2:AT2151,AS2151,$AU$2:AV2151)-AU2151)/(COUNTIF($J$2:K2151,K2151)-1),0)</f>
        <v>1.1906614785992218</v>
      </c>
      <c r="U2151" s="12">
        <f>IFERROR((SUMIF($AW$2:AX2151,AW2151,$AY$2:AZ2151)-AY2151)/(COUNTIF($J$2:K2151,K2151)-1),0)</f>
        <v>1.6848249027237354</v>
      </c>
      <c r="V2151" s="12">
        <f t="shared" si="487"/>
        <v>-0.49416342412451364</v>
      </c>
      <c r="W2151" s="13">
        <f>IFERROR((SUMIF($J$2:J2151,J2151,L$2:L2151)-L2151)/(COUNTIF($J$2:J2151,J2151)-1),0)</f>
        <v>1.2</v>
      </c>
      <c r="X2151" s="13">
        <f>IFERROR((SUMIF($J$2:J2151,J2151,M$2:M2151)-M2151)/(COUNTIF($J$2:J2151,J2151)-1),0)</f>
        <v>1.45</v>
      </c>
      <c r="Y2151" s="13">
        <f t="shared" si="488"/>
        <v>-0.25</v>
      </c>
      <c r="Z2151" s="10">
        <f>IFERROR((SUMIF($K$2:K2151,J2151,$M$2:M2151))/(COUNTIF($K$2:K2151,J2151)),0)</f>
        <v>0.88524590163934425</v>
      </c>
      <c r="AA2151" s="10">
        <f>IFERROR((SUMIF($K$2:K2151,J2151,$L$2:L2151))/(COUNTIF($K$2:K2151,J2151)),0)</f>
        <v>2.1147540983606556</v>
      </c>
      <c r="AB2151" s="10">
        <f t="shared" si="489"/>
        <v>-1.2295081967213113</v>
      </c>
      <c r="AC2151" s="13">
        <f>IFERROR((SUMIF($J$2:J2151,K2151,$L$2:L2151))/(COUNTIF($J$2:J2151,K2151)),0)</f>
        <v>1.282258064516129</v>
      </c>
      <c r="AD2151" s="13">
        <f>IFERROR((SUMIF($J$2:J2151,K2151,$M$2:M2151))/(COUNTIF($J$2:J2151,K2151)),0)</f>
        <v>1.3951612903225807</v>
      </c>
      <c r="AE2151" s="13">
        <f t="shared" si="490"/>
        <v>-0.11290322580645173</v>
      </c>
      <c r="AF2151" s="10">
        <f>IFERROR((SUMIF(K$2:K2151,K2151,M$2:M2151)-M2151)/(COUNTIF($K$2:K2151,K2151)-1),0)</f>
        <v>1.1052631578947369</v>
      </c>
      <c r="AG2151" s="10">
        <f>IFERROR((SUMIF(K$2:K2151,K2151,L$2:L2151)-L2151)/(COUNTIF($K$2:K2151,K2151)-1),0)</f>
        <v>1.9548872180451127</v>
      </c>
      <c r="AH2151" s="10">
        <f t="shared" si="491"/>
        <v>-0.84962406015037573</v>
      </c>
      <c r="AI2151" s="10">
        <f>IFERROR((AM2151)/(COUNTIF($J$2:K2151,J2151)-1),0)</f>
        <v>0.90909090909090906</v>
      </c>
      <c r="AJ2151" s="19">
        <f>IFERROR((AN2151)/(COUNTIF($J$2:K2151,K2151)-1),0)</f>
        <v>1.1673151750972763</v>
      </c>
      <c r="AK2151" s="10">
        <f>IF(N2151="S",3,IF(N2151="N",0,1))</f>
        <v>1</v>
      </c>
      <c r="AL2151" s="10">
        <f>IF(O2151="S",3,IF(O2151="N",0,1))</f>
        <v>1</v>
      </c>
      <c r="AM2151" s="10">
        <f>SUMIF($J$2:K2151,J2151,AK$2:AL2151)-AK2151</f>
        <v>110</v>
      </c>
      <c r="AN2151" s="10">
        <f>SUMIF($AS$2:AT2151,AS2151,$BA$2:BB2151)-BA2151</f>
        <v>300</v>
      </c>
      <c r="AO2151" s="10">
        <f>J2151</f>
        <v>2394</v>
      </c>
      <c r="AP2151" s="10">
        <f>K2151</f>
        <v>17444</v>
      </c>
      <c r="AQ2151">
        <f>M2151</f>
        <v>0</v>
      </c>
      <c r="AR2151" s="10">
        <f>L2151</f>
        <v>0</v>
      </c>
      <c r="AS2151">
        <f t="shared" si="492"/>
        <v>17444</v>
      </c>
      <c r="AT2151">
        <f t="shared" si="493"/>
        <v>2394</v>
      </c>
      <c r="AU2151">
        <f t="shared" si="494"/>
        <v>0</v>
      </c>
      <c r="AV2151">
        <f t="shared" si="495"/>
        <v>0</v>
      </c>
      <c r="AW2151">
        <f t="shared" si="496"/>
        <v>17444</v>
      </c>
      <c r="AX2151">
        <f t="shared" si="497"/>
        <v>2394</v>
      </c>
      <c r="AY2151">
        <f>L2151</f>
        <v>0</v>
      </c>
      <c r="AZ2151">
        <f>M2151</f>
        <v>0</v>
      </c>
      <c r="BA2151">
        <f>AL2151</f>
        <v>1</v>
      </c>
      <c r="BB2151">
        <f>AK2151</f>
        <v>1</v>
      </c>
    </row>
    <row r="2152" spans="10:54" x14ac:dyDescent="0.3">
      <c r="J2152" s="10">
        <v>17444</v>
      </c>
      <c r="K2152" s="10">
        <v>2446</v>
      </c>
      <c r="L2152" s="10">
        <v>2</v>
      </c>
      <c r="M2152" s="10">
        <v>2</v>
      </c>
      <c r="N2152" s="10" t="str">
        <f t="shared" si="483"/>
        <v>U</v>
      </c>
      <c r="O2152" s="10" t="str">
        <f t="shared" si="484"/>
        <v>U</v>
      </c>
      <c r="P2152" s="10">
        <f t="shared" si="485"/>
        <v>0</v>
      </c>
      <c r="Q2152" s="11">
        <f>IFERROR((SUMIF($J$2:K2152,J2152,$L$2:M2152)-L2152)/(COUNTIF($J$2:K2152,J2152)-1),0)</f>
        <v>1.1860465116279071</v>
      </c>
      <c r="R2152" s="11">
        <f>IFERROR((SUMIF($AO$2:AO2152,AO2152,$AQ$2:AR2152)-AQ2152)/(COUNTIF($J$2:K2152,J2152)-1),0)</f>
        <v>0.6705426356589147</v>
      </c>
      <c r="S2152" s="11">
        <f t="shared" si="486"/>
        <v>0.51550387596899239</v>
      </c>
      <c r="T2152" s="12">
        <f>IFERROR((SUMIF($AS$2:AT2152,AS2152,$AU$2:AV2152)-AU2152)/(COUNTIF($J$2:K2152,K2152)-1),0)</f>
        <v>0.5</v>
      </c>
      <c r="U2152" s="12">
        <f>IFERROR((SUMIF($AW$2:AX2152,AW2152,$AY$2:AZ2152)-AY2152)/(COUNTIF($J$2:K2152,K2152)-1),0)</f>
        <v>1.8333333333333333</v>
      </c>
      <c r="V2152" s="12">
        <f t="shared" si="487"/>
        <v>-1.3333333333333333</v>
      </c>
      <c r="W2152" s="13">
        <f>IFERROR((SUMIF($J$2:J2152,J2152,L$2:L2152)-L2152)/(COUNTIF($J$2:J2152,J2152)-1),0)</f>
        <v>1.282258064516129</v>
      </c>
      <c r="X2152" s="13">
        <f>IFERROR((SUMIF($J$2:J2152,J2152,M$2:M2152)-M2152)/(COUNTIF($J$2:J2152,J2152)-1),0)</f>
        <v>1.3951612903225807</v>
      </c>
      <c r="Y2152" s="13">
        <f t="shared" si="488"/>
        <v>-0.11290322580645173</v>
      </c>
      <c r="Z2152" s="10">
        <f>IFERROR((SUMIF($K$2:K2152,J2152,$M$2:M2152))/(COUNTIF($K$2:K2152,J2152)),0)</f>
        <v>1.0970149253731343</v>
      </c>
      <c r="AA2152" s="10">
        <f>IFERROR((SUMIF($K$2:K2152,J2152,$L$2:L2152))/(COUNTIF($K$2:K2152,J2152)),0)</f>
        <v>1.9402985074626866</v>
      </c>
      <c r="AB2152" s="10">
        <f t="shared" si="489"/>
        <v>-0.84328358208955234</v>
      </c>
      <c r="AC2152" s="13">
        <f>IFERROR((SUMIF($J$2:J2152,K2152,$L$2:L2152))/(COUNTIF($J$2:J2152,K2152)),0)</f>
        <v>0.4</v>
      </c>
      <c r="AD2152" s="13">
        <f>IFERROR((SUMIF($J$2:J2152,K2152,$M$2:M2152))/(COUNTIF($J$2:J2152,K2152)),0)</f>
        <v>1.8</v>
      </c>
      <c r="AE2152" s="13">
        <f t="shared" si="490"/>
        <v>-1.4</v>
      </c>
      <c r="AF2152" s="10">
        <f>IFERROR((SUMIF(K$2:K2152,K2152,M$2:M2152)-M2152)/(COUNTIF($K$2:K2152,K2152)-1),0)</f>
        <v>1</v>
      </c>
      <c r="AG2152" s="10">
        <f>IFERROR((SUMIF(K$2:K2152,K2152,L$2:L2152)-L2152)/(COUNTIF($K$2:K2152,K2152)-1),0)</f>
        <v>2</v>
      </c>
      <c r="AH2152" s="10">
        <f t="shared" si="491"/>
        <v>-1</v>
      </c>
      <c r="AI2152" s="10">
        <f>IFERROR((AM2152)/(COUNTIF($J$2:K2152,J2152)-1),0)</f>
        <v>1.1666666666666667</v>
      </c>
      <c r="AJ2152" s="19">
        <f>IFERROR((AN2152)/(COUNTIF($J$2:K2152,K2152)-1),0)</f>
        <v>0</v>
      </c>
      <c r="AK2152" s="10">
        <f>IF(N2152="S",3,IF(N2152="N",0,1))</f>
        <v>1</v>
      </c>
      <c r="AL2152" s="10">
        <f>IF(O2152="S",3,IF(O2152="N",0,1))</f>
        <v>1</v>
      </c>
      <c r="AM2152" s="10">
        <f>SUMIF($J$2:K2152,J2152,AK$2:AL2152)-AK2152</f>
        <v>301</v>
      </c>
      <c r="AN2152" s="10">
        <f>SUMIF($AS$2:AT2152,AS2152,$BA$2:BB2152)-BA2152</f>
        <v>0</v>
      </c>
      <c r="AO2152" s="10">
        <f>J2152</f>
        <v>17444</v>
      </c>
      <c r="AP2152" s="10">
        <f>K2152</f>
        <v>2446</v>
      </c>
      <c r="AQ2152">
        <f>M2152</f>
        <v>2</v>
      </c>
      <c r="AR2152" s="10">
        <f>L2152</f>
        <v>2</v>
      </c>
      <c r="AS2152">
        <f t="shared" si="492"/>
        <v>2446</v>
      </c>
      <c r="AT2152">
        <f t="shared" si="493"/>
        <v>17444</v>
      </c>
      <c r="AU2152">
        <f t="shared" si="494"/>
        <v>2</v>
      </c>
      <c r="AV2152">
        <f t="shared" si="495"/>
        <v>2</v>
      </c>
      <c r="AW2152">
        <f t="shared" si="496"/>
        <v>2446</v>
      </c>
      <c r="AX2152">
        <f t="shared" si="497"/>
        <v>17444</v>
      </c>
      <c r="AY2152">
        <f>L2152</f>
        <v>2</v>
      </c>
      <c r="AZ2152">
        <f>M2152</f>
        <v>2</v>
      </c>
      <c r="BA2152">
        <f>AL2152</f>
        <v>1</v>
      </c>
      <c r="BB2152">
        <f>AK2152</f>
        <v>1</v>
      </c>
    </row>
    <row r="2153" spans="10:54" x14ac:dyDescent="0.3">
      <c r="J2153" s="10">
        <v>2444</v>
      </c>
      <c r="K2153" s="10">
        <v>17444</v>
      </c>
      <c r="L2153" s="10">
        <v>2</v>
      </c>
      <c r="M2153" s="10">
        <v>0</v>
      </c>
      <c r="N2153" s="10" t="str">
        <f t="shared" si="483"/>
        <v>S</v>
      </c>
      <c r="O2153" s="10" t="str">
        <f t="shared" si="484"/>
        <v>N</v>
      </c>
      <c r="P2153" s="10">
        <f t="shared" si="485"/>
        <v>2</v>
      </c>
      <c r="Q2153" s="11">
        <f>IFERROR((SUMIF($J$2:K2153,J2153,$L$2:M2153)-L2153)/(COUNTIF($J$2:K2153,J2153)-1),0)</f>
        <v>1.2327044025157232</v>
      </c>
      <c r="R2153" s="11">
        <f>IFERROR((SUMIF($AO$2:AO2153,AO2153,$AQ$2:AR2153)-AQ2153)/(COUNTIF($J$2:K2153,J2153)-1),0)</f>
        <v>0.69811320754716977</v>
      </c>
      <c r="S2153" s="11">
        <f t="shared" si="486"/>
        <v>0.53459119496855345</v>
      </c>
      <c r="T2153" s="12">
        <f>IFERROR((SUMIF($AS$2:AT2153,AS2153,$AU$2:AV2153)-AU2153)/(COUNTIF($J$2:K2153,K2153)-1),0)</f>
        <v>1.1891891891891893</v>
      </c>
      <c r="U2153" s="12">
        <f>IFERROR((SUMIF($AW$2:AX2153,AW2153,$AY$2:AZ2153)-AY2153)/(COUNTIF($J$2:K2153,K2153)-1),0)</f>
        <v>1.6795366795366795</v>
      </c>
      <c r="V2153" s="12">
        <f t="shared" si="487"/>
        <v>-0.49034749034749026</v>
      </c>
      <c r="W2153" s="13">
        <f>IFERROR((SUMIF($J$2:J2153,J2153,L$2:L2153)-L2153)/(COUNTIF($J$2:J2153,J2153)-1),0)</f>
        <v>1.236842105263158</v>
      </c>
      <c r="X2153" s="13">
        <f>IFERROR((SUMIF($J$2:J2153,J2153,M$2:M2153)-M2153)/(COUNTIF($J$2:J2153,J2153)-1),0)</f>
        <v>1.4605263157894737</v>
      </c>
      <c r="Y2153" s="13">
        <f t="shared" si="488"/>
        <v>-0.22368421052631571</v>
      </c>
      <c r="Z2153" s="10">
        <f>IFERROR((SUMIF($K$2:K2153,J2153,$M$2:M2153))/(COUNTIF($K$2:K2153,J2153)),0)</f>
        <v>1.2289156626506024</v>
      </c>
      <c r="AA2153" s="10">
        <f>IFERROR((SUMIF($K$2:K2153,J2153,$L$2:L2153))/(COUNTIF($K$2:K2153,J2153)),0)</f>
        <v>1.6385542168674698</v>
      </c>
      <c r="AB2153" s="10">
        <f t="shared" si="489"/>
        <v>-0.40963855421686746</v>
      </c>
      <c r="AC2153" s="13">
        <f>IFERROR((SUMIF($J$2:J2153,K2153,$L$2:L2153))/(COUNTIF($J$2:J2153,K2153)),0)</f>
        <v>1.288</v>
      </c>
      <c r="AD2153" s="13">
        <f>IFERROR((SUMIF($J$2:J2153,K2153,$M$2:M2153))/(COUNTIF($J$2:J2153,K2153)),0)</f>
        <v>1.4</v>
      </c>
      <c r="AE2153" s="13">
        <f t="shared" si="490"/>
        <v>-0.11199999999999988</v>
      </c>
      <c r="AF2153" s="10">
        <f>IFERROR((SUMIF(K$2:K2153,K2153,M$2:M2153)-M2153)/(COUNTIF($K$2:K2153,K2153)-1),0)</f>
        <v>1.0970149253731343</v>
      </c>
      <c r="AG2153" s="10">
        <f>IFERROR((SUMIF(K$2:K2153,K2153,L$2:L2153)-L2153)/(COUNTIF($K$2:K2153,K2153)-1),0)</f>
        <v>1.9402985074626866</v>
      </c>
      <c r="AH2153" s="10">
        <f t="shared" si="491"/>
        <v>-0.84328358208955234</v>
      </c>
      <c r="AI2153" s="10">
        <f>IFERROR((AM2153)/(COUNTIF($J$2:K2153,J2153)-1),0)</f>
        <v>1.1823899371069182</v>
      </c>
      <c r="AJ2153" s="19">
        <f>IFERROR((AN2153)/(COUNTIF($J$2:K2153,K2153)-1),0)</f>
        <v>1.1660231660231659</v>
      </c>
      <c r="AK2153" s="10">
        <f>IF(N2153="S",3,IF(N2153="N",0,1))</f>
        <v>3</v>
      </c>
      <c r="AL2153" s="10">
        <f>IF(O2153="S",3,IF(O2153="N",0,1))</f>
        <v>0</v>
      </c>
      <c r="AM2153" s="10">
        <f>SUMIF($J$2:K2153,J2153,AK$2:AL2153)-AK2153</f>
        <v>188</v>
      </c>
      <c r="AN2153" s="10">
        <f>SUMIF($AS$2:AT2153,AS2153,$BA$2:BB2153)-BA2153</f>
        <v>302</v>
      </c>
      <c r="AO2153" s="10">
        <f>J2153</f>
        <v>2444</v>
      </c>
      <c r="AP2153" s="10">
        <f>K2153</f>
        <v>17444</v>
      </c>
      <c r="AQ2153">
        <f>M2153</f>
        <v>0</v>
      </c>
      <c r="AR2153" s="10">
        <f>L2153</f>
        <v>2</v>
      </c>
      <c r="AS2153">
        <f t="shared" si="492"/>
        <v>17444</v>
      </c>
      <c r="AT2153">
        <f t="shared" si="493"/>
        <v>2444</v>
      </c>
      <c r="AU2153">
        <f t="shared" si="494"/>
        <v>0</v>
      </c>
      <c r="AV2153">
        <f t="shared" si="495"/>
        <v>2</v>
      </c>
      <c r="AW2153">
        <f t="shared" si="496"/>
        <v>17444</v>
      </c>
      <c r="AX2153">
        <f t="shared" si="497"/>
        <v>2444</v>
      </c>
      <c r="AY2153">
        <f>L2153</f>
        <v>2</v>
      </c>
      <c r="AZ2153">
        <f>M2153</f>
        <v>0</v>
      </c>
      <c r="BA2153">
        <f>AL2153</f>
        <v>0</v>
      </c>
      <c r="BB2153">
        <f>AK2153</f>
        <v>3</v>
      </c>
    </row>
    <row r="2154" spans="10:54" x14ac:dyDescent="0.3">
      <c r="J2154" s="10">
        <v>17444</v>
      </c>
      <c r="K2154" s="10">
        <v>37024</v>
      </c>
      <c r="L2154" s="10">
        <v>0</v>
      </c>
      <c r="M2154" s="10">
        <v>2</v>
      </c>
      <c r="N2154" s="10" t="str">
        <f t="shared" si="483"/>
        <v>N</v>
      </c>
      <c r="O2154" s="10" t="str">
        <f t="shared" si="484"/>
        <v>S</v>
      </c>
      <c r="P2154" s="10">
        <f t="shared" si="485"/>
        <v>-2</v>
      </c>
      <c r="Q2154" s="11">
        <f>IFERROR((SUMIF($J$2:K2154,J2154,$L$2:M2154)-L2154)/(COUNTIF($J$2:K2154,J2154)-1),0)</f>
        <v>1.1846153846153846</v>
      </c>
      <c r="R2154" s="11">
        <f>IFERROR((SUMIF($AO$2:AO2154,AO2154,$AQ$2:AR2154)-AQ2154)/(COUNTIF($J$2:K2154,J2154)-1),0)</f>
        <v>0.67307692307692313</v>
      </c>
      <c r="S2154" s="11">
        <f t="shared" si="486"/>
        <v>0.5115384615384615</v>
      </c>
      <c r="T2154" s="12">
        <f>IFERROR((SUMIF($AS$2:AT2154,AS2154,$AU$2:AV2154)-AU2154)/(COUNTIF($J$2:K2154,K2154)-1),0)</f>
        <v>0</v>
      </c>
      <c r="U2154" s="12">
        <f>IFERROR((SUMIF($AW$2:AX2154,AW2154,$AY$2:AZ2154)-AY2154)/(COUNTIF($J$2:K2154,K2154)-1),0)</f>
        <v>1</v>
      </c>
      <c r="V2154" s="12">
        <f t="shared" si="487"/>
        <v>-1</v>
      </c>
      <c r="W2154" s="13">
        <f>IFERROR((SUMIF($J$2:J2154,J2154,L$2:L2154)-L2154)/(COUNTIF($J$2:J2154,J2154)-1),0)</f>
        <v>1.288</v>
      </c>
      <c r="X2154" s="13">
        <f>IFERROR((SUMIF($J$2:J2154,J2154,M$2:M2154)-M2154)/(COUNTIF($J$2:J2154,J2154)-1),0)</f>
        <v>1.4</v>
      </c>
      <c r="Y2154" s="13">
        <f t="shared" si="488"/>
        <v>-0.11199999999999988</v>
      </c>
      <c r="Z2154" s="10">
        <f>IFERROR((SUMIF($K$2:K2154,J2154,$M$2:M2154))/(COUNTIF($K$2:K2154,J2154)),0)</f>
        <v>1.0888888888888888</v>
      </c>
      <c r="AA2154" s="10">
        <f>IFERROR((SUMIF($K$2:K2154,J2154,$L$2:L2154))/(COUNTIF($K$2:K2154,J2154)),0)</f>
        <v>1.9407407407407407</v>
      </c>
      <c r="AB2154" s="10">
        <f t="shared" si="489"/>
        <v>-0.85185185185185186</v>
      </c>
      <c r="AC2154" s="13">
        <f>IFERROR((SUMIF($J$2:J2154,K2154,$L$2:L2154))/(COUNTIF($J$2:J2154,K2154)),0)</f>
        <v>0</v>
      </c>
      <c r="AD2154" s="13">
        <f>IFERROR((SUMIF($J$2:J2154,K2154,$M$2:M2154))/(COUNTIF($J$2:J2154,K2154)),0)</f>
        <v>0</v>
      </c>
      <c r="AE2154" s="13">
        <f t="shared" si="490"/>
        <v>0</v>
      </c>
      <c r="AF2154" s="10">
        <f>IFERROR((SUMIF(K$2:K2154,K2154,M$2:M2154)-M2154)/(COUNTIF($K$2:K2154,K2154)-1),0)</f>
        <v>0</v>
      </c>
      <c r="AG2154" s="10">
        <f>IFERROR((SUMIF(K$2:K2154,K2154,L$2:L2154)-L2154)/(COUNTIF($K$2:K2154,K2154)-1),0)</f>
        <v>2</v>
      </c>
      <c r="AH2154" s="10">
        <f t="shared" si="491"/>
        <v>-2</v>
      </c>
      <c r="AI2154" s="10">
        <f>IFERROR((AM2154)/(COUNTIF($J$2:K2154,J2154)-1),0)</f>
        <v>1.1615384615384616</v>
      </c>
      <c r="AJ2154" s="19">
        <f>IFERROR((AN2154)/(COUNTIF($J$2:K2154,K2154)-1),0)</f>
        <v>0.5</v>
      </c>
      <c r="AK2154" s="10">
        <f>IF(N2154="S",3,IF(N2154="N",0,1))</f>
        <v>0</v>
      </c>
      <c r="AL2154" s="10">
        <f>IF(O2154="S",3,IF(O2154="N",0,1))</f>
        <v>3</v>
      </c>
      <c r="AM2154" s="10">
        <f>SUMIF($J$2:K2154,J2154,AK$2:AL2154)-AK2154</f>
        <v>302</v>
      </c>
      <c r="AN2154" s="10">
        <f>SUMIF($AS$2:AT2154,AS2154,$BA$2:BB2154)-BA2154</f>
        <v>1</v>
      </c>
      <c r="AO2154" s="10">
        <f>J2154</f>
        <v>17444</v>
      </c>
      <c r="AP2154" s="10">
        <f>K2154</f>
        <v>37024</v>
      </c>
      <c r="AQ2154">
        <f>M2154</f>
        <v>2</v>
      </c>
      <c r="AR2154" s="10">
        <f>L2154</f>
        <v>0</v>
      </c>
      <c r="AS2154">
        <f t="shared" si="492"/>
        <v>37024</v>
      </c>
      <c r="AT2154">
        <f t="shared" si="493"/>
        <v>17444</v>
      </c>
      <c r="AU2154">
        <f t="shared" si="494"/>
        <v>2</v>
      </c>
      <c r="AV2154">
        <f t="shared" si="495"/>
        <v>0</v>
      </c>
      <c r="AW2154">
        <f t="shared" si="496"/>
        <v>37024</v>
      </c>
      <c r="AX2154">
        <f t="shared" si="497"/>
        <v>17444</v>
      </c>
      <c r="AY2154">
        <f>L2154</f>
        <v>0</v>
      </c>
      <c r="AZ2154">
        <f>M2154</f>
        <v>2</v>
      </c>
      <c r="BA2154">
        <f>AL2154</f>
        <v>3</v>
      </c>
      <c r="BB2154">
        <f>AK2154</f>
        <v>0</v>
      </c>
    </row>
    <row r="2155" spans="10:54" x14ac:dyDescent="0.3">
      <c r="J2155" s="10">
        <v>17444</v>
      </c>
      <c r="K2155" s="10">
        <v>266</v>
      </c>
      <c r="L2155" s="10">
        <v>1</v>
      </c>
      <c r="M2155" s="10">
        <v>0</v>
      </c>
      <c r="N2155" s="10" t="str">
        <f t="shared" si="483"/>
        <v>S</v>
      </c>
      <c r="O2155" s="10" t="str">
        <f t="shared" si="484"/>
        <v>N</v>
      </c>
      <c r="P2155" s="10">
        <f t="shared" si="485"/>
        <v>1</v>
      </c>
      <c r="Q2155" s="11">
        <f>IFERROR((SUMIF($J$2:K2155,J2155,$L$2:M2155)-L2155)/(COUNTIF($J$2:K2155,J2155)-1),0)</f>
        <v>1.1800766283524904</v>
      </c>
      <c r="R2155" s="11">
        <f>IFERROR((SUMIF($AO$2:AO2155,AO2155,$AQ$2:AR2155)-AQ2155)/(COUNTIF($J$2:K2155,J2155)-1),0)</f>
        <v>0.67816091954022983</v>
      </c>
      <c r="S2155" s="11">
        <f t="shared" si="486"/>
        <v>0.50191570881226055</v>
      </c>
      <c r="T2155" s="12">
        <f>IFERROR((SUMIF($AS$2:AT2155,AS2155,$AU$2:AV2155)-AU2155)/(COUNTIF($J$2:K2155,K2155)-1),0)</f>
        <v>1.3513513513513513</v>
      </c>
      <c r="U2155" s="12">
        <f>IFERROR((SUMIF($AW$2:AX2155,AW2155,$AY$2:AZ2155)-AY2155)/(COUNTIF($J$2:K2155,K2155)-1),0)</f>
        <v>1.3723723723723724</v>
      </c>
      <c r="V2155" s="12">
        <f t="shared" si="487"/>
        <v>-2.1021021021021102E-2</v>
      </c>
      <c r="W2155" s="13">
        <f>IFERROR((SUMIF($J$2:J2155,J2155,L$2:L2155)-L2155)/(COUNTIF($J$2:J2155,J2155)-1),0)</f>
        <v>1.2777777777777777</v>
      </c>
      <c r="X2155" s="13">
        <f>IFERROR((SUMIF($J$2:J2155,J2155,M$2:M2155)-M2155)/(COUNTIF($J$2:J2155,J2155)-1),0)</f>
        <v>1.4047619047619047</v>
      </c>
      <c r="Y2155" s="13">
        <f t="shared" si="488"/>
        <v>-0.12698412698412698</v>
      </c>
      <c r="Z2155" s="10">
        <f>IFERROR((SUMIF($K$2:K2155,J2155,$M$2:M2155))/(COUNTIF($K$2:K2155,J2155)),0)</f>
        <v>1.0888888888888888</v>
      </c>
      <c r="AA2155" s="10">
        <f>IFERROR((SUMIF($K$2:K2155,J2155,$L$2:L2155))/(COUNTIF($K$2:K2155,J2155)),0)</f>
        <v>1.9407407407407407</v>
      </c>
      <c r="AB2155" s="10">
        <f t="shared" si="489"/>
        <v>-0.85185185185185186</v>
      </c>
      <c r="AC2155" s="13">
        <f>IFERROR((SUMIF($J$2:J2155,K2155,$L$2:L2155))/(COUNTIF($J$2:J2155,K2155)),0)</f>
        <v>1.4876543209876543</v>
      </c>
      <c r="AD2155" s="13">
        <f>IFERROR((SUMIF($J$2:J2155,K2155,$M$2:M2155))/(COUNTIF($J$2:J2155,K2155)),0)</f>
        <v>1.1975308641975309</v>
      </c>
      <c r="AE2155" s="13">
        <f t="shared" si="490"/>
        <v>0.29012345679012341</v>
      </c>
      <c r="AF2155" s="10">
        <f>IFERROR((SUMIF(K$2:K2155,K2155,M$2:M2155)-M2155)/(COUNTIF($K$2:K2155,K2155)-1),0)</f>
        <v>1.2222222222222223</v>
      </c>
      <c r="AG2155" s="10">
        <f>IFERROR((SUMIF(K$2:K2155,K2155,L$2:L2155)-L2155)/(COUNTIF($K$2:K2155,K2155)-1),0)</f>
        <v>1.5380116959064327</v>
      </c>
      <c r="AH2155" s="10">
        <f t="shared" si="491"/>
        <v>-0.3157894736842104</v>
      </c>
      <c r="AI2155" s="10">
        <f>IFERROR((AM2155)/(COUNTIF($J$2:K2155,J2155)-1),0)</f>
        <v>1.157088122605364</v>
      </c>
      <c r="AJ2155" s="19">
        <f>IFERROR((AN2155)/(COUNTIF($J$2:K2155,K2155)-1),0)</f>
        <v>1.3273273273273274</v>
      </c>
      <c r="AK2155" s="10">
        <f>IF(N2155="S",3,IF(N2155="N",0,1))</f>
        <v>3</v>
      </c>
      <c r="AL2155" s="10">
        <f>IF(O2155="S",3,IF(O2155="N",0,1))</f>
        <v>0</v>
      </c>
      <c r="AM2155" s="10">
        <f>SUMIF($J$2:K2155,J2155,AK$2:AL2155)-AK2155</f>
        <v>302</v>
      </c>
      <c r="AN2155" s="10">
        <f>SUMIF($AS$2:AT2155,AS2155,$BA$2:BB2155)-BA2155</f>
        <v>442</v>
      </c>
      <c r="AO2155" s="10">
        <f>J2155</f>
        <v>17444</v>
      </c>
      <c r="AP2155" s="10">
        <f>K2155</f>
        <v>266</v>
      </c>
      <c r="AQ2155">
        <f>M2155</f>
        <v>0</v>
      </c>
      <c r="AR2155" s="10">
        <f>L2155</f>
        <v>1</v>
      </c>
      <c r="AS2155">
        <f t="shared" si="492"/>
        <v>266</v>
      </c>
      <c r="AT2155">
        <f t="shared" si="493"/>
        <v>17444</v>
      </c>
      <c r="AU2155">
        <f t="shared" si="494"/>
        <v>0</v>
      </c>
      <c r="AV2155">
        <f t="shared" si="495"/>
        <v>1</v>
      </c>
      <c r="AW2155">
        <f t="shared" si="496"/>
        <v>266</v>
      </c>
      <c r="AX2155">
        <f t="shared" si="497"/>
        <v>17444</v>
      </c>
      <c r="AY2155">
        <f>L2155</f>
        <v>1</v>
      </c>
      <c r="AZ2155">
        <f>M2155</f>
        <v>0</v>
      </c>
      <c r="BA2155">
        <f>AL2155</f>
        <v>0</v>
      </c>
      <c r="BB2155">
        <f>AK2155</f>
        <v>3</v>
      </c>
    </row>
    <row r="2156" spans="10:54" x14ac:dyDescent="0.3">
      <c r="J2156" s="10">
        <v>2157</v>
      </c>
      <c r="K2156" s="10">
        <v>17444</v>
      </c>
      <c r="L2156" s="10">
        <v>0</v>
      </c>
      <c r="M2156" s="10">
        <v>3</v>
      </c>
      <c r="N2156" s="10" t="str">
        <f t="shared" si="483"/>
        <v>N</v>
      </c>
      <c r="O2156" s="10" t="str">
        <f t="shared" si="484"/>
        <v>S</v>
      </c>
      <c r="P2156" s="10">
        <f t="shared" si="485"/>
        <v>-3</v>
      </c>
      <c r="Q2156" s="11">
        <f>IFERROR((SUMIF($J$2:K2156,J2156,$L$2:M2156)-L2156)/(COUNTIF($J$2:K2156,J2156)-1),0)</f>
        <v>1.1428571428571428</v>
      </c>
      <c r="R2156" s="11">
        <f>IFERROR((SUMIF($AO$2:AO2156,AO2156,$AQ$2:AR2156)-AQ2156)/(COUNTIF($J$2:K2156,J2156)-1),0)</f>
        <v>1.2857142857142858</v>
      </c>
      <c r="S2156" s="11">
        <f t="shared" si="486"/>
        <v>-0.14285714285714302</v>
      </c>
      <c r="T2156" s="12">
        <f>IFERROR((SUMIF($AS$2:AT2156,AS2156,$AU$2:AV2156)-AU2156)/(COUNTIF($J$2:K2156,K2156)-1),0)</f>
        <v>1.1793893129770991</v>
      </c>
      <c r="U2156" s="12">
        <f>IFERROR((SUMIF($AW$2:AX2156,AW2156,$AY$2:AZ2156)-AY2156)/(COUNTIF($J$2:K2156,K2156)-1),0)</f>
        <v>1.6755725190839694</v>
      </c>
      <c r="V2156" s="12">
        <f t="shared" si="487"/>
        <v>-0.49618320610687028</v>
      </c>
      <c r="W2156" s="13">
        <f>IFERROR((SUMIF($J$2:J2156,J2156,L$2:L2156)-L2156)/(COUNTIF($J$2:J2156,J2156)-1),0)</f>
        <v>1</v>
      </c>
      <c r="X2156" s="13">
        <f>IFERROR((SUMIF($J$2:J2156,J2156,M$2:M2156)-M2156)/(COUNTIF($J$2:J2156,J2156)-1),0)</f>
        <v>1.8</v>
      </c>
      <c r="Y2156" s="13">
        <f t="shared" si="488"/>
        <v>-0.8</v>
      </c>
      <c r="Z2156" s="10">
        <f>IFERROR((SUMIF($K$2:K2156,J2156,$M$2:M2156))/(COUNTIF($K$2:K2156,J2156)),0)</f>
        <v>1.5</v>
      </c>
      <c r="AA2156" s="10">
        <f>IFERROR((SUMIF($K$2:K2156,J2156,$L$2:L2156))/(COUNTIF($K$2:K2156,J2156)),0)</f>
        <v>5</v>
      </c>
      <c r="AB2156" s="10">
        <f t="shared" si="489"/>
        <v>-3.5</v>
      </c>
      <c r="AC2156" s="13">
        <f>IFERROR((SUMIF($J$2:J2156,K2156,$L$2:L2156))/(COUNTIF($J$2:J2156,K2156)),0)</f>
        <v>1.2755905511811023</v>
      </c>
      <c r="AD2156" s="13">
        <f>IFERROR((SUMIF($J$2:J2156,K2156,$M$2:M2156))/(COUNTIF($J$2:J2156,K2156)),0)</f>
        <v>1.3937007874015748</v>
      </c>
      <c r="AE2156" s="13">
        <f t="shared" si="490"/>
        <v>-0.11811023622047245</v>
      </c>
      <c r="AF2156" s="10">
        <f>IFERROR((SUMIF(K$2:K2156,K2156,M$2:M2156)-M2156)/(COUNTIF($K$2:K2156,K2156)-1),0)</f>
        <v>1.0888888888888888</v>
      </c>
      <c r="AG2156" s="10">
        <f>IFERROR((SUMIF(K$2:K2156,K2156,L$2:L2156)-L2156)/(COUNTIF($K$2:K2156,K2156)-1),0)</f>
        <v>1.9407407407407407</v>
      </c>
      <c r="AH2156" s="10">
        <f t="shared" si="491"/>
        <v>-0.85185185185185186</v>
      </c>
      <c r="AI2156" s="10">
        <f>IFERROR((AM2156)/(COUNTIF($J$2:K2156,J2156)-1),0)</f>
        <v>0.5714285714285714</v>
      </c>
      <c r="AJ2156" s="19">
        <f>IFERROR((AN2156)/(COUNTIF($J$2:K2156,K2156)-1),0)</f>
        <v>1.1641221374045803</v>
      </c>
      <c r="AK2156" s="10">
        <f>IF(N2156="S",3,IF(N2156="N",0,1))</f>
        <v>0</v>
      </c>
      <c r="AL2156" s="10">
        <f>IF(O2156="S",3,IF(O2156="N",0,1))</f>
        <v>3</v>
      </c>
      <c r="AM2156" s="10">
        <f>SUMIF($J$2:K2156,J2156,AK$2:AL2156)-AK2156</f>
        <v>4</v>
      </c>
      <c r="AN2156" s="10">
        <f>SUMIF($AS$2:AT2156,AS2156,$BA$2:BB2156)-BA2156</f>
        <v>305</v>
      </c>
      <c r="AO2156" s="10">
        <f>J2156</f>
        <v>2157</v>
      </c>
      <c r="AP2156" s="10">
        <f>K2156</f>
        <v>17444</v>
      </c>
      <c r="AQ2156">
        <f>M2156</f>
        <v>3</v>
      </c>
      <c r="AR2156" s="10">
        <f>L2156</f>
        <v>0</v>
      </c>
      <c r="AS2156">
        <f t="shared" si="492"/>
        <v>17444</v>
      </c>
      <c r="AT2156">
        <f t="shared" si="493"/>
        <v>2157</v>
      </c>
      <c r="AU2156">
        <f t="shared" si="494"/>
        <v>3</v>
      </c>
      <c r="AV2156">
        <f t="shared" si="495"/>
        <v>0</v>
      </c>
      <c r="AW2156">
        <f t="shared" si="496"/>
        <v>17444</v>
      </c>
      <c r="AX2156">
        <f t="shared" si="497"/>
        <v>2157</v>
      </c>
      <c r="AY2156">
        <f>L2156</f>
        <v>0</v>
      </c>
      <c r="AZ2156">
        <f>M2156</f>
        <v>3</v>
      </c>
      <c r="BA2156">
        <f>AL2156</f>
        <v>3</v>
      </c>
      <c r="BB2156">
        <f>AK2156</f>
        <v>0</v>
      </c>
    </row>
    <row r="2157" spans="10:54" x14ac:dyDescent="0.3">
      <c r="J2157" s="10">
        <v>17444</v>
      </c>
      <c r="K2157" s="10">
        <v>541</v>
      </c>
      <c r="L2157" s="10">
        <v>2</v>
      </c>
      <c r="M2157" s="10">
        <v>2</v>
      </c>
      <c r="N2157" s="10" t="str">
        <f t="shared" si="483"/>
        <v>U</v>
      </c>
      <c r="O2157" s="10" t="str">
        <f t="shared" si="484"/>
        <v>U</v>
      </c>
      <c r="P2157" s="10">
        <f t="shared" si="485"/>
        <v>0</v>
      </c>
      <c r="Q2157" s="11">
        <f>IFERROR((SUMIF($J$2:K2157,J2157,$L$2:M2157)-L2157)/(COUNTIF($J$2:K2157,J2157)-1),0)</f>
        <v>1.1863117870722433</v>
      </c>
      <c r="R2157" s="11">
        <f>IFERROR((SUMIF($AO$2:AO2157,AO2157,$AQ$2:AR2157)-AQ2157)/(COUNTIF($J$2:K2157,J2157)-1),0)</f>
        <v>0.6730038022813688</v>
      </c>
      <c r="S2157" s="11">
        <f t="shared" si="486"/>
        <v>0.51330798479087447</v>
      </c>
      <c r="T2157" s="12">
        <f>IFERROR((SUMIF($AS$2:AT2157,AS2157,$AU$2:AV2157)-AU2157)/(COUNTIF($J$2:K2157,K2157)-1),0)</f>
        <v>1.4444444444444444</v>
      </c>
      <c r="U2157" s="12">
        <f>IFERROR((SUMIF($AW$2:AX2157,AW2157,$AY$2:AZ2157)-AY2157)/(COUNTIF($J$2:K2157,K2157)-1),0)</f>
        <v>1.6666666666666667</v>
      </c>
      <c r="V2157" s="12">
        <f t="shared" si="487"/>
        <v>-0.22222222222222232</v>
      </c>
      <c r="W2157" s="13">
        <f>IFERROR((SUMIF($J$2:J2157,J2157,L$2:L2157)-L2157)/(COUNTIF($J$2:J2157,J2157)-1),0)</f>
        <v>1.2755905511811023</v>
      </c>
      <c r="X2157" s="13">
        <f>IFERROR((SUMIF($J$2:J2157,J2157,M$2:M2157)-M2157)/(COUNTIF($J$2:J2157,J2157)-1),0)</f>
        <v>1.3937007874015748</v>
      </c>
      <c r="Y2157" s="13">
        <f t="shared" si="488"/>
        <v>-0.11811023622047245</v>
      </c>
      <c r="Z2157" s="10">
        <f>IFERROR((SUMIF($K$2:K2157,J2157,$M$2:M2157))/(COUNTIF($K$2:K2157,J2157)),0)</f>
        <v>1.1029411764705883</v>
      </c>
      <c r="AA2157" s="10">
        <f>IFERROR((SUMIF($K$2:K2157,J2157,$L$2:L2157))/(COUNTIF($K$2:K2157,J2157)),0)</f>
        <v>1.9264705882352942</v>
      </c>
      <c r="AB2157" s="10">
        <f t="shared" si="489"/>
        <v>-0.82352941176470584</v>
      </c>
      <c r="AC2157" s="13">
        <f>IFERROR((SUMIF($J$2:J2157,K2157,$L$2:L2157))/(COUNTIF($J$2:J2157,K2157)),0)</f>
        <v>1.25</v>
      </c>
      <c r="AD2157" s="13">
        <f>IFERROR((SUMIF($J$2:J2157,K2157,$M$2:M2157))/(COUNTIF($J$2:J2157,K2157)),0)</f>
        <v>2.5</v>
      </c>
      <c r="AE2157" s="13">
        <f t="shared" si="490"/>
        <v>-1.25</v>
      </c>
      <c r="AF2157" s="10">
        <f>IFERROR((SUMIF(K$2:K2157,K2157,M$2:M2157)-M2157)/(COUNTIF($K$2:K2157,K2157)-1),0)</f>
        <v>1.6</v>
      </c>
      <c r="AG2157" s="10">
        <f>IFERROR((SUMIF(K$2:K2157,K2157,L$2:L2157)-L2157)/(COUNTIF($K$2:K2157,K2157)-1),0)</f>
        <v>1</v>
      </c>
      <c r="AH2157" s="10">
        <f t="shared" si="491"/>
        <v>0.60000000000000009</v>
      </c>
      <c r="AI2157" s="10">
        <f>IFERROR((AM2157)/(COUNTIF($J$2:K2157,J2157)-1),0)</f>
        <v>1.1711026615969582</v>
      </c>
      <c r="AJ2157" s="19">
        <f>IFERROR((AN2157)/(COUNTIF($J$2:K2157,K2157)-1),0)</f>
        <v>1.2222222222222223</v>
      </c>
      <c r="AK2157" s="10">
        <f>IF(N2157="S",3,IF(N2157="N",0,1))</f>
        <v>1</v>
      </c>
      <c r="AL2157" s="10">
        <f>IF(O2157="S",3,IF(O2157="N",0,1))</f>
        <v>1</v>
      </c>
      <c r="AM2157" s="10">
        <f>SUMIF($J$2:K2157,J2157,AK$2:AL2157)-AK2157</f>
        <v>308</v>
      </c>
      <c r="AN2157" s="10">
        <f>SUMIF($AS$2:AT2157,AS2157,$BA$2:BB2157)-BA2157</f>
        <v>11</v>
      </c>
      <c r="AO2157" s="10">
        <f>J2157</f>
        <v>17444</v>
      </c>
      <c r="AP2157" s="10">
        <f>K2157</f>
        <v>541</v>
      </c>
      <c r="AQ2157">
        <f>M2157</f>
        <v>2</v>
      </c>
      <c r="AR2157" s="10">
        <f>L2157</f>
        <v>2</v>
      </c>
      <c r="AS2157">
        <f t="shared" si="492"/>
        <v>541</v>
      </c>
      <c r="AT2157">
        <f t="shared" si="493"/>
        <v>17444</v>
      </c>
      <c r="AU2157">
        <f t="shared" si="494"/>
        <v>2</v>
      </c>
      <c r="AV2157">
        <f t="shared" si="495"/>
        <v>2</v>
      </c>
      <c r="AW2157">
        <f t="shared" si="496"/>
        <v>541</v>
      </c>
      <c r="AX2157">
        <f t="shared" si="497"/>
        <v>17444</v>
      </c>
      <c r="AY2157">
        <f>L2157</f>
        <v>2</v>
      </c>
      <c r="AZ2157">
        <f>M2157</f>
        <v>2</v>
      </c>
      <c r="BA2157">
        <f>AL2157</f>
        <v>1</v>
      </c>
      <c r="BB2157">
        <f>AK2157</f>
        <v>1</v>
      </c>
    </row>
    <row r="2158" spans="10:54" x14ac:dyDescent="0.3">
      <c r="J2158" s="10">
        <v>4467</v>
      </c>
      <c r="K2158" s="10">
        <v>17444</v>
      </c>
      <c r="L2158" s="10">
        <v>2</v>
      </c>
      <c r="M2158" s="10">
        <v>1</v>
      </c>
      <c r="N2158" s="10" t="str">
        <f t="shared" si="483"/>
        <v>S</v>
      </c>
      <c r="O2158" s="10" t="str">
        <f t="shared" si="484"/>
        <v>N</v>
      </c>
      <c r="P2158" s="10">
        <f t="shared" si="485"/>
        <v>1</v>
      </c>
      <c r="Q2158" s="11">
        <f>IFERROR((SUMIF($J$2:K2158,J2158,$L$2:M2158)-L2158)/(COUNTIF($J$2:K2158,J2158)-1),0)</f>
        <v>0.66666666666666663</v>
      </c>
      <c r="R2158" s="11">
        <f>IFERROR((SUMIF($AO$2:AO2158,AO2158,$AQ$2:AR2158)-AQ2158)/(COUNTIF($J$2:K2158,J2158)-1),0)</f>
        <v>1.5555555555555556</v>
      </c>
      <c r="S2158" s="11">
        <f t="shared" si="486"/>
        <v>-0.88888888888888895</v>
      </c>
      <c r="T2158" s="12">
        <f>IFERROR((SUMIF($AS$2:AT2158,AS2158,$AU$2:AV2158)-AU2158)/(COUNTIF($J$2:K2158,K2158)-1),0)</f>
        <v>1.1893939393939394</v>
      </c>
      <c r="U2158" s="12">
        <f>IFERROR((SUMIF($AW$2:AX2158,AW2158,$AY$2:AZ2158)-AY2158)/(COUNTIF($J$2:K2158,K2158)-1),0)</f>
        <v>1.6704545454545454</v>
      </c>
      <c r="V2158" s="12">
        <f t="shared" si="487"/>
        <v>-0.48106060606060597</v>
      </c>
      <c r="W2158" s="13">
        <f>IFERROR((SUMIF($J$2:J2158,J2158,L$2:L2158)-L2158)/(COUNTIF($J$2:J2158,J2158)-1),0)</f>
        <v>0</v>
      </c>
      <c r="X2158" s="13">
        <f>IFERROR((SUMIF($J$2:J2158,J2158,M$2:M2158)-M2158)/(COUNTIF($J$2:J2158,J2158)-1),0)</f>
        <v>3.5</v>
      </c>
      <c r="Y2158" s="13">
        <f t="shared" si="488"/>
        <v>-3.5</v>
      </c>
      <c r="Z2158" s="10">
        <f>IFERROR((SUMIF($K$2:K2158,J2158,$M$2:M2158))/(COUNTIF($K$2:K2158,J2158)),0)</f>
        <v>1.2</v>
      </c>
      <c r="AA2158" s="10">
        <f>IFERROR((SUMIF($K$2:K2158,J2158,$L$2:L2158))/(COUNTIF($K$2:K2158,J2158)),0)</f>
        <v>2.2000000000000002</v>
      </c>
      <c r="AB2158" s="10">
        <f t="shared" si="489"/>
        <v>-1.0000000000000002</v>
      </c>
      <c r="AC2158" s="13">
        <f>IFERROR((SUMIF($J$2:J2158,K2158,$L$2:L2158))/(COUNTIF($J$2:J2158,K2158)),0)</f>
        <v>1.28125</v>
      </c>
      <c r="AD2158" s="13">
        <f>IFERROR((SUMIF($J$2:J2158,K2158,$M$2:M2158))/(COUNTIF($J$2:J2158,K2158)),0)</f>
        <v>1.3984375</v>
      </c>
      <c r="AE2158" s="13">
        <f t="shared" si="490"/>
        <v>-0.1171875</v>
      </c>
      <c r="AF2158" s="10">
        <f>IFERROR((SUMIF(K$2:K2158,K2158,M$2:M2158)-M2158)/(COUNTIF($K$2:K2158,K2158)-1),0)</f>
        <v>1.1029411764705883</v>
      </c>
      <c r="AG2158" s="10">
        <f>IFERROR((SUMIF(K$2:K2158,K2158,L$2:L2158)-L2158)/(COUNTIF($K$2:K2158,K2158)-1),0)</f>
        <v>1.9264705882352942</v>
      </c>
      <c r="AH2158" s="10">
        <f t="shared" si="491"/>
        <v>-0.82352941176470584</v>
      </c>
      <c r="AI2158" s="10">
        <f>IFERROR((AM2158)/(COUNTIF($J$2:K2158,J2158)-1),0)</f>
        <v>0.44444444444444442</v>
      </c>
      <c r="AJ2158" s="19">
        <f>IFERROR((AN2158)/(COUNTIF($J$2:K2158,K2158)-1),0)</f>
        <v>1.1704545454545454</v>
      </c>
      <c r="AK2158" s="10">
        <f>IF(N2158="S",3,IF(N2158="N",0,1))</f>
        <v>3</v>
      </c>
      <c r="AL2158" s="10">
        <f>IF(O2158="S",3,IF(O2158="N",0,1))</f>
        <v>0</v>
      </c>
      <c r="AM2158" s="10">
        <f>SUMIF($J$2:K2158,J2158,AK$2:AL2158)-AK2158</f>
        <v>4</v>
      </c>
      <c r="AN2158" s="10">
        <f>SUMIF($AS$2:AT2158,AS2158,$BA$2:BB2158)-BA2158</f>
        <v>309</v>
      </c>
      <c r="AO2158" s="10">
        <f>J2158</f>
        <v>4467</v>
      </c>
      <c r="AP2158" s="10">
        <f>K2158</f>
        <v>17444</v>
      </c>
      <c r="AQ2158">
        <f>M2158</f>
        <v>1</v>
      </c>
      <c r="AR2158" s="10">
        <f>L2158</f>
        <v>2</v>
      </c>
      <c r="AS2158">
        <f t="shared" si="492"/>
        <v>17444</v>
      </c>
      <c r="AT2158">
        <f t="shared" si="493"/>
        <v>4467</v>
      </c>
      <c r="AU2158">
        <f t="shared" si="494"/>
        <v>1</v>
      </c>
      <c r="AV2158">
        <f t="shared" si="495"/>
        <v>2</v>
      </c>
      <c r="AW2158">
        <f t="shared" si="496"/>
        <v>17444</v>
      </c>
      <c r="AX2158">
        <f t="shared" si="497"/>
        <v>4467</v>
      </c>
      <c r="AY2158">
        <f>L2158</f>
        <v>2</v>
      </c>
      <c r="AZ2158">
        <f>M2158</f>
        <v>1</v>
      </c>
      <c r="BA2158">
        <f>AL2158</f>
        <v>0</v>
      </c>
      <c r="BB2158">
        <f>AK2158</f>
        <v>3</v>
      </c>
    </row>
    <row r="2159" spans="10:54" x14ac:dyDescent="0.3">
      <c r="J2159" s="10">
        <v>17444</v>
      </c>
      <c r="K2159" s="10">
        <v>7443</v>
      </c>
      <c r="L2159" s="10">
        <v>1</v>
      </c>
      <c r="M2159" s="10">
        <v>0</v>
      </c>
      <c r="N2159" s="10" t="str">
        <f t="shared" si="483"/>
        <v>S</v>
      </c>
      <c r="O2159" s="10" t="str">
        <f t="shared" si="484"/>
        <v>N</v>
      </c>
      <c r="P2159" s="10">
        <f t="shared" si="485"/>
        <v>1</v>
      </c>
      <c r="Q2159" s="11">
        <f>IFERROR((SUMIF($J$2:K2159,J2159,$L$2:M2159)-L2159)/(COUNTIF($J$2:K2159,J2159)-1),0)</f>
        <v>1.1886792452830188</v>
      </c>
      <c r="R2159" s="11">
        <f>IFERROR((SUMIF($AO$2:AO2159,AO2159,$AQ$2:AR2159)-AQ2159)/(COUNTIF($J$2:K2159,J2159)-1),0)</f>
        <v>0.67547169811320751</v>
      </c>
      <c r="S2159" s="11">
        <f t="shared" si="486"/>
        <v>0.51320754716981132</v>
      </c>
      <c r="T2159" s="12">
        <f>IFERROR((SUMIF($AS$2:AT2159,AS2159,$AU$2:AV2159)-AU2159)/(COUNTIF($J$2:K2159,K2159)-1),0)</f>
        <v>0.625</v>
      </c>
      <c r="U2159" s="12">
        <f>IFERROR((SUMIF($AW$2:AX2159,AW2159,$AY$2:AZ2159)-AY2159)/(COUNTIF($J$2:K2159,K2159)-1),0)</f>
        <v>2.5</v>
      </c>
      <c r="V2159" s="12">
        <f t="shared" si="487"/>
        <v>-1.875</v>
      </c>
      <c r="W2159" s="13">
        <f>IFERROR((SUMIF($J$2:J2159,J2159,L$2:L2159)-L2159)/(COUNTIF($J$2:J2159,J2159)-1),0)</f>
        <v>1.28125</v>
      </c>
      <c r="X2159" s="13">
        <f>IFERROR((SUMIF($J$2:J2159,J2159,M$2:M2159)-M2159)/(COUNTIF($J$2:J2159,J2159)-1),0)</f>
        <v>1.3984375</v>
      </c>
      <c r="Y2159" s="13">
        <f t="shared" si="488"/>
        <v>-0.1171875</v>
      </c>
      <c r="Z2159" s="10">
        <f>IFERROR((SUMIF($K$2:K2159,J2159,$M$2:M2159))/(COUNTIF($K$2:K2159,J2159)),0)</f>
        <v>1.1021897810218979</v>
      </c>
      <c r="AA2159" s="10">
        <f>IFERROR((SUMIF($K$2:K2159,J2159,$L$2:L2159))/(COUNTIF($K$2:K2159,J2159)),0)</f>
        <v>1.9270072992700731</v>
      </c>
      <c r="AB2159" s="10">
        <f t="shared" si="489"/>
        <v>-0.82481751824817517</v>
      </c>
      <c r="AC2159" s="13">
        <f>IFERROR((SUMIF($J$2:J2159,K2159,$L$2:L2159))/(COUNTIF($J$2:J2159,K2159)),0)</f>
        <v>0.4</v>
      </c>
      <c r="AD2159" s="13">
        <f>IFERROR((SUMIF($J$2:J2159,K2159,$M$2:M2159))/(COUNTIF($J$2:J2159,K2159)),0)</f>
        <v>3</v>
      </c>
      <c r="AE2159" s="13">
        <f t="shared" si="490"/>
        <v>-2.6</v>
      </c>
      <c r="AF2159" s="10">
        <f>IFERROR((SUMIF(K$2:K2159,K2159,M$2:M2159)-M2159)/(COUNTIF($K$2:K2159,K2159)-1),0)</f>
        <v>1</v>
      </c>
      <c r="AG2159" s="10">
        <f>IFERROR((SUMIF(K$2:K2159,K2159,L$2:L2159)-L2159)/(COUNTIF($K$2:K2159,K2159)-1),0)</f>
        <v>1.6666666666666667</v>
      </c>
      <c r="AH2159" s="10">
        <f t="shared" si="491"/>
        <v>-0.66666666666666674</v>
      </c>
      <c r="AI2159" s="10">
        <f>IFERROR((AM2159)/(COUNTIF($J$2:K2159,J2159)-1),0)</f>
        <v>1.1660377358490566</v>
      </c>
      <c r="AJ2159" s="19">
        <f>IFERROR((AN2159)/(COUNTIF($J$2:K2159,K2159)-1),0)</f>
        <v>0.5</v>
      </c>
      <c r="AK2159" s="10">
        <f>IF(N2159="S",3,IF(N2159="N",0,1))</f>
        <v>3</v>
      </c>
      <c r="AL2159" s="10">
        <f>IF(O2159="S",3,IF(O2159="N",0,1))</f>
        <v>0</v>
      </c>
      <c r="AM2159" s="10">
        <f>SUMIF($J$2:K2159,J2159,AK$2:AL2159)-AK2159</f>
        <v>309</v>
      </c>
      <c r="AN2159" s="10">
        <f>SUMIF($AS$2:AT2159,AS2159,$BA$2:BB2159)-BA2159</f>
        <v>4</v>
      </c>
      <c r="AO2159" s="10">
        <f>J2159</f>
        <v>17444</v>
      </c>
      <c r="AP2159" s="10">
        <f>K2159</f>
        <v>7443</v>
      </c>
      <c r="AQ2159">
        <f>M2159</f>
        <v>0</v>
      </c>
      <c r="AR2159" s="10">
        <f>L2159</f>
        <v>1</v>
      </c>
      <c r="AS2159">
        <f t="shared" si="492"/>
        <v>7443</v>
      </c>
      <c r="AT2159">
        <f t="shared" si="493"/>
        <v>17444</v>
      </c>
      <c r="AU2159">
        <f t="shared" si="494"/>
        <v>0</v>
      </c>
      <c r="AV2159">
        <f t="shared" si="495"/>
        <v>1</v>
      </c>
      <c r="AW2159">
        <f t="shared" si="496"/>
        <v>7443</v>
      </c>
      <c r="AX2159">
        <f t="shared" si="497"/>
        <v>17444</v>
      </c>
      <c r="AY2159">
        <f>L2159</f>
        <v>1</v>
      </c>
      <c r="AZ2159">
        <f>M2159</f>
        <v>0</v>
      </c>
      <c r="BA2159">
        <f>AL2159</f>
        <v>0</v>
      </c>
      <c r="BB2159">
        <f>AK2159</f>
        <v>3</v>
      </c>
    </row>
    <row r="2160" spans="10:54" x14ac:dyDescent="0.3">
      <c r="J2160" s="10">
        <v>17444</v>
      </c>
      <c r="K2160" s="10">
        <v>2394</v>
      </c>
      <c r="L2160" s="10">
        <v>2</v>
      </c>
      <c r="M2160" s="10">
        <v>1</v>
      </c>
      <c r="N2160" s="10" t="str">
        <f t="shared" si="483"/>
        <v>S</v>
      </c>
      <c r="O2160" s="10" t="str">
        <f t="shared" si="484"/>
        <v>N</v>
      </c>
      <c r="P2160" s="10">
        <f t="shared" si="485"/>
        <v>1</v>
      </c>
      <c r="Q2160" s="11">
        <f>IFERROR((SUMIF($J$2:K2160,J2160,$L$2:M2160)-L2160)/(COUNTIF($J$2:K2160,J2160)-1),0)</f>
        <v>1.1879699248120301</v>
      </c>
      <c r="R2160" s="11">
        <f>IFERROR((SUMIF($AO$2:AO2160,AO2160,$AQ$2:AR2160)-AQ2160)/(COUNTIF($J$2:K2160,J2160)-1),0)</f>
        <v>0.67293233082706772</v>
      </c>
      <c r="S2160" s="11">
        <f t="shared" si="486"/>
        <v>0.51503759398496241</v>
      </c>
      <c r="T2160" s="12">
        <f>IFERROR((SUMIF($AS$2:AT2160,AS2160,$AU$2:AV2160)-AU2160)/(COUNTIF($J$2:K2160,K2160)-1),0)</f>
        <v>1.0327868852459017</v>
      </c>
      <c r="U2160" s="12">
        <f>IFERROR((SUMIF($AW$2:AX2160,AW2160,$AY$2:AZ2160)-AY2160)/(COUNTIF($J$2:K2160,K2160)-1),0)</f>
        <v>1.7704918032786885</v>
      </c>
      <c r="V2160" s="12">
        <f t="shared" si="487"/>
        <v>-0.73770491803278682</v>
      </c>
      <c r="W2160" s="13">
        <f>IFERROR((SUMIF($J$2:J2160,J2160,L$2:L2160)-L2160)/(COUNTIF($J$2:J2160,J2160)-1),0)</f>
        <v>1.2790697674418605</v>
      </c>
      <c r="X2160" s="13">
        <f>IFERROR((SUMIF($J$2:J2160,J2160,M$2:M2160)-M2160)/(COUNTIF($J$2:J2160,J2160)-1),0)</f>
        <v>1.3875968992248062</v>
      </c>
      <c r="Y2160" s="13">
        <f t="shared" si="488"/>
        <v>-0.10852713178294571</v>
      </c>
      <c r="Z2160" s="10">
        <f>IFERROR((SUMIF($K$2:K2160,J2160,$M$2:M2160))/(COUNTIF($K$2:K2160,J2160)),0)</f>
        <v>1.1021897810218979</v>
      </c>
      <c r="AA2160" s="10">
        <f>IFERROR((SUMIF($K$2:K2160,J2160,$L$2:L2160))/(COUNTIF($K$2:K2160,J2160)),0)</f>
        <v>1.9270072992700731</v>
      </c>
      <c r="AB2160" s="10">
        <f t="shared" si="489"/>
        <v>-0.82481751824817517</v>
      </c>
      <c r="AC2160" s="13">
        <f>IFERROR((SUMIF($J$2:J2160,K2160,$L$2:L2160))/(COUNTIF($J$2:J2160,K2160)),0)</f>
        <v>1.180327868852459</v>
      </c>
      <c r="AD2160" s="13">
        <f>IFERROR((SUMIF($J$2:J2160,K2160,$M$2:M2160))/(COUNTIF($J$2:J2160,K2160)),0)</f>
        <v>1.4262295081967213</v>
      </c>
      <c r="AE2160" s="13">
        <f t="shared" si="490"/>
        <v>-0.24590163934426235</v>
      </c>
      <c r="AF2160" s="10">
        <f>IFERROR((SUMIF(K$2:K2160,K2160,M$2:M2160)-M2160)/(COUNTIF($K$2:K2160,K2160)-1),0)</f>
        <v>0.88524590163934425</v>
      </c>
      <c r="AG2160" s="10">
        <f>IFERROR((SUMIF(K$2:K2160,K2160,L$2:L2160)-L2160)/(COUNTIF($K$2:K2160,K2160)-1),0)</f>
        <v>2.1147540983606556</v>
      </c>
      <c r="AH2160" s="10">
        <f t="shared" si="491"/>
        <v>-1.2295081967213113</v>
      </c>
      <c r="AI2160" s="10">
        <f>IFERROR((AM2160)/(COUNTIF($J$2:K2160,J2160)-1),0)</f>
        <v>1.1729323308270676</v>
      </c>
      <c r="AJ2160" s="19">
        <f>IFERROR((AN2160)/(COUNTIF($J$2:K2160,K2160)-1),0)</f>
        <v>0.9098360655737705</v>
      </c>
      <c r="AK2160" s="10">
        <f>IF(N2160="S",3,IF(N2160="N",0,1))</f>
        <v>3</v>
      </c>
      <c r="AL2160" s="10">
        <f>IF(O2160="S",3,IF(O2160="N",0,1))</f>
        <v>0</v>
      </c>
      <c r="AM2160" s="10">
        <f>SUMIF($J$2:K2160,J2160,AK$2:AL2160)-AK2160</f>
        <v>312</v>
      </c>
      <c r="AN2160" s="10">
        <f>SUMIF($AS$2:AT2160,AS2160,$BA$2:BB2160)-BA2160</f>
        <v>111</v>
      </c>
      <c r="AO2160" s="10">
        <f>J2160</f>
        <v>17444</v>
      </c>
      <c r="AP2160" s="10">
        <f>K2160</f>
        <v>2394</v>
      </c>
      <c r="AQ2160">
        <f>M2160</f>
        <v>1</v>
      </c>
      <c r="AR2160" s="10">
        <f>L2160</f>
        <v>2</v>
      </c>
      <c r="AS2160">
        <f t="shared" si="492"/>
        <v>2394</v>
      </c>
      <c r="AT2160">
        <f t="shared" si="493"/>
        <v>17444</v>
      </c>
      <c r="AU2160">
        <f t="shared" si="494"/>
        <v>1</v>
      </c>
      <c r="AV2160">
        <f t="shared" si="495"/>
        <v>2</v>
      </c>
      <c r="AW2160">
        <f t="shared" si="496"/>
        <v>2394</v>
      </c>
      <c r="AX2160">
        <f t="shared" si="497"/>
        <v>17444</v>
      </c>
      <c r="AY2160">
        <f>L2160</f>
        <v>2</v>
      </c>
      <c r="AZ2160">
        <f>M2160</f>
        <v>1</v>
      </c>
      <c r="BA2160">
        <f>AL2160</f>
        <v>0</v>
      </c>
      <c r="BB2160">
        <f>AK2160</f>
        <v>3</v>
      </c>
    </row>
    <row r="2161" spans="10:54" x14ac:dyDescent="0.3">
      <c r="J2161" s="10">
        <v>2446</v>
      </c>
      <c r="K2161" s="10">
        <v>17444</v>
      </c>
      <c r="L2161" s="10">
        <v>1</v>
      </c>
      <c r="M2161" s="10">
        <v>1</v>
      </c>
      <c r="N2161" s="10" t="str">
        <f t="shared" si="483"/>
        <v>U</v>
      </c>
      <c r="O2161" s="10" t="str">
        <f t="shared" si="484"/>
        <v>U</v>
      </c>
      <c r="P2161" s="10">
        <f t="shared" si="485"/>
        <v>0</v>
      </c>
      <c r="Q2161" s="11">
        <f>IFERROR((SUMIF($J$2:K2161,J2161,$L$2:M2161)-L2161)/(COUNTIF($J$2:K2161,J2161)-1),0)</f>
        <v>0.7142857142857143</v>
      </c>
      <c r="R2161" s="11">
        <f>IFERROR((SUMIF($AO$2:AO2161,AO2161,$AQ$2:AR2161)-AQ2161)/(COUNTIF($J$2:K2161,J2161)-1),0)</f>
        <v>1.2857142857142858</v>
      </c>
      <c r="S2161" s="11">
        <f t="shared" si="486"/>
        <v>-0.57142857142857151</v>
      </c>
      <c r="T2161" s="12">
        <f>IFERROR((SUMIF($AS$2:AT2161,AS2161,$AU$2:AV2161)-AU2161)/(COUNTIF($J$2:K2161,K2161)-1),0)</f>
        <v>1.1910112359550562</v>
      </c>
      <c r="U2161" s="12">
        <f>IFERROR((SUMIF($AW$2:AX2161,AW2161,$AY$2:AZ2161)-AY2161)/(COUNTIF($J$2:K2161,K2161)-1),0)</f>
        <v>1.6629213483146068</v>
      </c>
      <c r="V2161" s="12">
        <f t="shared" si="487"/>
        <v>-0.4719101123595506</v>
      </c>
      <c r="W2161" s="13">
        <f>IFERROR((SUMIF($J$2:J2161,J2161,L$2:L2161)-L2161)/(COUNTIF($J$2:J2161,J2161)-1),0)</f>
        <v>0.4</v>
      </c>
      <c r="X2161" s="13">
        <f>IFERROR((SUMIF($J$2:J2161,J2161,M$2:M2161)-M2161)/(COUNTIF($J$2:J2161,J2161)-1),0)</f>
        <v>1.8</v>
      </c>
      <c r="Y2161" s="13">
        <f t="shared" si="488"/>
        <v>-1.4</v>
      </c>
      <c r="Z2161" s="10">
        <f>IFERROR((SUMIF($K$2:K2161,J2161,$M$2:M2161))/(COUNTIF($K$2:K2161,J2161)),0)</f>
        <v>1.5</v>
      </c>
      <c r="AA2161" s="10">
        <f>IFERROR((SUMIF($K$2:K2161,J2161,$L$2:L2161))/(COUNTIF($K$2:K2161,J2161)),0)</f>
        <v>2</v>
      </c>
      <c r="AB2161" s="10">
        <f t="shared" si="489"/>
        <v>-0.5</v>
      </c>
      <c r="AC2161" s="13">
        <f>IFERROR((SUMIF($J$2:J2161,K2161,$L$2:L2161))/(COUNTIF($J$2:J2161,K2161)),0)</f>
        <v>1.2846153846153847</v>
      </c>
      <c r="AD2161" s="13">
        <f>IFERROR((SUMIF($J$2:J2161,K2161,$M$2:M2161))/(COUNTIF($J$2:J2161,K2161)),0)</f>
        <v>1.3846153846153846</v>
      </c>
      <c r="AE2161" s="13">
        <f t="shared" si="490"/>
        <v>-9.9999999999999867E-2</v>
      </c>
      <c r="AF2161" s="10">
        <f>IFERROR((SUMIF(K$2:K2161,K2161,M$2:M2161)-M2161)/(COUNTIF($K$2:K2161,K2161)-1),0)</f>
        <v>1.1021897810218979</v>
      </c>
      <c r="AG2161" s="10">
        <f>IFERROR((SUMIF(K$2:K2161,K2161,L$2:L2161)-L2161)/(COUNTIF($K$2:K2161,K2161)-1),0)</f>
        <v>1.9270072992700731</v>
      </c>
      <c r="AH2161" s="10">
        <f t="shared" si="491"/>
        <v>-0.82481751824817517</v>
      </c>
      <c r="AI2161" s="10">
        <f>IFERROR((AM2161)/(COUNTIF($J$2:K2161,J2161)-1),0)</f>
        <v>0.14285714285714285</v>
      </c>
      <c r="AJ2161" s="19">
        <f>IFERROR((AN2161)/(COUNTIF($J$2:K2161,K2161)-1),0)</f>
        <v>1.1797752808988764</v>
      </c>
      <c r="AK2161" s="10">
        <f>IF(N2161="S",3,IF(N2161="N",0,1))</f>
        <v>1</v>
      </c>
      <c r="AL2161" s="10">
        <f>IF(O2161="S",3,IF(O2161="N",0,1))</f>
        <v>1</v>
      </c>
      <c r="AM2161" s="10">
        <f>SUMIF($J$2:K2161,J2161,AK$2:AL2161)-AK2161</f>
        <v>1</v>
      </c>
      <c r="AN2161" s="10">
        <f>SUMIF($AS$2:AT2161,AS2161,$BA$2:BB2161)-BA2161</f>
        <v>315</v>
      </c>
      <c r="AO2161" s="10">
        <f>J2161</f>
        <v>2446</v>
      </c>
      <c r="AP2161" s="10">
        <f>K2161</f>
        <v>17444</v>
      </c>
      <c r="AQ2161">
        <f>M2161</f>
        <v>1</v>
      </c>
      <c r="AR2161" s="10">
        <f>L2161</f>
        <v>1</v>
      </c>
      <c r="AS2161">
        <f t="shared" si="492"/>
        <v>17444</v>
      </c>
      <c r="AT2161">
        <f t="shared" si="493"/>
        <v>2446</v>
      </c>
      <c r="AU2161">
        <f t="shared" si="494"/>
        <v>1</v>
      </c>
      <c r="AV2161">
        <f t="shared" si="495"/>
        <v>1</v>
      </c>
      <c r="AW2161">
        <f t="shared" si="496"/>
        <v>17444</v>
      </c>
      <c r="AX2161">
        <f t="shared" si="497"/>
        <v>2446</v>
      </c>
      <c r="AY2161">
        <f>L2161</f>
        <v>1</v>
      </c>
      <c r="AZ2161">
        <f>M2161</f>
        <v>1</v>
      </c>
      <c r="BA2161">
        <f>AL2161</f>
        <v>1</v>
      </c>
      <c r="BB2161">
        <f>AK2161</f>
        <v>1</v>
      </c>
    </row>
    <row r="2162" spans="10:54" x14ac:dyDescent="0.3">
      <c r="J2162" s="10">
        <v>17444</v>
      </c>
      <c r="K2162" s="10">
        <v>2444</v>
      </c>
      <c r="L2162" s="10">
        <v>1</v>
      </c>
      <c r="M2162" s="10">
        <v>0</v>
      </c>
      <c r="N2162" s="10" t="str">
        <f t="shared" si="483"/>
        <v>S</v>
      </c>
      <c r="O2162" s="10" t="str">
        <f t="shared" si="484"/>
        <v>N</v>
      </c>
      <c r="P2162" s="10">
        <f t="shared" si="485"/>
        <v>1</v>
      </c>
      <c r="Q2162" s="11">
        <f>IFERROR((SUMIF($J$2:K2162,J2162,$L$2:M2162)-L2162)/(COUNTIF($J$2:K2162,J2162)-1),0)</f>
        <v>1.1902985074626866</v>
      </c>
      <c r="R2162" s="11">
        <f>IFERROR((SUMIF($AO$2:AO2162,AO2162,$AQ$2:AR2162)-AQ2162)/(COUNTIF($J$2:K2162,J2162)-1),0)</f>
        <v>0.67164179104477617</v>
      </c>
      <c r="S2162" s="11">
        <f t="shared" si="486"/>
        <v>0.51865671641791045</v>
      </c>
      <c r="T2162" s="12">
        <f>IFERROR((SUMIF($AS$2:AT2162,AS2162,$AU$2:AV2162)-AU2162)/(COUNTIF($J$2:K2162,K2162)-1),0)</f>
        <v>1.2375</v>
      </c>
      <c r="U2162" s="12">
        <f>IFERROR((SUMIF($AW$2:AX2162,AW2162,$AY$2:AZ2162)-AY2162)/(COUNTIF($J$2:K2162,K2162)-1),0)</f>
        <v>1.54375</v>
      </c>
      <c r="V2162" s="12">
        <f t="shared" si="487"/>
        <v>-0.30624999999999991</v>
      </c>
      <c r="W2162" s="13">
        <f>IFERROR((SUMIF($J$2:J2162,J2162,L$2:L2162)-L2162)/(COUNTIF($J$2:J2162,J2162)-1),0)</f>
        <v>1.2846153846153847</v>
      </c>
      <c r="X2162" s="13">
        <f>IFERROR((SUMIF($J$2:J2162,J2162,M$2:M2162)-M2162)/(COUNTIF($J$2:J2162,J2162)-1),0)</f>
        <v>1.3846153846153846</v>
      </c>
      <c r="Y2162" s="13">
        <f t="shared" si="488"/>
        <v>-9.9999999999999867E-2</v>
      </c>
      <c r="Z2162" s="10">
        <f>IFERROR((SUMIF($K$2:K2162,J2162,$M$2:M2162))/(COUNTIF($K$2:K2162,J2162)),0)</f>
        <v>1.1014492753623188</v>
      </c>
      <c r="AA2162" s="10">
        <f>IFERROR((SUMIF($K$2:K2162,J2162,$L$2:L2162))/(COUNTIF($K$2:K2162,J2162)),0)</f>
        <v>1.9202898550724639</v>
      </c>
      <c r="AB2162" s="10">
        <f t="shared" si="489"/>
        <v>-0.81884057971014501</v>
      </c>
      <c r="AC2162" s="13">
        <f>IFERROR((SUMIF($J$2:J2162,K2162,$L$2:L2162))/(COUNTIF($J$2:J2162,K2162)),0)</f>
        <v>1.2467532467532467</v>
      </c>
      <c r="AD2162" s="13">
        <f>IFERROR((SUMIF($J$2:J2162,K2162,$M$2:M2162))/(COUNTIF($J$2:J2162,K2162)),0)</f>
        <v>1.4415584415584415</v>
      </c>
      <c r="AE2162" s="13">
        <f t="shared" si="490"/>
        <v>-0.19480519480519476</v>
      </c>
      <c r="AF2162" s="10">
        <f>IFERROR((SUMIF(K$2:K2162,K2162,M$2:M2162)-M2162)/(COUNTIF($K$2:K2162,K2162)-1),0)</f>
        <v>1.2289156626506024</v>
      </c>
      <c r="AG2162" s="10">
        <f>IFERROR((SUMIF(K$2:K2162,K2162,L$2:L2162)-L2162)/(COUNTIF($K$2:K2162,K2162)-1),0)</f>
        <v>1.6385542168674698</v>
      </c>
      <c r="AH2162" s="10">
        <f t="shared" si="491"/>
        <v>-0.40963855421686746</v>
      </c>
      <c r="AI2162" s="10">
        <f>IFERROR((AM2162)/(COUNTIF($J$2:K2162,J2162)-1),0)</f>
        <v>1.1791044776119404</v>
      </c>
      <c r="AJ2162" s="19">
        <f>IFERROR((AN2162)/(COUNTIF($J$2:K2162,K2162)-1),0)</f>
        <v>1.1937500000000001</v>
      </c>
      <c r="AK2162" s="10">
        <f>IF(N2162="S",3,IF(N2162="N",0,1))</f>
        <v>3</v>
      </c>
      <c r="AL2162" s="10">
        <f>IF(O2162="S",3,IF(O2162="N",0,1))</f>
        <v>0</v>
      </c>
      <c r="AM2162" s="10">
        <f>SUMIF($J$2:K2162,J2162,AK$2:AL2162)-AK2162</f>
        <v>316</v>
      </c>
      <c r="AN2162" s="10">
        <f>SUMIF($AS$2:AT2162,AS2162,$BA$2:BB2162)-BA2162</f>
        <v>191</v>
      </c>
      <c r="AO2162" s="10">
        <f>J2162</f>
        <v>17444</v>
      </c>
      <c r="AP2162" s="10">
        <f>K2162</f>
        <v>2444</v>
      </c>
      <c r="AQ2162">
        <f>M2162</f>
        <v>0</v>
      </c>
      <c r="AR2162" s="10">
        <f>L2162</f>
        <v>1</v>
      </c>
      <c r="AS2162">
        <f t="shared" si="492"/>
        <v>2444</v>
      </c>
      <c r="AT2162">
        <f t="shared" si="493"/>
        <v>17444</v>
      </c>
      <c r="AU2162">
        <f t="shared" si="494"/>
        <v>0</v>
      </c>
      <c r="AV2162">
        <f t="shared" si="495"/>
        <v>1</v>
      </c>
      <c r="AW2162">
        <f t="shared" si="496"/>
        <v>2444</v>
      </c>
      <c r="AX2162">
        <f t="shared" si="497"/>
        <v>17444</v>
      </c>
      <c r="AY2162">
        <f>L2162</f>
        <v>1</v>
      </c>
      <c r="AZ2162">
        <f>M2162</f>
        <v>0</v>
      </c>
      <c r="BA2162">
        <f>AL2162</f>
        <v>0</v>
      </c>
      <c r="BB2162">
        <f>AK2162</f>
        <v>3</v>
      </c>
    </row>
    <row r="2163" spans="10:54" x14ac:dyDescent="0.3">
      <c r="J2163" s="10">
        <v>37024</v>
      </c>
      <c r="K2163" s="10">
        <v>17444</v>
      </c>
      <c r="L2163" s="10">
        <v>1</v>
      </c>
      <c r="M2163" s="10">
        <v>1</v>
      </c>
      <c r="N2163" s="10" t="str">
        <f t="shared" si="483"/>
        <v>U</v>
      </c>
      <c r="O2163" s="10" t="str">
        <f t="shared" si="484"/>
        <v>U</v>
      </c>
      <c r="P2163" s="10">
        <f t="shared" si="485"/>
        <v>0</v>
      </c>
      <c r="Q2163" s="11">
        <f>IFERROR((SUMIF($J$2:K2163,J2163,$L$2:M2163)-L2163)/(COUNTIF($J$2:K2163,J2163)-1),0)</f>
        <v>0.66666666666666663</v>
      </c>
      <c r="R2163" s="11">
        <f>IFERROR((SUMIF($AO$2:AO2163,AO2163,$AQ$2:AR2163)-AQ2163)/(COUNTIF($J$2:K2163,J2163)-1),0)</f>
        <v>0</v>
      </c>
      <c r="S2163" s="11">
        <f t="shared" si="486"/>
        <v>0.66666666666666663</v>
      </c>
      <c r="T2163" s="12">
        <f>IFERROR((SUMIF($AS$2:AT2163,AS2163,$AU$2:AV2163)-AU2163)/(COUNTIF($J$2:K2163,K2163)-1),0)</f>
        <v>1.1895910780669146</v>
      </c>
      <c r="U2163" s="12">
        <f>IFERROR((SUMIF($AW$2:AX2163,AW2163,$AY$2:AZ2163)-AY2163)/(COUNTIF($J$2:K2163,K2163)-1),0)</f>
        <v>1.6542750929368031</v>
      </c>
      <c r="V2163" s="12">
        <f t="shared" si="487"/>
        <v>-0.46468401486988853</v>
      </c>
      <c r="W2163" s="13">
        <f>IFERROR((SUMIF($J$2:J2163,J2163,L$2:L2163)-L2163)/(COUNTIF($J$2:J2163,J2163)-1),0)</f>
        <v>0</v>
      </c>
      <c r="X2163" s="13">
        <f>IFERROR((SUMIF($J$2:J2163,J2163,M$2:M2163)-M2163)/(COUNTIF($J$2:J2163,J2163)-1),0)</f>
        <v>0</v>
      </c>
      <c r="Y2163" s="13">
        <f t="shared" si="488"/>
        <v>0</v>
      </c>
      <c r="Z2163" s="10">
        <f>IFERROR((SUMIF($K$2:K2163,J2163,$M$2:M2163))/(COUNTIF($K$2:K2163,J2163)),0)</f>
        <v>1</v>
      </c>
      <c r="AA2163" s="10">
        <f>IFERROR((SUMIF($K$2:K2163,J2163,$L$2:L2163))/(COUNTIF($K$2:K2163,J2163)),0)</f>
        <v>1</v>
      </c>
      <c r="AB2163" s="10">
        <f t="shared" si="489"/>
        <v>0</v>
      </c>
      <c r="AC2163" s="13">
        <f>IFERROR((SUMIF($J$2:J2163,K2163,$L$2:L2163))/(COUNTIF($J$2:J2163,K2163)),0)</f>
        <v>1.282442748091603</v>
      </c>
      <c r="AD2163" s="13">
        <f>IFERROR((SUMIF($J$2:J2163,K2163,$M$2:M2163))/(COUNTIF($J$2:J2163,K2163)),0)</f>
        <v>1.3740458015267176</v>
      </c>
      <c r="AE2163" s="13">
        <f t="shared" si="490"/>
        <v>-9.1603053435114656E-2</v>
      </c>
      <c r="AF2163" s="10">
        <f>IFERROR((SUMIF(K$2:K2163,K2163,M$2:M2163)-M2163)/(COUNTIF($K$2:K2163,K2163)-1),0)</f>
        <v>1.1014492753623188</v>
      </c>
      <c r="AG2163" s="10">
        <f>IFERROR((SUMIF(K$2:K2163,K2163,L$2:L2163)-L2163)/(COUNTIF($K$2:K2163,K2163)-1),0)</f>
        <v>1.9202898550724639</v>
      </c>
      <c r="AH2163" s="10">
        <f t="shared" si="491"/>
        <v>-0.81884057971014501</v>
      </c>
      <c r="AI2163" s="10">
        <f>IFERROR((AM2163)/(COUNTIF($J$2:K2163,J2163)-1),0)</f>
        <v>1.3333333333333333</v>
      </c>
      <c r="AJ2163" s="19">
        <f>IFERROR((AN2163)/(COUNTIF($J$2:K2163,K2163)-1),0)</f>
        <v>1.1858736059479553</v>
      </c>
      <c r="AK2163" s="10">
        <f>IF(N2163="S",3,IF(N2163="N",0,1))</f>
        <v>1</v>
      </c>
      <c r="AL2163" s="10">
        <f>IF(O2163="S",3,IF(O2163="N",0,1))</f>
        <v>1</v>
      </c>
      <c r="AM2163" s="10">
        <f>SUMIF($J$2:K2163,J2163,AK$2:AL2163)-AK2163</f>
        <v>4</v>
      </c>
      <c r="AN2163" s="10">
        <f>SUMIF($AS$2:AT2163,AS2163,$BA$2:BB2163)-BA2163</f>
        <v>319</v>
      </c>
      <c r="AO2163" s="10">
        <f>J2163</f>
        <v>37024</v>
      </c>
      <c r="AP2163" s="10">
        <f>K2163</f>
        <v>17444</v>
      </c>
      <c r="AQ2163">
        <f>M2163</f>
        <v>1</v>
      </c>
      <c r="AR2163" s="10">
        <f>L2163</f>
        <v>1</v>
      </c>
      <c r="AS2163">
        <f t="shared" si="492"/>
        <v>17444</v>
      </c>
      <c r="AT2163">
        <f t="shared" si="493"/>
        <v>37024</v>
      </c>
      <c r="AU2163">
        <f t="shared" si="494"/>
        <v>1</v>
      </c>
      <c r="AV2163">
        <f t="shared" si="495"/>
        <v>1</v>
      </c>
      <c r="AW2163">
        <f t="shared" si="496"/>
        <v>17444</v>
      </c>
      <c r="AX2163">
        <f t="shared" si="497"/>
        <v>37024</v>
      </c>
      <c r="AY2163">
        <f>L2163</f>
        <v>1</v>
      </c>
      <c r="AZ2163">
        <f>M2163</f>
        <v>1</v>
      </c>
      <c r="BA2163">
        <f>AL2163</f>
        <v>1</v>
      </c>
      <c r="BB2163">
        <f>AK2163</f>
        <v>1</v>
      </c>
    </row>
    <row r="2164" spans="10:54" x14ac:dyDescent="0.3">
      <c r="J2164" s="10">
        <v>12210</v>
      </c>
      <c r="K2164" s="10">
        <v>17444</v>
      </c>
      <c r="L2164" s="10">
        <v>1</v>
      </c>
      <c r="M2164" s="10">
        <v>0</v>
      </c>
      <c r="N2164" s="10" t="str">
        <f t="shared" si="483"/>
        <v>S</v>
      </c>
      <c r="O2164" s="10" t="str">
        <f t="shared" si="484"/>
        <v>N</v>
      </c>
      <c r="P2164" s="10">
        <f t="shared" si="485"/>
        <v>1</v>
      </c>
      <c r="Q2164" s="11">
        <f>IFERROR((SUMIF($J$2:K2164,J2164,$L$2:M2164)-L2164)/(COUNTIF($J$2:K2164,J2164)-1),0)</f>
        <v>0.5</v>
      </c>
      <c r="R2164" s="11">
        <f>IFERROR((SUMIF($AO$2:AO2164,AO2164,$AQ$2:AR2164)-AQ2164)/(COUNTIF($J$2:K2164,J2164)-1),0)</f>
        <v>1</v>
      </c>
      <c r="S2164" s="11">
        <f t="shared" si="486"/>
        <v>-0.5</v>
      </c>
      <c r="T2164" s="12">
        <f>IFERROR((SUMIF($AS$2:AT2164,AS2164,$AU$2:AV2164)-AU2164)/(COUNTIF($J$2:K2164,K2164)-1),0)</f>
        <v>1.1888888888888889</v>
      </c>
      <c r="U2164" s="12">
        <f>IFERROR((SUMIF($AW$2:AX2164,AW2164,$AY$2:AZ2164)-AY2164)/(COUNTIF($J$2:K2164,K2164)-1),0)</f>
        <v>1.6518518518518519</v>
      </c>
      <c r="V2164" s="12">
        <f t="shared" si="487"/>
        <v>-0.46296296296296302</v>
      </c>
      <c r="W2164" s="13">
        <f>IFERROR((SUMIF($J$2:J2164,J2164,L$2:L2164)-L2164)/(COUNTIF($J$2:J2164,J2164)-1),0)</f>
        <v>0.5</v>
      </c>
      <c r="X2164" s="13">
        <f>IFERROR((SUMIF($J$2:J2164,J2164,M$2:M2164)-M2164)/(COUNTIF($J$2:J2164,J2164)-1),0)</f>
        <v>1</v>
      </c>
      <c r="Y2164" s="13">
        <f t="shared" si="488"/>
        <v>-0.5</v>
      </c>
      <c r="Z2164" s="10">
        <f>IFERROR((SUMIF($K$2:K2164,J2164,$M$2:M2164))/(COUNTIF($K$2:K2164,J2164)),0)</f>
        <v>0</v>
      </c>
      <c r="AA2164" s="10">
        <f>IFERROR((SUMIF($K$2:K2164,J2164,$L$2:L2164))/(COUNTIF($K$2:K2164,J2164)),0)</f>
        <v>0</v>
      </c>
      <c r="AB2164" s="10">
        <f t="shared" si="489"/>
        <v>0</v>
      </c>
      <c r="AC2164" s="13">
        <f>IFERROR((SUMIF($J$2:J2164,K2164,$L$2:L2164))/(COUNTIF($J$2:J2164,K2164)),0)</f>
        <v>1.282442748091603</v>
      </c>
      <c r="AD2164" s="13">
        <f>IFERROR((SUMIF($J$2:J2164,K2164,$M$2:M2164))/(COUNTIF($J$2:J2164,K2164)),0)</f>
        <v>1.3740458015267176</v>
      </c>
      <c r="AE2164" s="13">
        <f t="shared" si="490"/>
        <v>-9.1603053435114656E-2</v>
      </c>
      <c r="AF2164" s="10">
        <f>IFERROR((SUMIF(K$2:K2164,K2164,M$2:M2164)-M2164)/(COUNTIF($K$2:K2164,K2164)-1),0)</f>
        <v>1.1007194244604317</v>
      </c>
      <c r="AG2164" s="10">
        <f>IFERROR((SUMIF(K$2:K2164,K2164,L$2:L2164)-L2164)/(COUNTIF($K$2:K2164,K2164)-1),0)</f>
        <v>1.9136690647482015</v>
      </c>
      <c r="AH2164" s="10">
        <f t="shared" si="491"/>
        <v>-0.81294964028776984</v>
      </c>
      <c r="AI2164" s="10">
        <f>IFERROR((AM2164)/(COUNTIF($J$2:K2164,J2164)-1),0)</f>
        <v>0.5</v>
      </c>
      <c r="AJ2164" s="19">
        <f>IFERROR((AN2164)/(COUNTIF($J$2:K2164,K2164)-1),0)</f>
        <v>1.1851851851851851</v>
      </c>
      <c r="AK2164" s="10">
        <f>IF(N2164="S",3,IF(N2164="N",0,1))</f>
        <v>3</v>
      </c>
      <c r="AL2164" s="10">
        <f>IF(O2164="S",3,IF(O2164="N",0,1))</f>
        <v>0</v>
      </c>
      <c r="AM2164" s="10">
        <f>SUMIF($J$2:K2164,J2164,AK$2:AL2164)-AK2164</f>
        <v>1</v>
      </c>
      <c r="AN2164" s="10">
        <f>SUMIF($AS$2:AT2164,AS2164,$BA$2:BB2164)-BA2164</f>
        <v>320</v>
      </c>
      <c r="AO2164" s="10">
        <f>J2164</f>
        <v>12210</v>
      </c>
      <c r="AP2164" s="10">
        <f>K2164</f>
        <v>17444</v>
      </c>
      <c r="AQ2164">
        <f>M2164</f>
        <v>0</v>
      </c>
      <c r="AR2164" s="10">
        <f>L2164</f>
        <v>1</v>
      </c>
      <c r="AS2164">
        <f t="shared" si="492"/>
        <v>17444</v>
      </c>
      <c r="AT2164">
        <f t="shared" si="493"/>
        <v>12210</v>
      </c>
      <c r="AU2164">
        <f t="shared" si="494"/>
        <v>0</v>
      </c>
      <c r="AV2164">
        <f t="shared" si="495"/>
        <v>1</v>
      </c>
      <c r="AW2164">
        <f t="shared" si="496"/>
        <v>17444</v>
      </c>
      <c r="AX2164">
        <f t="shared" si="497"/>
        <v>12210</v>
      </c>
      <c r="AY2164">
        <f>L2164</f>
        <v>1</v>
      </c>
      <c r="AZ2164">
        <f>M2164</f>
        <v>0</v>
      </c>
      <c r="BA2164">
        <f>AL2164</f>
        <v>0</v>
      </c>
      <c r="BB2164">
        <f>AK2164</f>
        <v>3</v>
      </c>
    </row>
    <row r="2165" spans="10:54" x14ac:dyDescent="0.3">
      <c r="J2165" s="10">
        <v>2662</v>
      </c>
      <c r="K2165" s="10">
        <v>170</v>
      </c>
      <c r="L2165" s="10">
        <v>1</v>
      </c>
      <c r="M2165" s="10">
        <v>4</v>
      </c>
      <c r="N2165" s="10" t="str">
        <f t="shared" si="483"/>
        <v>N</v>
      </c>
      <c r="O2165" s="10" t="str">
        <f t="shared" si="484"/>
        <v>S</v>
      </c>
      <c r="P2165" s="10">
        <f t="shared" si="485"/>
        <v>-3</v>
      </c>
      <c r="Q2165" s="11">
        <f>IFERROR((SUMIF($J$2:K2165,J2165,$L$2:M2165)-L2165)/(COUNTIF($J$2:K2165,J2165)-1),0)</f>
        <v>1.1029411764705883</v>
      </c>
      <c r="R2165" s="11">
        <f>IFERROR((SUMIF($AO$2:AO2165,AO2165,$AQ$2:AR2165)-AQ2165)/(COUNTIF($J$2:K2165,J2165)-1),0)</f>
        <v>0.8529411764705882</v>
      </c>
      <c r="S2165" s="11">
        <f t="shared" si="486"/>
        <v>0.25000000000000011</v>
      </c>
      <c r="T2165" s="12">
        <f>IFERROR((SUMIF($AS$2:AT2165,AS2165,$AU$2:AV2165)-AU2165)/(COUNTIF($J$2:K2165,K2165)-1),0)</f>
        <v>1.743276283618582</v>
      </c>
      <c r="U2165" s="12">
        <f>IFERROR((SUMIF($AW$2:AX2165,AW2165,$AY$2:AZ2165)-AY2165)/(COUNTIF($J$2:K2165,K2165)-1),0)</f>
        <v>1.158924205378973</v>
      </c>
      <c r="V2165" s="12">
        <f t="shared" si="487"/>
        <v>0.584352078239609</v>
      </c>
      <c r="W2165" s="13">
        <f>IFERROR((SUMIF($J$2:J2165,J2165,L$2:L2165)-L2165)/(COUNTIF($J$2:J2165,J2165)-1),0)</f>
        <v>1.088235294117647</v>
      </c>
      <c r="X2165" s="13">
        <f>IFERROR((SUMIF($J$2:J2165,J2165,M$2:M2165)-M2165)/(COUNTIF($J$2:J2165,J2165)-1),0)</f>
        <v>1.7058823529411764</v>
      </c>
      <c r="Y2165" s="13">
        <f t="shared" si="488"/>
        <v>-0.61764705882352944</v>
      </c>
      <c r="Z2165" s="10">
        <f>IFERROR((SUMIF($K$2:K2165,J2165,$M$2:M2165))/(COUNTIF($K$2:K2165,J2165)),0)</f>
        <v>1.1176470588235294</v>
      </c>
      <c r="AA2165" s="10">
        <f>IFERROR((SUMIF($K$2:K2165,J2165,$L$2:L2165))/(COUNTIF($K$2:K2165,J2165)),0)</f>
        <v>1.6764705882352942</v>
      </c>
      <c r="AB2165" s="10">
        <f t="shared" si="489"/>
        <v>-0.55882352941176472</v>
      </c>
      <c r="AC2165" s="13">
        <f>IFERROR((SUMIF($J$2:J2165,K2165,$L$2:L2165))/(COUNTIF($J$2:J2165,K2165)),0)</f>
        <v>1.8484848484848484</v>
      </c>
      <c r="AD2165" s="13">
        <f>IFERROR((SUMIF($J$2:J2165,K2165,$M$2:M2165))/(COUNTIF($J$2:J2165,K2165)),0)</f>
        <v>0.97979797979797978</v>
      </c>
      <c r="AE2165" s="13">
        <f t="shared" si="490"/>
        <v>0.86868686868686862</v>
      </c>
      <c r="AF2165" s="10">
        <f>IFERROR((SUMIF(K$2:K2165,K2165,M$2:M2165)-M2165)/(COUNTIF($K$2:K2165,K2165)-1),0)</f>
        <v>1.6445497630331753</v>
      </c>
      <c r="AG2165" s="10">
        <f>IFERROR((SUMIF(K$2:K2165,K2165,L$2:L2165)-L2165)/(COUNTIF($K$2:K2165,K2165)-1),0)</f>
        <v>1.3270142180094786</v>
      </c>
      <c r="AH2165" s="10">
        <f t="shared" si="491"/>
        <v>0.31753554502369674</v>
      </c>
      <c r="AI2165" s="10">
        <f>IFERROR((AM2165)/(COUNTIF($J$2:K2165,J2165)-1),0)</f>
        <v>1.0294117647058822</v>
      </c>
      <c r="AJ2165" s="19">
        <f>IFERROR((AN2165)/(COUNTIF($J$2:K2165,K2165)-1),0)</f>
        <v>1.6723716381418092</v>
      </c>
      <c r="AK2165" s="10">
        <f>IF(N2165="S",3,IF(N2165="N",0,1))</f>
        <v>0</v>
      </c>
      <c r="AL2165" s="10">
        <f>IF(O2165="S",3,IF(O2165="N",0,1))</f>
        <v>3</v>
      </c>
      <c r="AM2165" s="10">
        <f>SUMIF($J$2:K2165,J2165,AK$2:AL2165)-AK2165</f>
        <v>70</v>
      </c>
      <c r="AN2165" s="10">
        <f>SUMIF($AS$2:AT2165,AS2165,$BA$2:BB2165)-BA2165</f>
        <v>684</v>
      </c>
      <c r="AO2165" s="10">
        <f>J2165</f>
        <v>2662</v>
      </c>
      <c r="AP2165" s="10">
        <f>K2165</f>
        <v>170</v>
      </c>
      <c r="AQ2165">
        <f>M2165</f>
        <v>4</v>
      </c>
      <c r="AR2165" s="10">
        <f>L2165</f>
        <v>1</v>
      </c>
      <c r="AS2165">
        <f t="shared" si="492"/>
        <v>170</v>
      </c>
      <c r="AT2165">
        <f t="shared" si="493"/>
        <v>2662</v>
      </c>
      <c r="AU2165">
        <f t="shared" si="494"/>
        <v>4</v>
      </c>
      <c r="AV2165">
        <f t="shared" si="495"/>
        <v>1</v>
      </c>
      <c r="AW2165">
        <f t="shared" si="496"/>
        <v>170</v>
      </c>
      <c r="AX2165">
        <f t="shared" si="497"/>
        <v>2662</v>
      </c>
      <c r="AY2165">
        <f>L2165</f>
        <v>1</v>
      </c>
      <c r="AZ2165">
        <f>M2165</f>
        <v>4</v>
      </c>
      <c r="BA2165">
        <f>AL2165</f>
        <v>3</v>
      </c>
      <c r="BB2165">
        <f>AK2165</f>
        <v>0</v>
      </c>
    </row>
    <row r="2166" spans="10:54" x14ac:dyDescent="0.3">
      <c r="J2166" s="10">
        <v>409</v>
      </c>
      <c r="K2166" s="10">
        <v>2662</v>
      </c>
      <c r="L2166" s="10">
        <v>5</v>
      </c>
      <c r="M2166" s="10">
        <v>1</v>
      </c>
      <c r="N2166" s="10" t="str">
        <f t="shared" si="483"/>
        <v>S</v>
      </c>
      <c r="O2166" s="10" t="str">
        <f t="shared" si="484"/>
        <v>N</v>
      </c>
      <c r="P2166" s="10">
        <f t="shared" si="485"/>
        <v>4</v>
      </c>
      <c r="Q2166" s="11">
        <f>IFERROR((SUMIF($J$2:K2166,J2166,$L$2:M2166)-L2166)/(COUNTIF($J$2:K2166,J2166)-1),0)</f>
        <v>2.161290322580645</v>
      </c>
      <c r="R2166" s="11">
        <f>IFERROR((SUMIF($AO$2:AO2166,AO2166,$AQ$2:AR2166)-AQ2166)/(COUNTIF($J$2:K2166,J2166)-1),0)</f>
        <v>0.37557603686635943</v>
      </c>
      <c r="S2166" s="11">
        <f t="shared" si="486"/>
        <v>1.7857142857142856</v>
      </c>
      <c r="T2166" s="12">
        <f>IFERROR((SUMIF($AS$2:AT2166,AS2166,$AU$2:AV2166)-AU2166)/(COUNTIF($J$2:K2166,K2166)-1),0)</f>
        <v>1.1014492753623188</v>
      </c>
      <c r="U2166" s="12">
        <f>IFERROR((SUMIF($AW$2:AX2166,AW2166,$AY$2:AZ2166)-AY2166)/(COUNTIF($J$2:K2166,K2166)-1),0)</f>
        <v>1.7246376811594204</v>
      </c>
      <c r="V2166" s="12">
        <f t="shared" si="487"/>
        <v>-0.62318840579710155</v>
      </c>
      <c r="W2166" s="13">
        <f>IFERROR((SUMIF($J$2:J2166,J2166,L$2:L2166)-L2166)/(COUNTIF($J$2:J2166,J2166)-1),0)</f>
        <v>2.3823529411764706</v>
      </c>
      <c r="X2166" s="13">
        <f>IFERROR((SUMIF($J$2:J2166,J2166,M$2:M2166)-M2166)/(COUNTIF($J$2:J2166,J2166)-1),0)</f>
        <v>0.7990196078431373</v>
      </c>
      <c r="Y2166" s="13">
        <f t="shared" si="488"/>
        <v>1.5833333333333333</v>
      </c>
      <c r="Z2166" s="10">
        <f>IFERROR((SUMIF($K$2:K2166,J2166,$M$2:M2166))/(COUNTIF($K$2:K2166,J2166)),0)</f>
        <v>1.9652173913043478</v>
      </c>
      <c r="AA2166" s="10">
        <f>IFERROR((SUMIF($K$2:K2166,J2166,$L$2:L2166))/(COUNTIF($K$2:K2166,J2166)),0)</f>
        <v>1.0695652173913044</v>
      </c>
      <c r="AB2166" s="10">
        <f t="shared" si="489"/>
        <v>0.89565217391304341</v>
      </c>
      <c r="AC2166" s="13">
        <f>IFERROR((SUMIF($J$2:J2166,K2166,$L$2:L2166))/(COUNTIF($J$2:J2166,K2166)),0)</f>
        <v>1.0857142857142856</v>
      </c>
      <c r="AD2166" s="13">
        <f>IFERROR((SUMIF($J$2:J2166,K2166,$M$2:M2166))/(COUNTIF($J$2:J2166,K2166)),0)</f>
        <v>1.7714285714285714</v>
      </c>
      <c r="AE2166" s="13">
        <f t="shared" si="490"/>
        <v>-0.68571428571428572</v>
      </c>
      <c r="AF2166" s="10">
        <f>IFERROR((SUMIF(K$2:K2166,K2166,M$2:M2166)-M2166)/(COUNTIF($K$2:K2166,K2166)-1),0)</f>
        <v>1.1176470588235294</v>
      </c>
      <c r="AG2166" s="10">
        <f>IFERROR((SUMIF(K$2:K2166,K2166,L$2:L2166)-L2166)/(COUNTIF($K$2:K2166,K2166)-1),0)</f>
        <v>1.6764705882352942</v>
      </c>
      <c r="AH2166" s="10">
        <f t="shared" si="491"/>
        <v>-0.55882352941176472</v>
      </c>
      <c r="AI2166" s="10">
        <f>IFERROR((AM2166)/(COUNTIF($J$2:K2166,J2166)-1),0)</f>
        <v>2.0230414746543777</v>
      </c>
      <c r="AJ2166" s="19">
        <f>IFERROR((AN2166)/(COUNTIF($J$2:K2166,K2166)-1),0)</f>
        <v>1.0144927536231885</v>
      </c>
      <c r="AK2166" s="10">
        <f>IF(N2166="S",3,IF(N2166="N",0,1))</f>
        <v>3</v>
      </c>
      <c r="AL2166" s="10">
        <f>IF(O2166="S",3,IF(O2166="N",0,1))</f>
        <v>0</v>
      </c>
      <c r="AM2166" s="10">
        <f>SUMIF($J$2:K2166,J2166,AK$2:AL2166)-AK2166</f>
        <v>878</v>
      </c>
      <c r="AN2166" s="10">
        <f>SUMIF($AS$2:AT2166,AS2166,$BA$2:BB2166)-BA2166</f>
        <v>70</v>
      </c>
      <c r="AO2166" s="10">
        <f>J2166</f>
        <v>409</v>
      </c>
      <c r="AP2166" s="10">
        <f>K2166</f>
        <v>2662</v>
      </c>
      <c r="AQ2166">
        <f>M2166</f>
        <v>1</v>
      </c>
      <c r="AR2166" s="10">
        <f>L2166</f>
        <v>5</v>
      </c>
      <c r="AS2166">
        <f t="shared" si="492"/>
        <v>2662</v>
      </c>
      <c r="AT2166">
        <f t="shared" si="493"/>
        <v>409</v>
      </c>
      <c r="AU2166">
        <f t="shared" si="494"/>
        <v>1</v>
      </c>
      <c r="AV2166">
        <f t="shared" si="495"/>
        <v>5</v>
      </c>
      <c r="AW2166">
        <f t="shared" si="496"/>
        <v>2662</v>
      </c>
      <c r="AX2166">
        <f t="shared" si="497"/>
        <v>409</v>
      </c>
      <c r="AY2166">
        <f>L2166</f>
        <v>5</v>
      </c>
      <c r="AZ2166">
        <f>M2166</f>
        <v>1</v>
      </c>
      <c r="BA2166">
        <f>AL2166</f>
        <v>0</v>
      </c>
      <c r="BB2166">
        <f>AK2166</f>
        <v>3</v>
      </c>
    </row>
    <row r="2167" spans="10:54" x14ac:dyDescent="0.3">
      <c r="J2167" s="10">
        <v>4441</v>
      </c>
      <c r="K2167" s="10">
        <v>2662</v>
      </c>
      <c r="L2167" s="10">
        <v>2</v>
      </c>
      <c r="M2167" s="10">
        <v>1</v>
      </c>
      <c r="N2167" s="10" t="str">
        <f t="shared" si="483"/>
        <v>S</v>
      </c>
      <c r="O2167" s="10" t="str">
        <f t="shared" si="484"/>
        <v>N</v>
      </c>
      <c r="P2167" s="10">
        <f t="shared" si="485"/>
        <v>1</v>
      </c>
      <c r="Q2167" s="11">
        <f>IFERROR((SUMIF($J$2:K2167,J2167,$L$2:M2167)-L2167)/(COUNTIF($J$2:K2167,J2167)-1),0)</f>
        <v>1.3090909090909091</v>
      </c>
      <c r="R2167" s="11">
        <f>IFERROR((SUMIF($AO$2:AO2167,AO2167,$AQ$2:AR2167)-AQ2167)/(COUNTIF($J$2:K2167,J2167)-1),0)</f>
        <v>0.63181818181818183</v>
      </c>
      <c r="S2167" s="11">
        <f t="shared" si="486"/>
        <v>0.67727272727272725</v>
      </c>
      <c r="T2167" s="12">
        <f>IFERROR((SUMIF($AS$2:AT2167,AS2167,$AU$2:AV2167)-AU2167)/(COUNTIF($J$2:K2167,K2167)-1),0)</f>
        <v>1.1000000000000001</v>
      </c>
      <c r="U2167" s="12">
        <f>IFERROR((SUMIF($AW$2:AX2167,AW2167,$AY$2:AZ2167)-AY2167)/(COUNTIF($J$2:K2167,K2167)-1),0)</f>
        <v>1.7714285714285714</v>
      </c>
      <c r="V2167" s="12">
        <f t="shared" si="487"/>
        <v>-0.67142857142857126</v>
      </c>
      <c r="W2167" s="13">
        <f>IFERROR((SUMIF($J$2:J2167,J2167,L$2:L2167)-L2167)/(COUNTIF($J$2:J2167,J2167)-1),0)</f>
        <v>1.3831775700934579</v>
      </c>
      <c r="X2167" s="13">
        <f>IFERROR((SUMIF($J$2:J2167,J2167,M$2:M2167)-M2167)/(COUNTIF($J$2:J2167,J2167)-1),0)</f>
        <v>1.2990654205607477</v>
      </c>
      <c r="Y2167" s="13">
        <f t="shared" si="488"/>
        <v>8.4112149532710179E-2</v>
      </c>
      <c r="Z2167" s="10">
        <f>IFERROR((SUMIF($K$2:K2167,J2167,$M$2:M2167))/(COUNTIF($K$2:K2167,J2167)),0)</f>
        <v>1.2389380530973451</v>
      </c>
      <c r="AA2167" s="10">
        <f>IFERROR((SUMIF($K$2:K2167,J2167,$L$2:L2167))/(COUNTIF($K$2:K2167,J2167)),0)</f>
        <v>1.6725663716814159</v>
      </c>
      <c r="AB2167" s="10">
        <f t="shared" si="489"/>
        <v>-0.4336283185840708</v>
      </c>
      <c r="AC2167" s="13">
        <f>IFERROR((SUMIF($J$2:J2167,K2167,$L$2:L2167))/(COUNTIF($J$2:J2167,K2167)),0)</f>
        <v>1.0857142857142856</v>
      </c>
      <c r="AD2167" s="13">
        <f>IFERROR((SUMIF($J$2:J2167,K2167,$M$2:M2167))/(COUNTIF($J$2:J2167,K2167)),0)</f>
        <v>1.7714285714285714</v>
      </c>
      <c r="AE2167" s="13">
        <f t="shared" si="490"/>
        <v>-0.68571428571428572</v>
      </c>
      <c r="AF2167" s="10">
        <f>IFERROR((SUMIF(K$2:K2167,K2167,M$2:M2167)-M2167)/(COUNTIF($K$2:K2167,K2167)-1),0)</f>
        <v>1.1142857142857143</v>
      </c>
      <c r="AG2167" s="10">
        <f>IFERROR((SUMIF(K$2:K2167,K2167,L$2:L2167)-L2167)/(COUNTIF($K$2:K2167,K2167)-1),0)</f>
        <v>1.7714285714285714</v>
      </c>
      <c r="AH2167" s="10">
        <f t="shared" si="491"/>
        <v>-0.65714285714285703</v>
      </c>
      <c r="AI2167" s="10">
        <f>IFERROR((AM2167)/(COUNTIF($J$2:K2167,J2167)-1),0)</f>
        <v>1.290909090909091</v>
      </c>
      <c r="AJ2167" s="19">
        <f>IFERROR((AN2167)/(COUNTIF($J$2:K2167,K2167)-1),0)</f>
        <v>1</v>
      </c>
      <c r="AK2167" s="10">
        <f>IF(N2167="S",3,IF(N2167="N",0,1))</f>
        <v>3</v>
      </c>
      <c r="AL2167" s="10">
        <f>IF(O2167="S",3,IF(O2167="N",0,1))</f>
        <v>0</v>
      </c>
      <c r="AM2167" s="10">
        <f>SUMIF($J$2:K2167,J2167,AK$2:AL2167)-AK2167</f>
        <v>284</v>
      </c>
      <c r="AN2167" s="10">
        <f>SUMIF($AS$2:AT2167,AS2167,$BA$2:BB2167)-BA2167</f>
        <v>70</v>
      </c>
      <c r="AO2167" s="10">
        <f>J2167</f>
        <v>4441</v>
      </c>
      <c r="AP2167" s="10">
        <f>K2167</f>
        <v>2662</v>
      </c>
      <c r="AQ2167">
        <f>M2167</f>
        <v>1</v>
      </c>
      <c r="AR2167" s="10">
        <f>L2167</f>
        <v>2</v>
      </c>
      <c r="AS2167">
        <f t="shared" si="492"/>
        <v>2662</v>
      </c>
      <c r="AT2167">
        <f t="shared" si="493"/>
        <v>4441</v>
      </c>
      <c r="AU2167">
        <f t="shared" si="494"/>
        <v>1</v>
      </c>
      <c r="AV2167">
        <f t="shared" si="495"/>
        <v>2</v>
      </c>
      <c r="AW2167">
        <f t="shared" si="496"/>
        <v>2662</v>
      </c>
      <c r="AX2167">
        <f t="shared" si="497"/>
        <v>4441</v>
      </c>
      <c r="AY2167">
        <f>L2167</f>
        <v>2</v>
      </c>
      <c r="AZ2167">
        <f>M2167</f>
        <v>1</v>
      </c>
      <c r="BA2167">
        <f>AL2167</f>
        <v>0</v>
      </c>
      <c r="BB2167">
        <f>AK2167</f>
        <v>3</v>
      </c>
    </row>
    <row r="2168" spans="10:54" x14ac:dyDescent="0.3">
      <c r="J2168" s="10">
        <v>2662</v>
      </c>
      <c r="K2168" s="10">
        <v>3551</v>
      </c>
      <c r="L2168" s="10">
        <v>1</v>
      </c>
      <c r="M2168" s="10">
        <v>2</v>
      </c>
      <c r="N2168" s="10" t="str">
        <f t="shared" si="483"/>
        <v>N</v>
      </c>
      <c r="O2168" s="10" t="str">
        <f t="shared" si="484"/>
        <v>S</v>
      </c>
      <c r="P2168" s="10">
        <f t="shared" si="485"/>
        <v>-1</v>
      </c>
      <c r="Q2168" s="11">
        <f>IFERROR((SUMIF($J$2:K2168,J2168,$L$2:M2168)-L2168)/(COUNTIF($J$2:K2168,J2168)-1),0)</f>
        <v>1.0985915492957747</v>
      </c>
      <c r="R2168" s="11">
        <f>IFERROR((SUMIF($AO$2:AO2168,AO2168,$AQ$2:AR2168)-AQ2168)/(COUNTIF($J$2:K2168,J2168)-1),0)</f>
        <v>0.87323943661971826</v>
      </c>
      <c r="S2168" s="11">
        <f t="shared" si="486"/>
        <v>0.22535211267605648</v>
      </c>
      <c r="T2168" s="12">
        <f>IFERROR((SUMIF($AS$2:AT2168,AS2168,$AU$2:AV2168)-AU2168)/(COUNTIF($J$2:K2168,K2168)-1),0)</f>
        <v>1.2377622377622377</v>
      </c>
      <c r="U2168" s="12">
        <f>IFERROR((SUMIF($AW$2:AX2168,AW2168,$AY$2:AZ2168)-AY2168)/(COUNTIF($J$2:K2168,K2168)-1),0)</f>
        <v>1.3916083916083917</v>
      </c>
      <c r="V2168" s="12">
        <f t="shared" si="487"/>
        <v>-0.15384615384615397</v>
      </c>
      <c r="W2168" s="13">
        <f>IFERROR((SUMIF($J$2:J2168,J2168,L$2:L2168)-L2168)/(COUNTIF($J$2:J2168,J2168)-1),0)</f>
        <v>1.0857142857142856</v>
      </c>
      <c r="X2168" s="13">
        <f>IFERROR((SUMIF($J$2:J2168,J2168,M$2:M2168)-M2168)/(COUNTIF($J$2:J2168,J2168)-1),0)</f>
        <v>1.7714285714285714</v>
      </c>
      <c r="Y2168" s="13">
        <f t="shared" si="488"/>
        <v>-0.68571428571428572</v>
      </c>
      <c r="Z2168" s="10">
        <f>IFERROR((SUMIF($K$2:K2168,J2168,$M$2:M2168))/(COUNTIF($K$2:K2168,J2168)),0)</f>
        <v>1.1111111111111112</v>
      </c>
      <c r="AA2168" s="10">
        <f>IFERROR((SUMIF($K$2:K2168,J2168,$L$2:L2168))/(COUNTIF($K$2:K2168,J2168)),0)</f>
        <v>1.7777777777777777</v>
      </c>
      <c r="AB2168" s="10">
        <f t="shared" si="489"/>
        <v>-0.66666666666666652</v>
      </c>
      <c r="AC2168" s="13">
        <f>IFERROR((SUMIF($J$2:J2168,K2168,$L$2:L2168))/(COUNTIF($J$2:J2168,K2168)),0)</f>
        <v>1.411764705882353</v>
      </c>
      <c r="AD2168" s="13">
        <f>IFERROR((SUMIF($J$2:J2168,K2168,$M$2:M2168))/(COUNTIF($J$2:J2168,K2168)),0)</f>
        <v>1.088235294117647</v>
      </c>
      <c r="AE2168" s="13">
        <f t="shared" si="490"/>
        <v>0.32352941176470607</v>
      </c>
      <c r="AF2168" s="10">
        <f>IFERROR((SUMIF(K$2:K2168,K2168,M$2:M2168)-M2168)/(COUNTIF($K$2:K2168,K2168)-1),0)</f>
        <v>1.08</v>
      </c>
      <c r="AG2168" s="10">
        <f>IFERROR((SUMIF(K$2:K2168,K2168,L$2:L2168)-L2168)/(COUNTIF($K$2:K2168,K2168)-1),0)</f>
        <v>1.6666666666666667</v>
      </c>
      <c r="AH2168" s="10">
        <f t="shared" si="491"/>
        <v>-0.58666666666666667</v>
      </c>
      <c r="AI2168" s="10">
        <f>IFERROR((AM2168)/(COUNTIF($J$2:K2168,J2168)-1),0)</f>
        <v>0.9859154929577465</v>
      </c>
      <c r="AJ2168" s="19">
        <f>IFERROR((AN2168)/(COUNTIF($J$2:K2168,K2168)-1),0)</f>
        <v>1.3426573426573427</v>
      </c>
      <c r="AK2168" s="10">
        <f>IF(N2168="S",3,IF(N2168="N",0,1))</f>
        <v>0</v>
      </c>
      <c r="AL2168" s="10">
        <f>IF(O2168="S",3,IF(O2168="N",0,1))</f>
        <v>3</v>
      </c>
      <c r="AM2168" s="10">
        <f>SUMIF($J$2:K2168,J2168,AK$2:AL2168)-AK2168</f>
        <v>70</v>
      </c>
      <c r="AN2168" s="10">
        <f>SUMIF($AS$2:AT2168,AS2168,$BA$2:BB2168)-BA2168</f>
        <v>192</v>
      </c>
      <c r="AO2168" s="10">
        <f>J2168</f>
        <v>2662</v>
      </c>
      <c r="AP2168" s="10">
        <f>K2168</f>
        <v>3551</v>
      </c>
      <c r="AQ2168">
        <f>M2168</f>
        <v>2</v>
      </c>
      <c r="AR2168" s="10">
        <f>L2168</f>
        <v>1</v>
      </c>
      <c r="AS2168">
        <f t="shared" si="492"/>
        <v>3551</v>
      </c>
      <c r="AT2168">
        <f t="shared" si="493"/>
        <v>2662</v>
      </c>
      <c r="AU2168">
        <f t="shared" si="494"/>
        <v>2</v>
      </c>
      <c r="AV2168">
        <f t="shared" si="495"/>
        <v>1</v>
      </c>
      <c r="AW2168">
        <f t="shared" si="496"/>
        <v>3551</v>
      </c>
      <c r="AX2168">
        <f t="shared" si="497"/>
        <v>2662</v>
      </c>
      <c r="AY2168">
        <f>L2168</f>
        <v>1</v>
      </c>
      <c r="AZ2168">
        <f>M2168</f>
        <v>2</v>
      </c>
      <c r="BA2168">
        <f>AL2168</f>
        <v>3</v>
      </c>
      <c r="BB2168">
        <f>AK2168</f>
        <v>0</v>
      </c>
    </row>
    <row r="2169" spans="10:54" x14ac:dyDescent="0.3">
      <c r="J2169" s="10">
        <v>170</v>
      </c>
      <c r="K2169" s="10">
        <v>2662</v>
      </c>
      <c r="L2169" s="10">
        <v>1</v>
      </c>
      <c r="M2169" s="10">
        <v>0</v>
      </c>
      <c r="N2169" s="10" t="str">
        <f t="shared" si="483"/>
        <v>S</v>
      </c>
      <c r="O2169" s="10" t="str">
        <f t="shared" si="484"/>
        <v>N</v>
      </c>
      <c r="P2169" s="10">
        <f t="shared" si="485"/>
        <v>1</v>
      </c>
      <c r="Q2169" s="11">
        <f>IFERROR((SUMIF($J$2:K2169,J2169,$L$2:M2169)-L2169)/(COUNTIF($J$2:K2169,J2169)-1),0)</f>
        <v>1.748780487804878</v>
      </c>
      <c r="R2169" s="11">
        <f>IFERROR((SUMIF($AO$2:AO2169,AO2169,$AQ$2:AR2169)-AQ2169)/(COUNTIF($J$2:K2169,J2169)-1),0)</f>
        <v>0.47317073170731705</v>
      </c>
      <c r="S2169" s="11">
        <f t="shared" si="486"/>
        <v>1.275609756097561</v>
      </c>
      <c r="T2169" s="12">
        <f>IFERROR((SUMIF($AS$2:AT2169,AS2169,$AU$2:AV2169)-AU2169)/(COUNTIF($J$2:K2169,K2169)-1),0)</f>
        <v>1.0972222222222223</v>
      </c>
      <c r="U2169" s="12">
        <f>IFERROR((SUMIF($AW$2:AX2169,AW2169,$AY$2:AZ2169)-AY2169)/(COUNTIF($J$2:K2169,K2169)-1),0)</f>
        <v>1.7777777777777777</v>
      </c>
      <c r="V2169" s="12">
        <f t="shared" si="487"/>
        <v>-0.68055555555555536</v>
      </c>
      <c r="W2169" s="13">
        <f>IFERROR((SUMIF($J$2:J2169,J2169,L$2:L2169)-L2169)/(COUNTIF($J$2:J2169,J2169)-1),0)</f>
        <v>1.8484848484848484</v>
      </c>
      <c r="X2169" s="13">
        <f>IFERROR((SUMIF($J$2:J2169,J2169,M$2:M2169)-M2169)/(COUNTIF($J$2:J2169,J2169)-1),0)</f>
        <v>0.97979797979797978</v>
      </c>
      <c r="Y2169" s="13">
        <f t="shared" si="488"/>
        <v>0.86868686868686862</v>
      </c>
      <c r="Z2169" s="10">
        <f>IFERROR((SUMIF($K$2:K2169,J2169,$M$2:M2169))/(COUNTIF($K$2:K2169,J2169)),0)</f>
        <v>1.6556603773584906</v>
      </c>
      <c r="AA2169" s="10">
        <f>IFERROR((SUMIF($K$2:K2169,J2169,$L$2:L2169))/(COUNTIF($K$2:K2169,J2169)),0)</f>
        <v>1.3254716981132075</v>
      </c>
      <c r="AB2169" s="10">
        <f t="shared" si="489"/>
        <v>0.33018867924528306</v>
      </c>
      <c r="AC2169" s="13">
        <f>IFERROR((SUMIF($J$2:J2169,K2169,$L$2:L2169))/(COUNTIF($J$2:J2169,K2169)),0)</f>
        <v>1.0833333333333333</v>
      </c>
      <c r="AD2169" s="13">
        <f>IFERROR((SUMIF($J$2:J2169,K2169,$M$2:M2169))/(COUNTIF($J$2:J2169,K2169)),0)</f>
        <v>1.7777777777777777</v>
      </c>
      <c r="AE2169" s="13">
        <f t="shared" si="490"/>
        <v>-0.69444444444444442</v>
      </c>
      <c r="AF2169" s="10">
        <f>IFERROR((SUMIF(K$2:K2169,K2169,M$2:M2169)-M2169)/(COUNTIF($K$2:K2169,K2169)-1),0)</f>
        <v>1.1111111111111112</v>
      </c>
      <c r="AG2169" s="10">
        <f>IFERROR((SUMIF(K$2:K2169,K2169,L$2:L2169)-L2169)/(COUNTIF($K$2:K2169,K2169)-1),0)</f>
        <v>1.7777777777777777</v>
      </c>
      <c r="AH2169" s="10">
        <f t="shared" si="491"/>
        <v>-0.66666666666666652</v>
      </c>
      <c r="AI2169" s="10">
        <f>IFERROR((AM2169)/(COUNTIF($J$2:K2169,J2169)-1),0)</f>
        <v>1.6756097560975609</v>
      </c>
      <c r="AJ2169" s="19">
        <f>IFERROR((AN2169)/(COUNTIF($J$2:K2169,K2169)-1),0)</f>
        <v>0.97222222222222221</v>
      </c>
      <c r="AK2169" s="10">
        <f>IF(N2169="S",3,IF(N2169="N",0,1))</f>
        <v>3</v>
      </c>
      <c r="AL2169" s="10">
        <f>IF(O2169="S",3,IF(O2169="N",0,1))</f>
        <v>0</v>
      </c>
      <c r="AM2169" s="10">
        <f>SUMIF($J$2:K2169,J2169,AK$2:AL2169)-AK2169</f>
        <v>687</v>
      </c>
      <c r="AN2169" s="10">
        <f>SUMIF($AS$2:AT2169,AS2169,$BA$2:BB2169)-BA2169</f>
        <v>70</v>
      </c>
      <c r="AO2169" s="10">
        <f>J2169</f>
        <v>170</v>
      </c>
      <c r="AP2169" s="10">
        <f>K2169</f>
        <v>2662</v>
      </c>
      <c r="AQ2169">
        <f>M2169</f>
        <v>0</v>
      </c>
      <c r="AR2169" s="10">
        <f>L2169</f>
        <v>1</v>
      </c>
      <c r="AS2169">
        <f t="shared" si="492"/>
        <v>2662</v>
      </c>
      <c r="AT2169">
        <f t="shared" si="493"/>
        <v>170</v>
      </c>
      <c r="AU2169">
        <f t="shared" si="494"/>
        <v>0</v>
      </c>
      <c r="AV2169">
        <f t="shared" si="495"/>
        <v>1</v>
      </c>
      <c r="AW2169">
        <f t="shared" si="496"/>
        <v>2662</v>
      </c>
      <c r="AX2169">
        <f t="shared" si="497"/>
        <v>170</v>
      </c>
      <c r="AY2169">
        <f>L2169</f>
        <v>1</v>
      </c>
      <c r="AZ2169">
        <f>M2169</f>
        <v>0</v>
      </c>
      <c r="BA2169">
        <f>AL2169</f>
        <v>0</v>
      </c>
      <c r="BB2169">
        <f>AK2169</f>
        <v>3</v>
      </c>
    </row>
    <row r="2170" spans="10:54" x14ac:dyDescent="0.3">
      <c r="J2170" s="10">
        <v>2662</v>
      </c>
      <c r="K2170" s="10">
        <v>409</v>
      </c>
      <c r="L2170" s="10">
        <v>1</v>
      </c>
      <c r="M2170" s="10">
        <v>3</v>
      </c>
      <c r="N2170" s="10" t="str">
        <f t="shared" si="483"/>
        <v>N</v>
      </c>
      <c r="O2170" s="10" t="str">
        <f t="shared" si="484"/>
        <v>S</v>
      </c>
      <c r="P2170" s="10">
        <f t="shared" si="485"/>
        <v>-2</v>
      </c>
      <c r="Q2170" s="11">
        <f>IFERROR((SUMIF($J$2:K2170,J2170,$L$2:M2170)-L2170)/(COUNTIF($J$2:K2170,J2170)-1),0)</f>
        <v>1.0821917808219179</v>
      </c>
      <c r="R2170" s="11">
        <f>IFERROR((SUMIF($AO$2:AO2170,AO2170,$AQ$2:AR2170)-AQ2170)/(COUNTIF($J$2:K2170,J2170)-1),0)</f>
        <v>0.87671232876712324</v>
      </c>
      <c r="S2170" s="11">
        <f t="shared" si="486"/>
        <v>0.20547945205479468</v>
      </c>
      <c r="T2170" s="12">
        <f>IFERROR((SUMIF($AS$2:AT2170,AS2170,$AU$2:AV2170)-AU2170)/(COUNTIF($J$2:K2170,K2170)-1),0)</f>
        <v>2.1678160919540228</v>
      </c>
      <c r="U2170" s="12">
        <f>IFERROR((SUMIF($AW$2:AX2170,AW2170,$AY$2:AZ2170)-AY2170)/(COUNTIF($J$2:K2170,K2170)-1),0)</f>
        <v>0.94252873563218387</v>
      </c>
      <c r="V2170" s="12">
        <f t="shared" si="487"/>
        <v>1.2252873563218389</v>
      </c>
      <c r="W2170" s="13">
        <f>IFERROR((SUMIF($J$2:J2170,J2170,L$2:L2170)-L2170)/(COUNTIF($J$2:J2170,J2170)-1),0)</f>
        <v>1.0833333333333333</v>
      </c>
      <c r="X2170" s="13">
        <f>IFERROR((SUMIF($J$2:J2170,J2170,M$2:M2170)-M2170)/(COUNTIF($J$2:J2170,J2170)-1),0)</f>
        <v>1.7777777777777777</v>
      </c>
      <c r="Y2170" s="13">
        <f t="shared" si="488"/>
        <v>-0.69444444444444442</v>
      </c>
      <c r="Z2170" s="10">
        <f>IFERROR((SUMIF($K$2:K2170,J2170,$M$2:M2170))/(COUNTIF($K$2:K2170,J2170)),0)</f>
        <v>1.0810810810810811</v>
      </c>
      <c r="AA2170" s="10">
        <f>IFERROR((SUMIF($K$2:K2170,J2170,$L$2:L2170))/(COUNTIF($K$2:K2170,J2170)),0)</f>
        <v>1.7567567567567568</v>
      </c>
      <c r="AB2170" s="10">
        <f t="shared" si="489"/>
        <v>-0.67567567567567566</v>
      </c>
      <c r="AC2170" s="13">
        <f>IFERROR((SUMIF($J$2:J2170,K2170,$L$2:L2170))/(COUNTIF($J$2:J2170,K2170)),0)</f>
        <v>2.3951219512195121</v>
      </c>
      <c r="AD2170" s="13">
        <f>IFERROR((SUMIF($J$2:J2170,K2170,$M$2:M2170))/(COUNTIF($J$2:J2170,K2170)),0)</f>
        <v>0.8</v>
      </c>
      <c r="AE2170" s="13">
        <f t="shared" si="490"/>
        <v>1.5951219512195121</v>
      </c>
      <c r="AF2170" s="10">
        <f>IFERROR((SUMIF(K$2:K2170,K2170,M$2:M2170)-M2170)/(COUNTIF($K$2:K2170,K2170)-1),0)</f>
        <v>1.9652173913043478</v>
      </c>
      <c r="AG2170" s="10">
        <f>IFERROR((SUMIF(K$2:K2170,K2170,L$2:L2170)-L2170)/(COUNTIF($K$2:K2170,K2170)-1),0)</f>
        <v>1.0695652173913044</v>
      </c>
      <c r="AH2170" s="10">
        <f t="shared" si="491"/>
        <v>0.89565217391304341</v>
      </c>
      <c r="AI2170" s="10">
        <f>IFERROR((AM2170)/(COUNTIF($J$2:K2170,J2170)-1),0)</f>
        <v>0.95890410958904104</v>
      </c>
      <c r="AJ2170" s="19">
        <f>IFERROR((AN2170)/(COUNTIF($J$2:K2170,K2170)-1),0)</f>
        <v>2.0252873563218392</v>
      </c>
      <c r="AK2170" s="10">
        <f>IF(N2170="S",3,IF(N2170="N",0,1))</f>
        <v>0</v>
      </c>
      <c r="AL2170" s="10">
        <f>IF(O2170="S",3,IF(O2170="N",0,1))</f>
        <v>3</v>
      </c>
      <c r="AM2170" s="10">
        <f>SUMIF($J$2:K2170,J2170,AK$2:AL2170)-AK2170</f>
        <v>70</v>
      </c>
      <c r="AN2170" s="10">
        <f>SUMIF($AS$2:AT2170,AS2170,$BA$2:BB2170)-BA2170</f>
        <v>881</v>
      </c>
      <c r="AO2170" s="10">
        <f>J2170</f>
        <v>2662</v>
      </c>
      <c r="AP2170" s="10">
        <f>K2170</f>
        <v>409</v>
      </c>
      <c r="AQ2170">
        <f>M2170</f>
        <v>3</v>
      </c>
      <c r="AR2170" s="10">
        <f>L2170</f>
        <v>1</v>
      </c>
      <c r="AS2170">
        <f t="shared" si="492"/>
        <v>409</v>
      </c>
      <c r="AT2170">
        <f t="shared" si="493"/>
        <v>2662</v>
      </c>
      <c r="AU2170">
        <f t="shared" si="494"/>
        <v>3</v>
      </c>
      <c r="AV2170">
        <f t="shared" si="495"/>
        <v>1</v>
      </c>
      <c r="AW2170">
        <f t="shared" si="496"/>
        <v>409</v>
      </c>
      <c r="AX2170">
        <f t="shared" si="497"/>
        <v>2662</v>
      </c>
      <c r="AY2170">
        <f>L2170</f>
        <v>1</v>
      </c>
      <c r="AZ2170">
        <f>M2170</f>
        <v>3</v>
      </c>
      <c r="BA2170">
        <f>AL2170</f>
        <v>3</v>
      </c>
      <c r="BB2170">
        <f>AK2170</f>
        <v>0</v>
      </c>
    </row>
    <row r="2171" spans="10:54" x14ac:dyDescent="0.3">
      <c r="J2171" s="10">
        <v>2662</v>
      </c>
      <c r="K2171" s="10">
        <v>4441</v>
      </c>
      <c r="L2171" s="10">
        <v>0</v>
      </c>
      <c r="M2171" s="10">
        <v>0</v>
      </c>
      <c r="N2171" s="10" t="str">
        <f t="shared" si="483"/>
        <v>U</v>
      </c>
      <c r="O2171" s="10" t="str">
        <f t="shared" si="484"/>
        <v>U</v>
      </c>
      <c r="P2171" s="10">
        <f t="shared" si="485"/>
        <v>0</v>
      </c>
      <c r="Q2171" s="11">
        <f>IFERROR((SUMIF($J$2:K2171,J2171,$L$2:M2171)-L2171)/(COUNTIF($J$2:K2171,J2171)-1),0)</f>
        <v>1.0810810810810811</v>
      </c>
      <c r="R2171" s="11">
        <f>IFERROR((SUMIF($AO$2:AO2171,AO2171,$AQ$2:AR2171)-AQ2171)/(COUNTIF($J$2:K2171,J2171)-1),0)</f>
        <v>0.90540540540540537</v>
      </c>
      <c r="S2171" s="11">
        <f t="shared" si="486"/>
        <v>0.17567567567567577</v>
      </c>
      <c r="T2171" s="12">
        <f>IFERROR((SUMIF($AS$2:AT2171,AS2171,$AU$2:AV2171)-AU2171)/(COUNTIF($J$2:K2171,K2171)-1),0)</f>
        <v>1.3122171945701357</v>
      </c>
      <c r="U2171" s="12">
        <f>IFERROR((SUMIF($AW$2:AX2171,AW2171,$AY$2:AZ2171)-AY2171)/(COUNTIF($J$2:K2171,K2171)-1),0)</f>
        <v>1.4886877828054299</v>
      </c>
      <c r="V2171" s="12">
        <f t="shared" si="487"/>
        <v>-0.17647058823529416</v>
      </c>
      <c r="W2171" s="13">
        <f>IFERROR((SUMIF($J$2:J2171,J2171,L$2:L2171)-L2171)/(COUNTIF($J$2:J2171,J2171)-1),0)</f>
        <v>1.0810810810810811</v>
      </c>
      <c r="X2171" s="13">
        <f>IFERROR((SUMIF($J$2:J2171,J2171,M$2:M2171)-M2171)/(COUNTIF($J$2:J2171,J2171)-1),0)</f>
        <v>1.8108108108108107</v>
      </c>
      <c r="Y2171" s="13">
        <f t="shared" si="488"/>
        <v>-0.7297297297297296</v>
      </c>
      <c r="Z2171" s="10">
        <f>IFERROR((SUMIF($K$2:K2171,J2171,$M$2:M2171))/(COUNTIF($K$2:K2171,J2171)),0)</f>
        <v>1.0810810810810811</v>
      </c>
      <c r="AA2171" s="10">
        <f>IFERROR((SUMIF($K$2:K2171,J2171,$L$2:L2171))/(COUNTIF($K$2:K2171,J2171)),0)</f>
        <v>1.7567567567567568</v>
      </c>
      <c r="AB2171" s="10">
        <f t="shared" si="489"/>
        <v>-0.67567567567567566</v>
      </c>
      <c r="AC2171" s="13">
        <f>IFERROR((SUMIF($J$2:J2171,K2171,$L$2:L2171))/(COUNTIF($J$2:J2171,K2171)),0)</f>
        <v>1.3888888888888888</v>
      </c>
      <c r="AD2171" s="13">
        <f>IFERROR((SUMIF($J$2:J2171,K2171,$M$2:M2171))/(COUNTIF($J$2:J2171,K2171)),0)</f>
        <v>1.2962962962962963</v>
      </c>
      <c r="AE2171" s="13">
        <f t="shared" si="490"/>
        <v>9.259259259259256E-2</v>
      </c>
      <c r="AF2171" s="10">
        <f>IFERROR((SUMIF(K$2:K2171,K2171,M$2:M2171)-M2171)/(COUNTIF($K$2:K2171,K2171)-1),0)</f>
        <v>1.2389380530973451</v>
      </c>
      <c r="AG2171" s="10">
        <f>IFERROR((SUMIF(K$2:K2171,K2171,L$2:L2171)-L2171)/(COUNTIF($K$2:K2171,K2171)-1),0)</f>
        <v>1.6725663716814159</v>
      </c>
      <c r="AH2171" s="10">
        <f t="shared" si="491"/>
        <v>-0.4336283185840708</v>
      </c>
      <c r="AI2171" s="10">
        <f>IFERROR((AM2171)/(COUNTIF($J$2:K2171,J2171)-1),0)</f>
        <v>0.94594594594594594</v>
      </c>
      <c r="AJ2171" s="19">
        <f>IFERROR((AN2171)/(COUNTIF($J$2:K2171,K2171)-1),0)</f>
        <v>1.2986425339366516</v>
      </c>
      <c r="AK2171" s="10">
        <f>IF(N2171="S",3,IF(N2171="N",0,1))</f>
        <v>1</v>
      </c>
      <c r="AL2171" s="10">
        <f>IF(O2171="S",3,IF(O2171="N",0,1))</f>
        <v>1</v>
      </c>
      <c r="AM2171" s="10">
        <f>SUMIF($J$2:K2171,J2171,AK$2:AL2171)-AK2171</f>
        <v>70</v>
      </c>
      <c r="AN2171" s="10">
        <f>SUMIF($AS$2:AT2171,AS2171,$BA$2:BB2171)-BA2171</f>
        <v>287</v>
      </c>
      <c r="AO2171" s="10">
        <f>J2171</f>
        <v>2662</v>
      </c>
      <c r="AP2171" s="10">
        <f>K2171</f>
        <v>4441</v>
      </c>
      <c r="AQ2171">
        <f>M2171</f>
        <v>0</v>
      </c>
      <c r="AR2171" s="10">
        <f>L2171</f>
        <v>0</v>
      </c>
      <c r="AS2171">
        <f t="shared" si="492"/>
        <v>4441</v>
      </c>
      <c r="AT2171">
        <f t="shared" si="493"/>
        <v>2662</v>
      </c>
      <c r="AU2171">
        <f t="shared" si="494"/>
        <v>0</v>
      </c>
      <c r="AV2171">
        <f t="shared" si="495"/>
        <v>0</v>
      </c>
      <c r="AW2171">
        <f t="shared" si="496"/>
        <v>4441</v>
      </c>
      <c r="AX2171">
        <f t="shared" si="497"/>
        <v>2662</v>
      </c>
      <c r="AY2171">
        <f>L2171</f>
        <v>0</v>
      </c>
      <c r="AZ2171">
        <f>M2171</f>
        <v>0</v>
      </c>
      <c r="BA2171">
        <f>AL2171</f>
        <v>1</v>
      </c>
      <c r="BB2171">
        <f>AK2171</f>
        <v>1</v>
      </c>
    </row>
    <row r="2172" spans="10:54" x14ac:dyDescent="0.3">
      <c r="J2172" s="10">
        <v>3551</v>
      </c>
      <c r="K2172" s="10">
        <v>2662</v>
      </c>
      <c r="L2172" s="10">
        <v>3</v>
      </c>
      <c r="M2172" s="10">
        <v>0</v>
      </c>
      <c r="N2172" s="10" t="str">
        <f t="shared" si="483"/>
        <v>S</v>
      </c>
      <c r="O2172" s="10" t="str">
        <f t="shared" si="484"/>
        <v>N</v>
      </c>
      <c r="P2172" s="10">
        <f t="shared" si="485"/>
        <v>3</v>
      </c>
      <c r="Q2172" s="11">
        <f>IFERROR((SUMIF($J$2:K2172,J2172,$L$2:M2172)-L2172)/(COUNTIF($J$2:K2172,J2172)-1),0)</f>
        <v>1.2430555555555556</v>
      </c>
      <c r="R2172" s="11">
        <f>IFERROR((SUMIF($AO$2:AO2172,AO2172,$AQ$2:AR2172)-AQ2172)/(COUNTIF($J$2:K2172,J2172)-1),0)</f>
        <v>0.51388888888888884</v>
      </c>
      <c r="S2172" s="11">
        <f t="shared" si="486"/>
        <v>0.72916666666666674</v>
      </c>
      <c r="T2172" s="12">
        <f>IFERROR((SUMIF($AS$2:AT2172,AS2172,$AU$2:AV2172)-AU2172)/(COUNTIF($J$2:K2172,K2172)-1),0)</f>
        <v>1.0666666666666667</v>
      </c>
      <c r="U2172" s="12">
        <f>IFERROR((SUMIF($AW$2:AX2172,AW2172,$AY$2:AZ2172)-AY2172)/(COUNTIF($J$2:K2172,K2172)-1),0)</f>
        <v>1.76</v>
      </c>
      <c r="V2172" s="12">
        <f t="shared" si="487"/>
        <v>-0.69333333333333336</v>
      </c>
      <c r="W2172" s="13">
        <f>IFERROR((SUMIF($J$2:J2172,J2172,L$2:L2172)-L2172)/(COUNTIF($J$2:J2172,J2172)-1),0)</f>
        <v>1.411764705882353</v>
      </c>
      <c r="X2172" s="13">
        <f>IFERROR((SUMIF($J$2:J2172,J2172,M$2:M2172)-M2172)/(COUNTIF($J$2:J2172,J2172)-1),0)</f>
        <v>1.088235294117647</v>
      </c>
      <c r="Y2172" s="13">
        <f t="shared" si="488"/>
        <v>0.32352941176470607</v>
      </c>
      <c r="Z2172" s="10">
        <f>IFERROR((SUMIF($K$2:K2172,J2172,$M$2:M2172))/(COUNTIF($K$2:K2172,J2172)),0)</f>
        <v>1.0921052631578947</v>
      </c>
      <c r="AA2172" s="10">
        <f>IFERROR((SUMIF($K$2:K2172,J2172,$L$2:L2172))/(COUNTIF($K$2:K2172,J2172)),0)</f>
        <v>1.6578947368421053</v>
      </c>
      <c r="AB2172" s="10">
        <f t="shared" si="489"/>
        <v>-0.56578947368421062</v>
      </c>
      <c r="AC2172" s="13">
        <f>IFERROR((SUMIF($J$2:J2172,K2172,$L$2:L2172))/(COUNTIF($J$2:J2172,K2172)),0)</f>
        <v>1.0526315789473684</v>
      </c>
      <c r="AD2172" s="13">
        <f>IFERROR((SUMIF($J$2:J2172,K2172,$M$2:M2172))/(COUNTIF($J$2:J2172,K2172)),0)</f>
        <v>1.763157894736842</v>
      </c>
      <c r="AE2172" s="13">
        <f t="shared" si="490"/>
        <v>-0.71052631578947367</v>
      </c>
      <c r="AF2172" s="10">
        <f>IFERROR((SUMIF(K$2:K2172,K2172,M$2:M2172)-M2172)/(COUNTIF($K$2:K2172,K2172)-1),0)</f>
        <v>1.0810810810810811</v>
      </c>
      <c r="AG2172" s="10">
        <f>IFERROR((SUMIF(K$2:K2172,K2172,L$2:L2172)-L2172)/(COUNTIF($K$2:K2172,K2172)-1),0)</f>
        <v>1.7567567567567568</v>
      </c>
      <c r="AH2172" s="10">
        <f t="shared" si="491"/>
        <v>-0.67567567567567566</v>
      </c>
      <c r="AI2172" s="10">
        <f>IFERROR((AM2172)/(COUNTIF($J$2:K2172,J2172)-1),0)</f>
        <v>1.3541666666666667</v>
      </c>
      <c r="AJ2172" s="19">
        <f>IFERROR((AN2172)/(COUNTIF($J$2:K2172,K2172)-1),0)</f>
        <v>0.94666666666666666</v>
      </c>
      <c r="AK2172" s="10">
        <f>IF(N2172="S",3,IF(N2172="N",0,1))</f>
        <v>3</v>
      </c>
      <c r="AL2172" s="10">
        <f>IF(O2172="S",3,IF(O2172="N",0,1))</f>
        <v>0</v>
      </c>
      <c r="AM2172" s="10">
        <f>SUMIF($J$2:K2172,J2172,AK$2:AL2172)-AK2172</f>
        <v>195</v>
      </c>
      <c r="AN2172" s="10">
        <f>SUMIF($AS$2:AT2172,AS2172,$BA$2:BB2172)-BA2172</f>
        <v>71</v>
      </c>
      <c r="AO2172" s="10">
        <f>J2172</f>
        <v>3551</v>
      </c>
      <c r="AP2172" s="10">
        <f>K2172</f>
        <v>2662</v>
      </c>
      <c r="AQ2172">
        <f>M2172</f>
        <v>0</v>
      </c>
      <c r="AR2172" s="10">
        <f>L2172</f>
        <v>3</v>
      </c>
      <c r="AS2172">
        <f t="shared" si="492"/>
        <v>2662</v>
      </c>
      <c r="AT2172">
        <f t="shared" si="493"/>
        <v>3551</v>
      </c>
      <c r="AU2172">
        <f t="shared" si="494"/>
        <v>0</v>
      </c>
      <c r="AV2172">
        <f t="shared" si="495"/>
        <v>3</v>
      </c>
      <c r="AW2172">
        <f t="shared" si="496"/>
        <v>2662</v>
      </c>
      <c r="AX2172">
        <f t="shared" si="497"/>
        <v>3551</v>
      </c>
      <c r="AY2172">
        <f>L2172</f>
        <v>3</v>
      </c>
      <c r="AZ2172">
        <f>M2172</f>
        <v>0</v>
      </c>
      <c r="BA2172">
        <f>AL2172</f>
        <v>0</v>
      </c>
      <c r="BB2172">
        <f>AK2172</f>
        <v>3</v>
      </c>
    </row>
    <row r="2173" spans="10:54" x14ac:dyDescent="0.3">
      <c r="J2173" s="10">
        <v>2662</v>
      </c>
      <c r="K2173" s="10">
        <v>170</v>
      </c>
      <c r="L2173" s="10">
        <v>0</v>
      </c>
      <c r="M2173" s="10">
        <v>5</v>
      </c>
      <c r="N2173" s="10" t="str">
        <f t="shared" si="483"/>
        <v>N</v>
      </c>
      <c r="O2173" s="10" t="str">
        <f t="shared" si="484"/>
        <v>S</v>
      </c>
      <c r="P2173" s="10">
        <f t="shared" si="485"/>
        <v>-5</v>
      </c>
      <c r="Q2173" s="11">
        <f>IFERROR((SUMIF($J$2:K2173,J2173,$L$2:M2173)-L2173)/(COUNTIF($J$2:K2173,J2173)-1),0)</f>
        <v>1.0526315789473684</v>
      </c>
      <c r="R2173" s="11">
        <f>IFERROR((SUMIF($AO$2:AO2173,AO2173,$AQ$2:AR2173)-AQ2173)/(COUNTIF($J$2:K2173,J2173)-1),0)</f>
        <v>0.88157894736842102</v>
      </c>
      <c r="S2173" s="11">
        <f t="shared" si="486"/>
        <v>0.17105263157894735</v>
      </c>
      <c r="T2173" s="12">
        <f>IFERROR((SUMIF($AS$2:AT2173,AS2173,$AU$2:AV2173)-AU2173)/(COUNTIF($J$2:K2173,K2173)-1),0)</f>
        <v>1.7469586374695865</v>
      </c>
      <c r="U2173" s="12">
        <f>IFERROR((SUMIF($AW$2:AX2173,AW2173,$AY$2:AZ2173)-AY2173)/(COUNTIF($J$2:K2173,K2173)-1),0)</f>
        <v>1.1557177615571776</v>
      </c>
      <c r="V2173" s="12">
        <f t="shared" si="487"/>
        <v>0.59124087591240881</v>
      </c>
      <c r="W2173" s="13">
        <f>IFERROR((SUMIF($J$2:J2173,J2173,L$2:L2173)-L2173)/(COUNTIF($J$2:J2173,J2173)-1),0)</f>
        <v>1.0526315789473684</v>
      </c>
      <c r="X2173" s="13">
        <f>IFERROR((SUMIF($J$2:J2173,J2173,M$2:M2173)-M2173)/(COUNTIF($J$2:J2173,J2173)-1),0)</f>
        <v>1.763157894736842</v>
      </c>
      <c r="Y2173" s="13">
        <f t="shared" si="488"/>
        <v>-0.71052631578947367</v>
      </c>
      <c r="Z2173" s="10">
        <f>IFERROR((SUMIF($K$2:K2173,J2173,$M$2:M2173))/(COUNTIF($K$2:K2173,J2173)),0)</f>
        <v>1.0526315789473684</v>
      </c>
      <c r="AA2173" s="10">
        <f>IFERROR((SUMIF($K$2:K2173,J2173,$L$2:L2173))/(COUNTIF($K$2:K2173,J2173)),0)</f>
        <v>1.7894736842105263</v>
      </c>
      <c r="AB2173" s="10">
        <f t="shared" si="489"/>
        <v>-0.73684210526315796</v>
      </c>
      <c r="AC2173" s="13">
        <f>IFERROR((SUMIF($J$2:J2173,K2173,$L$2:L2173))/(COUNTIF($J$2:J2173,K2173)),0)</f>
        <v>1.8442211055276383</v>
      </c>
      <c r="AD2173" s="13">
        <f>IFERROR((SUMIF($J$2:J2173,K2173,$M$2:M2173))/(COUNTIF($J$2:J2173,K2173)),0)</f>
        <v>0.97487437185929648</v>
      </c>
      <c r="AE2173" s="13">
        <f t="shared" si="490"/>
        <v>0.86934673366834181</v>
      </c>
      <c r="AF2173" s="10">
        <f>IFERROR((SUMIF(K$2:K2173,K2173,M$2:M2173)-M2173)/(COUNTIF($K$2:K2173,K2173)-1),0)</f>
        <v>1.6556603773584906</v>
      </c>
      <c r="AG2173" s="10">
        <f>IFERROR((SUMIF(K$2:K2173,K2173,L$2:L2173)-L2173)/(COUNTIF($K$2:K2173,K2173)-1),0)</f>
        <v>1.3254716981132075</v>
      </c>
      <c r="AH2173" s="10">
        <f t="shared" si="491"/>
        <v>0.33018867924528306</v>
      </c>
      <c r="AI2173" s="10">
        <f>IFERROR((AM2173)/(COUNTIF($J$2:K2173,J2173)-1),0)</f>
        <v>0.93421052631578949</v>
      </c>
      <c r="AJ2173" s="19">
        <f>IFERROR((AN2173)/(COUNTIF($J$2:K2173,K2173)-1),0)</f>
        <v>1.6788321167883211</v>
      </c>
      <c r="AK2173" s="10">
        <f>IF(N2173="S",3,IF(N2173="N",0,1))</f>
        <v>0</v>
      </c>
      <c r="AL2173" s="10">
        <f>IF(O2173="S",3,IF(O2173="N",0,1))</f>
        <v>3</v>
      </c>
      <c r="AM2173" s="10">
        <f>SUMIF($J$2:K2173,J2173,AK$2:AL2173)-AK2173</f>
        <v>71</v>
      </c>
      <c r="AN2173" s="10">
        <f>SUMIF($AS$2:AT2173,AS2173,$BA$2:BB2173)-BA2173</f>
        <v>690</v>
      </c>
      <c r="AO2173" s="10">
        <f>J2173</f>
        <v>2662</v>
      </c>
      <c r="AP2173" s="10">
        <f>K2173</f>
        <v>170</v>
      </c>
      <c r="AQ2173">
        <f>M2173</f>
        <v>5</v>
      </c>
      <c r="AR2173" s="10">
        <f>L2173</f>
        <v>0</v>
      </c>
      <c r="AS2173">
        <f t="shared" si="492"/>
        <v>170</v>
      </c>
      <c r="AT2173">
        <f t="shared" si="493"/>
        <v>2662</v>
      </c>
      <c r="AU2173">
        <f t="shared" si="494"/>
        <v>5</v>
      </c>
      <c r="AV2173">
        <f t="shared" si="495"/>
        <v>0</v>
      </c>
      <c r="AW2173">
        <f t="shared" si="496"/>
        <v>170</v>
      </c>
      <c r="AX2173">
        <f t="shared" si="497"/>
        <v>2662</v>
      </c>
      <c r="AY2173">
        <f>L2173</f>
        <v>0</v>
      </c>
      <c r="AZ2173">
        <f>M2173</f>
        <v>5</v>
      </c>
      <c r="BA2173">
        <f>AL2173</f>
        <v>3</v>
      </c>
      <c r="BB2173">
        <f>AK2173</f>
        <v>0</v>
      </c>
    </row>
    <row r="2174" spans="10:54" x14ac:dyDescent="0.3">
      <c r="J2174" s="10">
        <v>409</v>
      </c>
      <c r="K2174" s="10">
        <v>2662</v>
      </c>
      <c r="L2174" s="10">
        <v>4</v>
      </c>
      <c r="M2174" s="10">
        <v>0</v>
      </c>
      <c r="N2174" s="10" t="str">
        <f t="shared" si="483"/>
        <v>S</v>
      </c>
      <c r="O2174" s="10" t="str">
        <f t="shared" si="484"/>
        <v>N</v>
      </c>
      <c r="P2174" s="10">
        <f t="shared" si="485"/>
        <v>4</v>
      </c>
      <c r="Q2174" s="11">
        <f>IFERROR((SUMIF($J$2:K2174,J2174,$L$2:M2174)-L2174)/(COUNTIF($J$2:K2174,J2174)-1),0)</f>
        <v>2.169724770642202</v>
      </c>
      <c r="R2174" s="11">
        <f>IFERROR((SUMIF($AO$2:AO2174,AO2174,$AQ$2:AR2174)-AQ2174)/(COUNTIF($J$2:K2174,J2174)-1),0)</f>
        <v>0.37614678899082571</v>
      </c>
      <c r="S2174" s="11">
        <f t="shared" si="486"/>
        <v>1.7935779816513764</v>
      </c>
      <c r="T2174" s="12">
        <f>IFERROR((SUMIF($AS$2:AT2174,AS2174,$AU$2:AV2174)-AU2174)/(COUNTIF($J$2:K2174,K2174)-1),0)</f>
        <v>1.0389610389610389</v>
      </c>
      <c r="U2174" s="12">
        <f>IFERROR((SUMIF($AW$2:AX2174,AW2174,$AY$2:AZ2174)-AY2174)/(COUNTIF($J$2:K2174,K2174)-1),0)</f>
        <v>1.8181818181818181</v>
      </c>
      <c r="V2174" s="12">
        <f t="shared" si="487"/>
        <v>-0.77922077922077926</v>
      </c>
      <c r="W2174" s="13">
        <f>IFERROR((SUMIF($J$2:J2174,J2174,L$2:L2174)-L2174)/(COUNTIF($J$2:J2174,J2174)-1),0)</f>
        <v>2.3951219512195121</v>
      </c>
      <c r="X2174" s="13">
        <f>IFERROR((SUMIF($J$2:J2174,J2174,M$2:M2174)-M2174)/(COUNTIF($J$2:J2174,J2174)-1),0)</f>
        <v>0.8</v>
      </c>
      <c r="Y2174" s="13">
        <f t="shared" si="488"/>
        <v>1.5951219512195121</v>
      </c>
      <c r="Z2174" s="10">
        <f>IFERROR((SUMIF($K$2:K2174,J2174,$M$2:M2174))/(COUNTIF($K$2:K2174,J2174)),0)</f>
        <v>1.9696969696969697</v>
      </c>
      <c r="AA2174" s="10">
        <f>IFERROR((SUMIF($K$2:K2174,J2174,$L$2:L2174))/(COUNTIF($K$2:K2174,J2174)),0)</f>
        <v>1.0692640692640694</v>
      </c>
      <c r="AB2174" s="10">
        <f t="shared" si="489"/>
        <v>0.90043290043290036</v>
      </c>
      <c r="AC2174" s="13">
        <f>IFERROR((SUMIF($J$2:J2174,K2174,$L$2:L2174))/(COUNTIF($J$2:J2174,K2174)),0)</f>
        <v>1.0256410256410255</v>
      </c>
      <c r="AD2174" s="13">
        <f>IFERROR((SUMIF($J$2:J2174,K2174,$M$2:M2174))/(COUNTIF($J$2:J2174,K2174)),0)</f>
        <v>1.8461538461538463</v>
      </c>
      <c r="AE2174" s="13">
        <f t="shared" si="490"/>
        <v>-0.82051282051282071</v>
      </c>
      <c r="AF2174" s="10">
        <f>IFERROR((SUMIF(K$2:K2174,K2174,M$2:M2174)-M2174)/(COUNTIF($K$2:K2174,K2174)-1),0)</f>
        <v>1.0526315789473684</v>
      </c>
      <c r="AG2174" s="10">
        <f>IFERROR((SUMIF(K$2:K2174,K2174,L$2:L2174)-L2174)/(COUNTIF($K$2:K2174,K2174)-1),0)</f>
        <v>1.7894736842105263</v>
      </c>
      <c r="AH2174" s="10">
        <f t="shared" si="491"/>
        <v>-0.73684210526315796</v>
      </c>
      <c r="AI2174" s="10">
        <f>IFERROR((AM2174)/(COUNTIF($J$2:K2174,J2174)-1),0)</f>
        <v>2.0275229357798166</v>
      </c>
      <c r="AJ2174" s="19">
        <f>IFERROR((AN2174)/(COUNTIF($J$2:K2174,K2174)-1),0)</f>
        <v>0.92207792207792205</v>
      </c>
      <c r="AK2174" s="10">
        <f>IF(N2174="S",3,IF(N2174="N",0,1))</f>
        <v>3</v>
      </c>
      <c r="AL2174" s="10">
        <f>IF(O2174="S",3,IF(O2174="N",0,1))</f>
        <v>0</v>
      </c>
      <c r="AM2174" s="10">
        <f>SUMIF($J$2:K2174,J2174,AK$2:AL2174)-AK2174</f>
        <v>884</v>
      </c>
      <c r="AN2174" s="10">
        <f>SUMIF($AS$2:AT2174,AS2174,$BA$2:BB2174)-BA2174</f>
        <v>71</v>
      </c>
      <c r="AO2174" s="10">
        <f>J2174</f>
        <v>409</v>
      </c>
      <c r="AP2174" s="10">
        <f>K2174</f>
        <v>2662</v>
      </c>
      <c r="AQ2174">
        <f>M2174</f>
        <v>0</v>
      </c>
      <c r="AR2174" s="10">
        <f>L2174</f>
        <v>4</v>
      </c>
      <c r="AS2174">
        <f t="shared" si="492"/>
        <v>2662</v>
      </c>
      <c r="AT2174">
        <f t="shared" si="493"/>
        <v>409</v>
      </c>
      <c r="AU2174">
        <f t="shared" si="494"/>
        <v>0</v>
      </c>
      <c r="AV2174">
        <f t="shared" si="495"/>
        <v>4</v>
      </c>
      <c r="AW2174">
        <f t="shared" si="496"/>
        <v>2662</v>
      </c>
      <c r="AX2174">
        <f t="shared" si="497"/>
        <v>409</v>
      </c>
      <c r="AY2174">
        <f>L2174</f>
        <v>4</v>
      </c>
      <c r="AZ2174">
        <f>M2174</f>
        <v>0</v>
      </c>
      <c r="BA2174">
        <f>AL2174</f>
        <v>0</v>
      </c>
      <c r="BB2174">
        <f>AK2174</f>
        <v>3</v>
      </c>
    </row>
    <row r="2175" spans="10:54" x14ac:dyDescent="0.3">
      <c r="J2175" s="10">
        <v>4441</v>
      </c>
      <c r="K2175" s="10">
        <v>2662</v>
      </c>
      <c r="L2175" s="10">
        <v>0</v>
      </c>
      <c r="M2175" s="10">
        <v>1</v>
      </c>
      <c r="N2175" s="10" t="str">
        <f t="shared" si="483"/>
        <v>N</v>
      </c>
      <c r="O2175" s="10" t="str">
        <f t="shared" si="484"/>
        <v>S</v>
      </c>
      <c r="P2175" s="10">
        <f t="shared" si="485"/>
        <v>-1</v>
      </c>
      <c r="Q2175" s="11">
        <f>IFERROR((SUMIF($J$2:K2175,J2175,$L$2:M2175)-L2175)/(COUNTIF($J$2:K2175,J2175)-1),0)</f>
        <v>1.3063063063063063</v>
      </c>
      <c r="R2175" s="11">
        <f>IFERROR((SUMIF($AO$2:AO2175,AO2175,$AQ$2:AR2175)-AQ2175)/(COUNTIF($J$2:K2175,J2175)-1),0)</f>
        <v>0.63063063063063063</v>
      </c>
      <c r="S2175" s="11">
        <f t="shared" si="486"/>
        <v>0.67567567567567566</v>
      </c>
      <c r="T2175" s="12">
        <f>IFERROR((SUMIF($AS$2:AT2175,AS2175,$AU$2:AV2175)-AU2175)/(COUNTIF($J$2:K2175,K2175)-1),0)</f>
        <v>1.0256410256410255</v>
      </c>
      <c r="U2175" s="12">
        <f>IFERROR((SUMIF($AW$2:AX2175,AW2175,$AY$2:AZ2175)-AY2175)/(COUNTIF($J$2:K2175,K2175)-1),0)</f>
        <v>1.8461538461538463</v>
      </c>
      <c r="V2175" s="12">
        <f t="shared" si="487"/>
        <v>-0.82051282051282071</v>
      </c>
      <c r="W2175" s="13">
        <f>IFERROR((SUMIF($J$2:J2175,J2175,L$2:L2175)-L2175)/(COUNTIF($J$2:J2175,J2175)-1),0)</f>
        <v>1.3888888888888888</v>
      </c>
      <c r="X2175" s="13">
        <f>IFERROR((SUMIF($J$2:J2175,J2175,M$2:M2175)-M2175)/(COUNTIF($J$2:J2175,J2175)-1),0)</f>
        <v>1.2962962962962963</v>
      </c>
      <c r="Y2175" s="13">
        <f t="shared" si="488"/>
        <v>9.259259259259256E-2</v>
      </c>
      <c r="Z2175" s="10">
        <f>IFERROR((SUMIF($K$2:K2175,J2175,$M$2:M2175))/(COUNTIF($K$2:K2175,J2175)),0)</f>
        <v>1.2280701754385965</v>
      </c>
      <c r="AA2175" s="10">
        <f>IFERROR((SUMIF($K$2:K2175,J2175,$L$2:L2175))/(COUNTIF($K$2:K2175,J2175)),0)</f>
        <v>1.6578947368421053</v>
      </c>
      <c r="AB2175" s="10">
        <f t="shared" si="489"/>
        <v>-0.42982456140350878</v>
      </c>
      <c r="AC2175" s="13">
        <f>IFERROR((SUMIF($J$2:J2175,K2175,$L$2:L2175))/(COUNTIF($J$2:J2175,K2175)),0)</f>
        <v>1.0256410256410255</v>
      </c>
      <c r="AD2175" s="13">
        <f>IFERROR((SUMIF($J$2:J2175,K2175,$M$2:M2175))/(COUNTIF($J$2:J2175,K2175)),0)</f>
        <v>1.8461538461538463</v>
      </c>
      <c r="AE2175" s="13">
        <f t="shared" si="490"/>
        <v>-0.82051282051282071</v>
      </c>
      <c r="AF2175" s="10">
        <f>IFERROR((SUMIF(K$2:K2175,K2175,M$2:M2175)-M2175)/(COUNTIF($K$2:K2175,K2175)-1),0)</f>
        <v>1.0256410256410255</v>
      </c>
      <c r="AG2175" s="10">
        <f>IFERROR((SUMIF(K$2:K2175,K2175,L$2:L2175)-L2175)/(COUNTIF($K$2:K2175,K2175)-1),0)</f>
        <v>1.8461538461538463</v>
      </c>
      <c r="AH2175" s="10">
        <f t="shared" si="491"/>
        <v>-0.82051282051282071</v>
      </c>
      <c r="AI2175" s="10">
        <f>IFERROR((AM2175)/(COUNTIF($J$2:K2175,J2175)-1),0)</f>
        <v>1.2972972972972974</v>
      </c>
      <c r="AJ2175" s="19">
        <f>IFERROR((AN2175)/(COUNTIF($J$2:K2175,K2175)-1),0)</f>
        <v>0.91025641025641024</v>
      </c>
      <c r="AK2175" s="10">
        <f>IF(N2175="S",3,IF(N2175="N",0,1))</f>
        <v>0</v>
      </c>
      <c r="AL2175" s="10">
        <f>IF(O2175="S",3,IF(O2175="N",0,1))</f>
        <v>3</v>
      </c>
      <c r="AM2175" s="10">
        <f>SUMIF($J$2:K2175,J2175,AK$2:AL2175)-AK2175</f>
        <v>288</v>
      </c>
      <c r="AN2175" s="10">
        <f>SUMIF($AS$2:AT2175,AS2175,$BA$2:BB2175)-BA2175</f>
        <v>71</v>
      </c>
      <c r="AO2175" s="10">
        <f>J2175</f>
        <v>4441</v>
      </c>
      <c r="AP2175" s="10">
        <f>K2175</f>
        <v>2662</v>
      </c>
      <c r="AQ2175">
        <f>M2175</f>
        <v>1</v>
      </c>
      <c r="AR2175" s="10">
        <f>L2175</f>
        <v>0</v>
      </c>
      <c r="AS2175">
        <f t="shared" si="492"/>
        <v>2662</v>
      </c>
      <c r="AT2175">
        <f t="shared" si="493"/>
        <v>4441</v>
      </c>
      <c r="AU2175">
        <f t="shared" si="494"/>
        <v>1</v>
      </c>
      <c r="AV2175">
        <f t="shared" si="495"/>
        <v>0</v>
      </c>
      <c r="AW2175">
        <f t="shared" si="496"/>
        <v>2662</v>
      </c>
      <c r="AX2175">
        <f t="shared" si="497"/>
        <v>4441</v>
      </c>
      <c r="AY2175">
        <f>L2175</f>
        <v>0</v>
      </c>
      <c r="AZ2175">
        <f>M2175</f>
        <v>1</v>
      </c>
      <c r="BA2175">
        <f>AL2175</f>
        <v>3</v>
      </c>
      <c r="BB2175">
        <f>AK2175</f>
        <v>0</v>
      </c>
    </row>
    <row r="2176" spans="10:54" x14ac:dyDescent="0.3">
      <c r="J2176" s="10">
        <v>2662</v>
      </c>
      <c r="K2176" s="10">
        <v>3551</v>
      </c>
      <c r="L2176" s="10">
        <v>1</v>
      </c>
      <c r="M2176" s="10">
        <v>2</v>
      </c>
      <c r="N2176" s="10" t="str">
        <f t="shared" si="483"/>
        <v>N</v>
      </c>
      <c r="O2176" s="10" t="str">
        <f t="shared" si="484"/>
        <v>S</v>
      </c>
      <c r="P2176" s="10">
        <f t="shared" si="485"/>
        <v>-1</v>
      </c>
      <c r="Q2176" s="11">
        <f>IFERROR((SUMIF($J$2:K2176,J2176,$L$2:M2176)-L2176)/(COUNTIF($J$2:K2176,J2176)-1),0)</f>
        <v>1.0253164556962024</v>
      </c>
      <c r="R2176" s="11">
        <f>IFERROR((SUMIF($AO$2:AO2176,AO2176,$AQ$2:AR2176)-AQ2176)/(COUNTIF($J$2:K2176,J2176)-1),0)</f>
        <v>0.91139240506329111</v>
      </c>
      <c r="S2176" s="11">
        <f t="shared" si="486"/>
        <v>0.11392405063291133</v>
      </c>
      <c r="T2176" s="12">
        <f>IFERROR((SUMIF($AS$2:AT2176,AS2176,$AU$2:AV2176)-AU2176)/(COUNTIF($J$2:K2176,K2176)-1),0)</f>
        <v>1.2551724137931035</v>
      </c>
      <c r="U2176" s="12">
        <f>IFERROR((SUMIF($AW$2:AX2176,AW2176,$AY$2:AZ2176)-AY2176)/(COUNTIF($J$2:K2176,K2176)-1),0)</f>
        <v>1.3793103448275863</v>
      </c>
      <c r="V2176" s="12">
        <f t="shared" si="487"/>
        <v>-0.12413793103448278</v>
      </c>
      <c r="W2176" s="13">
        <f>IFERROR((SUMIF($J$2:J2176,J2176,L$2:L2176)-L2176)/(COUNTIF($J$2:J2176,J2176)-1),0)</f>
        <v>1.0256410256410255</v>
      </c>
      <c r="X2176" s="13">
        <f>IFERROR((SUMIF($J$2:J2176,J2176,M$2:M2176)-M2176)/(COUNTIF($J$2:J2176,J2176)-1),0)</f>
        <v>1.8461538461538463</v>
      </c>
      <c r="Y2176" s="13">
        <f t="shared" si="488"/>
        <v>-0.82051282051282071</v>
      </c>
      <c r="Z2176" s="10">
        <f>IFERROR((SUMIF($K$2:K2176,J2176,$M$2:M2176))/(COUNTIF($K$2:K2176,J2176)),0)</f>
        <v>1.0249999999999999</v>
      </c>
      <c r="AA2176" s="10">
        <f>IFERROR((SUMIF($K$2:K2176,J2176,$L$2:L2176))/(COUNTIF($K$2:K2176,J2176)),0)</f>
        <v>1.8</v>
      </c>
      <c r="AB2176" s="10">
        <f t="shared" si="489"/>
        <v>-0.77500000000000013</v>
      </c>
      <c r="AC2176" s="13">
        <f>IFERROR((SUMIF($J$2:J2176,K2176,$L$2:L2176))/(COUNTIF($J$2:J2176,K2176)),0)</f>
        <v>1.4347826086956521</v>
      </c>
      <c r="AD2176" s="13">
        <f>IFERROR((SUMIF($J$2:J2176,K2176,$M$2:M2176))/(COUNTIF($J$2:J2176,K2176)),0)</f>
        <v>1.0724637681159421</v>
      </c>
      <c r="AE2176" s="13">
        <f t="shared" si="490"/>
        <v>0.36231884057970998</v>
      </c>
      <c r="AF2176" s="10">
        <f>IFERROR((SUMIF(K$2:K2176,K2176,M$2:M2176)-M2176)/(COUNTIF($K$2:K2176,K2176)-1),0)</f>
        <v>1.0921052631578947</v>
      </c>
      <c r="AG2176" s="10">
        <f>IFERROR((SUMIF(K$2:K2176,K2176,L$2:L2176)-L2176)/(COUNTIF($K$2:K2176,K2176)-1),0)</f>
        <v>1.6578947368421053</v>
      </c>
      <c r="AH2176" s="10">
        <f t="shared" si="491"/>
        <v>-0.56578947368421062</v>
      </c>
      <c r="AI2176" s="10">
        <f>IFERROR((AM2176)/(COUNTIF($J$2:K2176,J2176)-1),0)</f>
        <v>0.93670886075949367</v>
      </c>
      <c r="AJ2176" s="19">
        <f>IFERROR((AN2176)/(COUNTIF($J$2:K2176,K2176)-1),0)</f>
        <v>1.3655172413793104</v>
      </c>
      <c r="AK2176" s="10">
        <f>IF(N2176="S",3,IF(N2176="N",0,1))</f>
        <v>0</v>
      </c>
      <c r="AL2176" s="10">
        <f>IF(O2176="S",3,IF(O2176="N",0,1))</f>
        <v>3</v>
      </c>
      <c r="AM2176" s="10">
        <f>SUMIF($J$2:K2176,J2176,AK$2:AL2176)-AK2176</f>
        <v>74</v>
      </c>
      <c r="AN2176" s="10">
        <f>SUMIF($AS$2:AT2176,AS2176,$BA$2:BB2176)-BA2176</f>
        <v>198</v>
      </c>
      <c r="AO2176" s="10">
        <f>J2176</f>
        <v>2662</v>
      </c>
      <c r="AP2176" s="10">
        <f>K2176</f>
        <v>3551</v>
      </c>
      <c r="AQ2176">
        <f>M2176</f>
        <v>2</v>
      </c>
      <c r="AR2176" s="10">
        <f>L2176</f>
        <v>1</v>
      </c>
      <c r="AS2176">
        <f t="shared" si="492"/>
        <v>3551</v>
      </c>
      <c r="AT2176">
        <f t="shared" si="493"/>
        <v>2662</v>
      </c>
      <c r="AU2176">
        <f t="shared" si="494"/>
        <v>2</v>
      </c>
      <c r="AV2176">
        <f t="shared" si="495"/>
        <v>1</v>
      </c>
      <c r="AW2176">
        <f t="shared" si="496"/>
        <v>3551</v>
      </c>
      <c r="AX2176">
        <f t="shared" si="497"/>
        <v>2662</v>
      </c>
      <c r="AY2176">
        <f>L2176</f>
        <v>1</v>
      </c>
      <c r="AZ2176">
        <f>M2176</f>
        <v>2</v>
      </c>
      <c r="BA2176">
        <f>AL2176</f>
        <v>3</v>
      </c>
      <c r="BB2176">
        <f>AK2176</f>
        <v>0</v>
      </c>
    </row>
    <row r="2177" spans="10:54" x14ac:dyDescent="0.3">
      <c r="J2177" s="10">
        <v>170</v>
      </c>
      <c r="K2177" s="10">
        <v>2662</v>
      </c>
      <c r="L2177" s="10">
        <v>2</v>
      </c>
      <c r="M2177" s="10">
        <v>1</v>
      </c>
      <c r="N2177" s="10" t="str">
        <f t="shared" si="483"/>
        <v>S</v>
      </c>
      <c r="O2177" s="10" t="str">
        <f t="shared" si="484"/>
        <v>N</v>
      </c>
      <c r="P2177" s="10">
        <f t="shared" si="485"/>
        <v>1</v>
      </c>
      <c r="Q2177" s="11">
        <f>IFERROR((SUMIF($J$2:K2177,J2177,$L$2:M2177)-L2177)/(COUNTIF($J$2:K2177,J2177)-1),0)</f>
        <v>1.7548543689320388</v>
      </c>
      <c r="R2177" s="11">
        <f>IFERROR((SUMIF($AO$2:AO2177,AO2177,$AQ$2:AR2177)-AQ2177)/(COUNTIF($J$2:K2177,J2177)-1),0)</f>
        <v>0.470873786407767</v>
      </c>
      <c r="S2177" s="11">
        <f t="shared" si="486"/>
        <v>1.2839805825242718</v>
      </c>
      <c r="T2177" s="12">
        <f>IFERROR((SUMIF($AS$2:AT2177,AS2177,$AU$2:AV2177)-AU2177)/(COUNTIF($J$2:K2177,K2177)-1),0)</f>
        <v>1.0249999999999999</v>
      </c>
      <c r="U2177" s="12">
        <f>IFERROR((SUMIF($AW$2:AX2177,AW2177,$AY$2:AZ2177)-AY2177)/(COUNTIF($J$2:K2177,K2177)-1),0)</f>
        <v>1.825</v>
      </c>
      <c r="V2177" s="12">
        <f t="shared" si="487"/>
        <v>-0.8</v>
      </c>
      <c r="W2177" s="13">
        <f>IFERROR((SUMIF($J$2:J2177,J2177,L$2:L2177)-L2177)/(COUNTIF($J$2:J2177,J2177)-1),0)</f>
        <v>1.8442211055276383</v>
      </c>
      <c r="X2177" s="13">
        <f>IFERROR((SUMIF($J$2:J2177,J2177,M$2:M2177)-M2177)/(COUNTIF($J$2:J2177,J2177)-1),0)</f>
        <v>0.97487437185929648</v>
      </c>
      <c r="Y2177" s="13">
        <f t="shared" si="488"/>
        <v>0.86934673366834181</v>
      </c>
      <c r="Z2177" s="10">
        <f>IFERROR((SUMIF($K$2:K2177,J2177,$M$2:M2177))/(COUNTIF($K$2:K2177,J2177)),0)</f>
        <v>1.6713615023474178</v>
      </c>
      <c r="AA2177" s="10">
        <f>IFERROR((SUMIF($K$2:K2177,J2177,$L$2:L2177))/(COUNTIF($K$2:K2177,J2177)),0)</f>
        <v>1.3192488262910798</v>
      </c>
      <c r="AB2177" s="10">
        <f t="shared" si="489"/>
        <v>0.352112676056338</v>
      </c>
      <c r="AC2177" s="13">
        <f>IFERROR((SUMIF($J$2:J2177,K2177,$L$2:L2177))/(COUNTIF($J$2:J2177,K2177)),0)</f>
        <v>1.0249999999999999</v>
      </c>
      <c r="AD2177" s="13">
        <f>IFERROR((SUMIF($J$2:J2177,K2177,$M$2:M2177))/(COUNTIF($J$2:J2177,K2177)),0)</f>
        <v>1.85</v>
      </c>
      <c r="AE2177" s="13">
        <f t="shared" si="490"/>
        <v>-0.82500000000000018</v>
      </c>
      <c r="AF2177" s="10">
        <f>IFERROR((SUMIF(K$2:K2177,K2177,M$2:M2177)-M2177)/(COUNTIF($K$2:K2177,K2177)-1),0)</f>
        <v>1.0249999999999999</v>
      </c>
      <c r="AG2177" s="10">
        <f>IFERROR((SUMIF(K$2:K2177,K2177,L$2:L2177)-L2177)/(COUNTIF($K$2:K2177,K2177)-1),0)</f>
        <v>1.8</v>
      </c>
      <c r="AH2177" s="10">
        <f t="shared" si="491"/>
        <v>-0.77500000000000013</v>
      </c>
      <c r="AI2177" s="10">
        <f>IFERROR((AM2177)/(COUNTIF($J$2:K2177,J2177)-1),0)</f>
        <v>1.6820388349514563</v>
      </c>
      <c r="AJ2177" s="19">
        <f>IFERROR((AN2177)/(COUNTIF($J$2:K2177,K2177)-1),0)</f>
        <v>0.92500000000000004</v>
      </c>
      <c r="AK2177" s="10">
        <f>IF(N2177="S",3,IF(N2177="N",0,1))</f>
        <v>3</v>
      </c>
      <c r="AL2177" s="10">
        <f>IF(O2177="S",3,IF(O2177="N",0,1))</f>
        <v>0</v>
      </c>
      <c r="AM2177" s="10">
        <f>SUMIF($J$2:K2177,J2177,AK$2:AL2177)-AK2177</f>
        <v>693</v>
      </c>
      <c r="AN2177" s="10">
        <f>SUMIF($AS$2:AT2177,AS2177,$BA$2:BB2177)-BA2177</f>
        <v>74</v>
      </c>
      <c r="AO2177" s="10">
        <f>J2177</f>
        <v>170</v>
      </c>
      <c r="AP2177" s="10">
        <f>K2177</f>
        <v>2662</v>
      </c>
      <c r="AQ2177">
        <f>M2177</f>
        <v>1</v>
      </c>
      <c r="AR2177" s="10">
        <f>L2177</f>
        <v>2</v>
      </c>
      <c r="AS2177">
        <f t="shared" si="492"/>
        <v>2662</v>
      </c>
      <c r="AT2177">
        <f t="shared" si="493"/>
        <v>170</v>
      </c>
      <c r="AU2177">
        <f t="shared" si="494"/>
        <v>1</v>
      </c>
      <c r="AV2177">
        <f t="shared" si="495"/>
        <v>2</v>
      </c>
      <c r="AW2177">
        <f t="shared" si="496"/>
        <v>2662</v>
      </c>
      <c r="AX2177">
        <f t="shared" si="497"/>
        <v>170</v>
      </c>
      <c r="AY2177">
        <f>L2177</f>
        <v>2</v>
      </c>
      <c r="AZ2177">
        <f>M2177</f>
        <v>1</v>
      </c>
      <c r="BA2177">
        <f>AL2177</f>
        <v>0</v>
      </c>
      <c r="BB2177">
        <f>AK2177</f>
        <v>3</v>
      </c>
    </row>
    <row r="2178" spans="10:54" x14ac:dyDescent="0.3">
      <c r="J2178" s="10">
        <v>2662</v>
      </c>
      <c r="K2178" s="10">
        <v>409</v>
      </c>
      <c r="L2178" s="10">
        <v>0</v>
      </c>
      <c r="M2178" s="10">
        <v>2</v>
      </c>
      <c r="N2178" s="10" t="str">
        <f t="shared" si="483"/>
        <v>N</v>
      </c>
      <c r="O2178" s="10" t="str">
        <f t="shared" si="484"/>
        <v>S</v>
      </c>
      <c r="P2178" s="10">
        <f t="shared" si="485"/>
        <v>-2</v>
      </c>
      <c r="Q2178" s="11">
        <f>IFERROR((SUMIF($J$2:K2178,J2178,$L$2:M2178)-L2178)/(COUNTIF($J$2:K2178,J2178)-1),0)</f>
        <v>1.0246913580246915</v>
      </c>
      <c r="R2178" s="11">
        <f>IFERROR((SUMIF($AO$2:AO2178,AO2178,$AQ$2:AR2178)-AQ2178)/(COUNTIF($J$2:K2178,J2178)-1),0)</f>
        <v>0.9135802469135802</v>
      </c>
      <c r="S2178" s="11">
        <f t="shared" si="486"/>
        <v>0.11111111111111127</v>
      </c>
      <c r="T2178" s="12">
        <f>IFERROR((SUMIF($AS$2:AT2178,AS2178,$AU$2:AV2178)-AU2178)/(COUNTIF($J$2:K2178,K2178)-1),0)</f>
        <v>2.1739130434782608</v>
      </c>
      <c r="U2178" s="12">
        <f>IFERROR((SUMIF($AW$2:AX2178,AW2178,$AY$2:AZ2178)-AY2178)/(COUNTIF($J$2:K2178,K2178)-1),0)</f>
        <v>0.94050343249427915</v>
      </c>
      <c r="V2178" s="12">
        <f t="shared" si="487"/>
        <v>1.2334096109839816</v>
      </c>
      <c r="W2178" s="13">
        <f>IFERROR((SUMIF($J$2:J2178,J2178,L$2:L2178)-L2178)/(COUNTIF($J$2:J2178,J2178)-1),0)</f>
        <v>1.0249999999999999</v>
      </c>
      <c r="X2178" s="13">
        <f>IFERROR((SUMIF($J$2:J2178,J2178,M$2:M2178)-M2178)/(COUNTIF($J$2:J2178,J2178)-1),0)</f>
        <v>1.85</v>
      </c>
      <c r="Y2178" s="13">
        <f t="shared" si="488"/>
        <v>-0.82500000000000018</v>
      </c>
      <c r="Z2178" s="10">
        <f>IFERROR((SUMIF($K$2:K2178,J2178,$M$2:M2178))/(COUNTIF($K$2:K2178,J2178)),0)</f>
        <v>1.024390243902439</v>
      </c>
      <c r="AA2178" s="10">
        <f>IFERROR((SUMIF($K$2:K2178,J2178,$L$2:L2178))/(COUNTIF($K$2:K2178,J2178)),0)</f>
        <v>1.8048780487804879</v>
      </c>
      <c r="AB2178" s="10">
        <f t="shared" si="489"/>
        <v>-0.78048780487804881</v>
      </c>
      <c r="AC2178" s="13">
        <f>IFERROR((SUMIF($J$2:J2178,K2178,$L$2:L2178))/(COUNTIF($J$2:J2178,K2178)),0)</f>
        <v>2.4029126213592233</v>
      </c>
      <c r="AD2178" s="13">
        <f>IFERROR((SUMIF($J$2:J2178,K2178,$M$2:M2178))/(COUNTIF($J$2:J2178,K2178)),0)</f>
        <v>0.79611650485436891</v>
      </c>
      <c r="AE2178" s="13">
        <f t="shared" si="490"/>
        <v>1.6067961165048543</v>
      </c>
      <c r="AF2178" s="10">
        <f>IFERROR((SUMIF(K$2:K2178,K2178,M$2:M2178)-M2178)/(COUNTIF($K$2:K2178,K2178)-1),0)</f>
        <v>1.9696969696969697</v>
      </c>
      <c r="AG2178" s="10">
        <f>IFERROR((SUMIF(K$2:K2178,K2178,L$2:L2178)-L2178)/(COUNTIF($K$2:K2178,K2178)-1),0)</f>
        <v>1.0692640692640694</v>
      </c>
      <c r="AH2178" s="10">
        <f t="shared" si="491"/>
        <v>0.90043290043290036</v>
      </c>
      <c r="AI2178" s="10">
        <f>IFERROR((AM2178)/(COUNTIF($J$2:K2178,J2178)-1),0)</f>
        <v>0.9135802469135802</v>
      </c>
      <c r="AJ2178" s="19">
        <f>IFERROR((AN2178)/(COUNTIF($J$2:K2178,K2178)-1),0)</f>
        <v>2.0297482837528604</v>
      </c>
      <c r="AK2178" s="10">
        <f>IF(N2178="S",3,IF(N2178="N",0,1))</f>
        <v>0</v>
      </c>
      <c r="AL2178" s="10">
        <f>IF(O2178="S",3,IF(O2178="N",0,1))</f>
        <v>3</v>
      </c>
      <c r="AM2178" s="10">
        <f>SUMIF($J$2:K2178,J2178,AK$2:AL2178)-AK2178</f>
        <v>74</v>
      </c>
      <c r="AN2178" s="10">
        <f>SUMIF($AS$2:AT2178,AS2178,$BA$2:BB2178)-BA2178</f>
        <v>887</v>
      </c>
      <c r="AO2178" s="10">
        <f>J2178</f>
        <v>2662</v>
      </c>
      <c r="AP2178" s="10">
        <f>K2178</f>
        <v>409</v>
      </c>
      <c r="AQ2178">
        <f>M2178</f>
        <v>2</v>
      </c>
      <c r="AR2178" s="10">
        <f>L2178</f>
        <v>0</v>
      </c>
      <c r="AS2178">
        <f t="shared" si="492"/>
        <v>409</v>
      </c>
      <c r="AT2178">
        <f t="shared" si="493"/>
        <v>2662</v>
      </c>
      <c r="AU2178">
        <f t="shared" si="494"/>
        <v>2</v>
      </c>
      <c r="AV2178">
        <f t="shared" si="495"/>
        <v>0</v>
      </c>
      <c r="AW2178">
        <f t="shared" si="496"/>
        <v>409</v>
      </c>
      <c r="AX2178">
        <f t="shared" si="497"/>
        <v>2662</v>
      </c>
      <c r="AY2178">
        <f>L2178</f>
        <v>0</v>
      </c>
      <c r="AZ2178">
        <f>M2178</f>
        <v>2</v>
      </c>
      <c r="BA2178">
        <f>AL2178</f>
        <v>3</v>
      </c>
      <c r="BB2178">
        <f>AK2178</f>
        <v>0</v>
      </c>
    </row>
    <row r="2179" spans="10:54" x14ac:dyDescent="0.3">
      <c r="J2179" s="10">
        <v>2662</v>
      </c>
      <c r="K2179" s="10">
        <v>4441</v>
      </c>
      <c r="L2179" s="10">
        <v>0</v>
      </c>
      <c r="M2179" s="10">
        <v>1</v>
      </c>
      <c r="N2179" s="10" t="str">
        <f t="shared" si="483"/>
        <v>N</v>
      </c>
      <c r="O2179" s="10" t="str">
        <f t="shared" si="484"/>
        <v>S</v>
      </c>
      <c r="P2179" s="10">
        <f t="shared" si="485"/>
        <v>-1</v>
      </c>
      <c r="Q2179" s="11">
        <f>IFERROR((SUMIF($J$2:K2179,J2179,$L$2:M2179)-L2179)/(COUNTIF($J$2:K2179,J2179)-1),0)</f>
        <v>1.0121951219512195</v>
      </c>
      <c r="R2179" s="11">
        <f>IFERROR((SUMIF($AO$2:AO2179,AO2179,$AQ$2:AR2179)-AQ2179)/(COUNTIF($J$2:K2179,J2179)-1),0)</f>
        <v>0.92682926829268297</v>
      </c>
      <c r="S2179" s="11">
        <f t="shared" si="486"/>
        <v>8.536585365853655E-2</v>
      </c>
      <c r="T2179" s="12">
        <f>IFERROR((SUMIF($AS$2:AT2179,AS2179,$AU$2:AV2179)-AU2179)/(COUNTIF($J$2:K2179,K2179)-1),0)</f>
        <v>1.3004484304932735</v>
      </c>
      <c r="U2179" s="12">
        <f>IFERROR((SUMIF($AW$2:AX2179,AW2179,$AY$2:AZ2179)-AY2179)/(COUNTIF($J$2:K2179,K2179)-1),0)</f>
        <v>1.4798206278026906</v>
      </c>
      <c r="V2179" s="12">
        <f t="shared" si="487"/>
        <v>-0.17937219730941711</v>
      </c>
      <c r="W2179" s="13">
        <f>IFERROR((SUMIF($J$2:J2179,J2179,L$2:L2179)-L2179)/(COUNTIF($J$2:J2179,J2179)-1),0)</f>
        <v>1</v>
      </c>
      <c r="X2179" s="13">
        <f>IFERROR((SUMIF($J$2:J2179,J2179,M$2:M2179)-M2179)/(COUNTIF($J$2:J2179,J2179)-1),0)</f>
        <v>1.8536585365853659</v>
      </c>
      <c r="Y2179" s="13">
        <f t="shared" si="488"/>
        <v>-0.85365853658536595</v>
      </c>
      <c r="Z2179" s="10">
        <f>IFERROR((SUMIF($K$2:K2179,J2179,$M$2:M2179))/(COUNTIF($K$2:K2179,J2179)),0)</f>
        <v>1.024390243902439</v>
      </c>
      <c r="AA2179" s="10">
        <f>IFERROR((SUMIF($K$2:K2179,J2179,$L$2:L2179))/(COUNTIF($K$2:K2179,J2179)),0)</f>
        <v>1.8048780487804879</v>
      </c>
      <c r="AB2179" s="10">
        <f t="shared" si="489"/>
        <v>-0.78048780487804881</v>
      </c>
      <c r="AC2179" s="13">
        <f>IFERROR((SUMIF($J$2:J2179,K2179,$L$2:L2179))/(COUNTIF($J$2:J2179,K2179)),0)</f>
        <v>1.3761467889908257</v>
      </c>
      <c r="AD2179" s="13">
        <f>IFERROR((SUMIF($J$2:J2179,K2179,$M$2:M2179))/(COUNTIF($J$2:J2179,K2179)),0)</f>
        <v>1.2935779816513762</v>
      </c>
      <c r="AE2179" s="13">
        <f t="shared" si="490"/>
        <v>8.256880733944949E-2</v>
      </c>
      <c r="AF2179" s="10">
        <f>IFERROR((SUMIF(K$2:K2179,K2179,M$2:M2179)-M2179)/(COUNTIF($K$2:K2179,K2179)-1),0)</f>
        <v>1.2280701754385965</v>
      </c>
      <c r="AG2179" s="10">
        <f>IFERROR((SUMIF(K$2:K2179,K2179,L$2:L2179)-L2179)/(COUNTIF($K$2:K2179,K2179)-1),0)</f>
        <v>1.6578947368421053</v>
      </c>
      <c r="AH2179" s="10">
        <f t="shared" si="491"/>
        <v>-0.42982456140350878</v>
      </c>
      <c r="AI2179" s="10">
        <f>IFERROR((AM2179)/(COUNTIF($J$2:K2179,J2179)-1),0)</f>
        <v>0.90243902439024393</v>
      </c>
      <c r="AJ2179" s="19">
        <f>IFERROR((AN2179)/(COUNTIF($J$2:K2179,K2179)-1),0)</f>
        <v>1.2914798206278026</v>
      </c>
      <c r="AK2179" s="10">
        <f>IF(N2179="S",3,IF(N2179="N",0,1))</f>
        <v>0</v>
      </c>
      <c r="AL2179" s="10">
        <f>IF(O2179="S",3,IF(O2179="N",0,1))</f>
        <v>3</v>
      </c>
      <c r="AM2179" s="10">
        <f>SUMIF($J$2:K2179,J2179,AK$2:AL2179)-AK2179</f>
        <v>74</v>
      </c>
      <c r="AN2179" s="10">
        <f>SUMIF($AS$2:AT2179,AS2179,$BA$2:BB2179)-BA2179</f>
        <v>288</v>
      </c>
      <c r="AO2179" s="10">
        <f>J2179</f>
        <v>2662</v>
      </c>
      <c r="AP2179" s="10">
        <f>K2179</f>
        <v>4441</v>
      </c>
      <c r="AQ2179">
        <f>M2179</f>
        <v>1</v>
      </c>
      <c r="AR2179" s="10">
        <f>L2179</f>
        <v>0</v>
      </c>
      <c r="AS2179">
        <f t="shared" si="492"/>
        <v>4441</v>
      </c>
      <c r="AT2179">
        <f t="shared" si="493"/>
        <v>2662</v>
      </c>
      <c r="AU2179">
        <f t="shared" si="494"/>
        <v>1</v>
      </c>
      <c r="AV2179">
        <f t="shared" si="495"/>
        <v>0</v>
      </c>
      <c r="AW2179">
        <f t="shared" si="496"/>
        <v>4441</v>
      </c>
      <c r="AX2179">
        <f t="shared" si="497"/>
        <v>2662</v>
      </c>
      <c r="AY2179">
        <f>L2179</f>
        <v>0</v>
      </c>
      <c r="AZ2179">
        <f>M2179</f>
        <v>1</v>
      </c>
      <c r="BA2179">
        <f>AL2179</f>
        <v>3</v>
      </c>
      <c r="BB2179">
        <f>AK2179</f>
        <v>0</v>
      </c>
    </row>
    <row r="2180" spans="10:54" x14ac:dyDescent="0.3">
      <c r="J2180" s="10">
        <v>3551</v>
      </c>
      <c r="K2180" s="10">
        <v>2662</v>
      </c>
      <c r="L2180" s="10">
        <v>1</v>
      </c>
      <c r="M2180" s="10">
        <v>3</v>
      </c>
      <c r="N2180" s="10" t="str">
        <f t="shared" si="483"/>
        <v>N</v>
      </c>
      <c r="O2180" s="10" t="str">
        <f t="shared" si="484"/>
        <v>S</v>
      </c>
      <c r="P2180" s="10">
        <f t="shared" si="485"/>
        <v>-2</v>
      </c>
      <c r="Q2180" s="11">
        <f>IFERROR((SUMIF($J$2:K2180,J2180,$L$2:M2180)-L2180)/(COUNTIF($J$2:K2180,J2180)-1),0)</f>
        <v>1.2602739726027397</v>
      </c>
      <c r="R2180" s="11">
        <f>IFERROR((SUMIF($AO$2:AO2180,AO2180,$AQ$2:AR2180)-AQ2180)/(COUNTIF($J$2:K2180,J2180)-1),0)</f>
        <v>0.50684931506849318</v>
      </c>
      <c r="S2180" s="11">
        <f t="shared" si="486"/>
        <v>0.75342465753424648</v>
      </c>
      <c r="T2180" s="12">
        <f>IFERROR((SUMIF($AS$2:AT2180,AS2180,$AU$2:AV2180)-AU2180)/(COUNTIF($J$2:K2180,K2180)-1),0)</f>
        <v>1</v>
      </c>
      <c r="U2180" s="12">
        <f>IFERROR((SUMIF($AW$2:AX2180,AW2180,$AY$2:AZ2180)-AY2180)/(COUNTIF($J$2:K2180,K2180)-1),0)</f>
        <v>1.8192771084337349</v>
      </c>
      <c r="V2180" s="12">
        <f t="shared" si="487"/>
        <v>-0.81927710843373491</v>
      </c>
      <c r="W2180" s="13">
        <f>IFERROR((SUMIF($J$2:J2180,J2180,L$2:L2180)-L2180)/(COUNTIF($J$2:J2180,J2180)-1),0)</f>
        <v>1.4347826086956521</v>
      </c>
      <c r="X2180" s="13">
        <f>IFERROR((SUMIF($J$2:J2180,J2180,M$2:M2180)-M2180)/(COUNTIF($J$2:J2180,J2180)-1),0)</f>
        <v>1.0724637681159421</v>
      </c>
      <c r="Y2180" s="13">
        <f t="shared" si="488"/>
        <v>0.36231884057970998</v>
      </c>
      <c r="Z2180" s="10">
        <f>IFERROR((SUMIF($K$2:K2180,J2180,$M$2:M2180))/(COUNTIF($K$2:K2180,J2180)),0)</f>
        <v>1.1038961038961039</v>
      </c>
      <c r="AA2180" s="10">
        <f>IFERROR((SUMIF($K$2:K2180,J2180,$L$2:L2180))/(COUNTIF($K$2:K2180,J2180)),0)</f>
        <v>1.6493506493506493</v>
      </c>
      <c r="AB2180" s="10">
        <f t="shared" si="489"/>
        <v>-0.54545454545454541</v>
      </c>
      <c r="AC2180" s="13">
        <f>IFERROR((SUMIF($J$2:J2180,K2180,$L$2:L2180))/(COUNTIF($J$2:J2180,K2180)),0)</f>
        <v>0.97619047619047616</v>
      </c>
      <c r="AD2180" s="13">
        <f>IFERROR((SUMIF($J$2:J2180,K2180,$M$2:M2180))/(COUNTIF($J$2:J2180,K2180)),0)</f>
        <v>1.8333333333333333</v>
      </c>
      <c r="AE2180" s="13">
        <f t="shared" si="490"/>
        <v>-0.8571428571428571</v>
      </c>
      <c r="AF2180" s="10">
        <f>IFERROR((SUMIF(K$2:K2180,K2180,M$2:M2180)-M2180)/(COUNTIF($K$2:K2180,K2180)-1),0)</f>
        <v>1.024390243902439</v>
      </c>
      <c r="AG2180" s="10">
        <f>IFERROR((SUMIF(K$2:K2180,K2180,L$2:L2180)-L2180)/(COUNTIF($K$2:K2180,K2180)-1),0)</f>
        <v>1.8048780487804879</v>
      </c>
      <c r="AH2180" s="10">
        <f t="shared" si="491"/>
        <v>-0.78048780487804881</v>
      </c>
      <c r="AI2180" s="10">
        <f>IFERROR((AM2180)/(COUNTIF($J$2:K2180,J2180)-1),0)</f>
        <v>1.3767123287671232</v>
      </c>
      <c r="AJ2180" s="19">
        <f>IFERROR((AN2180)/(COUNTIF($J$2:K2180,K2180)-1),0)</f>
        <v>0.89156626506024095</v>
      </c>
      <c r="AK2180" s="10">
        <f>IF(N2180="S",3,IF(N2180="N",0,1))</f>
        <v>0</v>
      </c>
      <c r="AL2180" s="10">
        <f>IF(O2180="S",3,IF(O2180="N",0,1))</f>
        <v>3</v>
      </c>
      <c r="AM2180" s="10">
        <f>SUMIF($J$2:K2180,J2180,AK$2:AL2180)-AK2180</f>
        <v>201</v>
      </c>
      <c r="AN2180" s="10">
        <f>SUMIF($AS$2:AT2180,AS2180,$BA$2:BB2180)-BA2180</f>
        <v>74</v>
      </c>
      <c r="AO2180" s="10">
        <f>J2180</f>
        <v>3551</v>
      </c>
      <c r="AP2180" s="10">
        <f>K2180</f>
        <v>2662</v>
      </c>
      <c r="AQ2180">
        <f>M2180</f>
        <v>3</v>
      </c>
      <c r="AR2180" s="10">
        <f>L2180</f>
        <v>1</v>
      </c>
      <c r="AS2180">
        <f t="shared" si="492"/>
        <v>2662</v>
      </c>
      <c r="AT2180">
        <f t="shared" si="493"/>
        <v>3551</v>
      </c>
      <c r="AU2180">
        <f t="shared" si="494"/>
        <v>3</v>
      </c>
      <c r="AV2180">
        <f t="shared" si="495"/>
        <v>1</v>
      </c>
      <c r="AW2180">
        <f t="shared" si="496"/>
        <v>2662</v>
      </c>
      <c r="AX2180">
        <f t="shared" si="497"/>
        <v>3551</v>
      </c>
      <c r="AY2180">
        <f>L2180</f>
        <v>1</v>
      </c>
      <c r="AZ2180">
        <f>M2180</f>
        <v>3</v>
      </c>
      <c r="BA2180">
        <f>AL2180</f>
        <v>3</v>
      </c>
      <c r="BB2180">
        <f>AK2180</f>
        <v>0</v>
      </c>
    </row>
    <row r="2181" spans="10:54" x14ac:dyDescent="0.3">
      <c r="J2181" s="10">
        <v>28760</v>
      </c>
      <c r="K2181" s="10">
        <v>2662</v>
      </c>
      <c r="L2181" s="10">
        <v>2</v>
      </c>
      <c r="M2181" s="10">
        <v>1</v>
      </c>
      <c r="N2181" s="10" t="str">
        <f t="shared" si="483"/>
        <v>S</v>
      </c>
      <c r="O2181" s="10" t="str">
        <f t="shared" si="484"/>
        <v>N</v>
      </c>
      <c r="P2181" s="10">
        <f t="shared" si="485"/>
        <v>1</v>
      </c>
      <c r="Q2181" s="11">
        <f>IFERROR((SUMIF($J$2:K2181,J2181,$L$2:M2181)-L2181)/(COUNTIF($J$2:K2181,J2181)-1),0)</f>
        <v>1.5</v>
      </c>
      <c r="R2181" s="11">
        <f>IFERROR((SUMIF($AO$2:AO2181,AO2181,$AQ$2:AR2181)-AQ2181)/(COUNTIF($J$2:K2181,J2181)-1),0)</f>
        <v>1</v>
      </c>
      <c r="S2181" s="11">
        <f t="shared" si="486"/>
        <v>0.5</v>
      </c>
      <c r="T2181" s="12">
        <f>IFERROR((SUMIF($AS$2:AT2181,AS2181,$AU$2:AV2181)-AU2181)/(COUNTIF($J$2:K2181,K2181)-1),0)</f>
        <v>1.0238095238095237</v>
      </c>
      <c r="U2181" s="12">
        <f>IFERROR((SUMIF($AW$2:AX2181,AW2181,$AY$2:AZ2181)-AY2181)/(COUNTIF($J$2:K2181,K2181)-1),0)</f>
        <v>1.8095238095238095</v>
      </c>
      <c r="V2181" s="12">
        <f t="shared" si="487"/>
        <v>-0.78571428571428581</v>
      </c>
      <c r="W2181" s="13">
        <f>IFERROR((SUMIF($J$2:J2181,J2181,L$2:L2181)-L2181)/(COUNTIF($J$2:J2181,J2181)-1),0)</f>
        <v>1.5</v>
      </c>
      <c r="X2181" s="13">
        <f>IFERROR((SUMIF($J$2:J2181,J2181,M$2:M2181)-M2181)/(COUNTIF($J$2:J2181,J2181)-1),0)</f>
        <v>1</v>
      </c>
      <c r="Y2181" s="13">
        <f t="shared" si="488"/>
        <v>0.5</v>
      </c>
      <c r="Z2181" s="10">
        <f>IFERROR((SUMIF($K$2:K2181,J2181,$M$2:M2181))/(COUNTIF($K$2:K2181,J2181)),0)</f>
        <v>0</v>
      </c>
      <c r="AA2181" s="10">
        <f>IFERROR((SUMIF($K$2:K2181,J2181,$L$2:L2181))/(COUNTIF($K$2:K2181,J2181)),0)</f>
        <v>0</v>
      </c>
      <c r="AB2181" s="10">
        <f t="shared" si="489"/>
        <v>0</v>
      </c>
      <c r="AC2181" s="13">
        <f>IFERROR((SUMIF($J$2:J2181,K2181,$L$2:L2181))/(COUNTIF($J$2:J2181,K2181)),0)</f>
        <v>0.97619047619047616</v>
      </c>
      <c r="AD2181" s="13">
        <f>IFERROR((SUMIF($J$2:J2181,K2181,$M$2:M2181))/(COUNTIF($J$2:J2181,K2181)),0)</f>
        <v>1.8333333333333333</v>
      </c>
      <c r="AE2181" s="13">
        <f t="shared" si="490"/>
        <v>-0.8571428571428571</v>
      </c>
      <c r="AF2181" s="10">
        <f>IFERROR((SUMIF(K$2:K2181,K2181,M$2:M2181)-M2181)/(COUNTIF($K$2:K2181,K2181)-1),0)</f>
        <v>1.0714285714285714</v>
      </c>
      <c r="AG2181" s="10">
        <f>IFERROR((SUMIF(K$2:K2181,K2181,L$2:L2181)-L2181)/(COUNTIF($K$2:K2181,K2181)-1),0)</f>
        <v>1.7857142857142858</v>
      </c>
      <c r="AH2181" s="10">
        <f t="shared" si="491"/>
        <v>-0.71428571428571441</v>
      </c>
      <c r="AI2181" s="10">
        <f>IFERROR((AM2181)/(COUNTIF($J$2:K2181,J2181)-1),0)</f>
        <v>1.5</v>
      </c>
      <c r="AJ2181" s="19">
        <f>IFERROR((AN2181)/(COUNTIF($J$2:K2181,K2181)-1),0)</f>
        <v>0.91666666666666663</v>
      </c>
      <c r="AK2181" s="10">
        <f>IF(N2181="S",3,IF(N2181="N",0,1))</f>
        <v>3</v>
      </c>
      <c r="AL2181" s="10">
        <f>IF(O2181="S",3,IF(O2181="N",0,1))</f>
        <v>0</v>
      </c>
      <c r="AM2181" s="10">
        <f>SUMIF($J$2:K2181,J2181,AK$2:AL2181)-AK2181</f>
        <v>3</v>
      </c>
      <c r="AN2181" s="10">
        <f>SUMIF($AS$2:AT2181,AS2181,$BA$2:BB2181)-BA2181</f>
        <v>77</v>
      </c>
      <c r="AO2181" s="10">
        <f>J2181</f>
        <v>28760</v>
      </c>
      <c r="AP2181" s="10">
        <f>K2181</f>
        <v>2662</v>
      </c>
      <c r="AQ2181">
        <f>M2181</f>
        <v>1</v>
      </c>
      <c r="AR2181" s="10">
        <f>L2181</f>
        <v>2</v>
      </c>
      <c r="AS2181">
        <f t="shared" si="492"/>
        <v>2662</v>
      </c>
      <c r="AT2181">
        <f t="shared" si="493"/>
        <v>28760</v>
      </c>
      <c r="AU2181">
        <f t="shared" si="494"/>
        <v>1</v>
      </c>
      <c r="AV2181">
        <f t="shared" si="495"/>
        <v>2</v>
      </c>
      <c r="AW2181">
        <f t="shared" si="496"/>
        <v>2662</v>
      </c>
      <c r="AX2181">
        <f t="shared" si="497"/>
        <v>28760</v>
      </c>
      <c r="AY2181">
        <f>L2181</f>
        <v>2</v>
      </c>
      <c r="AZ2181">
        <f>M2181</f>
        <v>1</v>
      </c>
      <c r="BA2181">
        <f>AL2181</f>
        <v>0</v>
      </c>
      <c r="BB2181">
        <f>AK2181</f>
        <v>3</v>
      </c>
    </row>
    <row r="2182" spans="10:54" x14ac:dyDescent="0.3">
      <c r="J2182" s="10">
        <v>11435</v>
      </c>
      <c r="K2182" s="10">
        <v>3551</v>
      </c>
      <c r="L2182" s="10">
        <v>0</v>
      </c>
      <c r="M2182" s="10">
        <v>1</v>
      </c>
      <c r="N2182" s="10" t="str">
        <f t="shared" si="483"/>
        <v>N</v>
      </c>
      <c r="O2182" s="10" t="str">
        <f t="shared" si="484"/>
        <v>S</v>
      </c>
      <c r="P2182" s="10">
        <f t="shared" si="485"/>
        <v>-1</v>
      </c>
      <c r="Q2182" s="11">
        <f>IFERROR((SUMIF($J$2:K2182,J2182,$L$2:M2182)-L2182)/(COUNTIF($J$2:K2182,J2182)-1),0)</f>
        <v>0</v>
      </c>
      <c r="R2182" s="11">
        <f>IFERROR((SUMIF($AO$2:AO2182,AO2182,$AQ$2:AR2182)-AQ2182)/(COUNTIF($J$2:K2182,J2182)-1),0)</f>
        <v>0</v>
      </c>
      <c r="S2182" s="11">
        <f t="shared" si="486"/>
        <v>0</v>
      </c>
      <c r="T2182" s="12">
        <f>IFERROR((SUMIF($AS$2:AT2182,AS2182,$AU$2:AV2182)-AU2182)/(COUNTIF($J$2:K2182,K2182)-1),0)</f>
        <v>1.2585034013605443</v>
      </c>
      <c r="U2182" s="12">
        <f>IFERROR((SUMIF($AW$2:AX2182,AW2182,$AY$2:AZ2182)-AY2182)/(COUNTIF($J$2:K2182,K2182)-1),0)</f>
        <v>1.3877551020408163</v>
      </c>
      <c r="V2182" s="12">
        <f t="shared" si="487"/>
        <v>-0.12925170068027203</v>
      </c>
      <c r="W2182" s="13">
        <f>IFERROR((SUMIF($J$2:J2182,J2182,L$2:L2182)-L2182)/(COUNTIF($J$2:J2182,J2182)-1),0)</f>
        <v>0</v>
      </c>
      <c r="X2182" s="13">
        <f>IFERROR((SUMIF($J$2:J2182,J2182,M$2:M2182)-M2182)/(COUNTIF($J$2:J2182,J2182)-1),0)</f>
        <v>0</v>
      </c>
      <c r="Y2182" s="13">
        <f t="shared" si="488"/>
        <v>0</v>
      </c>
      <c r="Z2182" s="10">
        <f>IFERROR((SUMIF($K$2:K2182,J2182,$M$2:M2182))/(COUNTIF($K$2:K2182,J2182)),0)</f>
        <v>0</v>
      </c>
      <c r="AA2182" s="10">
        <f>IFERROR((SUMIF($K$2:K2182,J2182,$L$2:L2182))/(COUNTIF($K$2:K2182,J2182)),0)</f>
        <v>0</v>
      </c>
      <c r="AB2182" s="10">
        <f t="shared" si="489"/>
        <v>0</v>
      </c>
      <c r="AC2182" s="13">
        <f>IFERROR((SUMIF($J$2:J2182,K2182,$L$2:L2182))/(COUNTIF($J$2:J2182,K2182)),0)</f>
        <v>1.4285714285714286</v>
      </c>
      <c r="AD2182" s="13">
        <f>IFERROR((SUMIF($J$2:J2182,K2182,$M$2:M2182))/(COUNTIF($J$2:J2182,K2182)),0)</f>
        <v>1.1000000000000001</v>
      </c>
      <c r="AE2182" s="13">
        <f t="shared" si="490"/>
        <v>0.32857142857142851</v>
      </c>
      <c r="AF2182" s="10">
        <f>IFERROR((SUMIF(K$2:K2182,K2182,M$2:M2182)-M2182)/(COUNTIF($K$2:K2182,K2182)-1),0)</f>
        <v>1.1038961038961039</v>
      </c>
      <c r="AG2182" s="10">
        <f>IFERROR((SUMIF(K$2:K2182,K2182,L$2:L2182)-L2182)/(COUNTIF($K$2:K2182,K2182)-1),0)</f>
        <v>1.6493506493506493</v>
      </c>
      <c r="AH2182" s="10">
        <f t="shared" si="491"/>
        <v>-0.54545454545454541</v>
      </c>
      <c r="AI2182" s="10">
        <f>IFERROR((AM2182)/(COUNTIF($J$2:K2182,J2182)-1),0)</f>
        <v>0</v>
      </c>
      <c r="AJ2182" s="19">
        <f>IFERROR((AN2182)/(COUNTIF($J$2:K2182,K2182)-1),0)</f>
        <v>1.3673469387755102</v>
      </c>
      <c r="AK2182" s="10">
        <f>IF(N2182="S",3,IF(N2182="N",0,1))</f>
        <v>0</v>
      </c>
      <c r="AL2182" s="10">
        <f>IF(O2182="S",3,IF(O2182="N",0,1))</f>
        <v>3</v>
      </c>
      <c r="AM2182" s="10">
        <f>SUMIF($J$2:K2182,J2182,AK$2:AL2182)-AK2182</f>
        <v>0</v>
      </c>
      <c r="AN2182" s="10">
        <f>SUMIF($AS$2:AT2182,AS2182,$BA$2:BB2182)-BA2182</f>
        <v>201</v>
      </c>
      <c r="AO2182" s="10">
        <f>J2182</f>
        <v>11435</v>
      </c>
      <c r="AP2182" s="10">
        <f>K2182</f>
        <v>3551</v>
      </c>
      <c r="AQ2182">
        <f>M2182</f>
        <v>1</v>
      </c>
      <c r="AR2182" s="10">
        <f>L2182</f>
        <v>0</v>
      </c>
      <c r="AS2182">
        <f t="shared" si="492"/>
        <v>3551</v>
      </c>
      <c r="AT2182">
        <f t="shared" si="493"/>
        <v>11435</v>
      </c>
      <c r="AU2182">
        <f t="shared" si="494"/>
        <v>1</v>
      </c>
      <c r="AV2182">
        <f t="shared" si="495"/>
        <v>0</v>
      </c>
      <c r="AW2182">
        <f t="shared" si="496"/>
        <v>3551</v>
      </c>
      <c r="AX2182">
        <f t="shared" si="497"/>
        <v>11435</v>
      </c>
      <c r="AY2182">
        <f>L2182</f>
        <v>0</v>
      </c>
      <c r="AZ2182">
        <f>M2182</f>
        <v>1</v>
      </c>
      <c r="BA2182">
        <f>AL2182</f>
        <v>3</v>
      </c>
      <c r="BB2182">
        <f>AK2182</f>
        <v>0</v>
      </c>
    </row>
    <row r="2183" spans="10:54" x14ac:dyDescent="0.3">
      <c r="J2183" s="10">
        <v>3551</v>
      </c>
      <c r="K2183" s="10">
        <v>11435</v>
      </c>
      <c r="L2183" s="10">
        <v>1</v>
      </c>
      <c r="M2183" s="10">
        <v>1</v>
      </c>
      <c r="N2183" s="10" t="str">
        <f t="shared" si="483"/>
        <v>U</v>
      </c>
      <c r="O2183" s="10" t="str">
        <f t="shared" si="484"/>
        <v>U</v>
      </c>
      <c r="P2183" s="10">
        <f t="shared" si="485"/>
        <v>0</v>
      </c>
      <c r="Q2183" s="11">
        <f>IFERROR((SUMIF($J$2:K2183,J2183,$L$2:M2183)-L2183)/(COUNTIF($J$2:K2183,J2183)-1),0)</f>
        <v>1.2567567567567568</v>
      </c>
      <c r="R2183" s="11">
        <f>IFERROR((SUMIF($AO$2:AO2183,AO2183,$AQ$2:AR2183)-AQ2183)/(COUNTIF($J$2:K2183,J2183)-1),0)</f>
        <v>0.52027027027027029</v>
      </c>
      <c r="S2183" s="11">
        <f t="shared" si="486"/>
        <v>0.73648648648648651</v>
      </c>
      <c r="T2183" s="12">
        <f>IFERROR((SUMIF($AS$2:AT2183,AS2183,$AU$2:AV2183)-AU2183)/(COUNTIF($J$2:K2183,K2183)-1),0)</f>
        <v>0</v>
      </c>
      <c r="U2183" s="12">
        <f>IFERROR((SUMIF($AW$2:AX2183,AW2183,$AY$2:AZ2183)-AY2183)/(COUNTIF($J$2:K2183,K2183)-1),0)</f>
        <v>1</v>
      </c>
      <c r="V2183" s="12">
        <f t="shared" si="487"/>
        <v>-1</v>
      </c>
      <c r="W2183" s="13">
        <f>IFERROR((SUMIF($J$2:J2183,J2183,L$2:L2183)-L2183)/(COUNTIF($J$2:J2183,J2183)-1),0)</f>
        <v>1.4285714285714286</v>
      </c>
      <c r="X2183" s="13">
        <f>IFERROR((SUMIF($J$2:J2183,J2183,M$2:M2183)-M2183)/(COUNTIF($J$2:J2183,J2183)-1),0)</f>
        <v>1.1000000000000001</v>
      </c>
      <c r="Y2183" s="13">
        <f t="shared" si="488"/>
        <v>0.32857142857142851</v>
      </c>
      <c r="Z2183" s="10">
        <f>IFERROR((SUMIF($K$2:K2183,J2183,$M$2:M2183))/(COUNTIF($K$2:K2183,J2183)),0)</f>
        <v>1.1025641025641026</v>
      </c>
      <c r="AA2183" s="10">
        <f>IFERROR((SUMIF($K$2:K2183,J2183,$L$2:L2183))/(COUNTIF($K$2:K2183,J2183)),0)</f>
        <v>1.6282051282051282</v>
      </c>
      <c r="AB2183" s="10">
        <f t="shared" si="489"/>
        <v>-0.52564102564102555</v>
      </c>
      <c r="AC2183" s="13">
        <f>IFERROR((SUMIF($J$2:J2183,K2183,$L$2:L2183))/(COUNTIF($J$2:J2183,K2183)),0)</f>
        <v>0</v>
      </c>
      <c r="AD2183" s="13">
        <f>IFERROR((SUMIF($J$2:J2183,K2183,$M$2:M2183))/(COUNTIF($J$2:J2183,K2183)),0)</f>
        <v>1</v>
      </c>
      <c r="AE2183" s="13">
        <f t="shared" si="490"/>
        <v>-1</v>
      </c>
      <c r="AF2183" s="10">
        <f>IFERROR((SUMIF(K$2:K2183,K2183,M$2:M2183)-M2183)/(COUNTIF($K$2:K2183,K2183)-1),0)</f>
        <v>0</v>
      </c>
      <c r="AG2183" s="10">
        <f>IFERROR((SUMIF(K$2:K2183,K2183,L$2:L2183)-L2183)/(COUNTIF($K$2:K2183,K2183)-1),0)</f>
        <v>0</v>
      </c>
      <c r="AH2183" s="10">
        <f t="shared" si="491"/>
        <v>0</v>
      </c>
      <c r="AI2183" s="10">
        <f>IFERROR((AM2183)/(COUNTIF($J$2:K2183,J2183)-1),0)</f>
        <v>1.3783783783783783</v>
      </c>
      <c r="AJ2183" s="19">
        <f>IFERROR((AN2183)/(COUNTIF($J$2:K2183,K2183)-1),0)</f>
        <v>0</v>
      </c>
      <c r="AK2183" s="10">
        <f>IF(N2183="S",3,IF(N2183="N",0,1))</f>
        <v>1</v>
      </c>
      <c r="AL2183" s="10">
        <f>IF(O2183="S",3,IF(O2183="N",0,1))</f>
        <v>1</v>
      </c>
      <c r="AM2183" s="10">
        <f>SUMIF($J$2:K2183,J2183,AK$2:AL2183)-AK2183</f>
        <v>204</v>
      </c>
      <c r="AN2183" s="10">
        <f>SUMIF($AS$2:AT2183,AS2183,$BA$2:BB2183)-BA2183</f>
        <v>0</v>
      </c>
      <c r="AO2183" s="10">
        <f>J2183</f>
        <v>3551</v>
      </c>
      <c r="AP2183" s="10">
        <f>K2183</f>
        <v>11435</v>
      </c>
      <c r="AQ2183">
        <f>M2183</f>
        <v>1</v>
      </c>
      <c r="AR2183" s="10">
        <f>L2183</f>
        <v>1</v>
      </c>
      <c r="AS2183">
        <f t="shared" si="492"/>
        <v>11435</v>
      </c>
      <c r="AT2183">
        <f t="shared" si="493"/>
        <v>3551</v>
      </c>
      <c r="AU2183">
        <f t="shared" si="494"/>
        <v>1</v>
      </c>
      <c r="AV2183">
        <f t="shared" si="495"/>
        <v>1</v>
      </c>
      <c r="AW2183">
        <f t="shared" si="496"/>
        <v>11435</v>
      </c>
      <c r="AX2183">
        <f t="shared" si="497"/>
        <v>3551</v>
      </c>
      <c r="AY2183">
        <f>L2183</f>
        <v>1</v>
      </c>
      <c r="AZ2183">
        <f>M2183</f>
        <v>1</v>
      </c>
      <c r="BA2183">
        <f>AL2183</f>
        <v>1</v>
      </c>
      <c r="BB2183">
        <f>AK2183</f>
        <v>1</v>
      </c>
    </row>
    <row r="2184" spans="10:54" x14ac:dyDescent="0.3">
      <c r="J2184" s="10">
        <v>3551</v>
      </c>
      <c r="K2184" s="10">
        <v>6131</v>
      </c>
      <c r="L2184" s="10">
        <v>1</v>
      </c>
      <c r="M2184" s="10">
        <v>1</v>
      </c>
      <c r="N2184" s="10" t="str">
        <f t="shared" si="483"/>
        <v>U</v>
      </c>
      <c r="O2184" s="10" t="str">
        <f t="shared" si="484"/>
        <v>U</v>
      </c>
      <c r="P2184" s="10">
        <f t="shared" si="485"/>
        <v>0</v>
      </c>
      <c r="Q2184" s="11">
        <f>IFERROR((SUMIF($J$2:K2184,J2184,$L$2:M2184)-L2184)/(COUNTIF($J$2:K2184,J2184)-1),0)</f>
        <v>1.2550335570469799</v>
      </c>
      <c r="R2184" s="11">
        <f>IFERROR((SUMIF($AO$2:AO2184,AO2184,$AQ$2:AR2184)-AQ2184)/(COUNTIF($J$2:K2184,J2184)-1),0)</f>
        <v>0.52348993288590606</v>
      </c>
      <c r="S2184" s="11">
        <f t="shared" si="486"/>
        <v>0.73154362416107388</v>
      </c>
      <c r="T2184" s="12">
        <f>IFERROR((SUMIF($AS$2:AT2184,AS2184,$AU$2:AV2184)-AU2184)/(COUNTIF($J$2:K2184,K2184)-1),0)</f>
        <v>0</v>
      </c>
      <c r="U2184" s="12">
        <f>IFERROR((SUMIF($AW$2:AX2184,AW2184,$AY$2:AZ2184)-AY2184)/(COUNTIF($J$2:K2184,K2184)-1),0)</f>
        <v>0</v>
      </c>
      <c r="V2184" s="12">
        <f t="shared" si="487"/>
        <v>0</v>
      </c>
      <c r="W2184" s="13">
        <f>IFERROR((SUMIF($J$2:J2184,J2184,L$2:L2184)-L2184)/(COUNTIF($J$2:J2184,J2184)-1),0)</f>
        <v>1.4225352112676057</v>
      </c>
      <c r="X2184" s="13">
        <f>IFERROR((SUMIF($J$2:J2184,J2184,M$2:M2184)-M2184)/(COUNTIF($J$2:J2184,J2184)-1),0)</f>
        <v>1.0985915492957747</v>
      </c>
      <c r="Y2184" s="13">
        <f t="shared" si="488"/>
        <v>0.323943661971831</v>
      </c>
      <c r="Z2184" s="10">
        <f>IFERROR((SUMIF($K$2:K2184,J2184,$M$2:M2184))/(COUNTIF($K$2:K2184,J2184)),0)</f>
        <v>1.1025641025641026</v>
      </c>
      <c r="AA2184" s="10">
        <f>IFERROR((SUMIF($K$2:K2184,J2184,$L$2:L2184))/(COUNTIF($K$2:K2184,J2184)),0)</f>
        <v>1.6282051282051282</v>
      </c>
      <c r="AB2184" s="10">
        <f t="shared" si="489"/>
        <v>-0.52564102564102555</v>
      </c>
      <c r="AC2184" s="13">
        <f>IFERROR((SUMIF($J$2:J2184,K2184,$L$2:L2184))/(COUNTIF($J$2:J2184,K2184)),0)</f>
        <v>0</v>
      </c>
      <c r="AD2184" s="13">
        <f>IFERROR((SUMIF($J$2:J2184,K2184,$M$2:M2184))/(COUNTIF($J$2:J2184,K2184)),0)</f>
        <v>0</v>
      </c>
      <c r="AE2184" s="13">
        <f t="shared" si="490"/>
        <v>0</v>
      </c>
      <c r="AF2184" s="10">
        <f>IFERROR((SUMIF(K$2:K2184,K2184,M$2:M2184)-M2184)/(COUNTIF($K$2:K2184,K2184)-1),0)</f>
        <v>0</v>
      </c>
      <c r="AG2184" s="10">
        <f>IFERROR((SUMIF(K$2:K2184,K2184,L$2:L2184)-L2184)/(COUNTIF($K$2:K2184,K2184)-1),0)</f>
        <v>0</v>
      </c>
      <c r="AH2184" s="10">
        <f t="shared" si="491"/>
        <v>0</v>
      </c>
      <c r="AI2184" s="10">
        <f>IFERROR((AM2184)/(COUNTIF($J$2:K2184,J2184)-1),0)</f>
        <v>1.3758389261744965</v>
      </c>
      <c r="AJ2184" s="19">
        <f>IFERROR((AN2184)/(COUNTIF($J$2:K2184,K2184)-1),0)</f>
        <v>0</v>
      </c>
      <c r="AK2184" s="10">
        <f>IF(N2184="S",3,IF(N2184="N",0,1))</f>
        <v>1</v>
      </c>
      <c r="AL2184" s="10">
        <f>IF(O2184="S",3,IF(O2184="N",0,1))</f>
        <v>1</v>
      </c>
      <c r="AM2184" s="10">
        <f>SUMIF($J$2:K2184,J2184,AK$2:AL2184)-AK2184</f>
        <v>205</v>
      </c>
      <c r="AN2184" s="10">
        <f>SUMIF($AS$2:AT2184,AS2184,$BA$2:BB2184)-BA2184</f>
        <v>0</v>
      </c>
      <c r="AO2184" s="10">
        <f>J2184</f>
        <v>3551</v>
      </c>
      <c r="AP2184" s="10">
        <f>K2184</f>
        <v>6131</v>
      </c>
      <c r="AQ2184">
        <f>M2184</f>
        <v>1</v>
      </c>
      <c r="AR2184" s="10">
        <f>L2184</f>
        <v>1</v>
      </c>
      <c r="AS2184">
        <f t="shared" si="492"/>
        <v>6131</v>
      </c>
      <c r="AT2184">
        <f t="shared" si="493"/>
        <v>3551</v>
      </c>
      <c r="AU2184">
        <f t="shared" si="494"/>
        <v>1</v>
      </c>
      <c r="AV2184">
        <f t="shared" si="495"/>
        <v>1</v>
      </c>
      <c r="AW2184">
        <f t="shared" si="496"/>
        <v>6131</v>
      </c>
      <c r="AX2184">
        <f t="shared" si="497"/>
        <v>3551</v>
      </c>
      <c r="AY2184">
        <f>L2184</f>
        <v>1</v>
      </c>
      <c r="AZ2184">
        <f>M2184</f>
        <v>1</v>
      </c>
      <c r="BA2184">
        <f>AL2184</f>
        <v>1</v>
      </c>
      <c r="BB2184">
        <f>AK2184</f>
        <v>1</v>
      </c>
    </row>
    <row r="2185" spans="10:54" x14ac:dyDescent="0.3">
      <c r="J2185" s="10">
        <v>6131</v>
      </c>
      <c r="K2185" s="10">
        <v>3551</v>
      </c>
      <c r="L2185" s="10">
        <v>0</v>
      </c>
      <c r="M2185" s="10">
        <v>3</v>
      </c>
      <c r="N2185" s="10" t="str">
        <f t="shared" si="483"/>
        <v>N</v>
      </c>
      <c r="O2185" s="10" t="str">
        <f t="shared" si="484"/>
        <v>S</v>
      </c>
      <c r="P2185" s="10">
        <f t="shared" si="485"/>
        <v>-3</v>
      </c>
      <c r="Q2185" s="11">
        <f>IFERROR((SUMIF($J$2:K2185,J2185,$L$2:M2185)-L2185)/(COUNTIF($J$2:K2185,J2185)-1),0)</f>
        <v>1</v>
      </c>
      <c r="R2185" s="11">
        <f>IFERROR((SUMIF($AO$2:AO2185,AO2185,$AQ$2:AR2185)-AQ2185)/(COUNTIF($J$2:K2185,J2185)-1),0)</f>
        <v>0</v>
      </c>
      <c r="S2185" s="11">
        <f t="shared" si="486"/>
        <v>1</v>
      </c>
      <c r="T2185" s="12">
        <f>IFERROR((SUMIF($AS$2:AT2185,AS2185,$AU$2:AV2185)-AU2185)/(COUNTIF($J$2:K2185,K2185)-1),0)</f>
        <v>1.2533333333333334</v>
      </c>
      <c r="U2185" s="12">
        <f>IFERROR((SUMIF($AW$2:AX2185,AW2185,$AY$2:AZ2185)-AY2185)/(COUNTIF($J$2:K2185,K2185)-1),0)</f>
        <v>1.3733333333333333</v>
      </c>
      <c r="V2185" s="12">
        <f t="shared" si="487"/>
        <v>-0.11999999999999988</v>
      </c>
      <c r="W2185" s="13">
        <f>IFERROR((SUMIF($J$2:J2185,J2185,L$2:L2185)-L2185)/(COUNTIF($J$2:J2185,J2185)-1),0)</f>
        <v>0</v>
      </c>
      <c r="X2185" s="13">
        <f>IFERROR((SUMIF($J$2:J2185,J2185,M$2:M2185)-M2185)/(COUNTIF($J$2:J2185,J2185)-1),0)</f>
        <v>0</v>
      </c>
      <c r="Y2185" s="13">
        <f t="shared" si="488"/>
        <v>0</v>
      </c>
      <c r="Z2185" s="10">
        <f>IFERROR((SUMIF($K$2:K2185,J2185,$M$2:M2185))/(COUNTIF($K$2:K2185,J2185)),0)</f>
        <v>1</v>
      </c>
      <c r="AA2185" s="10">
        <f>IFERROR((SUMIF($K$2:K2185,J2185,$L$2:L2185))/(COUNTIF($K$2:K2185,J2185)),0)</f>
        <v>1</v>
      </c>
      <c r="AB2185" s="10">
        <f t="shared" si="489"/>
        <v>0</v>
      </c>
      <c r="AC2185" s="13">
        <f>IFERROR((SUMIF($J$2:J2185,K2185,$L$2:L2185))/(COUNTIF($J$2:J2185,K2185)),0)</f>
        <v>1.4166666666666667</v>
      </c>
      <c r="AD2185" s="13">
        <f>IFERROR((SUMIF($J$2:J2185,K2185,$M$2:M2185))/(COUNTIF($J$2:J2185,K2185)),0)</f>
        <v>1.0972222222222223</v>
      </c>
      <c r="AE2185" s="13">
        <f t="shared" si="490"/>
        <v>0.31944444444444442</v>
      </c>
      <c r="AF2185" s="10">
        <f>IFERROR((SUMIF(K$2:K2185,K2185,M$2:M2185)-M2185)/(COUNTIF($K$2:K2185,K2185)-1),0)</f>
        <v>1.1025641025641026</v>
      </c>
      <c r="AG2185" s="10">
        <f>IFERROR((SUMIF(K$2:K2185,K2185,L$2:L2185)-L2185)/(COUNTIF($K$2:K2185,K2185)-1),0)</f>
        <v>1.6282051282051282</v>
      </c>
      <c r="AH2185" s="10">
        <f t="shared" si="491"/>
        <v>-0.52564102564102555</v>
      </c>
      <c r="AI2185" s="10">
        <f>IFERROR((AM2185)/(COUNTIF($J$2:K2185,J2185)-1),0)</f>
        <v>1</v>
      </c>
      <c r="AJ2185" s="19">
        <f>IFERROR((AN2185)/(COUNTIF($J$2:K2185,K2185)-1),0)</f>
        <v>1.3733333333333333</v>
      </c>
      <c r="AK2185" s="10">
        <f>IF(N2185="S",3,IF(N2185="N",0,1))</f>
        <v>0</v>
      </c>
      <c r="AL2185" s="10">
        <f>IF(O2185="S",3,IF(O2185="N",0,1))</f>
        <v>3</v>
      </c>
      <c r="AM2185" s="10">
        <f>SUMIF($J$2:K2185,J2185,AK$2:AL2185)-AK2185</f>
        <v>1</v>
      </c>
      <c r="AN2185" s="10">
        <f>SUMIF($AS$2:AT2185,AS2185,$BA$2:BB2185)-BA2185</f>
        <v>206</v>
      </c>
      <c r="AO2185" s="10">
        <f>J2185</f>
        <v>6131</v>
      </c>
      <c r="AP2185" s="10">
        <f>K2185</f>
        <v>3551</v>
      </c>
      <c r="AQ2185">
        <f>M2185</f>
        <v>3</v>
      </c>
      <c r="AR2185" s="10">
        <f>L2185</f>
        <v>0</v>
      </c>
      <c r="AS2185">
        <f t="shared" si="492"/>
        <v>3551</v>
      </c>
      <c r="AT2185">
        <f t="shared" si="493"/>
        <v>6131</v>
      </c>
      <c r="AU2185">
        <f t="shared" si="494"/>
        <v>3</v>
      </c>
      <c r="AV2185">
        <f t="shared" si="495"/>
        <v>0</v>
      </c>
      <c r="AW2185">
        <f t="shared" si="496"/>
        <v>3551</v>
      </c>
      <c r="AX2185">
        <f t="shared" si="497"/>
        <v>6131</v>
      </c>
      <c r="AY2185">
        <f>L2185</f>
        <v>0</v>
      </c>
      <c r="AZ2185">
        <f>M2185</f>
        <v>3</v>
      </c>
      <c r="BA2185">
        <f>AL2185</f>
        <v>3</v>
      </c>
      <c r="BB2185">
        <f>AK2185</f>
        <v>0</v>
      </c>
    </row>
    <row r="2186" spans="10:54" x14ac:dyDescent="0.3">
      <c r="J2186" s="10">
        <v>157</v>
      </c>
      <c r="K2186" s="10">
        <v>3551</v>
      </c>
      <c r="L2186" s="10">
        <v>1</v>
      </c>
      <c r="M2186" s="10">
        <v>1</v>
      </c>
      <c r="N2186" s="10" t="str">
        <f t="shared" si="483"/>
        <v>U</v>
      </c>
      <c r="O2186" s="10" t="str">
        <f t="shared" si="484"/>
        <v>U</v>
      </c>
      <c r="P2186" s="10">
        <f t="shared" si="485"/>
        <v>0</v>
      </c>
      <c r="Q2186" s="11">
        <f>IFERROR((SUMIF($J$2:K2186,J2186,$L$2:M2186)-L2186)/(COUNTIF($J$2:K2186,J2186)-1),0)</f>
        <v>0</v>
      </c>
      <c r="R2186" s="11">
        <f>IFERROR((SUMIF($AO$2:AO2186,AO2186,$AQ$2:AR2186)-AQ2186)/(COUNTIF($J$2:K2186,J2186)-1),0)</f>
        <v>0</v>
      </c>
      <c r="S2186" s="11">
        <f t="shared" si="486"/>
        <v>0</v>
      </c>
      <c r="T2186" s="12">
        <f>IFERROR((SUMIF($AS$2:AT2186,AS2186,$AU$2:AV2186)-AU2186)/(COUNTIF($J$2:K2186,K2186)-1),0)</f>
        <v>1.2649006622516556</v>
      </c>
      <c r="U2186" s="12">
        <f>IFERROR((SUMIF($AW$2:AX2186,AW2186,$AY$2:AZ2186)-AY2186)/(COUNTIF($J$2:K2186,K2186)-1),0)</f>
        <v>1.3642384105960266</v>
      </c>
      <c r="V2186" s="12">
        <f t="shared" si="487"/>
        <v>-9.9337748344370924E-2</v>
      </c>
      <c r="W2186" s="13">
        <f>IFERROR((SUMIF($J$2:J2186,J2186,L$2:L2186)-L2186)/(COUNTIF($J$2:J2186,J2186)-1),0)</f>
        <v>0</v>
      </c>
      <c r="X2186" s="13">
        <f>IFERROR((SUMIF($J$2:J2186,J2186,M$2:M2186)-M2186)/(COUNTIF($J$2:J2186,J2186)-1),0)</f>
        <v>0</v>
      </c>
      <c r="Y2186" s="13">
        <f t="shared" si="488"/>
        <v>0</v>
      </c>
      <c r="Z2186" s="10">
        <f>IFERROR((SUMIF($K$2:K2186,J2186,$M$2:M2186))/(COUNTIF($K$2:K2186,J2186)),0)</f>
        <v>0</v>
      </c>
      <c r="AA2186" s="10">
        <f>IFERROR((SUMIF($K$2:K2186,J2186,$L$2:L2186))/(COUNTIF($K$2:K2186,J2186)),0)</f>
        <v>0</v>
      </c>
      <c r="AB2186" s="10">
        <f t="shared" si="489"/>
        <v>0</v>
      </c>
      <c r="AC2186" s="13">
        <f>IFERROR((SUMIF($J$2:J2186,K2186,$L$2:L2186))/(COUNTIF($J$2:J2186,K2186)),0)</f>
        <v>1.4166666666666667</v>
      </c>
      <c r="AD2186" s="13">
        <f>IFERROR((SUMIF($J$2:J2186,K2186,$M$2:M2186))/(COUNTIF($J$2:J2186,K2186)),0)</f>
        <v>1.0972222222222223</v>
      </c>
      <c r="AE2186" s="13">
        <f t="shared" si="490"/>
        <v>0.31944444444444442</v>
      </c>
      <c r="AF2186" s="10">
        <f>IFERROR((SUMIF(K$2:K2186,K2186,M$2:M2186)-M2186)/(COUNTIF($K$2:K2186,K2186)-1),0)</f>
        <v>1.1265822784810127</v>
      </c>
      <c r="AG2186" s="10">
        <f>IFERROR((SUMIF(K$2:K2186,K2186,L$2:L2186)-L2186)/(COUNTIF($K$2:K2186,K2186)-1),0)</f>
        <v>1.6075949367088607</v>
      </c>
      <c r="AH2186" s="10">
        <f t="shared" si="491"/>
        <v>-0.481012658227848</v>
      </c>
      <c r="AI2186" s="10">
        <f>IFERROR((AM2186)/(COUNTIF($J$2:K2186,J2186)-1),0)</f>
        <v>0</v>
      </c>
      <c r="AJ2186" s="19">
        <f>IFERROR((AN2186)/(COUNTIF($J$2:K2186,K2186)-1),0)</f>
        <v>1.3841059602649006</v>
      </c>
      <c r="AK2186" s="10">
        <f>IF(N2186="S",3,IF(N2186="N",0,1))</f>
        <v>1</v>
      </c>
      <c r="AL2186" s="10">
        <f>IF(O2186="S",3,IF(O2186="N",0,1))</f>
        <v>1</v>
      </c>
      <c r="AM2186" s="10">
        <f>SUMIF($J$2:K2186,J2186,AK$2:AL2186)-AK2186</f>
        <v>0</v>
      </c>
      <c r="AN2186" s="10">
        <f>SUMIF($AS$2:AT2186,AS2186,$BA$2:BB2186)-BA2186</f>
        <v>209</v>
      </c>
      <c r="AO2186" s="10">
        <f>J2186</f>
        <v>157</v>
      </c>
      <c r="AP2186" s="10">
        <f>K2186</f>
        <v>3551</v>
      </c>
      <c r="AQ2186">
        <f>M2186</f>
        <v>1</v>
      </c>
      <c r="AR2186" s="10">
        <f>L2186</f>
        <v>1</v>
      </c>
      <c r="AS2186">
        <f t="shared" si="492"/>
        <v>3551</v>
      </c>
      <c r="AT2186">
        <f t="shared" si="493"/>
        <v>157</v>
      </c>
      <c r="AU2186">
        <f t="shared" si="494"/>
        <v>1</v>
      </c>
      <c r="AV2186">
        <f t="shared" si="495"/>
        <v>1</v>
      </c>
      <c r="AW2186">
        <f t="shared" si="496"/>
        <v>3551</v>
      </c>
      <c r="AX2186">
        <f t="shared" si="497"/>
        <v>157</v>
      </c>
      <c r="AY2186">
        <f>L2186</f>
        <v>1</v>
      </c>
      <c r="AZ2186">
        <f>M2186</f>
        <v>1</v>
      </c>
      <c r="BA2186">
        <f>AL2186</f>
        <v>1</v>
      </c>
      <c r="BB2186">
        <f>AK2186</f>
        <v>1</v>
      </c>
    </row>
    <row r="2187" spans="10:54" x14ac:dyDescent="0.3">
      <c r="J2187" s="10">
        <v>3551</v>
      </c>
      <c r="K2187" s="10">
        <v>157</v>
      </c>
      <c r="L2187" s="10">
        <v>3</v>
      </c>
      <c r="M2187" s="10">
        <v>1</v>
      </c>
      <c r="N2187" s="10" t="str">
        <f t="shared" si="483"/>
        <v>S</v>
      </c>
      <c r="O2187" s="10" t="str">
        <f t="shared" si="484"/>
        <v>N</v>
      </c>
      <c r="P2187" s="10">
        <f t="shared" si="485"/>
        <v>2</v>
      </c>
      <c r="Q2187" s="11">
        <f>IFERROR((SUMIF($J$2:K2187,J2187,$L$2:M2187)-L2187)/(COUNTIF($J$2:K2187,J2187)-1),0)</f>
        <v>1.263157894736842</v>
      </c>
      <c r="R2187" s="11">
        <f>IFERROR((SUMIF($AO$2:AO2187,AO2187,$AQ$2:AR2187)-AQ2187)/(COUNTIF($J$2:K2187,J2187)-1),0)</f>
        <v>0.51973684210526316</v>
      </c>
      <c r="S2187" s="11">
        <f t="shared" si="486"/>
        <v>0.74342105263157887</v>
      </c>
      <c r="T2187" s="12">
        <f>IFERROR((SUMIF($AS$2:AT2187,AS2187,$AU$2:AV2187)-AU2187)/(COUNTIF($J$2:K2187,K2187)-1),0)</f>
        <v>1</v>
      </c>
      <c r="U2187" s="12">
        <f>IFERROR((SUMIF($AW$2:AX2187,AW2187,$AY$2:AZ2187)-AY2187)/(COUNTIF($J$2:K2187,K2187)-1),0)</f>
        <v>1</v>
      </c>
      <c r="V2187" s="12">
        <f t="shared" si="487"/>
        <v>0</v>
      </c>
      <c r="W2187" s="13">
        <f>IFERROR((SUMIF($J$2:J2187,J2187,L$2:L2187)-L2187)/(COUNTIF($J$2:J2187,J2187)-1),0)</f>
        <v>1.4166666666666667</v>
      </c>
      <c r="X2187" s="13">
        <f>IFERROR((SUMIF($J$2:J2187,J2187,M$2:M2187)-M2187)/(COUNTIF($J$2:J2187,J2187)-1),0)</f>
        <v>1.0972222222222223</v>
      </c>
      <c r="Y2187" s="13">
        <f t="shared" si="488"/>
        <v>0.31944444444444442</v>
      </c>
      <c r="Z2187" s="10">
        <f>IFERROR((SUMIF($K$2:K2187,J2187,$M$2:M2187))/(COUNTIF($K$2:K2187,J2187)),0)</f>
        <v>1.125</v>
      </c>
      <c r="AA2187" s="10">
        <f>IFERROR((SUMIF($K$2:K2187,J2187,$L$2:L2187))/(COUNTIF($K$2:K2187,J2187)),0)</f>
        <v>1.6</v>
      </c>
      <c r="AB2187" s="10">
        <f t="shared" si="489"/>
        <v>-0.47500000000000009</v>
      </c>
      <c r="AC2187" s="13">
        <f>IFERROR((SUMIF($J$2:J2187,K2187,$L$2:L2187))/(COUNTIF($J$2:J2187,K2187)),0)</f>
        <v>1</v>
      </c>
      <c r="AD2187" s="13">
        <f>IFERROR((SUMIF($J$2:J2187,K2187,$M$2:M2187))/(COUNTIF($J$2:J2187,K2187)),0)</f>
        <v>1</v>
      </c>
      <c r="AE2187" s="13">
        <f t="shared" si="490"/>
        <v>0</v>
      </c>
      <c r="AF2187" s="10">
        <f>IFERROR((SUMIF(K$2:K2187,K2187,M$2:M2187)-M2187)/(COUNTIF($K$2:K2187,K2187)-1),0)</f>
        <v>0</v>
      </c>
      <c r="AG2187" s="10">
        <f>IFERROR((SUMIF(K$2:K2187,K2187,L$2:L2187)-L2187)/(COUNTIF($K$2:K2187,K2187)-1),0)</f>
        <v>0</v>
      </c>
      <c r="AH2187" s="10">
        <f t="shared" si="491"/>
        <v>0</v>
      </c>
      <c r="AI2187" s="10">
        <f>IFERROR((AM2187)/(COUNTIF($J$2:K2187,J2187)-1),0)</f>
        <v>1.381578947368421</v>
      </c>
      <c r="AJ2187" s="19">
        <f>IFERROR((AN2187)/(COUNTIF($J$2:K2187,K2187)-1),0)</f>
        <v>1</v>
      </c>
      <c r="AK2187" s="10">
        <f>IF(N2187="S",3,IF(N2187="N",0,1))</f>
        <v>3</v>
      </c>
      <c r="AL2187" s="10">
        <f>IF(O2187="S",3,IF(O2187="N",0,1))</f>
        <v>0</v>
      </c>
      <c r="AM2187" s="10">
        <f>SUMIF($J$2:K2187,J2187,AK$2:AL2187)-AK2187</f>
        <v>210</v>
      </c>
      <c r="AN2187" s="10">
        <f>SUMIF($AS$2:AT2187,AS2187,$BA$2:BB2187)-BA2187</f>
        <v>1</v>
      </c>
      <c r="AO2187" s="10">
        <f>J2187</f>
        <v>3551</v>
      </c>
      <c r="AP2187" s="10">
        <f>K2187</f>
        <v>157</v>
      </c>
      <c r="AQ2187">
        <f>M2187</f>
        <v>1</v>
      </c>
      <c r="AR2187" s="10">
        <f>L2187</f>
        <v>3</v>
      </c>
      <c r="AS2187">
        <f t="shared" si="492"/>
        <v>157</v>
      </c>
      <c r="AT2187">
        <f t="shared" si="493"/>
        <v>3551</v>
      </c>
      <c r="AU2187">
        <f t="shared" si="494"/>
        <v>1</v>
      </c>
      <c r="AV2187">
        <f t="shared" si="495"/>
        <v>3</v>
      </c>
      <c r="AW2187">
        <f t="shared" si="496"/>
        <v>157</v>
      </c>
      <c r="AX2187">
        <f t="shared" si="497"/>
        <v>3551</v>
      </c>
      <c r="AY2187">
        <f>L2187</f>
        <v>3</v>
      </c>
      <c r="AZ2187">
        <f>M2187</f>
        <v>1</v>
      </c>
      <c r="BA2187">
        <f>AL2187</f>
        <v>0</v>
      </c>
      <c r="BB2187">
        <f>AK2187</f>
        <v>3</v>
      </c>
    </row>
    <row r="2188" spans="10:54" x14ac:dyDescent="0.3">
      <c r="J2188" s="10">
        <v>3551</v>
      </c>
      <c r="K2188" s="10">
        <v>119</v>
      </c>
      <c r="L2188" s="10">
        <v>0</v>
      </c>
      <c r="M2188" s="10">
        <v>1</v>
      </c>
      <c r="N2188" s="10" t="str">
        <f t="shared" si="483"/>
        <v>N</v>
      </c>
      <c r="O2188" s="10" t="str">
        <f t="shared" si="484"/>
        <v>S</v>
      </c>
      <c r="P2188" s="10">
        <f t="shared" si="485"/>
        <v>-1</v>
      </c>
      <c r="Q2188" s="11">
        <f>IFERROR((SUMIF($J$2:K2188,J2188,$L$2:M2188)-L2188)/(COUNTIF($J$2:K2188,J2188)-1),0)</f>
        <v>1.2745098039215685</v>
      </c>
      <c r="R2188" s="11">
        <f>IFERROR((SUMIF($AO$2:AO2188,AO2188,$AQ$2:AR2188)-AQ2188)/(COUNTIF($J$2:K2188,J2188)-1),0)</f>
        <v>0.52287581699346408</v>
      </c>
      <c r="S2188" s="11">
        <f t="shared" si="486"/>
        <v>0.75163398692810446</v>
      </c>
      <c r="T2188" s="12">
        <f>IFERROR((SUMIF($AS$2:AT2188,AS2188,$AU$2:AV2188)-AU2188)/(COUNTIF($J$2:K2188,K2188)-1),0)</f>
        <v>0</v>
      </c>
      <c r="U2188" s="12">
        <f>IFERROR((SUMIF($AW$2:AX2188,AW2188,$AY$2:AZ2188)-AY2188)/(COUNTIF($J$2:K2188,K2188)-1),0)</f>
        <v>0</v>
      </c>
      <c r="V2188" s="12">
        <f t="shared" si="487"/>
        <v>0</v>
      </c>
      <c r="W2188" s="13">
        <f>IFERROR((SUMIF($J$2:J2188,J2188,L$2:L2188)-L2188)/(COUNTIF($J$2:J2188,J2188)-1),0)</f>
        <v>1.4383561643835616</v>
      </c>
      <c r="X2188" s="13">
        <f>IFERROR((SUMIF($J$2:J2188,J2188,M$2:M2188)-M2188)/(COUNTIF($J$2:J2188,J2188)-1),0)</f>
        <v>1.095890410958904</v>
      </c>
      <c r="Y2188" s="13">
        <f t="shared" si="488"/>
        <v>0.34246575342465757</v>
      </c>
      <c r="Z2188" s="10">
        <f>IFERROR((SUMIF($K$2:K2188,J2188,$M$2:M2188))/(COUNTIF($K$2:K2188,J2188)),0)</f>
        <v>1.125</v>
      </c>
      <c r="AA2188" s="10">
        <f>IFERROR((SUMIF($K$2:K2188,J2188,$L$2:L2188))/(COUNTIF($K$2:K2188,J2188)),0)</f>
        <v>1.6</v>
      </c>
      <c r="AB2188" s="10">
        <f t="shared" si="489"/>
        <v>-0.47500000000000009</v>
      </c>
      <c r="AC2188" s="13">
        <f>IFERROR((SUMIF($J$2:J2188,K2188,$L$2:L2188))/(COUNTIF($J$2:J2188,K2188)),0)</f>
        <v>0</v>
      </c>
      <c r="AD2188" s="13">
        <f>IFERROR((SUMIF($J$2:J2188,K2188,$M$2:M2188))/(COUNTIF($J$2:J2188,K2188)),0)</f>
        <v>0</v>
      </c>
      <c r="AE2188" s="13">
        <f t="shared" si="490"/>
        <v>0</v>
      </c>
      <c r="AF2188" s="10">
        <f>IFERROR((SUMIF(K$2:K2188,K2188,M$2:M2188)-M2188)/(COUNTIF($K$2:K2188,K2188)-1),0)</f>
        <v>0</v>
      </c>
      <c r="AG2188" s="10">
        <f>IFERROR((SUMIF(K$2:K2188,K2188,L$2:L2188)-L2188)/(COUNTIF($K$2:K2188,K2188)-1),0)</f>
        <v>0</v>
      </c>
      <c r="AH2188" s="10">
        <f t="shared" si="491"/>
        <v>0</v>
      </c>
      <c r="AI2188" s="10">
        <f>IFERROR((AM2188)/(COUNTIF($J$2:K2188,J2188)-1),0)</f>
        <v>1.392156862745098</v>
      </c>
      <c r="AJ2188" s="19">
        <f>IFERROR((AN2188)/(COUNTIF($J$2:K2188,K2188)-1),0)</f>
        <v>0</v>
      </c>
      <c r="AK2188" s="10">
        <f>IF(N2188="S",3,IF(N2188="N",0,1))</f>
        <v>0</v>
      </c>
      <c r="AL2188" s="10">
        <f>IF(O2188="S",3,IF(O2188="N",0,1))</f>
        <v>3</v>
      </c>
      <c r="AM2188" s="10">
        <f>SUMIF($J$2:K2188,J2188,AK$2:AL2188)-AK2188</f>
        <v>213</v>
      </c>
      <c r="AN2188" s="10">
        <f>SUMIF($AS$2:AT2188,AS2188,$BA$2:BB2188)-BA2188</f>
        <v>0</v>
      </c>
      <c r="AO2188" s="10">
        <f>J2188</f>
        <v>3551</v>
      </c>
      <c r="AP2188" s="10">
        <f>K2188</f>
        <v>119</v>
      </c>
      <c r="AQ2188">
        <f>M2188</f>
        <v>1</v>
      </c>
      <c r="AR2188" s="10">
        <f>L2188</f>
        <v>0</v>
      </c>
      <c r="AS2188">
        <f t="shared" si="492"/>
        <v>119</v>
      </c>
      <c r="AT2188">
        <f t="shared" si="493"/>
        <v>3551</v>
      </c>
      <c r="AU2188">
        <f t="shared" si="494"/>
        <v>1</v>
      </c>
      <c r="AV2188">
        <f t="shared" si="495"/>
        <v>0</v>
      </c>
      <c r="AW2188">
        <f t="shared" si="496"/>
        <v>119</v>
      </c>
      <c r="AX2188">
        <f t="shared" si="497"/>
        <v>3551</v>
      </c>
      <c r="AY2188">
        <f>L2188</f>
        <v>0</v>
      </c>
      <c r="AZ2188">
        <f>M2188</f>
        <v>1</v>
      </c>
      <c r="BA2188">
        <f>AL2188</f>
        <v>3</v>
      </c>
      <c r="BB2188">
        <f>AK2188</f>
        <v>0</v>
      </c>
    </row>
    <row r="2189" spans="10:54" x14ac:dyDescent="0.3">
      <c r="J2189" s="10">
        <v>119</v>
      </c>
      <c r="K2189" s="10">
        <v>3551</v>
      </c>
      <c r="L2189" s="10">
        <v>2</v>
      </c>
      <c r="M2189" s="10">
        <v>2</v>
      </c>
      <c r="N2189" s="10" t="str">
        <f t="shared" si="483"/>
        <v>U</v>
      </c>
      <c r="O2189" s="10" t="str">
        <f t="shared" si="484"/>
        <v>U</v>
      </c>
      <c r="P2189" s="10">
        <f t="shared" si="485"/>
        <v>0</v>
      </c>
      <c r="Q2189" s="11">
        <f>IFERROR((SUMIF($J$2:K2189,J2189,$L$2:M2189)-L2189)/(COUNTIF($J$2:K2189,J2189)-1),0)</f>
        <v>1</v>
      </c>
      <c r="R2189" s="11">
        <f>IFERROR((SUMIF($AO$2:AO2189,AO2189,$AQ$2:AR2189)-AQ2189)/(COUNTIF($J$2:K2189,J2189)-1),0)</f>
        <v>0</v>
      </c>
      <c r="S2189" s="11">
        <f t="shared" si="486"/>
        <v>1</v>
      </c>
      <c r="T2189" s="12">
        <f>IFERROR((SUMIF($AS$2:AT2189,AS2189,$AU$2:AV2189)-AU2189)/(COUNTIF($J$2:K2189,K2189)-1),0)</f>
        <v>1.2662337662337662</v>
      </c>
      <c r="U2189" s="12">
        <f>IFERROR((SUMIF($AW$2:AX2189,AW2189,$AY$2:AZ2189)-AY2189)/(COUNTIF($J$2:K2189,K2189)-1),0)</f>
        <v>1.3571428571428572</v>
      </c>
      <c r="V2189" s="12">
        <f t="shared" si="487"/>
        <v>-9.090909090909105E-2</v>
      </c>
      <c r="W2189" s="13">
        <f>IFERROR((SUMIF($J$2:J2189,J2189,L$2:L2189)-L2189)/(COUNTIF($J$2:J2189,J2189)-1),0)</f>
        <v>0</v>
      </c>
      <c r="X2189" s="13">
        <f>IFERROR((SUMIF($J$2:J2189,J2189,M$2:M2189)-M2189)/(COUNTIF($J$2:J2189,J2189)-1),0)</f>
        <v>0</v>
      </c>
      <c r="Y2189" s="13">
        <f t="shared" si="488"/>
        <v>0</v>
      </c>
      <c r="Z2189" s="10">
        <f>IFERROR((SUMIF($K$2:K2189,J2189,$M$2:M2189))/(COUNTIF($K$2:K2189,J2189)),0)</f>
        <v>1</v>
      </c>
      <c r="AA2189" s="10">
        <f>IFERROR((SUMIF($K$2:K2189,J2189,$L$2:L2189))/(COUNTIF($K$2:K2189,J2189)),0)</f>
        <v>0</v>
      </c>
      <c r="AB2189" s="10">
        <f t="shared" si="489"/>
        <v>1</v>
      </c>
      <c r="AC2189" s="13">
        <f>IFERROR((SUMIF($J$2:J2189,K2189,$L$2:L2189))/(COUNTIF($J$2:J2189,K2189)),0)</f>
        <v>1.4189189189189189</v>
      </c>
      <c r="AD2189" s="13">
        <f>IFERROR((SUMIF($J$2:J2189,K2189,$M$2:M2189))/(COUNTIF($J$2:J2189,K2189)),0)</f>
        <v>1.0945945945945945</v>
      </c>
      <c r="AE2189" s="13">
        <f t="shared" si="490"/>
        <v>0.32432432432432434</v>
      </c>
      <c r="AF2189" s="10">
        <f>IFERROR((SUMIF(K$2:K2189,K2189,M$2:M2189)-M2189)/(COUNTIF($K$2:K2189,K2189)-1),0)</f>
        <v>1.125</v>
      </c>
      <c r="AG2189" s="10">
        <f>IFERROR((SUMIF(K$2:K2189,K2189,L$2:L2189)-L2189)/(COUNTIF($K$2:K2189,K2189)-1),0)</f>
        <v>1.6</v>
      </c>
      <c r="AH2189" s="10">
        <f t="shared" si="491"/>
        <v>-0.47500000000000009</v>
      </c>
      <c r="AI2189" s="10">
        <f>IFERROR((AM2189)/(COUNTIF($J$2:K2189,J2189)-1),0)</f>
        <v>3</v>
      </c>
      <c r="AJ2189" s="19">
        <f>IFERROR((AN2189)/(COUNTIF($J$2:K2189,K2189)-1),0)</f>
        <v>1.3831168831168832</v>
      </c>
      <c r="AK2189" s="10">
        <f>IF(N2189="S",3,IF(N2189="N",0,1))</f>
        <v>1</v>
      </c>
      <c r="AL2189" s="10">
        <f>IF(O2189="S",3,IF(O2189="N",0,1))</f>
        <v>1</v>
      </c>
      <c r="AM2189" s="10">
        <f>SUMIF($J$2:K2189,J2189,AK$2:AL2189)-AK2189</f>
        <v>3</v>
      </c>
      <c r="AN2189" s="10">
        <f>SUMIF($AS$2:AT2189,AS2189,$BA$2:BB2189)-BA2189</f>
        <v>213</v>
      </c>
      <c r="AO2189" s="10">
        <f>J2189</f>
        <v>119</v>
      </c>
      <c r="AP2189" s="10">
        <f>K2189</f>
        <v>3551</v>
      </c>
      <c r="AQ2189">
        <f>M2189</f>
        <v>2</v>
      </c>
      <c r="AR2189" s="10">
        <f>L2189</f>
        <v>2</v>
      </c>
      <c r="AS2189">
        <f t="shared" si="492"/>
        <v>3551</v>
      </c>
      <c r="AT2189">
        <f t="shared" si="493"/>
        <v>119</v>
      </c>
      <c r="AU2189">
        <f t="shared" si="494"/>
        <v>2</v>
      </c>
      <c r="AV2189">
        <f t="shared" si="495"/>
        <v>2</v>
      </c>
      <c r="AW2189">
        <f t="shared" si="496"/>
        <v>3551</v>
      </c>
      <c r="AX2189">
        <f t="shared" si="497"/>
        <v>119</v>
      </c>
      <c r="AY2189">
        <f>L2189</f>
        <v>2</v>
      </c>
      <c r="AZ2189">
        <f>M2189</f>
        <v>2</v>
      </c>
      <c r="BA2189">
        <f>AL2189</f>
        <v>1</v>
      </c>
      <c r="BB2189">
        <f>AK2189</f>
        <v>1</v>
      </c>
    </row>
    <row r="2190" spans="10:54" x14ac:dyDescent="0.3">
      <c r="J2190" s="10">
        <v>4441</v>
      </c>
      <c r="K2190" s="10">
        <v>3551</v>
      </c>
      <c r="L2190" s="10">
        <v>1</v>
      </c>
      <c r="M2190" s="10">
        <v>0</v>
      </c>
      <c r="N2190" s="10" t="str">
        <f t="shared" si="483"/>
        <v>S</v>
      </c>
      <c r="O2190" s="10" t="str">
        <f t="shared" si="484"/>
        <v>N</v>
      </c>
      <c r="P2190" s="10">
        <f t="shared" si="485"/>
        <v>1</v>
      </c>
      <c r="Q2190" s="11">
        <f>IFERROR((SUMIF($J$2:K2190,J2190,$L$2:M2190)-L2190)/(COUNTIF($J$2:K2190,J2190)-1),0)</f>
        <v>1.2991071428571428</v>
      </c>
      <c r="R2190" s="11">
        <f>IFERROR((SUMIF($AO$2:AO2190,AO2190,$AQ$2:AR2190)-AQ2190)/(COUNTIF($J$2:K2190,J2190)-1),0)</f>
        <v>0.6294642857142857</v>
      </c>
      <c r="S2190" s="11">
        <f t="shared" si="486"/>
        <v>0.6696428571428571</v>
      </c>
      <c r="T2190" s="12">
        <f>IFERROR((SUMIF($AS$2:AT2190,AS2190,$AU$2:AV2190)-AU2190)/(COUNTIF($J$2:K2190,K2190)-1),0)</f>
        <v>1.2709677419354839</v>
      </c>
      <c r="U2190" s="12">
        <f>IFERROR((SUMIF($AW$2:AX2190,AW2190,$AY$2:AZ2190)-AY2190)/(COUNTIF($J$2:K2190,K2190)-1),0)</f>
        <v>1.3612903225806452</v>
      </c>
      <c r="V2190" s="12">
        <f t="shared" si="487"/>
        <v>-9.0322580645161299E-2</v>
      </c>
      <c r="W2190" s="13">
        <f>IFERROR((SUMIF($J$2:J2190,J2190,L$2:L2190)-L2190)/(COUNTIF($J$2:J2190,J2190)-1),0)</f>
        <v>1.3761467889908257</v>
      </c>
      <c r="X2190" s="13">
        <f>IFERROR((SUMIF($J$2:J2190,J2190,M$2:M2190)-M2190)/(COUNTIF($J$2:J2190,J2190)-1),0)</f>
        <v>1.2935779816513762</v>
      </c>
      <c r="Y2190" s="13">
        <f t="shared" si="488"/>
        <v>8.256880733944949E-2</v>
      </c>
      <c r="Z2190" s="10">
        <f>IFERROR((SUMIF($K$2:K2190,J2190,$M$2:M2190))/(COUNTIF($K$2:K2190,J2190)),0)</f>
        <v>1.2260869565217392</v>
      </c>
      <c r="AA2190" s="10">
        <f>IFERROR((SUMIF($K$2:K2190,J2190,$L$2:L2190))/(COUNTIF($K$2:K2190,J2190)),0)</f>
        <v>1.6434782608695653</v>
      </c>
      <c r="AB2190" s="10">
        <f t="shared" si="489"/>
        <v>-0.41739130434782612</v>
      </c>
      <c r="AC2190" s="13">
        <f>IFERROR((SUMIF($J$2:J2190,K2190,$L$2:L2190))/(COUNTIF($J$2:J2190,K2190)),0)</f>
        <v>1.4189189189189189</v>
      </c>
      <c r="AD2190" s="13">
        <f>IFERROR((SUMIF($J$2:J2190,K2190,$M$2:M2190))/(COUNTIF($J$2:J2190,K2190)),0)</f>
        <v>1.0945945945945945</v>
      </c>
      <c r="AE2190" s="13">
        <f t="shared" si="490"/>
        <v>0.32432432432432434</v>
      </c>
      <c r="AF2190" s="10">
        <f>IFERROR((SUMIF(K$2:K2190,K2190,M$2:M2190)-M2190)/(COUNTIF($K$2:K2190,K2190)-1),0)</f>
        <v>1.1358024691358024</v>
      </c>
      <c r="AG2190" s="10">
        <f>IFERROR((SUMIF(K$2:K2190,K2190,L$2:L2190)-L2190)/(COUNTIF($K$2:K2190,K2190)-1),0)</f>
        <v>1.6049382716049383</v>
      </c>
      <c r="AH2190" s="10">
        <f t="shared" si="491"/>
        <v>-0.46913580246913589</v>
      </c>
      <c r="AI2190" s="10">
        <f>IFERROR((AM2190)/(COUNTIF($J$2:K2190,J2190)-1),0)</f>
        <v>1.2991071428571428</v>
      </c>
      <c r="AJ2190" s="19">
        <f>IFERROR((AN2190)/(COUNTIF($J$2:K2190,K2190)-1),0)</f>
        <v>1.3806451612903226</v>
      </c>
      <c r="AK2190" s="10">
        <f>IF(N2190="S",3,IF(N2190="N",0,1))</f>
        <v>3</v>
      </c>
      <c r="AL2190" s="10">
        <f>IF(O2190="S",3,IF(O2190="N",0,1))</f>
        <v>0</v>
      </c>
      <c r="AM2190" s="10">
        <f>SUMIF($J$2:K2190,J2190,AK$2:AL2190)-AK2190</f>
        <v>291</v>
      </c>
      <c r="AN2190" s="10">
        <f>SUMIF($AS$2:AT2190,AS2190,$BA$2:BB2190)-BA2190</f>
        <v>214</v>
      </c>
      <c r="AO2190" s="10">
        <f>J2190</f>
        <v>4441</v>
      </c>
      <c r="AP2190" s="10">
        <f>K2190</f>
        <v>3551</v>
      </c>
      <c r="AQ2190">
        <f>M2190</f>
        <v>0</v>
      </c>
      <c r="AR2190" s="10">
        <f>L2190</f>
        <v>1</v>
      </c>
      <c r="AS2190">
        <f t="shared" si="492"/>
        <v>3551</v>
      </c>
      <c r="AT2190">
        <f t="shared" si="493"/>
        <v>4441</v>
      </c>
      <c r="AU2190">
        <f t="shared" si="494"/>
        <v>0</v>
      </c>
      <c r="AV2190">
        <f t="shared" si="495"/>
        <v>1</v>
      </c>
      <c r="AW2190">
        <f t="shared" si="496"/>
        <v>3551</v>
      </c>
      <c r="AX2190">
        <f t="shared" si="497"/>
        <v>4441</v>
      </c>
      <c r="AY2190">
        <f>L2190</f>
        <v>1</v>
      </c>
      <c r="AZ2190">
        <f>M2190</f>
        <v>0</v>
      </c>
      <c r="BA2190">
        <f>AL2190</f>
        <v>0</v>
      </c>
      <c r="BB2190">
        <f>AK2190</f>
        <v>3</v>
      </c>
    </row>
    <row r="2191" spans="10:54" x14ac:dyDescent="0.3">
      <c r="J2191" s="10">
        <v>3551</v>
      </c>
      <c r="K2191" s="10">
        <v>409</v>
      </c>
      <c r="L2191" s="10">
        <v>0</v>
      </c>
      <c r="M2191" s="10">
        <v>1</v>
      </c>
      <c r="N2191" s="10" t="str">
        <f t="shared" si="483"/>
        <v>N</v>
      </c>
      <c r="O2191" s="10" t="str">
        <f t="shared" si="484"/>
        <v>S</v>
      </c>
      <c r="P2191" s="10">
        <f t="shared" si="485"/>
        <v>-1</v>
      </c>
      <c r="Q2191" s="11">
        <f>IFERROR((SUMIF($J$2:K2191,J2191,$L$2:M2191)-L2191)/(COUNTIF($J$2:K2191,J2191)-1),0)</f>
        <v>1.2628205128205128</v>
      </c>
      <c r="R2191" s="11">
        <f>IFERROR((SUMIF($AO$2:AO2191,AO2191,$AQ$2:AR2191)-AQ2191)/(COUNTIF($J$2:K2191,J2191)-1),0)</f>
        <v>0.51923076923076927</v>
      </c>
      <c r="S2191" s="11">
        <f t="shared" si="486"/>
        <v>0.7435897435897435</v>
      </c>
      <c r="T2191" s="12">
        <f>IFERROR((SUMIF($AS$2:AT2191,AS2191,$AU$2:AV2191)-AU2191)/(COUNTIF($J$2:K2191,K2191)-1),0)</f>
        <v>2.1735159817351599</v>
      </c>
      <c r="U2191" s="12">
        <f>IFERROR((SUMIF($AW$2:AX2191,AW2191,$AY$2:AZ2191)-AY2191)/(COUNTIF($J$2:K2191,K2191)-1),0)</f>
        <v>0.93835616438356162</v>
      </c>
      <c r="V2191" s="12">
        <f t="shared" si="487"/>
        <v>1.2351598173515983</v>
      </c>
      <c r="W2191" s="13">
        <f>IFERROR((SUMIF($J$2:J2191,J2191,L$2:L2191)-L2191)/(COUNTIF($J$2:J2191,J2191)-1),0)</f>
        <v>1.4189189189189189</v>
      </c>
      <c r="X2191" s="13">
        <f>IFERROR((SUMIF($J$2:J2191,J2191,M$2:M2191)-M2191)/(COUNTIF($J$2:J2191,J2191)-1),0)</f>
        <v>1.0945945945945945</v>
      </c>
      <c r="Y2191" s="13">
        <f t="shared" si="488"/>
        <v>0.32432432432432434</v>
      </c>
      <c r="Z2191" s="10">
        <f>IFERROR((SUMIF($K$2:K2191,J2191,$M$2:M2191))/(COUNTIF($K$2:K2191,J2191)),0)</f>
        <v>1.1219512195121952</v>
      </c>
      <c r="AA2191" s="10">
        <f>IFERROR((SUMIF($K$2:K2191,J2191,$L$2:L2191))/(COUNTIF($K$2:K2191,J2191)),0)</f>
        <v>1.5975609756097562</v>
      </c>
      <c r="AB2191" s="10">
        <f t="shared" si="489"/>
        <v>-0.47560975609756095</v>
      </c>
      <c r="AC2191" s="13">
        <f>IFERROR((SUMIF($J$2:J2191,K2191,$L$2:L2191))/(COUNTIF($J$2:J2191,K2191)),0)</f>
        <v>2.4029126213592233</v>
      </c>
      <c r="AD2191" s="13">
        <f>IFERROR((SUMIF($J$2:J2191,K2191,$M$2:M2191))/(COUNTIF($J$2:J2191,K2191)),0)</f>
        <v>0.79611650485436891</v>
      </c>
      <c r="AE2191" s="13">
        <f t="shared" si="490"/>
        <v>1.6067961165048543</v>
      </c>
      <c r="AF2191" s="10">
        <f>IFERROR((SUMIF(K$2:K2191,K2191,M$2:M2191)-M2191)/(COUNTIF($K$2:K2191,K2191)-1),0)</f>
        <v>1.9698275862068966</v>
      </c>
      <c r="AG2191" s="10">
        <f>IFERROR((SUMIF(K$2:K2191,K2191,L$2:L2191)-L2191)/(COUNTIF($K$2:K2191,K2191)-1),0)</f>
        <v>1.0646551724137931</v>
      </c>
      <c r="AH2191" s="10">
        <f t="shared" si="491"/>
        <v>0.90517241379310343</v>
      </c>
      <c r="AI2191" s="10">
        <f>IFERROR((AM2191)/(COUNTIF($J$2:K2191,J2191)-1),0)</f>
        <v>1.3717948717948718</v>
      </c>
      <c r="AJ2191" s="19">
        <f>IFERROR((AN2191)/(COUNTIF($J$2:K2191,K2191)-1),0)</f>
        <v>2.0319634703196345</v>
      </c>
      <c r="AK2191" s="10">
        <f>IF(N2191="S",3,IF(N2191="N",0,1))</f>
        <v>0</v>
      </c>
      <c r="AL2191" s="10">
        <f>IF(O2191="S",3,IF(O2191="N",0,1))</f>
        <v>3</v>
      </c>
      <c r="AM2191" s="10">
        <f>SUMIF($J$2:K2191,J2191,AK$2:AL2191)-AK2191</f>
        <v>214</v>
      </c>
      <c r="AN2191" s="10">
        <f>SUMIF($AS$2:AT2191,AS2191,$BA$2:BB2191)-BA2191</f>
        <v>890</v>
      </c>
      <c r="AO2191" s="10">
        <f>J2191</f>
        <v>3551</v>
      </c>
      <c r="AP2191" s="10">
        <f>K2191</f>
        <v>409</v>
      </c>
      <c r="AQ2191">
        <f>M2191</f>
        <v>1</v>
      </c>
      <c r="AR2191" s="10">
        <f>L2191</f>
        <v>0</v>
      </c>
      <c r="AS2191">
        <f t="shared" si="492"/>
        <v>409</v>
      </c>
      <c r="AT2191">
        <f t="shared" si="493"/>
        <v>3551</v>
      </c>
      <c r="AU2191">
        <f t="shared" si="494"/>
        <v>1</v>
      </c>
      <c r="AV2191">
        <f t="shared" si="495"/>
        <v>0</v>
      </c>
      <c r="AW2191">
        <f t="shared" si="496"/>
        <v>409</v>
      </c>
      <c r="AX2191">
        <f t="shared" si="497"/>
        <v>3551</v>
      </c>
      <c r="AY2191">
        <f>L2191</f>
        <v>0</v>
      </c>
      <c r="AZ2191">
        <f>M2191</f>
        <v>1</v>
      </c>
      <c r="BA2191">
        <f>AL2191</f>
        <v>3</v>
      </c>
      <c r="BB2191">
        <f>AK2191</f>
        <v>0</v>
      </c>
    </row>
    <row r="2192" spans="10:54" x14ac:dyDescent="0.3">
      <c r="J2192" s="10">
        <v>3551</v>
      </c>
      <c r="K2192" s="10">
        <v>170</v>
      </c>
      <c r="L2192" s="10">
        <v>2</v>
      </c>
      <c r="M2192" s="10">
        <v>2</v>
      </c>
      <c r="N2192" s="10" t="str">
        <f t="shared" si="483"/>
        <v>U</v>
      </c>
      <c r="O2192" s="10" t="str">
        <f t="shared" si="484"/>
        <v>U</v>
      </c>
      <c r="P2192" s="10">
        <f t="shared" si="485"/>
        <v>0</v>
      </c>
      <c r="Q2192" s="11">
        <f>IFERROR((SUMIF($J$2:K2192,J2192,$L$2:M2192)-L2192)/(COUNTIF($J$2:K2192,J2192)-1),0)</f>
        <v>1.2547770700636942</v>
      </c>
      <c r="R2192" s="11">
        <f>IFERROR((SUMIF($AO$2:AO2192,AO2192,$AQ$2:AR2192)-AQ2192)/(COUNTIF($J$2:K2192,J2192)-1),0)</f>
        <v>0.52229299363057324</v>
      </c>
      <c r="S2192" s="11">
        <f t="shared" si="486"/>
        <v>0.73248407643312097</v>
      </c>
      <c r="T2192" s="12">
        <f>IFERROR((SUMIF($AS$2:AT2192,AS2192,$AU$2:AV2192)-AU2192)/(COUNTIF($J$2:K2192,K2192)-1),0)</f>
        <v>1.7554479418886197</v>
      </c>
      <c r="U2192" s="12">
        <f>IFERROR((SUMIF($AW$2:AX2192,AW2192,$AY$2:AZ2192)-AY2192)/(COUNTIF($J$2:K2192,K2192)-1),0)</f>
        <v>1.152542372881356</v>
      </c>
      <c r="V2192" s="12">
        <f t="shared" si="487"/>
        <v>0.60290556900726378</v>
      </c>
      <c r="W2192" s="13">
        <f>IFERROR((SUMIF($J$2:J2192,J2192,L$2:L2192)-L2192)/(COUNTIF($J$2:J2192,J2192)-1),0)</f>
        <v>1.4</v>
      </c>
      <c r="X2192" s="13">
        <f>IFERROR((SUMIF($J$2:J2192,J2192,M$2:M2192)-M2192)/(COUNTIF($J$2:J2192,J2192)-1),0)</f>
        <v>1.0933333333333333</v>
      </c>
      <c r="Y2192" s="13">
        <f t="shared" si="488"/>
        <v>0.30666666666666664</v>
      </c>
      <c r="Z2192" s="10">
        <f>IFERROR((SUMIF($K$2:K2192,J2192,$M$2:M2192))/(COUNTIF($K$2:K2192,J2192)),0)</f>
        <v>1.1219512195121952</v>
      </c>
      <c r="AA2192" s="10">
        <f>IFERROR((SUMIF($K$2:K2192,J2192,$L$2:L2192))/(COUNTIF($K$2:K2192,J2192)),0)</f>
        <v>1.5975609756097562</v>
      </c>
      <c r="AB2192" s="10">
        <f t="shared" si="489"/>
        <v>-0.47560975609756095</v>
      </c>
      <c r="AC2192" s="13">
        <f>IFERROR((SUMIF($J$2:J2192,K2192,$L$2:L2192))/(COUNTIF($J$2:J2192,K2192)),0)</f>
        <v>1.845</v>
      </c>
      <c r="AD2192" s="13">
        <f>IFERROR((SUMIF($J$2:J2192,K2192,$M$2:M2192))/(COUNTIF($J$2:J2192,K2192)),0)</f>
        <v>0.97499999999999998</v>
      </c>
      <c r="AE2192" s="13">
        <f t="shared" si="490"/>
        <v>0.87</v>
      </c>
      <c r="AF2192" s="10">
        <f>IFERROR((SUMIF(K$2:K2192,K2192,M$2:M2192)-M2192)/(COUNTIF($K$2:K2192,K2192)-1),0)</f>
        <v>1.6713615023474178</v>
      </c>
      <c r="AG2192" s="10">
        <f>IFERROR((SUMIF(K$2:K2192,K2192,L$2:L2192)-L2192)/(COUNTIF($K$2:K2192,K2192)-1),0)</f>
        <v>1.3192488262910798</v>
      </c>
      <c r="AH2192" s="10">
        <f t="shared" si="491"/>
        <v>0.352112676056338</v>
      </c>
      <c r="AI2192" s="10">
        <f>IFERROR((AM2192)/(COUNTIF($J$2:K2192,J2192)-1),0)</f>
        <v>1.3630573248407643</v>
      </c>
      <c r="AJ2192" s="19">
        <f>IFERROR((AN2192)/(COUNTIF($J$2:K2192,K2192)-1),0)</f>
        <v>1.6852300242130751</v>
      </c>
      <c r="AK2192" s="10">
        <f>IF(N2192="S",3,IF(N2192="N",0,1))</f>
        <v>1</v>
      </c>
      <c r="AL2192" s="10">
        <f>IF(O2192="S",3,IF(O2192="N",0,1))</f>
        <v>1</v>
      </c>
      <c r="AM2192" s="10">
        <f>SUMIF($J$2:K2192,J2192,AK$2:AL2192)-AK2192</f>
        <v>214</v>
      </c>
      <c r="AN2192" s="10">
        <f>SUMIF($AS$2:AT2192,AS2192,$BA$2:BB2192)-BA2192</f>
        <v>696</v>
      </c>
      <c r="AO2192" s="10">
        <f>J2192</f>
        <v>3551</v>
      </c>
      <c r="AP2192" s="10">
        <f>K2192</f>
        <v>170</v>
      </c>
      <c r="AQ2192">
        <f>M2192</f>
        <v>2</v>
      </c>
      <c r="AR2192" s="10">
        <f>L2192</f>
        <v>2</v>
      </c>
      <c r="AS2192">
        <f t="shared" si="492"/>
        <v>170</v>
      </c>
      <c r="AT2192">
        <f t="shared" si="493"/>
        <v>3551</v>
      </c>
      <c r="AU2192">
        <f t="shared" si="494"/>
        <v>2</v>
      </c>
      <c r="AV2192">
        <f t="shared" si="495"/>
        <v>2</v>
      </c>
      <c r="AW2192">
        <f t="shared" si="496"/>
        <v>170</v>
      </c>
      <c r="AX2192">
        <f t="shared" si="497"/>
        <v>3551</v>
      </c>
      <c r="AY2192">
        <f>L2192</f>
        <v>2</v>
      </c>
      <c r="AZ2192">
        <f>M2192</f>
        <v>2</v>
      </c>
      <c r="BA2192">
        <f>AL2192</f>
        <v>1</v>
      </c>
      <c r="BB2192">
        <f>AK2192</f>
        <v>1</v>
      </c>
    </row>
    <row r="2193" spans="10:54" x14ac:dyDescent="0.3">
      <c r="J2193" s="10">
        <v>3551</v>
      </c>
      <c r="K2193" s="10">
        <v>4441</v>
      </c>
      <c r="L2193" s="10">
        <v>3</v>
      </c>
      <c r="M2193" s="10">
        <v>2</v>
      </c>
      <c r="N2193" s="10" t="str">
        <f t="shared" ref="N2193:N2256" si="498">IF(L2193&gt;M2193,"S",IF(L2193&lt;M2193,"N","U"))</f>
        <v>S</v>
      </c>
      <c r="O2193" s="10" t="str">
        <f t="shared" ref="O2193:O2256" si="499">IF(M2193&gt;L2193,"S",IF(M2193&lt;L2193,"N","U"))</f>
        <v>N</v>
      </c>
      <c r="P2193" s="10">
        <f t="shared" ref="P2193:P2256" si="500">L2193-M2193</f>
        <v>1</v>
      </c>
      <c r="Q2193" s="11">
        <f>IFERROR((SUMIF($J$2:K2193,J2193,$L$2:M2193)-L2193)/(COUNTIF($J$2:K2193,J2193)-1),0)</f>
        <v>1.259493670886076</v>
      </c>
      <c r="R2193" s="11">
        <f>IFERROR((SUMIF($AO$2:AO2193,AO2193,$AQ$2:AR2193)-AQ2193)/(COUNTIF($J$2:K2193,J2193)-1),0)</f>
        <v>0.53164556962025311</v>
      </c>
      <c r="S2193" s="11">
        <f t="shared" si="486"/>
        <v>0.72784810126582289</v>
      </c>
      <c r="T2193" s="12">
        <f>IFERROR((SUMIF($AS$2:AT2193,AS2193,$AU$2:AV2193)-AU2193)/(COUNTIF($J$2:K2193,K2193)-1),0)</f>
        <v>1.2977777777777777</v>
      </c>
      <c r="U2193" s="12">
        <f>IFERROR((SUMIF($AW$2:AX2193,AW2193,$AY$2:AZ2193)-AY2193)/(COUNTIF($J$2:K2193,K2193)-1),0)</f>
        <v>1.4666666666666666</v>
      </c>
      <c r="V2193" s="12">
        <f t="shared" si="487"/>
        <v>-0.16888888888888887</v>
      </c>
      <c r="W2193" s="13">
        <f>IFERROR((SUMIF($J$2:J2193,J2193,L$2:L2193)-L2193)/(COUNTIF($J$2:J2193,J2193)-1),0)</f>
        <v>1.4078947368421053</v>
      </c>
      <c r="X2193" s="13">
        <f>IFERROR((SUMIF($J$2:J2193,J2193,M$2:M2193)-M2193)/(COUNTIF($J$2:J2193,J2193)-1),0)</f>
        <v>1.1052631578947369</v>
      </c>
      <c r="Y2193" s="13">
        <f t="shared" si="488"/>
        <v>0.30263157894736836</v>
      </c>
      <c r="Z2193" s="10">
        <f>IFERROR((SUMIF($K$2:K2193,J2193,$M$2:M2193))/(COUNTIF($K$2:K2193,J2193)),0)</f>
        <v>1.1219512195121952</v>
      </c>
      <c r="AA2193" s="10">
        <f>IFERROR((SUMIF($K$2:K2193,J2193,$L$2:L2193))/(COUNTIF($K$2:K2193,J2193)),0)</f>
        <v>1.5975609756097562</v>
      </c>
      <c r="AB2193" s="10">
        <f t="shared" si="489"/>
        <v>-0.47560975609756095</v>
      </c>
      <c r="AC2193" s="13">
        <f>IFERROR((SUMIF($J$2:J2193,K2193,$L$2:L2193))/(COUNTIF($J$2:J2193,K2193)),0)</f>
        <v>1.3727272727272728</v>
      </c>
      <c r="AD2193" s="13">
        <f>IFERROR((SUMIF($J$2:J2193,K2193,$M$2:M2193))/(COUNTIF($J$2:J2193,K2193)),0)</f>
        <v>1.2818181818181817</v>
      </c>
      <c r="AE2193" s="13">
        <f t="shared" si="490"/>
        <v>9.090909090909105E-2</v>
      </c>
      <c r="AF2193" s="10">
        <f>IFERROR((SUMIF(K$2:K2193,K2193,M$2:M2193)-M2193)/(COUNTIF($K$2:K2193,K2193)-1),0)</f>
        <v>1.2260869565217392</v>
      </c>
      <c r="AG2193" s="10">
        <f>IFERROR((SUMIF(K$2:K2193,K2193,L$2:L2193)-L2193)/(COUNTIF($K$2:K2193,K2193)-1),0)</f>
        <v>1.6434782608695653</v>
      </c>
      <c r="AH2193" s="10">
        <f t="shared" si="491"/>
        <v>-0.41739130434782612</v>
      </c>
      <c r="AI2193" s="10">
        <f>IFERROR((AM2193)/(COUNTIF($J$2:K2193,J2193)-1),0)</f>
        <v>1.360759493670886</v>
      </c>
      <c r="AJ2193" s="19">
        <f>IFERROR((AN2193)/(COUNTIF($J$2:K2193,K2193)-1),0)</f>
        <v>1.3066666666666666</v>
      </c>
      <c r="AK2193" s="10">
        <f>IF(N2193="S",3,IF(N2193="N",0,1))</f>
        <v>3</v>
      </c>
      <c r="AL2193" s="10">
        <f>IF(O2193="S",3,IF(O2193="N",0,1))</f>
        <v>0</v>
      </c>
      <c r="AM2193" s="10">
        <f>SUMIF($J$2:K2193,J2193,AK$2:AL2193)-AK2193</f>
        <v>215</v>
      </c>
      <c r="AN2193" s="10">
        <f>SUMIF($AS$2:AT2193,AS2193,$BA$2:BB2193)-BA2193</f>
        <v>294</v>
      </c>
      <c r="AO2193" s="10">
        <f>J2193</f>
        <v>3551</v>
      </c>
      <c r="AP2193" s="10">
        <f>K2193</f>
        <v>4441</v>
      </c>
      <c r="AQ2193">
        <f>M2193</f>
        <v>2</v>
      </c>
      <c r="AR2193" s="10">
        <f>L2193</f>
        <v>3</v>
      </c>
      <c r="AS2193">
        <f t="shared" si="492"/>
        <v>4441</v>
      </c>
      <c r="AT2193">
        <f t="shared" si="493"/>
        <v>3551</v>
      </c>
      <c r="AU2193">
        <f t="shared" si="494"/>
        <v>2</v>
      </c>
      <c r="AV2193">
        <f t="shared" si="495"/>
        <v>3</v>
      </c>
      <c r="AW2193">
        <f t="shared" si="496"/>
        <v>4441</v>
      </c>
      <c r="AX2193">
        <f t="shared" si="497"/>
        <v>3551</v>
      </c>
      <c r="AY2193">
        <f>L2193</f>
        <v>3</v>
      </c>
      <c r="AZ2193">
        <f>M2193</f>
        <v>2</v>
      </c>
      <c r="BA2193">
        <f>AL2193</f>
        <v>0</v>
      </c>
      <c r="BB2193">
        <f>AK2193</f>
        <v>3</v>
      </c>
    </row>
    <row r="2194" spans="10:54" x14ac:dyDescent="0.3">
      <c r="J2194" s="10">
        <v>409</v>
      </c>
      <c r="K2194" s="10">
        <v>3551</v>
      </c>
      <c r="L2194" s="10">
        <v>2</v>
      </c>
      <c r="M2194" s="10">
        <v>0</v>
      </c>
      <c r="N2194" s="10" t="str">
        <f t="shared" si="498"/>
        <v>S</v>
      </c>
      <c r="O2194" s="10" t="str">
        <f t="shared" si="499"/>
        <v>N</v>
      </c>
      <c r="P2194" s="10">
        <f t="shared" si="500"/>
        <v>2</v>
      </c>
      <c r="Q2194" s="11">
        <f>IFERROR((SUMIF($J$2:K2194,J2194,$L$2:M2194)-L2194)/(COUNTIF($J$2:K2194,J2194)-1),0)</f>
        <v>2.1708428246013667</v>
      </c>
      <c r="R2194" s="11">
        <f>IFERROR((SUMIF($AO$2:AO2194,AO2194,$AQ$2:AR2194)-AQ2194)/(COUNTIF($J$2:K2194,J2194)-1),0)</f>
        <v>0.37357630979498863</v>
      </c>
      <c r="S2194" s="11">
        <f t="shared" si="486"/>
        <v>1.797266514806378</v>
      </c>
      <c r="T2194" s="12">
        <f>IFERROR((SUMIF($AS$2:AT2194,AS2194,$AU$2:AV2194)-AU2194)/(COUNTIF($J$2:K2194,K2194)-1),0)</f>
        <v>1.270440251572327</v>
      </c>
      <c r="U2194" s="12">
        <f>IFERROR((SUMIF($AW$2:AX2194,AW2194,$AY$2:AZ2194)-AY2194)/(COUNTIF($J$2:K2194,K2194)-1),0)</f>
        <v>1.3647798742138364</v>
      </c>
      <c r="V2194" s="12">
        <f t="shared" si="487"/>
        <v>-9.4339622641509413E-2</v>
      </c>
      <c r="W2194" s="13">
        <f>IFERROR((SUMIF($J$2:J2194,J2194,L$2:L2194)-L2194)/(COUNTIF($J$2:J2194,J2194)-1),0)</f>
        <v>2.4029126213592233</v>
      </c>
      <c r="X2194" s="13">
        <f>IFERROR((SUMIF($J$2:J2194,J2194,M$2:M2194)-M2194)/(COUNTIF($J$2:J2194,J2194)-1),0)</f>
        <v>0.79611650485436891</v>
      </c>
      <c r="Y2194" s="13">
        <f t="shared" si="488"/>
        <v>1.6067961165048543</v>
      </c>
      <c r="Z2194" s="10">
        <f>IFERROR((SUMIF($K$2:K2194,J2194,$M$2:M2194))/(COUNTIF($K$2:K2194,J2194)),0)</f>
        <v>1.9656652360515021</v>
      </c>
      <c r="AA2194" s="10">
        <f>IFERROR((SUMIF($K$2:K2194,J2194,$L$2:L2194))/(COUNTIF($K$2:K2194,J2194)),0)</f>
        <v>1.0600858369098713</v>
      </c>
      <c r="AB2194" s="10">
        <f t="shared" si="489"/>
        <v>0.90557939914163077</v>
      </c>
      <c r="AC2194" s="13">
        <f>IFERROR((SUMIF($J$2:J2194,K2194,$L$2:L2194))/(COUNTIF($J$2:J2194,K2194)),0)</f>
        <v>1.4285714285714286</v>
      </c>
      <c r="AD2194" s="13">
        <f>IFERROR((SUMIF($J$2:J2194,K2194,$M$2:M2194))/(COUNTIF($J$2:J2194,K2194)),0)</f>
        <v>1.1168831168831168</v>
      </c>
      <c r="AE2194" s="13">
        <f t="shared" si="490"/>
        <v>0.31168831168831179</v>
      </c>
      <c r="AF2194" s="10">
        <f>IFERROR((SUMIF(K$2:K2194,K2194,M$2:M2194)-M2194)/(COUNTIF($K$2:K2194,K2194)-1),0)</f>
        <v>1.1219512195121952</v>
      </c>
      <c r="AG2194" s="10">
        <f>IFERROR((SUMIF(K$2:K2194,K2194,L$2:L2194)-L2194)/(COUNTIF($K$2:K2194,K2194)-1),0)</f>
        <v>1.5975609756097562</v>
      </c>
      <c r="AH2194" s="10">
        <f t="shared" si="491"/>
        <v>-0.47560975609756095</v>
      </c>
      <c r="AI2194" s="10">
        <f>IFERROR((AM2194)/(COUNTIF($J$2:K2194,J2194)-1),0)</f>
        <v>2.0341685649202734</v>
      </c>
      <c r="AJ2194" s="19">
        <f>IFERROR((AN2194)/(COUNTIF($J$2:K2194,K2194)-1),0)</f>
        <v>1.371069182389937</v>
      </c>
      <c r="AK2194" s="10">
        <f>IF(N2194="S",3,IF(N2194="N",0,1))</f>
        <v>3</v>
      </c>
      <c r="AL2194" s="10">
        <f>IF(O2194="S",3,IF(O2194="N",0,1))</f>
        <v>0</v>
      </c>
      <c r="AM2194" s="10">
        <f>SUMIF($J$2:K2194,J2194,AK$2:AL2194)-AK2194</f>
        <v>893</v>
      </c>
      <c r="AN2194" s="10">
        <f>SUMIF($AS$2:AT2194,AS2194,$BA$2:BB2194)-BA2194</f>
        <v>218</v>
      </c>
      <c r="AO2194" s="10">
        <f>J2194</f>
        <v>409</v>
      </c>
      <c r="AP2194" s="10">
        <f>K2194</f>
        <v>3551</v>
      </c>
      <c r="AQ2194">
        <f>M2194</f>
        <v>0</v>
      </c>
      <c r="AR2194" s="10">
        <f>L2194</f>
        <v>2</v>
      </c>
      <c r="AS2194">
        <f t="shared" si="492"/>
        <v>3551</v>
      </c>
      <c r="AT2194">
        <f t="shared" si="493"/>
        <v>409</v>
      </c>
      <c r="AU2194">
        <f t="shared" si="494"/>
        <v>0</v>
      </c>
      <c r="AV2194">
        <f t="shared" si="495"/>
        <v>2</v>
      </c>
      <c r="AW2194">
        <f t="shared" si="496"/>
        <v>3551</v>
      </c>
      <c r="AX2194">
        <f t="shared" si="497"/>
        <v>409</v>
      </c>
      <c r="AY2194">
        <f>L2194</f>
        <v>2</v>
      </c>
      <c r="AZ2194">
        <f>M2194</f>
        <v>0</v>
      </c>
      <c r="BA2194">
        <f>AL2194</f>
        <v>0</v>
      </c>
      <c r="BB2194">
        <f>AK2194</f>
        <v>3</v>
      </c>
    </row>
    <row r="2195" spans="10:54" x14ac:dyDescent="0.3">
      <c r="J2195" s="10">
        <v>170</v>
      </c>
      <c r="K2195" s="10">
        <v>3551</v>
      </c>
      <c r="L2195" s="10">
        <v>1</v>
      </c>
      <c r="M2195" s="10">
        <v>2</v>
      </c>
      <c r="N2195" s="10" t="str">
        <f t="shared" si="498"/>
        <v>N</v>
      </c>
      <c r="O2195" s="10" t="str">
        <f t="shared" si="499"/>
        <v>S</v>
      </c>
      <c r="P2195" s="10">
        <f t="shared" si="500"/>
        <v>-1</v>
      </c>
      <c r="Q2195" s="11">
        <f>IFERROR((SUMIF($J$2:K2195,J2195,$L$2:M2195)-L2195)/(COUNTIF($J$2:K2195,J2195)-1),0)</f>
        <v>1.7560386473429952</v>
      </c>
      <c r="R2195" s="11">
        <f>IFERROR((SUMIF($AO$2:AO2195,AO2195,$AQ$2:AR2195)-AQ2195)/(COUNTIF($J$2:K2195,J2195)-1),0)</f>
        <v>0.47101449275362317</v>
      </c>
      <c r="S2195" s="11">
        <f t="shared" si="486"/>
        <v>1.2850241545893719</v>
      </c>
      <c r="T2195" s="12">
        <f>IFERROR((SUMIF($AS$2:AT2195,AS2195,$AU$2:AV2195)-AU2195)/(COUNTIF($J$2:K2195,K2195)-1),0)</f>
        <v>1.2625</v>
      </c>
      <c r="U2195" s="12">
        <f>IFERROR((SUMIF($AW$2:AX2195,AW2195,$AY$2:AZ2195)-AY2195)/(COUNTIF($J$2:K2195,K2195)-1),0)</f>
        <v>1.3687499999999999</v>
      </c>
      <c r="V2195" s="12">
        <f t="shared" si="487"/>
        <v>-0.10624999999999996</v>
      </c>
      <c r="W2195" s="13">
        <f>IFERROR((SUMIF($J$2:J2195,J2195,L$2:L2195)-L2195)/(COUNTIF($J$2:J2195,J2195)-1),0)</f>
        <v>1.845</v>
      </c>
      <c r="X2195" s="13">
        <f>IFERROR((SUMIF($J$2:J2195,J2195,M$2:M2195)-M2195)/(COUNTIF($J$2:J2195,J2195)-1),0)</f>
        <v>0.97499999999999998</v>
      </c>
      <c r="Y2195" s="13">
        <f t="shared" si="488"/>
        <v>0.87</v>
      </c>
      <c r="Z2195" s="10">
        <f>IFERROR((SUMIF($K$2:K2195,J2195,$M$2:M2195))/(COUNTIF($K$2:K2195,J2195)),0)</f>
        <v>1.6728971962616823</v>
      </c>
      <c r="AA2195" s="10">
        <f>IFERROR((SUMIF($K$2:K2195,J2195,$L$2:L2195))/(COUNTIF($K$2:K2195,J2195)),0)</f>
        <v>1.3224299065420562</v>
      </c>
      <c r="AB2195" s="10">
        <f t="shared" si="489"/>
        <v>0.35046728971962615</v>
      </c>
      <c r="AC2195" s="13">
        <f>IFERROR((SUMIF($J$2:J2195,K2195,$L$2:L2195))/(COUNTIF($J$2:J2195,K2195)),0)</f>
        <v>1.4285714285714286</v>
      </c>
      <c r="AD2195" s="13">
        <f>IFERROR((SUMIF($J$2:J2195,K2195,$M$2:M2195))/(COUNTIF($J$2:J2195,K2195)),0)</f>
        <v>1.1168831168831168</v>
      </c>
      <c r="AE2195" s="13">
        <f t="shared" si="490"/>
        <v>0.31168831168831179</v>
      </c>
      <c r="AF2195" s="10">
        <f>IFERROR((SUMIF(K$2:K2195,K2195,M$2:M2195)-M2195)/(COUNTIF($K$2:K2195,K2195)-1),0)</f>
        <v>1.1084337349397591</v>
      </c>
      <c r="AG2195" s="10">
        <f>IFERROR((SUMIF(K$2:K2195,K2195,L$2:L2195)-L2195)/(COUNTIF($K$2:K2195,K2195)-1),0)</f>
        <v>1.6024096385542168</v>
      </c>
      <c r="AH2195" s="10">
        <f t="shared" si="491"/>
        <v>-0.49397590361445776</v>
      </c>
      <c r="AI2195" s="10">
        <f>IFERROR((AM2195)/(COUNTIF($J$2:K2195,J2195)-1),0)</f>
        <v>1.6835748792270531</v>
      </c>
      <c r="AJ2195" s="19">
        <f>IFERROR((AN2195)/(COUNTIF($J$2:K2195,K2195)-1),0)</f>
        <v>1.3625</v>
      </c>
      <c r="AK2195" s="10">
        <f>IF(N2195="S",3,IF(N2195="N",0,1))</f>
        <v>0</v>
      </c>
      <c r="AL2195" s="10">
        <f>IF(O2195="S",3,IF(O2195="N",0,1))</f>
        <v>3</v>
      </c>
      <c r="AM2195" s="10">
        <f>SUMIF($J$2:K2195,J2195,AK$2:AL2195)-AK2195</f>
        <v>697</v>
      </c>
      <c r="AN2195" s="10">
        <f>SUMIF($AS$2:AT2195,AS2195,$BA$2:BB2195)-BA2195</f>
        <v>218</v>
      </c>
      <c r="AO2195" s="10">
        <f>J2195</f>
        <v>170</v>
      </c>
      <c r="AP2195" s="10">
        <f>K2195</f>
        <v>3551</v>
      </c>
      <c r="AQ2195">
        <f>M2195</f>
        <v>2</v>
      </c>
      <c r="AR2195" s="10">
        <f>L2195</f>
        <v>1</v>
      </c>
      <c r="AS2195">
        <f t="shared" si="492"/>
        <v>3551</v>
      </c>
      <c r="AT2195">
        <f t="shared" si="493"/>
        <v>170</v>
      </c>
      <c r="AU2195">
        <f t="shared" si="494"/>
        <v>2</v>
      </c>
      <c r="AV2195">
        <f t="shared" si="495"/>
        <v>1</v>
      </c>
      <c r="AW2195">
        <f t="shared" si="496"/>
        <v>3551</v>
      </c>
      <c r="AX2195">
        <f t="shared" si="497"/>
        <v>170</v>
      </c>
      <c r="AY2195">
        <f>L2195</f>
        <v>1</v>
      </c>
      <c r="AZ2195">
        <f>M2195</f>
        <v>2</v>
      </c>
      <c r="BA2195">
        <f>AL2195</f>
        <v>3</v>
      </c>
      <c r="BB2195">
        <f>AK2195</f>
        <v>0</v>
      </c>
    </row>
    <row r="2196" spans="10:54" x14ac:dyDescent="0.3">
      <c r="J2196" s="10">
        <v>4441</v>
      </c>
      <c r="K2196" s="10">
        <v>3551</v>
      </c>
      <c r="L2196" s="10">
        <v>0</v>
      </c>
      <c r="M2196" s="10">
        <v>0</v>
      </c>
      <c r="N2196" s="10" t="str">
        <f t="shared" si="498"/>
        <v>U</v>
      </c>
      <c r="O2196" s="10" t="str">
        <f t="shared" si="499"/>
        <v>U</v>
      </c>
      <c r="P2196" s="10">
        <f t="shared" si="500"/>
        <v>0</v>
      </c>
      <c r="Q2196" s="11">
        <f>IFERROR((SUMIF($J$2:K2196,J2196,$L$2:M2196)-L2196)/(COUNTIF($J$2:K2196,J2196)-1),0)</f>
        <v>1.3008849557522124</v>
      </c>
      <c r="R2196" s="11">
        <f>IFERROR((SUMIF($AO$2:AO2196,AO2196,$AQ$2:AR2196)-AQ2196)/(COUNTIF($J$2:K2196,J2196)-1),0)</f>
        <v>0.62389380530973448</v>
      </c>
      <c r="S2196" s="11">
        <f t="shared" si="486"/>
        <v>0.67699115044247793</v>
      </c>
      <c r="T2196" s="12">
        <f>IFERROR((SUMIF($AS$2:AT2196,AS2196,$AU$2:AV2196)-AU2196)/(COUNTIF($J$2:K2196,K2196)-1),0)</f>
        <v>1.2670807453416149</v>
      </c>
      <c r="U2196" s="12">
        <f>IFERROR((SUMIF($AW$2:AX2196,AW2196,$AY$2:AZ2196)-AY2196)/(COUNTIF($J$2:K2196,K2196)-1),0)</f>
        <v>1.3664596273291925</v>
      </c>
      <c r="V2196" s="12">
        <f t="shared" si="487"/>
        <v>-9.9378881987577605E-2</v>
      </c>
      <c r="W2196" s="13">
        <f>IFERROR((SUMIF($J$2:J2196,J2196,L$2:L2196)-L2196)/(COUNTIF($J$2:J2196,J2196)-1),0)</f>
        <v>1.3727272727272728</v>
      </c>
      <c r="X2196" s="13">
        <f>IFERROR((SUMIF($J$2:J2196,J2196,M$2:M2196)-M2196)/(COUNTIF($J$2:J2196,J2196)-1),0)</f>
        <v>1.2818181818181817</v>
      </c>
      <c r="Y2196" s="13">
        <f t="shared" si="488"/>
        <v>9.090909090909105E-2</v>
      </c>
      <c r="Z2196" s="10">
        <f>IFERROR((SUMIF($K$2:K2196,J2196,$M$2:M2196))/(COUNTIF($K$2:K2196,J2196)),0)</f>
        <v>1.2327586206896552</v>
      </c>
      <c r="AA2196" s="10">
        <f>IFERROR((SUMIF($K$2:K2196,J2196,$L$2:L2196))/(COUNTIF($K$2:K2196,J2196)),0)</f>
        <v>1.6551724137931034</v>
      </c>
      <c r="AB2196" s="10">
        <f t="shared" si="489"/>
        <v>-0.42241379310344818</v>
      </c>
      <c r="AC2196" s="13">
        <f>IFERROR((SUMIF($J$2:J2196,K2196,$L$2:L2196))/(COUNTIF($J$2:J2196,K2196)),0)</f>
        <v>1.4285714285714286</v>
      </c>
      <c r="AD2196" s="13">
        <f>IFERROR((SUMIF($J$2:J2196,K2196,$M$2:M2196))/(COUNTIF($J$2:J2196,K2196)),0)</f>
        <v>1.1168831168831168</v>
      </c>
      <c r="AE2196" s="13">
        <f t="shared" si="490"/>
        <v>0.31168831168831179</v>
      </c>
      <c r="AF2196" s="10">
        <f>IFERROR((SUMIF(K$2:K2196,K2196,M$2:M2196)-M2196)/(COUNTIF($K$2:K2196,K2196)-1),0)</f>
        <v>1.1190476190476191</v>
      </c>
      <c r="AG2196" s="10">
        <f>IFERROR((SUMIF(K$2:K2196,K2196,L$2:L2196)-L2196)/(COUNTIF($K$2:K2196,K2196)-1),0)</f>
        <v>1.5952380952380953</v>
      </c>
      <c r="AH2196" s="10">
        <f t="shared" si="491"/>
        <v>-0.47619047619047628</v>
      </c>
      <c r="AI2196" s="10">
        <f>IFERROR((AM2196)/(COUNTIF($J$2:K2196,J2196)-1),0)</f>
        <v>1.3008849557522124</v>
      </c>
      <c r="AJ2196" s="19">
        <f>IFERROR((AN2196)/(COUNTIF($J$2:K2196,K2196)-1),0)</f>
        <v>1.3726708074534162</v>
      </c>
      <c r="AK2196" s="10">
        <f>IF(N2196="S",3,IF(N2196="N",0,1))</f>
        <v>1</v>
      </c>
      <c r="AL2196" s="10">
        <f>IF(O2196="S",3,IF(O2196="N",0,1))</f>
        <v>1</v>
      </c>
      <c r="AM2196" s="10">
        <f>SUMIF($J$2:K2196,J2196,AK$2:AL2196)-AK2196</f>
        <v>294</v>
      </c>
      <c r="AN2196" s="10">
        <f>SUMIF($AS$2:AT2196,AS2196,$BA$2:BB2196)-BA2196</f>
        <v>221</v>
      </c>
      <c r="AO2196" s="10">
        <f>J2196</f>
        <v>4441</v>
      </c>
      <c r="AP2196" s="10">
        <f>K2196</f>
        <v>3551</v>
      </c>
      <c r="AQ2196">
        <f>M2196</f>
        <v>0</v>
      </c>
      <c r="AR2196" s="10">
        <f>L2196</f>
        <v>0</v>
      </c>
      <c r="AS2196">
        <f t="shared" si="492"/>
        <v>3551</v>
      </c>
      <c r="AT2196">
        <f t="shared" si="493"/>
        <v>4441</v>
      </c>
      <c r="AU2196">
        <f t="shared" si="494"/>
        <v>0</v>
      </c>
      <c r="AV2196">
        <f t="shared" si="495"/>
        <v>0</v>
      </c>
      <c r="AW2196">
        <f t="shared" si="496"/>
        <v>3551</v>
      </c>
      <c r="AX2196">
        <f t="shared" si="497"/>
        <v>4441</v>
      </c>
      <c r="AY2196">
        <f>L2196</f>
        <v>0</v>
      </c>
      <c r="AZ2196">
        <f>M2196</f>
        <v>0</v>
      </c>
      <c r="BA2196">
        <f>AL2196</f>
        <v>1</v>
      </c>
      <c r="BB2196">
        <f>AK2196</f>
        <v>1</v>
      </c>
    </row>
    <row r="2197" spans="10:54" x14ac:dyDescent="0.3">
      <c r="J2197" s="10">
        <v>3551</v>
      </c>
      <c r="K2197" s="10">
        <v>409</v>
      </c>
      <c r="L2197" s="10">
        <v>0</v>
      </c>
      <c r="M2197" s="10">
        <v>1</v>
      </c>
      <c r="N2197" s="10" t="str">
        <f t="shared" si="498"/>
        <v>N</v>
      </c>
      <c r="O2197" s="10" t="str">
        <f t="shared" si="499"/>
        <v>S</v>
      </c>
      <c r="P2197" s="10">
        <f t="shared" si="500"/>
        <v>-1</v>
      </c>
      <c r="Q2197" s="11">
        <f>IFERROR((SUMIF($J$2:K2197,J2197,$L$2:M2197)-L2197)/(COUNTIF($J$2:K2197,J2197)-1),0)</f>
        <v>1.2592592592592593</v>
      </c>
      <c r="R2197" s="11">
        <f>IFERROR((SUMIF($AO$2:AO2197,AO2197,$AQ$2:AR2197)-AQ2197)/(COUNTIF($J$2:K2197,J2197)-1),0)</f>
        <v>0.53086419753086422</v>
      </c>
      <c r="S2197" s="11">
        <f t="shared" si="486"/>
        <v>0.72839506172839508</v>
      </c>
      <c r="T2197" s="12">
        <f>IFERROR((SUMIF($AS$2:AT2197,AS2197,$AU$2:AV2197)-AU2197)/(COUNTIF($J$2:K2197,K2197)-1),0)</f>
        <v>2.1704545454545454</v>
      </c>
      <c r="U2197" s="12">
        <f>IFERROR((SUMIF($AW$2:AX2197,AW2197,$AY$2:AZ2197)-AY2197)/(COUNTIF($J$2:K2197,K2197)-1),0)</f>
        <v>0.93409090909090908</v>
      </c>
      <c r="V2197" s="12">
        <f t="shared" si="487"/>
        <v>1.2363636363636363</v>
      </c>
      <c r="W2197" s="13">
        <f>IFERROR((SUMIF($J$2:J2197,J2197,L$2:L2197)-L2197)/(COUNTIF($J$2:J2197,J2197)-1),0)</f>
        <v>1.4285714285714286</v>
      </c>
      <c r="X2197" s="13">
        <f>IFERROR((SUMIF($J$2:J2197,J2197,M$2:M2197)-M2197)/(COUNTIF($J$2:J2197,J2197)-1),0)</f>
        <v>1.1168831168831168</v>
      </c>
      <c r="Y2197" s="13">
        <f t="shared" si="488"/>
        <v>0.31168831168831179</v>
      </c>
      <c r="Z2197" s="10">
        <f>IFERROR((SUMIF($K$2:K2197,J2197,$M$2:M2197))/(COUNTIF($K$2:K2197,J2197)),0)</f>
        <v>1.1058823529411765</v>
      </c>
      <c r="AA2197" s="10">
        <f>IFERROR((SUMIF($K$2:K2197,J2197,$L$2:L2197))/(COUNTIF($K$2:K2197,J2197)),0)</f>
        <v>1.5764705882352941</v>
      </c>
      <c r="AB2197" s="10">
        <f t="shared" si="489"/>
        <v>-0.47058823529411753</v>
      </c>
      <c r="AC2197" s="13">
        <f>IFERROR((SUMIF($J$2:J2197,K2197,$L$2:L2197))/(COUNTIF($J$2:J2197,K2197)),0)</f>
        <v>2.4009661835748792</v>
      </c>
      <c r="AD2197" s="13">
        <f>IFERROR((SUMIF($J$2:J2197,K2197,$M$2:M2197))/(COUNTIF($J$2:J2197,K2197)),0)</f>
        <v>0.79227053140096615</v>
      </c>
      <c r="AE2197" s="13">
        <f t="shared" si="490"/>
        <v>1.6086956521739131</v>
      </c>
      <c r="AF2197" s="10">
        <f>IFERROR((SUMIF(K$2:K2197,K2197,M$2:M2197)-M2197)/(COUNTIF($K$2:K2197,K2197)-1),0)</f>
        <v>1.9656652360515021</v>
      </c>
      <c r="AG2197" s="10">
        <f>IFERROR((SUMIF(K$2:K2197,K2197,L$2:L2197)-L2197)/(COUNTIF($K$2:K2197,K2197)-1),0)</f>
        <v>1.0600858369098713</v>
      </c>
      <c r="AH2197" s="10">
        <f t="shared" si="491"/>
        <v>0.90557939914163077</v>
      </c>
      <c r="AI2197" s="10">
        <f>IFERROR((AM2197)/(COUNTIF($J$2:K2197,J2197)-1),0)</f>
        <v>1.3703703703703705</v>
      </c>
      <c r="AJ2197" s="19">
        <f>IFERROR((AN2197)/(COUNTIF($J$2:K2197,K2197)-1),0)</f>
        <v>2.0363636363636362</v>
      </c>
      <c r="AK2197" s="10">
        <f>IF(N2197="S",3,IF(N2197="N",0,1))</f>
        <v>0</v>
      </c>
      <c r="AL2197" s="10">
        <f>IF(O2197="S",3,IF(O2197="N",0,1))</f>
        <v>3</v>
      </c>
      <c r="AM2197" s="10">
        <f>SUMIF($J$2:K2197,J2197,AK$2:AL2197)-AK2197</f>
        <v>222</v>
      </c>
      <c r="AN2197" s="10">
        <f>SUMIF($AS$2:AT2197,AS2197,$BA$2:BB2197)-BA2197</f>
        <v>896</v>
      </c>
      <c r="AO2197" s="10">
        <f>J2197</f>
        <v>3551</v>
      </c>
      <c r="AP2197" s="10">
        <f>K2197</f>
        <v>409</v>
      </c>
      <c r="AQ2197">
        <f>M2197</f>
        <v>1</v>
      </c>
      <c r="AR2197" s="10">
        <f>L2197</f>
        <v>0</v>
      </c>
      <c r="AS2197">
        <f t="shared" si="492"/>
        <v>409</v>
      </c>
      <c r="AT2197">
        <f t="shared" si="493"/>
        <v>3551</v>
      </c>
      <c r="AU2197">
        <f t="shared" si="494"/>
        <v>1</v>
      </c>
      <c r="AV2197">
        <f t="shared" si="495"/>
        <v>0</v>
      </c>
      <c r="AW2197">
        <f t="shared" si="496"/>
        <v>409</v>
      </c>
      <c r="AX2197">
        <f t="shared" si="497"/>
        <v>3551</v>
      </c>
      <c r="AY2197">
        <f>L2197</f>
        <v>0</v>
      </c>
      <c r="AZ2197">
        <f>M2197</f>
        <v>1</v>
      </c>
      <c r="BA2197">
        <f>AL2197</f>
        <v>3</v>
      </c>
      <c r="BB2197">
        <f>AK2197</f>
        <v>0</v>
      </c>
    </row>
    <row r="2198" spans="10:54" x14ac:dyDescent="0.3">
      <c r="J2198" s="10">
        <v>3551</v>
      </c>
      <c r="K2198" s="10">
        <v>170</v>
      </c>
      <c r="L2198" s="10">
        <v>0</v>
      </c>
      <c r="M2198" s="10">
        <v>0</v>
      </c>
      <c r="N2198" s="10" t="str">
        <f t="shared" si="498"/>
        <v>U</v>
      </c>
      <c r="O2198" s="10" t="str">
        <f t="shared" si="499"/>
        <v>U</v>
      </c>
      <c r="P2198" s="10">
        <f t="shared" si="500"/>
        <v>0</v>
      </c>
      <c r="Q2198" s="11">
        <f>IFERROR((SUMIF($J$2:K2198,J2198,$L$2:M2198)-L2198)/(COUNTIF($J$2:K2198,J2198)-1),0)</f>
        <v>1.2515337423312884</v>
      </c>
      <c r="R2198" s="11">
        <f>IFERROR((SUMIF($AO$2:AO2198,AO2198,$AQ$2:AR2198)-AQ2198)/(COUNTIF($J$2:K2198,J2198)-1),0)</f>
        <v>0.53374233128834359</v>
      </c>
      <c r="S2198" s="11">
        <f t="shared" si="486"/>
        <v>0.71779141104294486</v>
      </c>
      <c r="T2198" s="12">
        <f>IFERROR((SUMIF($AS$2:AT2198,AS2198,$AU$2:AV2198)-AU2198)/(COUNTIF($J$2:K2198,K2198)-1),0)</f>
        <v>1.7542168674698795</v>
      </c>
      <c r="U2198" s="12">
        <f>IFERROR((SUMIF($AW$2:AX2198,AW2198,$AY$2:AZ2198)-AY2198)/(COUNTIF($J$2:K2198,K2198)-1),0)</f>
        <v>1.1566265060240963</v>
      </c>
      <c r="V2198" s="12">
        <f t="shared" si="487"/>
        <v>0.59759036144578315</v>
      </c>
      <c r="W2198" s="13">
        <f>IFERROR((SUMIF($J$2:J2198,J2198,L$2:L2198)-L2198)/(COUNTIF($J$2:J2198,J2198)-1),0)</f>
        <v>1.4102564102564104</v>
      </c>
      <c r="X2198" s="13">
        <f>IFERROR((SUMIF($J$2:J2198,J2198,M$2:M2198)-M2198)/(COUNTIF($J$2:J2198,J2198)-1),0)</f>
        <v>1.1153846153846154</v>
      </c>
      <c r="Y2198" s="13">
        <f t="shared" si="488"/>
        <v>0.29487179487179493</v>
      </c>
      <c r="Z2198" s="10">
        <f>IFERROR((SUMIF($K$2:K2198,J2198,$M$2:M2198))/(COUNTIF($K$2:K2198,J2198)),0)</f>
        <v>1.1058823529411765</v>
      </c>
      <c r="AA2198" s="10">
        <f>IFERROR((SUMIF($K$2:K2198,J2198,$L$2:L2198))/(COUNTIF($K$2:K2198,J2198)),0)</f>
        <v>1.5764705882352941</v>
      </c>
      <c r="AB2198" s="10">
        <f t="shared" si="489"/>
        <v>-0.47058823529411753</v>
      </c>
      <c r="AC2198" s="13">
        <f>IFERROR((SUMIF($J$2:J2198,K2198,$L$2:L2198))/(COUNTIF($J$2:J2198,K2198)),0)</f>
        <v>1.8407960199004976</v>
      </c>
      <c r="AD2198" s="13">
        <f>IFERROR((SUMIF($J$2:J2198,K2198,$M$2:M2198))/(COUNTIF($J$2:J2198,K2198)),0)</f>
        <v>0.98009950248756217</v>
      </c>
      <c r="AE2198" s="13">
        <f t="shared" si="490"/>
        <v>0.8606965174129354</v>
      </c>
      <c r="AF2198" s="10">
        <f>IFERROR((SUMIF(K$2:K2198,K2198,M$2:M2198)-M2198)/(COUNTIF($K$2:K2198,K2198)-1),0)</f>
        <v>1.6728971962616823</v>
      </c>
      <c r="AG2198" s="10">
        <f>IFERROR((SUMIF(K$2:K2198,K2198,L$2:L2198)-L2198)/(COUNTIF($K$2:K2198,K2198)-1),0)</f>
        <v>1.3224299065420562</v>
      </c>
      <c r="AH2198" s="10">
        <f t="shared" si="491"/>
        <v>0.35046728971962615</v>
      </c>
      <c r="AI2198" s="10">
        <f>IFERROR((AM2198)/(COUNTIF($J$2:K2198,J2198)-1),0)</f>
        <v>1.361963190184049</v>
      </c>
      <c r="AJ2198" s="19">
        <f>IFERROR((AN2198)/(COUNTIF($J$2:K2198,K2198)-1),0)</f>
        <v>1.6795180722891567</v>
      </c>
      <c r="AK2198" s="10">
        <f>IF(N2198="S",3,IF(N2198="N",0,1))</f>
        <v>1</v>
      </c>
      <c r="AL2198" s="10">
        <f>IF(O2198="S",3,IF(O2198="N",0,1))</f>
        <v>1</v>
      </c>
      <c r="AM2198" s="10">
        <f>SUMIF($J$2:K2198,J2198,AK$2:AL2198)-AK2198</f>
        <v>222</v>
      </c>
      <c r="AN2198" s="10">
        <f>SUMIF($AS$2:AT2198,AS2198,$BA$2:BB2198)-BA2198</f>
        <v>697</v>
      </c>
      <c r="AO2198" s="10">
        <f>J2198</f>
        <v>3551</v>
      </c>
      <c r="AP2198" s="10">
        <f>K2198</f>
        <v>170</v>
      </c>
      <c r="AQ2198">
        <f>M2198</f>
        <v>0</v>
      </c>
      <c r="AR2198" s="10">
        <f>L2198</f>
        <v>0</v>
      </c>
      <c r="AS2198">
        <f t="shared" si="492"/>
        <v>170</v>
      </c>
      <c r="AT2198">
        <f t="shared" si="493"/>
        <v>3551</v>
      </c>
      <c r="AU2198">
        <f t="shared" si="494"/>
        <v>0</v>
      </c>
      <c r="AV2198">
        <f t="shared" si="495"/>
        <v>0</v>
      </c>
      <c r="AW2198">
        <f t="shared" si="496"/>
        <v>170</v>
      </c>
      <c r="AX2198">
        <f t="shared" si="497"/>
        <v>3551</v>
      </c>
      <c r="AY2198">
        <f>L2198</f>
        <v>0</v>
      </c>
      <c r="AZ2198">
        <f>M2198</f>
        <v>0</v>
      </c>
      <c r="BA2198">
        <f>AL2198</f>
        <v>1</v>
      </c>
      <c r="BB2198">
        <f>AK2198</f>
        <v>1</v>
      </c>
    </row>
    <row r="2199" spans="10:54" x14ac:dyDescent="0.3">
      <c r="J2199" s="10">
        <v>3551</v>
      </c>
      <c r="K2199" s="10">
        <v>4441</v>
      </c>
      <c r="L2199" s="10">
        <v>2</v>
      </c>
      <c r="M2199" s="10">
        <v>1</v>
      </c>
      <c r="N2199" s="10" t="str">
        <f t="shared" si="498"/>
        <v>S</v>
      </c>
      <c r="O2199" s="10" t="str">
        <f t="shared" si="499"/>
        <v>N</v>
      </c>
      <c r="P2199" s="10">
        <f t="shared" si="500"/>
        <v>1</v>
      </c>
      <c r="Q2199" s="11">
        <f>IFERROR((SUMIF($J$2:K2199,J2199,$L$2:M2199)-L2199)/(COUNTIF($J$2:K2199,J2199)-1),0)</f>
        <v>1.2439024390243902</v>
      </c>
      <c r="R2199" s="11">
        <f>IFERROR((SUMIF($AO$2:AO2199,AO2199,$AQ$2:AR2199)-AQ2199)/(COUNTIF($J$2:K2199,J2199)-1),0)</f>
        <v>0.53048780487804881</v>
      </c>
      <c r="S2199" s="11">
        <f t="shared" ref="S2199:S2262" si="501">Q2199-R2199</f>
        <v>0.71341463414634143</v>
      </c>
      <c r="T2199" s="12">
        <f>IFERROR((SUMIF($AS$2:AT2199,AS2199,$AU$2:AV2199)-AU2199)/(COUNTIF($J$2:K2199,K2199)-1),0)</f>
        <v>1.2951541850220265</v>
      </c>
      <c r="U2199" s="12">
        <f>IFERROR((SUMIF($AW$2:AX2199,AW2199,$AY$2:AZ2199)-AY2199)/(COUNTIF($J$2:K2199,K2199)-1),0)</f>
        <v>1.4669603524229076</v>
      </c>
      <c r="V2199" s="12">
        <f t="shared" ref="V2199:V2262" si="502">T2199-U2199</f>
        <v>-0.17180616740088106</v>
      </c>
      <c r="W2199" s="13">
        <f>IFERROR((SUMIF($J$2:J2199,J2199,L$2:L2199)-L2199)/(COUNTIF($J$2:J2199,J2199)-1),0)</f>
        <v>1.3924050632911393</v>
      </c>
      <c r="X2199" s="13">
        <f>IFERROR((SUMIF($J$2:J2199,J2199,M$2:M2199)-M2199)/(COUNTIF($J$2:J2199,J2199)-1),0)</f>
        <v>1.1012658227848102</v>
      </c>
      <c r="Y2199" s="13">
        <f t="shared" ref="Y2199:Y2262" si="503">W2199-X2199</f>
        <v>0.29113924050632911</v>
      </c>
      <c r="Z2199" s="10">
        <f>IFERROR((SUMIF($K$2:K2199,J2199,$M$2:M2199))/(COUNTIF($K$2:K2199,J2199)),0)</f>
        <v>1.1058823529411765</v>
      </c>
      <c r="AA2199" s="10">
        <f>IFERROR((SUMIF($K$2:K2199,J2199,$L$2:L2199))/(COUNTIF($K$2:K2199,J2199)),0)</f>
        <v>1.5764705882352941</v>
      </c>
      <c r="AB2199" s="10">
        <f t="shared" ref="AB2199:AB2262" si="504">Z2199-AA2199</f>
        <v>-0.47058823529411753</v>
      </c>
      <c r="AC2199" s="13">
        <f>IFERROR((SUMIF($J$2:J2199,K2199,$L$2:L2199))/(COUNTIF($J$2:J2199,K2199)),0)</f>
        <v>1.3603603603603605</v>
      </c>
      <c r="AD2199" s="13">
        <f>IFERROR((SUMIF($J$2:J2199,K2199,$M$2:M2199))/(COUNTIF($J$2:J2199,K2199)),0)</f>
        <v>1.2702702702702702</v>
      </c>
      <c r="AE2199" s="13">
        <f t="shared" ref="AE2199:AE2262" si="505">AC2199-AD2199</f>
        <v>9.009009009009028E-2</v>
      </c>
      <c r="AF2199" s="10">
        <f>IFERROR((SUMIF(K$2:K2199,K2199,M$2:M2199)-M2199)/(COUNTIF($K$2:K2199,K2199)-1),0)</f>
        <v>1.2327586206896552</v>
      </c>
      <c r="AG2199" s="10">
        <f>IFERROR((SUMIF(K$2:K2199,K2199,L$2:L2199)-L2199)/(COUNTIF($K$2:K2199,K2199)-1),0)</f>
        <v>1.6551724137931034</v>
      </c>
      <c r="AH2199" s="10">
        <f t="shared" ref="AH2199:AH2262" si="506">AF2199-AG2199</f>
        <v>-0.42241379310344818</v>
      </c>
      <c r="AI2199" s="10">
        <f>IFERROR((AM2199)/(COUNTIF($J$2:K2199,J2199)-1),0)</f>
        <v>1.3597560975609757</v>
      </c>
      <c r="AJ2199" s="19">
        <f>IFERROR((AN2199)/(COUNTIF($J$2:K2199,K2199)-1),0)</f>
        <v>1.2995594713656389</v>
      </c>
      <c r="AK2199" s="10">
        <f>IF(N2199="S",3,IF(N2199="N",0,1))</f>
        <v>3</v>
      </c>
      <c r="AL2199" s="10">
        <f>IF(O2199="S",3,IF(O2199="N",0,1))</f>
        <v>0</v>
      </c>
      <c r="AM2199" s="10">
        <f>SUMIF($J$2:K2199,J2199,AK$2:AL2199)-AK2199</f>
        <v>223</v>
      </c>
      <c r="AN2199" s="10">
        <f>SUMIF($AS$2:AT2199,AS2199,$BA$2:BB2199)-BA2199</f>
        <v>295</v>
      </c>
      <c r="AO2199" s="10">
        <f>J2199</f>
        <v>3551</v>
      </c>
      <c r="AP2199" s="10">
        <f>K2199</f>
        <v>4441</v>
      </c>
      <c r="AQ2199">
        <f>M2199</f>
        <v>1</v>
      </c>
      <c r="AR2199" s="10">
        <f>L2199</f>
        <v>2</v>
      </c>
      <c r="AS2199">
        <f t="shared" ref="AS2199:AS2262" si="507">AP2199</f>
        <v>4441</v>
      </c>
      <c r="AT2199">
        <f t="shared" ref="AT2199:AT2262" si="508">AO2199</f>
        <v>3551</v>
      </c>
      <c r="AU2199">
        <f t="shared" ref="AU2199:AU2262" si="509">AQ2199</f>
        <v>1</v>
      </c>
      <c r="AV2199">
        <f t="shared" ref="AV2199:AV2262" si="510">AR2199</f>
        <v>2</v>
      </c>
      <c r="AW2199">
        <f t="shared" ref="AW2199:AW2262" si="511">AS2199</f>
        <v>4441</v>
      </c>
      <c r="AX2199">
        <f t="shared" ref="AX2199:AX2262" si="512">AT2199</f>
        <v>3551</v>
      </c>
      <c r="AY2199">
        <f>L2199</f>
        <v>2</v>
      </c>
      <c r="AZ2199">
        <f>M2199</f>
        <v>1</v>
      </c>
      <c r="BA2199">
        <f>AL2199</f>
        <v>0</v>
      </c>
      <c r="BB2199">
        <f>AK2199</f>
        <v>3</v>
      </c>
    </row>
    <row r="2200" spans="10:54" x14ac:dyDescent="0.3">
      <c r="J2200" s="10">
        <v>409</v>
      </c>
      <c r="K2200" s="10">
        <v>3551</v>
      </c>
      <c r="L2200" s="10">
        <v>3</v>
      </c>
      <c r="M2200" s="10">
        <v>1</v>
      </c>
      <c r="N2200" s="10" t="str">
        <f t="shared" si="498"/>
        <v>S</v>
      </c>
      <c r="O2200" s="10" t="str">
        <f t="shared" si="499"/>
        <v>N</v>
      </c>
      <c r="P2200" s="10">
        <f t="shared" si="500"/>
        <v>2</v>
      </c>
      <c r="Q2200" s="11">
        <f>IFERROR((SUMIF($J$2:K2200,J2200,$L$2:M2200)-L2200)/(COUNTIF($J$2:K2200,J2200)-1),0)</f>
        <v>2.1678004535147393</v>
      </c>
      <c r="R2200" s="11">
        <f>IFERROR((SUMIF($AO$2:AO2200,AO2200,$AQ$2:AR2200)-AQ2200)/(COUNTIF($J$2:K2200,J2200)-1),0)</f>
        <v>0.37188208616780044</v>
      </c>
      <c r="S2200" s="11">
        <f t="shared" si="501"/>
        <v>1.7959183673469388</v>
      </c>
      <c r="T2200" s="12">
        <f>IFERROR((SUMIF($AS$2:AT2200,AS2200,$AU$2:AV2200)-AU2200)/(COUNTIF($J$2:K2200,K2200)-1),0)</f>
        <v>1.2484848484848485</v>
      </c>
      <c r="U2200" s="12">
        <f>IFERROR((SUMIF($AW$2:AX2200,AW2200,$AY$2:AZ2200)-AY2200)/(COUNTIF($J$2:K2200,K2200)-1),0)</f>
        <v>1.3454545454545455</v>
      </c>
      <c r="V2200" s="12">
        <f t="shared" si="502"/>
        <v>-9.6969696969696928E-2</v>
      </c>
      <c r="W2200" s="13">
        <f>IFERROR((SUMIF($J$2:J2200,J2200,L$2:L2200)-L2200)/(COUNTIF($J$2:J2200,J2200)-1),0)</f>
        <v>2.4009661835748792</v>
      </c>
      <c r="X2200" s="13">
        <f>IFERROR((SUMIF($J$2:J2200,J2200,M$2:M2200)-M2200)/(COUNTIF($J$2:J2200,J2200)-1),0)</f>
        <v>0.79227053140096615</v>
      </c>
      <c r="Y2200" s="13">
        <f t="shared" si="503"/>
        <v>1.6086956521739131</v>
      </c>
      <c r="Z2200" s="10">
        <f>IFERROR((SUMIF($K$2:K2200,J2200,$M$2:M2200))/(COUNTIF($K$2:K2200,J2200)),0)</f>
        <v>1.9615384615384615</v>
      </c>
      <c r="AA2200" s="10">
        <f>IFERROR((SUMIF($K$2:K2200,J2200,$L$2:L2200))/(COUNTIF($K$2:K2200,J2200)),0)</f>
        <v>1.0555555555555556</v>
      </c>
      <c r="AB2200" s="10">
        <f t="shared" si="504"/>
        <v>0.90598290598290587</v>
      </c>
      <c r="AC2200" s="13">
        <f>IFERROR((SUMIF($J$2:J2200,K2200,$L$2:L2200))/(COUNTIF($J$2:J2200,K2200)),0)</f>
        <v>1.4</v>
      </c>
      <c r="AD2200" s="13">
        <f>IFERROR((SUMIF($J$2:J2200,K2200,$M$2:M2200))/(COUNTIF($J$2:J2200,K2200)),0)</f>
        <v>1.1000000000000001</v>
      </c>
      <c r="AE2200" s="13">
        <f t="shared" si="505"/>
        <v>0.29999999999999982</v>
      </c>
      <c r="AF2200" s="10">
        <f>IFERROR((SUMIF(K$2:K2200,K2200,M$2:M2200)-M2200)/(COUNTIF($K$2:K2200,K2200)-1),0)</f>
        <v>1.1058823529411765</v>
      </c>
      <c r="AG2200" s="10">
        <f>IFERROR((SUMIF(K$2:K2200,K2200,L$2:L2200)-L2200)/(COUNTIF($K$2:K2200,K2200)-1),0)</f>
        <v>1.5764705882352941</v>
      </c>
      <c r="AH2200" s="10">
        <f t="shared" si="506"/>
        <v>-0.47058823529411753</v>
      </c>
      <c r="AI2200" s="10">
        <f>IFERROR((AM2200)/(COUNTIF($J$2:K2200,J2200)-1),0)</f>
        <v>2.0385487528344672</v>
      </c>
      <c r="AJ2200" s="19">
        <f>IFERROR((AN2200)/(COUNTIF($J$2:K2200,K2200)-1),0)</f>
        <v>1.3696969696969696</v>
      </c>
      <c r="AK2200" s="10">
        <f>IF(N2200="S",3,IF(N2200="N",0,1))</f>
        <v>3</v>
      </c>
      <c r="AL2200" s="10">
        <f>IF(O2200="S",3,IF(O2200="N",0,1))</f>
        <v>0</v>
      </c>
      <c r="AM2200" s="10">
        <f>SUMIF($J$2:K2200,J2200,AK$2:AL2200)-AK2200</f>
        <v>899</v>
      </c>
      <c r="AN2200" s="10">
        <f>SUMIF($AS$2:AT2200,AS2200,$BA$2:BB2200)-BA2200</f>
        <v>226</v>
      </c>
      <c r="AO2200" s="10">
        <f>J2200</f>
        <v>409</v>
      </c>
      <c r="AP2200" s="10">
        <f>K2200</f>
        <v>3551</v>
      </c>
      <c r="AQ2200">
        <f>M2200</f>
        <v>1</v>
      </c>
      <c r="AR2200" s="10">
        <f>L2200</f>
        <v>3</v>
      </c>
      <c r="AS2200">
        <f t="shared" si="507"/>
        <v>3551</v>
      </c>
      <c r="AT2200">
        <f t="shared" si="508"/>
        <v>409</v>
      </c>
      <c r="AU2200">
        <f t="shared" si="509"/>
        <v>1</v>
      </c>
      <c r="AV2200">
        <f t="shared" si="510"/>
        <v>3</v>
      </c>
      <c r="AW2200">
        <f t="shared" si="511"/>
        <v>3551</v>
      </c>
      <c r="AX2200">
        <f t="shared" si="512"/>
        <v>409</v>
      </c>
      <c r="AY2200">
        <f>L2200</f>
        <v>3</v>
      </c>
      <c r="AZ2200">
        <f>M2200</f>
        <v>1</v>
      </c>
      <c r="BA2200">
        <f>AL2200</f>
        <v>0</v>
      </c>
      <c r="BB2200">
        <f>AK2200</f>
        <v>3</v>
      </c>
    </row>
    <row r="2201" spans="10:54" x14ac:dyDescent="0.3">
      <c r="J2201" s="10">
        <v>170</v>
      </c>
      <c r="K2201" s="10">
        <v>3551</v>
      </c>
      <c r="L2201" s="10">
        <v>4</v>
      </c>
      <c r="M2201" s="10">
        <v>1</v>
      </c>
      <c r="N2201" s="10" t="str">
        <f t="shared" si="498"/>
        <v>S</v>
      </c>
      <c r="O2201" s="10" t="str">
        <f t="shared" si="499"/>
        <v>N</v>
      </c>
      <c r="P2201" s="10">
        <f t="shared" si="500"/>
        <v>3</v>
      </c>
      <c r="Q2201" s="11">
        <f>IFERROR((SUMIF($J$2:K2201,J2201,$L$2:M2201)-L2201)/(COUNTIF($J$2:K2201,J2201)-1),0)</f>
        <v>1.75</v>
      </c>
      <c r="R2201" s="11">
        <f>IFERROR((SUMIF($AO$2:AO2201,AO2201,$AQ$2:AR2201)-AQ2201)/(COUNTIF($J$2:K2201,J2201)-1),0)</f>
        <v>0.47355769230769229</v>
      </c>
      <c r="S2201" s="11">
        <f t="shared" si="501"/>
        <v>1.2764423076923077</v>
      </c>
      <c r="T2201" s="12">
        <f>IFERROR((SUMIF($AS$2:AT2201,AS2201,$AU$2:AV2201)-AU2201)/(COUNTIF($J$2:K2201,K2201)-1),0)</f>
        <v>1.2469879518072289</v>
      </c>
      <c r="U2201" s="12">
        <f>IFERROR((SUMIF($AW$2:AX2201,AW2201,$AY$2:AZ2201)-AY2201)/(COUNTIF($J$2:K2201,K2201)-1),0)</f>
        <v>1.3554216867469879</v>
      </c>
      <c r="V2201" s="12">
        <f t="shared" si="502"/>
        <v>-0.10843373493975905</v>
      </c>
      <c r="W2201" s="13">
        <f>IFERROR((SUMIF($J$2:J2201,J2201,L$2:L2201)-L2201)/(COUNTIF($J$2:J2201,J2201)-1),0)</f>
        <v>1.8407960199004976</v>
      </c>
      <c r="X2201" s="13">
        <f>IFERROR((SUMIF($J$2:J2201,J2201,M$2:M2201)-M2201)/(COUNTIF($J$2:J2201,J2201)-1),0)</f>
        <v>0.98009950248756217</v>
      </c>
      <c r="Y2201" s="13">
        <f t="shared" si="503"/>
        <v>0.8606965174129354</v>
      </c>
      <c r="Z2201" s="10">
        <f>IFERROR((SUMIF($K$2:K2201,J2201,$M$2:M2201))/(COUNTIF($K$2:K2201,J2201)),0)</f>
        <v>1.6651162790697673</v>
      </c>
      <c r="AA2201" s="10">
        <f>IFERROR((SUMIF($K$2:K2201,J2201,$L$2:L2201))/(COUNTIF($K$2:K2201,J2201)),0)</f>
        <v>1.3162790697674418</v>
      </c>
      <c r="AB2201" s="10">
        <f t="shared" si="504"/>
        <v>0.34883720930232553</v>
      </c>
      <c r="AC2201" s="13">
        <f>IFERROR((SUMIF($J$2:J2201,K2201,$L$2:L2201))/(COUNTIF($J$2:J2201,K2201)),0)</f>
        <v>1.4</v>
      </c>
      <c r="AD2201" s="13">
        <f>IFERROR((SUMIF($J$2:J2201,K2201,$M$2:M2201))/(COUNTIF($J$2:J2201,K2201)),0)</f>
        <v>1.1000000000000001</v>
      </c>
      <c r="AE2201" s="13">
        <f t="shared" si="505"/>
        <v>0.29999999999999982</v>
      </c>
      <c r="AF2201" s="10">
        <f>IFERROR((SUMIF(K$2:K2201,K2201,M$2:M2201)-M2201)/(COUNTIF($K$2:K2201,K2201)-1),0)</f>
        <v>1.1046511627906976</v>
      </c>
      <c r="AG2201" s="10">
        <f>IFERROR((SUMIF(K$2:K2201,K2201,L$2:L2201)-L2201)/(COUNTIF($K$2:K2201,K2201)-1),0)</f>
        <v>1.5930232558139534</v>
      </c>
      <c r="AH2201" s="10">
        <f t="shared" si="506"/>
        <v>-0.48837209302325579</v>
      </c>
      <c r="AI2201" s="10">
        <f>IFERROR((AM2201)/(COUNTIF($J$2:K2201,J2201)-1),0)</f>
        <v>1.6778846153846154</v>
      </c>
      <c r="AJ2201" s="19">
        <f>IFERROR((AN2201)/(COUNTIF($J$2:K2201,K2201)-1),0)</f>
        <v>1.3614457831325302</v>
      </c>
      <c r="AK2201" s="10">
        <f>IF(N2201="S",3,IF(N2201="N",0,1))</f>
        <v>3</v>
      </c>
      <c r="AL2201" s="10">
        <f>IF(O2201="S",3,IF(O2201="N",0,1))</f>
        <v>0</v>
      </c>
      <c r="AM2201" s="10">
        <f>SUMIF($J$2:K2201,J2201,AK$2:AL2201)-AK2201</f>
        <v>698</v>
      </c>
      <c r="AN2201" s="10">
        <f>SUMIF($AS$2:AT2201,AS2201,$BA$2:BB2201)-BA2201</f>
        <v>226</v>
      </c>
      <c r="AO2201" s="10">
        <f>J2201</f>
        <v>170</v>
      </c>
      <c r="AP2201" s="10">
        <f>K2201</f>
        <v>3551</v>
      </c>
      <c r="AQ2201">
        <f>M2201</f>
        <v>1</v>
      </c>
      <c r="AR2201" s="10">
        <f>L2201</f>
        <v>4</v>
      </c>
      <c r="AS2201">
        <f t="shared" si="507"/>
        <v>3551</v>
      </c>
      <c r="AT2201">
        <f t="shared" si="508"/>
        <v>170</v>
      </c>
      <c r="AU2201">
        <f t="shared" si="509"/>
        <v>1</v>
      </c>
      <c r="AV2201">
        <f t="shared" si="510"/>
        <v>4</v>
      </c>
      <c r="AW2201">
        <f t="shared" si="511"/>
        <v>3551</v>
      </c>
      <c r="AX2201">
        <f t="shared" si="512"/>
        <v>170</v>
      </c>
      <c r="AY2201">
        <f>L2201</f>
        <v>4</v>
      </c>
      <c r="AZ2201">
        <f>M2201</f>
        <v>1</v>
      </c>
      <c r="BA2201">
        <f>AL2201</f>
        <v>0</v>
      </c>
      <c r="BB2201">
        <f>AK2201</f>
        <v>3</v>
      </c>
    </row>
    <row r="2202" spans="10:54" x14ac:dyDescent="0.3">
      <c r="J2202" s="10">
        <v>7448</v>
      </c>
      <c r="K2202" s="10">
        <v>3551</v>
      </c>
      <c r="L2202" s="10">
        <v>1</v>
      </c>
      <c r="M2202" s="10">
        <v>5</v>
      </c>
      <c r="N2202" s="10" t="str">
        <f t="shared" si="498"/>
        <v>N</v>
      </c>
      <c r="O2202" s="10" t="str">
        <f t="shared" si="499"/>
        <v>S</v>
      </c>
      <c r="P2202" s="10">
        <f t="shared" si="500"/>
        <v>-4</v>
      </c>
      <c r="Q2202" s="11">
        <f>IFERROR((SUMIF($J$2:K2202,J2202,$L$2:M2202)-L2202)/(COUNTIF($J$2:K2202,J2202)-1),0)</f>
        <v>0.8</v>
      </c>
      <c r="R2202" s="11">
        <f>IFERROR((SUMIF($AO$2:AO2202,AO2202,$AQ$2:AR2202)-AQ2202)/(COUNTIF($J$2:K2202,J2202)-1),0)</f>
        <v>2.6</v>
      </c>
      <c r="S2202" s="11">
        <f t="shared" si="501"/>
        <v>-1.8</v>
      </c>
      <c r="T2202" s="12">
        <f>IFERROR((SUMIF($AS$2:AT2202,AS2202,$AU$2:AV2202)-AU2202)/(COUNTIF($J$2:K2202,K2202)-1),0)</f>
        <v>1.2455089820359282</v>
      </c>
      <c r="U2202" s="12">
        <f>IFERROR((SUMIF($AW$2:AX2202,AW2202,$AY$2:AZ2202)-AY2202)/(COUNTIF($J$2:K2202,K2202)-1),0)</f>
        <v>1.3712574850299402</v>
      </c>
      <c r="V2202" s="12">
        <f t="shared" si="502"/>
        <v>-0.12574850299401197</v>
      </c>
      <c r="W2202" s="13">
        <f>IFERROR((SUMIF($J$2:J2202,J2202,L$2:L2202)-L2202)/(COUNTIF($J$2:J2202,J2202)-1),0)</f>
        <v>0.8</v>
      </c>
      <c r="X2202" s="13">
        <f>IFERROR((SUMIF($J$2:J2202,J2202,M$2:M2202)-M2202)/(COUNTIF($J$2:J2202,J2202)-1),0)</f>
        <v>2.6</v>
      </c>
      <c r="Y2202" s="13">
        <f t="shared" si="503"/>
        <v>-1.8</v>
      </c>
      <c r="Z2202" s="10">
        <f>IFERROR((SUMIF($K$2:K2202,J2202,$M$2:M2202))/(COUNTIF($K$2:K2202,J2202)),0)</f>
        <v>0</v>
      </c>
      <c r="AA2202" s="10">
        <f>IFERROR((SUMIF($K$2:K2202,J2202,$L$2:L2202))/(COUNTIF($K$2:K2202,J2202)),0)</f>
        <v>0</v>
      </c>
      <c r="AB2202" s="10">
        <f t="shared" si="504"/>
        <v>0</v>
      </c>
      <c r="AC2202" s="13">
        <f>IFERROR((SUMIF($J$2:J2202,K2202,$L$2:L2202))/(COUNTIF($J$2:J2202,K2202)),0)</f>
        <v>1.4</v>
      </c>
      <c r="AD2202" s="13">
        <f>IFERROR((SUMIF($J$2:J2202,K2202,$M$2:M2202))/(COUNTIF($J$2:J2202,K2202)),0)</f>
        <v>1.1000000000000001</v>
      </c>
      <c r="AE2202" s="13">
        <f t="shared" si="505"/>
        <v>0.29999999999999982</v>
      </c>
      <c r="AF2202" s="10">
        <f>IFERROR((SUMIF(K$2:K2202,K2202,M$2:M2202)-M2202)/(COUNTIF($K$2:K2202,K2202)-1),0)</f>
        <v>1.103448275862069</v>
      </c>
      <c r="AG2202" s="10">
        <f>IFERROR((SUMIF(K$2:K2202,K2202,L$2:L2202)-L2202)/(COUNTIF($K$2:K2202,K2202)-1),0)</f>
        <v>1.6206896551724137</v>
      </c>
      <c r="AH2202" s="10">
        <f t="shared" si="506"/>
        <v>-0.51724137931034475</v>
      </c>
      <c r="AI2202" s="10">
        <f>IFERROR((AM2202)/(COUNTIF($J$2:K2202,J2202)-1),0)</f>
        <v>0.6</v>
      </c>
      <c r="AJ2202" s="19">
        <f>IFERROR((AN2202)/(COUNTIF($J$2:K2202,K2202)-1),0)</f>
        <v>1.3532934131736527</v>
      </c>
      <c r="AK2202" s="10">
        <f>IF(N2202="S",3,IF(N2202="N",0,1))</f>
        <v>0</v>
      </c>
      <c r="AL2202" s="10">
        <f>IF(O2202="S",3,IF(O2202="N",0,1))</f>
        <v>3</v>
      </c>
      <c r="AM2202" s="10">
        <f>SUMIF($J$2:K2202,J2202,AK$2:AL2202)-AK2202</f>
        <v>3</v>
      </c>
      <c r="AN2202" s="10">
        <f>SUMIF($AS$2:AT2202,AS2202,$BA$2:BB2202)-BA2202</f>
        <v>226</v>
      </c>
      <c r="AO2202" s="10">
        <f>J2202</f>
        <v>7448</v>
      </c>
      <c r="AP2202" s="10">
        <f>K2202</f>
        <v>3551</v>
      </c>
      <c r="AQ2202">
        <f>M2202</f>
        <v>5</v>
      </c>
      <c r="AR2202" s="10">
        <f>L2202</f>
        <v>1</v>
      </c>
      <c r="AS2202">
        <f t="shared" si="507"/>
        <v>3551</v>
      </c>
      <c r="AT2202">
        <f t="shared" si="508"/>
        <v>7448</v>
      </c>
      <c r="AU2202">
        <f t="shared" si="509"/>
        <v>5</v>
      </c>
      <c r="AV2202">
        <f t="shared" si="510"/>
        <v>1</v>
      </c>
      <c r="AW2202">
        <f t="shared" si="511"/>
        <v>3551</v>
      </c>
      <c r="AX2202">
        <f t="shared" si="512"/>
        <v>7448</v>
      </c>
      <c r="AY2202">
        <f>L2202</f>
        <v>1</v>
      </c>
      <c r="AZ2202">
        <f>M2202</f>
        <v>5</v>
      </c>
      <c r="BA2202">
        <f>AL2202</f>
        <v>3</v>
      </c>
      <c r="BB2202">
        <f>AK2202</f>
        <v>0</v>
      </c>
    </row>
    <row r="2203" spans="10:54" x14ac:dyDescent="0.3">
      <c r="J2203" s="10">
        <v>19644</v>
      </c>
      <c r="K2203" s="10">
        <v>3551</v>
      </c>
      <c r="L2203" s="10">
        <v>3</v>
      </c>
      <c r="M2203" s="10">
        <v>4</v>
      </c>
      <c r="N2203" s="10" t="str">
        <f t="shared" si="498"/>
        <v>N</v>
      </c>
      <c r="O2203" s="10" t="str">
        <f t="shared" si="499"/>
        <v>S</v>
      </c>
      <c r="P2203" s="10">
        <f t="shared" si="500"/>
        <v>-1</v>
      </c>
      <c r="Q2203" s="11">
        <f>IFERROR((SUMIF($J$2:K2203,J2203,$L$2:M2203)-L2203)/(COUNTIF($J$2:K2203,J2203)-1),0)</f>
        <v>0.66666666666666663</v>
      </c>
      <c r="R2203" s="11">
        <f>IFERROR((SUMIF($AO$2:AO2203,AO2203,$AQ$2:AR2203)-AQ2203)/(COUNTIF($J$2:K2203,J2203)-1),0)</f>
        <v>3</v>
      </c>
      <c r="S2203" s="11">
        <f t="shared" si="501"/>
        <v>-2.3333333333333335</v>
      </c>
      <c r="T2203" s="12">
        <f>IFERROR((SUMIF($AS$2:AT2203,AS2203,$AU$2:AV2203)-AU2203)/(COUNTIF($J$2:K2203,K2203)-1),0)</f>
        <v>1.2678571428571428</v>
      </c>
      <c r="U2203" s="12">
        <f>IFERROR((SUMIF($AW$2:AX2203,AW2203,$AY$2:AZ2203)-AY2203)/(COUNTIF($J$2:K2203,K2203)-1),0)</f>
        <v>1.3690476190476191</v>
      </c>
      <c r="V2203" s="12">
        <f t="shared" si="502"/>
        <v>-0.10119047619047628</v>
      </c>
      <c r="W2203" s="13">
        <f>IFERROR((SUMIF($J$2:J2203,J2203,L$2:L2203)-L2203)/(COUNTIF($J$2:J2203,J2203)-1),0)</f>
        <v>0.66666666666666663</v>
      </c>
      <c r="X2203" s="13">
        <f>IFERROR((SUMIF($J$2:J2203,J2203,M$2:M2203)-M2203)/(COUNTIF($J$2:J2203,J2203)-1),0)</f>
        <v>3</v>
      </c>
      <c r="Y2203" s="13">
        <f t="shared" si="503"/>
        <v>-2.3333333333333335</v>
      </c>
      <c r="Z2203" s="10">
        <f>IFERROR((SUMIF($K$2:K2203,J2203,$M$2:M2203))/(COUNTIF($K$2:K2203,J2203)),0)</f>
        <v>0</v>
      </c>
      <c r="AA2203" s="10">
        <f>IFERROR((SUMIF($K$2:K2203,J2203,$L$2:L2203))/(COUNTIF($K$2:K2203,J2203)),0)</f>
        <v>0</v>
      </c>
      <c r="AB2203" s="10">
        <f t="shared" si="504"/>
        <v>0</v>
      </c>
      <c r="AC2203" s="13">
        <f>IFERROR((SUMIF($J$2:J2203,K2203,$L$2:L2203))/(COUNTIF($J$2:J2203,K2203)),0)</f>
        <v>1.4</v>
      </c>
      <c r="AD2203" s="13">
        <f>IFERROR((SUMIF($J$2:J2203,K2203,$M$2:M2203))/(COUNTIF($J$2:J2203,K2203)),0)</f>
        <v>1.1000000000000001</v>
      </c>
      <c r="AE2203" s="13">
        <f t="shared" si="505"/>
        <v>0.29999999999999982</v>
      </c>
      <c r="AF2203" s="10">
        <f>IFERROR((SUMIF(K$2:K2203,K2203,M$2:M2203)-M2203)/(COUNTIF($K$2:K2203,K2203)-1),0)</f>
        <v>1.1477272727272727</v>
      </c>
      <c r="AG2203" s="10">
        <f>IFERROR((SUMIF(K$2:K2203,K2203,L$2:L2203)-L2203)/(COUNTIF($K$2:K2203,K2203)-1),0)</f>
        <v>1.6136363636363635</v>
      </c>
      <c r="AH2203" s="10">
        <f t="shared" si="506"/>
        <v>-0.46590909090909083</v>
      </c>
      <c r="AI2203" s="10">
        <f>IFERROR((AM2203)/(COUNTIF($J$2:K2203,J2203)-1),0)</f>
        <v>1</v>
      </c>
      <c r="AJ2203" s="19">
        <f>IFERROR((AN2203)/(COUNTIF($J$2:K2203,K2203)-1),0)</f>
        <v>1.3630952380952381</v>
      </c>
      <c r="AK2203" s="10">
        <f>IF(N2203="S",3,IF(N2203="N",0,1))</f>
        <v>0</v>
      </c>
      <c r="AL2203" s="10">
        <f>IF(O2203="S",3,IF(O2203="N",0,1))</f>
        <v>3</v>
      </c>
      <c r="AM2203" s="10">
        <f>SUMIF($J$2:K2203,J2203,AK$2:AL2203)-AK2203</f>
        <v>3</v>
      </c>
      <c r="AN2203" s="10">
        <f>SUMIF($AS$2:AT2203,AS2203,$BA$2:BB2203)-BA2203</f>
        <v>229</v>
      </c>
      <c r="AO2203" s="10">
        <f>J2203</f>
        <v>19644</v>
      </c>
      <c r="AP2203" s="10">
        <f>K2203</f>
        <v>3551</v>
      </c>
      <c r="AQ2203">
        <f>M2203</f>
        <v>4</v>
      </c>
      <c r="AR2203" s="10">
        <f>L2203</f>
        <v>3</v>
      </c>
      <c r="AS2203">
        <f t="shared" si="507"/>
        <v>3551</v>
      </c>
      <c r="AT2203">
        <f t="shared" si="508"/>
        <v>19644</v>
      </c>
      <c r="AU2203">
        <f t="shared" si="509"/>
        <v>4</v>
      </c>
      <c r="AV2203">
        <f t="shared" si="510"/>
        <v>3</v>
      </c>
      <c r="AW2203">
        <f t="shared" si="511"/>
        <v>3551</v>
      </c>
      <c r="AX2203">
        <f t="shared" si="512"/>
        <v>19644</v>
      </c>
      <c r="AY2203">
        <f>L2203</f>
        <v>3</v>
      </c>
      <c r="AZ2203">
        <f>M2203</f>
        <v>4</v>
      </c>
      <c r="BA2203">
        <f>AL2203</f>
        <v>3</v>
      </c>
      <c r="BB2203">
        <f>AK2203</f>
        <v>0</v>
      </c>
    </row>
    <row r="2204" spans="10:54" x14ac:dyDescent="0.3">
      <c r="J2204" s="10">
        <v>409</v>
      </c>
      <c r="K2204" s="10">
        <v>170</v>
      </c>
      <c r="L2204" s="10">
        <v>2</v>
      </c>
      <c r="M2204" s="10">
        <v>2</v>
      </c>
      <c r="N2204" s="10" t="str">
        <f t="shared" si="498"/>
        <v>U</v>
      </c>
      <c r="O2204" s="10" t="str">
        <f t="shared" si="499"/>
        <v>U</v>
      </c>
      <c r="P2204" s="10">
        <f t="shared" si="500"/>
        <v>0</v>
      </c>
      <c r="Q2204" s="11">
        <f>IFERROR((SUMIF($J$2:K2204,J2204,$L$2:M2204)-L2204)/(COUNTIF($J$2:K2204,J2204)-1),0)</f>
        <v>2.1696832579185519</v>
      </c>
      <c r="R2204" s="11">
        <f>IFERROR((SUMIF($AO$2:AO2204,AO2204,$AQ$2:AR2204)-AQ2204)/(COUNTIF($J$2:K2204,J2204)-1),0)</f>
        <v>0.37330316742081449</v>
      </c>
      <c r="S2204" s="11">
        <f t="shared" si="501"/>
        <v>1.7963800904977374</v>
      </c>
      <c r="T2204" s="12">
        <f>IFERROR((SUMIF($AS$2:AT2204,AS2204,$AU$2:AV2204)-AU2204)/(COUNTIF($J$2:K2204,K2204)-1),0)</f>
        <v>1.7553956834532374</v>
      </c>
      <c r="U2204" s="12">
        <f>IFERROR((SUMIF($AW$2:AX2204,AW2204,$AY$2:AZ2204)-AY2204)/(COUNTIF($J$2:K2204,K2204)-1),0)</f>
        <v>1.1534772182254196</v>
      </c>
      <c r="V2204" s="12">
        <f t="shared" si="502"/>
        <v>0.60191846522781778</v>
      </c>
      <c r="W2204" s="13">
        <f>IFERROR((SUMIF($J$2:J2204,J2204,L$2:L2204)-L2204)/(COUNTIF($J$2:J2204,J2204)-1),0)</f>
        <v>2.4038461538461537</v>
      </c>
      <c r="X2204" s="13">
        <f>IFERROR((SUMIF($J$2:J2204,J2204,M$2:M2204)-M2204)/(COUNTIF($J$2:J2204,J2204)-1),0)</f>
        <v>0.79326923076923073</v>
      </c>
      <c r="Y2204" s="13">
        <f t="shared" si="503"/>
        <v>1.6105769230769229</v>
      </c>
      <c r="Z2204" s="10">
        <f>IFERROR((SUMIF($K$2:K2204,J2204,$M$2:M2204))/(COUNTIF($K$2:K2204,J2204)),0)</f>
        <v>1.9615384615384615</v>
      </c>
      <c r="AA2204" s="10">
        <f>IFERROR((SUMIF($K$2:K2204,J2204,$L$2:L2204))/(COUNTIF($K$2:K2204,J2204)),0)</f>
        <v>1.0555555555555556</v>
      </c>
      <c r="AB2204" s="10">
        <f t="shared" si="504"/>
        <v>0.90598290598290587</v>
      </c>
      <c r="AC2204" s="13">
        <f>IFERROR((SUMIF($J$2:J2204,K2204,$L$2:L2204))/(COUNTIF($J$2:J2204,K2204)),0)</f>
        <v>1.8514851485148516</v>
      </c>
      <c r="AD2204" s="13">
        <f>IFERROR((SUMIF($J$2:J2204,K2204,$M$2:M2204))/(COUNTIF($J$2:J2204,K2204)),0)</f>
        <v>0.98019801980198018</v>
      </c>
      <c r="AE2204" s="13">
        <f t="shared" si="505"/>
        <v>0.87128712871287139</v>
      </c>
      <c r="AF2204" s="10">
        <f>IFERROR((SUMIF(K$2:K2204,K2204,M$2:M2204)-M2204)/(COUNTIF($K$2:K2204,K2204)-1),0)</f>
        <v>1.6651162790697673</v>
      </c>
      <c r="AG2204" s="10">
        <f>IFERROR((SUMIF(K$2:K2204,K2204,L$2:L2204)-L2204)/(COUNTIF($K$2:K2204,K2204)-1),0)</f>
        <v>1.3162790697674418</v>
      </c>
      <c r="AH2204" s="10">
        <f t="shared" si="506"/>
        <v>0.34883720930232553</v>
      </c>
      <c r="AI2204" s="10">
        <f>IFERROR((AM2204)/(COUNTIF($J$2:K2204,J2204)-1),0)</f>
        <v>2.0407239819004523</v>
      </c>
      <c r="AJ2204" s="19">
        <f>IFERROR((AN2204)/(COUNTIF($J$2:K2204,K2204)-1),0)</f>
        <v>1.6810551558752997</v>
      </c>
      <c r="AK2204" s="10">
        <f>IF(N2204="S",3,IF(N2204="N",0,1))</f>
        <v>1</v>
      </c>
      <c r="AL2204" s="10">
        <f>IF(O2204="S",3,IF(O2204="N",0,1))</f>
        <v>1</v>
      </c>
      <c r="AM2204" s="10">
        <f>SUMIF($J$2:K2204,J2204,AK$2:AL2204)-AK2204</f>
        <v>902</v>
      </c>
      <c r="AN2204" s="10">
        <f>SUMIF($AS$2:AT2204,AS2204,$BA$2:BB2204)-BA2204</f>
        <v>701</v>
      </c>
      <c r="AO2204" s="10">
        <f>J2204</f>
        <v>409</v>
      </c>
      <c r="AP2204" s="10">
        <f>K2204</f>
        <v>170</v>
      </c>
      <c r="AQ2204">
        <f>M2204</f>
        <v>2</v>
      </c>
      <c r="AR2204" s="10">
        <f>L2204</f>
        <v>2</v>
      </c>
      <c r="AS2204">
        <f t="shared" si="507"/>
        <v>170</v>
      </c>
      <c r="AT2204">
        <f t="shared" si="508"/>
        <v>409</v>
      </c>
      <c r="AU2204">
        <f t="shared" si="509"/>
        <v>2</v>
      </c>
      <c r="AV2204">
        <f t="shared" si="510"/>
        <v>2</v>
      </c>
      <c r="AW2204">
        <f t="shared" si="511"/>
        <v>170</v>
      </c>
      <c r="AX2204">
        <f t="shared" si="512"/>
        <v>409</v>
      </c>
      <c r="AY2204">
        <f>L2204</f>
        <v>2</v>
      </c>
      <c r="AZ2204">
        <f>M2204</f>
        <v>2</v>
      </c>
      <c r="BA2204">
        <f>AL2204</f>
        <v>1</v>
      </c>
      <c r="BB2204">
        <f>AK2204</f>
        <v>1</v>
      </c>
    </row>
    <row r="2205" spans="10:54" x14ac:dyDescent="0.3">
      <c r="J2205" s="10">
        <v>170</v>
      </c>
      <c r="K2205" s="10">
        <v>4441</v>
      </c>
      <c r="L2205" s="10">
        <v>4</v>
      </c>
      <c r="M2205" s="10">
        <v>2</v>
      </c>
      <c r="N2205" s="10" t="str">
        <f t="shared" si="498"/>
        <v>S</v>
      </c>
      <c r="O2205" s="10" t="str">
        <f t="shared" si="499"/>
        <v>N</v>
      </c>
      <c r="P2205" s="10">
        <f t="shared" si="500"/>
        <v>2</v>
      </c>
      <c r="Q2205" s="11">
        <f>IFERROR((SUMIF($J$2:K2205,J2205,$L$2:M2205)-L2205)/(COUNTIF($J$2:K2205,J2205)-1),0)</f>
        <v>1.7559808612440191</v>
      </c>
      <c r="R2205" s="11">
        <f>IFERROR((SUMIF($AO$2:AO2205,AO2205,$AQ$2:AR2205)-AQ2205)/(COUNTIF($J$2:K2205,J2205)-1),0)</f>
        <v>0.47368421052631576</v>
      </c>
      <c r="S2205" s="11">
        <f t="shared" si="501"/>
        <v>1.2822966507177034</v>
      </c>
      <c r="T2205" s="12">
        <f>IFERROR((SUMIF($AS$2:AT2205,AS2205,$AU$2:AV2205)-AU2205)/(COUNTIF($J$2:K2205,K2205)-1),0)</f>
        <v>1.2938596491228069</v>
      </c>
      <c r="U2205" s="12">
        <f>IFERROR((SUMIF($AW$2:AX2205,AW2205,$AY$2:AZ2205)-AY2205)/(COUNTIF($J$2:K2205,K2205)-1),0)</f>
        <v>1.4692982456140351</v>
      </c>
      <c r="V2205" s="12">
        <f t="shared" si="502"/>
        <v>-0.17543859649122817</v>
      </c>
      <c r="W2205" s="13">
        <f>IFERROR((SUMIF($J$2:J2205,J2205,L$2:L2205)-L2205)/(COUNTIF($J$2:J2205,J2205)-1),0)</f>
        <v>1.8514851485148516</v>
      </c>
      <c r="X2205" s="13">
        <f>IFERROR((SUMIF($J$2:J2205,J2205,M$2:M2205)-M2205)/(COUNTIF($J$2:J2205,J2205)-1),0)</f>
        <v>0.98019801980198018</v>
      </c>
      <c r="Y2205" s="13">
        <f t="shared" si="503"/>
        <v>0.87128712871287139</v>
      </c>
      <c r="Z2205" s="10">
        <f>IFERROR((SUMIF($K$2:K2205,J2205,$M$2:M2205))/(COUNTIF($K$2:K2205,J2205)),0)</f>
        <v>1.6666666666666667</v>
      </c>
      <c r="AA2205" s="10">
        <f>IFERROR((SUMIF($K$2:K2205,J2205,$L$2:L2205))/(COUNTIF($K$2:K2205,J2205)),0)</f>
        <v>1.3194444444444444</v>
      </c>
      <c r="AB2205" s="10">
        <f t="shared" si="504"/>
        <v>0.34722222222222232</v>
      </c>
      <c r="AC2205" s="13">
        <f>IFERROR((SUMIF($J$2:J2205,K2205,$L$2:L2205))/(COUNTIF($J$2:J2205,K2205)),0)</f>
        <v>1.3603603603603605</v>
      </c>
      <c r="AD2205" s="13">
        <f>IFERROR((SUMIF($J$2:J2205,K2205,$M$2:M2205))/(COUNTIF($J$2:J2205,K2205)),0)</f>
        <v>1.2702702702702702</v>
      </c>
      <c r="AE2205" s="13">
        <f t="shared" si="505"/>
        <v>9.009009009009028E-2</v>
      </c>
      <c r="AF2205" s="10">
        <f>IFERROR((SUMIF(K$2:K2205,K2205,M$2:M2205)-M2205)/(COUNTIF($K$2:K2205,K2205)-1),0)</f>
        <v>1.2307692307692308</v>
      </c>
      <c r="AG2205" s="10">
        <f>IFERROR((SUMIF(K$2:K2205,K2205,L$2:L2205)-L2205)/(COUNTIF($K$2:K2205,K2205)-1),0)</f>
        <v>1.6581196581196582</v>
      </c>
      <c r="AH2205" s="10">
        <f t="shared" si="506"/>
        <v>-0.42735042735042739</v>
      </c>
      <c r="AI2205" s="10">
        <f>IFERROR((AM2205)/(COUNTIF($J$2:K2205,J2205)-1),0)</f>
        <v>1.6794258373205742</v>
      </c>
      <c r="AJ2205" s="19">
        <f>IFERROR((AN2205)/(COUNTIF($J$2:K2205,K2205)-1),0)</f>
        <v>1.2938596491228069</v>
      </c>
      <c r="AK2205" s="10">
        <f>IF(N2205="S",3,IF(N2205="N",0,1))</f>
        <v>3</v>
      </c>
      <c r="AL2205" s="10">
        <f>IF(O2205="S",3,IF(O2205="N",0,1))</f>
        <v>0</v>
      </c>
      <c r="AM2205" s="10">
        <f>SUMIF($J$2:K2205,J2205,AK$2:AL2205)-AK2205</f>
        <v>702</v>
      </c>
      <c r="AN2205" s="10">
        <f>SUMIF($AS$2:AT2205,AS2205,$BA$2:BB2205)-BA2205</f>
        <v>295</v>
      </c>
      <c r="AO2205" s="10">
        <f>J2205</f>
        <v>170</v>
      </c>
      <c r="AP2205" s="10">
        <f>K2205</f>
        <v>4441</v>
      </c>
      <c r="AQ2205">
        <f>M2205</f>
        <v>2</v>
      </c>
      <c r="AR2205" s="10">
        <f>L2205</f>
        <v>4</v>
      </c>
      <c r="AS2205">
        <f t="shared" si="507"/>
        <v>4441</v>
      </c>
      <c r="AT2205">
        <f t="shared" si="508"/>
        <v>170</v>
      </c>
      <c r="AU2205">
        <f t="shared" si="509"/>
        <v>2</v>
      </c>
      <c r="AV2205">
        <f t="shared" si="510"/>
        <v>4</v>
      </c>
      <c r="AW2205">
        <f t="shared" si="511"/>
        <v>4441</v>
      </c>
      <c r="AX2205">
        <f t="shared" si="512"/>
        <v>170</v>
      </c>
      <c r="AY2205">
        <f>L2205</f>
        <v>4</v>
      </c>
      <c r="AZ2205">
        <f>M2205</f>
        <v>2</v>
      </c>
      <c r="BA2205">
        <f>AL2205</f>
        <v>0</v>
      </c>
      <c r="BB2205">
        <f>AK2205</f>
        <v>3</v>
      </c>
    </row>
    <row r="2206" spans="10:54" x14ac:dyDescent="0.3">
      <c r="J2206" s="10">
        <v>170</v>
      </c>
      <c r="K2206" s="10">
        <v>409</v>
      </c>
      <c r="L2206" s="10">
        <v>2</v>
      </c>
      <c r="M2206" s="10">
        <v>3</v>
      </c>
      <c r="N2206" s="10" t="str">
        <f t="shared" si="498"/>
        <v>N</v>
      </c>
      <c r="O2206" s="10" t="str">
        <f t="shared" si="499"/>
        <v>S</v>
      </c>
      <c r="P2206" s="10">
        <f t="shared" si="500"/>
        <v>-1</v>
      </c>
      <c r="Q2206" s="11">
        <f>IFERROR((SUMIF($J$2:K2206,J2206,$L$2:M2206)-L2206)/(COUNTIF($J$2:K2206,J2206)-1),0)</f>
        <v>1.7613365155131264</v>
      </c>
      <c r="R2206" s="11">
        <f>IFERROR((SUMIF($AO$2:AO2206,AO2206,$AQ$2:AR2206)-AQ2206)/(COUNTIF($J$2:K2206,J2206)-1),0)</f>
        <v>0.47732696897374699</v>
      </c>
      <c r="S2206" s="11">
        <f t="shared" si="501"/>
        <v>1.2840095465393795</v>
      </c>
      <c r="T2206" s="12">
        <f>IFERROR((SUMIF($AS$2:AT2206,AS2206,$AU$2:AV2206)-AU2206)/(COUNTIF($J$2:K2206,K2206)-1),0)</f>
        <v>2.1693002257336342</v>
      </c>
      <c r="U2206" s="12">
        <f>IFERROR((SUMIF($AW$2:AX2206,AW2206,$AY$2:AZ2206)-AY2206)/(COUNTIF($J$2:K2206,K2206)-1),0)</f>
        <v>0.93453724604966137</v>
      </c>
      <c r="V2206" s="12">
        <f t="shared" si="502"/>
        <v>1.234762979683973</v>
      </c>
      <c r="W2206" s="13">
        <f>IFERROR((SUMIF($J$2:J2206,J2206,L$2:L2206)-L2206)/(COUNTIF($J$2:J2206,J2206)-1),0)</f>
        <v>1.8620689655172413</v>
      </c>
      <c r="X2206" s="13">
        <f>IFERROR((SUMIF($J$2:J2206,J2206,M$2:M2206)-M2206)/(COUNTIF($J$2:J2206,J2206)-1),0)</f>
        <v>0.98522167487684731</v>
      </c>
      <c r="Y2206" s="13">
        <f t="shared" si="503"/>
        <v>0.87684729064039402</v>
      </c>
      <c r="Z2206" s="10">
        <f>IFERROR((SUMIF($K$2:K2206,J2206,$M$2:M2206))/(COUNTIF($K$2:K2206,J2206)),0)</f>
        <v>1.6666666666666667</v>
      </c>
      <c r="AA2206" s="10">
        <f>IFERROR((SUMIF($K$2:K2206,J2206,$L$2:L2206))/(COUNTIF($K$2:K2206,J2206)),0)</f>
        <v>1.3194444444444444</v>
      </c>
      <c r="AB2206" s="10">
        <f t="shared" si="504"/>
        <v>0.34722222222222232</v>
      </c>
      <c r="AC2206" s="13">
        <f>IFERROR((SUMIF($J$2:J2206,K2206,$L$2:L2206))/(COUNTIF($J$2:J2206,K2206)),0)</f>
        <v>2.401913875598086</v>
      </c>
      <c r="AD2206" s="13">
        <f>IFERROR((SUMIF($J$2:J2206,K2206,$M$2:M2206))/(COUNTIF($J$2:J2206,K2206)),0)</f>
        <v>0.79904306220095689</v>
      </c>
      <c r="AE2206" s="13">
        <f t="shared" si="505"/>
        <v>1.602870813397129</v>
      </c>
      <c r="AF2206" s="10">
        <f>IFERROR((SUMIF(K$2:K2206,K2206,M$2:M2206)-M2206)/(COUNTIF($K$2:K2206,K2206)-1),0)</f>
        <v>1.9615384615384615</v>
      </c>
      <c r="AG2206" s="10">
        <f>IFERROR((SUMIF(K$2:K2206,K2206,L$2:L2206)-L2206)/(COUNTIF($K$2:K2206,K2206)-1),0)</f>
        <v>1.0555555555555556</v>
      </c>
      <c r="AH2206" s="10">
        <f t="shared" si="506"/>
        <v>0.90598290598290587</v>
      </c>
      <c r="AI2206" s="10">
        <f>IFERROR((AM2206)/(COUNTIF($J$2:K2206,J2206)-1),0)</f>
        <v>1.6825775656324582</v>
      </c>
      <c r="AJ2206" s="19">
        <f>IFERROR((AN2206)/(COUNTIF($J$2:K2206,K2206)-1),0)</f>
        <v>2.0383747178329572</v>
      </c>
      <c r="AK2206" s="10">
        <f>IF(N2206="S",3,IF(N2206="N",0,1))</f>
        <v>0</v>
      </c>
      <c r="AL2206" s="10">
        <f>IF(O2206="S",3,IF(O2206="N",0,1))</f>
        <v>3</v>
      </c>
      <c r="AM2206" s="10">
        <f>SUMIF($J$2:K2206,J2206,AK$2:AL2206)-AK2206</f>
        <v>705</v>
      </c>
      <c r="AN2206" s="10">
        <f>SUMIF($AS$2:AT2206,AS2206,$BA$2:BB2206)-BA2206</f>
        <v>903</v>
      </c>
      <c r="AO2206" s="10">
        <f>J2206</f>
        <v>170</v>
      </c>
      <c r="AP2206" s="10">
        <f>K2206</f>
        <v>409</v>
      </c>
      <c r="AQ2206">
        <f>M2206</f>
        <v>3</v>
      </c>
      <c r="AR2206" s="10">
        <f>L2206</f>
        <v>2</v>
      </c>
      <c r="AS2206">
        <f t="shared" si="507"/>
        <v>409</v>
      </c>
      <c r="AT2206">
        <f t="shared" si="508"/>
        <v>170</v>
      </c>
      <c r="AU2206">
        <f t="shared" si="509"/>
        <v>3</v>
      </c>
      <c r="AV2206">
        <f t="shared" si="510"/>
        <v>2</v>
      </c>
      <c r="AW2206">
        <f t="shared" si="511"/>
        <v>409</v>
      </c>
      <c r="AX2206">
        <f t="shared" si="512"/>
        <v>170</v>
      </c>
      <c r="AY2206">
        <f>L2206</f>
        <v>2</v>
      </c>
      <c r="AZ2206">
        <f>M2206</f>
        <v>3</v>
      </c>
      <c r="BA2206">
        <f>AL2206</f>
        <v>3</v>
      </c>
      <c r="BB2206">
        <f>AK2206</f>
        <v>0</v>
      </c>
    </row>
    <row r="2207" spans="10:54" x14ac:dyDescent="0.3">
      <c r="J2207" s="10">
        <v>4441</v>
      </c>
      <c r="K2207" s="10">
        <v>170</v>
      </c>
      <c r="L2207" s="10">
        <v>0</v>
      </c>
      <c r="M2207" s="10">
        <v>0</v>
      </c>
      <c r="N2207" s="10" t="str">
        <f t="shared" si="498"/>
        <v>U</v>
      </c>
      <c r="O2207" s="10" t="str">
        <f t="shared" si="499"/>
        <v>U</v>
      </c>
      <c r="P2207" s="10">
        <f t="shared" si="500"/>
        <v>0</v>
      </c>
      <c r="Q2207" s="11">
        <f>IFERROR((SUMIF($J$2:K2207,J2207,$L$2:M2207)-L2207)/(COUNTIF($J$2:K2207,J2207)-1),0)</f>
        <v>1.2969432314410481</v>
      </c>
      <c r="R2207" s="11">
        <f>IFERROR((SUMIF($AO$2:AO2207,AO2207,$AQ$2:AR2207)-AQ2207)/(COUNTIF($J$2:K2207,J2207)-1),0)</f>
        <v>0.61572052401746724</v>
      </c>
      <c r="S2207" s="11">
        <f t="shared" si="501"/>
        <v>0.68122270742358082</v>
      </c>
      <c r="T2207" s="12">
        <f>IFERROR((SUMIF($AS$2:AT2207,AS2207,$AU$2:AV2207)-AU2207)/(COUNTIF($J$2:K2207,K2207)-1),0)</f>
        <v>1.7619047619047619</v>
      </c>
      <c r="U2207" s="12">
        <f>IFERROR((SUMIF($AW$2:AX2207,AW2207,$AY$2:AZ2207)-AY2207)/(COUNTIF($J$2:K2207,K2207)-1),0)</f>
        <v>1.161904761904762</v>
      </c>
      <c r="V2207" s="12">
        <f t="shared" si="502"/>
        <v>0.59999999999999987</v>
      </c>
      <c r="W2207" s="13">
        <f>IFERROR((SUMIF($J$2:J2207,J2207,L$2:L2207)-L2207)/(COUNTIF($J$2:J2207,J2207)-1),0)</f>
        <v>1.3603603603603605</v>
      </c>
      <c r="X2207" s="13">
        <f>IFERROR((SUMIF($J$2:J2207,J2207,M$2:M2207)-M2207)/(COUNTIF($J$2:J2207,J2207)-1),0)</f>
        <v>1.2702702702702702</v>
      </c>
      <c r="Y2207" s="13">
        <f t="shared" si="503"/>
        <v>9.009009009009028E-2</v>
      </c>
      <c r="Z2207" s="10">
        <f>IFERROR((SUMIF($K$2:K2207,J2207,$M$2:M2207))/(COUNTIF($K$2:K2207,J2207)),0)</f>
        <v>1.2372881355932204</v>
      </c>
      <c r="AA2207" s="10">
        <f>IFERROR((SUMIF($K$2:K2207,J2207,$L$2:L2207))/(COUNTIF($K$2:K2207,J2207)),0)</f>
        <v>1.6779661016949152</v>
      </c>
      <c r="AB2207" s="10">
        <f t="shared" si="504"/>
        <v>-0.44067796610169485</v>
      </c>
      <c r="AC2207" s="13">
        <f>IFERROR((SUMIF($J$2:J2207,K2207,$L$2:L2207))/(COUNTIF($J$2:J2207,K2207)),0)</f>
        <v>1.8627450980392157</v>
      </c>
      <c r="AD2207" s="13">
        <f>IFERROR((SUMIF($J$2:J2207,K2207,$M$2:M2207))/(COUNTIF($J$2:J2207,K2207)),0)</f>
        <v>0.99509803921568629</v>
      </c>
      <c r="AE2207" s="13">
        <f t="shared" si="505"/>
        <v>0.86764705882352944</v>
      </c>
      <c r="AF2207" s="10">
        <f>IFERROR((SUMIF(K$2:K2207,K2207,M$2:M2207)-M2207)/(COUNTIF($K$2:K2207,K2207)-1),0)</f>
        <v>1.6666666666666667</v>
      </c>
      <c r="AG2207" s="10">
        <f>IFERROR((SUMIF(K$2:K2207,K2207,L$2:L2207)-L2207)/(COUNTIF($K$2:K2207,K2207)-1),0)</f>
        <v>1.3194444444444444</v>
      </c>
      <c r="AH2207" s="10">
        <f t="shared" si="506"/>
        <v>0.34722222222222232</v>
      </c>
      <c r="AI2207" s="10">
        <f>IFERROR((AM2207)/(COUNTIF($J$2:K2207,J2207)-1),0)</f>
        <v>1.2882096069868996</v>
      </c>
      <c r="AJ2207" s="19">
        <f>IFERROR((AN2207)/(COUNTIF($J$2:K2207,K2207)-1),0)</f>
        <v>1.6785714285714286</v>
      </c>
      <c r="AK2207" s="10">
        <f>IF(N2207="S",3,IF(N2207="N",0,1))</f>
        <v>1</v>
      </c>
      <c r="AL2207" s="10">
        <f>IF(O2207="S",3,IF(O2207="N",0,1))</f>
        <v>1</v>
      </c>
      <c r="AM2207" s="10">
        <f>SUMIF($J$2:K2207,J2207,AK$2:AL2207)-AK2207</f>
        <v>295</v>
      </c>
      <c r="AN2207" s="10">
        <f>SUMIF($AS$2:AT2207,AS2207,$BA$2:BB2207)-BA2207</f>
        <v>705</v>
      </c>
      <c r="AO2207" s="10">
        <f>J2207</f>
        <v>4441</v>
      </c>
      <c r="AP2207" s="10">
        <f>K2207</f>
        <v>170</v>
      </c>
      <c r="AQ2207">
        <f>M2207</f>
        <v>0</v>
      </c>
      <c r="AR2207" s="10">
        <f>L2207</f>
        <v>0</v>
      </c>
      <c r="AS2207">
        <f t="shared" si="507"/>
        <v>170</v>
      </c>
      <c r="AT2207">
        <f t="shared" si="508"/>
        <v>4441</v>
      </c>
      <c r="AU2207">
        <f t="shared" si="509"/>
        <v>0</v>
      </c>
      <c r="AV2207">
        <f t="shared" si="510"/>
        <v>0</v>
      </c>
      <c r="AW2207">
        <f t="shared" si="511"/>
        <v>170</v>
      </c>
      <c r="AX2207">
        <f t="shared" si="512"/>
        <v>4441</v>
      </c>
      <c r="AY2207">
        <f>L2207</f>
        <v>0</v>
      </c>
      <c r="AZ2207">
        <f>M2207</f>
        <v>0</v>
      </c>
      <c r="BA2207">
        <f>AL2207</f>
        <v>1</v>
      </c>
      <c r="BB2207">
        <f>AK2207</f>
        <v>1</v>
      </c>
    </row>
    <row r="2208" spans="10:54" x14ac:dyDescent="0.3">
      <c r="J2208" s="10">
        <v>409</v>
      </c>
      <c r="K2208" s="10">
        <v>170</v>
      </c>
      <c r="L2208" s="10">
        <v>1</v>
      </c>
      <c r="M2208" s="10">
        <v>0</v>
      </c>
      <c r="N2208" s="10" t="str">
        <f t="shared" si="498"/>
        <v>S</v>
      </c>
      <c r="O2208" s="10" t="str">
        <f t="shared" si="499"/>
        <v>N</v>
      </c>
      <c r="P2208" s="10">
        <f t="shared" si="500"/>
        <v>1</v>
      </c>
      <c r="Q2208" s="11">
        <f>IFERROR((SUMIF($J$2:K2208,J2208,$L$2:M2208)-L2208)/(COUNTIF($J$2:K2208,J2208)-1),0)</f>
        <v>2.1711711711711712</v>
      </c>
      <c r="R2208" s="11">
        <f>IFERROR((SUMIF($AO$2:AO2208,AO2208,$AQ$2:AR2208)-AQ2208)/(COUNTIF($J$2:K2208,J2208)-1),0)</f>
        <v>0.37612612612612611</v>
      </c>
      <c r="S2208" s="11">
        <f t="shared" si="501"/>
        <v>1.795045045045045</v>
      </c>
      <c r="T2208" s="12">
        <f>IFERROR((SUMIF($AS$2:AT2208,AS2208,$AU$2:AV2208)-AU2208)/(COUNTIF($J$2:K2208,K2208)-1),0)</f>
        <v>1.7577197149643706</v>
      </c>
      <c r="U2208" s="12">
        <f>IFERROR((SUMIF($AW$2:AX2208,AW2208,$AY$2:AZ2208)-AY2208)/(COUNTIF($J$2:K2208,K2208)-1),0)</f>
        <v>1.159144893111639</v>
      </c>
      <c r="V2208" s="12">
        <f t="shared" si="502"/>
        <v>0.59857482185273159</v>
      </c>
      <c r="W2208" s="13">
        <f>IFERROR((SUMIF($J$2:J2208,J2208,L$2:L2208)-L2208)/(COUNTIF($J$2:J2208,J2208)-1),0)</f>
        <v>2.401913875598086</v>
      </c>
      <c r="X2208" s="13">
        <f>IFERROR((SUMIF($J$2:J2208,J2208,M$2:M2208)-M2208)/(COUNTIF($J$2:J2208,J2208)-1),0)</f>
        <v>0.79904306220095689</v>
      </c>
      <c r="Y2208" s="13">
        <f t="shared" si="503"/>
        <v>1.602870813397129</v>
      </c>
      <c r="Z2208" s="10">
        <f>IFERROR((SUMIF($K$2:K2208,J2208,$M$2:M2208))/(COUNTIF($K$2:K2208,J2208)),0)</f>
        <v>1.9659574468085106</v>
      </c>
      <c r="AA2208" s="10">
        <f>IFERROR((SUMIF($K$2:K2208,J2208,$L$2:L2208))/(COUNTIF($K$2:K2208,J2208)),0)</f>
        <v>1.0595744680851065</v>
      </c>
      <c r="AB2208" s="10">
        <f t="shared" si="504"/>
        <v>0.90638297872340412</v>
      </c>
      <c r="AC2208" s="13">
        <f>IFERROR((SUMIF($J$2:J2208,K2208,$L$2:L2208))/(COUNTIF($J$2:J2208,K2208)),0)</f>
        <v>1.8627450980392157</v>
      </c>
      <c r="AD2208" s="13">
        <f>IFERROR((SUMIF($J$2:J2208,K2208,$M$2:M2208))/(COUNTIF($J$2:J2208,K2208)),0)</f>
        <v>0.99509803921568629</v>
      </c>
      <c r="AE2208" s="13">
        <f t="shared" si="505"/>
        <v>0.86764705882352944</v>
      </c>
      <c r="AF2208" s="10">
        <f>IFERROR((SUMIF(K$2:K2208,K2208,M$2:M2208)-M2208)/(COUNTIF($K$2:K2208,K2208)-1),0)</f>
        <v>1.6589861751152073</v>
      </c>
      <c r="AG2208" s="10">
        <f>IFERROR((SUMIF(K$2:K2208,K2208,L$2:L2208)-L2208)/(COUNTIF($K$2:K2208,K2208)-1),0)</f>
        <v>1.3133640552995391</v>
      </c>
      <c r="AH2208" s="10">
        <f t="shared" si="506"/>
        <v>0.34562211981566815</v>
      </c>
      <c r="AI2208" s="10">
        <f>IFERROR((AM2208)/(COUNTIF($J$2:K2208,J2208)-1),0)</f>
        <v>2.0405405405405403</v>
      </c>
      <c r="AJ2208" s="19">
        <f>IFERROR((AN2208)/(COUNTIF($J$2:K2208,K2208)-1),0)</f>
        <v>1.6769596199524941</v>
      </c>
      <c r="AK2208" s="10">
        <f>IF(N2208="S",3,IF(N2208="N",0,1))</f>
        <v>3</v>
      </c>
      <c r="AL2208" s="10">
        <f>IF(O2208="S",3,IF(O2208="N",0,1))</f>
        <v>0</v>
      </c>
      <c r="AM2208" s="10">
        <f>SUMIF($J$2:K2208,J2208,AK$2:AL2208)-AK2208</f>
        <v>906</v>
      </c>
      <c r="AN2208" s="10">
        <f>SUMIF($AS$2:AT2208,AS2208,$BA$2:BB2208)-BA2208</f>
        <v>706</v>
      </c>
      <c r="AO2208" s="10">
        <f>J2208</f>
        <v>409</v>
      </c>
      <c r="AP2208" s="10">
        <f>K2208</f>
        <v>170</v>
      </c>
      <c r="AQ2208">
        <f>M2208</f>
        <v>0</v>
      </c>
      <c r="AR2208" s="10">
        <f>L2208</f>
        <v>1</v>
      </c>
      <c r="AS2208">
        <f t="shared" si="507"/>
        <v>170</v>
      </c>
      <c r="AT2208">
        <f t="shared" si="508"/>
        <v>409</v>
      </c>
      <c r="AU2208">
        <f t="shared" si="509"/>
        <v>0</v>
      </c>
      <c r="AV2208">
        <f t="shared" si="510"/>
        <v>1</v>
      </c>
      <c r="AW2208">
        <f t="shared" si="511"/>
        <v>170</v>
      </c>
      <c r="AX2208">
        <f t="shared" si="512"/>
        <v>409</v>
      </c>
      <c r="AY2208">
        <f>L2208</f>
        <v>1</v>
      </c>
      <c r="AZ2208">
        <f>M2208</f>
        <v>0</v>
      </c>
      <c r="BA2208">
        <f>AL2208</f>
        <v>0</v>
      </c>
      <c r="BB2208">
        <f>AK2208</f>
        <v>3</v>
      </c>
    </row>
    <row r="2209" spans="10:54" x14ac:dyDescent="0.3">
      <c r="J2209" s="10">
        <v>170</v>
      </c>
      <c r="K2209" s="10">
        <v>4441</v>
      </c>
      <c r="L2209" s="10">
        <v>5</v>
      </c>
      <c r="M2209" s="10">
        <v>1</v>
      </c>
      <c r="N2209" s="10" t="str">
        <f t="shared" si="498"/>
        <v>S</v>
      </c>
      <c r="O2209" s="10" t="str">
        <f t="shared" si="499"/>
        <v>N</v>
      </c>
      <c r="P2209" s="10">
        <f t="shared" si="500"/>
        <v>4</v>
      </c>
      <c r="Q2209" s="11">
        <f>IFERROR((SUMIF($J$2:K2209,J2209,$L$2:M2209)-L2209)/(COUNTIF($J$2:K2209,J2209)-1),0)</f>
        <v>1.7535545023696681</v>
      </c>
      <c r="R2209" s="11">
        <f>IFERROR((SUMIF($AO$2:AO2209,AO2209,$AQ$2:AR2209)-AQ2209)/(COUNTIF($J$2:K2209,J2209)-1),0)</f>
        <v>0.48104265402843605</v>
      </c>
      <c r="S2209" s="11">
        <f t="shared" si="501"/>
        <v>1.2725118483412321</v>
      </c>
      <c r="T2209" s="12">
        <f>IFERROR((SUMIF($AS$2:AT2209,AS2209,$AU$2:AV2209)-AU2209)/(COUNTIF($J$2:K2209,K2209)-1),0)</f>
        <v>1.2913043478260871</v>
      </c>
      <c r="U2209" s="12">
        <f>IFERROR((SUMIF($AW$2:AX2209,AW2209,$AY$2:AZ2209)-AY2209)/(COUNTIF($J$2:K2209,K2209)-1),0)</f>
        <v>1.4739130434782608</v>
      </c>
      <c r="V2209" s="12">
        <f t="shared" si="502"/>
        <v>-0.18260869565217375</v>
      </c>
      <c r="W2209" s="13">
        <f>IFERROR((SUMIF($J$2:J2209,J2209,L$2:L2209)-L2209)/(COUNTIF($J$2:J2209,J2209)-1),0)</f>
        <v>1.8627450980392157</v>
      </c>
      <c r="X2209" s="13">
        <f>IFERROR((SUMIF($J$2:J2209,J2209,M$2:M2209)-M2209)/(COUNTIF($J$2:J2209,J2209)-1),0)</f>
        <v>0.99509803921568629</v>
      </c>
      <c r="Y2209" s="13">
        <f t="shared" si="503"/>
        <v>0.86764705882352944</v>
      </c>
      <c r="Z2209" s="10">
        <f>IFERROR((SUMIF($K$2:K2209,J2209,$M$2:M2209))/(COUNTIF($K$2:K2209,J2209)),0)</f>
        <v>1.6513761467889909</v>
      </c>
      <c r="AA2209" s="10">
        <f>IFERROR((SUMIF($K$2:K2209,J2209,$L$2:L2209))/(COUNTIF($K$2:K2209,J2209)),0)</f>
        <v>1.3119266055045871</v>
      </c>
      <c r="AB2209" s="10">
        <f t="shared" si="504"/>
        <v>0.33944954128440386</v>
      </c>
      <c r="AC2209" s="13">
        <f>IFERROR((SUMIF($J$2:J2209,K2209,$L$2:L2209))/(COUNTIF($J$2:J2209,K2209)),0)</f>
        <v>1.3482142857142858</v>
      </c>
      <c r="AD2209" s="13">
        <f>IFERROR((SUMIF($J$2:J2209,K2209,$M$2:M2209))/(COUNTIF($J$2:J2209,K2209)),0)</f>
        <v>1.2589285714285714</v>
      </c>
      <c r="AE2209" s="13">
        <f t="shared" si="505"/>
        <v>8.9285714285714413E-2</v>
      </c>
      <c r="AF2209" s="10">
        <f>IFERROR((SUMIF(K$2:K2209,K2209,M$2:M2209)-M2209)/(COUNTIF($K$2:K2209,K2209)-1),0)</f>
        <v>1.2372881355932204</v>
      </c>
      <c r="AG2209" s="10">
        <f>IFERROR((SUMIF(K$2:K2209,K2209,L$2:L2209)-L2209)/(COUNTIF($K$2:K2209,K2209)-1),0)</f>
        <v>1.6779661016949152</v>
      </c>
      <c r="AH2209" s="10">
        <f t="shared" si="506"/>
        <v>-0.44067796610169485</v>
      </c>
      <c r="AI2209" s="10">
        <f>IFERROR((AM2209)/(COUNTIF($J$2:K2209,J2209)-1),0)</f>
        <v>1.6729857819905214</v>
      </c>
      <c r="AJ2209" s="19">
        <f>IFERROR((AN2209)/(COUNTIF($J$2:K2209,K2209)-1),0)</f>
        <v>1.2869565217391303</v>
      </c>
      <c r="AK2209" s="10">
        <f>IF(N2209="S",3,IF(N2209="N",0,1))</f>
        <v>3</v>
      </c>
      <c r="AL2209" s="10">
        <f>IF(O2209="S",3,IF(O2209="N",0,1))</f>
        <v>0</v>
      </c>
      <c r="AM2209" s="10">
        <f>SUMIF($J$2:K2209,J2209,AK$2:AL2209)-AK2209</f>
        <v>706</v>
      </c>
      <c r="AN2209" s="10">
        <f>SUMIF($AS$2:AT2209,AS2209,$BA$2:BB2209)-BA2209</f>
        <v>296</v>
      </c>
      <c r="AO2209" s="10">
        <f>J2209</f>
        <v>170</v>
      </c>
      <c r="AP2209" s="10">
        <f>K2209</f>
        <v>4441</v>
      </c>
      <c r="AQ2209">
        <f>M2209</f>
        <v>1</v>
      </c>
      <c r="AR2209" s="10">
        <f>L2209</f>
        <v>5</v>
      </c>
      <c r="AS2209">
        <f t="shared" si="507"/>
        <v>4441</v>
      </c>
      <c r="AT2209">
        <f t="shared" si="508"/>
        <v>170</v>
      </c>
      <c r="AU2209">
        <f t="shared" si="509"/>
        <v>1</v>
      </c>
      <c r="AV2209">
        <f t="shared" si="510"/>
        <v>5</v>
      </c>
      <c r="AW2209">
        <f t="shared" si="511"/>
        <v>4441</v>
      </c>
      <c r="AX2209">
        <f t="shared" si="512"/>
        <v>170</v>
      </c>
      <c r="AY2209">
        <f>L2209</f>
        <v>5</v>
      </c>
      <c r="AZ2209">
        <f>M2209</f>
        <v>1</v>
      </c>
      <c r="BA2209">
        <f>AL2209</f>
        <v>0</v>
      </c>
      <c r="BB2209">
        <f>AK2209</f>
        <v>3</v>
      </c>
    </row>
    <row r="2210" spans="10:54" x14ac:dyDescent="0.3">
      <c r="J2210" s="10">
        <v>170</v>
      </c>
      <c r="K2210" s="10">
        <v>409</v>
      </c>
      <c r="L2210" s="10">
        <v>1</v>
      </c>
      <c r="M2210" s="10">
        <v>4</v>
      </c>
      <c r="N2210" s="10" t="str">
        <f t="shared" si="498"/>
        <v>N</v>
      </c>
      <c r="O2210" s="10" t="str">
        <f t="shared" si="499"/>
        <v>S</v>
      </c>
      <c r="P2210" s="10">
        <f t="shared" si="500"/>
        <v>-3</v>
      </c>
      <c r="Q2210" s="11">
        <f>IFERROR((SUMIF($J$2:K2210,J2210,$L$2:M2210)-L2210)/(COUNTIF($J$2:K2210,J2210)-1),0)</f>
        <v>1.7612293144208038</v>
      </c>
      <c r="R2210" s="11">
        <f>IFERROR((SUMIF($AO$2:AO2210,AO2210,$AQ$2:AR2210)-AQ2210)/(COUNTIF($J$2:K2210,J2210)-1),0)</f>
        <v>0.48226950354609927</v>
      </c>
      <c r="S2210" s="11">
        <f t="shared" si="501"/>
        <v>1.2789598108747045</v>
      </c>
      <c r="T2210" s="12">
        <f>IFERROR((SUMIF($AS$2:AT2210,AS2210,$AU$2:AV2210)-AU2210)/(COUNTIF($J$2:K2210,K2210)-1),0)</f>
        <v>2.1685393258426968</v>
      </c>
      <c r="U2210" s="12">
        <f>IFERROR((SUMIF($AW$2:AX2210,AW2210,$AY$2:AZ2210)-AY2210)/(COUNTIF($J$2:K2210,K2210)-1),0)</f>
        <v>0.93483146067415734</v>
      </c>
      <c r="V2210" s="12">
        <f t="shared" si="502"/>
        <v>1.2337078651685394</v>
      </c>
      <c r="W2210" s="13">
        <f>IFERROR((SUMIF($J$2:J2210,J2210,L$2:L2210)-L2210)/(COUNTIF($J$2:J2210,J2210)-1),0)</f>
        <v>1.8780487804878048</v>
      </c>
      <c r="X2210" s="13">
        <f>IFERROR((SUMIF($J$2:J2210,J2210,M$2:M2210)-M2210)/(COUNTIF($J$2:J2210,J2210)-1),0)</f>
        <v>0.99512195121951219</v>
      </c>
      <c r="Y2210" s="13">
        <f t="shared" si="503"/>
        <v>0.88292682926829258</v>
      </c>
      <c r="Z2210" s="10">
        <f>IFERROR((SUMIF($K$2:K2210,J2210,$M$2:M2210))/(COUNTIF($K$2:K2210,J2210)),0)</f>
        <v>1.6513761467889909</v>
      </c>
      <c r="AA2210" s="10">
        <f>IFERROR((SUMIF($K$2:K2210,J2210,$L$2:L2210))/(COUNTIF($K$2:K2210,J2210)),0)</f>
        <v>1.3119266055045871</v>
      </c>
      <c r="AB2210" s="10">
        <f t="shared" si="504"/>
        <v>0.33944954128440386</v>
      </c>
      <c r="AC2210" s="13">
        <f>IFERROR((SUMIF($J$2:J2210,K2210,$L$2:L2210))/(COUNTIF($J$2:J2210,K2210)),0)</f>
        <v>2.3952380952380952</v>
      </c>
      <c r="AD2210" s="13">
        <f>IFERROR((SUMIF($J$2:J2210,K2210,$M$2:M2210))/(COUNTIF($J$2:J2210,K2210)),0)</f>
        <v>0.79523809523809519</v>
      </c>
      <c r="AE2210" s="13">
        <f t="shared" si="505"/>
        <v>1.6</v>
      </c>
      <c r="AF2210" s="10">
        <f>IFERROR((SUMIF(K$2:K2210,K2210,M$2:M2210)-M2210)/(COUNTIF($K$2:K2210,K2210)-1),0)</f>
        <v>1.9659574468085106</v>
      </c>
      <c r="AG2210" s="10">
        <f>IFERROR((SUMIF(K$2:K2210,K2210,L$2:L2210)-L2210)/(COUNTIF($K$2:K2210,K2210)-1),0)</f>
        <v>1.0595744680851065</v>
      </c>
      <c r="AH2210" s="10">
        <f t="shared" si="506"/>
        <v>0.90638297872340412</v>
      </c>
      <c r="AI2210" s="10">
        <f>IFERROR((AM2210)/(COUNTIF($J$2:K2210,J2210)-1),0)</f>
        <v>1.6761229314420805</v>
      </c>
      <c r="AJ2210" s="19">
        <f>IFERROR((AN2210)/(COUNTIF($J$2:K2210,K2210)-1),0)</f>
        <v>2.0426966292134829</v>
      </c>
      <c r="AK2210" s="10">
        <f>IF(N2210="S",3,IF(N2210="N",0,1))</f>
        <v>0</v>
      </c>
      <c r="AL2210" s="10">
        <f>IF(O2210="S",3,IF(O2210="N",0,1))</f>
        <v>3</v>
      </c>
      <c r="AM2210" s="10">
        <f>SUMIF($J$2:K2210,J2210,AK$2:AL2210)-AK2210</f>
        <v>709</v>
      </c>
      <c r="AN2210" s="10">
        <f>SUMIF($AS$2:AT2210,AS2210,$BA$2:BB2210)-BA2210</f>
        <v>909</v>
      </c>
      <c r="AO2210" s="10">
        <f>J2210</f>
        <v>170</v>
      </c>
      <c r="AP2210" s="10">
        <f>K2210</f>
        <v>409</v>
      </c>
      <c r="AQ2210">
        <f>M2210</f>
        <v>4</v>
      </c>
      <c r="AR2210" s="10">
        <f>L2210</f>
        <v>1</v>
      </c>
      <c r="AS2210">
        <f t="shared" si="507"/>
        <v>409</v>
      </c>
      <c r="AT2210">
        <f t="shared" si="508"/>
        <v>170</v>
      </c>
      <c r="AU2210">
        <f t="shared" si="509"/>
        <v>4</v>
      </c>
      <c r="AV2210">
        <f t="shared" si="510"/>
        <v>1</v>
      </c>
      <c r="AW2210">
        <f t="shared" si="511"/>
        <v>409</v>
      </c>
      <c r="AX2210">
        <f t="shared" si="512"/>
        <v>170</v>
      </c>
      <c r="AY2210">
        <f>L2210</f>
        <v>1</v>
      </c>
      <c r="AZ2210">
        <f>M2210</f>
        <v>4</v>
      </c>
      <c r="BA2210">
        <f>AL2210</f>
        <v>3</v>
      </c>
      <c r="BB2210">
        <f>AK2210</f>
        <v>0</v>
      </c>
    </row>
    <row r="2211" spans="10:54" x14ac:dyDescent="0.3">
      <c r="J2211" s="10">
        <v>4441</v>
      </c>
      <c r="K2211" s="10">
        <v>170</v>
      </c>
      <c r="L2211" s="10">
        <v>0</v>
      </c>
      <c r="M2211" s="10">
        <v>0</v>
      </c>
      <c r="N2211" s="10" t="str">
        <f t="shared" si="498"/>
        <v>U</v>
      </c>
      <c r="O2211" s="10" t="str">
        <f t="shared" si="499"/>
        <v>U</v>
      </c>
      <c r="P2211" s="10">
        <f t="shared" si="500"/>
        <v>0</v>
      </c>
      <c r="Q2211" s="11">
        <f>IFERROR((SUMIF($J$2:K2211,J2211,$L$2:M2211)-L2211)/(COUNTIF($J$2:K2211,J2211)-1),0)</f>
        <v>1.2900432900432901</v>
      </c>
      <c r="R2211" s="11">
        <f>IFERROR((SUMIF($AO$2:AO2211,AO2211,$AQ$2:AR2211)-AQ2211)/(COUNTIF($J$2:K2211,J2211)-1),0)</f>
        <v>0.61038961038961037</v>
      </c>
      <c r="S2211" s="11">
        <f t="shared" si="501"/>
        <v>0.67965367965367973</v>
      </c>
      <c r="T2211" s="12">
        <f>IFERROR((SUMIF($AS$2:AT2211,AS2211,$AU$2:AV2211)-AU2211)/(COUNTIF($J$2:K2211,K2211)-1),0)</f>
        <v>1.7594339622641511</v>
      </c>
      <c r="U2211" s="12">
        <f>IFERROR((SUMIF($AW$2:AX2211,AW2211,$AY$2:AZ2211)-AY2211)/(COUNTIF($J$2:K2211,K2211)-1),0)</f>
        <v>1.1650943396226414</v>
      </c>
      <c r="V2211" s="12">
        <f t="shared" si="502"/>
        <v>0.59433962264150964</v>
      </c>
      <c r="W2211" s="13">
        <f>IFERROR((SUMIF($J$2:J2211,J2211,L$2:L2211)-L2211)/(COUNTIF($J$2:J2211,J2211)-1),0)</f>
        <v>1.3482142857142858</v>
      </c>
      <c r="X2211" s="13">
        <f>IFERROR((SUMIF($J$2:J2211,J2211,M$2:M2211)-M2211)/(COUNTIF($J$2:J2211,J2211)-1),0)</f>
        <v>1.2589285714285714</v>
      </c>
      <c r="Y2211" s="13">
        <f t="shared" si="503"/>
        <v>8.9285714285714413E-2</v>
      </c>
      <c r="Z2211" s="10">
        <f>IFERROR((SUMIF($K$2:K2211,J2211,$M$2:M2211))/(COUNTIF($K$2:K2211,J2211)),0)</f>
        <v>1.2352941176470589</v>
      </c>
      <c r="AA2211" s="10">
        <f>IFERROR((SUMIF($K$2:K2211,J2211,$L$2:L2211))/(COUNTIF($K$2:K2211,J2211)),0)</f>
        <v>1.7058823529411764</v>
      </c>
      <c r="AB2211" s="10">
        <f t="shared" si="504"/>
        <v>-0.47058823529411753</v>
      </c>
      <c r="AC2211" s="13">
        <f>IFERROR((SUMIF($J$2:J2211,K2211,$L$2:L2211))/(COUNTIF($J$2:J2211,K2211)),0)</f>
        <v>1.8737864077669903</v>
      </c>
      <c r="AD2211" s="13">
        <f>IFERROR((SUMIF($J$2:J2211,K2211,$M$2:M2211))/(COUNTIF($J$2:J2211,K2211)),0)</f>
        <v>1.0097087378640777</v>
      </c>
      <c r="AE2211" s="13">
        <f t="shared" si="505"/>
        <v>0.86407766990291268</v>
      </c>
      <c r="AF2211" s="10">
        <f>IFERROR((SUMIF(K$2:K2211,K2211,M$2:M2211)-M2211)/(COUNTIF($K$2:K2211,K2211)-1),0)</f>
        <v>1.6513761467889909</v>
      </c>
      <c r="AG2211" s="10">
        <f>IFERROR((SUMIF(K$2:K2211,K2211,L$2:L2211)-L2211)/(COUNTIF($K$2:K2211,K2211)-1),0)</f>
        <v>1.3119266055045871</v>
      </c>
      <c r="AH2211" s="10">
        <f t="shared" si="506"/>
        <v>0.33944954128440386</v>
      </c>
      <c r="AI2211" s="10">
        <f>IFERROR((AM2211)/(COUNTIF($J$2:K2211,J2211)-1),0)</f>
        <v>1.2813852813852813</v>
      </c>
      <c r="AJ2211" s="19">
        <f>IFERROR((AN2211)/(COUNTIF($J$2:K2211,K2211)-1),0)</f>
        <v>1.6721698113207548</v>
      </c>
      <c r="AK2211" s="10">
        <f>IF(N2211="S",3,IF(N2211="N",0,1))</f>
        <v>1</v>
      </c>
      <c r="AL2211" s="10">
        <f>IF(O2211="S",3,IF(O2211="N",0,1))</f>
        <v>1</v>
      </c>
      <c r="AM2211" s="10">
        <f>SUMIF($J$2:K2211,J2211,AK$2:AL2211)-AK2211</f>
        <v>296</v>
      </c>
      <c r="AN2211" s="10">
        <f>SUMIF($AS$2:AT2211,AS2211,$BA$2:BB2211)-BA2211</f>
        <v>709</v>
      </c>
      <c r="AO2211" s="10">
        <f>J2211</f>
        <v>4441</v>
      </c>
      <c r="AP2211" s="10">
        <f>K2211</f>
        <v>170</v>
      </c>
      <c r="AQ2211">
        <f>M2211</f>
        <v>0</v>
      </c>
      <c r="AR2211" s="10">
        <f>L2211</f>
        <v>0</v>
      </c>
      <c r="AS2211">
        <f t="shared" si="507"/>
        <v>170</v>
      </c>
      <c r="AT2211">
        <f t="shared" si="508"/>
        <v>4441</v>
      </c>
      <c r="AU2211">
        <f t="shared" si="509"/>
        <v>0</v>
      </c>
      <c r="AV2211">
        <f t="shared" si="510"/>
        <v>0</v>
      </c>
      <c r="AW2211">
        <f t="shared" si="511"/>
        <v>170</v>
      </c>
      <c r="AX2211">
        <f t="shared" si="512"/>
        <v>4441</v>
      </c>
      <c r="AY2211">
        <f>L2211</f>
        <v>0</v>
      </c>
      <c r="AZ2211">
        <f>M2211</f>
        <v>0</v>
      </c>
      <c r="BA2211">
        <f>AL2211</f>
        <v>1</v>
      </c>
      <c r="BB2211">
        <f>AK2211</f>
        <v>1</v>
      </c>
    </row>
    <row r="2212" spans="10:54" x14ac:dyDescent="0.3">
      <c r="J2212" s="10">
        <v>17663</v>
      </c>
      <c r="K2212" s="10">
        <v>170</v>
      </c>
      <c r="L2212" s="10">
        <v>0</v>
      </c>
      <c r="M2212" s="10">
        <v>2</v>
      </c>
      <c r="N2212" s="10" t="str">
        <f t="shared" si="498"/>
        <v>N</v>
      </c>
      <c r="O2212" s="10" t="str">
        <f t="shared" si="499"/>
        <v>S</v>
      </c>
      <c r="P2212" s="10">
        <f t="shared" si="500"/>
        <v>-2</v>
      </c>
      <c r="Q2212" s="11">
        <f>IFERROR((SUMIF($J$2:K2212,J2212,$L$2:M2212)-L2212)/(COUNTIF($J$2:K2212,J2212)-1),0)</f>
        <v>0.5</v>
      </c>
      <c r="R2212" s="11">
        <f>IFERROR((SUMIF($AO$2:AO2212,AO2212,$AQ$2:AR2212)-AQ2212)/(COUNTIF($J$2:K2212,J2212)-1),0)</f>
        <v>3.5</v>
      </c>
      <c r="S2212" s="11">
        <f t="shared" si="501"/>
        <v>-3</v>
      </c>
      <c r="T2212" s="12">
        <f>IFERROR((SUMIF($AS$2:AT2212,AS2212,$AU$2:AV2212)-AU2212)/(COUNTIF($J$2:K2212,K2212)-1),0)</f>
        <v>1.7552941176470589</v>
      </c>
      <c r="U2212" s="12">
        <f>IFERROR((SUMIF($AW$2:AX2212,AW2212,$AY$2:AZ2212)-AY2212)/(COUNTIF($J$2:K2212,K2212)-1),0)</f>
        <v>1.1623529411764706</v>
      </c>
      <c r="V2212" s="12">
        <f t="shared" si="502"/>
        <v>0.5929411764705883</v>
      </c>
      <c r="W2212" s="13">
        <f>IFERROR((SUMIF($J$2:J2212,J2212,L$2:L2212)-L2212)/(COUNTIF($J$2:J2212,J2212)-1),0)</f>
        <v>0.5</v>
      </c>
      <c r="X2212" s="13">
        <f>IFERROR((SUMIF($J$2:J2212,J2212,M$2:M2212)-M2212)/(COUNTIF($J$2:J2212,J2212)-1),0)</f>
        <v>3.5</v>
      </c>
      <c r="Y2212" s="13">
        <f t="shared" si="503"/>
        <v>-3</v>
      </c>
      <c r="Z2212" s="10">
        <f>IFERROR((SUMIF($K$2:K2212,J2212,$M$2:M2212))/(COUNTIF($K$2:K2212,J2212)),0)</f>
        <v>0</v>
      </c>
      <c r="AA2212" s="10">
        <f>IFERROR((SUMIF($K$2:K2212,J2212,$L$2:L2212))/(COUNTIF($K$2:K2212,J2212)),0)</f>
        <v>0</v>
      </c>
      <c r="AB2212" s="10">
        <f t="shared" si="504"/>
        <v>0</v>
      </c>
      <c r="AC2212" s="13">
        <f>IFERROR((SUMIF($J$2:J2212,K2212,$L$2:L2212))/(COUNTIF($J$2:J2212,K2212)),0)</f>
        <v>1.8737864077669903</v>
      </c>
      <c r="AD2212" s="13">
        <f>IFERROR((SUMIF($J$2:J2212,K2212,$M$2:M2212))/(COUNTIF($J$2:J2212,K2212)),0)</f>
        <v>1.0097087378640777</v>
      </c>
      <c r="AE2212" s="13">
        <f t="shared" si="505"/>
        <v>0.86407766990291268</v>
      </c>
      <c r="AF2212" s="10">
        <f>IFERROR((SUMIF(K$2:K2212,K2212,M$2:M2212)-M2212)/(COUNTIF($K$2:K2212,K2212)-1),0)</f>
        <v>1.6438356164383561</v>
      </c>
      <c r="AG2212" s="10">
        <f>IFERROR((SUMIF(K$2:K2212,K2212,L$2:L2212)-L2212)/(COUNTIF($K$2:K2212,K2212)-1),0)</f>
        <v>1.3059360730593608</v>
      </c>
      <c r="AH2212" s="10">
        <f t="shared" si="506"/>
        <v>0.3378995433789953</v>
      </c>
      <c r="AI2212" s="10">
        <f>IFERROR((AM2212)/(COUNTIF($J$2:K2212,J2212)-1),0)</f>
        <v>0</v>
      </c>
      <c r="AJ2212" s="19">
        <f>IFERROR((AN2212)/(COUNTIF($J$2:K2212,K2212)-1),0)</f>
        <v>1.6705882352941177</v>
      </c>
      <c r="AK2212" s="10">
        <f>IF(N2212="S",3,IF(N2212="N",0,1))</f>
        <v>0</v>
      </c>
      <c r="AL2212" s="10">
        <f>IF(O2212="S",3,IF(O2212="N",0,1))</f>
        <v>3</v>
      </c>
      <c r="AM2212" s="10">
        <f>SUMIF($J$2:K2212,J2212,AK$2:AL2212)-AK2212</f>
        <v>0</v>
      </c>
      <c r="AN2212" s="10">
        <f>SUMIF($AS$2:AT2212,AS2212,$BA$2:BB2212)-BA2212</f>
        <v>710</v>
      </c>
      <c r="AO2212" s="10">
        <f>J2212</f>
        <v>17663</v>
      </c>
      <c r="AP2212" s="10">
        <f>K2212</f>
        <v>170</v>
      </c>
      <c r="AQ2212">
        <f>M2212</f>
        <v>2</v>
      </c>
      <c r="AR2212" s="10">
        <f>L2212</f>
        <v>0</v>
      </c>
      <c r="AS2212">
        <f t="shared" si="507"/>
        <v>170</v>
      </c>
      <c r="AT2212">
        <f t="shared" si="508"/>
        <v>17663</v>
      </c>
      <c r="AU2212">
        <f t="shared" si="509"/>
        <v>2</v>
      </c>
      <c r="AV2212">
        <f t="shared" si="510"/>
        <v>0</v>
      </c>
      <c r="AW2212">
        <f t="shared" si="511"/>
        <v>170</v>
      </c>
      <c r="AX2212">
        <f t="shared" si="512"/>
        <v>17663</v>
      </c>
      <c r="AY2212">
        <f>L2212</f>
        <v>0</v>
      </c>
      <c r="AZ2212">
        <f>M2212</f>
        <v>2</v>
      </c>
      <c r="BA2212">
        <f>AL2212</f>
        <v>3</v>
      </c>
      <c r="BB2212">
        <f>AK2212</f>
        <v>0</v>
      </c>
    </row>
    <row r="2213" spans="10:54" x14ac:dyDescent="0.3">
      <c r="J2213" s="10">
        <v>41380</v>
      </c>
      <c r="K2213" s="10">
        <v>170</v>
      </c>
      <c r="L2213" s="10">
        <v>0</v>
      </c>
      <c r="M2213" s="10">
        <v>4</v>
      </c>
      <c r="N2213" s="10" t="str">
        <f t="shared" si="498"/>
        <v>N</v>
      </c>
      <c r="O2213" s="10" t="str">
        <f t="shared" si="499"/>
        <v>S</v>
      </c>
      <c r="P2213" s="10">
        <f t="shared" si="500"/>
        <v>-4</v>
      </c>
      <c r="Q2213" s="11">
        <f>IFERROR((SUMIF($J$2:K2213,J2213,$L$2:M2213)-L2213)/(COUNTIF($J$2:K2213,J2213)-1),0)</f>
        <v>0</v>
      </c>
      <c r="R2213" s="11">
        <f>IFERROR((SUMIF($AO$2:AO2213,AO2213,$AQ$2:AR2213)-AQ2213)/(COUNTIF($J$2:K2213,J2213)-1),0)</f>
        <v>0</v>
      </c>
      <c r="S2213" s="11">
        <f t="shared" si="501"/>
        <v>0</v>
      </c>
      <c r="T2213" s="12">
        <f>IFERROR((SUMIF($AS$2:AT2213,AS2213,$AU$2:AV2213)-AU2213)/(COUNTIF($J$2:K2213,K2213)-1),0)</f>
        <v>1.755868544600939</v>
      </c>
      <c r="U2213" s="12">
        <f>IFERROR((SUMIF($AW$2:AX2213,AW2213,$AY$2:AZ2213)-AY2213)/(COUNTIF($J$2:K2213,K2213)-1),0)</f>
        <v>1.15962441314554</v>
      </c>
      <c r="V2213" s="12">
        <f t="shared" si="502"/>
        <v>0.59624413145539901</v>
      </c>
      <c r="W2213" s="13">
        <f>IFERROR((SUMIF($J$2:J2213,J2213,L$2:L2213)-L2213)/(COUNTIF($J$2:J2213,J2213)-1),0)</f>
        <v>0</v>
      </c>
      <c r="X2213" s="13">
        <f>IFERROR((SUMIF($J$2:J2213,J2213,M$2:M2213)-M2213)/(COUNTIF($J$2:J2213,J2213)-1),0)</f>
        <v>0</v>
      </c>
      <c r="Y2213" s="13">
        <f t="shared" si="503"/>
        <v>0</v>
      </c>
      <c r="Z2213" s="10">
        <f>IFERROR((SUMIF($K$2:K2213,J2213,$M$2:M2213))/(COUNTIF($K$2:K2213,J2213)),0)</f>
        <v>0</v>
      </c>
      <c r="AA2213" s="10">
        <f>IFERROR((SUMIF($K$2:K2213,J2213,$L$2:L2213))/(COUNTIF($K$2:K2213,J2213)),0)</f>
        <v>0</v>
      </c>
      <c r="AB2213" s="10">
        <f t="shared" si="504"/>
        <v>0</v>
      </c>
      <c r="AC2213" s="13">
        <f>IFERROR((SUMIF($J$2:J2213,K2213,$L$2:L2213))/(COUNTIF($J$2:J2213,K2213)),0)</f>
        <v>1.8737864077669903</v>
      </c>
      <c r="AD2213" s="13">
        <f>IFERROR((SUMIF($J$2:J2213,K2213,$M$2:M2213))/(COUNTIF($J$2:J2213,K2213)),0)</f>
        <v>1.0097087378640777</v>
      </c>
      <c r="AE2213" s="13">
        <f t="shared" si="505"/>
        <v>0.86407766990291268</v>
      </c>
      <c r="AF2213" s="10">
        <f>IFERROR((SUMIF(K$2:K2213,K2213,M$2:M2213)-M2213)/(COUNTIF($K$2:K2213,K2213)-1),0)</f>
        <v>1.6454545454545455</v>
      </c>
      <c r="AG2213" s="10">
        <f>IFERROR((SUMIF(K$2:K2213,K2213,L$2:L2213)-L2213)/(COUNTIF($K$2:K2213,K2213)-1),0)</f>
        <v>1.3</v>
      </c>
      <c r="AH2213" s="10">
        <f t="shared" si="506"/>
        <v>0.34545454545454546</v>
      </c>
      <c r="AI2213" s="10">
        <f>IFERROR((AM2213)/(COUNTIF($J$2:K2213,J2213)-1),0)</f>
        <v>0</v>
      </c>
      <c r="AJ2213" s="19">
        <f>IFERROR((AN2213)/(COUNTIF($J$2:K2213,K2213)-1),0)</f>
        <v>1.6737089201877935</v>
      </c>
      <c r="AK2213" s="10">
        <f>IF(N2213="S",3,IF(N2213="N",0,1))</f>
        <v>0</v>
      </c>
      <c r="AL2213" s="10">
        <f>IF(O2213="S",3,IF(O2213="N",0,1))</f>
        <v>3</v>
      </c>
      <c r="AM2213" s="10">
        <f>SUMIF($J$2:K2213,J2213,AK$2:AL2213)-AK2213</f>
        <v>0</v>
      </c>
      <c r="AN2213" s="10">
        <f>SUMIF($AS$2:AT2213,AS2213,$BA$2:BB2213)-BA2213</f>
        <v>713</v>
      </c>
      <c r="AO2213" s="10">
        <f>J2213</f>
        <v>41380</v>
      </c>
      <c r="AP2213" s="10">
        <f>K2213</f>
        <v>170</v>
      </c>
      <c r="AQ2213">
        <f>M2213</f>
        <v>4</v>
      </c>
      <c r="AR2213" s="10">
        <f>L2213</f>
        <v>0</v>
      </c>
      <c r="AS2213">
        <f t="shared" si="507"/>
        <v>170</v>
      </c>
      <c r="AT2213">
        <f t="shared" si="508"/>
        <v>41380</v>
      </c>
      <c r="AU2213">
        <f t="shared" si="509"/>
        <v>4</v>
      </c>
      <c r="AV2213">
        <f t="shared" si="510"/>
        <v>0</v>
      </c>
      <c r="AW2213">
        <f t="shared" si="511"/>
        <v>170</v>
      </c>
      <c r="AX2213">
        <f t="shared" si="512"/>
        <v>41380</v>
      </c>
      <c r="AY2213">
        <f>L2213</f>
        <v>0</v>
      </c>
      <c r="AZ2213">
        <f>M2213</f>
        <v>4</v>
      </c>
      <c r="BA2213">
        <f>AL2213</f>
        <v>3</v>
      </c>
      <c r="BB2213">
        <f>AK2213</f>
        <v>0</v>
      </c>
    </row>
    <row r="2214" spans="10:54" x14ac:dyDescent="0.3">
      <c r="J2214" s="10">
        <v>170</v>
      </c>
      <c r="K2214" s="10">
        <v>266</v>
      </c>
      <c r="L2214" s="10">
        <v>2</v>
      </c>
      <c r="M2214" s="10">
        <v>1</v>
      </c>
      <c r="N2214" s="10" t="str">
        <f t="shared" si="498"/>
        <v>S</v>
      </c>
      <c r="O2214" s="10" t="str">
        <f t="shared" si="499"/>
        <v>N</v>
      </c>
      <c r="P2214" s="10">
        <f t="shared" si="500"/>
        <v>1</v>
      </c>
      <c r="Q2214" s="11">
        <f>IFERROR((SUMIF($J$2:K2214,J2214,$L$2:M2214)-L2214)/(COUNTIF($J$2:K2214,J2214)-1),0)</f>
        <v>1.7611241217798594</v>
      </c>
      <c r="R2214" s="11">
        <f>IFERROR((SUMIF($AO$2:AO2214,AO2214,$AQ$2:AR2214)-AQ2214)/(COUNTIF($J$2:K2214,J2214)-1),0)</f>
        <v>0.48711943793911006</v>
      </c>
      <c r="S2214" s="11">
        <f t="shared" si="501"/>
        <v>1.2740046838407495</v>
      </c>
      <c r="T2214" s="12">
        <f>IFERROR((SUMIF($AS$2:AT2214,AS2214,$AU$2:AV2214)-AU2214)/(COUNTIF($J$2:K2214,K2214)-1),0)</f>
        <v>1.347305389221557</v>
      </c>
      <c r="U2214" s="12">
        <f>IFERROR((SUMIF($AW$2:AX2214,AW2214,$AY$2:AZ2214)-AY2214)/(COUNTIF($J$2:K2214,K2214)-1),0)</f>
        <v>1.3712574850299402</v>
      </c>
      <c r="V2214" s="12">
        <f t="shared" si="502"/>
        <v>-2.39520958083832E-2</v>
      </c>
      <c r="W2214" s="13">
        <f>IFERROR((SUMIF($J$2:J2214,J2214,L$2:L2214)-L2214)/(COUNTIF($J$2:J2214,J2214)-1),0)</f>
        <v>1.8737864077669903</v>
      </c>
      <c r="X2214" s="13">
        <f>IFERROR((SUMIF($J$2:J2214,J2214,M$2:M2214)-M2214)/(COUNTIF($J$2:J2214,J2214)-1),0)</f>
        <v>1.0097087378640777</v>
      </c>
      <c r="Y2214" s="13">
        <f t="shared" si="503"/>
        <v>0.86407766990291268</v>
      </c>
      <c r="Z2214" s="10">
        <f>IFERROR((SUMIF($K$2:K2214,J2214,$M$2:M2214))/(COUNTIF($K$2:K2214,J2214)),0)</f>
        <v>1.6561085972850678</v>
      </c>
      <c r="AA2214" s="10">
        <f>IFERROR((SUMIF($K$2:K2214,J2214,$L$2:L2214))/(COUNTIF($K$2:K2214,J2214)),0)</f>
        <v>1.2941176470588236</v>
      </c>
      <c r="AB2214" s="10">
        <f t="shared" si="504"/>
        <v>0.36199095022624417</v>
      </c>
      <c r="AC2214" s="13">
        <f>IFERROR((SUMIF($J$2:J2214,K2214,$L$2:L2214))/(COUNTIF($J$2:J2214,K2214)),0)</f>
        <v>1.4876543209876543</v>
      </c>
      <c r="AD2214" s="13">
        <f>IFERROR((SUMIF($J$2:J2214,K2214,$M$2:M2214))/(COUNTIF($J$2:J2214,K2214)),0)</f>
        <v>1.1975308641975309</v>
      </c>
      <c r="AE2214" s="13">
        <f t="shared" si="505"/>
        <v>0.29012345679012341</v>
      </c>
      <c r="AF2214" s="10">
        <f>IFERROR((SUMIF(K$2:K2214,K2214,M$2:M2214)-M2214)/(COUNTIF($K$2:K2214,K2214)-1),0)</f>
        <v>1.2151162790697674</v>
      </c>
      <c r="AG2214" s="10">
        <f>IFERROR((SUMIF(K$2:K2214,K2214,L$2:L2214)-L2214)/(COUNTIF($K$2:K2214,K2214)-1),0)</f>
        <v>1.5348837209302326</v>
      </c>
      <c r="AH2214" s="10">
        <f t="shared" si="506"/>
        <v>-0.31976744186046524</v>
      </c>
      <c r="AI2214" s="10">
        <f>IFERROR((AM2214)/(COUNTIF($J$2:K2214,J2214)-1),0)</f>
        <v>1.6768149882903982</v>
      </c>
      <c r="AJ2214" s="19">
        <f>IFERROR((AN2214)/(COUNTIF($J$2:K2214,K2214)-1),0)</f>
        <v>1.3233532934131738</v>
      </c>
      <c r="AK2214" s="10">
        <f>IF(N2214="S",3,IF(N2214="N",0,1))</f>
        <v>3</v>
      </c>
      <c r="AL2214" s="10">
        <f>IF(O2214="S",3,IF(O2214="N",0,1))</f>
        <v>0</v>
      </c>
      <c r="AM2214" s="10">
        <f>SUMIF($J$2:K2214,J2214,AK$2:AL2214)-AK2214</f>
        <v>716</v>
      </c>
      <c r="AN2214" s="10">
        <f>SUMIF($AS$2:AT2214,AS2214,$BA$2:BB2214)-BA2214</f>
        <v>442</v>
      </c>
      <c r="AO2214" s="10">
        <f>J2214</f>
        <v>170</v>
      </c>
      <c r="AP2214" s="10">
        <f>K2214</f>
        <v>266</v>
      </c>
      <c r="AQ2214">
        <f>M2214</f>
        <v>1</v>
      </c>
      <c r="AR2214" s="10">
        <f>L2214</f>
        <v>2</v>
      </c>
      <c r="AS2214">
        <f t="shared" si="507"/>
        <v>266</v>
      </c>
      <c r="AT2214">
        <f t="shared" si="508"/>
        <v>170</v>
      </c>
      <c r="AU2214">
        <f t="shared" si="509"/>
        <v>1</v>
      </c>
      <c r="AV2214">
        <f t="shared" si="510"/>
        <v>2</v>
      </c>
      <c r="AW2214">
        <f t="shared" si="511"/>
        <v>266</v>
      </c>
      <c r="AX2214">
        <f t="shared" si="512"/>
        <v>170</v>
      </c>
      <c r="AY2214">
        <f>L2214</f>
        <v>2</v>
      </c>
      <c r="AZ2214">
        <f>M2214</f>
        <v>1</v>
      </c>
      <c r="BA2214">
        <f>AL2214</f>
        <v>0</v>
      </c>
      <c r="BB2214">
        <f>AK2214</f>
        <v>3</v>
      </c>
    </row>
    <row r="2215" spans="10:54" x14ac:dyDescent="0.3">
      <c r="J2215" s="10">
        <v>10604</v>
      </c>
      <c r="K2215" s="10">
        <v>409</v>
      </c>
      <c r="L2215" s="10">
        <v>0</v>
      </c>
      <c r="M2215" s="10">
        <v>3</v>
      </c>
      <c r="N2215" s="10" t="str">
        <f t="shared" si="498"/>
        <v>N</v>
      </c>
      <c r="O2215" s="10" t="str">
        <f t="shared" si="499"/>
        <v>S</v>
      </c>
      <c r="P2215" s="10">
        <f t="shared" si="500"/>
        <v>-3</v>
      </c>
      <c r="Q2215" s="11">
        <f>IFERROR((SUMIF($J$2:K2215,J2215,$L$2:M2215)-L2215)/(COUNTIF($J$2:K2215,J2215)-1),0)</f>
        <v>0</v>
      </c>
      <c r="R2215" s="11">
        <f>IFERROR((SUMIF($AO$2:AO2215,AO2215,$AQ$2:AR2215)-AQ2215)/(COUNTIF($J$2:K2215,J2215)-1),0)</f>
        <v>0</v>
      </c>
      <c r="S2215" s="11">
        <f t="shared" si="501"/>
        <v>0</v>
      </c>
      <c r="T2215" s="12">
        <f>IFERROR((SUMIF($AS$2:AT2215,AS2215,$AU$2:AV2215)-AU2215)/(COUNTIF($J$2:K2215,K2215)-1),0)</f>
        <v>2.1726457399103141</v>
      </c>
      <c r="U2215" s="12">
        <f>IFERROR((SUMIF($AW$2:AX2215,AW2215,$AY$2:AZ2215)-AY2215)/(COUNTIF($J$2:K2215,K2215)-1),0)</f>
        <v>0.93497757847533636</v>
      </c>
      <c r="V2215" s="12">
        <f t="shared" si="502"/>
        <v>1.2376681614349776</v>
      </c>
      <c r="W2215" s="13">
        <f>IFERROR((SUMIF($J$2:J2215,J2215,L$2:L2215)-L2215)/(COUNTIF($J$2:J2215,J2215)-1),0)</f>
        <v>0</v>
      </c>
      <c r="X2215" s="13">
        <f>IFERROR((SUMIF($J$2:J2215,J2215,M$2:M2215)-M2215)/(COUNTIF($J$2:J2215,J2215)-1),0)</f>
        <v>0</v>
      </c>
      <c r="Y2215" s="13">
        <f t="shared" si="503"/>
        <v>0</v>
      </c>
      <c r="Z2215" s="10">
        <f>IFERROR((SUMIF($K$2:K2215,J2215,$M$2:M2215))/(COUNTIF($K$2:K2215,J2215)),0)</f>
        <v>0</v>
      </c>
      <c r="AA2215" s="10">
        <f>IFERROR((SUMIF($K$2:K2215,J2215,$L$2:L2215))/(COUNTIF($K$2:K2215,J2215)),0)</f>
        <v>0</v>
      </c>
      <c r="AB2215" s="10">
        <f t="shared" si="504"/>
        <v>0</v>
      </c>
      <c r="AC2215" s="13">
        <f>IFERROR((SUMIF($J$2:J2215,K2215,$L$2:L2215))/(COUNTIF($J$2:J2215,K2215)),0)</f>
        <v>2.3952380952380952</v>
      </c>
      <c r="AD2215" s="13">
        <f>IFERROR((SUMIF($J$2:J2215,K2215,$M$2:M2215))/(COUNTIF($J$2:J2215,K2215)),0)</f>
        <v>0.79523809523809519</v>
      </c>
      <c r="AE2215" s="13">
        <f t="shared" si="505"/>
        <v>1.6</v>
      </c>
      <c r="AF2215" s="10">
        <f>IFERROR((SUMIF(K$2:K2215,K2215,M$2:M2215)-M2215)/(COUNTIF($K$2:K2215,K2215)-1),0)</f>
        <v>1.9745762711864407</v>
      </c>
      <c r="AG2215" s="10">
        <f>IFERROR((SUMIF(K$2:K2215,K2215,L$2:L2215)-L2215)/(COUNTIF($K$2:K2215,K2215)-1),0)</f>
        <v>1.0593220338983051</v>
      </c>
      <c r="AH2215" s="10">
        <f t="shared" si="506"/>
        <v>0.9152542372881356</v>
      </c>
      <c r="AI2215" s="10">
        <f>IFERROR((AM2215)/(COUNTIF($J$2:K2215,J2215)-1),0)</f>
        <v>0</v>
      </c>
      <c r="AJ2215" s="19">
        <f>IFERROR((AN2215)/(COUNTIF($J$2:K2215,K2215)-1),0)</f>
        <v>2.0448430493273544</v>
      </c>
      <c r="AK2215" s="10">
        <f>IF(N2215="S",3,IF(N2215="N",0,1))</f>
        <v>0</v>
      </c>
      <c r="AL2215" s="10">
        <f>IF(O2215="S",3,IF(O2215="N",0,1))</f>
        <v>3</v>
      </c>
      <c r="AM2215" s="10">
        <f>SUMIF($J$2:K2215,J2215,AK$2:AL2215)-AK2215</f>
        <v>0</v>
      </c>
      <c r="AN2215" s="10">
        <f>SUMIF($AS$2:AT2215,AS2215,$BA$2:BB2215)-BA2215</f>
        <v>912</v>
      </c>
      <c r="AO2215" s="10">
        <f>J2215</f>
        <v>10604</v>
      </c>
      <c r="AP2215" s="10">
        <f>K2215</f>
        <v>409</v>
      </c>
      <c r="AQ2215">
        <f>M2215</f>
        <v>3</v>
      </c>
      <c r="AR2215" s="10">
        <f>L2215</f>
        <v>0</v>
      </c>
      <c r="AS2215">
        <f t="shared" si="507"/>
        <v>409</v>
      </c>
      <c r="AT2215">
        <f t="shared" si="508"/>
        <v>10604</v>
      </c>
      <c r="AU2215">
        <f t="shared" si="509"/>
        <v>3</v>
      </c>
      <c r="AV2215">
        <f t="shared" si="510"/>
        <v>0</v>
      </c>
      <c r="AW2215">
        <f t="shared" si="511"/>
        <v>409</v>
      </c>
      <c r="AX2215">
        <f t="shared" si="512"/>
        <v>10604</v>
      </c>
      <c r="AY2215">
        <f>L2215</f>
        <v>0</v>
      </c>
      <c r="AZ2215">
        <f>M2215</f>
        <v>3</v>
      </c>
      <c r="BA2215">
        <f>AL2215</f>
        <v>3</v>
      </c>
      <c r="BB2215">
        <f>AK2215</f>
        <v>0</v>
      </c>
    </row>
    <row r="2216" spans="10:54" x14ac:dyDescent="0.3">
      <c r="J2216" s="10">
        <v>409</v>
      </c>
      <c r="K2216" s="10">
        <v>10604</v>
      </c>
      <c r="L2216" s="10">
        <v>3</v>
      </c>
      <c r="M2216" s="10">
        <v>0</v>
      </c>
      <c r="N2216" s="10" t="str">
        <f t="shared" si="498"/>
        <v>S</v>
      </c>
      <c r="O2216" s="10" t="str">
        <f t="shared" si="499"/>
        <v>N</v>
      </c>
      <c r="P2216" s="10">
        <f t="shared" si="500"/>
        <v>3</v>
      </c>
      <c r="Q2216" s="11">
        <f>IFERROR((SUMIF($J$2:K2216,J2216,$L$2:M2216)-L2216)/(COUNTIF($J$2:K2216,J2216)-1),0)</f>
        <v>2.174496644295302</v>
      </c>
      <c r="R2216" s="11">
        <f>IFERROR((SUMIF($AO$2:AO2216,AO2216,$AQ$2:AR2216)-AQ2216)/(COUNTIF($J$2:K2216,J2216)-1),0)</f>
        <v>0.37360178970917224</v>
      </c>
      <c r="S2216" s="11">
        <f t="shared" si="501"/>
        <v>1.8008948545861299</v>
      </c>
      <c r="T2216" s="12">
        <f>IFERROR((SUMIF($AS$2:AT2216,AS2216,$AU$2:AV2216)-AU2216)/(COUNTIF($J$2:K2216,K2216)-1),0)</f>
        <v>0</v>
      </c>
      <c r="U2216" s="12">
        <f>IFERROR((SUMIF($AW$2:AX2216,AW2216,$AY$2:AZ2216)-AY2216)/(COUNTIF($J$2:K2216,K2216)-1),0)</f>
        <v>3</v>
      </c>
      <c r="V2216" s="12">
        <f t="shared" si="502"/>
        <v>-3</v>
      </c>
      <c r="W2216" s="13">
        <f>IFERROR((SUMIF($J$2:J2216,J2216,L$2:L2216)-L2216)/(COUNTIF($J$2:J2216,J2216)-1),0)</f>
        <v>2.3952380952380952</v>
      </c>
      <c r="X2216" s="13">
        <f>IFERROR((SUMIF($J$2:J2216,J2216,M$2:M2216)-M2216)/(COUNTIF($J$2:J2216,J2216)-1),0)</f>
        <v>0.79523809523809519</v>
      </c>
      <c r="Y2216" s="13">
        <f t="shared" si="503"/>
        <v>1.6</v>
      </c>
      <c r="Z2216" s="10">
        <f>IFERROR((SUMIF($K$2:K2216,J2216,$M$2:M2216))/(COUNTIF($K$2:K2216,J2216)),0)</f>
        <v>1.9789029535864979</v>
      </c>
      <c r="AA2216" s="10">
        <f>IFERROR((SUMIF($K$2:K2216,J2216,$L$2:L2216))/(COUNTIF($K$2:K2216,J2216)),0)</f>
        <v>1.0548523206751055</v>
      </c>
      <c r="AB2216" s="10">
        <f t="shared" si="504"/>
        <v>0.92405063291139244</v>
      </c>
      <c r="AC2216" s="13">
        <f>IFERROR((SUMIF($J$2:J2216,K2216,$L$2:L2216))/(COUNTIF($J$2:J2216,K2216)),0)</f>
        <v>0</v>
      </c>
      <c r="AD2216" s="13">
        <f>IFERROR((SUMIF($J$2:J2216,K2216,$M$2:M2216))/(COUNTIF($J$2:J2216,K2216)),0)</f>
        <v>3</v>
      </c>
      <c r="AE2216" s="13">
        <f t="shared" si="505"/>
        <v>-3</v>
      </c>
      <c r="AF2216" s="10">
        <f>IFERROR((SUMIF(K$2:K2216,K2216,M$2:M2216)-M2216)/(COUNTIF($K$2:K2216,K2216)-1),0)</f>
        <v>0</v>
      </c>
      <c r="AG2216" s="10">
        <f>IFERROR((SUMIF(K$2:K2216,K2216,L$2:L2216)-L2216)/(COUNTIF($K$2:K2216,K2216)-1),0)</f>
        <v>0</v>
      </c>
      <c r="AH2216" s="10">
        <f t="shared" si="506"/>
        <v>0</v>
      </c>
      <c r="AI2216" s="10">
        <f>IFERROR((AM2216)/(COUNTIF($J$2:K2216,J2216)-1),0)</f>
        <v>2.0469798657718119</v>
      </c>
      <c r="AJ2216" s="19">
        <f>IFERROR((AN2216)/(COUNTIF($J$2:K2216,K2216)-1),0)</f>
        <v>0</v>
      </c>
      <c r="AK2216" s="10">
        <f>IF(N2216="S",3,IF(N2216="N",0,1))</f>
        <v>3</v>
      </c>
      <c r="AL2216" s="10">
        <f>IF(O2216="S",3,IF(O2216="N",0,1))</f>
        <v>0</v>
      </c>
      <c r="AM2216" s="10">
        <f>SUMIF($J$2:K2216,J2216,AK$2:AL2216)-AK2216</f>
        <v>915</v>
      </c>
      <c r="AN2216" s="10">
        <f>SUMIF($AS$2:AT2216,AS2216,$BA$2:BB2216)-BA2216</f>
        <v>0</v>
      </c>
      <c r="AO2216" s="10">
        <f>J2216</f>
        <v>409</v>
      </c>
      <c r="AP2216" s="10">
        <f>K2216</f>
        <v>10604</v>
      </c>
      <c r="AQ2216">
        <f>M2216</f>
        <v>0</v>
      </c>
      <c r="AR2216" s="10">
        <f>L2216</f>
        <v>3</v>
      </c>
      <c r="AS2216">
        <f t="shared" si="507"/>
        <v>10604</v>
      </c>
      <c r="AT2216">
        <f t="shared" si="508"/>
        <v>409</v>
      </c>
      <c r="AU2216">
        <f t="shared" si="509"/>
        <v>0</v>
      </c>
      <c r="AV2216">
        <f t="shared" si="510"/>
        <v>3</v>
      </c>
      <c r="AW2216">
        <f t="shared" si="511"/>
        <v>10604</v>
      </c>
      <c r="AX2216">
        <f t="shared" si="512"/>
        <v>409</v>
      </c>
      <c r="AY2216">
        <f>L2216</f>
        <v>3</v>
      </c>
      <c r="AZ2216">
        <f>M2216</f>
        <v>0</v>
      </c>
      <c r="BA2216">
        <f>AL2216</f>
        <v>0</v>
      </c>
      <c r="BB2216">
        <f>AK2216</f>
        <v>3</v>
      </c>
    </row>
    <row r="2217" spans="10:54" x14ac:dyDescent="0.3">
      <c r="J2217" s="10">
        <v>409</v>
      </c>
      <c r="K2217" s="10">
        <v>144</v>
      </c>
      <c r="L2217" s="10">
        <v>1</v>
      </c>
      <c r="M2217" s="10">
        <v>1</v>
      </c>
      <c r="N2217" s="10" t="str">
        <f t="shared" si="498"/>
        <v>U</v>
      </c>
      <c r="O2217" s="10" t="str">
        <f t="shared" si="499"/>
        <v>U</v>
      </c>
      <c r="P2217" s="10">
        <f t="shared" si="500"/>
        <v>0</v>
      </c>
      <c r="Q2217" s="11">
        <f>IFERROR((SUMIF($J$2:K2217,J2217,$L$2:M2217)-L2217)/(COUNTIF($J$2:K2217,J2217)-1),0)</f>
        <v>2.1763392857142856</v>
      </c>
      <c r="R2217" s="11">
        <f>IFERROR((SUMIF($AO$2:AO2217,AO2217,$AQ$2:AR2217)-AQ2217)/(COUNTIF($J$2:K2217,J2217)-1),0)</f>
        <v>0.37276785714285715</v>
      </c>
      <c r="S2217" s="11">
        <f t="shared" si="501"/>
        <v>1.8035714285714284</v>
      </c>
      <c r="T2217" s="12">
        <f>IFERROR((SUMIF($AS$2:AT2217,AS2217,$AU$2:AV2217)-AU2217)/(COUNTIF($J$2:K2217,K2217)-1),0)</f>
        <v>2</v>
      </c>
      <c r="U2217" s="12">
        <f>IFERROR((SUMIF($AW$2:AX2217,AW2217,$AY$2:AZ2217)-AY2217)/(COUNTIF($J$2:K2217,K2217)-1),0)</f>
        <v>2.5</v>
      </c>
      <c r="V2217" s="12">
        <f t="shared" si="502"/>
        <v>-0.5</v>
      </c>
      <c r="W2217" s="13">
        <f>IFERROR((SUMIF($J$2:J2217,J2217,L$2:L2217)-L2217)/(COUNTIF($J$2:J2217,J2217)-1),0)</f>
        <v>2.3981042654028437</v>
      </c>
      <c r="X2217" s="13">
        <f>IFERROR((SUMIF($J$2:J2217,J2217,M$2:M2217)-M2217)/(COUNTIF($J$2:J2217,J2217)-1),0)</f>
        <v>0.79146919431279616</v>
      </c>
      <c r="Y2217" s="13">
        <f t="shared" si="503"/>
        <v>1.6066350710900474</v>
      </c>
      <c r="Z2217" s="10">
        <f>IFERROR((SUMIF($K$2:K2217,J2217,$M$2:M2217))/(COUNTIF($K$2:K2217,J2217)),0)</f>
        <v>1.9789029535864979</v>
      </c>
      <c r="AA2217" s="10">
        <f>IFERROR((SUMIF($K$2:K2217,J2217,$L$2:L2217))/(COUNTIF($K$2:K2217,J2217)),0)</f>
        <v>1.0548523206751055</v>
      </c>
      <c r="AB2217" s="10">
        <f t="shared" si="504"/>
        <v>0.92405063291139244</v>
      </c>
      <c r="AC2217" s="13">
        <f>IFERROR((SUMIF($J$2:J2217,K2217,$L$2:L2217))/(COUNTIF($J$2:J2217,K2217)),0)</f>
        <v>1</v>
      </c>
      <c r="AD2217" s="13">
        <f>IFERROR((SUMIF($J$2:J2217,K2217,$M$2:M2217))/(COUNTIF($J$2:J2217,K2217)),0)</f>
        <v>4</v>
      </c>
      <c r="AE2217" s="13">
        <f t="shared" si="505"/>
        <v>-3</v>
      </c>
      <c r="AF2217" s="10">
        <f>IFERROR((SUMIF(K$2:K2217,K2217,M$2:M2217)-M2217)/(COUNTIF($K$2:K2217,K2217)-1),0)</f>
        <v>3</v>
      </c>
      <c r="AG2217" s="10">
        <f>IFERROR((SUMIF(K$2:K2217,K2217,L$2:L2217)-L2217)/(COUNTIF($K$2:K2217,K2217)-1),0)</f>
        <v>1</v>
      </c>
      <c r="AH2217" s="10">
        <f t="shared" si="506"/>
        <v>2</v>
      </c>
      <c r="AI2217" s="10">
        <f>IFERROR((AM2217)/(COUNTIF($J$2:K2217,J2217)-1),0)</f>
        <v>2.0491071428571428</v>
      </c>
      <c r="AJ2217" s="19">
        <f>IFERROR((AN2217)/(COUNTIF($J$2:K2217,K2217)-1),0)</f>
        <v>1.5</v>
      </c>
      <c r="AK2217" s="10">
        <f>IF(N2217="S",3,IF(N2217="N",0,1))</f>
        <v>1</v>
      </c>
      <c r="AL2217" s="10">
        <f>IF(O2217="S",3,IF(O2217="N",0,1))</f>
        <v>1</v>
      </c>
      <c r="AM2217" s="10">
        <f>SUMIF($J$2:K2217,J2217,AK$2:AL2217)-AK2217</f>
        <v>918</v>
      </c>
      <c r="AN2217" s="10">
        <f>SUMIF($AS$2:AT2217,AS2217,$BA$2:BB2217)-BA2217</f>
        <v>3</v>
      </c>
      <c r="AO2217" s="10">
        <f>J2217</f>
        <v>409</v>
      </c>
      <c r="AP2217" s="10">
        <f>K2217</f>
        <v>144</v>
      </c>
      <c r="AQ2217">
        <f>M2217</f>
        <v>1</v>
      </c>
      <c r="AR2217" s="10">
        <f>L2217</f>
        <v>1</v>
      </c>
      <c r="AS2217">
        <f t="shared" si="507"/>
        <v>144</v>
      </c>
      <c r="AT2217">
        <f t="shared" si="508"/>
        <v>409</v>
      </c>
      <c r="AU2217">
        <f t="shared" si="509"/>
        <v>1</v>
      </c>
      <c r="AV2217">
        <f t="shared" si="510"/>
        <v>1</v>
      </c>
      <c r="AW2217">
        <f t="shared" si="511"/>
        <v>144</v>
      </c>
      <c r="AX2217">
        <f t="shared" si="512"/>
        <v>409</v>
      </c>
      <c r="AY2217">
        <f>L2217</f>
        <v>1</v>
      </c>
      <c r="AZ2217">
        <f>M2217</f>
        <v>1</v>
      </c>
      <c r="BA2217">
        <f>AL2217</f>
        <v>1</v>
      </c>
      <c r="BB2217">
        <f>AK2217</f>
        <v>1</v>
      </c>
    </row>
    <row r="2218" spans="10:54" x14ac:dyDescent="0.3">
      <c r="J2218" s="10">
        <v>144</v>
      </c>
      <c r="K2218" s="10">
        <v>409</v>
      </c>
      <c r="L2218" s="10">
        <v>0</v>
      </c>
      <c r="M2218" s="10">
        <v>0</v>
      </c>
      <c r="N2218" s="10" t="str">
        <f t="shared" si="498"/>
        <v>U</v>
      </c>
      <c r="O2218" s="10" t="str">
        <f t="shared" si="499"/>
        <v>U</v>
      </c>
      <c r="P2218" s="10">
        <f t="shared" si="500"/>
        <v>0</v>
      </c>
      <c r="Q2218" s="11">
        <f>IFERROR((SUMIF($J$2:K2218,J2218,$L$2:M2218)-L2218)/(COUNTIF($J$2:K2218,J2218)-1),0)</f>
        <v>1.6666666666666667</v>
      </c>
      <c r="R2218" s="11">
        <f>IFERROR((SUMIF($AO$2:AO2218,AO2218,$AQ$2:AR2218)-AQ2218)/(COUNTIF($J$2:K2218,J2218)-1),0)</f>
        <v>1.3333333333333333</v>
      </c>
      <c r="S2218" s="11">
        <f t="shared" si="501"/>
        <v>0.33333333333333348</v>
      </c>
      <c r="T2218" s="12">
        <f>IFERROR((SUMIF($AS$2:AT2218,AS2218,$AU$2:AV2218)-AU2218)/(COUNTIF($J$2:K2218,K2218)-1),0)</f>
        <v>2.1737193763919822</v>
      </c>
      <c r="U2218" s="12">
        <f>IFERROR((SUMIF($AW$2:AX2218,AW2218,$AY$2:AZ2218)-AY2218)/(COUNTIF($J$2:K2218,K2218)-1),0)</f>
        <v>0.93095768374164811</v>
      </c>
      <c r="V2218" s="12">
        <f t="shared" si="502"/>
        <v>1.2427616926503342</v>
      </c>
      <c r="W2218" s="13">
        <f>IFERROR((SUMIF($J$2:J2218,J2218,L$2:L2218)-L2218)/(COUNTIF($J$2:J2218,J2218)-1),0)</f>
        <v>1</v>
      </c>
      <c r="X2218" s="13">
        <f>IFERROR((SUMIF($J$2:J2218,J2218,M$2:M2218)-M2218)/(COUNTIF($J$2:J2218,J2218)-1),0)</f>
        <v>4</v>
      </c>
      <c r="Y2218" s="13">
        <f t="shared" si="503"/>
        <v>-3</v>
      </c>
      <c r="Z2218" s="10">
        <f>IFERROR((SUMIF($K$2:K2218,J2218,$M$2:M2218))/(COUNTIF($K$2:K2218,J2218)),0)</f>
        <v>2</v>
      </c>
      <c r="AA2218" s="10">
        <f>IFERROR((SUMIF($K$2:K2218,J2218,$L$2:L2218))/(COUNTIF($K$2:K2218,J2218)),0)</f>
        <v>1</v>
      </c>
      <c r="AB2218" s="10">
        <f t="shared" si="504"/>
        <v>1</v>
      </c>
      <c r="AC2218" s="13">
        <f>IFERROR((SUMIF($J$2:J2218,K2218,$L$2:L2218))/(COUNTIF($J$2:J2218,K2218)),0)</f>
        <v>2.391509433962264</v>
      </c>
      <c r="AD2218" s="13">
        <f>IFERROR((SUMIF($J$2:J2218,K2218,$M$2:M2218))/(COUNTIF($J$2:J2218,K2218)),0)</f>
        <v>0.79245283018867929</v>
      </c>
      <c r="AE2218" s="13">
        <f t="shared" si="505"/>
        <v>1.5990566037735847</v>
      </c>
      <c r="AF2218" s="10">
        <f>IFERROR((SUMIF(K$2:K2218,K2218,M$2:M2218)-M2218)/(COUNTIF($K$2:K2218,K2218)-1),0)</f>
        <v>1.9789029535864979</v>
      </c>
      <c r="AG2218" s="10">
        <f>IFERROR((SUMIF(K$2:K2218,K2218,L$2:L2218)-L2218)/(COUNTIF($K$2:K2218,K2218)-1),0)</f>
        <v>1.0548523206751055</v>
      </c>
      <c r="AH2218" s="10">
        <f t="shared" si="506"/>
        <v>0.92405063291139244</v>
      </c>
      <c r="AI2218" s="10">
        <f>IFERROR((AM2218)/(COUNTIF($J$2:K2218,J2218)-1),0)</f>
        <v>1.3333333333333333</v>
      </c>
      <c r="AJ2218" s="19">
        <f>IFERROR((AN2218)/(COUNTIF($J$2:K2218,K2218)-1),0)</f>
        <v>2.046770601336303</v>
      </c>
      <c r="AK2218" s="10">
        <f>IF(N2218="S",3,IF(N2218="N",0,1))</f>
        <v>1</v>
      </c>
      <c r="AL2218" s="10">
        <f>IF(O2218="S",3,IF(O2218="N",0,1))</f>
        <v>1</v>
      </c>
      <c r="AM2218" s="10">
        <f>SUMIF($J$2:K2218,J2218,AK$2:AL2218)-AK2218</f>
        <v>4</v>
      </c>
      <c r="AN2218" s="10">
        <f>SUMIF($AS$2:AT2218,AS2218,$BA$2:BB2218)-BA2218</f>
        <v>919</v>
      </c>
      <c r="AO2218" s="10">
        <f>J2218</f>
        <v>144</v>
      </c>
      <c r="AP2218" s="10">
        <f>K2218</f>
        <v>409</v>
      </c>
      <c r="AQ2218">
        <f>M2218</f>
        <v>0</v>
      </c>
      <c r="AR2218" s="10">
        <f>L2218</f>
        <v>0</v>
      </c>
      <c r="AS2218">
        <f t="shared" si="507"/>
        <v>409</v>
      </c>
      <c r="AT2218">
        <f t="shared" si="508"/>
        <v>144</v>
      </c>
      <c r="AU2218">
        <f t="shared" si="509"/>
        <v>0</v>
      </c>
      <c r="AV2218">
        <f t="shared" si="510"/>
        <v>0</v>
      </c>
      <c r="AW2218">
        <f t="shared" si="511"/>
        <v>409</v>
      </c>
      <c r="AX2218">
        <f t="shared" si="512"/>
        <v>144</v>
      </c>
      <c r="AY2218">
        <f>L2218</f>
        <v>0</v>
      </c>
      <c r="AZ2218">
        <f>M2218</f>
        <v>0</v>
      </c>
      <c r="BA2218">
        <f>AL2218</f>
        <v>1</v>
      </c>
      <c r="BB2218">
        <f>AK2218</f>
        <v>1</v>
      </c>
    </row>
    <row r="2219" spans="10:54" x14ac:dyDescent="0.3">
      <c r="J2219" s="10">
        <v>2420</v>
      </c>
      <c r="K2219" s="10">
        <v>409</v>
      </c>
      <c r="L2219" s="10">
        <v>1</v>
      </c>
      <c r="M2219" s="10">
        <v>1</v>
      </c>
      <c r="N2219" s="10" t="str">
        <f t="shared" si="498"/>
        <v>U</v>
      </c>
      <c r="O2219" s="10" t="str">
        <f t="shared" si="499"/>
        <v>U</v>
      </c>
      <c r="P2219" s="10">
        <f t="shared" si="500"/>
        <v>0</v>
      </c>
      <c r="Q2219" s="11">
        <f>IFERROR((SUMIF($J$2:K2219,J2219,$L$2:M2219)-L2219)/(COUNTIF($J$2:K2219,J2219)-1),0)</f>
        <v>1</v>
      </c>
      <c r="R2219" s="11">
        <f>IFERROR((SUMIF($AO$2:AO2219,AO2219,$AQ$2:AR2219)-AQ2219)/(COUNTIF($J$2:K2219,J2219)-1),0)</f>
        <v>2</v>
      </c>
      <c r="S2219" s="11">
        <f t="shared" si="501"/>
        <v>-1</v>
      </c>
      <c r="T2219" s="12">
        <f>IFERROR((SUMIF($AS$2:AT2219,AS2219,$AU$2:AV2219)-AU2219)/(COUNTIF($J$2:K2219,K2219)-1),0)</f>
        <v>2.1688888888888891</v>
      </c>
      <c r="U2219" s="12">
        <f>IFERROR((SUMIF($AW$2:AX2219,AW2219,$AY$2:AZ2219)-AY2219)/(COUNTIF($J$2:K2219,K2219)-1),0)</f>
        <v>0.92888888888888888</v>
      </c>
      <c r="V2219" s="12">
        <f t="shared" si="502"/>
        <v>1.2400000000000002</v>
      </c>
      <c r="W2219" s="13">
        <f>IFERROR((SUMIF($J$2:J2219,J2219,L$2:L2219)-L2219)/(COUNTIF($J$2:J2219,J2219)-1),0)</f>
        <v>1</v>
      </c>
      <c r="X2219" s="13">
        <f>IFERROR((SUMIF($J$2:J2219,J2219,M$2:M2219)-M2219)/(COUNTIF($J$2:J2219,J2219)-1),0)</f>
        <v>4</v>
      </c>
      <c r="Y2219" s="13">
        <f t="shared" si="503"/>
        <v>-3</v>
      </c>
      <c r="Z2219" s="10">
        <f>IFERROR((SUMIF($K$2:K2219,J2219,$M$2:M2219))/(COUNTIF($K$2:K2219,J2219)),0)</f>
        <v>1</v>
      </c>
      <c r="AA2219" s="10">
        <f>IFERROR((SUMIF($K$2:K2219,J2219,$L$2:L2219))/(COUNTIF($K$2:K2219,J2219)),0)</f>
        <v>2</v>
      </c>
      <c r="AB2219" s="10">
        <f t="shared" si="504"/>
        <v>-1</v>
      </c>
      <c r="AC2219" s="13">
        <f>IFERROR((SUMIF($J$2:J2219,K2219,$L$2:L2219))/(COUNTIF($J$2:J2219,K2219)),0)</f>
        <v>2.391509433962264</v>
      </c>
      <c r="AD2219" s="13">
        <f>IFERROR((SUMIF($J$2:J2219,K2219,$M$2:M2219))/(COUNTIF($J$2:J2219,K2219)),0)</f>
        <v>0.79245283018867929</v>
      </c>
      <c r="AE2219" s="13">
        <f t="shared" si="505"/>
        <v>1.5990566037735847</v>
      </c>
      <c r="AF2219" s="10">
        <f>IFERROR((SUMIF(K$2:K2219,K2219,M$2:M2219)-M2219)/(COUNTIF($K$2:K2219,K2219)-1),0)</f>
        <v>1.9705882352941178</v>
      </c>
      <c r="AG2219" s="10">
        <f>IFERROR((SUMIF(K$2:K2219,K2219,L$2:L2219)-L2219)/(COUNTIF($K$2:K2219,K2219)-1),0)</f>
        <v>1.0504201680672269</v>
      </c>
      <c r="AH2219" s="10">
        <f t="shared" si="506"/>
        <v>0.92016806722689082</v>
      </c>
      <c r="AI2219" s="10">
        <f>IFERROR((AM2219)/(COUNTIF($J$2:K2219,J2219)-1),0)</f>
        <v>0</v>
      </c>
      <c r="AJ2219" s="19">
        <f>IFERROR((AN2219)/(COUNTIF($J$2:K2219,K2219)-1),0)</f>
        <v>2.0444444444444443</v>
      </c>
      <c r="AK2219" s="10">
        <f>IF(N2219="S",3,IF(N2219="N",0,1))</f>
        <v>1</v>
      </c>
      <c r="AL2219" s="10">
        <f>IF(O2219="S",3,IF(O2219="N",0,1))</f>
        <v>1</v>
      </c>
      <c r="AM2219" s="10">
        <f>SUMIF($J$2:K2219,J2219,AK$2:AL2219)-AK2219</f>
        <v>0</v>
      </c>
      <c r="AN2219" s="10">
        <f>SUMIF($AS$2:AT2219,AS2219,$BA$2:BB2219)-BA2219</f>
        <v>920</v>
      </c>
      <c r="AO2219" s="10">
        <f>J2219</f>
        <v>2420</v>
      </c>
      <c r="AP2219" s="10">
        <f>K2219</f>
        <v>409</v>
      </c>
      <c r="AQ2219">
        <f>M2219</f>
        <v>1</v>
      </c>
      <c r="AR2219" s="10">
        <f>L2219</f>
        <v>1</v>
      </c>
      <c r="AS2219">
        <f t="shared" si="507"/>
        <v>409</v>
      </c>
      <c r="AT2219">
        <f t="shared" si="508"/>
        <v>2420</v>
      </c>
      <c r="AU2219">
        <f t="shared" si="509"/>
        <v>1</v>
      </c>
      <c r="AV2219">
        <f t="shared" si="510"/>
        <v>1</v>
      </c>
      <c r="AW2219">
        <f t="shared" si="511"/>
        <v>409</v>
      </c>
      <c r="AX2219">
        <f t="shared" si="512"/>
        <v>2420</v>
      </c>
      <c r="AY2219">
        <f>L2219</f>
        <v>1</v>
      </c>
      <c r="AZ2219">
        <f>M2219</f>
        <v>1</v>
      </c>
      <c r="BA2219">
        <f>AL2219</f>
        <v>1</v>
      </c>
      <c r="BB2219">
        <f>AK2219</f>
        <v>1</v>
      </c>
    </row>
    <row r="2220" spans="10:54" x14ac:dyDescent="0.3">
      <c r="J2220" s="10">
        <v>409</v>
      </c>
      <c r="K2220" s="10">
        <v>244</v>
      </c>
      <c r="L2220" s="10">
        <v>1</v>
      </c>
      <c r="M2220" s="10">
        <v>0</v>
      </c>
      <c r="N2220" s="10" t="str">
        <f t="shared" si="498"/>
        <v>S</v>
      </c>
      <c r="O2220" s="10" t="str">
        <f t="shared" si="499"/>
        <v>N</v>
      </c>
      <c r="P2220" s="10">
        <f t="shared" si="500"/>
        <v>1</v>
      </c>
      <c r="Q2220" s="11">
        <f>IFERROR((SUMIF($J$2:K2220,J2220,$L$2:M2220)-L2220)/(COUNTIF($J$2:K2220,J2220)-1),0)</f>
        <v>2.1662971175166299</v>
      </c>
      <c r="R2220" s="11">
        <f>IFERROR((SUMIF($AO$2:AO2220,AO2220,$AQ$2:AR2220)-AQ2220)/(COUNTIF($J$2:K2220,J2220)-1),0)</f>
        <v>0.37250554323725055</v>
      </c>
      <c r="S2220" s="11">
        <f t="shared" si="501"/>
        <v>1.7937915742793793</v>
      </c>
      <c r="T2220" s="12">
        <f>IFERROR((SUMIF($AS$2:AT2220,AS2220,$AU$2:AV2220)-AU2220)/(COUNTIF($J$2:K2220,K2220)-1),0)</f>
        <v>0</v>
      </c>
      <c r="U2220" s="12">
        <f>IFERROR((SUMIF($AW$2:AX2220,AW2220,$AY$2:AZ2220)-AY2220)/(COUNTIF($J$2:K2220,K2220)-1),0)</f>
        <v>0</v>
      </c>
      <c r="V2220" s="12">
        <f t="shared" si="502"/>
        <v>0</v>
      </c>
      <c r="W2220" s="13">
        <f>IFERROR((SUMIF($J$2:J2220,J2220,L$2:L2220)-L2220)/(COUNTIF($J$2:J2220,J2220)-1),0)</f>
        <v>2.391509433962264</v>
      </c>
      <c r="X2220" s="13">
        <f>IFERROR((SUMIF($J$2:J2220,J2220,M$2:M2220)-M2220)/(COUNTIF($J$2:J2220,J2220)-1),0)</f>
        <v>0.79245283018867929</v>
      </c>
      <c r="Y2220" s="13">
        <f t="shared" si="503"/>
        <v>1.5990566037735847</v>
      </c>
      <c r="Z2220" s="10">
        <f>IFERROR((SUMIF($K$2:K2220,J2220,$M$2:M2220))/(COUNTIF($K$2:K2220,J2220)),0)</f>
        <v>1.9665271966527196</v>
      </c>
      <c r="AA2220" s="10">
        <f>IFERROR((SUMIF($K$2:K2220,J2220,$L$2:L2220))/(COUNTIF($K$2:K2220,J2220)),0)</f>
        <v>1.0502092050209204</v>
      </c>
      <c r="AB2220" s="10">
        <f t="shared" si="504"/>
        <v>0.91631799163179917</v>
      </c>
      <c r="AC2220" s="13">
        <f>IFERROR((SUMIF($J$2:J2220,K2220,$L$2:L2220))/(COUNTIF($J$2:J2220,K2220)),0)</f>
        <v>0</v>
      </c>
      <c r="AD2220" s="13">
        <f>IFERROR((SUMIF($J$2:J2220,K2220,$M$2:M2220))/(COUNTIF($J$2:J2220,K2220)),0)</f>
        <v>0</v>
      </c>
      <c r="AE2220" s="13">
        <f t="shared" si="505"/>
        <v>0</v>
      </c>
      <c r="AF2220" s="10">
        <f>IFERROR((SUMIF(K$2:K2220,K2220,M$2:M2220)-M2220)/(COUNTIF($K$2:K2220,K2220)-1),0)</f>
        <v>0</v>
      </c>
      <c r="AG2220" s="10">
        <f>IFERROR((SUMIF(K$2:K2220,K2220,L$2:L2220)-L2220)/(COUNTIF($K$2:K2220,K2220)-1),0)</f>
        <v>0</v>
      </c>
      <c r="AH2220" s="10">
        <f t="shared" si="506"/>
        <v>0</v>
      </c>
      <c r="AI2220" s="10">
        <f>IFERROR((AM2220)/(COUNTIF($J$2:K2220,J2220)-1),0)</f>
        <v>2.0421286031042127</v>
      </c>
      <c r="AJ2220" s="19">
        <f>IFERROR((AN2220)/(COUNTIF($J$2:K2220,K2220)-1),0)</f>
        <v>0</v>
      </c>
      <c r="AK2220" s="10">
        <f>IF(N2220="S",3,IF(N2220="N",0,1))</f>
        <v>3</v>
      </c>
      <c r="AL2220" s="10">
        <f>IF(O2220="S",3,IF(O2220="N",0,1))</f>
        <v>0</v>
      </c>
      <c r="AM2220" s="10">
        <f>SUMIF($J$2:K2220,J2220,AK$2:AL2220)-AK2220</f>
        <v>921</v>
      </c>
      <c r="AN2220" s="10">
        <f>SUMIF($AS$2:AT2220,AS2220,$BA$2:BB2220)-BA2220</f>
        <v>0</v>
      </c>
      <c r="AO2220" s="10">
        <f>J2220</f>
        <v>409</v>
      </c>
      <c r="AP2220" s="10">
        <f>K2220</f>
        <v>244</v>
      </c>
      <c r="AQ2220">
        <f>M2220</f>
        <v>0</v>
      </c>
      <c r="AR2220" s="10">
        <f>L2220</f>
        <v>1</v>
      </c>
      <c r="AS2220">
        <f t="shared" si="507"/>
        <v>244</v>
      </c>
      <c r="AT2220">
        <f t="shared" si="508"/>
        <v>409</v>
      </c>
      <c r="AU2220">
        <f t="shared" si="509"/>
        <v>0</v>
      </c>
      <c r="AV2220">
        <f t="shared" si="510"/>
        <v>1</v>
      </c>
      <c r="AW2220">
        <f t="shared" si="511"/>
        <v>244</v>
      </c>
      <c r="AX2220">
        <f t="shared" si="512"/>
        <v>409</v>
      </c>
      <c r="AY2220">
        <f>L2220</f>
        <v>1</v>
      </c>
      <c r="AZ2220">
        <f>M2220</f>
        <v>0</v>
      </c>
      <c r="BA2220">
        <f>AL2220</f>
        <v>0</v>
      </c>
      <c r="BB2220">
        <f>AK2220</f>
        <v>3</v>
      </c>
    </row>
    <row r="2221" spans="10:54" x14ac:dyDescent="0.3">
      <c r="J2221" s="10">
        <v>2293</v>
      </c>
      <c r="K2221" s="10">
        <v>409</v>
      </c>
      <c r="L2221" s="10">
        <v>0</v>
      </c>
      <c r="M2221" s="10">
        <v>2</v>
      </c>
      <c r="N2221" s="10" t="str">
        <f t="shared" si="498"/>
        <v>N</v>
      </c>
      <c r="O2221" s="10" t="str">
        <f t="shared" si="499"/>
        <v>S</v>
      </c>
      <c r="P2221" s="10">
        <f t="shared" si="500"/>
        <v>-2</v>
      </c>
      <c r="Q2221" s="11">
        <f>IFERROR((SUMIF($J$2:K2221,J2221,$L$2:M2221)-L2221)/(COUNTIF($J$2:K2221,J2221)-1),0)</f>
        <v>0</v>
      </c>
      <c r="R2221" s="11">
        <f>IFERROR((SUMIF($AO$2:AO2221,AO2221,$AQ$2:AR2221)-AQ2221)/(COUNTIF($J$2:K2221,J2221)-1),0)</f>
        <v>0</v>
      </c>
      <c r="S2221" s="11">
        <f t="shared" si="501"/>
        <v>0</v>
      </c>
      <c r="T2221" s="12">
        <f>IFERROR((SUMIF($AS$2:AT2221,AS2221,$AU$2:AV2221)-AU2221)/(COUNTIF($J$2:K2221,K2221)-1),0)</f>
        <v>2.163716814159292</v>
      </c>
      <c r="U2221" s="12">
        <f>IFERROR((SUMIF($AW$2:AX2221,AW2221,$AY$2:AZ2221)-AY2221)/(COUNTIF($J$2:K2221,K2221)-1),0)</f>
        <v>0.92699115044247793</v>
      </c>
      <c r="V2221" s="12">
        <f t="shared" si="502"/>
        <v>1.236725663716814</v>
      </c>
      <c r="W2221" s="13">
        <f>IFERROR((SUMIF($J$2:J2221,J2221,L$2:L2221)-L2221)/(COUNTIF($J$2:J2221,J2221)-1),0)</f>
        <v>0</v>
      </c>
      <c r="X2221" s="13">
        <f>IFERROR((SUMIF($J$2:J2221,J2221,M$2:M2221)-M2221)/(COUNTIF($J$2:J2221,J2221)-1),0)</f>
        <v>0</v>
      </c>
      <c r="Y2221" s="13">
        <f t="shared" si="503"/>
        <v>0</v>
      </c>
      <c r="Z2221" s="10">
        <f>IFERROR((SUMIF($K$2:K2221,J2221,$M$2:M2221))/(COUNTIF($K$2:K2221,J2221)),0)</f>
        <v>0</v>
      </c>
      <c r="AA2221" s="10">
        <f>IFERROR((SUMIF($K$2:K2221,J2221,$L$2:L2221))/(COUNTIF($K$2:K2221,J2221)),0)</f>
        <v>0</v>
      </c>
      <c r="AB2221" s="10">
        <f t="shared" si="504"/>
        <v>0</v>
      </c>
      <c r="AC2221" s="13">
        <f>IFERROR((SUMIF($J$2:J2221,K2221,$L$2:L2221))/(COUNTIF($J$2:J2221,K2221)),0)</f>
        <v>2.384976525821596</v>
      </c>
      <c r="AD2221" s="13">
        <f>IFERROR((SUMIF($J$2:J2221,K2221,$M$2:M2221))/(COUNTIF($J$2:J2221,K2221)),0)</f>
        <v>0.78873239436619713</v>
      </c>
      <c r="AE2221" s="13">
        <f t="shared" si="505"/>
        <v>1.596244131455399</v>
      </c>
      <c r="AF2221" s="10">
        <f>IFERROR((SUMIF(K$2:K2221,K2221,M$2:M2221)-M2221)/(COUNTIF($K$2:K2221,K2221)-1),0)</f>
        <v>1.9665271966527196</v>
      </c>
      <c r="AG2221" s="10">
        <f>IFERROR((SUMIF(K$2:K2221,K2221,L$2:L2221)-L2221)/(COUNTIF($K$2:K2221,K2221)-1),0)</f>
        <v>1.0502092050209204</v>
      </c>
      <c r="AH2221" s="10">
        <f t="shared" si="506"/>
        <v>0.91631799163179917</v>
      </c>
      <c r="AI2221" s="10">
        <f>IFERROR((AM2221)/(COUNTIF($J$2:K2221,J2221)-1),0)</f>
        <v>0</v>
      </c>
      <c r="AJ2221" s="19">
        <f>IFERROR((AN2221)/(COUNTIF($J$2:K2221,K2221)-1),0)</f>
        <v>2.0442477876106193</v>
      </c>
      <c r="AK2221" s="10">
        <f>IF(N2221="S",3,IF(N2221="N",0,1))</f>
        <v>0</v>
      </c>
      <c r="AL2221" s="10">
        <f>IF(O2221="S",3,IF(O2221="N",0,1))</f>
        <v>3</v>
      </c>
      <c r="AM2221" s="10">
        <f>SUMIF($J$2:K2221,J2221,AK$2:AL2221)-AK2221</f>
        <v>0</v>
      </c>
      <c r="AN2221" s="10">
        <f>SUMIF($AS$2:AT2221,AS2221,$BA$2:BB2221)-BA2221</f>
        <v>924</v>
      </c>
      <c r="AO2221" s="10">
        <f>J2221</f>
        <v>2293</v>
      </c>
      <c r="AP2221" s="10">
        <f>K2221</f>
        <v>409</v>
      </c>
      <c r="AQ2221">
        <f>M2221</f>
        <v>2</v>
      </c>
      <c r="AR2221" s="10">
        <f>L2221</f>
        <v>0</v>
      </c>
      <c r="AS2221">
        <f t="shared" si="507"/>
        <v>409</v>
      </c>
      <c r="AT2221">
        <f t="shared" si="508"/>
        <v>2293</v>
      </c>
      <c r="AU2221">
        <f t="shared" si="509"/>
        <v>2</v>
      </c>
      <c r="AV2221">
        <f t="shared" si="510"/>
        <v>0</v>
      </c>
      <c r="AW2221">
        <f t="shared" si="511"/>
        <v>409</v>
      </c>
      <c r="AX2221">
        <f t="shared" si="512"/>
        <v>2293</v>
      </c>
      <c r="AY2221">
        <f>L2221</f>
        <v>0</v>
      </c>
      <c r="AZ2221">
        <f>M2221</f>
        <v>2</v>
      </c>
      <c r="BA2221">
        <f>AL2221</f>
        <v>3</v>
      </c>
      <c r="BB2221">
        <f>AK2221</f>
        <v>0</v>
      </c>
    </row>
    <row r="2222" spans="10:54" x14ac:dyDescent="0.3">
      <c r="J2222" s="10">
        <v>409</v>
      </c>
      <c r="K2222" s="10">
        <v>2293</v>
      </c>
      <c r="L2222" s="10">
        <v>0</v>
      </c>
      <c r="M2222" s="10">
        <v>0</v>
      </c>
      <c r="N2222" s="10" t="str">
        <f t="shared" si="498"/>
        <v>U</v>
      </c>
      <c r="O2222" s="10" t="str">
        <f t="shared" si="499"/>
        <v>U</v>
      </c>
      <c r="P2222" s="10">
        <f t="shared" si="500"/>
        <v>0</v>
      </c>
      <c r="Q2222" s="11">
        <f>IFERROR((SUMIF($J$2:K2222,J2222,$L$2:M2222)-L2222)/(COUNTIF($J$2:K2222,J2222)-1),0)</f>
        <v>2.1633554083885209</v>
      </c>
      <c r="R2222" s="11">
        <f>IFERROR((SUMIF($AO$2:AO2222,AO2222,$AQ$2:AR2222)-AQ2222)/(COUNTIF($J$2:K2222,J2222)-1),0)</f>
        <v>0.37086092715231789</v>
      </c>
      <c r="S2222" s="11">
        <f t="shared" si="501"/>
        <v>1.7924944812362029</v>
      </c>
      <c r="T2222" s="12">
        <f>IFERROR((SUMIF($AS$2:AT2222,AS2222,$AU$2:AV2222)-AU2222)/(COUNTIF($J$2:K2222,K2222)-1),0)</f>
        <v>0</v>
      </c>
      <c r="U2222" s="12">
        <f>IFERROR((SUMIF($AW$2:AX2222,AW2222,$AY$2:AZ2222)-AY2222)/(COUNTIF($J$2:K2222,K2222)-1),0)</f>
        <v>2</v>
      </c>
      <c r="V2222" s="12">
        <f t="shared" si="502"/>
        <v>-2</v>
      </c>
      <c r="W2222" s="13">
        <f>IFERROR((SUMIF($J$2:J2222,J2222,L$2:L2222)-L2222)/(COUNTIF($J$2:J2222,J2222)-1),0)</f>
        <v>2.384976525821596</v>
      </c>
      <c r="X2222" s="13">
        <f>IFERROR((SUMIF($J$2:J2222,J2222,M$2:M2222)-M2222)/(COUNTIF($J$2:J2222,J2222)-1),0)</f>
        <v>0.78873239436619713</v>
      </c>
      <c r="Y2222" s="13">
        <f t="shared" si="503"/>
        <v>1.596244131455399</v>
      </c>
      <c r="Z2222" s="10">
        <f>IFERROR((SUMIF($K$2:K2222,J2222,$M$2:M2222))/(COUNTIF($K$2:K2222,J2222)),0)</f>
        <v>1.9666666666666666</v>
      </c>
      <c r="AA2222" s="10">
        <f>IFERROR((SUMIF($K$2:K2222,J2222,$L$2:L2222))/(COUNTIF($K$2:K2222,J2222)),0)</f>
        <v>1.0458333333333334</v>
      </c>
      <c r="AB2222" s="10">
        <f t="shared" si="504"/>
        <v>0.92083333333333317</v>
      </c>
      <c r="AC2222" s="13">
        <f>IFERROR((SUMIF($J$2:J2222,K2222,$L$2:L2222))/(COUNTIF($J$2:J2222,K2222)),0)</f>
        <v>0</v>
      </c>
      <c r="AD2222" s="13">
        <f>IFERROR((SUMIF($J$2:J2222,K2222,$M$2:M2222))/(COUNTIF($J$2:J2222,K2222)),0)</f>
        <v>2</v>
      </c>
      <c r="AE2222" s="13">
        <f t="shared" si="505"/>
        <v>-2</v>
      </c>
      <c r="AF2222" s="10">
        <f>IFERROR((SUMIF(K$2:K2222,K2222,M$2:M2222)-M2222)/(COUNTIF($K$2:K2222,K2222)-1),0)</f>
        <v>0</v>
      </c>
      <c r="AG2222" s="10">
        <f>IFERROR((SUMIF(K$2:K2222,K2222,L$2:L2222)-L2222)/(COUNTIF($K$2:K2222,K2222)-1),0)</f>
        <v>0</v>
      </c>
      <c r="AH2222" s="10">
        <f t="shared" si="506"/>
        <v>0</v>
      </c>
      <c r="AI2222" s="10">
        <f>IFERROR((AM2222)/(COUNTIF($J$2:K2222,J2222)-1),0)</f>
        <v>2.0463576158940397</v>
      </c>
      <c r="AJ2222" s="19">
        <f>IFERROR((AN2222)/(COUNTIF($J$2:K2222,K2222)-1),0)</f>
        <v>0</v>
      </c>
      <c r="AK2222" s="10">
        <f>IF(N2222="S",3,IF(N2222="N",0,1))</f>
        <v>1</v>
      </c>
      <c r="AL2222" s="10">
        <f>IF(O2222="S",3,IF(O2222="N",0,1))</f>
        <v>1</v>
      </c>
      <c r="AM2222" s="10">
        <f>SUMIF($J$2:K2222,J2222,AK$2:AL2222)-AK2222</f>
        <v>927</v>
      </c>
      <c r="AN2222" s="10">
        <f>SUMIF($AS$2:AT2222,AS2222,$BA$2:BB2222)-BA2222</f>
        <v>0</v>
      </c>
      <c r="AO2222" s="10">
        <f>J2222</f>
        <v>409</v>
      </c>
      <c r="AP2222" s="10">
        <f>K2222</f>
        <v>2293</v>
      </c>
      <c r="AQ2222">
        <f>M2222</f>
        <v>0</v>
      </c>
      <c r="AR2222" s="10">
        <f>L2222</f>
        <v>0</v>
      </c>
      <c r="AS2222">
        <f t="shared" si="507"/>
        <v>2293</v>
      </c>
      <c r="AT2222">
        <f t="shared" si="508"/>
        <v>409</v>
      </c>
      <c r="AU2222">
        <f t="shared" si="509"/>
        <v>0</v>
      </c>
      <c r="AV2222">
        <f t="shared" si="510"/>
        <v>0</v>
      </c>
      <c r="AW2222">
        <f t="shared" si="511"/>
        <v>2293</v>
      </c>
      <c r="AX2222">
        <f t="shared" si="512"/>
        <v>409</v>
      </c>
      <c r="AY2222">
        <f>L2222</f>
        <v>0</v>
      </c>
      <c r="AZ2222">
        <f>M2222</f>
        <v>0</v>
      </c>
      <c r="BA2222">
        <f>AL2222</f>
        <v>1</v>
      </c>
      <c r="BB2222">
        <f>AK2222</f>
        <v>1</v>
      </c>
    </row>
    <row r="2223" spans="10:54" x14ac:dyDescent="0.3">
      <c r="J2223" s="10">
        <v>409</v>
      </c>
      <c r="K2223" s="10">
        <v>2420</v>
      </c>
      <c r="L2223" s="10">
        <v>3</v>
      </c>
      <c r="M2223" s="10">
        <v>0</v>
      </c>
      <c r="N2223" s="10" t="str">
        <f t="shared" si="498"/>
        <v>S</v>
      </c>
      <c r="O2223" s="10" t="str">
        <f t="shared" si="499"/>
        <v>N</v>
      </c>
      <c r="P2223" s="10">
        <f t="shared" si="500"/>
        <v>3</v>
      </c>
      <c r="Q2223" s="11">
        <f>IFERROR((SUMIF($J$2:K2223,J2223,$L$2:M2223)-L2223)/(COUNTIF($J$2:K2223,J2223)-1),0)</f>
        <v>2.158590308370044</v>
      </c>
      <c r="R2223" s="11">
        <f>IFERROR((SUMIF($AO$2:AO2223,AO2223,$AQ$2:AR2223)-AQ2223)/(COUNTIF($J$2:K2223,J2223)-1),0)</f>
        <v>0.37004405286343611</v>
      </c>
      <c r="S2223" s="11">
        <f t="shared" si="501"/>
        <v>1.7885462555066078</v>
      </c>
      <c r="T2223" s="12">
        <f>IFERROR((SUMIF($AS$2:AT2223,AS2223,$AU$2:AV2223)-AU2223)/(COUNTIF($J$2:K2223,K2223)-1),0)</f>
        <v>1</v>
      </c>
      <c r="U2223" s="12">
        <f>IFERROR((SUMIF($AW$2:AX2223,AW2223,$AY$2:AZ2223)-AY2223)/(COUNTIF($J$2:K2223,K2223)-1),0)</f>
        <v>2.3333333333333335</v>
      </c>
      <c r="V2223" s="12">
        <f t="shared" si="502"/>
        <v>-1.3333333333333335</v>
      </c>
      <c r="W2223" s="13">
        <f>IFERROR((SUMIF($J$2:J2223,J2223,L$2:L2223)-L2223)/(COUNTIF($J$2:J2223,J2223)-1),0)</f>
        <v>2.3738317757009346</v>
      </c>
      <c r="X2223" s="13">
        <f>IFERROR((SUMIF($J$2:J2223,J2223,M$2:M2223)-M2223)/(COUNTIF($J$2:J2223,J2223)-1),0)</f>
        <v>0.78504672897196259</v>
      </c>
      <c r="Y2223" s="13">
        <f t="shared" si="503"/>
        <v>1.5887850467289719</v>
      </c>
      <c r="Z2223" s="10">
        <f>IFERROR((SUMIF($K$2:K2223,J2223,$M$2:M2223))/(COUNTIF($K$2:K2223,J2223)),0)</f>
        <v>1.9666666666666666</v>
      </c>
      <c r="AA2223" s="10">
        <f>IFERROR((SUMIF($K$2:K2223,J2223,$L$2:L2223))/(COUNTIF($K$2:K2223,J2223)),0)</f>
        <v>1.0458333333333334</v>
      </c>
      <c r="AB2223" s="10">
        <f t="shared" si="504"/>
        <v>0.92083333333333317</v>
      </c>
      <c r="AC2223" s="13">
        <f>IFERROR((SUMIF($J$2:J2223,K2223,$L$2:L2223))/(COUNTIF($J$2:J2223,K2223)),0)</f>
        <v>1</v>
      </c>
      <c r="AD2223" s="13">
        <f>IFERROR((SUMIF($J$2:J2223,K2223,$M$2:M2223))/(COUNTIF($J$2:J2223,K2223)),0)</f>
        <v>2.5</v>
      </c>
      <c r="AE2223" s="13">
        <f t="shared" si="505"/>
        <v>-1.5</v>
      </c>
      <c r="AF2223" s="10">
        <f>IFERROR((SUMIF(K$2:K2223,K2223,M$2:M2223)-M2223)/(COUNTIF($K$2:K2223,K2223)-1),0)</f>
        <v>1</v>
      </c>
      <c r="AG2223" s="10">
        <f>IFERROR((SUMIF(K$2:K2223,K2223,L$2:L2223)-L2223)/(COUNTIF($K$2:K2223,K2223)-1),0)</f>
        <v>2</v>
      </c>
      <c r="AH2223" s="10">
        <f t="shared" si="506"/>
        <v>-1</v>
      </c>
      <c r="AI2223" s="10">
        <f>IFERROR((AM2223)/(COUNTIF($J$2:K2223,J2223)-1),0)</f>
        <v>2.0440528634361232</v>
      </c>
      <c r="AJ2223" s="19">
        <f>IFERROR((AN2223)/(COUNTIF($J$2:K2223,K2223)-1),0)</f>
        <v>0.33333333333333331</v>
      </c>
      <c r="AK2223" s="10">
        <f>IF(N2223="S",3,IF(N2223="N",0,1))</f>
        <v>3</v>
      </c>
      <c r="AL2223" s="10">
        <f>IF(O2223="S",3,IF(O2223="N",0,1))</f>
        <v>0</v>
      </c>
      <c r="AM2223" s="10">
        <f>SUMIF($J$2:K2223,J2223,AK$2:AL2223)-AK2223</f>
        <v>928</v>
      </c>
      <c r="AN2223" s="10">
        <f>SUMIF($AS$2:AT2223,AS2223,$BA$2:BB2223)-BA2223</f>
        <v>1</v>
      </c>
      <c r="AO2223" s="10">
        <f>J2223</f>
        <v>409</v>
      </c>
      <c r="AP2223" s="10">
        <f>K2223</f>
        <v>2420</v>
      </c>
      <c r="AQ2223">
        <f>M2223</f>
        <v>0</v>
      </c>
      <c r="AR2223" s="10">
        <f>L2223</f>
        <v>3</v>
      </c>
      <c r="AS2223">
        <f t="shared" si="507"/>
        <v>2420</v>
      </c>
      <c r="AT2223">
        <f t="shared" si="508"/>
        <v>409</v>
      </c>
      <c r="AU2223">
        <f t="shared" si="509"/>
        <v>0</v>
      </c>
      <c r="AV2223">
        <f t="shared" si="510"/>
        <v>3</v>
      </c>
      <c r="AW2223">
        <f t="shared" si="511"/>
        <v>2420</v>
      </c>
      <c r="AX2223">
        <f t="shared" si="512"/>
        <v>409</v>
      </c>
      <c r="AY2223">
        <f>L2223</f>
        <v>3</v>
      </c>
      <c r="AZ2223">
        <f>M2223</f>
        <v>0</v>
      </c>
      <c r="BA2223">
        <f>AL2223</f>
        <v>0</v>
      </c>
      <c r="BB2223">
        <f>AK2223</f>
        <v>3</v>
      </c>
    </row>
    <row r="2224" spans="10:54" x14ac:dyDescent="0.3">
      <c r="J2224" s="10">
        <v>244</v>
      </c>
      <c r="K2224" s="10">
        <v>409</v>
      </c>
      <c r="L2224" s="10">
        <v>0</v>
      </c>
      <c r="M2224" s="10">
        <v>0</v>
      </c>
      <c r="N2224" s="10" t="str">
        <f t="shared" si="498"/>
        <v>U</v>
      </c>
      <c r="O2224" s="10" t="str">
        <f t="shared" si="499"/>
        <v>U</v>
      </c>
      <c r="P2224" s="10">
        <f t="shared" si="500"/>
        <v>0</v>
      </c>
      <c r="Q2224" s="11">
        <f>IFERROR((SUMIF($J$2:K2224,J2224,$L$2:M2224)-L2224)/(COUNTIF($J$2:K2224,J2224)-1),0)</f>
        <v>0</v>
      </c>
      <c r="R2224" s="11">
        <f>IFERROR((SUMIF($AO$2:AO2224,AO2224,$AQ$2:AR2224)-AQ2224)/(COUNTIF($J$2:K2224,J2224)-1),0)</f>
        <v>0</v>
      </c>
      <c r="S2224" s="11">
        <f t="shared" si="501"/>
        <v>0</v>
      </c>
      <c r="T2224" s="12">
        <f>IFERROR((SUMIF($AS$2:AT2224,AS2224,$AU$2:AV2224)-AU2224)/(COUNTIF($J$2:K2224,K2224)-1),0)</f>
        <v>2.1604395604395603</v>
      </c>
      <c r="U2224" s="12">
        <f>IFERROR((SUMIF($AW$2:AX2224,AW2224,$AY$2:AZ2224)-AY2224)/(COUNTIF($J$2:K2224,K2224)-1),0)</f>
        <v>0.92087912087912083</v>
      </c>
      <c r="V2224" s="12">
        <f t="shared" si="502"/>
        <v>1.2395604395604396</v>
      </c>
      <c r="W2224" s="13">
        <f>IFERROR((SUMIF($J$2:J2224,J2224,L$2:L2224)-L2224)/(COUNTIF($J$2:J2224,J2224)-1),0)</f>
        <v>0</v>
      </c>
      <c r="X2224" s="13">
        <f>IFERROR((SUMIF($J$2:J2224,J2224,M$2:M2224)-M2224)/(COUNTIF($J$2:J2224,J2224)-1),0)</f>
        <v>0</v>
      </c>
      <c r="Y2224" s="13">
        <f t="shared" si="503"/>
        <v>0</v>
      </c>
      <c r="Z2224" s="10">
        <f>IFERROR((SUMIF($K$2:K2224,J2224,$M$2:M2224))/(COUNTIF($K$2:K2224,J2224)),0)</f>
        <v>0</v>
      </c>
      <c r="AA2224" s="10">
        <f>IFERROR((SUMIF($K$2:K2224,J2224,$L$2:L2224))/(COUNTIF($K$2:K2224,J2224)),0)</f>
        <v>1</v>
      </c>
      <c r="AB2224" s="10">
        <f t="shared" si="504"/>
        <v>-1</v>
      </c>
      <c r="AC2224" s="13">
        <f>IFERROR((SUMIF($J$2:J2224,K2224,$L$2:L2224))/(COUNTIF($J$2:J2224,K2224)),0)</f>
        <v>2.3767441860465115</v>
      </c>
      <c r="AD2224" s="13">
        <f>IFERROR((SUMIF($J$2:J2224,K2224,$M$2:M2224))/(COUNTIF($J$2:J2224,K2224)),0)</f>
        <v>0.78139534883720929</v>
      </c>
      <c r="AE2224" s="13">
        <f t="shared" si="505"/>
        <v>1.5953488372093023</v>
      </c>
      <c r="AF2224" s="10">
        <f>IFERROR((SUMIF(K$2:K2224,K2224,M$2:M2224)-M2224)/(COUNTIF($K$2:K2224,K2224)-1),0)</f>
        <v>1.9666666666666666</v>
      </c>
      <c r="AG2224" s="10">
        <f>IFERROR((SUMIF(K$2:K2224,K2224,L$2:L2224)-L2224)/(COUNTIF($K$2:K2224,K2224)-1),0)</f>
        <v>1.0458333333333334</v>
      </c>
      <c r="AH2224" s="10">
        <f t="shared" si="506"/>
        <v>0.92083333333333317</v>
      </c>
      <c r="AI2224" s="10">
        <f>IFERROR((AM2224)/(COUNTIF($J$2:K2224,J2224)-1),0)</f>
        <v>0</v>
      </c>
      <c r="AJ2224" s="19">
        <f>IFERROR((AN2224)/(COUNTIF($J$2:K2224,K2224)-1),0)</f>
        <v>2.046153846153846</v>
      </c>
      <c r="AK2224" s="10">
        <f>IF(N2224="S",3,IF(N2224="N",0,1))</f>
        <v>1</v>
      </c>
      <c r="AL2224" s="10">
        <f>IF(O2224="S",3,IF(O2224="N",0,1))</f>
        <v>1</v>
      </c>
      <c r="AM2224" s="10">
        <f>SUMIF($J$2:K2224,J2224,AK$2:AL2224)-AK2224</f>
        <v>0</v>
      </c>
      <c r="AN2224" s="10">
        <f>SUMIF($AS$2:AT2224,AS2224,$BA$2:BB2224)-BA2224</f>
        <v>931</v>
      </c>
      <c r="AO2224" s="10">
        <f>J2224</f>
        <v>244</v>
      </c>
      <c r="AP2224" s="10">
        <f>K2224</f>
        <v>409</v>
      </c>
      <c r="AQ2224">
        <f>M2224</f>
        <v>0</v>
      </c>
      <c r="AR2224" s="10">
        <f>L2224</f>
        <v>0</v>
      </c>
      <c r="AS2224">
        <f t="shared" si="507"/>
        <v>409</v>
      </c>
      <c r="AT2224">
        <f t="shared" si="508"/>
        <v>244</v>
      </c>
      <c r="AU2224">
        <f t="shared" si="509"/>
        <v>0</v>
      </c>
      <c r="AV2224">
        <f t="shared" si="510"/>
        <v>0</v>
      </c>
      <c r="AW2224">
        <f t="shared" si="511"/>
        <v>409</v>
      </c>
      <c r="AX2224">
        <f t="shared" si="512"/>
        <v>244</v>
      </c>
      <c r="AY2224">
        <f>L2224</f>
        <v>0</v>
      </c>
      <c r="AZ2224">
        <f>M2224</f>
        <v>0</v>
      </c>
      <c r="BA2224">
        <f>AL2224</f>
        <v>1</v>
      </c>
      <c r="BB2224">
        <f>AK2224</f>
        <v>1</v>
      </c>
    </row>
    <row r="2225" spans="10:54" x14ac:dyDescent="0.3">
      <c r="J2225" s="10">
        <v>681</v>
      </c>
      <c r="K2225" s="10">
        <v>409</v>
      </c>
      <c r="L2225" s="10">
        <v>2</v>
      </c>
      <c r="M2225" s="10">
        <v>2</v>
      </c>
      <c r="N2225" s="10" t="str">
        <f t="shared" si="498"/>
        <v>U</v>
      </c>
      <c r="O2225" s="10" t="str">
        <f t="shared" si="499"/>
        <v>U</v>
      </c>
      <c r="P2225" s="10">
        <f t="shared" si="500"/>
        <v>0</v>
      </c>
      <c r="Q2225" s="11">
        <f>IFERROR((SUMIF($J$2:K2225,J2225,$L$2:M2225)-L2225)/(COUNTIF($J$2:K2225,J2225)-1),0)</f>
        <v>0</v>
      </c>
      <c r="R2225" s="11">
        <f>IFERROR((SUMIF($AO$2:AO2225,AO2225,$AQ$2:AR2225)-AQ2225)/(COUNTIF($J$2:K2225,J2225)-1),0)</f>
        <v>0</v>
      </c>
      <c r="S2225" s="11">
        <f t="shared" si="501"/>
        <v>0</v>
      </c>
      <c r="T2225" s="12">
        <f>IFERROR((SUMIF($AS$2:AT2225,AS2225,$AU$2:AV2225)-AU2225)/(COUNTIF($J$2:K2225,K2225)-1),0)</f>
        <v>2.1557017543859649</v>
      </c>
      <c r="U2225" s="12">
        <f>IFERROR((SUMIF($AW$2:AX2225,AW2225,$AY$2:AZ2225)-AY2225)/(COUNTIF($J$2:K2225,K2225)-1),0)</f>
        <v>0.91885964912280704</v>
      </c>
      <c r="V2225" s="12">
        <f t="shared" si="502"/>
        <v>1.236842105263158</v>
      </c>
      <c r="W2225" s="13">
        <f>IFERROR((SUMIF($J$2:J2225,J2225,L$2:L2225)-L2225)/(COUNTIF($J$2:J2225,J2225)-1),0)</f>
        <v>0</v>
      </c>
      <c r="X2225" s="13">
        <f>IFERROR((SUMIF($J$2:J2225,J2225,M$2:M2225)-M2225)/(COUNTIF($J$2:J2225,J2225)-1),0)</f>
        <v>0</v>
      </c>
      <c r="Y2225" s="13">
        <f t="shared" si="503"/>
        <v>0</v>
      </c>
      <c r="Z2225" s="10">
        <f>IFERROR((SUMIF($K$2:K2225,J2225,$M$2:M2225))/(COUNTIF($K$2:K2225,J2225)),0)</f>
        <v>0</v>
      </c>
      <c r="AA2225" s="10">
        <f>IFERROR((SUMIF($K$2:K2225,J2225,$L$2:L2225))/(COUNTIF($K$2:K2225,J2225)),0)</f>
        <v>0</v>
      </c>
      <c r="AB2225" s="10">
        <f t="shared" si="504"/>
        <v>0</v>
      </c>
      <c r="AC2225" s="13">
        <f>IFERROR((SUMIF($J$2:J2225,K2225,$L$2:L2225))/(COUNTIF($J$2:J2225,K2225)),0)</f>
        <v>2.3767441860465115</v>
      </c>
      <c r="AD2225" s="13">
        <f>IFERROR((SUMIF($J$2:J2225,K2225,$M$2:M2225))/(COUNTIF($J$2:J2225,K2225)),0)</f>
        <v>0.78139534883720929</v>
      </c>
      <c r="AE2225" s="13">
        <f t="shared" si="505"/>
        <v>1.5953488372093023</v>
      </c>
      <c r="AF2225" s="10">
        <f>IFERROR((SUMIF(K$2:K2225,K2225,M$2:M2225)-M2225)/(COUNTIF($K$2:K2225,K2225)-1),0)</f>
        <v>1.95850622406639</v>
      </c>
      <c r="AG2225" s="10">
        <f>IFERROR((SUMIF(K$2:K2225,K2225,L$2:L2225)-L2225)/(COUNTIF($K$2:K2225,K2225)-1),0)</f>
        <v>1.04149377593361</v>
      </c>
      <c r="AH2225" s="10">
        <f t="shared" si="506"/>
        <v>0.91701244813277993</v>
      </c>
      <c r="AI2225" s="10">
        <f>IFERROR((AM2225)/(COUNTIF($J$2:K2225,J2225)-1),0)</f>
        <v>0</v>
      </c>
      <c r="AJ2225" s="19">
        <f>IFERROR((AN2225)/(COUNTIF($J$2:K2225,K2225)-1),0)</f>
        <v>2.0438596491228069</v>
      </c>
      <c r="AK2225" s="10">
        <f>IF(N2225="S",3,IF(N2225="N",0,1))</f>
        <v>1</v>
      </c>
      <c r="AL2225" s="10">
        <f>IF(O2225="S",3,IF(O2225="N",0,1))</f>
        <v>1</v>
      </c>
      <c r="AM2225" s="10">
        <f>SUMIF($J$2:K2225,J2225,AK$2:AL2225)-AK2225</f>
        <v>0</v>
      </c>
      <c r="AN2225" s="10">
        <f>SUMIF($AS$2:AT2225,AS2225,$BA$2:BB2225)-BA2225</f>
        <v>932</v>
      </c>
      <c r="AO2225" s="10">
        <f>J2225</f>
        <v>681</v>
      </c>
      <c r="AP2225" s="10">
        <f>K2225</f>
        <v>409</v>
      </c>
      <c r="AQ2225">
        <f>M2225</f>
        <v>2</v>
      </c>
      <c r="AR2225" s="10">
        <f>L2225</f>
        <v>2</v>
      </c>
      <c r="AS2225">
        <f t="shared" si="507"/>
        <v>409</v>
      </c>
      <c r="AT2225">
        <f t="shared" si="508"/>
        <v>681</v>
      </c>
      <c r="AU2225">
        <f t="shared" si="509"/>
        <v>2</v>
      </c>
      <c r="AV2225">
        <f t="shared" si="510"/>
        <v>2</v>
      </c>
      <c r="AW2225">
        <f t="shared" si="511"/>
        <v>409</v>
      </c>
      <c r="AX2225">
        <f t="shared" si="512"/>
        <v>681</v>
      </c>
      <c r="AY2225">
        <f>L2225</f>
        <v>2</v>
      </c>
      <c r="AZ2225">
        <f>M2225</f>
        <v>2</v>
      </c>
      <c r="BA2225">
        <f>AL2225</f>
        <v>1</v>
      </c>
      <c r="BB2225">
        <f>AK2225</f>
        <v>1</v>
      </c>
    </row>
    <row r="2226" spans="10:54" x14ac:dyDescent="0.3">
      <c r="J2226" s="10">
        <v>409</v>
      </c>
      <c r="K2226" s="10">
        <v>681</v>
      </c>
      <c r="L2226" s="10">
        <v>2</v>
      </c>
      <c r="M2226" s="10">
        <v>1</v>
      </c>
      <c r="N2226" s="10" t="str">
        <f t="shared" si="498"/>
        <v>S</v>
      </c>
      <c r="O2226" s="10" t="str">
        <f t="shared" si="499"/>
        <v>N</v>
      </c>
      <c r="P2226" s="10">
        <f t="shared" si="500"/>
        <v>1</v>
      </c>
      <c r="Q2226" s="11">
        <f>IFERROR((SUMIF($J$2:K2226,J2226,$L$2:M2226)-L2226)/(COUNTIF($J$2:K2226,J2226)-1),0)</f>
        <v>2.1553610503282274</v>
      </c>
      <c r="R2226" s="11">
        <f>IFERROR((SUMIF($AO$2:AO2226,AO2226,$AQ$2:AR2226)-AQ2226)/(COUNTIF($J$2:K2226,J2226)-1),0)</f>
        <v>0.36761487964989059</v>
      </c>
      <c r="S2226" s="11">
        <f t="shared" si="501"/>
        <v>1.7877461706783369</v>
      </c>
      <c r="T2226" s="12">
        <f>IFERROR((SUMIF($AS$2:AT2226,AS2226,$AU$2:AV2226)-AU2226)/(COUNTIF($J$2:K2226,K2226)-1),0)</f>
        <v>2</v>
      </c>
      <c r="U2226" s="12">
        <f>IFERROR((SUMIF($AW$2:AX2226,AW2226,$AY$2:AZ2226)-AY2226)/(COUNTIF($J$2:K2226,K2226)-1),0)</f>
        <v>2</v>
      </c>
      <c r="V2226" s="12">
        <f t="shared" si="502"/>
        <v>0</v>
      </c>
      <c r="W2226" s="13">
        <f>IFERROR((SUMIF($J$2:J2226,J2226,L$2:L2226)-L2226)/(COUNTIF($J$2:J2226,J2226)-1),0)</f>
        <v>2.3767441860465115</v>
      </c>
      <c r="X2226" s="13">
        <f>IFERROR((SUMIF($J$2:J2226,J2226,M$2:M2226)-M2226)/(COUNTIF($J$2:J2226,J2226)-1),0)</f>
        <v>0.78139534883720929</v>
      </c>
      <c r="Y2226" s="13">
        <f t="shared" si="503"/>
        <v>1.5953488372093023</v>
      </c>
      <c r="Z2226" s="10">
        <f>IFERROR((SUMIF($K$2:K2226,J2226,$M$2:M2226))/(COUNTIF($K$2:K2226,J2226)),0)</f>
        <v>1.9586776859504131</v>
      </c>
      <c r="AA2226" s="10">
        <f>IFERROR((SUMIF($K$2:K2226,J2226,$L$2:L2226))/(COUNTIF($K$2:K2226,J2226)),0)</f>
        <v>1.0454545454545454</v>
      </c>
      <c r="AB2226" s="10">
        <f t="shared" si="504"/>
        <v>0.91322314049586772</v>
      </c>
      <c r="AC2226" s="13">
        <f>IFERROR((SUMIF($J$2:J2226,K2226,$L$2:L2226))/(COUNTIF($J$2:J2226,K2226)),0)</f>
        <v>2</v>
      </c>
      <c r="AD2226" s="13">
        <f>IFERROR((SUMIF($J$2:J2226,K2226,$M$2:M2226))/(COUNTIF($J$2:J2226,K2226)),0)</f>
        <v>2</v>
      </c>
      <c r="AE2226" s="13">
        <f t="shared" si="505"/>
        <v>0</v>
      </c>
      <c r="AF2226" s="10">
        <f>IFERROR((SUMIF(K$2:K2226,K2226,M$2:M2226)-M2226)/(COUNTIF($K$2:K2226,K2226)-1),0)</f>
        <v>0</v>
      </c>
      <c r="AG2226" s="10">
        <f>IFERROR((SUMIF(K$2:K2226,K2226,L$2:L2226)-L2226)/(COUNTIF($K$2:K2226,K2226)-1),0)</f>
        <v>0</v>
      </c>
      <c r="AH2226" s="10">
        <f t="shared" si="506"/>
        <v>0</v>
      </c>
      <c r="AI2226" s="10">
        <f>IFERROR((AM2226)/(COUNTIF($J$2:K2226,J2226)-1),0)</f>
        <v>2.0415754923413565</v>
      </c>
      <c r="AJ2226" s="19">
        <f>IFERROR((AN2226)/(COUNTIF($J$2:K2226,K2226)-1),0)</f>
        <v>1</v>
      </c>
      <c r="AK2226" s="10">
        <f>IF(N2226="S",3,IF(N2226="N",0,1))</f>
        <v>3</v>
      </c>
      <c r="AL2226" s="10">
        <f>IF(O2226="S",3,IF(O2226="N",0,1))</f>
        <v>0</v>
      </c>
      <c r="AM2226" s="10">
        <f>SUMIF($J$2:K2226,J2226,AK$2:AL2226)-AK2226</f>
        <v>933</v>
      </c>
      <c r="AN2226" s="10">
        <f>SUMIF($AS$2:AT2226,AS2226,$BA$2:BB2226)-BA2226</f>
        <v>1</v>
      </c>
      <c r="AO2226" s="10">
        <f>J2226</f>
        <v>409</v>
      </c>
      <c r="AP2226" s="10">
        <f>K2226</f>
        <v>681</v>
      </c>
      <c r="AQ2226">
        <f>M2226</f>
        <v>1</v>
      </c>
      <c r="AR2226" s="10">
        <f>L2226</f>
        <v>2</v>
      </c>
      <c r="AS2226">
        <f t="shared" si="507"/>
        <v>681</v>
      </c>
      <c r="AT2226">
        <f t="shared" si="508"/>
        <v>409</v>
      </c>
      <c r="AU2226">
        <f t="shared" si="509"/>
        <v>1</v>
      </c>
      <c r="AV2226">
        <f t="shared" si="510"/>
        <v>2</v>
      </c>
      <c r="AW2226">
        <f t="shared" si="511"/>
        <v>681</v>
      </c>
      <c r="AX2226">
        <f t="shared" si="512"/>
        <v>409</v>
      </c>
      <c r="AY2226">
        <f>L2226</f>
        <v>2</v>
      </c>
      <c r="AZ2226">
        <f>M2226</f>
        <v>1</v>
      </c>
      <c r="BA2226">
        <f>AL2226</f>
        <v>0</v>
      </c>
      <c r="BB2226">
        <f>AK2226</f>
        <v>3</v>
      </c>
    </row>
    <row r="2227" spans="10:54" x14ac:dyDescent="0.3">
      <c r="J2227" s="10">
        <v>16</v>
      </c>
      <c r="K2227" s="10">
        <v>409</v>
      </c>
      <c r="L2227" s="10">
        <v>1</v>
      </c>
      <c r="M2227" s="10">
        <v>2</v>
      </c>
      <c r="N2227" s="10" t="str">
        <f t="shared" si="498"/>
        <v>N</v>
      </c>
      <c r="O2227" s="10" t="str">
        <f t="shared" si="499"/>
        <v>S</v>
      </c>
      <c r="P2227" s="10">
        <f t="shared" si="500"/>
        <v>-1</v>
      </c>
      <c r="Q2227" s="11">
        <f>IFERROR((SUMIF($J$2:K2227,J2227,$L$2:M2227)-L2227)/(COUNTIF($J$2:K2227,J2227)-1),0)</f>
        <v>3</v>
      </c>
      <c r="R2227" s="11">
        <f>IFERROR((SUMIF($AO$2:AO2227,AO2227,$AQ$2:AR2227)-AQ2227)/(COUNTIF($J$2:K2227,J2227)-1),0)</f>
        <v>0</v>
      </c>
      <c r="S2227" s="11">
        <f t="shared" si="501"/>
        <v>3</v>
      </c>
      <c r="T2227" s="12">
        <f>IFERROR((SUMIF($AS$2:AT2227,AS2227,$AU$2:AV2227)-AU2227)/(COUNTIF($J$2:K2227,K2227)-1),0)</f>
        <v>2.1550218340611353</v>
      </c>
      <c r="U2227" s="12">
        <f>IFERROR((SUMIF($AW$2:AX2227,AW2227,$AY$2:AZ2227)-AY2227)/(COUNTIF($J$2:K2227,K2227)-1),0)</f>
        <v>0.92139737991266379</v>
      </c>
      <c r="V2227" s="12">
        <f t="shared" si="502"/>
        <v>1.2336244541484715</v>
      </c>
      <c r="W2227" s="13">
        <f>IFERROR((SUMIF($J$2:J2227,J2227,L$2:L2227)-L2227)/(COUNTIF($J$2:J2227,J2227)-1),0)</f>
        <v>5</v>
      </c>
      <c r="X2227" s="13">
        <f>IFERROR((SUMIF($J$2:J2227,J2227,M$2:M2227)-M2227)/(COUNTIF($J$2:J2227,J2227)-1),0)</f>
        <v>0</v>
      </c>
      <c r="Y2227" s="13">
        <f t="shared" si="503"/>
        <v>5</v>
      </c>
      <c r="Z2227" s="10">
        <f>IFERROR((SUMIF($K$2:K2227,J2227,$M$2:M2227))/(COUNTIF($K$2:K2227,J2227)),0)</f>
        <v>1</v>
      </c>
      <c r="AA2227" s="10">
        <f>IFERROR((SUMIF($K$2:K2227,J2227,$L$2:L2227))/(COUNTIF($K$2:K2227,J2227)),0)</f>
        <v>0</v>
      </c>
      <c r="AB2227" s="10">
        <f t="shared" si="504"/>
        <v>1</v>
      </c>
      <c r="AC2227" s="13">
        <f>IFERROR((SUMIF($J$2:J2227,K2227,$L$2:L2227))/(COUNTIF($J$2:J2227,K2227)),0)</f>
        <v>2.375</v>
      </c>
      <c r="AD2227" s="13">
        <f>IFERROR((SUMIF($J$2:J2227,K2227,$M$2:M2227))/(COUNTIF($J$2:J2227,K2227)),0)</f>
        <v>0.78240740740740744</v>
      </c>
      <c r="AE2227" s="13">
        <f t="shared" si="505"/>
        <v>1.5925925925925926</v>
      </c>
      <c r="AF2227" s="10">
        <f>IFERROR((SUMIF(K$2:K2227,K2227,M$2:M2227)-M2227)/(COUNTIF($K$2:K2227,K2227)-1),0)</f>
        <v>1.9586776859504131</v>
      </c>
      <c r="AG2227" s="10">
        <f>IFERROR((SUMIF(K$2:K2227,K2227,L$2:L2227)-L2227)/(COUNTIF($K$2:K2227,K2227)-1),0)</f>
        <v>1.0454545454545454</v>
      </c>
      <c r="AH2227" s="10">
        <f t="shared" si="506"/>
        <v>0.91322314049586772</v>
      </c>
      <c r="AI2227" s="10">
        <f>IFERROR((AM2227)/(COUNTIF($J$2:K2227,J2227)-1),0)</f>
        <v>3</v>
      </c>
      <c r="AJ2227" s="19">
        <f>IFERROR((AN2227)/(COUNTIF($J$2:K2227,K2227)-1),0)</f>
        <v>2.0436681222707422</v>
      </c>
      <c r="AK2227" s="10">
        <f>IF(N2227="S",3,IF(N2227="N",0,1))</f>
        <v>0</v>
      </c>
      <c r="AL2227" s="10">
        <f>IF(O2227="S",3,IF(O2227="N",0,1))</f>
        <v>3</v>
      </c>
      <c r="AM2227" s="10">
        <f>SUMIF($J$2:K2227,J2227,AK$2:AL2227)-AK2227</f>
        <v>6</v>
      </c>
      <c r="AN2227" s="10">
        <f>SUMIF($AS$2:AT2227,AS2227,$BA$2:BB2227)-BA2227</f>
        <v>936</v>
      </c>
      <c r="AO2227" s="10">
        <f>J2227</f>
        <v>16</v>
      </c>
      <c r="AP2227" s="10">
        <f>K2227</f>
        <v>409</v>
      </c>
      <c r="AQ2227">
        <f>M2227</f>
        <v>2</v>
      </c>
      <c r="AR2227" s="10">
        <f>L2227</f>
        <v>1</v>
      </c>
      <c r="AS2227">
        <f t="shared" si="507"/>
        <v>409</v>
      </c>
      <c r="AT2227">
        <f t="shared" si="508"/>
        <v>16</v>
      </c>
      <c r="AU2227">
        <f t="shared" si="509"/>
        <v>2</v>
      </c>
      <c r="AV2227">
        <f t="shared" si="510"/>
        <v>1</v>
      </c>
      <c r="AW2227">
        <f t="shared" si="511"/>
        <v>409</v>
      </c>
      <c r="AX2227">
        <f t="shared" si="512"/>
        <v>16</v>
      </c>
      <c r="AY2227">
        <f>L2227</f>
        <v>1</v>
      </c>
      <c r="AZ2227">
        <f>M2227</f>
        <v>2</v>
      </c>
      <c r="BA2227">
        <f>AL2227</f>
        <v>3</v>
      </c>
      <c r="BB2227">
        <f>AK2227</f>
        <v>0</v>
      </c>
    </row>
    <row r="2228" spans="10:54" x14ac:dyDescent="0.3">
      <c r="J2228" s="10">
        <v>409</v>
      </c>
      <c r="K2228" s="10">
        <v>16</v>
      </c>
      <c r="L2228" s="10">
        <v>0</v>
      </c>
      <c r="M2228" s="10">
        <v>0</v>
      </c>
      <c r="N2228" s="10" t="str">
        <f t="shared" si="498"/>
        <v>U</v>
      </c>
      <c r="O2228" s="10" t="str">
        <f t="shared" si="499"/>
        <v>U</v>
      </c>
      <c r="P2228" s="10">
        <f t="shared" si="500"/>
        <v>0</v>
      </c>
      <c r="Q2228" s="11">
        <f>IFERROR((SUMIF($J$2:K2228,J2228,$L$2:M2228)-L2228)/(COUNTIF($J$2:K2228,J2228)-1),0)</f>
        <v>2.1546840958605666</v>
      </c>
      <c r="R2228" s="11">
        <f>IFERROR((SUMIF($AO$2:AO2228,AO2228,$AQ$2:AR2228)-AQ2228)/(COUNTIF($J$2:K2228,J2228)-1),0)</f>
        <v>0.36819172113289761</v>
      </c>
      <c r="S2228" s="11">
        <f t="shared" si="501"/>
        <v>1.7864923747276691</v>
      </c>
      <c r="T2228" s="12">
        <f>IFERROR((SUMIF($AS$2:AT2228,AS2228,$AU$2:AV2228)-AU2228)/(COUNTIF($J$2:K2228,K2228)-1),0)</f>
        <v>2.3333333333333335</v>
      </c>
      <c r="U2228" s="12">
        <f>IFERROR((SUMIF($AW$2:AX2228,AW2228,$AY$2:AZ2228)-AY2228)/(COUNTIF($J$2:K2228,K2228)-1),0)</f>
        <v>0.66666666666666663</v>
      </c>
      <c r="V2228" s="12">
        <f t="shared" si="502"/>
        <v>1.666666666666667</v>
      </c>
      <c r="W2228" s="13">
        <f>IFERROR((SUMIF($J$2:J2228,J2228,L$2:L2228)-L2228)/(COUNTIF($J$2:J2228,J2228)-1),0)</f>
        <v>2.375</v>
      </c>
      <c r="X2228" s="13">
        <f>IFERROR((SUMIF($J$2:J2228,J2228,M$2:M2228)-M2228)/(COUNTIF($J$2:J2228,J2228)-1),0)</f>
        <v>0.78240740740740744</v>
      </c>
      <c r="Y2228" s="13">
        <f t="shared" si="503"/>
        <v>1.5925925925925926</v>
      </c>
      <c r="Z2228" s="10">
        <f>IFERROR((SUMIF($K$2:K2228,J2228,$M$2:M2228))/(COUNTIF($K$2:K2228,J2228)),0)</f>
        <v>1.9588477366255144</v>
      </c>
      <c r="AA2228" s="10">
        <f>IFERROR((SUMIF($K$2:K2228,J2228,$L$2:L2228))/(COUNTIF($K$2:K2228,J2228)),0)</f>
        <v>1.0452674897119341</v>
      </c>
      <c r="AB2228" s="10">
        <f t="shared" si="504"/>
        <v>0.91358024691358031</v>
      </c>
      <c r="AC2228" s="13">
        <f>IFERROR((SUMIF($J$2:J2228,K2228,$L$2:L2228))/(COUNTIF($J$2:J2228,K2228)),0)</f>
        <v>3</v>
      </c>
      <c r="AD2228" s="13">
        <f>IFERROR((SUMIF($J$2:J2228,K2228,$M$2:M2228))/(COUNTIF($J$2:J2228,K2228)),0)</f>
        <v>1</v>
      </c>
      <c r="AE2228" s="13">
        <f t="shared" si="505"/>
        <v>2</v>
      </c>
      <c r="AF2228" s="10">
        <f>IFERROR((SUMIF(K$2:K2228,K2228,M$2:M2228)-M2228)/(COUNTIF($K$2:K2228,K2228)-1),0)</f>
        <v>1</v>
      </c>
      <c r="AG2228" s="10">
        <f>IFERROR((SUMIF(K$2:K2228,K2228,L$2:L2228)-L2228)/(COUNTIF($K$2:K2228,K2228)-1),0)</f>
        <v>0</v>
      </c>
      <c r="AH2228" s="10">
        <f t="shared" si="506"/>
        <v>1</v>
      </c>
      <c r="AI2228" s="10">
        <f>IFERROR((AM2228)/(COUNTIF($J$2:K2228,J2228)-1),0)</f>
        <v>2.0457516339869279</v>
      </c>
      <c r="AJ2228" s="19">
        <f>IFERROR((AN2228)/(COUNTIF($J$2:K2228,K2228)-1),0)</f>
        <v>2</v>
      </c>
      <c r="AK2228" s="10">
        <f>IF(N2228="S",3,IF(N2228="N",0,1))</f>
        <v>1</v>
      </c>
      <c r="AL2228" s="10">
        <f>IF(O2228="S",3,IF(O2228="N",0,1))</f>
        <v>1</v>
      </c>
      <c r="AM2228" s="10">
        <f>SUMIF($J$2:K2228,J2228,AK$2:AL2228)-AK2228</f>
        <v>939</v>
      </c>
      <c r="AN2228" s="10">
        <f>SUMIF($AS$2:AT2228,AS2228,$BA$2:BB2228)-BA2228</f>
        <v>6</v>
      </c>
      <c r="AO2228" s="10">
        <f>J2228</f>
        <v>409</v>
      </c>
      <c r="AP2228" s="10">
        <f>K2228</f>
        <v>16</v>
      </c>
      <c r="AQ2228">
        <f>M2228</f>
        <v>0</v>
      </c>
      <c r="AR2228" s="10">
        <f>L2228</f>
        <v>0</v>
      </c>
      <c r="AS2228">
        <f t="shared" si="507"/>
        <v>16</v>
      </c>
      <c r="AT2228">
        <f t="shared" si="508"/>
        <v>409</v>
      </c>
      <c r="AU2228">
        <f t="shared" si="509"/>
        <v>0</v>
      </c>
      <c r="AV2228">
        <f t="shared" si="510"/>
        <v>0</v>
      </c>
      <c r="AW2228">
        <f t="shared" si="511"/>
        <v>16</v>
      </c>
      <c r="AX2228">
        <f t="shared" si="512"/>
        <v>409</v>
      </c>
      <c r="AY2228">
        <f>L2228</f>
        <v>0</v>
      </c>
      <c r="AZ2228">
        <f>M2228</f>
        <v>0</v>
      </c>
      <c r="BA2228">
        <f>AL2228</f>
        <v>1</v>
      </c>
      <c r="BB2228">
        <f>AK2228</f>
        <v>1</v>
      </c>
    </row>
    <row r="2229" spans="10:54" x14ac:dyDescent="0.3">
      <c r="J2229" s="10">
        <v>398</v>
      </c>
      <c r="K2229" s="10">
        <v>409</v>
      </c>
      <c r="L2229" s="10">
        <v>4</v>
      </c>
      <c r="M2229" s="10">
        <v>2</v>
      </c>
      <c r="N2229" s="10" t="str">
        <f t="shared" si="498"/>
        <v>S</v>
      </c>
      <c r="O2229" s="10" t="str">
        <f t="shared" si="499"/>
        <v>N</v>
      </c>
      <c r="P2229" s="10">
        <f t="shared" si="500"/>
        <v>2</v>
      </c>
      <c r="Q2229" s="11">
        <f>IFERROR((SUMIF($J$2:K2229,J2229,$L$2:M2229)-L2229)/(COUNTIF($J$2:K2229,J2229)-1),0)</f>
        <v>1</v>
      </c>
      <c r="R2229" s="11">
        <f>IFERROR((SUMIF($AO$2:AO2229,AO2229,$AQ$2:AR2229)-AQ2229)/(COUNTIF($J$2:K2229,J2229)-1),0)</f>
        <v>1</v>
      </c>
      <c r="S2229" s="11">
        <f t="shared" si="501"/>
        <v>0</v>
      </c>
      <c r="T2229" s="12">
        <f>IFERROR((SUMIF($AS$2:AT2229,AS2229,$AU$2:AV2229)-AU2229)/(COUNTIF($J$2:K2229,K2229)-1),0)</f>
        <v>2.15</v>
      </c>
      <c r="U2229" s="12">
        <f>IFERROR((SUMIF($AW$2:AX2229,AW2229,$AY$2:AZ2229)-AY2229)/(COUNTIF($J$2:K2229,K2229)-1),0)</f>
        <v>0.91956521739130437</v>
      </c>
      <c r="V2229" s="12">
        <f t="shared" si="502"/>
        <v>1.2304347826086954</v>
      </c>
      <c r="W2229" s="13">
        <f>IFERROR((SUMIF($J$2:J2229,J2229,L$2:L2229)-L2229)/(COUNTIF($J$2:J2229,J2229)-1),0)</f>
        <v>1</v>
      </c>
      <c r="X2229" s="13">
        <f>IFERROR((SUMIF($J$2:J2229,J2229,M$2:M2229)-M2229)/(COUNTIF($J$2:J2229,J2229)-1),0)</f>
        <v>2</v>
      </c>
      <c r="Y2229" s="13">
        <f t="shared" si="503"/>
        <v>-1</v>
      </c>
      <c r="Z2229" s="10">
        <f>IFERROR((SUMIF($K$2:K2229,J2229,$M$2:M2229))/(COUNTIF($K$2:K2229,J2229)),0)</f>
        <v>1</v>
      </c>
      <c r="AA2229" s="10">
        <f>IFERROR((SUMIF($K$2:K2229,J2229,$L$2:L2229))/(COUNTIF($K$2:K2229,J2229)),0)</f>
        <v>2</v>
      </c>
      <c r="AB2229" s="10">
        <f t="shared" si="504"/>
        <v>-1</v>
      </c>
      <c r="AC2229" s="13">
        <f>IFERROR((SUMIF($J$2:J2229,K2229,$L$2:L2229))/(COUNTIF($J$2:J2229,K2229)),0)</f>
        <v>2.3640552995391704</v>
      </c>
      <c r="AD2229" s="13">
        <f>IFERROR((SUMIF($J$2:J2229,K2229,$M$2:M2229))/(COUNTIF($J$2:J2229,K2229)),0)</f>
        <v>0.77880184331797231</v>
      </c>
      <c r="AE2229" s="13">
        <f t="shared" si="505"/>
        <v>1.585253456221198</v>
      </c>
      <c r="AF2229" s="10">
        <f>IFERROR((SUMIF(K$2:K2229,K2229,M$2:M2229)-M2229)/(COUNTIF($K$2:K2229,K2229)-1),0)</f>
        <v>1.9588477366255144</v>
      </c>
      <c r="AG2229" s="10">
        <f>IFERROR((SUMIF(K$2:K2229,K2229,L$2:L2229)-L2229)/(COUNTIF($K$2:K2229,K2229)-1),0)</f>
        <v>1.0452674897119341</v>
      </c>
      <c r="AH2229" s="10">
        <f t="shared" si="506"/>
        <v>0.91358024691358031</v>
      </c>
      <c r="AI2229" s="10">
        <f>IFERROR((AM2229)/(COUNTIF($J$2:K2229,J2229)-1),0)</f>
        <v>0</v>
      </c>
      <c r="AJ2229" s="19">
        <f>IFERROR((AN2229)/(COUNTIF($J$2:K2229,K2229)-1),0)</f>
        <v>2.0434782608695654</v>
      </c>
      <c r="AK2229" s="10">
        <f>IF(N2229="S",3,IF(N2229="N",0,1))</f>
        <v>3</v>
      </c>
      <c r="AL2229" s="10">
        <f>IF(O2229="S",3,IF(O2229="N",0,1))</f>
        <v>0</v>
      </c>
      <c r="AM2229" s="10">
        <f>SUMIF($J$2:K2229,J2229,AK$2:AL2229)-AK2229</f>
        <v>0</v>
      </c>
      <c r="AN2229" s="10">
        <f>SUMIF($AS$2:AT2229,AS2229,$BA$2:BB2229)-BA2229</f>
        <v>940</v>
      </c>
      <c r="AO2229" s="10">
        <f>J2229</f>
        <v>398</v>
      </c>
      <c r="AP2229" s="10">
        <f>K2229</f>
        <v>409</v>
      </c>
      <c r="AQ2229">
        <f>M2229</f>
        <v>2</v>
      </c>
      <c r="AR2229" s="10">
        <f>L2229</f>
        <v>4</v>
      </c>
      <c r="AS2229">
        <f t="shared" si="507"/>
        <v>409</v>
      </c>
      <c r="AT2229">
        <f t="shared" si="508"/>
        <v>398</v>
      </c>
      <c r="AU2229">
        <f t="shared" si="509"/>
        <v>2</v>
      </c>
      <c r="AV2229">
        <f t="shared" si="510"/>
        <v>4</v>
      </c>
      <c r="AW2229">
        <f t="shared" si="511"/>
        <v>409</v>
      </c>
      <c r="AX2229">
        <f t="shared" si="512"/>
        <v>398</v>
      </c>
      <c r="AY2229">
        <f>L2229</f>
        <v>4</v>
      </c>
      <c r="AZ2229">
        <f>M2229</f>
        <v>2</v>
      </c>
      <c r="BA2229">
        <f>AL2229</f>
        <v>0</v>
      </c>
      <c r="BB2229">
        <f>AK2229</f>
        <v>3</v>
      </c>
    </row>
    <row r="2230" spans="10:54" x14ac:dyDescent="0.3">
      <c r="J2230" s="10">
        <v>409</v>
      </c>
      <c r="K2230" s="10">
        <v>398</v>
      </c>
      <c r="L2230" s="10">
        <v>4</v>
      </c>
      <c r="M2230" s="10">
        <v>1</v>
      </c>
      <c r="N2230" s="10" t="str">
        <f t="shared" si="498"/>
        <v>S</v>
      </c>
      <c r="O2230" s="10" t="str">
        <f t="shared" si="499"/>
        <v>N</v>
      </c>
      <c r="P2230" s="10">
        <f t="shared" si="500"/>
        <v>3</v>
      </c>
      <c r="Q2230" s="11">
        <f>IFERROR((SUMIF($J$2:K2230,J2230,$L$2:M2230)-L2230)/(COUNTIF($J$2:K2230,J2230)-1),0)</f>
        <v>2.1496746203904555</v>
      </c>
      <c r="R2230" s="11">
        <f>IFERROR((SUMIF($AO$2:AO2230,AO2230,$AQ$2:AR2230)-AQ2230)/(COUNTIF($J$2:K2230,J2230)-1),0)</f>
        <v>0.36659436008676788</v>
      </c>
      <c r="S2230" s="11">
        <f t="shared" si="501"/>
        <v>1.7830802603036877</v>
      </c>
      <c r="T2230" s="12">
        <f>IFERROR((SUMIF($AS$2:AT2230,AS2230,$AU$2:AV2230)-AU2230)/(COUNTIF($J$2:K2230,K2230)-1),0)</f>
        <v>2</v>
      </c>
      <c r="U2230" s="12">
        <f>IFERROR((SUMIF($AW$2:AX2230,AW2230,$AY$2:AZ2230)-AY2230)/(COUNTIF($J$2:K2230,K2230)-1),0)</f>
        <v>2</v>
      </c>
      <c r="V2230" s="12">
        <f t="shared" si="502"/>
        <v>0</v>
      </c>
      <c r="W2230" s="13">
        <f>IFERROR((SUMIF($J$2:J2230,J2230,L$2:L2230)-L2230)/(COUNTIF($J$2:J2230,J2230)-1),0)</f>
        <v>2.3640552995391704</v>
      </c>
      <c r="X2230" s="13">
        <f>IFERROR((SUMIF($J$2:J2230,J2230,M$2:M2230)-M2230)/(COUNTIF($J$2:J2230,J2230)-1),0)</f>
        <v>0.77880184331797231</v>
      </c>
      <c r="Y2230" s="13">
        <f t="shared" si="503"/>
        <v>1.585253456221198</v>
      </c>
      <c r="Z2230" s="10">
        <f>IFERROR((SUMIF($K$2:K2230,J2230,$M$2:M2230))/(COUNTIF($K$2:K2230,J2230)),0)</f>
        <v>1.959016393442623</v>
      </c>
      <c r="AA2230" s="10">
        <f>IFERROR((SUMIF($K$2:K2230,J2230,$L$2:L2230))/(COUNTIF($K$2:K2230,J2230)),0)</f>
        <v>1.0573770491803278</v>
      </c>
      <c r="AB2230" s="10">
        <f t="shared" si="504"/>
        <v>0.90163934426229519</v>
      </c>
      <c r="AC2230" s="13">
        <f>IFERROR((SUMIF($J$2:J2230,K2230,$L$2:L2230))/(COUNTIF($J$2:J2230,K2230)),0)</f>
        <v>2.5</v>
      </c>
      <c r="AD2230" s="13">
        <f>IFERROR((SUMIF($J$2:J2230,K2230,$M$2:M2230))/(COUNTIF($J$2:J2230,K2230)),0)</f>
        <v>2</v>
      </c>
      <c r="AE2230" s="13">
        <f t="shared" si="505"/>
        <v>0.5</v>
      </c>
      <c r="AF2230" s="10">
        <f>IFERROR((SUMIF(K$2:K2230,K2230,M$2:M2230)-M2230)/(COUNTIF($K$2:K2230,K2230)-1),0)</f>
        <v>1</v>
      </c>
      <c r="AG2230" s="10">
        <f>IFERROR((SUMIF(K$2:K2230,K2230,L$2:L2230)-L2230)/(COUNTIF($K$2:K2230,K2230)-1),0)</f>
        <v>2</v>
      </c>
      <c r="AH2230" s="10">
        <f t="shared" si="506"/>
        <v>-1</v>
      </c>
      <c r="AI2230" s="10">
        <f>IFERROR((AM2230)/(COUNTIF($J$2:K2230,J2230)-1),0)</f>
        <v>2.0390455531453364</v>
      </c>
      <c r="AJ2230" s="19">
        <f>IFERROR((AN2230)/(COUNTIF($J$2:K2230,K2230)-1),0)</f>
        <v>1</v>
      </c>
      <c r="AK2230" s="10">
        <f>IF(N2230="S",3,IF(N2230="N",0,1))</f>
        <v>3</v>
      </c>
      <c r="AL2230" s="10">
        <f>IF(O2230="S",3,IF(O2230="N",0,1))</f>
        <v>0</v>
      </c>
      <c r="AM2230" s="10">
        <f>SUMIF($J$2:K2230,J2230,AK$2:AL2230)-AK2230</f>
        <v>940</v>
      </c>
      <c r="AN2230" s="10">
        <f>SUMIF($AS$2:AT2230,AS2230,$BA$2:BB2230)-BA2230</f>
        <v>3</v>
      </c>
      <c r="AO2230" s="10">
        <f>J2230</f>
        <v>409</v>
      </c>
      <c r="AP2230" s="10">
        <f>K2230</f>
        <v>398</v>
      </c>
      <c r="AQ2230">
        <f>M2230</f>
        <v>1</v>
      </c>
      <c r="AR2230" s="10">
        <f>L2230</f>
        <v>4</v>
      </c>
      <c r="AS2230">
        <f t="shared" si="507"/>
        <v>398</v>
      </c>
      <c r="AT2230">
        <f t="shared" si="508"/>
        <v>409</v>
      </c>
      <c r="AU2230">
        <f t="shared" si="509"/>
        <v>1</v>
      </c>
      <c r="AV2230">
        <f t="shared" si="510"/>
        <v>4</v>
      </c>
      <c r="AW2230">
        <f t="shared" si="511"/>
        <v>398</v>
      </c>
      <c r="AX2230">
        <f t="shared" si="512"/>
        <v>409</v>
      </c>
      <c r="AY2230">
        <f>L2230</f>
        <v>4</v>
      </c>
      <c r="AZ2230">
        <f>M2230</f>
        <v>1</v>
      </c>
      <c r="BA2230">
        <f>AL2230</f>
        <v>0</v>
      </c>
      <c r="BB2230">
        <f>AK2230</f>
        <v>3</v>
      </c>
    </row>
    <row r="2231" spans="10:54" x14ac:dyDescent="0.3">
      <c r="J2231" s="10">
        <v>244</v>
      </c>
      <c r="K2231" s="10">
        <v>409</v>
      </c>
      <c r="L2231" s="10">
        <v>2</v>
      </c>
      <c r="M2231" s="10">
        <v>0</v>
      </c>
      <c r="N2231" s="10" t="str">
        <f t="shared" si="498"/>
        <v>S</v>
      </c>
      <c r="O2231" s="10" t="str">
        <f t="shared" si="499"/>
        <v>N</v>
      </c>
      <c r="P2231" s="10">
        <f t="shared" si="500"/>
        <v>2</v>
      </c>
      <c r="Q2231" s="11">
        <f>IFERROR((SUMIF($J$2:K2231,J2231,$L$2:M2231)-L2231)/(COUNTIF($J$2:K2231,J2231)-1),0)</f>
        <v>0</v>
      </c>
      <c r="R2231" s="11">
        <f>IFERROR((SUMIF($AO$2:AO2231,AO2231,$AQ$2:AR2231)-AQ2231)/(COUNTIF($J$2:K2231,J2231)-1),0)</f>
        <v>0</v>
      </c>
      <c r="S2231" s="11">
        <f t="shared" si="501"/>
        <v>0</v>
      </c>
      <c r="T2231" s="12">
        <f>IFERROR((SUMIF($AS$2:AT2231,AS2231,$AU$2:AV2231)-AU2231)/(COUNTIF($J$2:K2231,K2231)-1),0)</f>
        <v>2.1536796536796539</v>
      </c>
      <c r="U2231" s="12">
        <f>IFERROR((SUMIF($AW$2:AX2231,AW2231,$AY$2:AZ2231)-AY2231)/(COUNTIF($J$2:K2231,K2231)-1),0)</f>
        <v>0.92640692640692646</v>
      </c>
      <c r="V2231" s="12">
        <f t="shared" si="502"/>
        <v>1.2272727272727275</v>
      </c>
      <c r="W2231" s="13">
        <f>IFERROR((SUMIF($J$2:J2231,J2231,L$2:L2231)-L2231)/(COUNTIF($J$2:J2231,J2231)-1),0)</f>
        <v>0</v>
      </c>
      <c r="X2231" s="13">
        <f>IFERROR((SUMIF($J$2:J2231,J2231,M$2:M2231)-M2231)/(COUNTIF($J$2:J2231,J2231)-1),0)</f>
        <v>0</v>
      </c>
      <c r="Y2231" s="13">
        <f t="shared" si="503"/>
        <v>0</v>
      </c>
      <c r="Z2231" s="10">
        <f>IFERROR((SUMIF($K$2:K2231,J2231,$M$2:M2231))/(COUNTIF($K$2:K2231,J2231)),0)</f>
        <v>0</v>
      </c>
      <c r="AA2231" s="10">
        <f>IFERROR((SUMIF($K$2:K2231,J2231,$L$2:L2231))/(COUNTIF($K$2:K2231,J2231)),0)</f>
        <v>1</v>
      </c>
      <c r="AB2231" s="10">
        <f t="shared" si="504"/>
        <v>-1</v>
      </c>
      <c r="AC2231" s="13">
        <f>IFERROR((SUMIF($J$2:J2231,K2231,$L$2:L2231))/(COUNTIF($J$2:J2231,K2231)),0)</f>
        <v>2.3715596330275228</v>
      </c>
      <c r="AD2231" s="13">
        <f>IFERROR((SUMIF($J$2:J2231,K2231,$M$2:M2231))/(COUNTIF($J$2:J2231,K2231)),0)</f>
        <v>0.77981651376146788</v>
      </c>
      <c r="AE2231" s="13">
        <f t="shared" si="505"/>
        <v>1.5917431192660549</v>
      </c>
      <c r="AF2231" s="10">
        <f>IFERROR((SUMIF(K$2:K2231,K2231,M$2:M2231)-M2231)/(COUNTIF($K$2:K2231,K2231)-1),0)</f>
        <v>1.959016393442623</v>
      </c>
      <c r="AG2231" s="10">
        <f>IFERROR((SUMIF(K$2:K2231,K2231,L$2:L2231)-L2231)/(COUNTIF($K$2:K2231,K2231)-1),0)</f>
        <v>1.0573770491803278</v>
      </c>
      <c r="AH2231" s="10">
        <f t="shared" si="506"/>
        <v>0.90163934426229519</v>
      </c>
      <c r="AI2231" s="10">
        <f>IFERROR((AM2231)/(COUNTIF($J$2:K2231,J2231)-1),0)</f>
        <v>0.5</v>
      </c>
      <c r="AJ2231" s="19">
        <f>IFERROR((AN2231)/(COUNTIF($J$2:K2231,K2231)-1),0)</f>
        <v>2.0411255411255413</v>
      </c>
      <c r="AK2231" s="10">
        <f>IF(N2231="S",3,IF(N2231="N",0,1))</f>
        <v>3</v>
      </c>
      <c r="AL2231" s="10">
        <f>IF(O2231="S",3,IF(O2231="N",0,1))</f>
        <v>0</v>
      </c>
      <c r="AM2231" s="10">
        <f>SUMIF($J$2:K2231,J2231,AK$2:AL2231)-AK2231</f>
        <v>1</v>
      </c>
      <c r="AN2231" s="10">
        <f>SUMIF($AS$2:AT2231,AS2231,$BA$2:BB2231)-BA2231</f>
        <v>943</v>
      </c>
      <c r="AO2231" s="10">
        <f>J2231</f>
        <v>244</v>
      </c>
      <c r="AP2231" s="10">
        <f>K2231</f>
        <v>409</v>
      </c>
      <c r="AQ2231">
        <f>M2231</f>
        <v>0</v>
      </c>
      <c r="AR2231" s="10">
        <f>L2231</f>
        <v>2</v>
      </c>
      <c r="AS2231">
        <f t="shared" si="507"/>
        <v>409</v>
      </c>
      <c r="AT2231">
        <f t="shared" si="508"/>
        <v>244</v>
      </c>
      <c r="AU2231">
        <f t="shared" si="509"/>
        <v>0</v>
      </c>
      <c r="AV2231">
        <f t="shared" si="510"/>
        <v>2</v>
      </c>
      <c r="AW2231">
        <f t="shared" si="511"/>
        <v>409</v>
      </c>
      <c r="AX2231">
        <f t="shared" si="512"/>
        <v>244</v>
      </c>
      <c r="AY2231">
        <f>L2231</f>
        <v>2</v>
      </c>
      <c r="AZ2231">
        <f>M2231</f>
        <v>0</v>
      </c>
      <c r="BA2231">
        <f>AL2231</f>
        <v>0</v>
      </c>
      <c r="BB2231">
        <f>AK2231</f>
        <v>3</v>
      </c>
    </row>
    <row r="2232" spans="10:54" x14ac:dyDescent="0.3">
      <c r="J2232" s="10">
        <v>409</v>
      </c>
      <c r="K2232" s="10">
        <v>244</v>
      </c>
      <c r="L2232" s="10">
        <v>2</v>
      </c>
      <c r="M2232" s="10">
        <v>1</v>
      </c>
      <c r="N2232" s="10" t="str">
        <f t="shared" si="498"/>
        <v>S</v>
      </c>
      <c r="O2232" s="10" t="str">
        <f t="shared" si="499"/>
        <v>N</v>
      </c>
      <c r="P2232" s="10">
        <f t="shared" si="500"/>
        <v>1</v>
      </c>
      <c r="Q2232" s="11">
        <f>IFERROR((SUMIF($J$2:K2232,J2232,$L$2:M2232)-L2232)/(COUNTIF($J$2:K2232,J2232)-1),0)</f>
        <v>2.1490280777537798</v>
      </c>
      <c r="R2232" s="11">
        <f>IFERROR((SUMIF($AO$2:AO2232,AO2232,$AQ$2:AR2232)-AQ2232)/(COUNTIF($J$2:K2232,J2232)-1),0)</f>
        <v>0.367170626349892</v>
      </c>
      <c r="S2232" s="11">
        <f t="shared" si="501"/>
        <v>1.7818574514038878</v>
      </c>
      <c r="T2232" s="12">
        <f>IFERROR((SUMIF($AS$2:AT2232,AS2232,$AU$2:AV2232)-AU2232)/(COUNTIF($J$2:K2232,K2232)-1),0)</f>
        <v>0.66666666666666663</v>
      </c>
      <c r="U2232" s="12">
        <f>IFERROR((SUMIF($AW$2:AX2232,AW2232,$AY$2:AZ2232)-AY2232)/(COUNTIF($J$2:K2232,K2232)-1),0)</f>
        <v>0.33333333333333331</v>
      </c>
      <c r="V2232" s="12">
        <f t="shared" si="502"/>
        <v>0.33333333333333331</v>
      </c>
      <c r="W2232" s="13">
        <f>IFERROR((SUMIF($J$2:J2232,J2232,L$2:L2232)-L2232)/(COUNTIF($J$2:J2232,J2232)-1),0)</f>
        <v>2.3715596330275228</v>
      </c>
      <c r="X2232" s="13">
        <f>IFERROR((SUMIF($J$2:J2232,J2232,M$2:M2232)-M2232)/(COUNTIF($J$2:J2232,J2232)-1),0)</f>
        <v>0.77981651376146788</v>
      </c>
      <c r="Y2232" s="13">
        <f t="shared" si="503"/>
        <v>1.5917431192660549</v>
      </c>
      <c r="Z2232" s="10">
        <f>IFERROR((SUMIF($K$2:K2232,J2232,$M$2:M2232))/(COUNTIF($K$2:K2232,J2232)),0)</f>
        <v>1.9510204081632654</v>
      </c>
      <c r="AA2232" s="10">
        <f>IFERROR((SUMIF($K$2:K2232,J2232,$L$2:L2232))/(COUNTIF($K$2:K2232,J2232)),0)</f>
        <v>1.0612244897959184</v>
      </c>
      <c r="AB2232" s="10">
        <f t="shared" si="504"/>
        <v>0.88979591836734695</v>
      </c>
      <c r="AC2232" s="13">
        <f>IFERROR((SUMIF($J$2:J2232,K2232,$L$2:L2232))/(COUNTIF($J$2:J2232,K2232)),0)</f>
        <v>1</v>
      </c>
      <c r="AD2232" s="13">
        <f>IFERROR((SUMIF($J$2:J2232,K2232,$M$2:M2232))/(COUNTIF($J$2:J2232,K2232)),0)</f>
        <v>0</v>
      </c>
      <c r="AE2232" s="13">
        <f t="shared" si="505"/>
        <v>1</v>
      </c>
      <c r="AF2232" s="10">
        <f>IFERROR((SUMIF(K$2:K2232,K2232,M$2:M2232)-M2232)/(COUNTIF($K$2:K2232,K2232)-1),0)</f>
        <v>0</v>
      </c>
      <c r="AG2232" s="10">
        <f>IFERROR((SUMIF(K$2:K2232,K2232,L$2:L2232)-L2232)/(COUNTIF($K$2:K2232,K2232)-1),0)</f>
        <v>1</v>
      </c>
      <c r="AH2232" s="10">
        <f t="shared" si="506"/>
        <v>-1</v>
      </c>
      <c r="AI2232" s="10">
        <f>IFERROR((AM2232)/(COUNTIF($J$2:K2232,J2232)-1),0)</f>
        <v>2.0367170626349891</v>
      </c>
      <c r="AJ2232" s="19">
        <f>IFERROR((AN2232)/(COUNTIF($J$2:K2232,K2232)-1),0)</f>
        <v>1.3333333333333333</v>
      </c>
      <c r="AK2232" s="10">
        <f>IF(N2232="S",3,IF(N2232="N",0,1))</f>
        <v>3</v>
      </c>
      <c r="AL2232" s="10">
        <f>IF(O2232="S",3,IF(O2232="N",0,1))</f>
        <v>0</v>
      </c>
      <c r="AM2232" s="10">
        <f>SUMIF($J$2:K2232,J2232,AK$2:AL2232)-AK2232</f>
        <v>943</v>
      </c>
      <c r="AN2232" s="10">
        <f>SUMIF($AS$2:AT2232,AS2232,$BA$2:BB2232)-BA2232</f>
        <v>4</v>
      </c>
      <c r="AO2232" s="10">
        <f>J2232</f>
        <v>409</v>
      </c>
      <c r="AP2232" s="10">
        <f>K2232</f>
        <v>244</v>
      </c>
      <c r="AQ2232">
        <f>M2232</f>
        <v>1</v>
      </c>
      <c r="AR2232" s="10">
        <f>L2232</f>
        <v>2</v>
      </c>
      <c r="AS2232">
        <f t="shared" si="507"/>
        <v>244</v>
      </c>
      <c r="AT2232">
        <f t="shared" si="508"/>
        <v>409</v>
      </c>
      <c r="AU2232">
        <f t="shared" si="509"/>
        <v>1</v>
      </c>
      <c r="AV2232">
        <f t="shared" si="510"/>
        <v>2</v>
      </c>
      <c r="AW2232">
        <f t="shared" si="511"/>
        <v>244</v>
      </c>
      <c r="AX2232">
        <f t="shared" si="512"/>
        <v>409</v>
      </c>
      <c r="AY2232">
        <f>L2232</f>
        <v>2</v>
      </c>
      <c r="AZ2232">
        <f>M2232</f>
        <v>1</v>
      </c>
      <c r="BA2232">
        <f>AL2232</f>
        <v>0</v>
      </c>
      <c r="BB2232">
        <f>AK2232</f>
        <v>3</v>
      </c>
    </row>
    <row r="2233" spans="10:54" x14ac:dyDescent="0.3">
      <c r="J2233" s="10">
        <v>29831</v>
      </c>
      <c r="K2233" s="10">
        <v>409</v>
      </c>
      <c r="L2233" s="10">
        <v>1</v>
      </c>
      <c r="M2233" s="10">
        <v>3</v>
      </c>
      <c r="N2233" s="10" t="str">
        <f t="shared" si="498"/>
        <v>N</v>
      </c>
      <c r="O2233" s="10" t="str">
        <f t="shared" si="499"/>
        <v>S</v>
      </c>
      <c r="P2233" s="10">
        <f t="shared" si="500"/>
        <v>-2</v>
      </c>
      <c r="Q2233" s="11">
        <f>IFERROR((SUMIF($J$2:K2233,J2233,$L$2:M2233)-L2233)/(COUNTIF($J$2:K2233,J2233)-1),0)</f>
        <v>0</v>
      </c>
      <c r="R2233" s="11">
        <f>IFERROR((SUMIF($AO$2:AO2233,AO2233,$AQ$2:AR2233)-AQ2233)/(COUNTIF($J$2:K2233,J2233)-1),0)</f>
        <v>0</v>
      </c>
      <c r="S2233" s="11">
        <f t="shared" si="501"/>
        <v>0</v>
      </c>
      <c r="T2233" s="12">
        <f>IFERROR((SUMIF($AS$2:AT2233,AS2233,$AU$2:AV2233)-AU2233)/(COUNTIF($J$2:K2233,K2233)-1),0)</f>
        <v>2.1487068965517242</v>
      </c>
      <c r="U2233" s="12">
        <f>IFERROR((SUMIF($AW$2:AX2233,AW2233,$AY$2:AZ2233)-AY2233)/(COUNTIF($J$2:K2233,K2233)-1),0)</f>
        <v>0.92887931034482762</v>
      </c>
      <c r="V2233" s="12">
        <f t="shared" si="502"/>
        <v>1.2198275862068966</v>
      </c>
      <c r="W2233" s="13">
        <f>IFERROR((SUMIF($J$2:J2233,J2233,L$2:L2233)-L2233)/(COUNTIF($J$2:J2233,J2233)-1),0)</f>
        <v>0</v>
      </c>
      <c r="X2233" s="13">
        <f>IFERROR((SUMIF($J$2:J2233,J2233,M$2:M2233)-M2233)/(COUNTIF($J$2:J2233,J2233)-1),0)</f>
        <v>0</v>
      </c>
      <c r="Y2233" s="13">
        <f t="shared" si="503"/>
        <v>0</v>
      </c>
      <c r="Z2233" s="10">
        <f>IFERROR((SUMIF($K$2:K2233,J2233,$M$2:M2233))/(COUNTIF($K$2:K2233,J2233)),0)</f>
        <v>0</v>
      </c>
      <c r="AA2233" s="10">
        <f>IFERROR((SUMIF($K$2:K2233,J2233,$L$2:L2233))/(COUNTIF($K$2:K2233,J2233)),0)</f>
        <v>0</v>
      </c>
      <c r="AB2233" s="10">
        <f t="shared" si="504"/>
        <v>0</v>
      </c>
      <c r="AC2233" s="13">
        <f>IFERROR((SUMIF($J$2:J2233,K2233,$L$2:L2233))/(COUNTIF($J$2:J2233,K2233)),0)</f>
        <v>2.3698630136986303</v>
      </c>
      <c r="AD2233" s="13">
        <f>IFERROR((SUMIF($J$2:J2233,K2233,$M$2:M2233))/(COUNTIF($J$2:J2233,K2233)),0)</f>
        <v>0.78082191780821919</v>
      </c>
      <c r="AE2233" s="13">
        <f t="shared" si="505"/>
        <v>1.5890410958904111</v>
      </c>
      <c r="AF2233" s="10">
        <f>IFERROR((SUMIF(K$2:K2233,K2233,M$2:M2233)-M2233)/(COUNTIF($K$2:K2233,K2233)-1),0)</f>
        <v>1.9510204081632654</v>
      </c>
      <c r="AG2233" s="10">
        <f>IFERROR((SUMIF(K$2:K2233,K2233,L$2:L2233)-L2233)/(COUNTIF($K$2:K2233,K2233)-1),0)</f>
        <v>1.0612244897959184</v>
      </c>
      <c r="AH2233" s="10">
        <f t="shared" si="506"/>
        <v>0.88979591836734695</v>
      </c>
      <c r="AI2233" s="10">
        <f>IFERROR((AM2233)/(COUNTIF($J$2:K2233,J2233)-1),0)</f>
        <v>0</v>
      </c>
      <c r="AJ2233" s="19">
        <f>IFERROR((AN2233)/(COUNTIF($J$2:K2233,K2233)-1),0)</f>
        <v>2.0387931034482758</v>
      </c>
      <c r="AK2233" s="10">
        <f>IF(N2233="S",3,IF(N2233="N",0,1))</f>
        <v>0</v>
      </c>
      <c r="AL2233" s="10">
        <f>IF(O2233="S",3,IF(O2233="N",0,1))</f>
        <v>3</v>
      </c>
      <c r="AM2233" s="10">
        <f>SUMIF($J$2:K2233,J2233,AK$2:AL2233)-AK2233</f>
        <v>0</v>
      </c>
      <c r="AN2233" s="10">
        <f>SUMIF($AS$2:AT2233,AS2233,$BA$2:BB2233)-BA2233</f>
        <v>946</v>
      </c>
      <c r="AO2233" s="10">
        <f>J2233</f>
        <v>29831</v>
      </c>
      <c r="AP2233" s="10">
        <f>K2233</f>
        <v>409</v>
      </c>
      <c r="AQ2233">
        <f>M2233</f>
        <v>3</v>
      </c>
      <c r="AR2233" s="10">
        <f>L2233</f>
        <v>1</v>
      </c>
      <c r="AS2233">
        <f t="shared" si="507"/>
        <v>409</v>
      </c>
      <c r="AT2233">
        <f t="shared" si="508"/>
        <v>29831</v>
      </c>
      <c r="AU2233">
        <f t="shared" si="509"/>
        <v>3</v>
      </c>
      <c r="AV2233">
        <f t="shared" si="510"/>
        <v>1</v>
      </c>
      <c r="AW2233">
        <f t="shared" si="511"/>
        <v>409</v>
      </c>
      <c r="AX2233">
        <f t="shared" si="512"/>
        <v>29831</v>
      </c>
      <c r="AY2233">
        <f>L2233</f>
        <v>1</v>
      </c>
      <c r="AZ2233">
        <f>M2233</f>
        <v>3</v>
      </c>
      <c r="BA2233">
        <f>AL2233</f>
        <v>3</v>
      </c>
      <c r="BB2233">
        <f>AK2233</f>
        <v>0</v>
      </c>
    </row>
    <row r="2234" spans="10:54" x14ac:dyDescent="0.3">
      <c r="J2234" s="10">
        <v>409</v>
      </c>
      <c r="K2234" s="10">
        <v>29831</v>
      </c>
      <c r="L2234" s="10">
        <v>4</v>
      </c>
      <c r="M2234" s="10">
        <v>0</v>
      </c>
      <c r="N2234" s="10" t="str">
        <f t="shared" si="498"/>
        <v>S</v>
      </c>
      <c r="O2234" s="10" t="str">
        <f t="shared" si="499"/>
        <v>N</v>
      </c>
      <c r="P2234" s="10">
        <f t="shared" si="500"/>
        <v>4</v>
      </c>
      <c r="Q2234" s="11">
        <f>IFERROR((SUMIF($J$2:K2234,J2234,$L$2:M2234)-L2234)/(COUNTIF($J$2:K2234,J2234)-1),0)</f>
        <v>2.150537634408602</v>
      </c>
      <c r="R2234" s="11">
        <f>IFERROR((SUMIF($AO$2:AO2234,AO2234,$AQ$2:AR2234)-AQ2234)/(COUNTIF($J$2:K2234,J2234)-1),0)</f>
        <v>0.36774193548387096</v>
      </c>
      <c r="S2234" s="11">
        <f t="shared" si="501"/>
        <v>1.7827956989247311</v>
      </c>
      <c r="T2234" s="12">
        <f>IFERROR((SUMIF($AS$2:AT2234,AS2234,$AU$2:AV2234)-AU2234)/(COUNTIF($J$2:K2234,K2234)-1),0)</f>
        <v>1</v>
      </c>
      <c r="U2234" s="12">
        <f>IFERROR((SUMIF($AW$2:AX2234,AW2234,$AY$2:AZ2234)-AY2234)/(COUNTIF($J$2:K2234,K2234)-1),0)</f>
        <v>3</v>
      </c>
      <c r="V2234" s="12">
        <f t="shared" si="502"/>
        <v>-2</v>
      </c>
      <c r="W2234" s="13">
        <f>IFERROR((SUMIF($J$2:J2234,J2234,L$2:L2234)-L2234)/(COUNTIF($J$2:J2234,J2234)-1),0)</f>
        <v>2.3698630136986303</v>
      </c>
      <c r="X2234" s="13">
        <f>IFERROR((SUMIF($J$2:J2234,J2234,M$2:M2234)-M2234)/(COUNTIF($J$2:J2234,J2234)-1),0)</f>
        <v>0.78082191780821919</v>
      </c>
      <c r="Y2234" s="13">
        <f t="shared" si="503"/>
        <v>1.5890410958904111</v>
      </c>
      <c r="Z2234" s="10">
        <f>IFERROR((SUMIF($K$2:K2234,J2234,$M$2:M2234))/(COUNTIF($K$2:K2234,J2234)),0)</f>
        <v>1.9552845528455285</v>
      </c>
      <c r="AA2234" s="10">
        <f>IFERROR((SUMIF($K$2:K2234,J2234,$L$2:L2234))/(COUNTIF($K$2:K2234,J2234)),0)</f>
        <v>1.0609756097560976</v>
      </c>
      <c r="AB2234" s="10">
        <f t="shared" si="504"/>
        <v>0.89430894308943087</v>
      </c>
      <c r="AC2234" s="13">
        <f>IFERROR((SUMIF($J$2:J2234,K2234,$L$2:L2234))/(COUNTIF($J$2:J2234,K2234)),0)</f>
        <v>1</v>
      </c>
      <c r="AD2234" s="13">
        <f>IFERROR((SUMIF($J$2:J2234,K2234,$M$2:M2234))/(COUNTIF($J$2:J2234,K2234)),0)</f>
        <v>3</v>
      </c>
      <c r="AE2234" s="13">
        <f t="shared" si="505"/>
        <v>-2</v>
      </c>
      <c r="AF2234" s="10">
        <f>IFERROR((SUMIF(K$2:K2234,K2234,M$2:M2234)-M2234)/(COUNTIF($K$2:K2234,K2234)-1),0)</f>
        <v>0</v>
      </c>
      <c r="AG2234" s="10">
        <f>IFERROR((SUMIF(K$2:K2234,K2234,L$2:L2234)-L2234)/(COUNTIF($K$2:K2234,K2234)-1),0)</f>
        <v>0</v>
      </c>
      <c r="AH2234" s="10">
        <f t="shared" si="506"/>
        <v>0</v>
      </c>
      <c r="AI2234" s="10">
        <f>IFERROR((AM2234)/(COUNTIF($J$2:K2234,J2234)-1),0)</f>
        <v>2.0408602150537636</v>
      </c>
      <c r="AJ2234" s="19">
        <f>IFERROR((AN2234)/(COUNTIF($J$2:K2234,K2234)-1),0)</f>
        <v>0</v>
      </c>
      <c r="AK2234" s="10">
        <f>IF(N2234="S",3,IF(N2234="N",0,1))</f>
        <v>3</v>
      </c>
      <c r="AL2234" s="10">
        <f>IF(O2234="S",3,IF(O2234="N",0,1))</f>
        <v>0</v>
      </c>
      <c r="AM2234" s="10">
        <f>SUMIF($J$2:K2234,J2234,AK$2:AL2234)-AK2234</f>
        <v>949</v>
      </c>
      <c r="AN2234" s="10">
        <f>SUMIF($AS$2:AT2234,AS2234,$BA$2:BB2234)-BA2234</f>
        <v>0</v>
      </c>
      <c r="AO2234" s="10">
        <f>J2234</f>
        <v>409</v>
      </c>
      <c r="AP2234" s="10">
        <f>K2234</f>
        <v>29831</v>
      </c>
      <c r="AQ2234">
        <f>M2234</f>
        <v>0</v>
      </c>
      <c r="AR2234" s="10">
        <f>L2234</f>
        <v>4</v>
      </c>
      <c r="AS2234">
        <f t="shared" si="507"/>
        <v>29831</v>
      </c>
      <c r="AT2234">
        <f t="shared" si="508"/>
        <v>409</v>
      </c>
      <c r="AU2234">
        <f t="shared" si="509"/>
        <v>0</v>
      </c>
      <c r="AV2234">
        <f t="shared" si="510"/>
        <v>4</v>
      </c>
      <c r="AW2234">
        <f t="shared" si="511"/>
        <v>29831</v>
      </c>
      <c r="AX2234">
        <f t="shared" si="512"/>
        <v>409</v>
      </c>
      <c r="AY2234">
        <f>L2234</f>
        <v>4</v>
      </c>
      <c r="AZ2234">
        <f>M2234</f>
        <v>0</v>
      </c>
      <c r="BA2234">
        <f>AL2234</f>
        <v>0</v>
      </c>
      <c r="BB2234">
        <f>AK2234</f>
        <v>3</v>
      </c>
    </row>
    <row r="2235" spans="10:54" x14ac:dyDescent="0.3">
      <c r="J2235" s="10">
        <v>4441</v>
      </c>
      <c r="K2235" s="10">
        <v>409</v>
      </c>
      <c r="L2235" s="10">
        <v>0</v>
      </c>
      <c r="M2235" s="10">
        <v>2</v>
      </c>
      <c r="N2235" s="10" t="str">
        <f t="shared" si="498"/>
        <v>N</v>
      </c>
      <c r="O2235" s="10" t="str">
        <f t="shared" si="499"/>
        <v>S</v>
      </c>
      <c r="P2235" s="10">
        <f t="shared" si="500"/>
        <v>-2</v>
      </c>
      <c r="Q2235" s="11">
        <f>IFERROR((SUMIF($J$2:K2235,J2235,$L$2:M2235)-L2235)/(COUNTIF($J$2:K2235,J2235)-1),0)</f>
        <v>1.2844827586206897</v>
      </c>
      <c r="R2235" s="11">
        <f>IFERROR((SUMIF($AO$2:AO2235,AO2235,$AQ$2:AR2235)-AQ2235)/(COUNTIF($J$2:K2235,J2235)-1),0)</f>
        <v>0.60775862068965514</v>
      </c>
      <c r="S2235" s="11">
        <f t="shared" si="501"/>
        <v>0.67672413793103459</v>
      </c>
      <c r="T2235" s="12">
        <f>IFERROR((SUMIF($AS$2:AT2235,AS2235,$AU$2:AV2235)-AU2235)/(COUNTIF($J$2:K2235,K2235)-1),0)</f>
        <v>2.1545064377682404</v>
      </c>
      <c r="U2235" s="12">
        <f>IFERROR((SUMIF($AW$2:AX2235,AW2235,$AY$2:AZ2235)-AY2235)/(COUNTIF($J$2:K2235,K2235)-1),0)</f>
        <v>0.92703862660944203</v>
      </c>
      <c r="V2235" s="12">
        <f t="shared" si="502"/>
        <v>1.2274678111587982</v>
      </c>
      <c r="W2235" s="13">
        <f>IFERROR((SUMIF($J$2:J2235,J2235,L$2:L2235)-L2235)/(COUNTIF($J$2:J2235,J2235)-1),0)</f>
        <v>1.336283185840708</v>
      </c>
      <c r="X2235" s="13">
        <f>IFERROR((SUMIF($J$2:J2235,J2235,M$2:M2235)-M2235)/(COUNTIF($J$2:J2235,J2235)-1),0)</f>
        <v>1.247787610619469</v>
      </c>
      <c r="Y2235" s="13">
        <f t="shared" si="503"/>
        <v>8.8495575221239076E-2</v>
      </c>
      <c r="Z2235" s="10">
        <f>IFERROR((SUMIF($K$2:K2235,J2235,$M$2:M2235))/(COUNTIF($K$2:K2235,J2235)),0)</f>
        <v>1.2352941176470589</v>
      </c>
      <c r="AA2235" s="10">
        <f>IFERROR((SUMIF($K$2:K2235,J2235,$L$2:L2235))/(COUNTIF($K$2:K2235,J2235)),0)</f>
        <v>1.7058823529411764</v>
      </c>
      <c r="AB2235" s="10">
        <f t="shared" si="504"/>
        <v>-0.47058823529411753</v>
      </c>
      <c r="AC2235" s="13">
        <f>IFERROR((SUMIF($J$2:J2235,K2235,$L$2:L2235))/(COUNTIF($J$2:J2235,K2235)),0)</f>
        <v>2.3772727272727274</v>
      </c>
      <c r="AD2235" s="13">
        <f>IFERROR((SUMIF($J$2:J2235,K2235,$M$2:M2235))/(COUNTIF($J$2:J2235,K2235)),0)</f>
        <v>0.77727272727272723</v>
      </c>
      <c r="AE2235" s="13">
        <f t="shared" si="505"/>
        <v>1.6</v>
      </c>
      <c r="AF2235" s="10">
        <f>IFERROR((SUMIF(K$2:K2235,K2235,M$2:M2235)-M2235)/(COUNTIF($K$2:K2235,K2235)-1),0)</f>
        <v>1.9552845528455285</v>
      </c>
      <c r="AG2235" s="10">
        <f>IFERROR((SUMIF(K$2:K2235,K2235,L$2:L2235)-L2235)/(COUNTIF($K$2:K2235,K2235)-1),0)</f>
        <v>1.0609756097560976</v>
      </c>
      <c r="AH2235" s="10">
        <f t="shared" si="506"/>
        <v>0.89430894308943087</v>
      </c>
      <c r="AI2235" s="10">
        <f>IFERROR((AM2235)/(COUNTIF($J$2:K2235,J2235)-1),0)</f>
        <v>1.2801724137931034</v>
      </c>
      <c r="AJ2235" s="19">
        <f>IFERROR((AN2235)/(COUNTIF($J$2:K2235,K2235)-1),0)</f>
        <v>2.0429184549356223</v>
      </c>
      <c r="AK2235" s="10">
        <f>IF(N2235="S",3,IF(N2235="N",0,1))</f>
        <v>0</v>
      </c>
      <c r="AL2235" s="10">
        <f>IF(O2235="S",3,IF(O2235="N",0,1))</f>
        <v>3</v>
      </c>
      <c r="AM2235" s="10">
        <f>SUMIF($J$2:K2235,J2235,AK$2:AL2235)-AK2235</f>
        <v>297</v>
      </c>
      <c r="AN2235" s="10">
        <f>SUMIF($AS$2:AT2235,AS2235,$BA$2:BB2235)-BA2235</f>
        <v>952</v>
      </c>
      <c r="AO2235" s="10">
        <f>J2235</f>
        <v>4441</v>
      </c>
      <c r="AP2235" s="10">
        <f>K2235</f>
        <v>409</v>
      </c>
      <c r="AQ2235">
        <f>M2235</f>
        <v>2</v>
      </c>
      <c r="AR2235" s="10">
        <f>L2235</f>
        <v>0</v>
      </c>
      <c r="AS2235">
        <f t="shared" si="507"/>
        <v>409</v>
      </c>
      <c r="AT2235">
        <f t="shared" si="508"/>
        <v>4441</v>
      </c>
      <c r="AU2235">
        <f t="shared" si="509"/>
        <v>2</v>
      </c>
      <c r="AV2235">
        <f t="shared" si="510"/>
        <v>0</v>
      </c>
      <c r="AW2235">
        <f t="shared" si="511"/>
        <v>409</v>
      </c>
      <c r="AX2235">
        <f t="shared" si="512"/>
        <v>4441</v>
      </c>
      <c r="AY2235">
        <f>L2235</f>
        <v>0</v>
      </c>
      <c r="AZ2235">
        <f>M2235</f>
        <v>2</v>
      </c>
      <c r="BA2235">
        <f>AL2235</f>
        <v>3</v>
      </c>
      <c r="BB2235">
        <f>AK2235</f>
        <v>0</v>
      </c>
    </row>
    <row r="2236" spans="10:54" x14ac:dyDescent="0.3">
      <c r="J2236" s="10">
        <v>409</v>
      </c>
      <c r="K2236" s="10">
        <v>4441</v>
      </c>
      <c r="L2236" s="10">
        <v>2</v>
      </c>
      <c r="M2236" s="10">
        <v>1</v>
      </c>
      <c r="N2236" s="10" t="str">
        <f t="shared" si="498"/>
        <v>S</v>
      </c>
      <c r="O2236" s="10" t="str">
        <f t="shared" si="499"/>
        <v>N</v>
      </c>
      <c r="P2236" s="10">
        <f t="shared" si="500"/>
        <v>1</v>
      </c>
      <c r="Q2236" s="11">
        <f>IFERROR((SUMIF($J$2:K2236,J2236,$L$2:M2236)-L2236)/(COUNTIF($J$2:K2236,J2236)-1),0)</f>
        <v>2.1541755888650962</v>
      </c>
      <c r="R2236" s="11">
        <f>IFERROR((SUMIF($AO$2:AO2236,AO2236,$AQ$2:AR2236)-AQ2236)/(COUNTIF($J$2:K2236,J2236)-1),0)</f>
        <v>0.36616702355460384</v>
      </c>
      <c r="S2236" s="11">
        <f t="shared" si="501"/>
        <v>1.7880085653104922</v>
      </c>
      <c r="T2236" s="12">
        <f>IFERROR((SUMIF($AS$2:AT2236,AS2236,$AU$2:AV2236)-AU2236)/(COUNTIF($J$2:K2236,K2236)-1),0)</f>
        <v>1.2789699570815452</v>
      </c>
      <c r="U2236" s="12">
        <f>IFERROR((SUMIF($AW$2:AX2236,AW2236,$AY$2:AZ2236)-AY2236)/(COUNTIF($J$2:K2236,K2236)-1),0)</f>
        <v>1.4849785407725322</v>
      </c>
      <c r="V2236" s="12">
        <f t="shared" si="502"/>
        <v>-0.20600858369098707</v>
      </c>
      <c r="W2236" s="13">
        <f>IFERROR((SUMIF($J$2:J2236,J2236,L$2:L2236)-L2236)/(COUNTIF($J$2:J2236,J2236)-1),0)</f>
        <v>2.3772727272727274</v>
      </c>
      <c r="X2236" s="13">
        <f>IFERROR((SUMIF($J$2:J2236,J2236,M$2:M2236)-M2236)/(COUNTIF($J$2:J2236,J2236)-1),0)</f>
        <v>0.77727272727272723</v>
      </c>
      <c r="Y2236" s="13">
        <f t="shared" si="503"/>
        <v>1.6</v>
      </c>
      <c r="Z2236" s="10">
        <f>IFERROR((SUMIF($K$2:K2236,J2236,$M$2:M2236))/(COUNTIF($K$2:K2236,J2236)),0)</f>
        <v>1.9554655870445343</v>
      </c>
      <c r="AA2236" s="10">
        <f>IFERROR((SUMIF($K$2:K2236,J2236,$L$2:L2236))/(COUNTIF($K$2:K2236,J2236)),0)</f>
        <v>1.0566801619433199</v>
      </c>
      <c r="AB2236" s="10">
        <f t="shared" si="504"/>
        <v>0.8987854251012144</v>
      </c>
      <c r="AC2236" s="13">
        <f>IFERROR((SUMIF($J$2:J2236,K2236,$L$2:L2236))/(COUNTIF($J$2:J2236,K2236)),0)</f>
        <v>1.3245614035087718</v>
      </c>
      <c r="AD2236" s="13">
        <f>IFERROR((SUMIF($J$2:J2236,K2236,$M$2:M2236))/(COUNTIF($J$2:J2236,K2236)),0)</f>
        <v>1.2543859649122806</v>
      </c>
      <c r="AE2236" s="13">
        <f t="shared" si="505"/>
        <v>7.0175438596491224E-2</v>
      </c>
      <c r="AF2236" s="10">
        <f>IFERROR((SUMIF(K$2:K2236,K2236,M$2:M2236)-M2236)/(COUNTIF($K$2:K2236,K2236)-1),0)</f>
        <v>1.2352941176470589</v>
      </c>
      <c r="AG2236" s="10">
        <f>IFERROR((SUMIF(K$2:K2236,K2236,L$2:L2236)-L2236)/(COUNTIF($K$2:K2236,K2236)-1),0)</f>
        <v>1.7058823529411764</v>
      </c>
      <c r="AH2236" s="10">
        <f t="shared" si="506"/>
        <v>-0.47058823529411753</v>
      </c>
      <c r="AI2236" s="10">
        <f>IFERROR((AM2236)/(COUNTIF($J$2:K2236,J2236)-1),0)</f>
        <v>2.044967880085653</v>
      </c>
      <c r="AJ2236" s="19">
        <f>IFERROR((AN2236)/(COUNTIF($J$2:K2236,K2236)-1),0)</f>
        <v>1.2746781115879828</v>
      </c>
      <c r="AK2236" s="10">
        <f>IF(N2236="S",3,IF(N2236="N",0,1))</f>
        <v>3</v>
      </c>
      <c r="AL2236" s="10">
        <f>IF(O2236="S",3,IF(O2236="N",0,1))</f>
        <v>0</v>
      </c>
      <c r="AM2236" s="10">
        <f>SUMIF($J$2:K2236,J2236,AK$2:AL2236)-AK2236</f>
        <v>955</v>
      </c>
      <c r="AN2236" s="10">
        <f>SUMIF($AS$2:AT2236,AS2236,$BA$2:BB2236)-BA2236</f>
        <v>297</v>
      </c>
      <c r="AO2236" s="10">
        <f>J2236</f>
        <v>409</v>
      </c>
      <c r="AP2236" s="10">
        <f>K2236</f>
        <v>4441</v>
      </c>
      <c r="AQ2236">
        <f>M2236</f>
        <v>1</v>
      </c>
      <c r="AR2236" s="10">
        <f>L2236</f>
        <v>2</v>
      </c>
      <c r="AS2236">
        <f t="shared" si="507"/>
        <v>4441</v>
      </c>
      <c r="AT2236">
        <f t="shared" si="508"/>
        <v>409</v>
      </c>
      <c r="AU2236">
        <f t="shared" si="509"/>
        <v>1</v>
      </c>
      <c r="AV2236">
        <f t="shared" si="510"/>
        <v>2</v>
      </c>
      <c r="AW2236">
        <f t="shared" si="511"/>
        <v>4441</v>
      </c>
      <c r="AX2236">
        <f t="shared" si="512"/>
        <v>409</v>
      </c>
      <c r="AY2236">
        <f>L2236</f>
        <v>2</v>
      </c>
      <c r="AZ2236">
        <f>M2236</f>
        <v>1</v>
      </c>
      <c r="BA2236">
        <f>AL2236</f>
        <v>0</v>
      </c>
      <c r="BB2236">
        <f>AK2236</f>
        <v>3</v>
      </c>
    </row>
    <row r="2237" spans="10:54" x14ac:dyDescent="0.3">
      <c r="J2237" s="10">
        <v>4441</v>
      </c>
      <c r="K2237" s="10">
        <v>409</v>
      </c>
      <c r="L2237" s="10">
        <v>0</v>
      </c>
      <c r="M2237" s="10">
        <v>0</v>
      </c>
      <c r="N2237" s="10" t="str">
        <f t="shared" si="498"/>
        <v>U</v>
      </c>
      <c r="O2237" s="10" t="str">
        <f t="shared" si="499"/>
        <v>U</v>
      </c>
      <c r="P2237" s="10">
        <f t="shared" si="500"/>
        <v>0</v>
      </c>
      <c r="Q2237" s="11">
        <f>IFERROR((SUMIF($J$2:K2237,J2237,$L$2:M2237)-L2237)/(COUNTIF($J$2:K2237,J2237)-1),0)</f>
        <v>1.2777777777777777</v>
      </c>
      <c r="R2237" s="11">
        <f>IFERROR((SUMIF($AO$2:AO2237,AO2237,$AQ$2:AR2237)-AQ2237)/(COUNTIF($J$2:K2237,J2237)-1),0)</f>
        <v>0.61111111111111116</v>
      </c>
      <c r="S2237" s="11">
        <f t="shared" si="501"/>
        <v>0.66666666666666652</v>
      </c>
      <c r="T2237" s="12">
        <f>IFERROR((SUMIF($AS$2:AT2237,AS2237,$AU$2:AV2237)-AU2237)/(COUNTIF($J$2:K2237,K2237)-1),0)</f>
        <v>2.1538461538461537</v>
      </c>
      <c r="U2237" s="12">
        <f>IFERROR((SUMIF($AW$2:AX2237,AW2237,$AY$2:AZ2237)-AY2237)/(COUNTIF($J$2:K2237,K2237)-1),0)</f>
        <v>0.92521367521367526</v>
      </c>
      <c r="V2237" s="12">
        <f t="shared" si="502"/>
        <v>1.2286324786324785</v>
      </c>
      <c r="W2237" s="13">
        <f>IFERROR((SUMIF($J$2:J2237,J2237,L$2:L2237)-L2237)/(COUNTIF($J$2:J2237,J2237)-1),0)</f>
        <v>1.3245614035087718</v>
      </c>
      <c r="X2237" s="13">
        <f>IFERROR((SUMIF($J$2:J2237,J2237,M$2:M2237)-M2237)/(COUNTIF($J$2:J2237,J2237)-1),0)</f>
        <v>1.2543859649122806</v>
      </c>
      <c r="Y2237" s="13">
        <f t="shared" si="503"/>
        <v>7.0175438596491224E-2</v>
      </c>
      <c r="Z2237" s="10">
        <f>IFERROR((SUMIF($K$2:K2237,J2237,$M$2:M2237))/(COUNTIF($K$2:K2237,J2237)),0)</f>
        <v>1.2333333333333334</v>
      </c>
      <c r="AA2237" s="10">
        <f>IFERROR((SUMIF($K$2:K2237,J2237,$L$2:L2237))/(COUNTIF($K$2:K2237,J2237)),0)</f>
        <v>1.7083333333333333</v>
      </c>
      <c r="AB2237" s="10">
        <f t="shared" si="504"/>
        <v>-0.47499999999999987</v>
      </c>
      <c r="AC2237" s="13">
        <f>IFERROR((SUMIF($J$2:J2237,K2237,$L$2:L2237))/(COUNTIF($J$2:J2237,K2237)),0)</f>
        <v>2.3755656108597285</v>
      </c>
      <c r="AD2237" s="13">
        <f>IFERROR((SUMIF($J$2:J2237,K2237,$M$2:M2237))/(COUNTIF($J$2:J2237,K2237)),0)</f>
        <v>0.77828054298642535</v>
      </c>
      <c r="AE2237" s="13">
        <f t="shared" si="505"/>
        <v>1.5972850678733033</v>
      </c>
      <c r="AF2237" s="10">
        <f>IFERROR((SUMIF(K$2:K2237,K2237,M$2:M2237)-M2237)/(COUNTIF($K$2:K2237,K2237)-1),0)</f>
        <v>1.9554655870445343</v>
      </c>
      <c r="AG2237" s="10">
        <f>IFERROR((SUMIF(K$2:K2237,K2237,L$2:L2237)-L2237)/(COUNTIF($K$2:K2237,K2237)-1),0)</f>
        <v>1.0566801619433199</v>
      </c>
      <c r="AH2237" s="10">
        <f t="shared" si="506"/>
        <v>0.8987854251012144</v>
      </c>
      <c r="AI2237" s="10">
        <f>IFERROR((AM2237)/(COUNTIF($J$2:K2237,J2237)-1),0)</f>
        <v>1.2692307692307692</v>
      </c>
      <c r="AJ2237" s="19">
        <f>IFERROR((AN2237)/(COUNTIF($J$2:K2237,K2237)-1),0)</f>
        <v>2.0470085470085468</v>
      </c>
      <c r="AK2237" s="10">
        <f>IF(N2237="S",3,IF(N2237="N",0,1))</f>
        <v>1</v>
      </c>
      <c r="AL2237" s="10">
        <f>IF(O2237="S",3,IF(O2237="N",0,1))</f>
        <v>1</v>
      </c>
      <c r="AM2237" s="10">
        <f>SUMIF($J$2:K2237,J2237,AK$2:AL2237)-AK2237</f>
        <v>297</v>
      </c>
      <c r="AN2237" s="10">
        <f>SUMIF($AS$2:AT2237,AS2237,$BA$2:BB2237)-BA2237</f>
        <v>958</v>
      </c>
      <c r="AO2237" s="10">
        <f>J2237</f>
        <v>4441</v>
      </c>
      <c r="AP2237" s="10">
        <f>K2237</f>
        <v>409</v>
      </c>
      <c r="AQ2237">
        <f>M2237</f>
        <v>0</v>
      </c>
      <c r="AR2237" s="10">
        <f>L2237</f>
        <v>0</v>
      </c>
      <c r="AS2237">
        <f t="shared" si="507"/>
        <v>409</v>
      </c>
      <c r="AT2237">
        <f t="shared" si="508"/>
        <v>4441</v>
      </c>
      <c r="AU2237">
        <f t="shared" si="509"/>
        <v>0</v>
      </c>
      <c r="AV2237">
        <f t="shared" si="510"/>
        <v>0</v>
      </c>
      <c r="AW2237">
        <f t="shared" si="511"/>
        <v>409</v>
      </c>
      <c r="AX2237">
        <f t="shared" si="512"/>
        <v>4441</v>
      </c>
      <c r="AY2237">
        <f>L2237</f>
        <v>0</v>
      </c>
      <c r="AZ2237">
        <f>M2237</f>
        <v>0</v>
      </c>
      <c r="BA2237">
        <f>AL2237</f>
        <v>1</v>
      </c>
      <c r="BB2237">
        <f>AK2237</f>
        <v>1</v>
      </c>
    </row>
    <row r="2238" spans="10:54" x14ac:dyDescent="0.3">
      <c r="J2238" s="10">
        <v>409</v>
      </c>
      <c r="K2238" s="10">
        <v>4441</v>
      </c>
      <c r="L2238" s="10">
        <v>2</v>
      </c>
      <c r="M2238" s="10">
        <v>0</v>
      </c>
      <c r="N2238" s="10" t="str">
        <f t="shared" si="498"/>
        <v>S</v>
      </c>
      <c r="O2238" s="10" t="str">
        <f t="shared" si="499"/>
        <v>N</v>
      </c>
      <c r="P2238" s="10">
        <f t="shared" si="500"/>
        <v>2</v>
      </c>
      <c r="Q2238" s="11">
        <f>IFERROR((SUMIF($J$2:K2238,J2238,$L$2:M2238)-L2238)/(COUNTIF($J$2:K2238,J2238)-1),0)</f>
        <v>2.1492537313432836</v>
      </c>
      <c r="R2238" s="11">
        <f>IFERROR((SUMIF($AO$2:AO2238,AO2238,$AQ$2:AR2238)-AQ2238)/(COUNTIF($J$2:K2238,J2238)-1),0)</f>
        <v>0.36673773987206826</v>
      </c>
      <c r="S2238" s="11">
        <f t="shared" si="501"/>
        <v>1.7825159914712154</v>
      </c>
      <c r="T2238" s="12">
        <f>IFERROR((SUMIF($AS$2:AT2238,AS2238,$AU$2:AV2238)-AU2238)/(COUNTIF($J$2:K2238,K2238)-1),0)</f>
        <v>1.2723404255319148</v>
      </c>
      <c r="U2238" s="12">
        <f>IFERROR((SUMIF($AW$2:AX2238,AW2238,$AY$2:AZ2238)-AY2238)/(COUNTIF($J$2:K2238,K2238)-1),0)</f>
        <v>1.4808510638297872</v>
      </c>
      <c r="V2238" s="12">
        <f t="shared" si="502"/>
        <v>-0.20851063829787231</v>
      </c>
      <c r="W2238" s="13">
        <f>IFERROR((SUMIF($J$2:J2238,J2238,L$2:L2238)-L2238)/(COUNTIF($J$2:J2238,J2238)-1),0)</f>
        <v>2.3755656108597285</v>
      </c>
      <c r="X2238" s="13">
        <f>IFERROR((SUMIF($J$2:J2238,J2238,M$2:M2238)-M2238)/(COUNTIF($J$2:J2238,J2238)-1),0)</f>
        <v>0.77828054298642535</v>
      </c>
      <c r="Y2238" s="13">
        <f t="shared" si="503"/>
        <v>1.5972850678733033</v>
      </c>
      <c r="Z2238" s="10">
        <f>IFERROR((SUMIF($K$2:K2238,J2238,$M$2:M2238))/(COUNTIF($K$2:K2238,J2238)),0)</f>
        <v>1.9475806451612903</v>
      </c>
      <c r="AA2238" s="10">
        <f>IFERROR((SUMIF($K$2:K2238,J2238,$L$2:L2238))/(COUNTIF($K$2:K2238,J2238)),0)</f>
        <v>1.0524193548387097</v>
      </c>
      <c r="AB2238" s="10">
        <f t="shared" si="504"/>
        <v>0.89516129032258052</v>
      </c>
      <c r="AC2238" s="13">
        <f>IFERROR((SUMIF($J$2:J2238,K2238,$L$2:L2238))/(COUNTIF($J$2:J2238,K2238)),0)</f>
        <v>1.3130434782608695</v>
      </c>
      <c r="AD2238" s="13">
        <f>IFERROR((SUMIF($J$2:J2238,K2238,$M$2:M2238))/(COUNTIF($J$2:J2238,K2238)),0)</f>
        <v>1.2434782608695651</v>
      </c>
      <c r="AE2238" s="13">
        <f t="shared" si="505"/>
        <v>6.956521739130439E-2</v>
      </c>
      <c r="AF2238" s="10">
        <f>IFERROR((SUMIF(K$2:K2238,K2238,M$2:M2238)-M2238)/(COUNTIF($K$2:K2238,K2238)-1),0)</f>
        <v>1.2333333333333334</v>
      </c>
      <c r="AG2238" s="10">
        <f>IFERROR((SUMIF(K$2:K2238,K2238,L$2:L2238)-L2238)/(COUNTIF($K$2:K2238,K2238)-1),0)</f>
        <v>1.7083333333333333</v>
      </c>
      <c r="AH2238" s="10">
        <f t="shared" si="506"/>
        <v>-0.47499999999999987</v>
      </c>
      <c r="AI2238" s="10">
        <f>IFERROR((AM2238)/(COUNTIF($J$2:K2238,J2238)-1),0)</f>
        <v>2.044776119402985</v>
      </c>
      <c r="AJ2238" s="19">
        <f>IFERROR((AN2238)/(COUNTIF($J$2:K2238,K2238)-1),0)</f>
        <v>1.2680851063829788</v>
      </c>
      <c r="AK2238" s="10">
        <f>IF(N2238="S",3,IF(N2238="N",0,1))</f>
        <v>3</v>
      </c>
      <c r="AL2238" s="10">
        <f>IF(O2238="S",3,IF(O2238="N",0,1))</f>
        <v>0</v>
      </c>
      <c r="AM2238" s="10">
        <f>SUMIF($J$2:K2238,J2238,AK$2:AL2238)-AK2238</f>
        <v>959</v>
      </c>
      <c r="AN2238" s="10">
        <f>SUMIF($AS$2:AT2238,AS2238,$BA$2:BB2238)-BA2238</f>
        <v>298</v>
      </c>
      <c r="AO2238" s="10">
        <f>J2238</f>
        <v>409</v>
      </c>
      <c r="AP2238" s="10">
        <f>K2238</f>
        <v>4441</v>
      </c>
      <c r="AQ2238">
        <f>M2238</f>
        <v>0</v>
      </c>
      <c r="AR2238" s="10">
        <f>L2238</f>
        <v>2</v>
      </c>
      <c r="AS2238">
        <f t="shared" si="507"/>
        <v>4441</v>
      </c>
      <c r="AT2238">
        <f t="shared" si="508"/>
        <v>409</v>
      </c>
      <c r="AU2238">
        <f t="shared" si="509"/>
        <v>0</v>
      </c>
      <c r="AV2238">
        <f t="shared" si="510"/>
        <v>2</v>
      </c>
      <c r="AW2238">
        <f t="shared" si="511"/>
        <v>4441</v>
      </c>
      <c r="AX2238">
        <f t="shared" si="512"/>
        <v>409</v>
      </c>
      <c r="AY2238">
        <f>L2238</f>
        <v>2</v>
      </c>
      <c r="AZ2238">
        <f>M2238</f>
        <v>0</v>
      </c>
      <c r="BA2238">
        <f>AL2238</f>
        <v>0</v>
      </c>
      <c r="BB2238">
        <f>AK2238</f>
        <v>3</v>
      </c>
    </row>
    <row r="2239" spans="10:54" x14ac:dyDescent="0.3">
      <c r="J2239" s="10">
        <v>10979</v>
      </c>
      <c r="K2239" s="10">
        <v>409</v>
      </c>
      <c r="L2239" s="10">
        <v>0</v>
      </c>
      <c r="M2239" s="10">
        <v>7</v>
      </c>
      <c r="N2239" s="10" t="str">
        <f t="shared" si="498"/>
        <v>N</v>
      </c>
      <c r="O2239" s="10" t="str">
        <f t="shared" si="499"/>
        <v>S</v>
      </c>
      <c r="P2239" s="10">
        <f t="shared" si="500"/>
        <v>-7</v>
      </c>
      <c r="Q2239" s="11">
        <f>IFERROR((SUMIF($J$2:K2239,J2239,$L$2:M2239)-L2239)/(COUNTIF($J$2:K2239,J2239)-1),0)</f>
        <v>0</v>
      </c>
      <c r="R2239" s="11">
        <f>IFERROR((SUMIF($AO$2:AO2239,AO2239,$AQ$2:AR2239)-AQ2239)/(COUNTIF($J$2:K2239,J2239)-1),0)</f>
        <v>7</v>
      </c>
      <c r="S2239" s="11">
        <f t="shared" si="501"/>
        <v>-7</v>
      </c>
      <c r="T2239" s="12">
        <f>IFERROR((SUMIF($AS$2:AT2239,AS2239,$AU$2:AV2239)-AU2239)/(COUNTIF($J$2:K2239,K2239)-1),0)</f>
        <v>2.1489361702127661</v>
      </c>
      <c r="U2239" s="12">
        <f>IFERROR((SUMIF($AW$2:AX2239,AW2239,$AY$2:AZ2239)-AY2239)/(COUNTIF($J$2:K2239,K2239)-1),0)</f>
        <v>0.9212765957446809</v>
      </c>
      <c r="V2239" s="12">
        <f t="shared" si="502"/>
        <v>1.2276595744680852</v>
      </c>
      <c r="W2239" s="13">
        <f>IFERROR((SUMIF($J$2:J2239,J2239,L$2:L2239)-L2239)/(COUNTIF($J$2:J2239,J2239)-1),0)</f>
        <v>0</v>
      </c>
      <c r="X2239" s="13">
        <f>IFERROR((SUMIF($J$2:J2239,J2239,M$2:M2239)-M2239)/(COUNTIF($J$2:J2239,J2239)-1),0)</f>
        <v>7</v>
      </c>
      <c r="Y2239" s="13">
        <f t="shared" si="503"/>
        <v>-7</v>
      </c>
      <c r="Z2239" s="10">
        <f>IFERROR((SUMIF($K$2:K2239,J2239,$M$2:M2239))/(COUNTIF($K$2:K2239,J2239)),0)</f>
        <v>0</v>
      </c>
      <c r="AA2239" s="10">
        <f>IFERROR((SUMIF($K$2:K2239,J2239,$L$2:L2239))/(COUNTIF($K$2:K2239,J2239)),0)</f>
        <v>0</v>
      </c>
      <c r="AB2239" s="10">
        <f t="shared" si="504"/>
        <v>0</v>
      </c>
      <c r="AC2239" s="13">
        <f>IFERROR((SUMIF($J$2:J2239,K2239,$L$2:L2239))/(COUNTIF($J$2:J2239,K2239)),0)</f>
        <v>2.3738738738738738</v>
      </c>
      <c r="AD2239" s="13">
        <f>IFERROR((SUMIF($J$2:J2239,K2239,$M$2:M2239))/(COUNTIF($J$2:J2239,K2239)),0)</f>
        <v>0.77477477477477474</v>
      </c>
      <c r="AE2239" s="13">
        <f t="shared" si="505"/>
        <v>1.599099099099099</v>
      </c>
      <c r="AF2239" s="10">
        <f>IFERROR((SUMIF(K$2:K2239,K2239,M$2:M2239)-M2239)/(COUNTIF($K$2:K2239,K2239)-1),0)</f>
        <v>1.9475806451612903</v>
      </c>
      <c r="AG2239" s="10">
        <f>IFERROR((SUMIF(K$2:K2239,K2239,L$2:L2239)-L2239)/(COUNTIF($K$2:K2239,K2239)-1),0)</f>
        <v>1.0524193548387097</v>
      </c>
      <c r="AH2239" s="10">
        <f t="shared" si="506"/>
        <v>0.89516129032258052</v>
      </c>
      <c r="AI2239" s="10">
        <f>IFERROR((AM2239)/(COUNTIF($J$2:K2239,J2239)-1),0)</f>
        <v>0</v>
      </c>
      <c r="AJ2239" s="19">
        <f>IFERROR((AN2239)/(COUNTIF($J$2:K2239,K2239)-1),0)</f>
        <v>2.0468085106382978</v>
      </c>
      <c r="AK2239" s="10">
        <f>IF(N2239="S",3,IF(N2239="N",0,1))</f>
        <v>0</v>
      </c>
      <c r="AL2239" s="10">
        <f>IF(O2239="S",3,IF(O2239="N",0,1))</f>
        <v>3</v>
      </c>
      <c r="AM2239" s="10">
        <f>SUMIF($J$2:K2239,J2239,AK$2:AL2239)-AK2239</f>
        <v>0</v>
      </c>
      <c r="AN2239" s="10">
        <f>SUMIF($AS$2:AT2239,AS2239,$BA$2:BB2239)-BA2239</f>
        <v>962</v>
      </c>
      <c r="AO2239" s="10">
        <f>J2239</f>
        <v>10979</v>
      </c>
      <c r="AP2239" s="10">
        <f>K2239</f>
        <v>409</v>
      </c>
      <c r="AQ2239">
        <f>M2239</f>
        <v>7</v>
      </c>
      <c r="AR2239" s="10">
        <f>L2239</f>
        <v>0</v>
      </c>
      <c r="AS2239">
        <f t="shared" si="507"/>
        <v>409</v>
      </c>
      <c r="AT2239">
        <f t="shared" si="508"/>
        <v>10979</v>
      </c>
      <c r="AU2239">
        <f t="shared" si="509"/>
        <v>7</v>
      </c>
      <c r="AV2239">
        <f t="shared" si="510"/>
        <v>0</v>
      </c>
      <c r="AW2239">
        <f t="shared" si="511"/>
        <v>409</v>
      </c>
      <c r="AX2239">
        <f t="shared" si="512"/>
        <v>10979</v>
      </c>
      <c r="AY2239">
        <f>L2239</f>
        <v>0</v>
      </c>
      <c r="AZ2239">
        <f>M2239</f>
        <v>7</v>
      </c>
      <c r="BA2239">
        <f>AL2239</f>
        <v>3</v>
      </c>
      <c r="BB2239">
        <f>AK2239</f>
        <v>0</v>
      </c>
    </row>
    <row r="2240" spans="10:54" x14ac:dyDescent="0.3">
      <c r="J2240" s="10">
        <v>14601</v>
      </c>
      <c r="K2240" s="10">
        <v>409</v>
      </c>
      <c r="L2240" s="10">
        <v>1</v>
      </c>
      <c r="M2240" s="10">
        <v>3</v>
      </c>
      <c r="N2240" s="10" t="str">
        <f t="shared" si="498"/>
        <v>N</v>
      </c>
      <c r="O2240" s="10" t="str">
        <f t="shared" si="499"/>
        <v>S</v>
      </c>
      <c r="P2240" s="10">
        <f t="shared" si="500"/>
        <v>-2</v>
      </c>
      <c r="Q2240" s="11">
        <f>IFERROR((SUMIF($J$2:K2240,J2240,$L$2:M2240)-L2240)/(COUNTIF($J$2:K2240,J2240)-1),0)</f>
        <v>0</v>
      </c>
      <c r="R2240" s="11">
        <f>IFERROR((SUMIF($AO$2:AO2240,AO2240,$AQ$2:AR2240)-AQ2240)/(COUNTIF($J$2:K2240,J2240)-1),0)</f>
        <v>0</v>
      </c>
      <c r="S2240" s="11">
        <f t="shared" si="501"/>
        <v>0</v>
      </c>
      <c r="T2240" s="12">
        <f>IFERROR((SUMIF($AS$2:AT2240,AS2240,$AU$2:AV2240)-AU2240)/(COUNTIF($J$2:K2240,K2240)-1),0)</f>
        <v>2.1592356687898091</v>
      </c>
      <c r="U2240" s="12">
        <f>IFERROR((SUMIF($AW$2:AX2240,AW2240,$AY$2:AZ2240)-AY2240)/(COUNTIF($J$2:K2240,K2240)-1),0)</f>
        <v>0.91932059447983017</v>
      </c>
      <c r="V2240" s="12">
        <f t="shared" si="502"/>
        <v>1.2399150743099789</v>
      </c>
      <c r="W2240" s="13">
        <f>IFERROR((SUMIF($J$2:J2240,J2240,L$2:L2240)-L2240)/(COUNTIF($J$2:J2240,J2240)-1),0)</f>
        <v>0</v>
      </c>
      <c r="X2240" s="13">
        <f>IFERROR((SUMIF($J$2:J2240,J2240,M$2:M2240)-M2240)/(COUNTIF($J$2:J2240,J2240)-1),0)</f>
        <v>0</v>
      </c>
      <c r="Y2240" s="13">
        <f t="shared" si="503"/>
        <v>0</v>
      </c>
      <c r="Z2240" s="10">
        <f>IFERROR((SUMIF($K$2:K2240,J2240,$M$2:M2240))/(COUNTIF($K$2:K2240,J2240)),0)</f>
        <v>0</v>
      </c>
      <c r="AA2240" s="10">
        <f>IFERROR((SUMIF($K$2:K2240,J2240,$L$2:L2240))/(COUNTIF($K$2:K2240,J2240)),0)</f>
        <v>0</v>
      </c>
      <c r="AB2240" s="10">
        <f t="shared" si="504"/>
        <v>0</v>
      </c>
      <c r="AC2240" s="13">
        <f>IFERROR((SUMIF($J$2:J2240,K2240,$L$2:L2240))/(COUNTIF($J$2:J2240,K2240)),0)</f>
        <v>2.3738738738738738</v>
      </c>
      <c r="AD2240" s="13">
        <f>IFERROR((SUMIF($J$2:J2240,K2240,$M$2:M2240))/(COUNTIF($J$2:J2240,K2240)),0)</f>
        <v>0.77477477477477474</v>
      </c>
      <c r="AE2240" s="13">
        <f t="shared" si="505"/>
        <v>1.599099099099099</v>
      </c>
      <c r="AF2240" s="10">
        <f>IFERROR((SUMIF(K$2:K2240,K2240,M$2:M2240)-M2240)/(COUNTIF($K$2:K2240,K2240)-1),0)</f>
        <v>1.9678714859437751</v>
      </c>
      <c r="AG2240" s="10">
        <f>IFERROR((SUMIF(K$2:K2240,K2240,L$2:L2240)-L2240)/(COUNTIF($K$2:K2240,K2240)-1),0)</f>
        <v>1.0481927710843373</v>
      </c>
      <c r="AH2240" s="10">
        <f t="shared" si="506"/>
        <v>0.91967871485943786</v>
      </c>
      <c r="AI2240" s="10">
        <f>IFERROR((AM2240)/(COUNTIF($J$2:K2240,J2240)-1),0)</f>
        <v>0</v>
      </c>
      <c r="AJ2240" s="19">
        <f>IFERROR((AN2240)/(COUNTIF($J$2:K2240,K2240)-1),0)</f>
        <v>2.0488322717622083</v>
      </c>
      <c r="AK2240" s="10">
        <f>IF(N2240="S",3,IF(N2240="N",0,1))</f>
        <v>0</v>
      </c>
      <c r="AL2240" s="10">
        <f>IF(O2240="S",3,IF(O2240="N",0,1))</f>
        <v>3</v>
      </c>
      <c r="AM2240" s="10">
        <f>SUMIF($J$2:K2240,J2240,AK$2:AL2240)-AK2240</f>
        <v>0</v>
      </c>
      <c r="AN2240" s="10">
        <f>SUMIF($AS$2:AT2240,AS2240,$BA$2:BB2240)-BA2240</f>
        <v>965</v>
      </c>
      <c r="AO2240" s="10">
        <f>J2240</f>
        <v>14601</v>
      </c>
      <c r="AP2240" s="10">
        <f>K2240</f>
        <v>409</v>
      </c>
      <c r="AQ2240">
        <f>M2240</f>
        <v>3</v>
      </c>
      <c r="AR2240" s="10">
        <f>L2240</f>
        <v>1</v>
      </c>
      <c r="AS2240">
        <f t="shared" si="507"/>
        <v>409</v>
      </c>
      <c r="AT2240">
        <f t="shared" si="508"/>
        <v>14601</v>
      </c>
      <c r="AU2240">
        <f t="shared" si="509"/>
        <v>3</v>
      </c>
      <c r="AV2240">
        <f t="shared" si="510"/>
        <v>1</v>
      </c>
      <c r="AW2240">
        <f t="shared" si="511"/>
        <v>409</v>
      </c>
      <c r="AX2240">
        <f t="shared" si="512"/>
        <v>14601</v>
      </c>
      <c r="AY2240">
        <f>L2240</f>
        <v>1</v>
      </c>
      <c r="AZ2240">
        <f>M2240</f>
        <v>3</v>
      </c>
      <c r="BA2240">
        <f>AL2240</f>
        <v>3</v>
      </c>
      <c r="BB2240">
        <f>AK2240</f>
        <v>0</v>
      </c>
    </row>
    <row r="2241" spans="10:54" x14ac:dyDescent="0.3">
      <c r="J2241" s="10">
        <v>27189</v>
      </c>
      <c r="K2241" s="10">
        <v>409</v>
      </c>
      <c r="L2241" s="10">
        <v>0</v>
      </c>
      <c r="M2241" s="10">
        <v>3</v>
      </c>
      <c r="N2241" s="10" t="str">
        <f t="shared" si="498"/>
        <v>N</v>
      </c>
      <c r="O2241" s="10" t="str">
        <f t="shared" si="499"/>
        <v>S</v>
      </c>
      <c r="P2241" s="10">
        <f t="shared" si="500"/>
        <v>-3</v>
      </c>
      <c r="Q2241" s="11">
        <f>IFERROR((SUMIF($J$2:K2241,J2241,$L$2:M2241)-L2241)/(COUNTIF($J$2:K2241,J2241)-1),0)</f>
        <v>3</v>
      </c>
      <c r="R2241" s="11">
        <f>IFERROR((SUMIF($AO$2:AO2241,AO2241,$AQ$2:AR2241)-AQ2241)/(COUNTIF($J$2:K2241,J2241)-1),0)</f>
        <v>1</v>
      </c>
      <c r="S2241" s="11">
        <f t="shared" si="501"/>
        <v>2</v>
      </c>
      <c r="T2241" s="12">
        <f>IFERROR((SUMIF($AS$2:AT2241,AS2241,$AU$2:AV2241)-AU2241)/(COUNTIF($J$2:K2241,K2241)-1),0)</f>
        <v>2.1610169491525424</v>
      </c>
      <c r="U2241" s="12">
        <f>IFERROR((SUMIF($AW$2:AX2241,AW2241,$AY$2:AZ2241)-AY2241)/(COUNTIF($J$2:K2241,K2241)-1),0)</f>
        <v>0.91949152542372881</v>
      </c>
      <c r="V2241" s="12">
        <f t="shared" si="502"/>
        <v>1.2415254237288136</v>
      </c>
      <c r="W2241" s="13">
        <f>IFERROR((SUMIF($J$2:J2241,J2241,L$2:L2241)-L2241)/(COUNTIF($J$2:J2241,J2241)-1),0)</f>
        <v>3</v>
      </c>
      <c r="X2241" s="13">
        <f>IFERROR((SUMIF($J$2:J2241,J2241,M$2:M2241)-M2241)/(COUNTIF($J$2:J2241,J2241)-1),0)</f>
        <v>1</v>
      </c>
      <c r="Y2241" s="13">
        <f t="shared" si="503"/>
        <v>2</v>
      </c>
      <c r="Z2241" s="10">
        <f>IFERROR((SUMIF($K$2:K2241,J2241,$M$2:M2241))/(COUNTIF($K$2:K2241,J2241)),0)</f>
        <v>0</v>
      </c>
      <c r="AA2241" s="10">
        <f>IFERROR((SUMIF($K$2:K2241,J2241,$L$2:L2241))/(COUNTIF($K$2:K2241,J2241)),0)</f>
        <v>0</v>
      </c>
      <c r="AB2241" s="10">
        <f t="shared" si="504"/>
        <v>0</v>
      </c>
      <c r="AC2241" s="13">
        <f>IFERROR((SUMIF($J$2:J2241,K2241,$L$2:L2241))/(COUNTIF($J$2:J2241,K2241)),0)</f>
        <v>2.3738738738738738</v>
      </c>
      <c r="AD2241" s="13">
        <f>IFERROR((SUMIF($J$2:J2241,K2241,$M$2:M2241))/(COUNTIF($J$2:J2241,K2241)),0)</f>
        <v>0.77477477477477474</v>
      </c>
      <c r="AE2241" s="13">
        <f t="shared" si="505"/>
        <v>1.599099099099099</v>
      </c>
      <c r="AF2241" s="10">
        <f>IFERROR((SUMIF(K$2:K2241,K2241,M$2:M2241)-M2241)/(COUNTIF($K$2:K2241,K2241)-1),0)</f>
        <v>1.972</v>
      </c>
      <c r="AG2241" s="10">
        <f>IFERROR((SUMIF(K$2:K2241,K2241,L$2:L2241)-L2241)/(COUNTIF($K$2:K2241,K2241)-1),0)</f>
        <v>1.048</v>
      </c>
      <c r="AH2241" s="10">
        <f t="shared" si="506"/>
        <v>0.92399999999999993</v>
      </c>
      <c r="AI2241" s="10">
        <f>IFERROR((AM2241)/(COUNTIF($J$2:K2241,J2241)-1),0)</f>
        <v>3</v>
      </c>
      <c r="AJ2241" s="19">
        <f>IFERROR((AN2241)/(COUNTIF($J$2:K2241,K2241)-1),0)</f>
        <v>2.0508474576271185</v>
      </c>
      <c r="AK2241" s="10">
        <f>IF(N2241="S",3,IF(N2241="N",0,1))</f>
        <v>0</v>
      </c>
      <c r="AL2241" s="10">
        <f>IF(O2241="S",3,IF(O2241="N",0,1))</f>
        <v>3</v>
      </c>
      <c r="AM2241" s="10">
        <f>SUMIF($J$2:K2241,J2241,AK$2:AL2241)-AK2241</f>
        <v>3</v>
      </c>
      <c r="AN2241" s="10">
        <f>SUMIF($AS$2:AT2241,AS2241,$BA$2:BB2241)-BA2241</f>
        <v>968</v>
      </c>
      <c r="AO2241" s="10">
        <f>J2241</f>
        <v>27189</v>
      </c>
      <c r="AP2241" s="10">
        <f>K2241</f>
        <v>409</v>
      </c>
      <c r="AQ2241">
        <f>M2241</f>
        <v>3</v>
      </c>
      <c r="AR2241" s="10">
        <f>L2241</f>
        <v>0</v>
      </c>
      <c r="AS2241">
        <f t="shared" si="507"/>
        <v>409</v>
      </c>
      <c r="AT2241">
        <f t="shared" si="508"/>
        <v>27189</v>
      </c>
      <c r="AU2241">
        <f t="shared" si="509"/>
        <v>3</v>
      </c>
      <c r="AV2241">
        <f t="shared" si="510"/>
        <v>0</v>
      </c>
      <c r="AW2241">
        <f t="shared" si="511"/>
        <v>409</v>
      </c>
      <c r="AX2241">
        <f t="shared" si="512"/>
        <v>27189</v>
      </c>
      <c r="AY2241">
        <f>L2241</f>
        <v>0</v>
      </c>
      <c r="AZ2241">
        <f>M2241</f>
        <v>3</v>
      </c>
      <c r="BA2241">
        <f>AL2241</f>
        <v>3</v>
      </c>
      <c r="BB2241">
        <f>AK2241</f>
        <v>0</v>
      </c>
    </row>
    <row r="2242" spans="10:54" x14ac:dyDescent="0.3">
      <c r="J2242" s="10">
        <v>409</v>
      </c>
      <c r="K2242" s="10">
        <v>28760</v>
      </c>
      <c r="L2242" s="10">
        <v>7</v>
      </c>
      <c r="M2242" s="10">
        <v>0</v>
      </c>
      <c r="N2242" s="10" t="str">
        <f t="shared" si="498"/>
        <v>S</v>
      </c>
      <c r="O2242" s="10" t="str">
        <f t="shared" si="499"/>
        <v>N</v>
      </c>
      <c r="P2242" s="10">
        <f t="shared" si="500"/>
        <v>7</v>
      </c>
      <c r="Q2242" s="11">
        <f>IFERROR((SUMIF($J$2:K2242,J2242,$L$2:M2242)-L2242)/(COUNTIF($J$2:K2242,J2242)-1),0)</f>
        <v>2.1627906976744184</v>
      </c>
      <c r="R2242" s="11">
        <f>IFERROR((SUMIF($AO$2:AO2242,AO2242,$AQ$2:AR2242)-AQ2242)/(COUNTIF($J$2:K2242,J2242)-1),0)</f>
        <v>0.36363636363636365</v>
      </c>
      <c r="S2242" s="11">
        <f t="shared" si="501"/>
        <v>1.7991543340380547</v>
      </c>
      <c r="T2242" s="12">
        <f>IFERROR((SUMIF($AS$2:AT2242,AS2242,$AU$2:AV2242)-AU2242)/(COUNTIF($J$2:K2242,K2242)-1),0)</f>
        <v>1.6666666666666667</v>
      </c>
      <c r="U2242" s="12">
        <f>IFERROR((SUMIF($AW$2:AX2242,AW2242,$AY$2:AZ2242)-AY2242)/(COUNTIF($J$2:K2242,K2242)-1),0)</f>
        <v>1</v>
      </c>
      <c r="V2242" s="12">
        <f t="shared" si="502"/>
        <v>0.66666666666666674</v>
      </c>
      <c r="W2242" s="13">
        <f>IFERROR((SUMIF($J$2:J2242,J2242,L$2:L2242)-L2242)/(COUNTIF($J$2:J2242,J2242)-1),0)</f>
        <v>2.3738738738738738</v>
      </c>
      <c r="X2242" s="13">
        <f>IFERROR((SUMIF($J$2:J2242,J2242,M$2:M2242)-M2242)/(COUNTIF($J$2:J2242,J2242)-1),0)</f>
        <v>0.77477477477477474</v>
      </c>
      <c r="Y2242" s="13">
        <f t="shared" si="503"/>
        <v>1.599099099099099</v>
      </c>
      <c r="Z2242" s="10">
        <f>IFERROR((SUMIF($K$2:K2242,J2242,$M$2:M2242))/(COUNTIF($K$2:K2242,J2242)),0)</f>
        <v>1.9760956175298805</v>
      </c>
      <c r="AA2242" s="10">
        <f>IFERROR((SUMIF($K$2:K2242,J2242,$L$2:L2242))/(COUNTIF($K$2:K2242,J2242)),0)</f>
        <v>1.0438247011952191</v>
      </c>
      <c r="AB2242" s="10">
        <f t="shared" si="504"/>
        <v>0.93227091633466141</v>
      </c>
      <c r="AC2242" s="13">
        <f>IFERROR((SUMIF($J$2:J2242,K2242,$L$2:L2242))/(COUNTIF($J$2:J2242,K2242)),0)</f>
        <v>1.6666666666666667</v>
      </c>
      <c r="AD2242" s="13">
        <f>IFERROR((SUMIF($J$2:J2242,K2242,$M$2:M2242))/(COUNTIF($J$2:J2242,K2242)),0)</f>
        <v>1</v>
      </c>
      <c r="AE2242" s="13">
        <f t="shared" si="505"/>
        <v>0.66666666666666674</v>
      </c>
      <c r="AF2242" s="10">
        <f>IFERROR((SUMIF(K$2:K2242,K2242,M$2:M2242)-M2242)/(COUNTIF($K$2:K2242,K2242)-1),0)</f>
        <v>0</v>
      </c>
      <c r="AG2242" s="10">
        <f>IFERROR((SUMIF(K$2:K2242,K2242,L$2:L2242)-L2242)/(COUNTIF($K$2:K2242,K2242)-1),0)</f>
        <v>0</v>
      </c>
      <c r="AH2242" s="10">
        <f t="shared" si="506"/>
        <v>0</v>
      </c>
      <c r="AI2242" s="10">
        <f>IFERROR((AM2242)/(COUNTIF($J$2:K2242,J2242)-1),0)</f>
        <v>2.0528541226215644</v>
      </c>
      <c r="AJ2242" s="19">
        <f>IFERROR((AN2242)/(COUNTIF($J$2:K2242,K2242)-1),0)</f>
        <v>2</v>
      </c>
      <c r="AK2242" s="10">
        <f>IF(N2242="S",3,IF(N2242="N",0,1))</f>
        <v>3</v>
      </c>
      <c r="AL2242" s="10">
        <f>IF(O2242="S",3,IF(O2242="N",0,1))</f>
        <v>0</v>
      </c>
      <c r="AM2242" s="10">
        <f>SUMIF($J$2:K2242,J2242,AK$2:AL2242)-AK2242</f>
        <v>971</v>
      </c>
      <c r="AN2242" s="10">
        <f>SUMIF($AS$2:AT2242,AS2242,$BA$2:BB2242)-BA2242</f>
        <v>6</v>
      </c>
      <c r="AO2242" s="10">
        <f>J2242</f>
        <v>409</v>
      </c>
      <c r="AP2242" s="10">
        <f>K2242</f>
        <v>28760</v>
      </c>
      <c r="AQ2242">
        <f>M2242</f>
        <v>0</v>
      </c>
      <c r="AR2242" s="10">
        <f>L2242</f>
        <v>7</v>
      </c>
      <c r="AS2242">
        <f t="shared" si="507"/>
        <v>28760</v>
      </c>
      <c r="AT2242">
        <f t="shared" si="508"/>
        <v>409</v>
      </c>
      <c r="AU2242">
        <f t="shared" si="509"/>
        <v>0</v>
      </c>
      <c r="AV2242">
        <f t="shared" si="510"/>
        <v>7</v>
      </c>
      <c r="AW2242">
        <f t="shared" si="511"/>
        <v>28760</v>
      </c>
      <c r="AX2242">
        <f t="shared" si="512"/>
        <v>409</v>
      </c>
      <c r="AY2242">
        <f>L2242</f>
        <v>7</v>
      </c>
      <c r="AZ2242">
        <f>M2242</f>
        <v>0</v>
      </c>
      <c r="BA2242">
        <f>AL2242</f>
        <v>0</v>
      </c>
      <c r="BB2242">
        <f>AK2242</f>
        <v>3</v>
      </c>
    </row>
    <row r="2243" spans="10:54" x14ac:dyDescent="0.3">
      <c r="J2243" s="10">
        <v>19578</v>
      </c>
      <c r="K2243" s="10">
        <v>4441</v>
      </c>
      <c r="L2243" s="10">
        <v>1</v>
      </c>
      <c r="M2243" s="10">
        <v>2</v>
      </c>
      <c r="N2243" s="10" t="str">
        <f t="shared" si="498"/>
        <v>N</v>
      </c>
      <c r="O2243" s="10" t="str">
        <f t="shared" si="499"/>
        <v>S</v>
      </c>
      <c r="P2243" s="10">
        <f t="shared" si="500"/>
        <v>-1</v>
      </c>
      <c r="Q2243" s="11">
        <f>IFERROR((SUMIF($J$2:K2243,J2243,$L$2:M2243)-L2243)/(COUNTIF($J$2:K2243,J2243)-1),0)</f>
        <v>1</v>
      </c>
      <c r="R2243" s="11">
        <f>IFERROR((SUMIF($AO$2:AO2243,AO2243,$AQ$2:AR2243)-AQ2243)/(COUNTIF($J$2:K2243,J2243)-1),0)</f>
        <v>7</v>
      </c>
      <c r="S2243" s="11">
        <f t="shared" si="501"/>
        <v>-6</v>
      </c>
      <c r="T2243" s="12">
        <f>IFERROR((SUMIF($AS$2:AT2243,AS2243,$AU$2:AV2243)-AU2243)/(COUNTIF($J$2:K2243,K2243)-1),0)</f>
        <v>1.2669491525423728</v>
      </c>
      <c r="U2243" s="12">
        <f>IFERROR((SUMIF($AW$2:AX2243,AW2243,$AY$2:AZ2243)-AY2243)/(COUNTIF($J$2:K2243,K2243)-1),0)</f>
        <v>1.4830508474576272</v>
      </c>
      <c r="V2243" s="12">
        <f t="shared" si="502"/>
        <v>-0.21610169491525433</v>
      </c>
      <c r="W2243" s="13">
        <f>IFERROR((SUMIF($J$2:J2243,J2243,L$2:L2243)-L2243)/(COUNTIF($J$2:J2243,J2243)-1),0)</f>
        <v>1</v>
      </c>
      <c r="X2243" s="13">
        <f>IFERROR((SUMIF($J$2:J2243,J2243,M$2:M2243)-M2243)/(COUNTIF($J$2:J2243,J2243)-1),0)</f>
        <v>7</v>
      </c>
      <c r="Y2243" s="13">
        <f t="shared" si="503"/>
        <v>-6</v>
      </c>
      <c r="Z2243" s="10">
        <f>IFERROR((SUMIF($K$2:K2243,J2243,$M$2:M2243))/(COUNTIF($K$2:K2243,J2243)),0)</f>
        <v>0</v>
      </c>
      <c r="AA2243" s="10">
        <f>IFERROR((SUMIF($K$2:K2243,J2243,$L$2:L2243))/(COUNTIF($K$2:K2243,J2243)),0)</f>
        <v>0</v>
      </c>
      <c r="AB2243" s="10">
        <f t="shared" si="504"/>
        <v>0</v>
      </c>
      <c r="AC2243" s="13">
        <f>IFERROR((SUMIF($J$2:J2243,K2243,$L$2:L2243))/(COUNTIF($J$2:J2243,K2243)),0)</f>
        <v>1.3130434782608695</v>
      </c>
      <c r="AD2243" s="13">
        <f>IFERROR((SUMIF($J$2:J2243,K2243,$M$2:M2243))/(COUNTIF($J$2:J2243,K2243)),0)</f>
        <v>1.2434782608695651</v>
      </c>
      <c r="AE2243" s="13">
        <f t="shared" si="505"/>
        <v>6.956521739130439E-2</v>
      </c>
      <c r="AF2243" s="10">
        <f>IFERROR((SUMIF(K$2:K2243,K2243,M$2:M2243)-M2243)/(COUNTIF($K$2:K2243,K2243)-1),0)</f>
        <v>1.2231404958677685</v>
      </c>
      <c r="AG2243" s="10">
        <f>IFERROR((SUMIF(K$2:K2243,K2243,L$2:L2243)-L2243)/(COUNTIF($K$2:K2243,K2243)-1),0)</f>
        <v>1.7107438016528926</v>
      </c>
      <c r="AH2243" s="10">
        <f t="shared" si="506"/>
        <v>-0.48760330578512412</v>
      </c>
      <c r="AI2243" s="10">
        <f>IFERROR((AM2243)/(COUNTIF($J$2:K2243,J2243)-1),0)</f>
        <v>0</v>
      </c>
      <c r="AJ2243" s="19">
        <f>IFERROR((AN2243)/(COUNTIF($J$2:K2243,K2243)-1),0)</f>
        <v>1.2627118644067796</v>
      </c>
      <c r="AK2243" s="10">
        <f>IF(N2243="S",3,IF(N2243="N",0,1))</f>
        <v>0</v>
      </c>
      <c r="AL2243" s="10">
        <f>IF(O2243="S",3,IF(O2243="N",0,1))</f>
        <v>3</v>
      </c>
      <c r="AM2243" s="10">
        <f>SUMIF($J$2:K2243,J2243,AK$2:AL2243)-AK2243</f>
        <v>0</v>
      </c>
      <c r="AN2243" s="10">
        <f>SUMIF($AS$2:AT2243,AS2243,$BA$2:BB2243)-BA2243</f>
        <v>298</v>
      </c>
      <c r="AO2243" s="10">
        <f>J2243</f>
        <v>19578</v>
      </c>
      <c r="AP2243" s="10">
        <f>K2243</f>
        <v>4441</v>
      </c>
      <c r="AQ2243">
        <f>M2243</f>
        <v>2</v>
      </c>
      <c r="AR2243" s="10">
        <f>L2243</f>
        <v>1</v>
      </c>
      <c r="AS2243">
        <f t="shared" si="507"/>
        <v>4441</v>
      </c>
      <c r="AT2243">
        <f t="shared" si="508"/>
        <v>19578</v>
      </c>
      <c r="AU2243">
        <f t="shared" si="509"/>
        <v>2</v>
      </c>
      <c r="AV2243">
        <f t="shared" si="510"/>
        <v>1</v>
      </c>
      <c r="AW2243">
        <f t="shared" si="511"/>
        <v>4441</v>
      </c>
      <c r="AX2243">
        <f t="shared" si="512"/>
        <v>19578</v>
      </c>
      <c r="AY2243">
        <f>L2243</f>
        <v>1</v>
      </c>
      <c r="AZ2243">
        <f>M2243</f>
        <v>2</v>
      </c>
      <c r="BA2243">
        <f>AL2243</f>
        <v>3</v>
      </c>
      <c r="BB2243">
        <f>AK2243</f>
        <v>0</v>
      </c>
    </row>
    <row r="2244" spans="10:54" x14ac:dyDescent="0.3">
      <c r="J2244" s="10">
        <v>6552</v>
      </c>
      <c r="K2244" s="10">
        <v>4441</v>
      </c>
      <c r="L2244" s="10">
        <v>1</v>
      </c>
      <c r="M2244" s="10">
        <v>2</v>
      </c>
      <c r="N2244" s="10" t="str">
        <f t="shared" si="498"/>
        <v>N</v>
      </c>
      <c r="O2244" s="10" t="str">
        <f t="shared" si="499"/>
        <v>S</v>
      </c>
      <c r="P2244" s="10">
        <f t="shared" si="500"/>
        <v>-1</v>
      </c>
      <c r="Q2244" s="11">
        <f>IFERROR((SUMIF($J$2:K2244,J2244,$L$2:M2244)-L2244)/(COUNTIF($J$2:K2244,J2244)-1),0)</f>
        <v>0</v>
      </c>
      <c r="R2244" s="11">
        <f>IFERROR((SUMIF($AO$2:AO2244,AO2244,$AQ$2:AR2244)-AQ2244)/(COUNTIF($J$2:K2244,J2244)-1),0)</f>
        <v>0</v>
      </c>
      <c r="S2244" s="11">
        <f t="shared" si="501"/>
        <v>0</v>
      </c>
      <c r="T2244" s="12">
        <f>IFERROR((SUMIF($AS$2:AT2244,AS2244,$AU$2:AV2244)-AU2244)/(COUNTIF($J$2:K2244,K2244)-1),0)</f>
        <v>1.270042194092827</v>
      </c>
      <c r="U2244" s="12">
        <f>IFERROR((SUMIF($AW$2:AX2244,AW2244,$AY$2:AZ2244)-AY2244)/(COUNTIF($J$2:K2244,K2244)-1),0)</f>
        <v>1.481012658227848</v>
      </c>
      <c r="V2244" s="12">
        <f t="shared" si="502"/>
        <v>-0.21097046413502096</v>
      </c>
      <c r="W2244" s="13">
        <f>IFERROR((SUMIF($J$2:J2244,J2244,L$2:L2244)-L2244)/(COUNTIF($J$2:J2244,J2244)-1),0)</f>
        <v>0</v>
      </c>
      <c r="X2244" s="13">
        <f>IFERROR((SUMIF($J$2:J2244,J2244,M$2:M2244)-M2244)/(COUNTIF($J$2:J2244,J2244)-1),0)</f>
        <v>0</v>
      </c>
      <c r="Y2244" s="13">
        <f t="shared" si="503"/>
        <v>0</v>
      </c>
      <c r="Z2244" s="10">
        <f>IFERROR((SUMIF($K$2:K2244,J2244,$M$2:M2244))/(COUNTIF($K$2:K2244,J2244)),0)</f>
        <v>0</v>
      </c>
      <c r="AA2244" s="10">
        <f>IFERROR((SUMIF($K$2:K2244,J2244,$L$2:L2244))/(COUNTIF($K$2:K2244,J2244)),0)</f>
        <v>0</v>
      </c>
      <c r="AB2244" s="10">
        <f t="shared" si="504"/>
        <v>0</v>
      </c>
      <c r="AC2244" s="13">
        <f>IFERROR((SUMIF($J$2:J2244,K2244,$L$2:L2244))/(COUNTIF($J$2:J2244,K2244)),0)</f>
        <v>1.3130434782608695</v>
      </c>
      <c r="AD2244" s="13">
        <f>IFERROR((SUMIF($J$2:J2244,K2244,$M$2:M2244))/(COUNTIF($J$2:J2244,K2244)),0)</f>
        <v>1.2434782608695651</v>
      </c>
      <c r="AE2244" s="13">
        <f t="shared" si="505"/>
        <v>6.956521739130439E-2</v>
      </c>
      <c r="AF2244" s="10">
        <f>IFERROR((SUMIF(K$2:K2244,K2244,M$2:M2244)-M2244)/(COUNTIF($K$2:K2244,K2244)-1),0)</f>
        <v>1.2295081967213115</v>
      </c>
      <c r="AG2244" s="10">
        <f>IFERROR((SUMIF(K$2:K2244,K2244,L$2:L2244)-L2244)/(COUNTIF($K$2:K2244,K2244)-1),0)</f>
        <v>1.7049180327868851</v>
      </c>
      <c r="AH2244" s="10">
        <f t="shared" si="506"/>
        <v>-0.47540983606557363</v>
      </c>
      <c r="AI2244" s="10">
        <f>IFERROR((AM2244)/(COUNTIF($J$2:K2244,J2244)-1),0)</f>
        <v>0</v>
      </c>
      <c r="AJ2244" s="19">
        <f>IFERROR((AN2244)/(COUNTIF($J$2:K2244,K2244)-1),0)</f>
        <v>1.270042194092827</v>
      </c>
      <c r="AK2244" s="10">
        <f>IF(N2244="S",3,IF(N2244="N",0,1))</f>
        <v>0</v>
      </c>
      <c r="AL2244" s="10">
        <f>IF(O2244="S",3,IF(O2244="N",0,1))</f>
        <v>3</v>
      </c>
      <c r="AM2244" s="10">
        <f>SUMIF($J$2:K2244,J2244,AK$2:AL2244)-AK2244</f>
        <v>0</v>
      </c>
      <c r="AN2244" s="10">
        <f>SUMIF($AS$2:AT2244,AS2244,$BA$2:BB2244)-BA2244</f>
        <v>301</v>
      </c>
      <c r="AO2244" s="10">
        <f>J2244</f>
        <v>6552</v>
      </c>
      <c r="AP2244" s="10">
        <f>K2244</f>
        <v>4441</v>
      </c>
      <c r="AQ2244">
        <f>M2244</f>
        <v>2</v>
      </c>
      <c r="AR2244" s="10">
        <f>L2244</f>
        <v>1</v>
      </c>
      <c r="AS2244">
        <f t="shared" si="507"/>
        <v>4441</v>
      </c>
      <c r="AT2244">
        <f t="shared" si="508"/>
        <v>6552</v>
      </c>
      <c r="AU2244">
        <f t="shared" si="509"/>
        <v>2</v>
      </c>
      <c r="AV2244">
        <f t="shared" si="510"/>
        <v>1</v>
      </c>
      <c r="AW2244">
        <f t="shared" si="511"/>
        <v>4441</v>
      </c>
      <c r="AX2244">
        <f t="shared" si="512"/>
        <v>6552</v>
      </c>
      <c r="AY2244">
        <f>L2244</f>
        <v>1</v>
      </c>
      <c r="AZ2244">
        <f>M2244</f>
        <v>2</v>
      </c>
      <c r="BA2244">
        <f>AL2244</f>
        <v>3</v>
      </c>
      <c r="BB2244">
        <f>AK2244</f>
        <v>0</v>
      </c>
    </row>
    <row r="2245" spans="10:54" x14ac:dyDescent="0.3">
      <c r="J2245" s="10">
        <v>22024</v>
      </c>
      <c r="K2245" s="10">
        <v>4441</v>
      </c>
      <c r="L2245" s="10">
        <v>1</v>
      </c>
      <c r="M2245" s="10">
        <v>0</v>
      </c>
      <c r="N2245" s="10" t="str">
        <f t="shared" si="498"/>
        <v>S</v>
      </c>
      <c r="O2245" s="10" t="str">
        <f t="shared" si="499"/>
        <v>N</v>
      </c>
      <c r="P2245" s="10">
        <f t="shared" si="500"/>
        <v>1</v>
      </c>
      <c r="Q2245" s="11">
        <f>IFERROR((SUMIF($J$2:K2245,J2245,$L$2:M2245)-L2245)/(COUNTIF($J$2:K2245,J2245)-1),0)</f>
        <v>0</v>
      </c>
      <c r="R2245" s="11">
        <f>IFERROR((SUMIF($AO$2:AO2245,AO2245,$AQ$2:AR2245)-AQ2245)/(COUNTIF($J$2:K2245,J2245)-1),0)</f>
        <v>0</v>
      </c>
      <c r="S2245" s="11">
        <f t="shared" si="501"/>
        <v>0</v>
      </c>
      <c r="T2245" s="12">
        <f>IFERROR((SUMIF($AS$2:AT2245,AS2245,$AU$2:AV2245)-AU2245)/(COUNTIF($J$2:K2245,K2245)-1),0)</f>
        <v>1.2731092436974789</v>
      </c>
      <c r="U2245" s="12">
        <f>IFERROR((SUMIF($AW$2:AX2245,AW2245,$AY$2:AZ2245)-AY2245)/(COUNTIF($J$2:K2245,K2245)-1),0)</f>
        <v>1.4789915966386555</v>
      </c>
      <c r="V2245" s="12">
        <f t="shared" si="502"/>
        <v>-0.20588235294117663</v>
      </c>
      <c r="W2245" s="13">
        <f>IFERROR((SUMIF($J$2:J2245,J2245,L$2:L2245)-L2245)/(COUNTIF($J$2:J2245,J2245)-1),0)</f>
        <v>0</v>
      </c>
      <c r="X2245" s="13">
        <f>IFERROR((SUMIF($J$2:J2245,J2245,M$2:M2245)-M2245)/(COUNTIF($J$2:J2245,J2245)-1),0)</f>
        <v>0</v>
      </c>
      <c r="Y2245" s="13">
        <f t="shared" si="503"/>
        <v>0</v>
      </c>
      <c r="Z2245" s="10">
        <f>IFERROR((SUMIF($K$2:K2245,J2245,$M$2:M2245))/(COUNTIF($K$2:K2245,J2245)),0)</f>
        <v>0</v>
      </c>
      <c r="AA2245" s="10">
        <f>IFERROR((SUMIF($K$2:K2245,J2245,$L$2:L2245))/(COUNTIF($K$2:K2245,J2245)),0)</f>
        <v>3</v>
      </c>
      <c r="AB2245" s="10">
        <f t="shared" si="504"/>
        <v>-3</v>
      </c>
      <c r="AC2245" s="13">
        <f>IFERROR((SUMIF($J$2:J2245,K2245,$L$2:L2245))/(COUNTIF($J$2:J2245,K2245)),0)</f>
        <v>1.3130434782608695</v>
      </c>
      <c r="AD2245" s="13">
        <f>IFERROR((SUMIF($J$2:J2245,K2245,$M$2:M2245))/(COUNTIF($J$2:J2245,K2245)),0)</f>
        <v>1.2434782608695651</v>
      </c>
      <c r="AE2245" s="13">
        <f t="shared" si="505"/>
        <v>6.956521739130439E-2</v>
      </c>
      <c r="AF2245" s="10">
        <f>IFERROR((SUMIF(K$2:K2245,K2245,M$2:M2245)-M2245)/(COUNTIF($K$2:K2245,K2245)-1),0)</f>
        <v>1.2357723577235773</v>
      </c>
      <c r="AG2245" s="10">
        <f>IFERROR((SUMIF(K$2:K2245,K2245,L$2:L2245)-L2245)/(COUNTIF($K$2:K2245,K2245)-1),0)</f>
        <v>1.6991869918699187</v>
      </c>
      <c r="AH2245" s="10">
        <f t="shared" si="506"/>
        <v>-0.46341463414634143</v>
      </c>
      <c r="AI2245" s="10">
        <f>IFERROR((AM2245)/(COUNTIF($J$2:K2245,J2245)-1),0)</f>
        <v>0</v>
      </c>
      <c r="AJ2245" s="19">
        <f>IFERROR((AN2245)/(COUNTIF($J$2:K2245,K2245)-1),0)</f>
        <v>1.2773109243697478</v>
      </c>
      <c r="AK2245" s="10">
        <f>IF(N2245="S",3,IF(N2245="N",0,1))</f>
        <v>3</v>
      </c>
      <c r="AL2245" s="10">
        <f>IF(O2245="S",3,IF(O2245="N",0,1))</f>
        <v>0</v>
      </c>
      <c r="AM2245" s="10">
        <f>SUMIF($J$2:K2245,J2245,AK$2:AL2245)-AK2245</f>
        <v>0</v>
      </c>
      <c r="AN2245" s="10">
        <f>SUMIF($AS$2:AT2245,AS2245,$BA$2:BB2245)-BA2245</f>
        <v>304</v>
      </c>
      <c r="AO2245" s="10">
        <f>J2245</f>
        <v>22024</v>
      </c>
      <c r="AP2245" s="10">
        <f>K2245</f>
        <v>4441</v>
      </c>
      <c r="AQ2245">
        <f>M2245</f>
        <v>0</v>
      </c>
      <c r="AR2245" s="10">
        <f>L2245</f>
        <v>1</v>
      </c>
      <c r="AS2245">
        <f t="shared" si="507"/>
        <v>4441</v>
      </c>
      <c r="AT2245">
        <f t="shared" si="508"/>
        <v>22024</v>
      </c>
      <c r="AU2245">
        <f t="shared" si="509"/>
        <v>0</v>
      </c>
      <c r="AV2245">
        <f t="shared" si="510"/>
        <v>1</v>
      </c>
      <c r="AW2245">
        <f t="shared" si="511"/>
        <v>4441</v>
      </c>
      <c r="AX2245">
        <f t="shared" si="512"/>
        <v>22024</v>
      </c>
      <c r="AY2245">
        <f>L2245</f>
        <v>1</v>
      </c>
      <c r="AZ2245">
        <f>M2245</f>
        <v>0</v>
      </c>
      <c r="BA2245">
        <f>AL2245</f>
        <v>0</v>
      </c>
      <c r="BB2245">
        <f>AK2245</f>
        <v>3</v>
      </c>
    </row>
    <row r="2246" spans="10:54" x14ac:dyDescent="0.3">
      <c r="J2246" s="10">
        <v>610</v>
      </c>
      <c r="K2246" s="10">
        <v>122</v>
      </c>
      <c r="L2246" s="10">
        <v>2</v>
      </c>
      <c r="M2246" s="10">
        <v>0</v>
      </c>
      <c r="N2246" s="10" t="str">
        <f t="shared" si="498"/>
        <v>S</v>
      </c>
      <c r="O2246" s="10" t="str">
        <f t="shared" si="499"/>
        <v>N</v>
      </c>
      <c r="P2246" s="10">
        <f t="shared" si="500"/>
        <v>2</v>
      </c>
      <c r="Q2246" s="11">
        <f>IFERROR((SUMIF($J$2:K2246,J2246,$L$2:M2246)-L2246)/(COUNTIF($J$2:K2246,J2246)-1),0)</f>
        <v>1.25</v>
      </c>
      <c r="R2246" s="11">
        <f>IFERROR((SUMIF($AO$2:AO2246,AO2246,$AQ$2:AR2246)-AQ2246)/(COUNTIF($J$2:K2246,J2246)-1),0)</f>
        <v>1.5</v>
      </c>
      <c r="S2246" s="11">
        <f t="shared" si="501"/>
        <v>-0.25</v>
      </c>
      <c r="T2246" s="12">
        <f>IFERROR((SUMIF($AS$2:AT2246,AS2246,$AU$2:AV2246)-AU2246)/(COUNTIF($J$2:K2246,K2246)-1),0)</f>
        <v>1.5678391959798994</v>
      </c>
      <c r="U2246" s="12">
        <f>IFERROR((SUMIF($AW$2:AX2246,AW2246,$AY$2:AZ2246)-AY2246)/(COUNTIF($J$2:K2246,K2246)-1),0)</f>
        <v>1.1407035175879396</v>
      </c>
      <c r="V2246" s="12">
        <f t="shared" si="502"/>
        <v>0.42713567839195976</v>
      </c>
      <c r="W2246" s="13">
        <f>IFERROR((SUMIF($J$2:J2246,J2246,L$2:L2246)-L2246)/(COUNTIF($J$2:J2246,J2246)-1),0)</f>
        <v>1</v>
      </c>
      <c r="X2246" s="13">
        <f>IFERROR((SUMIF($J$2:J2246,J2246,M$2:M2246)-M2246)/(COUNTIF($J$2:J2246,J2246)-1),0)</f>
        <v>3</v>
      </c>
      <c r="Y2246" s="13">
        <f t="shared" si="503"/>
        <v>-2</v>
      </c>
      <c r="Z2246" s="10">
        <f>IFERROR((SUMIF($K$2:K2246,J2246,$M$2:M2246))/(COUNTIF($K$2:K2246,J2246)),0)</f>
        <v>1.5</v>
      </c>
      <c r="AA2246" s="10">
        <f>IFERROR((SUMIF($K$2:K2246,J2246,$L$2:L2246))/(COUNTIF($K$2:K2246,J2246)),0)</f>
        <v>2.5</v>
      </c>
      <c r="AB2246" s="10">
        <f t="shared" si="504"/>
        <v>-1</v>
      </c>
      <c r="AC2246" s="13">
        <f>IFERROR((SUMIF($J$2:J2246,K2246,$L$2:L2246))/(COUNTIF($J$2:J2246,K2246)),0)</f>
        <v>1.6544502617801047</v>
      </c>
      <c r="AD2246" s="13">
        <f>IFERROR((SUMIF($J$2:J2246,K2246,$M$2:M2246))/(COUNTIF($J$2:J2246,K2246)),0)</f>
        <v>1.1204188481675392</v>
      </c>
      <c r="AE2246" s="13">
        <f t="shared" si="505"/>
        <v>0.53403141361256545</v>
      </c>
      <c r="AF2246" s="10">
        <f>IFERROR((SUMIF(K$2:K2246,K2246,M$2:M2246)-M2246)/(COUNTIF($K$2:K2246,K2246)-1),0)</f>
        <v>1.4879227053140096</v>
      </c>
      <c r="AG2246" s="10">
        <f>IFERROR((SUMIF(K$2:K2246,K2246,L$2:L2246)-L2246)/(COUNTIF($K$2:K2246,K2246)-1),0)</f>
        <v>1.1594202898550725</v>
      </c>
      <c r="AH2246" s="10">
        <f t="shared" si="506"/>
        <v>0.3285024154589371</v>
      </c>
      <c r="AI2246" s="10">
        <f>IFERROR((AM2246)/(COUNTIF($J$2:K2246,J2246)-1),0)</f>
        <v>0.25</v>
      </c>
      <c r="AJ2246" s="19">
        <f>IFERROR((AN2246)/(COUNTIF($J$2:K2246,K2246)-1),0)</f>
        <v>1.6080402010050252</v>
      </c>
      <c r="AK2246" s="10">
        <f>IF(N2246="S",3,IF(N2246="N",0,1))</f>
        <v>3</v>
      </c>
      <c r="AL2246" s="10">
        <f>IF(O2246="S",3,IF(O2246="N",0,1))</f>
        <v>0</v>
      </c>
      <c r="AM2246" s="10">
        <f>SUMIF($J$2:K2246,J2246,AK$2:AL2246)-AK2246</f>
        <v>1</v>
      </c>
      <c r="AN2246" s="10">
        <f>SUMIF($AS$2:AT2246,AS2246,$BA$2:BB2246)-BA2246</f>
        <v>640</v>
      </c>
      <c r="AO2246" s="10">
        <f>J2246</f>
        <v>610</v>
      </c>
      <c r="AP2246" s="10">
        <f>K2246</f>
        <v>122</v>
      </c>
      <c r="AQ2246">
        <f>M2246</f>
        <v>0</v>
      </c>
      <c r="AR2246" s="10">
        <f>L2246</f>
        <v>2</v>
      </c>
      <c r="AS2246">
        <f t="shared" si="507"/>
        <v>122</v>
      </c>
      <c r="AT2246">
        <f t="shared" si="508"/>
        <v>610</v>
      </c>
      <c r="AU2246">
        <f t="shared" si="509"/>
        <v>0</v>
      </c>
      <c r="AV2246">
        <f t="shared" si="510"/>
        <v>2</v>
      </c>
      <c r="AW2246">
        <f t="shared" si="511"/>
        <v>122</v>
      </c>
      <c r="AX2246">
        <f t="shared" si="512"/>
        <v>610</v>
      </c>
      <c r="AY2246">
        <f>L2246</f>
        <v>2</v>
      </c>
      <c r="AZ2246">
        <f>M2246</f>
        <v>0</v>
      </c>
      <c r="BA2246">
        <f>AL2246</f>
        <v>0</v>
      </c>
      <c r="BB2246">
        <f>AK2246</f>
        <v>3</v>
      </c>
    </row>
    <row r="2247" spans="10:54" x14ac:dyDescent="0.3">
      <c r="J2247" s="10">
        <v>122</v>
      </c>
      <c r="K2247" s="10">
        <v>610</v>
      </c>
      <c r="L2247" s="10">
        <v>1</v>
      </c>
      <c r="M2247" s="10">
        <v>3</v>
      </c>
      <c r="N2247" s="10" t="str">
        <f t="shared" si="498"/>
        <v>N</v>
      </c>
      <c r="O2247" s="10" t="str">
        <f t="shared" si="499"/>
        <v>S</v>
      </c>
      <c r="P2247" s="10">
        <f t="shared" si="500"/>
        <v>-2</v>
      </c>
      <c r="Q2247" s="11">
        <f>IFERROR((SUMIF($J$2:K2247,J2247,$L$2:M2247)-L2247)/(COUNTIF($J$2:K2247,J2247)-1),0)</f>
        <v>1.5639097744360901</v>
      </c>
      <c r="R2247" s="11">
        <f>IFERROR((SUMIF($AO$2:AO2247,AO2247,$AQ$2:AR2247)-AQ2247)/(COUNTIF($J$2:K2247,J2247)-1),0)</f>
        <v>0.53634085213032578</v>
      </c>
      <c r="S2247" s="11">
        <f t="shared" si="501"/>
        <v>1.0275689223057642</v>
      </c>
      <c r="T2247" s="12">
        <f>IFERROR((SUMIF($AS$2:AT2247,AS2247,$AU$2:AV2247)-AU2247)/(COUNTIF($J$2:K2247,K2247)-1),0)</f>
        <v>1.4</v>
      </c>
      <c r="U2247" s="12">
        <f>IFERROR((SUMIF($AW$2:AX2247,AW2247,$AY$2:AZ2247)-AY2247)/(COUNTIF($J$2:K2247,K2247)-1),0)</f>
        <v>2.2000000000000002</v>
      </c>
      <c r="V2247" s="12">
        <f t="shared" si="502"/>
        <v>-0.80000000000000027</v>
      </c>
      <c r="W2247" s="13">
        <f>IFERROR((SUMIF($J$2:J2247,J2247,L$2:L2247)-L2247)/(COUNTIF($J$2:J2247,J2247)-1),0)</f>
        <v>1.6544502617801047</v>
      </c>
      <c r="X2247" s="13">
        <f>IFERROR((SUMIF($J$2:J2247,J2247,M$2:M2247)-M2247)/(COUNTIF($J$2:J2247,J2247)-1),0)</f>
        <v>1.1204188481675392</v>
      </c>
      <c r="Y2247" s="13">
        <f t="shared" si="503"/>
        <v>0.53403141361256545</v>
      </c>
      <c r="Z2247" s="10">
        <f>IFERROR((SUMIF($K$2:K2247,J2247,$M$2:M2247))/(COUNTIF($K$2:K2247,J2247)),0)</f>
        <v>1.4807692307692308</v>
      </c>
      <c r="AA2247" s="10">
        <f>IFERROR((SUMIF($K$2:K2247,J2247,$L$2:L2247))/(COUNTIF($K$2:K2247,J2247)),0)</f>
        <v>1.1634615384615385</v>
      </c>
      <c r="AB2247" s="10">
        <f t="shared" si="504"/>
        <v>0.31730769230769229</v>
      </c>
      <c r="AC2247" s="13">
        <f>IFERROR((SUMIF($J$2:J2247,K2247,$L$2:L2247))/(COUNTIF($J$2:J2247,K2247)),0)</f>
        <v>1.3333333333333333</v>
      </c>
      <c r="AD2247" s="13">
        <f>IFERROR((SUMIF($J$2:J2247,K2247,$M$2:M2247))/(COUNTIF($J$2:J2247,K2247)),0)</f>
        <v>2</v>
      </c>
      <c r="AE2247" s="13">
        <f t="shared" si="505"/>
        <v>-0.66666666666666674</v>
      </c>
      <c r="AF2247" s="10">
        <f>IFERROR((SUMIF(K$2:K2247,K2247,M$2:M2247)-M2247)/(COUNTIF($K$2:K2247,K2247)-1),0)</f>
        <v>1.5</v>
      </c>
      <c r="AG2247" s="10">
        <f>IFERROR((SUMIF(K$2:K2247,K2247,L$2:L2247)-L2247)/(COUNTIF($K$2:K2247,K2247)-1),0)</f>
        <v>2.5</v>
      </c>
      <c r="AH2247" s="10">
        <f t="shared" si="506"/>
        <v>-1</v>
      </c>
      <c r="AI2247" s="10">
        <f>IFERROR((AM2247)/(COUNTIF($J$2:K2247,J2247)-1),0)</f>
        <v>1.6040100250626566</v>
      </c>
      <c r="AJ2247" s="19">
        <f>IFERROR((AN2247)/(COUNTIF($J$2:K2247,K2247)-1),0)</f>
        <v>0.8</v>
      </c>
      <c r="AK2247" s="10">
        <f>IF(N2247="S",3,IF(N2247="N",0,1))</f>
        <v>0</v>
      </c>
      <c r="AL2247" s="10">
        <f>IF(O2247="S",3,IF(O2247="N",0,1))</f>
        <v>3</v>
      </c>
      <c r="AM2247" s="10">
        <f>SUMIF($J$2:K2247,J2247,AK$2:AL2247)-AK2247</f>
        <v>640</v>
      </c>
      <c r="AN2247" s="10">
        <f>SUMIF($AS$2:AT2247,AS2247,$BA$2:BB2247)-BA2247</f>
        <v>4</v>
      </c>
      <c r="AO2247" s="10">
        <f>J2247</f>
        <v>122</v>
      </c>
      <c r="AP2247" s="10">
        <f>K2247</f>
        <v>610</v>
      </c>
      <c r="AQ2247">
        <f>M2247</f>
        <v>3</v>
      </c>
      <c r="AR2247" s="10">
        <f>L2247</f>
        <v>1</v>
      </c>
      <c r="AS2247">
        <f t="shared" si="507"/>
        <v>610</v>
      </c>
      <c r="AT2247">
        <f t="shared" si="508"/>
        <v>122</v>
      </c>
      <c r="AU2247">
        <f t="shared" si="509"/>
        <v>3</v>
      </c>
      <c r="AV2247">
        <f t="shared" si="510"/>
        <v>1</v>
      </c>
      <c r="AW2247">
        <f t="shared" si="511"/>
        <v>610</v>
      </c>
      <c r="AX2247">
        <f t="shared" si="512"/>
        <v>122</v>
      </c>
      <c r="AY2247">
        <f>L2247</f>
        <v>1</v>
      </c>
      <c r="AZ2247">
        <f>M2247</f>
        <v>3</v>
      </c>
      <c r="BA2247">
        <f>AL2247</f>
        <v>3</v>
      </c>
      <c r="BB2247">
        <f>AK2247</f>
        <v>0</v>
      </c>
    </row>
    <row r="2248" spans="10:54" x14ac:dyDescent="0.3">
      <c r="J2248" s="10">
        <v>122</v>
      </c>
      <c r="K2248" s="10">
        <v>2156</v>
      </c>
      <c r="L2248" s="10">
        <v>0</v>
      </c>
      <c r="M2248" s="10">
        <v>2</v>
      </c>
      <c r="N2248" s="10" t="str">
        <f t="shared" si="498"/>
        <v>N</v>
      </c>
      <c r="O2248" s="10" t="str">
        <f t="shared" si="499"/>
        <v>S</v>
      </c>
      <c r="P2248" s="10">
        <f t="shared" si="500"/>
        <v>-2</v>
      </c>
      <c r="Q2248" s="11">
        <f>IFERROR((SUMIF($J$2:K2248,J2248,$L$2:M2248)-L2248)/(COUNTIF($J$2:K2248,J2248)-1),0)</f>
        <v>1.5625</v>
      </c>
      <c r="R2248" s="11">
        <f>IFERROR((SUMIF($AO$2:AO2248,AO2248,$AQ$2:AR2248)-AQ2248)/(COUNTIF($J$2:K2248,J2248)-1),0)</f>
        <v>0.54249999999999998</v>
      </c>
      <c r="S2248" s="11">
        <f t="shared" si="501"/>
        <v>1.02</v>
      </c>
      <c r="T2248" s="12">
        <f>IFERROR((SUMIF($AS$2:AT2248,AS2248,$AU$2:AV2248)-AU2248)/(COUNTIF($J$2:K2248,K2248)-1),0)</f>
        <v>0</v>
      </c>
      <c r="U2248" s="12">
        <f>IFERROR((SUMIF($AW$2:AX2248,AW2248,$AY$2:AZ2248)-AY2248)/(COUNTIF($J$2:K2248,K2248)-1),0)</f>
        <v>0</v>
      </c>
      <c r="V2248" s="12">
        <f t="shared" si="502"/>
        <v>0</v>
      </c>
      <c r="W2248" s="13">
        <f>IFERROR((SUMIF($J$2:J2248,J2248,L$2:L2248)-L2248)/(COUNTIF($J$2:J2248,J2248)-1),0)</f>
        <v>1.6510416666666667</v>
      </c>
      <c r="X2248" s="13">
        <f>IFERROR((SUMIF($J$2:J2248,J2248,M$2:M2248)-M2248)/(COUNTIF($J$2:J2248,J2248)-1),0)</f>
        <v>1.1302083333333333</v>
      </c>
      <c r="Y2248" s="13">
        <f t="shared" si="503"/>
        <v>0.52083333333333348</v>
      </c>
      <c r="Z2248" s="10">
        <f>IFERROR((SUMIF($K$2:K2248,J2248,$M$2:M2248))/(COUNTIF($K$2:K2248,J2248)),0)</f>
        <v>1.4807692307692308</v>
      </c>
      <c r="AA2248" s="10">
        <f>IFERROR((SUMIF($K$2:K2248,J2248,$L$2:L2248))/(COUNTIF($K$2:K2248,J2248)),0)</f>
        <v>1.1634615384615385</v>
      </c>
      <c r="AB2248" s="10">
        <f t="shared" si="504"/>
        <v>0.31730769230769229</v>
      </c>
      <c r="AC2248" s="13">
        <f>IFERROR((SUMIF($J$2:J2248,K2248,$L$2:L2248))/(COUNTIF($J$2:J2248,K2248)),0)</f>
        <v>0</v>
      </c>
      <c r="AD2248" s="13">
        <f>IFERROR((SUMIF($J$2:J2248,K2248,$M$2:M2248))/(COUNTIF($J$2:J2248,K2248)),0)</f>
        <v>0</v>
      </c>
      <c r="AE2248" s="13">
        <f t="shared" si="505"/>
        <v>0</v>
      </c>
      <c r="AF2248" s="10">
        <f>IFERROR((SUMIF(K$2:K2248,K2248,M$2:M2248)-M2248)/(COUNTIF($K$2:K2248,K2248)-1),0)</f>
        <v>0</v>
      </c>
      <c r="AG2248" s="10">
        <f>IFERROR((SUMIF(K$2:K2248,K2248,L$2:L2248)-L2248)/(COUNTIF($K$2:K2248,K2248)-1),0)</f>
        <v>0</v>
      </c>
      <c r="AH2248" s="10">
        <f t="shared" si="506"/>
        <v>0</v>
      </c>
      <c r="AI2248" s="10">
        <f>IFERROR((AM2248)/(COUNTIF($J$2:K2248,J2248)-1),0)</f>
        <v>1.6</v>
      </c>
      <c r="AJ2248" s="19">
        <f>IFERROR((AN2248)/(COUNTIF($J$2:K2248,K2248)-1),0)</f>
        <v>0</v>
      </c>
      <c r="AK2248" s="10">
        <f>IF(N2248="S",3,IF(N2248="N",0,1))</f>
        <v>0</v>
      </c>
      <c r="AL2248" s="10">
        <f>IF(O2248="S",3,IF(O2248="N",0,1))</f>
        <v>3</v>
      </c>
      <c r="AM2248" s="10">
        <f>SUMIF($J$2:K2248,J2248,AK$2:AL2248)-AK2248</f>
        <v>640</v>
      </c>
      <c r="AN2248" s="10">
        <f>SUMIF($AS$2:AT2248,AS2248,$BA$2:BB2248)-BA2248</f>
        <v>0</v>
      </c>
      <c r="AO2248" s="10">
        <f>J2248</f>
        <v>122</v>
      </c>
      <c r="AP2248" s="10">
        <f>K2248</f>
        <v>2156</v>
      </c>
      <c r="AQ2248">
        <f>M2248</f>
        <v>2</v>
      </c>
      <c r="AR2248" s="10">
        <f>L2248</f>
        <v>0</v>
      </c>
      <c r="AS2248">
        <f t="shared" si="507"/>
        <v>2156</v>
      </c>
      <c r="AT2248">
        <f t="shared" si="508"/>
        <v>122</v>
      </c>
      <c r="AU2248">
        <f t="shared" si="509"/>
        <v>2</v>
      </c>
      <c r="AV2248">
        <f t="shared" si="510"/>
        <v>0</v>
      </c>
      <c r="AW2248">
        <f t="shared" si="511"/>
        <v>2156</v>
      </c>
      <c r="AX2248">
        <f t="shared" si="512"/>
        <v>122</v>
      </c>
      <c r="AY2248">
        <f>L2248</f>
        <v>0</v>
      </c>
      <c r="AZ2248">
        <f>M2248</f>
        <v>2</v>
      </c>
      <c r="BA2248">
        <f>AL2248</f>
        <v>3</v>
      </c>
      <c r="BB2248">
        <f>AK2248</f>
        <v>0</v>
      </c>
    </row>
    <row r="2249" spans="10:54" x14ac:dyDescent="0.3">
      <c r="J2249" s="10">
        <v>2156</v>
      </c>
      <c r="K2249" s="10">
        <v>122</v>
      </c>
      <c r="L2249" s="10">
        <v>5</v>
      </c>
      <c r="M2249" s="10">
        <v>0</v>
      </c>
      <c r="N2249" s="10" t="str">
        <f t="shared" si="498"/>
        <v>S</v>
      </c>
      <c r="O2249" s="10" t="str">
        <f t="shared" si="499"/>
        <v>N</v>
      </c>
      <c r="P2249" s="10">
        <f t="shared" si="500"/>
        <v>5</v>
      </c>
      <c r="Q2249" s="11">
        <f>IFERROR((SUMIF($J$2:K2249,J2249,$L$2:M2249)-L2249)/(COUNTIF($J$2:K2249,J2249)-1),0)</f>
        <v>2</v>
      </c>
      <c r="R2249" s="11">
        <f>IFERROR((SUMIF($AO$2:AO2249,AO2249,$AQ$2:AR2249)-AQ2249)/(COUNTIF($J$2:K2249,J2249)-1),0)</f>
        <v>0</v>
      </c>
      <c r="S2249" s="11">
        <f t="shared" si="501"/>
        <v>2</v>
      </c>
      <c r="T2249" s="12">
        <f>IFERROR((SUMIF($AS$2:AT2249,AS2249,$AU$2:AV2249)-AU2249)/(COUNTIF($J$2:K2249,K2249)-1),0)</f>
        <v>1.5586034912718205</v>
      </c>
      <c r="U2249" s="12">
        <f>IFERROR((SUMIF($AW$2:AX2249,AW2249,$AY$2:AZ2249)-AY2249)/(COUNTIF($J$2:K2249,K2249)-1),0)</f>
        <v>1.1496259351620948</v>
      </c>
      <c r="V2249" s="12">
        <f t="shared" si="502"/>
        <v>0.40897755610972575</v>
      </c>
      <c r="W2249" s="13">
        <f>IFERROR((SUMIF($J$2:J2249,J2249,L$2:L2249)-L2249)/(COUNTIF($J$2:J2249,J2249)-1),0)</f>
        <v>0</v>
      </c>
      <c r="X2249" s="13">
        <f>IFERROR((SUMIF($J$2:J2249,J2249,M$2:M2249)-M2249)/(COUNTIF($J$2:J2249,J2249)-1),0)</f>
        <v>0</v>
      </c>
      <c r="Y2249" s="13">
        <f t="shared" si="503"/>
        <v>0</v>
      </c>
      <c r="Z2249" s="10">
        <f>IFERROR((SUMIF($K$2:K2249,J2249,$M$2:M2249))/(COUNTIF($K$2:K2249,J2249)),0)</f>
        <v>2</v>
      </c>
      <c r="AA2249" s="10">
        <f>IFERROR((SUMIF($K$2:K2249,J2249,$L$2:L2249))/(COUNTIF($K$2:K2249,J2249)),0)</f>
        <v>0</v>
      </c>
      <c r="AB2249" s="10">
        <f t="shared" si="504"/>
        <v>2</v>
      </c>
      <c r="AC2249" s="13">
        <f>IFERROR((SUMIF($J$2:J2249,K2249,$L$2:L2249))/(COUNTIF($J$2:J2249,K2249)),0)</f>
        <v>1.6424870466321244</v>
      </c>
      <c r="AD2249" s="13">
        <f>IFERROR((SUMIF($J$2:J2249,K2249,$M$2:M2249))/(COUNTIF($J$2:J2249,K2249)),0)</f>
        <v>1.1347150259067358</v>
      </c>
      <c r="AE2249" s="13">
        <f t="shared" si="505"/>
        <v>0.50777202072538863</v>
      </c>
      <c r="AF2249" s="10">
        <f>IFERROR((SUMIF(K$2:K2249,K2249,M$2:M2249)-M2249)/(COUNTIF($K$2:K2249,K2249)-1),0)</f>
        <v>1.4807692307692308</v>
      </c>
      <c r="AG2249" s="10">
        <f>IFERROR((SUMIF(K$2:K2249,K2249,L$2:L2249)-L2249)/(COUNTIF($K$2:K2249,K2249)-1),0)</f>
        <v>1.1634615384615385</v>
      </c>
      <c r="AH2249" s="10">
        <f t="shared" si="506"/>
        <v>0.31730769230769229</v>
      </c>
      <c r="AI2249" s="10">
        <f>IFERROR((AM2249)/(COUNTIF($J$2:K2249,J2249)-1),0)</f>
        <v>3</v>
      </c>
      <c r="AJ2249" s="19">
        <f>IFERROR((AN2249)/(COUNTIF($J$2:K2249,K2249)-1),0)</f>
        <v>1.5960099750623442</v>
      </c>
      <c r="AK2249" s="10">
        <f>IF(N2249="S",3,IF(N2249="N",0,1))</f>
        <v>3</v>
      </c>
      <c r="AL2249" s="10">
        <f>IF(O2249="S",3,IF(O2249="N",0,1))</f>
        <v>0</v>
      </c>
      <c r="AM2249" s="10">
        <f>SUMIF($J$2:K2249,J2249,AK$2:AL2249)-AK2249</f>
        <v>3</v>
      </c>
      <c r="AN2249" s="10">
        <f>SUMIF($AS$2:AT2249,AS2249,$BA$2:BB2249)-BA2249</f>
        <v>640</v>
      </c>
      <c r="AO2249" s="10">
        <f>J2249</f>
        <v>2156</v>
      </c>
      <c r="AP2249" s="10">
        <f>K2249</f>
        <v>122</v>
      </c>
      <c r="AQ2249">
        <f>M2249</f>
        <v>0</v>
      </c>
      <c r="AR2249" s="10">
        <f>L2249</f>
        <v>5</v>
      </c>
      <c r="AS2249">
        <f t="shared" si="507"/>
        <v>122</v>
      </c>
      <c r="AT2249">
        <f t="shared" si="508"/>
        <v>2156</v>
      </c>
      <c r="AU2249">
        <f t="shared" si="509"/>
        <v>0</v>
      </c>
      <c r="AV2249">
        <f t="shared" si="510"/>
        <v>5</v>
      </c>
      <c r="AW2249">
        <f t="shared" si="511"/>
        <v>122</v>
      </c>
      <c r="AX2249">
        <f t="shared" si="512"/>
        <v>2156</v>
      </c>
      <c r="AY2249">
        <f>L2249</f>
        <v>5</v>
      </c>
      <c r="AZ2249">
        <f>M2249</f>
        <v>0</v>
      </c>
      <c r="BA2249">
        <f>AL2249</f>
        <v>0</v>
      </c>
      <c r="BB2249">
        <f>AK2249</f>
        <v>3</v>
      </c>
    </row>
    <row r="2250" spans="10:54" x14ac:dyDescent="0.3">
      <c r="J2250" s="10">
        <v>122</v>
      </c>
      <c r="K2250" s="10">
        <v>4467</v>
      </c>
      <c r="L2250" s="10">
        <v>3</v>
      </c>
      <c r="M2250" s="10">
        <v>2</v>
      </c>
      <c r="N2250" s="10" t="str">
        <f t="shared" si="498"/>
        <v>S</v>
      </c>
      <c r="O2250" s="10" t="str">
        <f t="shared" si="499"/>
        <v>N</v>
      </c>
      <c r="P2250" s="10">
        <f t="shared" si="500"/>
        <v>1</v>
      </c>
      <c r="Q2250" s="11">
        <f>IFERROR((SUMIF($J$2:K2250,J2250,$L$2:M2250)-L2250)/(COUNTIF($J$2:K2250,J2250)-1),0)</f>
        <v>1.5547263681592041</v>
      </c>
      <c r="R2250" s="11">
        <f>IFERROR((SUMIF($AO$2:AO2250,AO2250,$AQ$2:AR2250)-AQ2250)/(COUNTIF($J$2:K2250,J2250)-1),0)</f>
        <v>0.54477611940298509</v>
      </c>
      <c r="S2250" s="11">
        <f t="shared" si="501"/>
        <v>1.0099502487562191</v>
      </c>
      <c r="T2250" s="12">
        <f>IFERROR((SUMIF($AS$2:AT2250,AS2250,$AU$2:AV2250)-AU2250)/(COUNTIF($J$2:K2250,K2250)-1),0)</f>
        <v>0.8</v>
      </c>
      <c r="U2250" s="12">
        <f>IFERROR((SUMIF($AW$2:AX2250,AW2250,$AY$2:AZ2250)-AY2250)/(COUNTIF($J$2:K2250,K2250)-1),0)</f>
        <v>2.6</v>
      </c>
      <c r="V2250" s="12">
        <f t="shared" si="502"/>
        <v>-1.8</v>
      </c>
      <c r="W2250" s="13">
        <f>IFERROR((SUMIF($J$2:J2250,J2250,L$2:L2250)-L2250)/(COUNTIF($J$2:J2250,J2250)-1),0)</f>
        <v>1.6424870466321244</v>
      </c>
      <c r="X2250" s="13">
        <f>IFERROR((SUMIF($J$2:J2250,J2250,M$2:M2250)-M2250)/(COUNTIF($J$2:J2250,J2250)-1),0)</f>
        <v>1.1347150259067358</v>
      </c>
      <c r="Y2250" s="13">
        <f t="shared" si="503"/>
        <v>0.50777202072538863</v>
      </c>
      <c r="Z2250" s="10">
        <f>IFERROR((SUMIF($K$2:K2250,J2250,$M$2:M2250))/(COUNTIF($K$2:K2250,J2250)),0)</f>
        <v>1.4736842105263157</v>
      </c>
      <c r="AA2250" s="10">
        <f>IFERROR((SUMIF($K$2:K2250,J2250,$L$2:L2250))/(COUNTIF($K$2:K2250,J2250)),0)</f>
        <v>1.1818181818181819</v>
      </c>
      <c r="AB2250" s="10">
        <f t="shared" si="504"/>
        <v>0.29186602870813383</v>
      </c>
      <c r="AC2250" s="13">
        <f>IFERROR((SUMIF($J$2:J2250,K2250,$L$2:L2250))/(COUNTIF($J$2:J2250,K2250)),0)</f>
        <v>0.4</v>
      </c>
      <c r="AD2250" s="13">
        <f>IFERROR((SUMIF($J$2:J2250,K2250,$M$2:M2250))/(COUNTIF($J$2:J2250,K2250)),0)</f>
        <v>3</v>
      </c>
      <c r="AE2250" s="13">
        <f t="shared" si="505"/>
        <v>-2.6</v>
      </c>
      <c r="AF2250" s="10">
        <f>IFERROR((SUMIF(K$2:K2250,K2250,M$2:M2250)-M2250)/(COUNTIF($K$2:K2250,K2250)-1),0)</f>
        <v>1.2</v>
      </c>
      <c r="AG2250" s="10">
        <f>IFERROR((SUMIF(K$2:K2250,K2250,L$2:L2250)-L2250)/(COUNTIF($K$2:K2250,K2250)-1),0)</f>
        <v>2.2000000000000002</v>
      </c>
      <c r="AH2250" s="10">
        <f t="shared" si="506"/>
        <v>-1.0000000000000002</v>
      </c>
      <c r="AI2250" s="10">
        <f>IFERROR((AM2250)/(COUNTIF($J$2:K2250,J2250)-1),0)</f>
        <v>1.592039800995025</v>
      </c>
      <c r="AJ2250" s="19">
        <f>IFERROR((AN2250)/(COUNTIF($J$2:K2250,K2250)-1),0)</f>
        <v>0.7</v>
      </c>
      <c r="AK2250" s="10">
        <f>IF(N2250="S",3,IF(N2250="N",0,1))</f>
        <v>3</v>
      </c>
      <c r="AL2250" s="10">
        <f>IF(O2250="S",3,IF(O2250="N",0,1))</f>
        <v>0</v>
      </c>
      <c r="AM2250" s="10">
        <f>SUMIF($J$2:K2250,J2250,AK$2:AL2250)-AK2250</f>
        <v>640</v>
      </c>
      <c r="AN2250" s="10">
        <f>SUMIF($AS$2:AT2250,AS2250,$BA$2:BB2250)-BA2250</f>
        <v>7</v>
      </c>
      <c r="AO2250" s="10">
        <f>J2250</f>
        <v>122</v>
      </c>
      <c r="AP2250" s="10">
        <f>K2250</f>
        <v>4467</v>
      </c>
      <c r="AQ2250">
        <f>M2250</f>
        <v>2</v>
      </c>
      <c r="AR2250" s="10">
        <f>L2250</f>
        <v>3</v>
      </c>
      <c r="AS2250">
        <f t="shared" si="507"/>
        <v>4467</v>
      </c>
      <c r="AT2250">
        <f t="shared" si="508"/>
        <v>122</v>
      </c>
      <c r="AU2250">
        <f t="shared" si="509"/>
        <v>2</v>
      </c>
      <c r="AV2250">
        <f t="shared" si="510"/>
        <v>3</v>
      </c>
      <c r="AW2250">
        <f t="shared" si="511"/>
        <v>4467</v>
      </c>
      <c r="AX2250">
        <f t="shared" si="512"/>
        <v>122</v>
      </c>
      <c r="AY2250">
        <f>L2250</f>
        <v>3</v>
      </c>
      <c r="AZ2250">
        <f>M2250</f>
        <v>2</v>
      </c>
      <c r="BA2250">
        <f>AL2250</f>
        <v>0</v>
      </c>
      <c r="BB2250">
        <f>AK2250</f>
        <v>3</v>
      </c>
    </row>
    <row r="2251" spans="10:54" x14ac:dyDescent="0.3">
      <c r="J2251" s="10">
        <v>2444</v>
      </c>
      <c r="K2251" s="10">
        <v>122</v>
      </c>
      <c r="L2251" s="10">
        <v>2</v>
      </c>
      <c r="M2251" s="10">
        <v>3</v>
      </c>
      <c r="N2251" s="10" t="str">
        <f t="shared" si="498"/>
        <v>N</v>
      </c>
      <c r="O2251" s="10" t="str">
        <f t="shared" si="499"/>
        <v>S</v>
      </c>
      <c r="P2251" s="10">
        <f t="shared" si="500"/>
        <v>-1</v>
      </c>
      <c r="Q2251" s="11">
        <f>IFERROR((SUMIF($J$2:K2251,J2251,$L$2:M2251)-L2251)/(COUNTIF($J$2:K2251,J2251)-1),0)</f>
        <v>1.2298136645962734</v>
      </c>
      <c r="R2251" s="11">
        <f>IFERROR((SUMIF($AO$2:AO2251,AO2251,$AQ$2:AR2251)-AQ2251)/(COUNTIF($J$2:K2251,J2251)-1),0)</f>
        <v>0.68944099378881984</v>
      </c>
      <c r="S2251" s="11">
        <f t="shared" si="501"/>
        <v>0.54037267080745355</v>
      </c>
      <c r="T2251" s="12">
        <f>IFERROR((SUMIF($AS$2:AT2251,AS2251,$AU$2:AV2251)-AU2251)/(COUNTIF($J$2:K2251,K2251)-1),0)</f>
        <v>1.5583126550868487</v>
      </c>
      <c r="U2251" s="12">
        <f>IFERROR((SUMIF($AW$2:AX2251,AW2251,$AY$2:AZ2251)-AY2251)/(COUNTIF($J$2:K2251,K2251)-1),0)</f>
        <v>1.1612903225806452</v>
      </c>
      <c r="V2251" s="12">
        <f t="shared" si="502"/>
        <v>0.39702233250620345</v>
      </c>
      <c r="W2251" s="13">
        <f>IFERROR((SUMIF($J$2:J2251,J2251,L$2:L2251)-L2251)/(COUNTIF($J$2:J2251,J2251)-1),0)</f>
        <v>1.2467532467532467</v>
      </c>
      <c r="X2251" s="13">
        <f>IFERROR((SUMIF($J$2:J2251,J2251,M$2:M2251)-M2251)/(COUNTIF($J$2:J2251,J2251)-1),0)</f>
        <v>1.4415584415584415</v>
      </c>
      <c r="Y2251" s="13">
        <f t="shared" si="503"/>
        <v>-0.19480519480519476</v>
      </c>
      <c r="Z2251" s="10">
        <f>IFERROR((SUMIF($K$2:K2251,J2251,$M$2:M2251))/(COUNTIF($K$2:K2251,J2251)),0)</f>
        <v>1.2142857142857142</v>
      </c>
      <c r="AA2251" s="10">
        <f>IFERROR((SUMIF($K$2:K2251,J2251,$L$2:L2251))/(COUNTIF($K$2:K2251,J2251)),0)</f>
        <v>1.6309523809523809</v>
      </c>
      <c r="AB2251" s="10">
        <f t="shared" si="504"/>
        <v>-0.41666666666666674</v>
      </c>
      <c r="AC2251" s="13">
        <f>IFERROR((SUMIF($J$2:J2251,K2251,$L$2:L2251))/(COUNTIF($J$2:J2251,K2251)),0)</f>
        <v>1.6494845360824741</v>
      </c>
      <c r="AD2251" s="13">
        <f>IFERROR((SUMIF($J$2:J2251,K2251,$M$2:M2251))/(COUNTIF($J$2:J2251,K2251)),0)</f>
        <v>1.1391752577319587</v>
      </c>
      <c r="AE2251" s="13">
        <f t="shared" si="505"/>
        <v>0.51030927835051543</v>
      </c>
      <c r="AF2251" s="10">
        <f>IFERROR((SUMIF(K$2:K2251,K2251,M$2:M2251)-M2251)/(COUNTIF($K$2:K2251,K2251)-1),0)</f>
        <v>1.4736842105263157</v>
      </c>
      <c r="AG2251" s="10">
        <f>IFERROR((SUMIF(K$2:K2251,K2251,L$2:L2251)-L2251)/(COUNTIF($K$2:K2251,K2251)-1),0)</f>
        <v>1.1818181818181819</v>
      </c>
      <c r="AH2251" s="10">
        <f t="shared" si="506"/>
        <v>0.29186602870813383</v>
      </c>
      <c r="AI2251" s="10">
        <f>IFERROR((AM2251)/(COUNTIF($J$2:K2251,J2251)-1),0)</f>
        <v>1.186335403726708</v>
      </c>
      <c r="AJ2251" s="19">
        <f>IFERROR((AN2251)/(COUNTIF($J$2:K2251,K2251)-1),0)</f>
        <v>1.5955334987593053</v>
      </c>
      <c r="AK2251" s="10">
        <f>IF(N2251="S",3,IF(N2251="N",0,1))</f>
        <v>0</v>
      </c>
      <c r="AL2251" s="10">
        <f>IF(O2251="S",3,IF(O2251="N",0,1))</f>
        <v>3</v>
      </c>
      <c r="AM2251" s="10">
        <f>SUMIF($J$2:K2251,J2251,AK$2:AL2251)-AK2251</f>
        <v>191</v>
      </c>
      <c r="AN2251" s="10">
        <f>SUMIF($AS$2:AT2251,AS2251,$BA$2:BB2251)-BA2251</f>
        <v>643</v>
      </c>
      <c r="AO2251" s="10">
        <f>J2251</f>
        <v>2444</v>
      </c>
      <c r="AP2251" s="10">
        <f>K2251</f>
        <v>122</v>
      </c>
      <c r="AQ2251">
        <f>M2251</f>
        <v>3</v>
      </c>
      <c r="AR2251" s="10">
        <f>L2251</f>
        <v>2</v>
      </c>
      <c r="AS2251">
        <f t="shared" si="507"/>
        <v>122</v>
      </c>
      <c r="AT2251">
        <f t="shared" si="508"/>
        <v>2444</v>
      </c>
      <c r="AU2251">
        <f t="shared" si="509"/>
        <v>3</v>
      </c>
      <c r="AV2251">
        <f t="shared" si="510"/>
        <v>2</v>
      </c>
      <c r="AW2251">
        <f t="shared" si="511"/>
        <v>122</v>
      </c>
      <c r="AX2251">
        <f t="shared" si="512"/>
        <v>2444</v>
      </c>
      <c r="AY2251">
        <f>L2251</f>
        <v>2</v>
      </c>
      <c r="AZ2251">
        <f>M2251</f>
        <v>3</v>
      </c>
      <c r="BA2251">
        <f>AL2251</f>
        <v>3</v>
      </c>
      <c r="BB2251">
        <f>AK2251</f>
        <v>0</v>
      </c>
    </row>
    <row r="2252" spans="10:54" x14ac:dyDescent="0.3">
      <c r="J2252" s="10">
        <v>2662</v>
      </c>
      <c r="K2252" s="10">
        <v>122</v>
      </c>
      <c r="L2252" s="10">
        <v>2</v>
      </c>
      <c r="M2252" s="10">
        <v>0</v>
      </c>
      <c r="N2252" s="10" t="str">
        <f t="shared" si="498"/>
        <v>S</v>
      </c>
      <c r="O2252" s="10" t="str">
        <f t="shared" si="499"/>
        <v>N</v>
      </c>
      <c r="P2252" s="10">
        <f t="shared" si="500"/>
        <v>2</v>
      </c>
      <c r="Q2252" s="11">
        <f>IFERROR((SUMIF($J$2:K2252,J2252,$L$2:M2252)-L2252)/(COUNTIF($J$2:K2252,J2252)-1),0)</f>
        <v>1.0235294117647058</v>
      </c>
      <c r="R2252" s="11">
        <f>IFERROR((SUMIF($AO$2:AO2252,AO2252,$AQ$2:AR2252)-AQ2252)/(COUNTIF($J$2:K2252,J2252)-1),0)</f>
        <v>0.90588235294117647</v>
      </c>
      <c r="S2252" s="11">
        <f t="shared" si="501"/>
        <v>0.11764705882352933</v>
      </c>
      <c r="T2252" s="12">
        <f>IFERROR((SUMIF($AS$2:AT2252,AS2252,$AU$2:AV2252)-AU2252)/(COUNTIF($J$2:K2252,K2252)-1),0)</f>
        <v>1.5618811881188119</v>
      </c>
      <c r="U2252" s="12">
        <f>IFERROR((SUMIF($AW$2:AX2252,AW2252,$AY$2:AZ2252)-AY2252)/(COUNTIF($J$2:K2252,K2252)-1),0)</f>
        <v>1.1633663366336633</v>
      </c>
      <c r="V2252" s="12">
        <f t="shared" si="502"/>
        <v>0.39851485148514865</v>
      </c>
      <c r="W2252" s="13">
        <f>IFERROR((SUMIF($J$2:J2252,J2252,L$2:L2252)-L2252)/(COUNTIF($J$2:J2252,J2252)-1),0)</f>
        <v>0.97619047619047616</v>
      </c>
      <c r="X2252" s="13">
        <f>IFERROR((SUMIF($J$2:J2252,J2252,M$2:M2252)-M2252)/(COUNTIF($J$2:J2252,J2252)-1),0)</f>
        <v>1.8333333333333333</v>
      </c>
      <c r="Y2252" s="13">
        <f t="shared" si="503"/>
        <v>-0.8571428571428571</v>
      </c>
      <c r="Z2252" s="10">
        <f>IFERROR((SUMIF($K$2:K2252,J2252,$M$2:M2252))/(COUNTIF($K$2:K2252,J2252)),0)</f>
        <v>1.069767441860465</v>
      </c>
      <c r="AA2252" s="10">
        <f>IFERROR((SUMIF($K$2:K2252,J2252,$L$2:L2252))/(COUNTIF($K$2:K2252,J2252)),0)</f>
        <v>1.7906976744186047</v>
      </c>
      <c r="AB2252" s="10">
        <f t="shared" si="504"/>
        <v>-0.72093023255813971</v>
      </c>
      <c r="AC2252" s="13">
        <f>IFERROR((SUMIF($J$2:J2252,K2252,$L$2:L2252))/(COUNTIF($J$2:J2252,K2252)),0)</f>
        <v>1.6494845360824741</v>
      </c>
      <c r="AD2252" s="13">
        <f>IFERROR((SUMIF($J$2:J2252,K2252,$M$2:M2252))/(COUNTIF($J$2:J2252,K2252)),0)</f>
        <v>1.1391752577319587</v>
      </c>
      <c r="AE2252" s="13">
        <f t="shared" si="505"/>
        <v>0.51030927835051543</v>
      </c>
      <c r="AF2252" s="10">
        <f>IFERROR((SUMIF(K$2:K2252,K2252,M$2:M2252)-M2252)/(COUNTIF($K$2:K2252,K2252)-1),0)</f>
        <v>1.480952380952381</v>
      </c>
      <c r="AG2252" s="10">
        <f>IFERROR((SUMIF(K$2:K2252,K2252,L$2:L2252)-L2252)/(COUNTIF($K$2:K2252,K2252)-1),0)</f>
        <v>1.1857142857142857</v>
      </c>
      <c r="AH2252" s="10">
        <f t="shared" si="506"/>
        <v>0.2952380952380953</v>
      </c>
      <c r="AI2252" s="10">
        <f>IFERROR((AM2252)/(COUNTIF($J$2:K2252,J2252)-1),0)</f>
        <v>0.90588235294117647</v>
      </c>
      <c r="AJ2252" s="19">
        <f>IFERROR((AN2252)/(COUNTIF($J$2:K2252,K2252)-1),0)</f>
        <v>1.5990099009900991</v>
      </c>
      <c r="AK2252" s="10">
        <f>IF(N2252="S",3,IF(N2252="N",0,1))</f>
        <v>3</v>
      </c>
      <c r="AL2252" s="10">
        <f>IF(O2252="S",3,IF(O2252="N",0,1))</f>
        <v>0</v>
      </c>
      <c r="AM2252" s="10">
        <f>SUMIF($J$2:K2252,J2252,AK$2:AL2252)-AK2252</f>
        <v>77</v>
      </c>
      <c r="AN2252" s="10">
        <f>SUMIF($AS$2:AT2252,AS2252,$BA$2:BB2252)-BA2252</f>
        <v>646</v>
      </c>
      <c r="AO2252" s="10">
        <f>J2252</f>
        <v>2662</v>
      </c>
      <c r="AP2252" s="10">
        <f>K2252</f>
        <v>122</v>
      </c>
      <c r="AQ2252">
        <f>M2252</f>
        <v>0</v>
      </c>
      <c r="AR2252" s="10">
        <f>L2252</f>
        <v>2</v>
      </c>
      <c r="AS2252">
        <f t="shared" si="507"/>
        <v>122</v>
      </c>
      <c r="AT2252">
        <f t="shared" si="508"/>
        <v>2662</v>
      </c>
      <c r="AU2252">
        <f t="shared" si="509"/>
        <v>0</v>
      </c>
      <c r="AV2252">
        <f t="shared" si="510"/>
        <v>2</v>
      </c>
      <c r="AW2252">
        <f t="shared" si="511"/>
        <v>122</v>
      </c>
      <c r="AX2252">
        <f t="shared" si="512"/>
        <v>2662</v>
      </c>
      <c r="AY2252">
        <f>L2252</f>
        <v>2</v>
      </c>
      <c r="AZ2252">
        <f>M2252</f>
        <v>0</v>
      </c>
      <c r="BA2252">
        <f>AL2252</f>
        <v>0</v>
      </c>
      <c r="BB2252">
        <f>AK2252</f>
        <v>3</v>
      </c>
    </row>
    <row r="2253" spans="10:54" x14ac:dyDescent="0.3">
      <c r="J2253" s="10">
        <v>122</v>
      </c>
      <c r="K2253" s="10">
        <v>3551</v>
      </c>
      <c r="L2253" s="10">
        <v>1</v>
      </c>
      <c r="M2253" s="10">
        <v>1</v>
      </c>
      <c r="N2253" s="10" t="str">
        <f t="shared" si="498"/>
        <v>U</v>
      </c>
      <c r="O2253" s="10" t="str">
        <f t="shared" si="499"/>
        <v>U</v>
      </c>
      <c r="P2253" s="10">
        <f t="shared" si="500"/>
        <v>0</v>
      </c>
      <c r="Q2253" s="11">
        <f>IFERROR((SUMIF($J$2:K2253,J2253,$L$2:M2253)-L2253)/(COUNTIF($J$2:K2253,J2253)-1),0)</f>
        <v>1.5580246913580247</v>
      </c>
      <c r="R2253" s="11">
        <f>IFERROR((SUMIF($AO$2:AO2253,AO2253,$AQ$2:AR2253)-AQ2253)/(COUNTIF($J$2:K2253,J2253)-1),0)</f>
        <v>0.54567901234567906</v>
      </c>
      <c r="S2253" s="11">
        <f t="shared" si="501"/>
        <v>1.0123456790123457</v>
      </c>
      <c r="T2253" s="12">
        <f>IFERROR((SUMIF($AS$2:AT2253,AS2253,$AU$2:AV2253)-AU2253)/(COUNTIF($J$2:K2253,K2253)-1),0)</f>
        <v>1.2840236686390532</v>
      </c>
      <c r="U2253" s="12">
        <f>IFERROR((SUMIF($AW$2:AX2253,AW2253,$AY$2:AZ2253)-AY2253)/(COUNTIF($J$2:K2253,K2253)-1),0)</f>
        <v>1.3786982248520709</v>
      </c>
      <c r="V2253" s="12">
        <f t="shared" si="502"/>
        <v>-9.4674556213017791E-2</v>
      </c>
      <c r="W2253" s="13">
        <f>IFERROR((SUMIF($J$2:J2253,J2253,L$2:L2253)-L2253)/(COUNTIF($J$2:J2253,J2253)-1),0)</f>
        <v>1.6494845360824741</v>
      </c>
      <c r="X2253" s="13">
        <f>IFERROR((SUMIF($J$2:J2253,J2253,M$2:M2253)-M2253)/(COUNTIF($J$2:J2253,J2253)-1),0)</f>
        <v>1.1391752577319587</v>
      </c>
      <c r="Y2253" s="13">
        <f t="shared" si="503"/>
        <v>0.51030927835051543</v>
      </c>
      <c r="Z2253" s="10">
        <f>IFERROR((SUMIF($K$2:K2253,J2253,$M$2:M2253))/(COUNTIF($K$2:K2253,J2253)),0)</f>
        <v>1.4739336492890995</v>
      </c>
      <c r="AA2253" s="10">
        <f>IFERROR((SUMIF($K$2:K2253,J2253,$L$2:L2253))/(COUNTIF($K$2:K2253,J2253)),0)</f>
        <v>1.1895734597156398</v>
      </c>
      <c r="AB2253" s="10">
        <f t="shared" si="504"/>
        <v>0.28436018957345977</v>
      </c>
      <c r="AC2253" s="13">
        <f>IFERROR((SUMIF($J$2:J2253,K2253,$L$2:L2253))/(COUNTIF($J$2:J2253,K2253)),0)</f>
        <v>1.4</v>
      </c>
      <c r="AD2253" s="13">
        <f>IFERROR((SUMIF($J$2:J2253,K2253,$M$2:M2253))/(COUNTIF($J$2:J2253,K2253)),0)</f>
        <v>1.1000000000000001</v>
      </c>
      <c r="AE2253" s="13">
        <f t="shared" si="505"/>
        <v>0.29999999999999982</v>
      </c>
      <c r="AF2253" s="10">
        <f>IFERROR((SUMIF(K$2:K2253,K2253,M$2:M2253)-M2253)/(COUNTIF($K$2:K2253,K2253)-1),0)</f>
        <v>1.1797752808988764</v>
      </c>
      <c r="AG2253" s="10">
        <f>IFERROR((SUMIF(K$2:K2253,K2253,L$2:L2253)-L2253)/(COUNTIF($K$2:K2253,K2253)-1),0)</f>
        <v>1.6292134831460674</v>
      </c>
      <c r="AH2253" s="10">
        <f t="shared" si="506"/>
        <v>-0.449438202247191</v>
      </c>
      <c r="AI2253" s="10">
        <f>IFERROR((AM2253)/(COUNTIF($J$2:K2253,J2253)-1),0)</f>
        <v>1.5950617283950617</v>
      </c>
      <c r="AJ2253" s="19">
        <f>IFERROR((AN2253)/(COUNTIF($J$2:K2253,K2253)-1),0)</f>
        <v>1.3727810650887573</v>
      </c>
      <c r="AK2253" s="10">
        <f>IF(N2253="S",3,IF(N2253="N",0,1))</f>
        <v>1</v>
      </c>
      <c r="AL2253" s="10">
        <f>IF(O2253="S",3,IF(O2253="N",0,1))</f>
        <v>1</v>
      </c>
      <c r="AM2253" s="10">
        <f>SUMIF($J$2:K2253,J2253,AK$2:AL2253)-AK2253</f>
        <v>646</v>
      </c>
      <c r="AN2253" s="10">
        <f>SUMIF($AS$2:AT2253,AS2253,$BA$2:BB2253)-BA2253</f>
        <v>232</v>
      </c>
      <c r="AO2253" s="10">
        <f>J2253</f>
        <v>122</v>
      </c>
      <c r="AP2253" s="10">
        <f>K2253</f>
        <v>3551</v>
      </c>
      <c r="AQ2253">
        <f>M2253</f>
        <v>1</v>
      </c>
      <c r="AR2253" s="10">
        <f>L2253</f>
        <v>1</v>
      </c>
      <c r="AS2253">
        <f t="shared" si="507"/>
        <v>3551</v>
      </c>
      <c r="AT2253">
        <f t="shared" si="508"/>
        <v>122</v>
      </c>
      <c r="AU2253">
        <f t="shared" si="509"/>
        <v>1</v>
      </c>
      <c r="AV2253">
        <f t="shared" si="510"/>
        <v>1</v>
      </c>
      <c r="AW2253">
        <f t="shared" si="511"/>
        <v>3551</v>
      </c>
      <c r="AX2253">
        <f t="shared" si="512"/>
        <v>122</v>
      </c>
      <c r="AY2253">
        <f>L2253</f>
        <v>1</v>
      </c>
      <c r="AZ2253">
        <f>M2253</f>
        <v>1</v>
      </c>
      <c r="BA2253">
        <f>AL2253</f>
        <v>1</v>
      </c>
      <c r="BB2253">
        <f>AK2253</f>
        <v>1</v>
      </c>
    </row>
    <row r="2254" spans="10:54" x14ac:dyDescent="0.3">
      <c r="J2254" s="10">
        <v>4441</v>
      </c>
      <c r="K2254" s="10">
        <v>122</v>
      </c>
      <c r="L2254" s="10">
        <v>1</v>
      </c>
      <c r="M2254" s="10">
        <v>1</v>
      </c>
      <c r="N2254" s="10" t="str">
        <f t="shared" si="498"/>
        <v>U</v>
      </c>
      <c r="O2254" s="10" t="str">
        <f t="shared" si="499"/>
        <v>U</v>
      </c>
      <c r="P2254" s="10">
        <f t="shared" si="500"/>
        <v>0</v>
      </c>
      <c r="Q2254" s="11">
        <f>IFERROR((SUMIF($J$2:K2254,J2254,$L$2:M2254)-L2254)/(COUNTIF($J$2:K2254,J2254)-1),0)</f>
        <v>1.2677824267782427</v>
      </c>
      <c r="R2254" s="11">
        <f>IFERROR((SUMIF($AO$2:AO2254,AO2254,$AQ$2:AR2254)-AQ2254)/(COUNTIF($J$2:K2254,J2254)-1),0)</f>
        <v>0.59832635983263593</v>
      </c>
      <c r="S2254" s="11">
        <f t="shared" si="501"/>
        <v>0.66945606694560678</v>
      </c>
      <c r="T2254" s="12">
        <f>IFERROR((SUMIF($AS$2:AT2254,AS2254,$AU$2:AV2254)-AU2254)/(COUNTIF($J$2:K2254,K2254)-1),0)</f>
        <v>1.5566502463054188</v>
      </c>
      <c r="U2254" s="12">
        <f>IFERROR((SUMIF($AW$2:AX2254,AW2254,$AY$2:AZ2254)-AY2254)/(COUNTIF($J$2:K2254,K2254)-1),0)</f>
        <v>1.1650246305418719</v>
      </c>
      <c r="V2254" s="12">
        <f t="shared" si="502"/>
        <v>0.39162561576354693</v>
      </c>
      <c r="W2254" s="13">
        <f>IFERROR((SUMIF($J$2:J2254,J2254,L$2:L2254)-L2254)/(COUNTIF($J$2:J2254,J2254)-1),0)</f>
        <v>1.3130434782608695</v>
      </c>
      <c r="X2254" s="13">
        <f>IFERROR((SUMIF($J$2:J2254,J2254,M$2:M2254)-M2254)/(COUNTIF($J$2:J2254,J2254)-1),0)</f>
        <v>1.2434782608695651</v>
      </c>
      <c r="Y2254" s="13">
        <f t="shared" si="503"/>
        <v>6.956521739130439E-2</v>
      </c>
      <c r="Z2254" s="10">
        <f>IFERROR((SUMIF($K$2:K2254,J2254,$M$2:M2254))/(COUNTIF($K$2:K2254,J2254)),0)</f>
        <v>1.2258064516129032</v>
      </c>
      <c r="AA2254" s="10">
        <f>IFERROR((SUMIF($K$2:K2254,J2254,$L$2:L2254))/(COUNTIF($K$2:K2254,J2254)),0)</f>
        <v>1.6935483870967742</v>
      </c>
      <c r="AB2254" s="10">
        <f t="shared" si="504"/>
        <v>-0.467741935483871</v>
      </c>
      <c r="AC2254" s="13">
        <f>IFERROR((SUMIF($J$2:J2254,K2254,$L$2:L2254))/(COUNTIF($J$2:J2254,K2254)),0)</f>
        <v>1.6461538461538461</v>
      </c>
      <c r="AD2254" s="13">
        <f>IFERROR((SUMIF($J$2:J2254,K2254,$M$2:M2254))/(COUNTIF($J$2:J2254,K2254)),0)</f>
        <v>1.1384615384615384</v>
      </c>
      <c r="AE2254" s="13">
        <f t="shared" si="505"/>
        <v>0.50769230769230766</v>
      </c>
      <c r="AF2254" s="10">
        <f>IFERROR((SUMIF(K$2:K2254,K2254,M$2:M2254)-M2254)/(COUNTIF($K$2:K2254,K2254)-1),0)</f>
        <v>1.4739336492890995</v>
      </c>
      <c r="AG2254" s="10">
        <f>IFERROR((SUMIF(K$2:K2254,K2254,L$2:L2254)-L2254)/(COUNTIF($K$2:K2254,K2254)-1),0)</f>
        <v>1.1895734597156398</v>
      </c>
      <c r="AH2254" s="10">
        <f t="shared" si="506"/>
        <v>0.28436018957345977</v>
      </c>
      <c r="AI2254" s="10">
        <f>IFERROR((AM2254)/(COUNTIF($J$2:K2254,J2254)-1),0)</f>
        <v>1.2719665271966527</v>
      </c>
      <c r="AJ2254" s="19">
        <f>IFERROR((AN2254)/(COUNTIF($J$2:K2254,K2254)-1),0)</f>
        <v>1.5935960591133005</v>
      </c>
      <c r="AK2254" s="10">
        <f>IF(N2254="S",3,IF(N2254="N",0,1))</f>
        <v>1</v>
      </c>
      <c r="AL2254" s="10">
        <f>IF(O2254="S",3,IF(O2254="N",0,1))</f>
        <v>1</v>
      </c>
      <c r="AM2254" s="10">
        <f>SUMIF($J$2:K2254,J2254,AK$2:AL2254)-AK2254</f>
        <v>304</v>
      </c>
      <c r="AN2254" s="10">
        <f>SUMIF($AS$2:AT2254,AS2254,$BA$2:BB2254)-BA2254</f>
        <v>647</v>
      </c>
      <c r="AO2254" s="10">
        <f>J2254</f>
        <v>4441</v>
      </c>
      <c r="AP2254" s="10">
        <f>K2254</f>
        <v>122</v>
      </c>
      <c r="AQ2254">
        <f>M2254</f>
        <v>1</v>
      </c>
      <c r="AR2254" s="10">
        <f>L2254</f>
        <v>1</v>
      </c>
      <c r="AS2254">
        <f t="shared" si="507"/>
        <v>122</v>
      </c>
      <c r="AT2254">
        <f t="shared" si="508"/>
        <v>4441</v>
      </c>
      <c r="AU2254">
        <f t="shared" si="509"/>
        <v>1</v>
      </c>
      <c r="AV2254">
        <f t="shared" si="510"/>
        <v>1</v>
      </c>
      <c r="AW2254">
        <f t="shared" si="511"/>
        <v>122</v>
      </c>
      <c r="AX2254">
        <f t="shared" si="512"/>
        <v>4441</v>
      </c>
      <c r="AY2254">
        <f>L2254</f>
        <v>1</v>
      </c>
      <c r="AZ2254">
        <f>M2254</f>
        <v>1</v>
      </c>
      <c r="BA2254">
        <f>AL2254</f>
        <v>1</v>
      </c>
      <c r="BB2254">
        <f>AK2254</f>
        <v>1</v>
      </c>
    </row>
    <row r="2255" spans="10:54" x14ac:dyDescent="0.3">
      <c r="J2255" s="10">
        <v>122</v>
      </c>
      <c r="K2255" s="10">
        <v>170</v>
      </c>
      <c r="L2255" s="10">
        <v>1</v>
      </c>
      <c r="M2255" s="10">
        <v>1</v>
      </c>
      <c r="N2255" s="10" t="str">
        <f t="shared" si="498"/>
        <v>U</v>
      </c>
      <c r="O2255" s="10" t="str">
        <f t="shared" si="499"/>
        <v>U</v>
      </c>
      <c r="P2255" s="10">
        <f t="shared" si="500"/>
        <v>0</v>
      </c>
      <c r="Q2255" s="11">
        <f>IFERROR((SUMIF($J$2:K2255,J2255,$L$2:M2255)-L2255)/(COUNTIF($J$2:K2255,J2255)-1),0)</f>
        <v>1.5552825552825553</v>
      </c>
      <c r="R2255" s="11">
        <f>IFERROR((SUMIF($AO$2:AO2255,AO2255,$AQ$2:AR2255)-AQ2255)/(COUNTIF($J$2:K2255,J2255)-1),0)</f>
        <v>0.54545454545454541</v>
      </c>
      <c r="S2255" s="11">
        <f t="shared" si="501"/>
        <v>1.0098280098280099</v>
      </c>
      <c r="T2255" s="12">
        <f>IFERROR((SUMIF($AS$2:AT2255,AS2255,$AU$2:AV2255)-AU2255)/(COUNTIF($J$2:K2255,K2255)-1),0)</f>
        <v>1.7616822429906542</v>
      </c>
      <c r="U2255" s="12">
        <f>IFERROR((SUMIF($AW$2:AX2255,AW2255,$AY$2:AZ2255)-AY2255)/(COUNTIF($J$2:K2255,K2255)-1),0)</f>
        <v>1.1565420560747663</v>
      </c>
      <c r="V2255" s="12">
        <f t="shared" si="502"/>
        <v>0.60514018691588789</v>
      </c>
      <c r="W2255" s="13">
        <f>IFERROR((SUMIF($J$2:J2255,J2255,L$2:L2255)-L2255)/(COUNTIF($J$2:J2255,J2255)-1),0)</f>
        <v>1.6461538461538461</v>
      </c>
      <c r="X2255" s="13">
        <f>IFERROR((SUMIF($J$2:J2255,J2255,M$2:M2255)-M2255)/(COUNTIF($J$2:J2255,J2255)-1),0)</f>
        <v>1.1384615384615384</v>
      </c>
      <c r="Y2255" s="13">
        <f t="shared" si="503"/>
        <v>0.50769230769230766</v>
      </c>
      <c r="Z2255" s="10">
        <f>IFERROR((SUMIF($K$2:K2255,J2255,$M$2:M2255))/(COUNTIF($K$2:K2255,J2255)),0)</f>
        <v>1.4716981132075471</v>
      </c>
      <c r="AA2255" s="10">
        <f>IFERROR((SUMIF($K$2:K2255,J2255,$L$2:L2255))/(COUNTIF($K$2:K2255,J2255)),0)</f>
        <v>1.1886792452830188</v>
      </c>
      <c r="AB2255" s="10">
        <f t="shared" si="504"/>
        <v>0.28301886792452824</v>
      </c>
      <c r="AC2255" s="13">
        <f>IFERROR((SUMIF($J$2:J2255,K2255,$L$2:L2255))/(COUNTIF($J$2:J2255,K2255)),0)</f>
        <v>1.8743961352657006</v>
      </c>
      <c r="AD2255" s="13">
        <f>IFERROR((SUMIF($J$2:J2255,K2255,$M$2:M2255))/(COUNTIF($J$2:J2255,K2255)),0)</f>
        <v>1.0096618357487923</v>
      </c>
      <c r="AE2255" s="13">
        <f t="shared" si="505"/>
        <v>0.86473429951690828</v>
      </c>
      <c r="AF2255" s="10">
        <f>IFERROR((SUMIF(K$2:K2255,K2255,M$2:M2255)-M2255)/(COUNTIF($K$2:K2255,K2255)-1),0)</f>
        <v>1.6561085972850678</v>
      </c>
      <c r="AG2255" s="10">
        <f>IFERROR((SUMIF(K$2:K2255,K2255,L$2:L2255)-L2255)/(COUNTIF($K$2:K2255,K2255)-1),0)</f>
        <v>1.2941176470588236</v>
      </c>
      <c r="AH2255" s="10">
        <f t="shared" si="506"/>
        <v>0.36199095022624417</v>
      </c>
      <c r="AI2255" s="10">
        <f>IFERROR((AM2255)/(COUNTIF($J$2:K2255,J2255)-1),0)</f>
        <v>1.5921375921375922</v>
      </c>
      <c r="AJ2255" s="19">
        <f>IFERROR((AN2255)/(COUNTIF($J$2:K2255,K2255)-1),0)</f>
        <v>1.6799065420560748</v>
      </c>
      <c r="AK2255" s="10">
        <f>IF(N2255="S",3,IF(N2255="N",0,1))</f>
        <v>1</v>
      </c>
      <c r="AL2255" s="10">
        <f>IF(O2255="S",3,IF(O2255="N",0,1))</f>
        <v>1</v>
      </c>
      <c r="AM2255" s="10">
        <f>SUMIF($J$2:K2255,J2255,AK$2:AL2255)-AK2255</f>
        <v>648</v>
      </c>
      <c r="AN2255" s="10">
        <f>SUMIF($AS$2:AT2255,AS2255,$BA$2:BB2255)-BA2255</f>
        <v>719</v>
      </c>
      <c r="AO2255" s="10">
        <f>J2255</f>
        <v>122</v>
      </c>
      <c r="AP2255" s="10">
        <f>K2255</f>
        <v>170</v>
      </c>
      <c r="AQ2255">
        <f>M2255</f>
        <v>1</v>
      </c>
      <c r="AR2255" s="10">
        <f>L2255</f>
        <v>1</v>
      </c>
      <c r="AS2255">
        <f t="shared" si="507"/>
        <v>170</v>
      </c>
      <c r="AT2255">
        <f t="shared" si="508"/>
        <v>122</v>
      </c>
      <c r="AU2255">
        <f t="shared" si="509"/>
        <v>1</v>
      </c>
      <c r="AV2255">
        <f t="shared" si="510"/>
        <v>1</v>
      </c>
      <c r="AW2255">
        <f t="shared" si="511"/>
        <v>170</v>
      </c>
      <c r="AX2255">
        <f t="shared" si="512"/>
        <v>122</v>
      </c>
      <c r="AY2255">
        <f>L2255</f>
        <v>1</v>
      </c>
      <c r="AZ2255">
        <f>M2255</f>
        <v>1</v>
      </c>
      <c r="BA2255">
        <f>AL2255</f>
        <v>1</v>
      </c>
      <c r="BB2255">
        <f>AK2255</f>
        <v>1</v>
      </c>
    </row>
    <row r="2256" spans="10:54" x14ac:dyDescent="0.3">
      <c r="J2256" s="10">
        <v>503</v>
      </c>
      <c r="K2256" s="10">
        <v>122</v>
      </c>
      <c r="L2256" s="10">
        <v>2</v>
      </c>
      <c r="M2256" s="10">
        <v>3</v>
      </c>
      <c r="N2256" s="10" t="str">
        <f t="shared" si="498"/>
        <v>N</v>
      </c>
      <c r="O2256" s="10" t="str">
        <f t="shared" si="499"/>
        <v>S</v>
      </c>
      <c r="P2256" s="10">
        <f t="shared" si="500"/>
        <v>-1</v>
      </c>
      <c r="Q2256" s="11">
        <f>IFERROR((SUMIF($J$2:K2256,J2256,$L$2:M2256)-L2256)/(COUNTIF($J$2:K2256,J2256)-1),0)</f>
        <v>1.3658536585365855</v>
      </c>
      <c r="R2256" s="11">
        <f>IFERROR((SUMIF($AO$2:AO2256,AO2256,$AQ$2:AR2256)-AQ2256)/(COUNTIF($J$2:K2256,J2256)-1),0)</f>
        <v>0.72125435540069682</v>
      </c>
      <c r="S2256" s="11">
        <f t="shared" si="501"/>
        <v>0.64459930313588865</v>
      </c>
      <c r="T2256" s="12">
        <f>IFERROR((SUMIF($AS$2:AT2256,AS2256,$AU$2:AV2256)-AU2256)/(COUNTIF($J$2:K2256,K2256)-1),0)</f>
        <v>1.553921568627451</v>
      </c>
      <c r="U2256" s="12">
        <f>IFERROR((SUMIF($AW$2:AX2256,AW2256,$AY$2:AZ2256)-AY2256)/(COUNTIF($J$2:K2256,K2256)-1),0)</f>
        <v>1.1642156862745099</v>
      </c>
      <c r="V2256" s="12">
        <f t="shared" si="502"/>
        <v>0.38970588235294112</v>
      </c>
      <c r="W2256" s="13">
        <f>IFERROR((SUMIF($J$2:J2256,J2256,L$2:L2256)-L2256)/(COUNTIF($J$2:J2256,J2256)-1),0)</f>
        <v>1.4705882352941178</v>
      </c>
      <c r="X2256" s="13">
        <f>IFERROR((SUMIF($J$2:J2256,J2256,M$2:M2256)-M2256)/(COUNTIF($J$2:J2256,J2256)-1),0)</f>
        <v>1.5220588235294117</v>
      </c>
      <c r="Y2256" s="13">
        <f t="shared" si="503"/>
        <v>-5.1470588235293935E-2</v>
      </c>
      <c r="Z2256" s="10">
        <f>IFERROR((SUMIF($K$2:K2256,J2256,$M$2:M2256))/(COUNTIF($K$2:K2256,J2256)),0)</f>
        <v>1.2715231788079471</v>
      </c>
      <c r="AA2256" s="10">
        <f>IFERROR((SUMIF($K$2:K2256,J2256,$L$2:L2256))/(COUNTIF($K$2:K2256,J2256)),0)</f>
        <v>1.7086092715231789</v>
      </c>
      <c r="AB2256" s="10">
        <f t="shared" si="504"/>
        <v>-0.4370860927152318</v>
      </c>
      <c r="AC2256" s="13">
        <f>IFERROR((SUMIF($J$2:J2256,K2256,$L$2:L2256))/(COUNTIF($J$2:J2256,K2256)),0)</f>
        <v>1.6428571428571428</v>
      </c>
      <c r="AD2256" s="13">
        <f>IFERROR((SUMIF($J$2:J2256,K2256,$M$2:M2256))/(COUNTIF($J$2:J2256,K2256)),0)</f>
        <v>1.1377551020408163</v>
      </c>
      <c r="AE2256" s="13">
        <f t="shared" si="505"/>
        <v>0.50510204081632648</v>
      </c>
      <c r="AF2256" s="10">
        <f>IFERROR((SUMIF(K$2:K2256,K2256,M$2:M2256)-M2256)/(COUNTIF($K$2:K2256,K2256)-1),0)</f>
        <v>1.4716981132075471</v>
      </c>
      <c r="AG2256" s="10">
        <f>IFERROR((SUMIF(K$2:K2256,K2256,L$2:L2256)-L2256)/(COUNTIF($K$2:K2256,K2256)-1),0)</f>
        <v>1.1886792452830188</v>
      </c>
      <c r="AH2256" s="10">
        <f t="shared" si="506"/>
        <v>0.28301886792452824</v>
      </c>
      <c r="AI2256" s="10">
        <f>IFERROR((AM2256)/(COUNTIF($J$2:K2256,J2256)-1),0)</f>
        <v>1.3031358885017421</v>
      </c>
      <c r="AJ2256" s="19">
        <f>IFERROR((AN2256)/(COUNTIF($J$2:K2256,K2256)-1),0)</f>
        <v>1.5906862745098038</v>
      </c>
      <c r="AK2256" s="10">
        <f>IF(N2256="S",3,IF(N2256="N",0,1))</f>
        <v>0</v>
      </c>
      <c r="AL2256" s="10">
        <f>IF(O2256="S",3,IF(O2256="N",0,1))</f>
        <v>3</v>
      </c>
      <c r="AM2256" s="10">
        <f>SUMIF($J$2:K2256,J2256,AK$2:AL2256)-AK2256</f>
        <v>374</v>
      </c>
      <c r="AN2256" s="10">
        <f>SUMIF($AS$2:AT2256,AS2256,$BA$2:BB2256)-BA2256</f>
        <v>649</v>
      </c>
      <c r="AO2256" s="10">
        <f>J2256</f>
        <v>503</v>
      </c>
      <c r="AP2256" s="10">
        <f>K2256</f>
        <v>122</v>
      </c>
      <c r="AQ2256">
        <f>M2256</f>
        <v>3</v>
      </c>
      <c r="AR2256" s="10">
        <f>L2256</f>
        <v>2</v>
      </c>
      <c r="AS2256">
        <f t="shared" si="507"/>
        <v>122</v>
      </c>
      <c r="AT2256">
        <f t="shared" si="508"/>
        <v>503</v>
      </c>
      <c r="AU2256">
        <f t="shared" si="509"/>
        <v>3</v>
      </c>
      <c r="AV2256">
        <f t="shared" si="510"/>
        <v>2</v>
      </c>
      <c r="AW2256">
        <f t="shared" si="511"/>
        <v>122</v>
      </c>
      <c r="AX2256">
        <f t="shared" si="512"/>
        <v>503</v>
      </c>
      <c r="AY2256">
        <f>L2256</f>
        <v>2</v>
      </c>
      <c r="AZ2256">
        <f>M2256</f>
        <v>3</v>
      </c>
      <c r="BA2256">
        <f>AL2256</f>
        <v>3</v>
      </c>
      <c r="BB2256">
        <f>AK2256</f>
        <v>0</v>
      </c>
    </row>
    <row r="2257" spans="10:54" x14ac:dyDescent="0.3">
      <c r="J2257" s="10">
        <v>122</v>
      </c>
      <c r="K2257" s="10">
        <v>856</v>
      </c>
      <c r="L2257" s="10">
        <v>1</v>
      </c>
      <c r="M2257" s="10">
        <v>2</v>
      </c>
      <c r="N2257" s="10" t="str">
        <f t="shared" ref="N2257:N2320" si="513">IF(L2257&gt;M2257,"S",IF(L2257&lt;M2257,"N","U"))</f>
        <v>N</v>
      </c>
      <c r="O2257" s="10" t="str">
        <f t="shared" ref="O2257:O2320" si="514">IF(M2257&gt;L2257,"S",IF(M2257&lt;L2257,"N","U"))</f>
        <v>S</v>
      </c>
      <c r="P2257" s="10">
        <f t="shared" ref="P2257:P2320" si="515">L2257-M2257</f>
        <v>-1</v>
      </c>
      <c r="Q2257" s="11">
        <f>IFERROR((SUMIF($J$2:K2257,J2257,$L$2:M2257)-L2257)/(COUNTIF($J$2:K2257,J2257)-1),0)</f>
        <v>1.5574572127139363</v>
      </c>
      <c r="R2257" s="11">
        <f>IFERROR((SUMIF($AO$2:AO2257,AO2257,$AQ$2:AR2257)-AQ2257)/(COUNTIF($J$2:K2257,J2257)-1),0)</f>
        <v>0.54523227383863082</v>
      </c>
      <c r="S2257" s="11">
        <f t="shared" si="501"/>
        <v>1.0122249388753055</v>
      </c>
      <c r="T2257" s="12">
        <f>IFERROR((SUMIF($AS$2:AT2257,AS2257,$AU$2:AV2257)-AU2257)/(COUNTIF($J$2:K2257,K2257)-1),0)</f>
        <v>1.2153284671532847</v>
      </c>
      <c r="U2257" s="12">
        <f>IFERROR((SUMIF($AW$2:AX2257,AW2257,$AY$2:AZ2257)-AY2257)/(COUNTIF($J$2:K2257,K2257)-1),0)</f>
        <v>1.5985401459854014</v>
      </c>
      <c r="V2257" s="12">
        <f t="shared" si="502"/>
        <v>-0.38321167883211671</v>
      </c>
      <c r="W2257" s="13">
        <f>IFERROR((SUMIF($J$2:J2257,J2257,L$2:L2257)-L2257)/(COUNTIF($J$2:J2257,J2257)-1),0)</f>
        <v>1.6428571428571428</v>
      </c>
      <c r="X2257" s="13">
        <f>IFERROR((SUMIF($J$2:J2257,J2257,M$2:M2257)-M2257)/(COUNTIF($J$2:J2257,J2257)-1),0)</f>
        <v>1.1377551020408163</v>
      </c>
      <c r="Y2257" s="13">
        <f t="shared" si="503"/>
        <v>0.50510204081632648</v>
      </c>
      <c r="Z2257" s="10">
        <f>IFERROR((SUMIF($K$2:K2257,J2257,$M$2:M2257))/(COUNTIF($K$2:K2257,J2257)),0)</f>
        <v>1.4788732394366197</v>
      </c>
      <c r="AA2257" s="10">
        <f>IFERROR((SUMIF($K$2:K2257,J2257,$L$2:L2257))/(COUNTIF($K$2:K2257,J2257)),0)</f>
        <v>1.192488262910798</v>
      </c>
      <c r="AB2257" s="10">
        <f t="shared" si="504"/>
        <v>0.28638497652582173</v>
      </c>
      <c r="AC2257" s="13">
        <f>IFERROR((SUMIF($J$2:J2257,K2257,$L$2:L2257))/(COUNTIF($J$2:J2257,K2257)),0)</f>
        <v>1.3333333333333333</v>
      </c>
      <c r="AD2257" s="13">
        <f>IFERROR((SUMIF($J$2:J2257,K2257,$M$2:M2257))/(COUNTIF($J$2:J2257,K2257)),0)</f>
        <v>1.5426356589147288</v>
      </c>
      <c r="AE2257" s="13">
        <f t="shared" si="505"/>
        <v>-0.2093023255813955</v>
      </c>
      <c r="AF2257" s="10">
        <f>IFERROR((SUMIF(K$2:K2257,K2257,M$2:M2257)-M2257)/(COUNTIF($K$2:K2257,K2257)-1),0)</f>
        <v>1.1103448275862069</v>
      </c>
      <c r="AG2257" s="10">
        <f>IFERROR((SUMIF(K$2:K2257,K2257,L$2:L2257)-L2257)/(COUNTIF($K$2:K2257,K2257)-1),0)</f>
        <v>1.6482758620689655</v>
      </c>
      <c r="AH2257" s="10">
        <f t="shared" si="506"/>
        <v>-0.53793103448275859</v>
      </c>
      <c r="AI2257" s="10">
        <f>IFERROR((AM2257)/(COUNTIF($J$2:K2257,J2257)-1),0)</f>
        <v>1.5941320293398533</v>
      </c>
      <c r="AJ2257" s="19">
        <f>IFERROR((AN2257)/(COUNTIF($J$2:K2257,K2257)-1),0)</f>
        <v>1.167883211678832</v>
      </c>
      <c r="AK2257" s="10">
        <f>IF(N2257="S",3,IF(N2257="N",0,1))</f>
        <v>0</v>
      </c>
      <c r="AL2257" s="10">
        <f>IF(O2257="S",3,IF(O2257="N",0,1))</f>
        <v>3</v>
      </c>
      <c r="AM2257" s="10">
        <f>SUMIF($J$2:K2257,J2257,AK$2:AL2257)-AK2257</f>
        <v>652</v>
      </c>
      <c r="AN2257" s="10">
        <f>SUMIF($AS$2:AT2257,AS2257,$BA$2:BB2257)-BA2257</f>
        <v>320</v>
      </c>
      <c r="AO2257" s="10">
        <f>J2257</f>
        <v>122</v>
      </c>
      <c r="AP2257" s="10">
        <f>K2257</f>
        <v>856</v>
      </c>
      <c r="AQ2257">
        <f>M2257</f>
        <v>2</v>
      </c>
      <c r="AR2257" s="10">
        <f>L2257</f>
        <v>1</v>
      </c>
      <c r="AS2257">
        <f t="shared" si="507"/>
        <v>856</v>
      </c>
      <c r="AT2257">
        <f t="shared" si="508"/>
        <v>122</v>
      </c>
      <c r="AU2257">
        <f t="shared" si="509"/>
        <v>2</v>
      </c>
      <c r="AV2257">
        <f t="shared" si="510"/>
        <v>1</v>
      </c>
      <c r="AW2257">
        <f t="shared" si="511"/>
        <v>856</v>
      </c>
      <c r="AX2257">
        <f t="shared" si="512"/>
        <v>122</v>
      </c>
      <c r="AY2257">
        <f>L2257</f>
        <v>1</v>
      </c>
      <c r="AZ2257">
        <f>M2257</f>
        <v>2</v>
      </c>
      <c r="BA2257">
        <f>AL2257</f>
        <v>3</v>
      </c>
      <c r="BB2257">
        <f>AK2257</f>
        <v>0</v>
      </c>
    </row>
    <row r="2258" spans="10:54" x14ac:dyDescent="0.3">
      <c r="J2258" s="10">
        <v>413</v>
      </c>
      <c r="K2258" s="10">
        <v>122</v>
      </c>
      <c r="L2258" s="10">
        <v>0</v>
      </c>
      <c r="M2258" s="10">
        <v>0</v>
      </c>
      <c r="N2258" s="10" t="str">
        <f t="shared" si="513"/>
        <v>U</v>
      </c>
      <c r="O2258" s="10" t="str">
        <f t="shared" si="514"/>
        <v>U</v>
      </c>
      <c r="P2258" s="10">
        <f t="shared" si="515"/>
        <v>0</v>
      </c>
      <c r="Q2258" s="11">
        <f>IFERROR((SUMIF($J$2:K2258,J2258,$L$2:M2258)-L2258)/(COUNTIF($J$2:K2258,J2258)-1),0)</f>
        <v>1.2338709677419355</v>
      </c>
      <c r="R2258" s="11">
        <f>IFERROR((SUMIF($AO$2:AO2258,AO2258,$AQ$2:AR2258)-AQ2258)/(COUNTIF($J$2:K2258,J2258)-1),0)</f>
        <v>0.63709677419354838</v>
      </c>
      <c r="S2258" s="11">
        <f t="shared" si="501"/>
        <v>0.59677419354838712</v>
      </c>
      <c r="T2258" s="12">
        <f>IFERROR((SUMIF($AS$2:AT2258,AS2258,$AU$2:AV2258)-AU2258)/(COUNTIF($J$2:K2258,K2258)-1),0)</f>
        <v>1.5560975609756098</v>
      </c>
      <c r="U2258" s="12">
        <f>IFERROR((SUMIF($AW$2:AX2258,AW2258,$AY$2:AZ2258)-AY2258)/(COUNTIF($J$2:K2258,K2258)-1),0)</f>
        <v>1.1682926829268292</v>
      </c>
      <c r="V2258" s="12">
        <f t="shared" si="502"/>
        <v>0.38780487804878061</v>
      </c>
      <c r="W2258" s="13">
        <f>IFERROR((SUMIF($J$2:J2258,J2258,L$2:L2258)-L2258)/(COUNTIF($J$2:J2258,J2258)-1),0)</f>
        <v>1.3793103448275863</v>
      </c>
      <c r="X2258" s="13">
        <f>IFERROR((SUMIF($J$2:J2258,J2258,M$2:M2258)-M2258)/(COUNTIF($J$2:J2258,J2258)-1),0)</f>
        <v>1.3620689655172413</v>
      </c>
      <c r="Y2258" s="13">
        <f t="shared" si="503"/>
        <v>1.7241379310344973E-2</v>
      </c>
      <c r="Z2258" s="10">
        <f>IFERROR((SUMIF($K$2:K2258,J2258,$M$2:M2258))/(COUNTIF($K$2:K2258,J2258)),0)</f>
        <v>1.106060606060606</v>
      </c>
      <c r="AA2258" s="10">
        <f>IFERROR((SUMIF($K$2:K2258,J2258,$L$2:L2258))/(COUNTIF($K$2:K2258,J2258)),0)</f>
        <v>1.9545454545454546</v>
      </c>
      <c r="AB2258" s="10">
        <f t="shared" si="504"/>
        <v>-0.84848484848484862</v>
      </c>
      <c r="AC2258" s="13">
        <f>IFERROR((SUMIF($J$2:J2258,K2258,$L$2:L2258))/(COUNTIF($J$2:J2258,K2258)),0)</f>
        <v>1.6395939086294415</v>
      </c>
      <c r="AD2258" s="13">
        <f>IFERROR((SUMIF($J$2:J2258,K2258,$M$2:M2258))/(COUNTIF($J$2:J2258,K2258)),0)</f>
        <v>1.1421319796954315</v>
      </c>
      <c r="AE2258" s="13">
        <f t="shared" si="505"/>
        <v>0.49746192893401009</v>
      </c>
      <c r="AF2258" s="10">
        <f>IFERROR((SUMIF(K$2:K2258,K2258,M$2:M2258)-M2258)/(COUNTIF($K$2:K2258,K2258)-1),0)</f>
        <v>1.4788732394366197</v>
      </c>
      <c r="AG2258" s="10">
        <f>IFERROR((SUMIF(K$2:K2258,K2258,L$2:L2258)-L2258)/(COUNTIF($K$2:K2258,K2258)-1),0)</f>
        <v>1.192488262910798</v>
      </c>
      <c r="AH2258" s="10">
        <f t="shared" si="506"/>
        <v>0.28638497652582173</v>
      </c>
      <c r="AI2258" s="10">
        <f>IFERROR((AM2258)/(COUNTIF($J$2:K2258,J2258)-1),0)</f>
        <v>1.1048387096774193</v>
      </c>
      <c r="AJ2258" s="19">
        <f>IFERROR((AN2258)/(COUNTIF($J$2:K2258,K2258)-1),0)</f>
        <v>1.5902439024390245</v>
      </c>
      <c r="AK2258" s="10">
        <f>IF(N2258="S",3,IF(N2258="N",0,1))</f>
        <v>1</v>
      </c>
      <c r="AL2258" s="10">
        <f>IF(O2258="S",3,IF(O2258="N",0,1))</f>
        <v>1</v>
      </c>
      <c r="AM2258" s="10">
        <f>SUMIF($J$2:K2258,J2258,AK$2:AL2258)-AK2258</f>
        <v>137</v>
      </c>
      <c r="AN2258" s="10">
        <f>SUMIF($AS$2:AT2258,AS2258,$BA$2:BB2258)-BA2258</f>
        <v>652</v>
      </c>
      <c r="AO2258" s="10">
        <f>J2258</f>
        <v>413</v>
      </c>
      <c r="AP2258" s="10">
        <f>K2258</f>
        <v>122</v>
      </c>
      <c r="AQ2258">
        <f>M2258</f>
        <v>0</v>
      </c>
      <c r="AR2258" s="10">
        <f>L2258</f>
        <v>0</v>
      </c>
      <c r="AS2258">
        <f t="shared" si="507"/>
        <v>122</v>
      </c>
      <c r="AT2258">
        <f t="shared" si="508"/>
        <v>413</v>
      </c>
      <c r="AU2258">
        <f t="shared" si="509"/>
        <v>0</v>
      </c>
      <c r="AV2258">
        <f t="shared" si="510"/>
        <v>0</v>
      </c>
      <c r="AW2258">
        <f t="shared" si="511"/>
        <v>122</v>
      </c>
      <c r="AX2258">
        <f t="shared" si="512"/>
        <v>413</v>
      </c>
      <c r="AY2258">
        <f>L2258</f>
        <v>0</v>
      </c>
      <c r="AZ2258">
        <f>M2258</f>
        <v>0</v>
      </c>
      <c r="BA2258">
        <f>AL2258</f>
        <v>1</v>
      </c>
      <c r="BB2258">
        <f>AK2258</f>
        <v>1</v>
      </c>
    </row>
    <row r="2259" spans="10:54" x14ac:dyDescent="0.3">
      <c r="J2259" s="10">
        <v>122</v>
      </c>
      <c r="K2259" s="10">
        <v>409</v>
      </c>
      <c r="L2259" s="10">
        <v>1</v>
      </c>
      <c r="M2259" s="10">
        <v>2</v>
      </c>
      <c r="N2259" s="10" t="str">
        <f t="shared" si="513"/>
        <v>N</v>
      </c>
      <c r="O2259" s="10" t="str">
        <f t="shared" si="514"/>
        <v>S</v>
      </c>
      <c r="P2259" s="10">
        <f t="shared" si="515"/>
        <v>-1</v>
      </c>
      <c r="Q2259" s="11">
        <f>IFERROR((SUMIF($J$2:K2259,J2259,$L$2:M2259)-L2259)/(COUNTIF($J$2:K2259,J2259)-1),0)</f>
        <v>1.5523114355231145</v>
      </c>
      <c r="R2259" s="11">
        <f>IFERROR((SUMIF($AO$2:AO2259,AO2259,$AQ$2:AR2259)-AQ2259)/(COUNTIF($J$2:K2259,J2259)-1),0)</f>
        <v>0.54744525547445255</v>
      </c>
      <c r="S2259" s="11">
        <f t="shared" si="501"/>
        <v>1.004866180048662</v>
      </c>
      <c r="T2259" s="12">
        <f>IFERROR((SUMIF($AS$2:AT2259,AS2259,$AU$2:AV2259)-AU2259)/(COUNTIF($J$2:K2259,K2259)-1),0)</f>
        <v>2.1729957805907172</v>
      </c>
      <c r="U2259" s="12">
        <f>IFERROR((SUMIF($AW$2:AX2259,AW2259,$AY$2:AZ2259)-AY2259)/(COUNTIF($J$2:K2259,K2259)-1),0)</f>
        <v>0.91561181434599159</v>
      </c>
      <c r="V2259" s="12">
        <f t="shared" si="502"/>
        <v>1.2573839662447255</v>
      </c>
      <c r="W2259" s="13">
        <f>IFERROR((SUMIF($J$2:J2259,J2259,L$2:L2259)-L2259)/(COUNTIF($J$2:J2259,J2259)-1),0)</f>
        <v>1.6395939086294415</v>
      </c>
      <c r="X2259" s="13">
        <f>IFERROR((SUMIF($J$2:J2259,J2259,M$2:M2259)-M2259)/(COUNTIF($J$2:J2259,J2259)-1),0)</f>
        <v>1.1421319796954315</v>
      </c>
      <c r="Y2259" s="13">
        <f t="shared" si="503"/>
        <v>0.49746192893401009</v>
      </c>
      <c r="Z2259" s="10">
        <f>IFERROR((SUMIF($K$2:K2259,J2259,$M$2:M2259))/(COUNTIF($K$2:K2259,J2259)),0)</f>
        <v>1.47196261682243</v>
      </c>
      <c r="AA2259" s="10">
        <f>IFERROR((SUMIF($K$2:K2259,J2259,$L$2:L2259))/(COUNTIF($K$2:K2259,J2259)),0)</f>
        <v>1.1869158878504673</v>
      </c>
      <c r="AB2259" s="10">
        <f t="shared" si="504"/>
        <v>0.2850467289719627</v>
      </c>
      <c r="AC2259" s="13">
        <f>IFERROR((SUMIF($J$2:J2259,K2259,$L$2:L2259))/(COUNTIF($J$2:J2259,K2259)),0)</f>
        <v>2.3946188340807173</v>
      </c>
      <c r="AD2259" s="13">
        <f>IFERROR((SUMIF($J$2:J2259,K2259,$M$2:M2259))/(COUNTIF($J$2:J2259,K2259)),0)</f>
        <v>0.77130044843049328</v>
      </c>
      <c r="AE2259" s="13">
        <f t="shared" si="505"/>
        <v>1.623318385650224</v>
      </c>
      <c r="AF2259" s="10">
        <f>IFERROR((SUMIF(K$2:K2259,K2259,M$2:M2259)-M2259)/(COUNTIF($K$2:K2259,K2259)-1),0)</f>
        <v>1.9760956175298805</v>
      </c>
      <c r="AG2259" s="10">
        <f>IFERROR((SUMIF(K$2:K2259,K2259,L$2:L2259)-L2259)/(COUNTIF($K$2:K2259,K2259)-1),0)</f>
        <v>1.0438247011952191</v>
      </c>
      <c r="AH2259" s="10">
        <f t="shared" si="506"/>
        <v>0.93227091633466141</v>
      </c>
      <c r="AI2259" s="10">
        <f>IFERROR((AM2259)/(COUNTIF($J$2:K2259,J2259)-1),0)</f>
        <v>1.5888077858880778</v>
      </c>
      <c r="AJ2259" s="19">
        <f>IFERROR((AN2259)/(COUNTIF($J$2:K2259,K2259)-1),0)</f>
        <v>2.0548523206751055</v>
      </c>
      <c r="AK2259" s="10">
        <f>IF(N2259="S",3,IF(N2259="N",0,1))</f>
        <v>0</v>
      </c>
      <c r="AL2259" s="10">
        <f>IF(O2259="S",3,IF(O2259="N",0,1))</f>
        <v>3</v>
      </c>
      <c r="AM2259" s="10">
        <f>SUMIF($J$2:K2259,J2259,AK$2:AL2259)-AK2259</f>
        <v>653</v>
      </c>
      <c r="AN2259" s="10">
        <f>SUMIF($AS$2:AT2259,AS2259,$BA$2:BB2259)-BA2259</f>
        <v>974</v>
      </c>
      <c r="AO2259" s="10">
        <f>J2259</f>
        <v>122</v>
      </c>
      <c r="AP2259" s="10">
        <f>K2259</f>
        <v>409</v>
      </c>
      <c r="AQ2259">
        <f>M2259</f>
        <v>2</v>
      </c>
      <c r="AR2259" s="10">
        <f>L2259</f>
        <v>1</v>
      </c>
      <c r="AS2259">
        <f t="shared" si="507"/>
        <v>409</v>
      </c>
      <c r="AT2259">
        <f t="shared" si="508"/>
        <v>122</v>
      </c>
      <c r="AU2259">
        <f t="shared" si="509"/>
        <v>2</v>
      </c>
      <c r="AV2259">
        <f t="shared" si="510"/>
        <v>1</v>
      </c>
      <c r="AW2259">
        <f t="shared" si="511"/>
        <v>409</v>
      </c>
      <c r="AX2259">
        <f t="shared" si="512"/>
        <v>122</v>
      </c>
      <c r="AY2259">
        <f>L2259</f>
        <v>1</v>
      </c>
      <c r="AZ2259">
        <f>M2259</f>
        <v>2</v>
      </c>
      <c r="BA2259">
        <f>AL2259</f>
        <v>3</v>
      </c>
      <c r="BB2259">
        <f>AK2259</f>
        <v>0</v>
      </c>
    </row>
    <row r="2260" spans="10:54" x14ac:dyDescent="0.3">
      <c r="J2260" s="10">
        <v>14</v>
      </c>
      <c r="K2260" s="10">
        <v>122</v>
      </c>
      <c r="L2260" s="10">
        <v>1</v>
      </c>
      <c r="M2260" s="10">
        <v>1</v>
      </c>
      <c r="N2260" s="10" t="str">
        <f t="shared" si="513"/>
        <v>U</v>
      </c>
      <c r="O2260" s="10" t="str">
        <f t="shared" si="514"/>
        <v>U</v>
      </c>
      <c r="P2260" s="10">
        <f t="shared" si="515"/>
        <v>0</v>
      </c>
      <c r="Q2260" s="11">
        <f>IFERROR((SUMIF($J$2:K2260,J2260,$L$2:M2260)-L2260)/(COUNTIF($J$2:K2260,J2260)-1),0)</f>
        <v>1.7677725118483412</v>
      </c>
      <c r="R2260" s="11">
        <f>IFERROR((SUMIF($AO$2:AO2260,AO2260,$AQ$2:AR2260)-AQ2260)/(COUNTIF($J$2:K2260,J2260)-1),0)</f>
        <v>0.56161137440758291</v>
      </c>
      <c r="S2260" s="11">
        <f t="shared" si="501"/>
        <v>1.2061611374407581</v>
      </c>
      <c r="T2260" s="12">
        <f>IFERROR((SUMIF($AS$2:AT2260,AS2260,$AU$2:AV2260)-AU2260)/(COUNTIF($J$2:K2260,K2260)-1),0)</f>
        <v>1.5509708737864079</v>
      </c>
      <c r="U2260" s="12">
        <f>IFERROR((SUMIF($AW$2:AX2260,AW2260,$AY$2:AZ2260)-AY2260)/(COUNTIF($J$2:K2260,K2260)-1),0)</f>
        <v>1.1674757281553398</v>
      </c>
      <c r="V2260" s="12">
        <f t="shared" si="502"/>
        <v>0.38349514563106801</v>
      </c>
      <c r="W2260" s="13">
        <f>IFERROR((SUMIF($J$2:J2260,J2260,L$2:L2260)-L2260)/(COUNTIF($J$2:J2260,J2260)-1),0)</f>
        <v>1.7350000000000001</v>
      </c>
      <c r="X2260" s="13">
        <f>IFERROR((SUMIF($J$2:J2260,J2260,M$2:M2260)-M2260)/(COUNTIF($J$2:J2260,J2260)-1),0)</f>
        <v>1.1850000000000001</v>
      </c>
      <c r="Y2260" s="13">
        <f t="shared" si="503"/>
        <v>0.55000000000000004</v>
      </c>
      <c r="Z2260" s="10">
        <f>IFERROR((SUMIF($K$2:K2260,J2260,$M$2:M2260))/(COUNTIF($K$2:K2260,J2260)),0)</f>
        <v>1.7972972972972974</v>
      </c>
      <c r="AA2260" s="10">
        <f>IFERROR((SUMIF($K$2:K2260,J2260,$L$2:L2260))/(COUNTIF($K$2:K2260,J2260)),0)</f>
        <v>1.3018018018018018</v>
      </c>
      <c r="AB2260" s="10">
        <f t="shared" si="504"/>
        <v>0.49549549549549554</v>
      </c>
      <c r="AC2260" s="13">
        <f>IFERROR((SUMIF($J$2:J2260,K2260,$L$2:L2260))/(COUNTIF($J$2:J2260,K2260)),0)</f>
        <v>1.6363636363636365</v>
      </c>
      <c r="AD2260" s="13">
        <f>IFERROR((SUMIF($J$2:J2260,K2260,$M$2:M2260))/(COUNTIF($J$2:J2260,K2260)),0)</f>
        <v>1.1464646464646464</v>
      </c>
      <c r="AE2260" s="13">
        <f t="shared" si="505"/>
        <v>0.48989898989899006</v>
      </c>
      <c r="AF2260" s="10">
        <f>IFERROR((SUMIF(K$2:K2260,K2260,M$2:M2260)-M2260)/(COUNTIF($K$2:K2260,K2260)-1),0)</f>
        <v>1.47196261682243</v>
      </c>
      <c r="AG2260" s="10">
        <f>IFERROR((SUMIF(K$2:K2260,K2260,L$2:L2260)-L2260)/(COUNTIF($K$2:K2260,K2260)-1),0)</f>
        <v>1.1869158878504673</v>
      </c>
      <c r="AH2260" s="10">
        <f t="shared" si="506"/>
        <v>0.2850467289719627</v>
      </c>
      <c r="AI2260" s="10">
        <f>IFERROR((AM2260)/(COUNTIF($J$2:K2260,J2260)-1),0)</f>
        <v>1.6635071090047393</v>
      </c>
      <c r="AJ2260" s="19">
        <f>IFERROR((AN2260)/(COUNTIF($J$2:K2260,K2260)-1),0)</f>
        <v>1.5849514563106797</v>
      </c>
      <c r="AK2260" s="10">
        <f>IF(N2260="S",3,IF(N2260="N",0,1))</f>
        <v>1</v>
      </c>
      <c r="AL2260" s="10">
        <f>IF(O2260="S",3,IF(O2260="N",0,1))</f>
        <v>1</v>
      </c>
      <c r="AM2260" s="10">
        <f>SUMIF($J$2:K2260,J2260,AK$2:AL2260)-AK2260</f>
        <v>702</v>
      </c>
      <c r="AN2260" s="10">
        <f>SUMIF($AS$2:AT2260,AS2260,$BA$2:BB2260)-BA2260</f>
        <v>653</v>
      </c>
      <c r="AO2260" s="10">
        <f>J2260</f>
        <v>14</v>
      </c>
      <c r="AP2260" s="10">
        <f>K2260</f>
        <v>122</v>
      </c>
      <c r="AQ2260">
        <f>M2260</f>
        <v>1</v>
      </c>
      <c r="AR2260" s="10">
        <f>L2260</f>
        <v>1</v>
      </c>
      <c r="AS2260">
        <f t="shared" si="507"/>
        <v>122</v>
      </c>
      <c r="AT2260">
        <f t="shared" si="508"/>
        <v>14</v>
      </c>
      <c r="AU2260">
        <f t="shared" si="509"/>
        <v>1</v>
      </c>
      <c r="AV2260">
        <f t="shared" si="510"/>
        <v>1</v>
      </c>
      <c r="AW2260">
        <f t="shared" si="511"/>
        <v>122</v>
      </c>
      <c r="AX2260">
        <f t="shared" si="512"/>
        <v>14</v>
      </c>
      <c r="AY2260">
        <f>L2260</f>
        <v>1</v>
      </c>
      <c r="AZ2260">
        <f>M2260</f>
        <v>1</v>
      </c>
      <c r="BA2260">
        <f>AL2260</f>
        <v>1</v>
      </c>
      <c r="BB2260">
        <f>AK2260</f>
        <v>1</v>
      </c>
    </row>
    <row r="2261" spans="10:54" x14ac:dyDescent="0.3">
      <c r="J2261" s="10">
        <v>4467</v>
      </c>
      <c r="K2261" s="10">
        <v>122</v>
      </c>
      <c r="L2261" s="10">
        <v>2</v>
      </c>
      <c r="M2261" s="10">
        <v>0</v>
      </c>
      <c r="N2261" s="10" t="str">
        <f t="shared" si="513"/>
        <v>S</v>
      </c>
      <c r="O2261" s="10" t="str">
        <f t="shared" si="514"/>
        <v>N</v>
      </c>
      <c r="P2261" s="10">
        <f t="shared" si="515"/>
        <v>2</v>
      </c>
      <c r="Q2261" s="11">
        <f>IFERROR((SUMIF($J$2:K2261,J2261,$L$2:M2261)-L2261)/(COUNTIF($J$2:K2261,J2261)-1),0)</f>
        <v>0.90909090909090906</v>
      </c>
      <c r="R2261" s="11">
        <f>IFERROR((SUMIF($AO$2:AO2261,AO2261,$AQ$2:AR2261)-AQ2261)/(COUNTIF($J$2:K2261,J2261)-1),0)</f>
        <v>1.3636363636363635</v>
      </c>
      <c r="S2261" s="11">
        <f t="shared" si="501"/>
        <v>-0.45454545454545447</v>
      </c>
      <c r="T2261" s="12">
        <f>IFERROR((SUMIF($AS$2:AT2261,AS2261,$AU$2:AV2261)-AU2261)/(COUNTIF($J$2:K2261,K2261)-1),0)</f>
        <v>1.549636803874092</v>
      </c>
      <c r="U2261" s="12">
        <f>IFERROR((SUMIF($AW$2:AX2261,AW2261,$AY$2:AZ2261)-AY2261)/(COUNTIF($J$2:K2261,K2261)-1),0)</f>
        <v>1.1670702179176755</v>
      </c>
      <c r="V2261" s="12">
        <f t="shared" si="502"/>
        <v>0.38256658595641646</v>
      </c>
      <c r="W2261" s="13">
        <f>IFERROR((SUMIF($J$2:J2261,J2261,L$2:L2261)-L2261)/(COUNTIF($J$2:J2261,J2261)-1),0)</f>
        <v>0.4</v>
      </c>
      <c r="X2261" s="13">
        <f>IFERROR((SUMIF($J$2:J2261,J2261,M$2:M2261)-M2261)/(COUNTIF($J$2:J2261,J2261)-1),0)</f>
        <v>3</v>
      </c>
      <c r="Y2261" s="13">
        <f t="shared" si="503"/>
        <v>-2.6</v>
      </c>
      <c r="Z2261" s="10">
        <f>IFERROR((SUMIF($K$2:K2261,J2261,$M$2:M2261))/(COUNTIF($K$2:K2261,J2261)),0)</f>
        <v>1.3333333333333333</v>
      </c>
      <c r="AA2261" s="10">
        <f>IFERROR((SUMIF($K$2:K2261,J2261,$L$2:L2261))/(COUNTIF($K$2:K2261,J2261)),0)</f>
        <v>2.3333333333333335</v>
      </c>
      <c r="AB2261" s="10">
        <f t="shared" si="504"/>
        <v>-1.0000000000000002</v>
      </c>
      <c r="AC2261" s="13">
        <f>IFERROR((SUMIF($J$2:J2261,K2261,$L$2:L2261))/(COUNTIF($J$2:J2261,K2261)),0)</f>
        <v>1.6363636363636365</v>
      </c>
      <c r="AD2261" s="13">
        <f>IFERROR((SUMIF($J$2:J2261,K2261,$M$2:M2261))/(COUNTIF($J$2:J2261,K2261)),0)</f>
        <v>1.1464646464646464</v>
      </c>
      <c r="AE2261" s="13">
        <f t="shared" si="505"/>
        <v>0.48989898989899006</v>
      </c>
      <c r="AF2261" s="10">
        <f>IFERROR((SUMIF(K$2:K2261,K2261,M$2:M2261)-M2261)/(COUNTIF($K$2:K2261,K2261)-1),0)</f>
        <v>1.4697674418604652</v>
      </c>
      <c r="AG2261" s="10">
        <f>IFERROR((SUMIF(K$2:K2261,K2261,L$2:L2261)-L2261)/(COUNTIF($K$2:K2261,K2261)-1),0)</f>
        <v>1.1860465116279071</v>
      </c>
      <c r="AH2261" s="10">
        <f t="shared" si="506"/>
        <v>0.28372093023255807</v>
      </c>
      <c r="AI2261" s="10">
        <f>IFERROR((AM2261)/(COUNTIF($J$2:K2261,J2261)-1),0)</f>
        <v>0.63636363636363635</v>
      </c>
      <c r="AJ2261" s="19">
        <f>IFERROR((AN2261)/(COUNTIF($J$2:K2261,K2261)-1),0)</f>
        <v>1.5835351089588379</v>
      </c>
      <c r="AK2261" s="10">
        <f>IF(N2261="S",3,IF(N2261="N",0,1))</f>
        <v>3</v>
      </c>
      <c r="AL2261" s="10">
        <f>IF(O2261="S",3,IF(O2261="N",0,1))</f>
        <v>0</v>
      </c>
      <c r="AM2261" s="10">
        <f>SUMIF($J$2:K2261,J2261,AK$2:AL2261)-AK2261</f>
        <v>7</v>
      </c>
      <c r="AN2261" s="10">
        <f>SUMIF($AS$2:AT2261,AS2261,$BA$2:BB2261)-BA2261</f>
        <v>654</v>
      </c>
      <c r="AO2261" s="10">
        <f>J2261</f>
        <v>4467</v>
      </c>
      <c r="AP2261" s="10">
        <f>K2261</f>
        <v>122</v>
      </c>
      <c r="AQ2261">
        <f>M2261</f>
        <v>0</v>
      </c>
      <c r="AR2261" s="10">
        <f>L2261</f>
        <v>2</v>
      </c>
      <c r="AS2261">
        <f t="shared" si="507"/>
        <v>122</v>
      </c>
      <c r="AT2261">
        <f t="shared" si="508"/>
        <v>4467</v>
      </c>
      <c r="AU2261">
        <f t="shared" si="509"/>
        <v>0</v>
      </c>
      <c r="AV2261">
        <f t="shared" si="510"/>
        <v>2</v>
      </c>
      <c r="AW2261">
        <f t="shared" si="511"/>
        <v>122</v>
      </c>
      <c r="AX2261">
        <f t="shared" si="512"/>
        <v>4467</v>
      </c>
      <c r="AY2261">
        <f>L2261</f>
        <v>2</v>
      </c>
      <c r="AZ2261">
        <f>M2261</f>
        <v>0</v>
      </c>
      <c r="BA2261">
        <f>AL2261</f>
        <v>0</v>
      </c>
      <c r="BB2261">
        <f>AK2261</f>
        <v>3</v>
      </c>
    </row>
    <row r="2262" spans="10:54" x14ac:dyDescent="0.3">
      <c r="J2262" s="10">
        <v>122</v>
      </c>
      <c r="K2262" s="10">
        <v>2444</v>
      </c>
      <c r="L2262" s="10">
        <v>1</v>
      </c>
      <c r="M2262" s="10">
        <v>1</v>
      </c>
      <c r="N2262" s="10" t="str">
        <f t="shared" si="513"/>
        <v>U</v>
      </c>
      <c r="O2262" s="10" t="str">
        <f t="shared" si="514"/>
        <v>U</v>
      </c>
      <c r="P2262" s="10">
        <f t="shared" si="515"/>
        <v>0</v>
      </c>
      <c r="Q2262" s="11">
        <f>IFERROR((SUMIF($J$2:K2262,J2262,$L$2:M2262)-L2262)/(COUNTIF($J$2:K2262,J2262)-1),0)</f>
        <v>1.5458937198067633</v>
      </c>
      <c r="R2262" s="11">
        <f>IFERROR((SUMIF($AO$2:AO2262,AO2262,$AQ$2:AR2262)-AQ2262)/(COUNTIF($J$2:K2262,J2262)-1),0)</f>
        <v>0.54830917874396135</v>
      </c>
      <c r="S2262" s="11">
        <f t="shared" si="501"/>
        <v>0.99758454106280192</v>
      </c>
      <c r="T2262" s="12">
        <f>IFERROR((SUMIF($AS$2:AT2262,AS2262,$AU$2:AV2262)-AU2262)/(COUNTIF($J$2:K2262,K2262)-1),0)</f>
        <v>1.2345679012345678</v>
      </c>
      <c r="U2262" s="12">
        <f>IFERROR((SUMIF($AW$2:AX2262,AW2262,$AY$2:AZ2262)-AY2262)/(COUNTIF($J$2:K2262,K2262)-1),0)</f>
        <v>1.5493827160493827</v>
      </c>
      <c r="V2262" s="12">
        <f t="shared" si="502"/>
        <v>-0.31481481481481488</v>
      </c>
      <c r="W2262" s="13">
        <f>IFERROR((SUMIF($J$2:J2262,J2262,L$2:L2262)-L2262)/(COUNTIF($J$2:J2262,J2262)-1),0)</f>
        <v>1.6363636363636365</v>
      </c>
      <c r="X2262" s="13">
        <f>IFERROR((SUMIF($J$2:J2262,J2262,M$2:M2262)-M2262)/(COUNTIF($J$2:J2262,J2262)-1),0)</f>
        <v>1.1464646464646464</v>
      </c>
      <c r="Y2262" s="13">
        <f t="shared" si="503"/>
        <v>0.48989898989899006</v>
      </c>
      <c r="Z2262" s="10">
        <f>IFERROR((SUMIF($K$2:K2262,J2262,$M$2:M2262))/(COUNTIF($K$2:K2262,J2262)),0)</f>
        <v>1.462962962962963</v>
      </c>
      <c r="AA2262" s="10">
        <f>IFERROR((SUMIF($K$2:K2262,J2262,$L$2:L2262))/(COUNTIF($K$2:K2262,J2262)),0)</f>
        <v>1.1898148148148149</v>
      </c>
      <c r="AB2262" s="10">
        <f t="shared" si="504"/>
        <v>0.27314814814814814</v>
      </c>
      <c r="AC2262" s="13">
        <f>IFERROR((SUMIF($J$2:J2262,K2262,$L$2:L2262))/(COUNTIF($J$2:J2262,K2262)),0)</f>
        <v>1.2564102564102564</v>
      </c>
      <c r="AD2262" s="13">
        <f>IFERROR((SUMIF($J$2:J2262,K2262,$M$2:M2262))/(COUNTIF($J$2:J2262,K2262)),0)</f>
        <v>1.4615384615384615</v>
      </c>
      <c r="AE2262" s="13">
        <f t="shared" si="505"/>
        <v>-0.20512820512820507</v>
      </c>
      <c r="AF2262" s="10">
        <f>IFERROR((SUMIF(K$2:K2262,K2262,M$2:M2262)-M2262)/(COUNTIF($K$2:K2262,K2262)-1),0)</f>
        <v>1.2142857142857142</v>
      </c>
      <c r="AG2262" s="10">
        <f>IFERROR((SUMIF(K$2:K2262,K2262,L$2:L2262)-L2262)/(COUNTIF($K$2:K2262,K2262)-1),0)</f>
        <v>1.6309523809523809</v>
      </c>
      <c r="AH2262" s="10">
        <f t="shared" si="506"/>
        <v>-0.41666666666666674</v>
      </c>
      <c r="AI2262" s="10">
        <f>IFERROR((AM2262)/(COUNTIF($J$2:K2262,J2262)-1),0)</f>
        <v>1.5797101449275361</v>
      </c>
      <c r="AJ2262" s="19">
        <f>IFERROR((AN2262)/(COUNTIF($J$2:K2262,K2262)-1),0)</f>
        <v>1.1790123456790123</v>
      </c>
      <c r="AK2262" s="10">
        <f>IF(N2262="S",3,IF(N2262="N",0,1))</f>
        <v>1</v>
      </c>
      <c r="AL2262" s="10">
        <f>IF(O2262="S",3,IF(O2262="N",0,1))</f>
        <v>1</v>
      </c>
      <c r="AM2262" s="10">
        <f>SUMIF($J$2:K2262,J2262,AK$2:AL2262)-AK2262</f>
        <v>654</v>
      </c>
      <c r="AN2262" s="10">
        <f>SUMIF($AS$2:AT2262,AS2262,$BA$2:BB2262)-BA2262</f>
        <v>191</v>
      </c>
      <c r="AO2262" s="10">
        <f>J2262</f>
        <v>122</v>
      </c>
      <c r="AP2262" s="10">
        <f>K2262</f>
        <v>2444</v>
      </c>
      <c r="AQ2262">
        <f>M2262</f>
        <v>1</v>
      </c>
      <c r="AR2262" s="10">
        <f>L2262</f>
        <v>1</v>
      </c>
      <c r="AS2262">
        <f t="shared" si="507"/>
        <v>2444</v>
      </c>
      <c r="AT2262">
        <f t="shared" si="508"/>
        <v>122</v>
      </c>
      <c r="AU2262">
        <f t="shared" si="509"/>
        <v>1</v>
      </c>
      <c r="AV2262">
        <f t="shared" si="510"/>
        <v>1</v>
      </c>
      <c r="AW2262">
        <f t="shared" si="511"/>
        <v>2444</v>
      </c>
      <c r="AX2262">
        <f t="shared" si="512"/>
        <v>122</v>
      </c>
      <c r="AY2262">
        <f>L2262</f>
        <v>1</v>
      </c>
      <c r="AZ2262">
        <f>M2262</f>
        <v>1</v>
      </c>
      <c r="BA2262">
        <f>AL2262</f>
        <v>1</v>
      </c>
      <c r="BB2262">
        <f>AK2262</f>
        <v>1</v>
      </c>
    </row>
    <row r="2263" spans="10:54" x14ac:dyDescent="0.3">
      <c r="J2263" s="10">
        <v>122</v>
      </c>
      <c r="K2263" s="10">
        <v>2662</v>
      </c>
      <c r="L2263" s="10">
        <v>0</v>
      </c>
      <c r="M2263" s="10">
        <v>0</v>
      </c>
      <c r="N2263" s="10" t="str">
        <f t="shared" si="513"/>
        <v>U</v>
      </c>
      <c r="O2263" s="10" t="str">
        <f t="shared" si="514"/>
        <v>U</v>
      </c>
      <c r="P2263" s="10">
        <f t="shared" si="515"/>
        <v>0</v>
      </c>
      <c r="Q2263" s="11">
        <f>IFERROR((SUMIF($J$2:K2263,J2263,$L$2:M2263)-L2263)/(COUNTIF($J$2:K2263,J2263)-1),0)</f>
        <v>1.544578313253012</v>
      </c>
      <c r="R2263" s="11">
        <f>IFERROR((SUMIF($AO$2:AO2263,AO2263,$AQ$2:AR2263)-AQ2263)/(COUNTIF($J$2:K2263,J2263)-1),0)</f>
        <v>0.54939759036144575</v>
      </c>
      <c r="S2263" s="11">
        <f t="shared" ref="S2263:S2326" si="516">Q2263-R2263</f>
        <v>0.99518072289156623</v>
      </c>
      <c r="T2263" s="12">
        <f>IFERROR((SUMIF($AS$2:AT2263,AS2263,$AU$2:AV2263)-AU2263)/(COUNTIF($J$2:K2263,K2263)-1),0)</f>
        <v>1.0348837209302326</v>
      </c>
      <c r="U2263" s="12">
        <f>IFERROR((SUMIF($AW$2:AX2263,AW2263,$AY$2:AZ2263)-AY2263)/(COUNTIF($J$2:K2263,K2263)-1),0)</f>
        <v>1.7906976744186047</v>
      </c>
      <c r="V2263" s="12">
        <f t="shared" ref="V2263:V2326" si="517">T2263-U2263</f>
        <v>-0.7558139534883721</v>
      </c>
      <c r="W2263" s="13">
        <f>IFERROR((SUMIF($J$2:J2263,J2263,L$2:L2263)-L2263)/(COUNTIF($J$2:J2263,J2263)-1),0)</f>
        <v>1.6331658291457287</v>
      </c>
      <c r="X2263" s="13">
        <f>IFERROR((SUMIF($J$2:J2263,J2263,M$2:M2263)-M2263)/(COUNTIF($J$2:J2263,J2263)-1),0)</f>
        <v>1.1457286432160805</v>
      </c>
      <c r="Y2263" s="13">
        <f t="shared" ref="Y2263:Y2326" si="518">W2263-X2263</f>
        <v>0.48743718592964824</v>
      </c>
      <c r="Z2263" s="10">
        <f>IFERROR((SUMIF($K$2:K2263,J2263,$M$2:M2263))/(COUNTIF($K$2:K2263,J2263)),0)</f>
        <v>1.462962962962963</v>
      </c>
      <c r="AA2263" s="10">
        <f>IFERROR((SUMIF($K$2:K2263,J2263,$L$2:L2263))/(COUNTIF($K$2:K2263,J2263)),0)</f>
        <v>1.1898148148148149</v>
      </c>
      <c r="AB2263" s="10">
        <f t="shared" ref="AB2263:AB2326" si="519">Z2263-AA2263</f>
        <v>0.27314814814814814</v>
      </c>
      <c r="AC2263" s="13">
        <f>IFERROR((SUMIF($J$2:J2263,K2263,$L$2:L2263))/(COUNTIF($J$2:J2263,K2263)),0)</f>
        <v>1</v>
      </c>
      <c r="AD2263" s="13">
        <f>IFERROR((SUMIF($J$2:J2263,K2263,$M$2:M2263))/(COUNTIF($J$2:J2263,K2263)),0)</f>
        <v>1.7906976744186047</v>
      </c>
      <c r="AE2263" s="13">
        <f t="shared" ref="AE2263:AE2326" si="520">AC2263-AD2263</f>
        <v>-0.79069767441860472</v>
      </c>
      <c r="AF2263" s="10">
        <f>IFERROR((SUMIF(K$2:K2263,K2263,M$2:M2263)-M2263)/(COUNTIF($K$2:K2263,K2263)-1),0)</f>
        <v>1.069767441860465</v>
      </c>
      <c r="AG2263" s="10">
        <f>IFERROR((SUMIF(K$2:K2263,K2263,L$2:L2263)-L2263)/(COUNTIF($K$2:K2263,K2263)-1),0)</f>
        <v>1.7906976744186047</v>
      </c>
      <c r="AH2263" s="10">
        <f t="shared" ref="AH2263:AH2326" si="521">AF2263-AG2263</f>
        <v>-0.72093023255813971</v>
      </c>
      <c r="AI2263" s="10">
        <f>IFERROR((AM2263)/(COUNTIF($J$2:K2263,J2263)-1),0)</f>
        <v>1.5783132530120483</v>
      </c>
      <c r="AJ2263" s="19">
        <f>IFERROR((AN2263)/(COUNTIF($J$2:K2263,K2263)-1),0)</f>
        <v>0.93023255813953487</v>
      </c>
      <c r="AK2263" s="10">
        <f>IF(N2263="S",3,IF(N2263="N",0,1))</f>
        <v>1</v>
      </c>
      <c r="AL2263" s="10">
        <f>IF(O2263="S",3,IF(O2263="N",0,1))</f>
        <v>1</v>
      </c>
      <c r="AM2263" s="10">
        <f>SUMIF($J$2:K2263,J2263,AK$2:AL2263)-AK2263</f>
        <v>655</v>
      </c>
      <c r="AN2263" s="10">
        <f>SUMIF($AS$2:AT2263,AS2263,$BA$2:BB2263)-BA2263</f>
        <v>80</v>
      </c>
      <c r="AO2263" s="10">
        <f>J2263</f>
        <v>122</v>
      </c>
      <c r="AP2263" s="10">
        <f>K2263</f>
        <v>2662</v>
      </c>
      <c r="AQ2263">
        <f>M2263</f>
        <v>0</v>
      </c>
      <c r="AR2263" s="10">
        <f>L2263</f>
        <v>0</v>
      </c>
      <c r="AS2263">
        <f t="shared" ref="AS2263:AS2326" si="522">AP2263</f>
        <v>2662</v>
      </c>
      <c r="AT2263">
        <f t="shared" ref="AT2263:AT2326" si="523">AO2263</f>
        <v>122</v>
      </c>
      <c r="AU2263">
        <f t="shared" ref="AU2263:AU2326" si="524">AQ2263</f>
        <v>0</v>
      </c>
      <c r="AV2263">
        <f t="shared" ref="AV2263:AV2326" si="525">AR2263</f>
        <v>0</v>
      </c>
      <c r="AW2263">
        <f t="shared" ref="AW2263:AW2326" si="526">AS2263</f>
        <v>2662</v>
      </c>
      <c r="AX2263">
        <f t="shared" ref="AX2263:AX2326" si="527">AT2263</f>
        <v>122</v>
      </c>
      <c r="AY2263">
        <f>L2263</f>
        <v>0</v>
      </c>
      <c r="AZ2263">
        <f>M2263</f>
        <v>0</v>
      </c>
      <c r="BA2263">
        <f>AL2263</f>
        <v>1</v>
      </c>
      <c r="BB2263">
        <f>AK2263</f>
        <v>1</v>
      </c>
    </row>
    <row r="2264" spans="10:54" x14ac:dyDescent="0.3">
      <c r="J2264" s="10">
        <v>3551</v>
      </c>
      <c r="K2264" s="10">
        <v>122</v>
      </c>
      <c r="L2264" s="10">
        <v>0</v>
      </c>
      <c r="M2264" s="10">
        <v>2</v>
      </c>
      <c r="N2264" s="10" t="str">
        <f t="shared" si="513"/>
        <v>N</v>
      </c>
      <c r="O2264" s="10" t="str">
        <f t="shared" si="514"/>
        <v>S</v>
      </c>
      <c r="P2264" s="10">
        <f t="shared" si="515"/>
        <v>-2</v>
      </c>
      <c r="Q2264" s="11">
        <f>IFERROR((SUMIF($J$2:K2264,J2264,$L$2:M2264)-L2264)/(COUNTIF($J$2:K2264,J2264)-1),0)</f>
        <v>1.2823529411764707</v>
      </c>
      <c r="R2264" s="11">
        <f>IFERROR((SUMIF($AO$2:AO2264,AO2264,$AQ$2:AR2264)-AQ2264)/(COUNTIF($J$2:K2264,J2264)-1),0)</f>
        <v>0.51764705882352946</v>
      </c>
      <c r="S2264" s="11">
        <f t="shared" si="516"/>
        <v>0.76470588235294124</v>
      </c>
      <c r="T2264" s="12">
        <f>IFERROR((SUMIF($AS$2:AT2264,AS2264,$AU$2:AV2264)-AU2264)/(COUNTIF($J$2:K2264,K2264)-1),0)</f>
        <v>1.5408653846153846</v>
      </c>
      <c r="U2264" s="12">
        <f>IFERROR((SUMIF($AW$2:AX2264,AW2264,$AY$2:AZ2264)-AY2264)/(COUNTIF($J$2:K2264,K2264)-1),0)</f>
        <v>1.1658653846153846</v>
      </c>
      <c r="V2264" s="12">
        <f t="shared" si="517"/>
        <v>0.375</v>
      </c>
      <c r="W2264" s="13">
        <f>IFERROR((SUMIF($J$2:J2264,J2264,L$2:L2264)-L2264)/(COUNTIF($J$2:J2264,J2264)-1),0)</f>
        <v>1.4</v>
      </c>
      <c r="X2264" s="13">
        <f>IFERROR((SUMIF($J$2:J2264,J2264,M$2:M2264)-M2264)/(COUNTIF($J$2:J2264,J2264)-1),0)</f>
        <v>1.1000000000000001</v>
      </c>
      <c r="Y2264" s="13">
        <f t="shared" si="518"/>
        <v>0.29999999999999982</v>
      </c>
      <c r="Z2264" s="10">
        <f>IFERROR((SUMIF($K$2:K2264,J2264,$M$2:M2264))/(COUNTIF($K$2:K2264,J2264)),0)</f>
        <v>1.1777777777777778</v>
      </c>
      <c r="AA2264" s="10">
        <f>IFERROR((SUMIF($K$2:K2264,J2264,$L$2:L2264))/(COUNTIF($K$2:K2264,J2264)),0)</f>
        <v>1.6222222222222222</v>
      </c>
      <c r="AB2264" s="10">
        <f t="shared" si="519"/>
        <v>-0.44444444444444442</v>
      </c>
      <c r="AC2264" s="13">
        <f>IFERROR((SUMIF($J$2:J2264,K2264,$L$2:L2264))/(COUNTIF($J$2:J2264,K2264)),0)</f>
        <v>1.625</v>
      </c>
      <c r="AD2264" s="13">
        <f>IFERROR((SUMIF($J$2:J2264,K2264,$M$2:M2264))/(COUNTIF($J$2:J2264,K2264)),0)</f>
        <v>1.1399999999999999</v>
      </c>
      <c r="AE2264" s="13">
        <f t="shared" si="520"/>
        <v>0.4850000000000001</v>
      </c>
      <c r="AF2264" s="10">
        <f>IFERROR((SUMIF(K$2:K2264,K2264,M$2:M2264)-M2264)/(COUNTIF($K$2:K2264,K2264)-1),0)</f>
        <v>1.462962962962963</v>
      </c>
      <c r="AG2264" s="10">
        <f>IFERROR((SUMIF(K$2:K2264,K2264,L$2:L2264)-L2264)/(COUNTIF($K$2:K2264,K2264)-1),0)</f>
        <v>1.1898148148148149</v>
      </c>
      <c r="AH2264" s="10">
        <f t="shared" si="521"/>
        <v>0.27314814814814814</v>
      </c>
      <c r="AI2264" s="10">
        <f>IFERROR((AM2264)/(COUNTIF($J$2:K2264,J2264)-1),0)</f>
        <v>1.3705882352941177</v>
      </c>
      <c r="AJ2264" s="19">
        <f>IFERROR((AN2264)/(COUNTIF($J$2:K2264,K2264)-1),0)</f>
        <v>1.5769230769230769</v>
      </c>
      <c r="AK2264" s="10">
        <f>IF(N2264="S",3,IF(N2264="N",0,1))</f>
        <v>0</v>
      </c>
      <c r="AL2264" s="10">
        <f>IF(O2264="S",3,IF(O2264="N",0,1))</f>
        <v>3</v>
      </c>
      <c r="AM2264" s="10">
        <f>SUMIF($J$2:K2264,J2264,AK$2:AL2264)-AK2264</f>
        <v>233</v>
      </c>
      <c r="AN2264" s="10">
        <f>SUMIF($AS$2:AT2264,AS2264,$BA$2:BB2264)-BA2264</f>
        <v>656</v>
      </c>
      <c r="AO2264" s="10">
        <f>J2264</f>
        <v>3551</v>
      </c>
      <c r="AP2264" s="10">
        <f>K2264</f>
        <v>122</v>
      </c>
      <c r="AQ2264">
        <f>M2264</f>
        <v>2</v>
      </c>
      <c r="AR2264" s="10">
        <f>L2264</f>
        <v>0</v>
      </c>
      <c r="AS2264">
        <f t="shared" si="522"/>
        <v>122</v>
      </c>
      <c r="AT2264">
        <f t="shared" si="523"/>
        <v>3551</v>
      </c>
      <c r="AU2264">
        <f t="shared" si="524"/>
        <v>2</v>
      </c>
      <c r="AV2264">
        <f t="shared" si="525"/>
        <v>0</v>
      </c>
      <c r="AW2264">
        <f t="shared" si="526"/>
        <v>122</v>
      </c>
      <c r="AX2264">
        <f t="shared" si="527"/>
        <v>3551</v>
      </c>
      <c r="AY2264">
        <f>L2264</f>
        <v>0</v>
      </c>
      <c r="AZ2264">
        <f>M2264</f>
        <v>2</v>
      </c>
      <c r="BA2264">
        <f>AL2264</f>
        <v>3</v>
      </c>
      <c r="BB2264">
        <f>AK2264</f>
        <v>0</v>
      </c>
    </row>
    <row r="2265" spans="10:54" x14ac:dyDescent="0.3">
      <c r="J2265" s="10">
        <v>122</v>
      </c>
      <c r="K2265" s="10">
        <v>4441</v>
      </c>
      <c r="L2265" s="10">
        <v>3</v>
      </c>
      <c r="M2265" s="10">
        <v>0</v>
      </c>
      <c r="N2265" s="10" t="str">
        <f t="shared" si="513"/>
        <v>S</v>
      </c>
      <c r="O2265" s="10" t="str">
        <f t="shared" si="514"/>
        <v>N</v>
      </c>
      <c r="P2265" s="10">
        <f t="shared" si="515"/>
        <v>3</v>
      </c>
      <c r="Q2265" s="11">
        <f>IFERROR((SUMIF($J$2:K2265,J2265,$L$2:M2265)-L2265)/(COUNTIF($J$2:K2265,J2265)-1),0)</f>
        <v>1.5419664268585132</v>
      </c>
      <c r="R2265" s="11">
        <f>IFERROR((SUMIF($AO$2:AO2265,AO2265,$AQ$2:AR2265)-AQ2265)/(COUNTIF($J$2:K2265,J2265)-1),0)</f>
        <v>0.5467625899280576</v>
      </c>
      <c r="S2265" s="11">
        <f t="shared" si="516"/>
        <v>0.99520383693045555</v>
      </c>
      <c r="T2265" s="12">
        <f>IFERROR((SUMIF($AS$2:AT2265,AS2265,$AU$2:AV2265)-AU2265)/(COUNTIF($J$2:K2265,K2265)-1),0)</f>
        <v>1.2666666666666666</v>
      </c>
      <c r="U2265" s="12">
        <f>IFERROR((SUMIF($AW$2:AX2265,AW2265,$AY$2:AZ2265)-AY2265)/(COUNTIF($J$2:K2265,K2265)-1),0)</f>
        <v>1.4750000000000001</v>
      </c>
      <c r="V2265" s="12">
        <f t="shared" si="517"/>
        <v>-0.20833333333333348</v>
      </c>
      <c r="W2265" s="13">
        <f>IFERROR((SUMIF($J$2:J2265,J2265,L$2:L2265)-L2265)/(COUNTIF($J$2:J2265,J2265)-1),0)</f>
        <v>1.625</v>
      </c>
      <c r="X2265" s="13">
        <f>IFERROR((SUMIF($J$2:J2265,J2265,M$2:M2265)-M2265)/(COUNTIF($J$2:J2265,J2265)-1),0)</f>
        <v>1.1399999999999999</v>
      </c>
      <c r="Y2265" s="13">
        <f t="shared" si="518"/>
        <v>0.4850000000000001</v>
      </c>
      <c r="Z2265" s="10">
        <f>IFERROR((SUMIF($K$2:K2265,J2265,$M$2:M2265))/(COUNTIF($K$2:K2265,J2265)),0)</f>
        <v>1.4654377880184333</v>
      </c>
      <c r="AA2265" s="10">
        <f>IFERROR((SUMIF($K$2:K2265,J2265,$L$2:L2265))/(COUNTIF($K$2:K2265,J2265)),0)</f>
        <v>1.1843317972350231</v>
      </c>
      <c r="AB2265" s="10">
        <f t="shared" si="519"/>
        <v>0.28110599078341014</v>
      </c>
      <c r="AC2265" s="13">
        <f>IFERROR((SUMIF($J$2:J2265,K2265,$L$2:L2265))/(COUNTIF($J$2:J2265,K2265)),0)</f>
        <v>1.3103448275862069</v>
      </c>
      <c r="AD2265" s="13">
        <f>IFERROR((SUMIF($J$2:J2265,K2265,$M$2:M2265))/(COUNTIF($J$2:J2265,K2265)),0)</f>
        <v>1.2413793103448276</v>
      </c>
      <c r="AE2265" s="13">
        <f t="shared" si="520"/>
        <v>6.8965517241379226E-2</v>
      </c>
      <c r="AF2265" s="10">
        <f>IFERROR((SUMIF(K$2:K2265,K2265,M$2:M2265)-M2265)/(COUNTIF($K$2:K2265,K2265)-1),0)</f>
        <v>1.2258064516129032</v>
      </c>
      <c r="AG2265" s="10">
        <f>IFERROR((SUMIF(K$2:K2265,K2265,L$2:L2265)-L2265)/(COUNTIF($K$2:K2265,K2265)-1),0)</f>
        <v>1.6935483870967742</v>
      </c>
      <c r="AH2265" s="10">
        <f t="shared" si="521"/>
        <v>-0.467741935483871</v>
      </c>
      <c r="AI2265" s="10">
        <f>IFERROR((AM2265)/(COUNTIF($J$2:K2265,J2265)-1),0)</f>
        <v>1.5803357314148681</v>
      </c>
      <c r="AJ2265" s="19">
        <f>IFERROR((AN2265)/(COUNTIF($J$2:K2265,K2265)-1),0)</f>
        <v>1.2708333333333333</v>
      </c>
      <c r="AK2265" s="10">
        <f>IF(N2265="S",3,IF(N2265="N",0,1))</f>
        <v>3</v>
      </c>
      <c r="AL2265" s="10">
        <f>IF(O2265="S",3,IF(O2265="N",0,1))</f>
        <v>0</v>
      </c>
      <c r="AM2265" s="10">
        <f>SUMIF($J$2:K2265,J2265,AK$2:AL2265)-AK2265</f>
        <v>659</v>
      </c>
      <c r="AN2265" s="10">
        <f>SUMIF($AS$2:AT2265,AS2265,$BA$2:BB2265)-BA2265</f>
        <v>305</v>
      </c>
      <c r="AO2265" s="10">
        <f>J2265</f>
        <v>122</v>
      </c>
      <c r="AP2265" s="10">
        <f>K2265</f>
        <v>4441</v>
      </c>
      <c r="AQ2265">
        <f>M2265</f>
        <v>0</v>
      </c>
      <c r="AR2265" s="10">
        <f>L2265</f>
        <v>3</v>
      </c>
      <c r="AS2265">
        <f t="shared" si="522"/>
        <v>4441</v>
      </c>
      <c r="AT2265">
        <f t="shared" si="523"/>
        <v>122</v>
      </c>
      <c r="AU2265">
        <f t="shared" si="524"/>
        <v>0</v>
      </c>
      <c r="AV2265">
        <f t="shared" si="525"/>
        <v>3</v>
      </c>
      <c r="AW2265">
        <f t="shared" si="526"/>
        <v>4441</v>
      </c>
      <c r="AX2265">
        <f t="shared" si="527"/>
        <v>122</v>
      </c>
      <c r="AY2265">
        <f>L2265</f>
        <v>3</v>
      </c>
      <c r="AZ2265">
        <f>M2265</f>
        <v>0</v>
      </c>
      <c r="BA2265">
        <f>AL2265</f>
        <v>0</v>
      </c>
      <c r="BB2265">
        <f>AK2265</f>
        <v>3</v>
      </c>
    </row>
    <row r="2266" spans="10:54" x14ac:dyDescent="0.3">
      <c r="J2266" s="10">
        <v>170</v>
      </c>
      <c r="K2266" s="10">
        <v>122</v>
      </c>
      <c r="L2266" s="10">
        <v>0</v>
      </c>
      <c r="M2266" s="10">
        <v>0</v>
      </c>
      <c r="N2266" s="10" t="str">
        <f t="shared" si="513"/>
        <v>U</v>
      </c>
      <c r="O2266" s="10" t="str">
        <f t="shared" si="514"/>
        <v>U</v>
      </c>
      <c r="P2266" s="10">
        <f t="shared" si="515"/>
        <v>0</v>
      </c>
      <c r="Q2266" s="11">
        <f>IFERROR((SUMIF($J$2:K2266,J2266,$L$2:M2266)-L2266)/(COUNTIF($J$2:K2266,J2266)-1),0)</f>
        <v>1.7599067599067599</v>
      </c>
      <c r="R2266" s="11">
        <f>IFERROR((SUMIF($AO$2:AO2266,AO2266,$AQ$2:AR2266)-AQ2266)/(COUNTIF($J$2:K2266,J2266)-1),0)</f>
        <v>0.48717948717948717</v>
      </c>
      <c r="S2266" s="11">
        <f t="shared" si="516"/>
        <v>1.2727272727272727</v>
      </c>
      <c r="T2266" s="12">
        <f>IFERROR((SUMIF($AS$2:AT2266,AS2266,$AU$2:AV2266)-AU2266)/(COUNTIF($J$2:K2266,K2266)-1),0)</f>
        <v>1.5454545454545454</v>
      </c>
      <c r="U2266" s="12">
        <f>IFERROR((SUMIF($AW$2:AX2266,AW2266,$AY$2:AZ2266)-AY2266)/(COUNTIF($J$2:K2266,K2266)-1),0)</f>
        <v>1.1602870813397128</v>
      </c>
      <c r="V2266" s="12">
        <f t="shared" si="517"/>
        <v>0.3851674641148326</v>
      </c>
      <c r="W2266" s="13">
        <f>IFERROR((SUMIF($J$2:J2266,J2266,L$2:L2266)-L2266)/(COUNTIF($J$2:J2266,J2266)-1),0)</f>
        <v>1.8743961352657006</v>
      </c>
      <c r="X2266" s="13">
        <f>IFERROR((SUMIF($J$2:J2266,J2266,M$2:M2266)-M2266)/(COUNTIF($J$2:J2266,J2266)-1),0)</f>
        <v>1.0096618357487923</v>
      </c>
      <c r="Y2266" s="13">
        <f t="shared" si="518"/>
        <v>0.86473429951690828</v>
      </c>
      <c r="Z2266" s="10">
        <f>IFERROR((SUMIF($K$2:K2266,J2266,$M$2:M2266))/(COUNTIF($K$2:K2266,J2266)),0)</f>
        <v>1.6531531531531531</v>
      </c>
      <c r="AA2266" s="10">
        <f>IFERROR((SUMIF($K$2:K2266,J2266,$L$2:L2266))/(COUNTIF($K$2:K2266,J2266)),0)</f>
        <v>1.2927927927927927</v>
      </c>
      <c r="AB2266" s="10">
        <f t="shared" si="519"/>
        <v>0.36036036036036045</v>
      </c>
      <c r="AC2266" s="13">
        <f>IFERROR((SUMIF($J$2:J2266,K2266,$L$2:L2266))/(COUNTIF($J$2:J2266,K2266)),0)</f>
        <v>1.6318407960199004</v>
      </c>
      <c r="AD2266" s="13">
        <f>IFERROR((SUMIF($J$2:J2266,K2266,$M$2:M2266))/(COUNTIF($J$2:J2266,K2266)),0)</f>
        <v>1.1343283582089552</v>
      </c>
      <c r="AE2266" s="13">
        <f t="shared" si="520"/>
        <v>0.49751243781094523</v>
      </c>
      <c r="AF2266" s="10">
        <f>IFERROR((SUMIF(K$2:K2266,K2266,M$2:M2266)-M2266)/(COUNTIF($K$2:K2266,K2266)-1),0)</f>
        <v>1.4654377880184333</v>
      </c>
      <c r="AG2266" s="10">
        <f>IFERROR((SUMIF(K$2:K2266,K2266,L$2:L2266)-L2266)/(COUNTIF($K$2:K2266,K2266)-1),0)</f>
        <v>1.1843317972350231</v>
      </c>
      <c r="AH2266" s="10">
        <f t="shared" si="521"/>
        <v>0.28110599078341014</v>
      </c>
      <c r="AI2266" s="10">
        <f>IFERROR((AM2266)/(COUNTIF($J$2:K2266,J2266)-1),0)</f>
        <v>1.6783216783216783</v>
      </c>
      <c r="AJ2266" s="19">
        <f>IFERROR((AN2266)/(COUNTIF($J$2:K2266,K2266)-1),0)</f>
        <v>1.5837320574162679</v>
      </c>
      <c r="AK2266" s="10">
        <f>IF(N2266="S",3,IF(N2266="N",0,1))</f>
        <v>1</v>
      </c>
      <c r="AL2266" s="10">
        <f>IF(O2266="S",3,IF(O2266="N",0,1))</f>
        <v>1</v>
      </c>
      <c r="AM2266" s="10">
        <f>SUMIF($J$2:K2266,J2266,AK$2:AL2266)-AK2266</f>
        <v>720</v>
      </c>
      <c r="AN2266" s="10">
        <f>SUMIF($AS$2:AT2266,AS2266,$BA$2:BB2266)-BA2266</f>
        <v>662</v>
      </c>
      <c r="AO2266" s="10">
        <f>J2266</f>
        <v>170</v>
      </c>
      <c r="AP2266" s="10">
        <f>K2266</f>
        <v>122</v>
      </c>
      <c r="AQ2266">
        <f>M2266</f>
        <v>0</v>
      </c>
      <c r="AR2266" s="10">
        <f>L2266</f>
        <v>0</v>
      </c>
      <c r="AS2266">
        <f t="shared" si="522"/>
        <v>122</v>
      </c>
      <c r="AT2266">
        <f t="shared" si="523"/>
        <v>170</v>
      </c>
      <c r="AU2266">
        <f t="shared" si="524"/>
        <v>0</v>
      </c>
      <c r="AV2266">
        <f t="shared" si="525"/>
        <v>0</v>
      </c>
      <c r="AW2266">
        <f t="shared" si="526"/>
        <v>122</v>
      </c>
      <c r="AX2266">
        <f t="shared" si="527"/>
        <v>170</v>
      </c>
      <c r="AY2266">
        <f>L2266</f>
        <v>0</v>
      </c>
      <c r="AZ2266">
        <f>M2266</f>
        <v>0</v>
      </c>
      <c r="BA2266">
        <f>AL2266</f>
        <v>1</v>
      </c>
      <c r="BB2266">
        <f>AK2266</f>
        <v>1</v>
      </c>
    </row>
    <row r="2267" spans="10:54" x14ac:dyDescent="0.3">
      <c r="J2267" s="10">
        <v>122</v>
      </c>
      <c r="K2267" s="10">
        <v>503</v>
      </c>
      <c r="L2267" s="10">
        <v>3</v>
      </c>
      <c r="M2267" s="10">
        <v>0</v>
      </c>
      <c r="N2267" s="10" t="str">
        <f t="shared" si="513"/>
        <v>S</v>
      </c>
      <c r="O2267" s="10" t="str">
        <f t="shared" si="514"/>
        <v>N</v>
      </c>
      <c r="P2267" s="10">
        <f t="shared" si="515"/>
        <v>3</v>
      </c>
      <c r="Q2267" s="11">
        <f>IFERROR((SUMIF($J$2:K2267,J2267,$L$2:M2267)-L2267)/(COUNTIF($J$2:K2267,J2267)-1),0)</f>
        <v>1.5417661097852029</v>
      </c>
      <c r="R2267" s="11">
        <f>IFERROR((SUMIF($AO$2:AO2267,AO2267,$AQ$2:AR2267)-AQ2267)/(COUNTIF($J$2:K2267,J2267)-1),0)</f>
        <v>0.54415274463007157</v>
      </c>
      <c r="S2267" s="11">
        <f t="shared" si="516"/>
        <v>0.99761336515513133</v>
      </c>
      <c r="T2267" s="12">
        <f>IFERROR((SUMIF($AS$2:AT2267,AS2267,$AU$2:AV2267)-AU2267)/(COUNTIF($J$2:K2267,K2267)-1),0)</f>
        <v>1.3680555555555556</v>
      </c>
      <c r="U2267" s="12">
        <f>IFERROR((SUMIF($AW$2:AX2267,AW2267,$AY$2:AZ2267)-AY2267)/(COUNTIF($J$2:K2267,K2267)-1),0)</f>
        <v>1.625</v>
      </c>
      <c r="V2267" s="12">
        <f t="shared" si="517"/>
        <v>-0.25694444444444442</v>
      </c>
      <c r="W2267" s="13">
        <f>IFERROR((SUMIF($J$2:J2267,J2267,L$2:L2267)-L2267)/(COUNTIF($J$2:J2267,J2267)-1),0)</f>
        <v>1.6318407960199004</v>
      </c>
      <c r="X2267" s="13">
        <f>IFERROR((SUMIF($J$2:J2267,J2267,M$2:M2267)-M2267)/(COUNTIF($J$2:J2267,J2267)-1),0)</f>
        <v>1.1343283582089552</v>
      </c>
      <c r="Y2267" s="13">
        <f t="shared" si="518"/>
        <v>0.49751243781094523</v>
      </c>
      <c r="Z2267" s="10">
        <f>IFERROR((SUMIF($K$2:K2267,J2267,$M$2:M2267))/(COUNTIF($K$2:K2267,J2267)),0)</f>
        <v>1.4587155963302751</v>
      </c>
      <c r="AA2267" s="10">
        <f>IFERROR((SUMIF($K$2:K2267,J2267,$L$2:L2267))/(COUNTIF($K$2:K2267,J2267)),0)</f>
        <v>1.1788990825688073</v>
      </c>
      <c r="AB2267" s="10">
        <f t="shared" si="519"/>
        <v>0.27981651376146788</v>
      </c>
      <c r="AC2267" s="13">
        <f>IFERROR((SUMIF($J$2:J2267,K2267,$L$2:L2267))/(COUNTIF($J$2:J2267,K2267)),0)</f>
        <v>1.4744525547445255</v>
      </c>
      <c r="AD2267" s="13">
        <f>IFERROR((SUMIF($J$2:J2267,K2267,$M$2:M2267))/(COUNTIF($J$2:J2267,K2267)),0)</f>
        <v>1.5328467153284671</v>
      </c>
      <c r="AE2267" s="13">
        <f t="shared" si="520"/>
        <v>-5.8394160583941535E-2</v>
      </c>
      <c r="AF2267" s="10">
        <f>IFERROR((SUMIF(K$2:K2267,K2267,M$2:M2267)-M2267)/(COUNTIF($K$2:K2267,K2267)-1),0)</f>
        <v>1.2715231788079471</v>
      </c>
      <c r="AG2267" s="10">
        <f>IFERROR((SUMIF(K$2:K2267,K2267,L$2:L2267)-L2267)/(COUNTIF($K$2:K2267,K2267)-1),0)</f>
        <v>1.7086092715231789</v>
      </c>
      <c r="AH2267" s="10">
        <f t="shared" si="521"/>
        <v>-0.4370860927152318</v>
      </c>
      <c r="AI2267" s="10">
        <f>IFERROR((AM2267)/(COUNTIF($J$2:K2267,J2267)-1),0)</f>
        <v>1.5823389021479715</v>
      </c>
      <c r="AJ2267" s="19">
        <f>IFERROR((AN2267)/(COUNTIF($J$2:K2267,K2267)-1),0)</f>
        <v>1.2986111111111112</v>
      </c>
      <c r="AK2267" s="10">
        <f>IF(N2267="S",3,IF(N2267="N",0,1))</f>
        <v>3</v>
      </c>
      <c r="AL2267" s="10">
        <f>IF(O2267="S",3,IF(O2267="N",0,1))</f>
        <v>0</v>
      </c>
      <c r="AM2267" s="10">
        <f>SUMIF($J$2:K2267,J2267,AK$2:AL2267)-AK2267</f>
        <v>663</v>
      </c>
      <c r="AN2267" s="10">
        <f>SUMIF($AS$2:AT2267,AS2267,$BA$2:BB2267)-BA2267</f>
        <v>374</v>
      </c>
      <c r="AO2267" s="10">
        <f>J2267</f>
        <v>122</v>
      </c>
      <c r="AP2267" s="10">
        <f>K2267</f>
        <v>503</v>
      </c>
      <c r="AQ2267">
        <f>M2267</f>
        <v>0</v>
      </c>
      <c r="AR2267" s="10">
        <f>L2267</f>
        <v>3</v>
      </c>
      <c r="AS2267">
        <f t="shared" si="522"/>
        <v>503</v>
      </c>
      <c r="AT2267">
        <f t="shared" si="523"/>
        <v>122</v>
      </c>
      <c r="AU2267">
        <f t="shared" si="524"/>
        <v>0</v>
      </c>
      <c r="AV2267">
        <f t="shared" si="525"/>
        <v>3</v>
      </c>
      <c r="AW2267">
        <f t="shared" si="526"/>
        <v>503</v>
      </c>
      <c r="AX2267">
        <f t="shared" si="527"/>
        <v>122</v>
      </c>
      <c r="AY2267">
        <f>L2267</f>
        <v>3</v>
      </c>
      <c r="AZ2267">
        <f>M2267</f>
        <v>0</v>
      </c>
      <c r="BA2267">
        <f>AL2267</f>
        <v>0</v>
      </c>
      <c r="BB2267">
        <f>AK2267</f>
        <v>3</v>
      </c>
    </row>
    <row r="2268" spans="10:54" x14ac:dyDescent="0.3">
      <c r="J2268" s="10">
        <v>856</v>
      </c>
      <c r="K2268" s="10">
        <v>122</v>
      </c>
      <c r="L2268" s="10">
        <v>1</v>
      </c>
      <c r="M2268" s="10">
        <v>1</v>
      </c>
      <c r="N2268" s="10" t="str">
        <f t="shared" si="513"/>
        <v>U</v>
      </c>
      <c r="O2268" s="10" t="str">
        <f t="shared" si="514"/>
        <v>U</v>
      </c>
      <c r="P2268" s="10">
        <f t="shared" si="515"/>
        <v>0</v>
      </c>
      <c r="Q2268" s="11">
        <f>IFERROR((SUMIF($J$2:K2268,J2268,$L$2:M2268)-L2268)/(COUNTIF($J$2:K2268,J2268)-1),0)</f>
        <v>1.2181818181818183</v>
      </c>
      <c r="R2268" s="11">
        <f>IFERROR((SUMIF($AO$2:AO2268,AO2268,$AQ$2:AR2268)-AQ2268)/(COUNTIF($J$2:K2268,J2268)-1),0)</f>
        <v>0.72363636363636363</v>
      </c>
      <c r="S2268" s="11">
        <f t="shared" si="516"/>
        <v>0.49454545454545462</v>
      </c>
      <c r="T2268" s="12">
        <f>IFERROR((SUMIF($AS$2:AT2268,AS2268,$AU$2:AV2268)-AU2268)/(COUNTIF($J$2:K2268,K2268)-1),0)</f>
        <v>1.5452380952380953</v>
      </c>
      <c r="U2268" s="12">
        <f>IFERROR((SUMIF($AW$2:AX2268,AW2268,$AY$2:AZ2268)-AY2268)/(COUNTIF($J$2:K2268,K2268)-1),0)</f>
        <v>1.1547619047619047</v>
      </c>
      <c r="V2268" s="12">
        <f t="shared" si="517"/>
        <v>0.39047619047619064</v>
      </c>
      <c r="W2268" s="13">
        <f>IFERROR((SUMIF($J$2:J2268,J2268,L$2:L2268)-L2268)/(COUNTIF($J$2:J2268,J2268)-1),0)</f>
        <v>1.3333333333333333</v>
      </c>
      <c r="X2268" s="13">
        <f>IFERROR((SUMIF($J$2:J2268,J2268,M$2:M2268)-M2268)/(COUNTIF($J$2:J2268,J2268)-1),0)</f>
        <v>1.5426356589147288</v>
      </c>
      <c r="Y2268" s="13">
        <f t="shared" si="518"/>
        <v>-0.2093023255813955</v>
      </c>
      <c r="Z2268" s="10">
        <f>IFERROR((SUMIF($K$2:K2268,J2268,$M$2:M2268))/(COUNTIF($K$2:K2268,J2268)),0)</f>
        <v>1.1164383561643836</v>
      </c>
      <c r="AA2268" s="10">
        <f>IFERROR((SUMIF($K$2:K2268,J2268,$L$2:L2268))/(COUNTIF($K$2:K2268,J2268)),0)</f>
        <v>1.6438356164383561</v>
      </c>
      <c r="AB2268" s="10">
        <f t="shared" si="519"/>
        <v>-0.52739726027397249</v>
      </c>
      <c r="AC2268" s="13">
        <f>IFERROR((SUMIF($J$2:J2268,K2268,$L$2:L2268))/(COUNTIF($J$2:J2268,K2268)),0)</f>
        <v>1.6386138613861385</v>
      </c>
      <c r="AD2268" s="13">
        <f>IFERROR((SUMIF($J$2:J2268,K2268,$M$2:M2268))/(COUNTIF($J$2:J2268,K2268)),0)</f>
        <v>1.1287128712871286</v>
      </c>
      <c r="AE2268" s="13">
        <f t="shared" si="520"/>
        <v>0.50990099009900991</v>
      </c>
      <c r="AF2268" s="10">
        <f>IFERROR((SUMIF(K$2:K2268,K2268,M$2:M2268)-M2268)/(COUNTIF($K$2:K2268,K2268)-1),0)</f>
        <v>1.4587155963302751</v>
      </c>
      <c r="AG2268" s="10">
        <f>IFERROR((SUMIF(K$2:K2268,K2268,L$2:L2268)-L2268)/(COUNTIF($K$2:K2268,K2268)-1),0)</f>
        <v>1.1788990825688073</v>
      </c>
      <c r="AH2268" s="10">
        <f t="shared" si="521"/>
        <v>0.27981651376146788</v>
      </c>
      <c r="AI2268" s="10">
        <f>IFERROR((AM2268)/(COUNTIF($J$2:K2268,J2268)-1),0)</f>
        <v>1.1745454545454546</v>
      </c>
      <c r="AJ2268" s="19">
        <f>IFERROR((AN2268)/(COUNTIF($J$2:K2268,K2268)-1),0)</f>
        <v>1.5857142857142856</v>
      </c>
      <c r="AK2268" s="10">
        <f>IF(N2268="S",3,IF(N2268="N",0,1))</f>
        <v>1</v>
      </c>
      <c r="AL2268" s="10">
        <f>IF(O2268="S",3,IF(O2268="N",0,1))</f>
        <v>1</v>
      </c>
      <c r="AM2268" s="10">
        <f>SUMIF($J$2:K2268,J2268,AK$2:AL2268)-AK2268</f>
        <v>323</v>
      </c>
      <c r="AN2268" s="10">
        <f>SUMIF($AS$2:AT2268,AS2268,$BA$2:BB2268)-BA2268</f>
        <v>666</v>
      </c>
      <c r="AO2268" s="10">
        <f>J2268</f>
        <v>856</v>
      </c>
      <c r="AP2268" s="10">
        <f>K2268</f>
        <v>122</v>
      </c>
      <c r="AQ2268">
        <f>M2268</f>
        <v>1</v>
      </c>
      <c r="AR2268" s="10">
        <f>L2268</f>
        <v>1</v>
      </c>
      <c r="AS2268">
        <f t="shared" si="522"/>
        <v>122</v>
      </c>
      <c r="AT2268">
        <f t="shared" si="523"/>
        <v>856</v>
      </c>
      <c r="AU2268">
        <f t="shared" si="524"/>
        <v>1</v>
      </c>
      <c r="AV2268">
        <f t="shared" si="525"/>
        <v>1</v>
      </c>
      <c r="AW2268">
        <f t="shared" si="526"/>
        <v>122</v>
      </c>
      <c r="AX2268">
        <f t="shared" si="527"/>
        <v>856</v>
      </c>
      <c r="AY2268">
        <f>L2268</f>
        <v>1</v>
      </c>
      <c r="AZ2268">
        <f>M2268</f>
        <v>1</v>
      </c>
      <c r="BA2268">
        <f>AL2268</f>
        <v>1</v>
      </c>
      <c r="BB2268">
        <f>AK2268</f>
        <v>1</v>
      </c>
    </row>
    <row r="2269" spans="10:54" x14ac:dyDescent="0.3">
      <c r="J2269" s="10">
        <v>122</v>
      </c>
      <c r="K2269" s="10">
        <v>413</v>
      </c>
      <c r="L2269" s="10">
        <v>0</v>
      </c>
      <c r="M2269" s="10">
        <v>3</v>
      </c>
      <c r="N2269" s="10" t="str">
        <f t="shared" si="513"/>
        <v>N</v>
      </c>
      <c r="O2269" s="10" t="str">
        <f t="shared" si="514"/>
        <v>S</v>
      </c>
      <c r="P2269" s="10">
        <f t="shared" si="515"/>
        <v>-3</v>
      </c>
      <c r="Q2269" s="11">
        <f>IFERROR((SUMIF($J$2:K2269,J2269,$L$2:M2269)-L2269)/(COUNTIF($J$2:K2269,J2269)-1),0)</f>
        <v>1.5439429928741093</v>
      </c>
      <c r="R2269" s="11">
        <f>IFERROR((SUMIF($AO$2:AO2269,AO2269,$AQ$2:AR2269)-AQ2269)/(COUNTIF($J$2:K2269,J2269)-1),0)</f>
        <v>0.54156769596199528</v>
      </c>
      <c r="S2269" s="11">
        <f t="shared" si="516"/>
        <v>1.002375296912114</v>
      </c>
      <c r="T2269" s="12">
        <f>IFERROR((SUMIF($AS$2:AT2269,AS2269,$AU$2:AV2269)-AU2269)/(COUNTIF($J$2:K2269,K2269)-1),0)</f>
        <v>1.224</v>
      </c>
      <c r="U2269" s="12">
        <f>IFERROR((SUMIF($AW$2:AX2269,AW2269,$AY$2:AZ2269)-AY2269)/(COUNTIF($J$2:K2269,K2269)-1),0)</f>
        <v>1.6639999999999999</v>
      </c>
      <c r="V2269" s="12">
        <f t="shared" si="517"/>
        <v>-0.43999999999999995</v>
      </c>
      <c r="W2269" s="13">
        <f>IFERROR((SUMIF($J$2:J2269,J2269,L$2:L2269)-L2269)/(COUNTIF($J$2:J2269,J2269)-1),0)</f>
        <v>1.6386138613861385</v>
      </c>
      <c r="X2269" s="13">
        <f>IFERROR((SUMIF($J$2:J2269,J2269,M$2:M2269)-M2269)/(COUNTIF($J$2:J2269,J2269)-1),0)</f>
        <v>1.1287128712871286</v>
      </c>
      <c r="Y2269" s="13">
        <f t="shared" si="518"/>
        <v>0.50990099009900991</v>
      </c>
      <c r="Z2269" s="10">
        <f>IFERROR((SUMIF($K$2:K2269,J2269,$M$2:M2269))/(COUNTIF($K$2:K2269,J2269)),0)</f>
        <v>1.45662100456621</v>
      </c>
      <c r="AA2269" s="10">
        <f>IFERROR((SUMIF($K$2:K2269,J2269,$L$2:L2269))/(COUNTIF($K$2:K2269,J2269)),0)</f>
        <v>1.178082191780822</v>
      </c>
      <c r="AB2269" s="10">
        <f t="shared" si="519"/>
        <v>0.27853881278538806</v>
      </c>
      <c r="AC2269" s="13">
        <f>IFERROR((SUMIF($J$2:J2269,K2269,$L$2:L2269))/(COUNTIF($J$2:J2269,K2269)),0)</f>
        <v>1.3559322033898304</v>
      </c>
      <c r="AD2269" s="13">
        <f>IFERROR((SUMIF($J$2:J2269,K2269,$M$2:M2269))/(COUNTIF($J$2:J2269,K2269)),0)</f>
        <v>1.3389830508474576</v>
      </c>
      <c r="AE2269" s="13">
        <f t="shared" si="520"/>
        <v>1.6949152542372836E-2</v>
      </c>
      <c r="AF2269" s="10">
        <f>IFERROR((SUMIF(K$2:K2269,K2269,M$2:M2269)-M2269)/(COUNTIF($K$2:K2269,K2269)-1),0)</f>
        <v>1.106060606060606</v>
      </c>
      <c r="AG2269" s="10">
        <f>IFERROR((SUMIF(K$2:K2269,K2269,L$2:L2269)-L2269)/(COUNTIF($K$2:K2269,K2269)-1),0)</f>
        <v>1.9545454545454546</v>
      </c>
      <c r="AH2269" s="10">
        <f t="shared" si="521"/>
        <v>-0.84848484848484862</v>
      </c>
      <c r="AI2269" s="10">
        <f>IFERROR((AM2269)/(COUNTIF($J$2:K2269,J2269)-1),0)</f>
        <v>1.5843230403800475</v>
      </c>
      <c r="AJ2269" s="19">
        <f>IFERROR((AN2269)/(COUNTIF($J$2:K2269,K2269)-1),0)</f>
        <v>1.1040000000000001</v>
      </c>
      <c r="AK2269" s="10">
        <f>IF(N2269="S",3,IF(N2269="N",0,1))</f>
        <v>0</v>
      </c>
      <c r="AL2269" s="10">
        <f>IF(O2269="S",3,IF(O2269="N",0,1))</f>
        <v>3</v>
      </c>
      <c r="AM2269" s="10">
        <f>SUMIF($J$2:K2269,J2269,AK$2:AL2269)-AK2269</f>
        <v>667</v>
      </c>
      <c r="AN2269" s="10">
        <f>SUMIF($AS$2:AT2269,AS2269,$BA$2:BB2269)-BA2269</f>
        <v>138</v>
      </c>
      <c r="AO2269" s="10">
        <f>J2269</f>
        <v>122</v>
      </c>
      <c r="AP2269" s="10">
        <f>K2269</f>
        <v>413</v>
      </c>
      <c r="AQ2269">
        <f>M2269</f>
        <v>3</v>
      </c>
      <c r="AR2269" s="10">
        <f>L2269</f>
        <v>0</v>
      </c>
      <c r="AS2269">
        <f t="shared" si="522"/>
        <v>413</v>
      </c>
      <c r="AT2269">
        <f t="shared" si="523"/>
        <v>122</v>
      </c>
      <c r="AU2269">
        <f t="shared" si="524"/>
        <v>3</v>
      </c>
      <c r="AV2269">
        <f t="shared" si="525"/>
        <v>0</v>
      </c>
      <c r="AW2269">
        <f t="shared" si="526"/>
        <v>413</v>
      </c>
      <c r="AX2269">
        <f t="shared" si="527"/>
        <v>122</v>
      </c>
      <c r="AY2269">
        <f>L2269</f>
        <v>0</v>
      </c>
      <c r="AZ2269">
        <f>M2269</f>
        <v>3</v>
      </c>
      <c r="BA2269">
        <f>AL2269</f>
        <v>3</v>
      </c>
      <c r="BB2269">
        <f>AK2269</f>
        <v>0</v>
      </c>
    </row>
    <row r="2270" spans="10:54" x14ac:dyDescent="0.3">
      <c r="J2270" s="10">
        <v>409</v>
      </c>
      <c r="K2270" s="10">
        <v>122</v>
      </c>
      <c r="L2270" s="10">
        <v>0</v>
      </c>
      <c r="M2270" s="10">
        <v>0</v>
      </c>
      <c r="N2270" s="10" t="str">
        <f t="shared" si="513"/>
        <v>U</v>
      </c>
      <c r="O2270" s="10" t="str">
        <f t="shared" si="514"/>
        <v>U</v>
      </c>
      <c r="P2270" s="10">
        <f t="shared" si="515"/>
        <v>0</v>
      </c>
      <c r="Q2270" s="11">
        <f>IFERROR((SUMIF($J$2:K2270,J2270,$L$2:M2270)-L2270)/(COUNTIF($J$2:K2270,J2270)-1),0)</f>
        <v>2.1726315789473682</v>
      </c>
      <c r="R2270" s="11">
        <f>IFERROR((SUMIF($AO$2:AO2270,AO2270,$AQ$2:AR2270)-AQ2270)/(COUNTIF($J$2:K2270,J2270)-1),0)</f>
        <v>0.36210526315789476</v>
      </c>
      <c r="S2270" s="11">
        <f t="shared" si="516"/>
        <v>1.8105263157894735</v>
      </c>
      <c r="T2270" s="12">
        <f>IFERROR((SUMIF($AS$2:AT2270,AS2270,$AU$2:AV2270)-AU2270)/(COUNTIF($J$2:K2270,K2270)-1),0)</f>
        <v>1.5402843601895735</v>
      </c>
      <c r="U2270" s="12">
        <f>IFERROR((SUMIF($AW$2:AX2270,AW2270,$AY$2:AZ2270)-AY2270)/(COUNTIF($J$2:K2270,K2270)-1),0)</f>
        <v>1.1587677725118484</v>
      </c>
      <c r="V2270" s="12">
        <f t="shared" si="517"/>
        <v>0.38151658767772512</v>
      </c>
      <c r="W2270" s="13">
        <f>IFERROR((SUMIF($J$2:J2270,J2270,L$2:L2270)-L2270)/(COUNTIF($J$2:J2270,J2270)-1),0)</f>
        <v>2.3946188340807173</v>
      </c>
      <c r="X2270" s="13">
        <f>IFERROR((SUMIF($J$2:J2270,J2270,M$2:M2270)-M2270)/(COUNTIF($J$2:J2270,J2270)-1),0)</f>
        <v>0.77130044843049328</v>
      </c>
      <c r="Y2270" s="13">
        <f t="shared" si="518"/>
        <v>1.623318385650224</v>
      </c>
      <c r="Z2270" s="10">
        <f>IFERROR((SUMIF($K$2:K2270,J2270,$M$2:M2270))/(COUNTIF($K$2:K2270,J2270)),0)</f>
        <v>1.9761904761904763</v>
      </c>
      <c r="AA2270" s="10">
        <f>IFERROR((SUMIF($K$2:K2270,J2270,$L$2:L2270))/(COUNTIF($K$2:K2270,J2270)),0)</f>
        <v>1.0436507936507937</v>
      </c>
      <c r="AB2270" s="10">
        <f t="shared" si="519"/>
        <v>0.93253968253968256</v>
      </c>
      <c r="AC2270" s="13">
        <f>IFERROR((SUMIF($J$2:J2270,K2270,$L$2:L2270))/(COUNTIF($J$2:J2270,K2270)),0)</f>
        <v>1.6305418719211822</v>
      </c>
      <c r="AD2270" s="13">
        <f>IFERROR((SUMIF($J$2:J2270,K2270,$M$2:M2270))/(COUNTIF($J$2:J2270,K2270)),0)</f>
        <v>1.1379310344827587</v>
      </c>
      <c r="AE2270" s="13">
        <f t="shared" si="520"/>
        <v>0.49261083743842349</v>
      </c>
      <c r="AF2270" s="10">
        <f>IFERROR((SUMIF(K$2:K2270,K2270,M$2:M2270)-M2270)/(COUNTIF($K$2:K2270,K2270)-1),0)</f>
        <v>1.45662100456621</v>
      </c>
      <c r="AG2270" s="10">
        <f>IFERROR((SUMIF(K$2:K2270,K2270,L$2:L2270)-L2270)/(COUNTIF($K$2:K2270,K2270)-1),0)</f>
        <v>1.178082191780822</v>
      </c>
      <c r="AH2270" s="10">
        <f t="shared" si="521"/>
        <v>0.27853881278538806</v>
      </c>
      <c r="AI2270" s="10">
        <f>IFERROR((AM2270)/(COUNTIF($J$2:K2270,J2270)-1),0)</f>
        <v>2.0568421052631578</v>
      </c>
      <c r="AJ2270" s="19">
        <f>IFERROR((AN2270)/(COUNTIF($J$2:K2270,K2270)-1),0)</f>
        <v>1.580568720379147</v>
      </c>
      <c r="AK2270" s="10">
        <f>IF(N2270="S",3,IF(N2270="N",0,1))</f>
        <v>1</v>
      </c>
      <c r="AL2270" s="10">
        <f>IF(O2270="S",3,IF(O2270="N",0,1))</f>
        <v>1</v>
      </c>
      <c r="AM2270" s="10">
        <f>SUMIF($J$2:K2270,J2270,AK$2:AL2270)-AK2270</f>
        <v>977</v>
      </c>
      <c r="AN2270" s="10">
        <f>SUMIF($AS$2:AT2270,AS2270,$BA$2:BB2270)-BA2270</f>
        <v>667</v>
      </c>
      <c r="AO2270" s="10">
        <f>J2270</f>
        <v>409</v>
      </c>
      <c r="AP2270" s="10">
        <f>K2270</f>
        <v>122</v>
      </c>
      <c r="AQ2270">
        <f>M2270</f>
        <v>0</v>
      </c>
      <c r="AR2270" s="10">
        <f>L2270</f>
        <v>0</v>
      </c>
      <c r="AS2270">
        <f t="shared" si="522"/>
        <v>122</v>
      </c>
      <c r="AT2270">
        <f t="shared" si="523"/>
        <v>409</v>
      </c>
      <c r="AU2270">
        <f t="shared" si="524"/>
        <v>0</v>
      </c>
      <c r="AV2270">
        <f t="shared" si="525"/>
        <v>0</v>
      </c>
      <c r="AW2270">
        <f t="shared" si="526"/>
        <v>122</v>
      </c>
      <c r="AX2270">
        <f t="shared" si="527"/>
        <v>409</v>
      </c>
      <c r="AY2270">
        <f>L2270</f>
        <v>0</v>
      </c>
      <c r="AZ2270">
        <f>M2270</f>
        <v>0</v>
      </c>
      <c r="BA2270">
        <f>AL2270</f>
        <v>1</v>
      </c>
      <c r="BB2270">
        <f>AK2270</f>
        <v>1</v>
      </c>
    </row>
    <row r="2271" spans="10:54" x14ac:dyDescent="0.3">
      <c r="J2271" s="10">
        <v>122</v>
      </c>
      <c r="K2271" s="10">
        <v>14</v>
      </c>
      <c r="L2271" s="10">
        <v>1</v>
      </c>
      <c r="M2271" s="10">
        <v>0</v>
      </c>
      <c r="N2271" s="10" t="str">
        <f t="shared" si="513"/>
        <v>S</v>
      </c>
      <c r="O2271" s="10" t="str">
        <f t="shared" si="514"/>
        <v>N</v>
      </c>
      <c r="P2271" s="10">
        <f t="shared" si="515"/>
        <v>1</v>
      </c>
      <c r="Q2271" s="11">
        <f>IFERROR((SUMIF($J$2:K2271,J2271,$L$2:M2271)-L2271)/(COUNTIF($J$2:K2271,J2271)-1),0)</f>
        <v>1.5366430260047281</v>
      </c>
      <c r="R2271" s="11">
        <f>IFERROR((SUMIF($AO$2:AO2271,AO2271,$AQ$2:AR2271)-AQ2271)/(COUNTIF($J$2:K2271,J2271)-1),0)</f>
        <v>0.54609929078014185</v>
      </c>
      <c r="S2271" s="11">
        <f t="shared" si="516"/>
        <v>0.99054373522458627</v>
      </c>
      <c r="T2271" s="12">
        <f>IFERROR((SUMIF($AS$2:AT2271,AS2271,$AU$2:AV2271)-AU2271)/(COUNTIF($J$2:K2271,K2271)-1),0)</f>
        <v>1.7659574468085106</v>
      </c>
      <c r="U2271" s="12">
        <f>IFERROR((SUMIF($AW$2:AX2271,AW2271,$AY$2:AZ2271)-AY2271)/(COUNTIF($J$2:K2271,K2271)-1),0)</f>
        <v>1.2458628841607564</v>
      </c>
      <c r="V2271" s="12">
        <f t="shared" si="517"/>
        <v>0.52009456264775422</v>
      </c>
      <c r="W2271" s="13">
        <f>IFERROR((SUMIF($J$2:J2271,J2271,L$2:L2271)-L2271)/(COUNTIF($J$2:J2271,J2271)-1),0)</f>
        <v>1.6305418719211822</v>
      </c>
      <c r="X2271" s="13">
        <f>IFERROR((SUMIF($J$2:J2271,J2271,M$2:M2271)-M2271)/(COUNTIF($J$2:J2271,J2271)-1),0)</f>
        <v>1.1379310344827587</v>
      </c>
      <c r="Y2271" s="13">
        <f t="shared" si="518"/>
        <v>0.49261083743842349</v>
      </c>
      <c r="Z2271" s="10">
        <f>IFERROR((SUMIF($K$2:K2271,J2271,$M$2:M2271))/(COUNTIF($K$2:K2271,J2271)),0)</f>
        <v>1.45</v>
      </c>
      <c r="AA2271" s="10">
        <f>IFERROR((SUMIF($K$2:K2271,J2271,$L$2:L2271))/(COUNTIF($K$2:K2271,J2271)),0)</f>
        <v>1.1727272727272726</v>
      </c>
      <c r="AB2271" s="10">
        <f t="shared" si="519"/>
        <v>0.27727272727272734</v>
      </c>
      <c r="AC2271" s="13">
        <f>IFERROR((SUMIF($J$2:J2271,K2271,$L$2:L2271))/(COUNTIF($J$2:J2271,K2271)),0)</f>
        <v>1.7313432835820894</v>
      </c>
      <c r="AD2271" s="13">
        <f>IFERROR((SUMIF($J$2:J2271,K2271,$M$2:M2271))/(COUNTIF($J$2:J2271,K2271)),0)</f>
        <v>1.1840796019900497</v>
      </c>
      <c r="AE2271" s="13">
        <f t="shared" si="520"/>
        <v>0.54726368159203975</v>
      </c>
      <c r="AF2271" s="10">
        <f>IFERROR((SUMIF(K$2:K2271,K2271,M$2:M2271)-M2271)/(COUNTIF($K$2:K2271,K2271)-1),0)</f>
        <v>1.7972972972972974</v>
      </c>
      <c r="AG2271" s="10">
        <f>IFERROR((SUMIF(K$2:K2271,K2271,L$2:L2271)-L2271)/(COUNTIF($K$2:K2271,K2271)-1),0)</f>
        <v>1.3018018018018018</v>
      </c>
      <c r="AH2271" s="10">
        <f t="shared" si="521"/>
        <v>0.49549549549549554</v>
      </c>
      <c r="AI2271" s="10">
        <f>IFERROR((AM2271)/(COUNTIF($J$2:K2271,J2271)-1),0)</f>
        <v>1.5791962174940899</v>
      </c>
      <c r="AJ2271" s="19">
        <f>IFERROR((AN2271)/(COUNTIF($J$2:K2271,K2271)-1),0)</f>
        <v>1.6619385342789599</v>
      </c>
      <c r="AK2271" s="10">
        <f>IF(N2271="S",3,IF(N2271="N",0,1))</f>
        <v>3</v>
      </c>
      <c r="AL2271" s="10">
        <f>IF(O2271="S",3,IF(O2271="N",0,1))</f>
        <v>0</v>
      </c>
      <c r="AM2271" s="10">
        <f>SUMIF($J$2:K2271,J2271,AK$2:AL2271)-AK2271</f>
        <v>668</v>
      </c>
      <c r="AN2271" s="10">
        <f>SUMIF($AS$2:AT2271,AS2271,$BA$2:BB2271)-BA2271</f>
        <v>703</v>
      </c>
      <c r="AO2271" s="10">
        <f>J2271</f>
        <v>122</v>
      </c>
      <c r="AP2271" s="10">
        <f>K2271</f>
        <v>14</v>
      </c>
      <c r="AQ2271">
        <f>M2271</f>
        <v>0</v>
      </c>
      <c r="AR2271" s="10">
        <f>L2271</f>
        <v>1</v>
      </c>
      <c r="AS2271">
        <f t="shared" si="522"/>
        <v>14</v>
      </c>
      <c r="AT2271">
        <f t="shared" si="523"/>
        <v>122</v>
      </c>
      <c r="AU2271">
        <f t="shared" si="524"/>
        <v>0</v>
      </c>
      <c r="AV2271">
        <f t="shared" si="525"/>
        <v>1</v>
      </c>
      <c r="AW2271">
        <f t="shared" si="526"/>
        <v>14</v>
      </c>
      <c r="AX2271">
        <f t="shared" si="527"/>
        <v>122</v>
      </c>
      <c r="AY2271">
        <f>L2271</f>
        <v>1</v>
      </c>
      <c r="AZ2271">
        <f>M2271</f>
        <v>0</v>
      </c>
      <c r="BA2271">
        <f>AL2271</f>
        <v>0</v>
      </c>
      <c r="BB2271">
        <f>AK2271</f>
        <v>3</v>
      </c>
    </row>
    <row r="2272" spans="10:54" x14ac:dyDescent="0.3">
      <c r="J2272" s="10">
        <v>122</v>
      </c>
      <c r="K2272" s="10">
        <v>2662</v>
      </c>
      <c r="L2272" s="10">
        <v>0</v>
      </c>
      <c r="M2272" s="10">
        <v>1</v>
      </c>
      <c r="N2272" s="10" t="str">
        <f t="shared" si="513"/>
        <v>N</v>
      </c>
      <c r="O2272" s="10" t="str">
        <f t="shared" si="514"/>
        <v>S</v>
      </c>
      <c r="P2272" s="10">
        <f t="shared" si="515"/>
        <v>-1</v>
      </c>
      <c r="Q2272" s="11">
        <f>IFERROR((SUMIF($J$2:K2272,J2272,$L$2:M2272)-L2272)/(COUNTIF($J$2:K2272,J2272)-1),0)</f>
        <v>1.5353773584905661</v>
      </c>
      <c r="R2272" s="11">
        <f>IFERROR((SUMIF($AO$2:AO2272,AO2272,$AQ$2:AR2272)-AQ2272)/(COUNTIF($J$2:K2272,J2272)-1),0)</f>
        <v>0.54481132075471694</v>
      </c>
      <c r="S2272" s="11">
        <f t="shared" si="516"/>
        <v>0.99056603773584917</v>
      </c>
      <c r="T2272" s="12">
        <f>IFERROR((SUMIF($AS$2:AT2272,AS2272,$AU$2:AV2272)-AU2272)/(COUNTIF($J$2:K2272,K2272)-1),0)</f>
        <v>1.0229885057471264</v>
      </c>
      <c r="U2272" s="12">
        <f>IFERROR((SUMIF($AW$2:AX2272,AW2272,$AY$2:AZ2272)-AY2272)/(COUNTIF($J$2:K2272,K2272)-1),0)</f>
        <v>1.7701149425287357</v>
      </c>
      <c r="V2272" s="12">
        <f t="shared" si="517"/>
        <v>-0.74712643678160928</v>
      </c>
      <c r="W2272" s="13">
        <f>IFERROR((SUMIF($J$2:J2272,J2272,L$2:L2272)-L2272)/(COUNTIF($J$2:J2272,J2272)-1),0)</f>
        <v>1.6274509803921569</v>
      </c>
      <c r="X2272" s="13">
        <f>IFERROR((SUMIF($J$2:J2272,J2272,M$2:M2272)-M2272)/(COUNTIF($J$2:J2272,J2272)-1),0)</f>
        <v>1.1323529411764706</v>
      </c>
      <c r="Y2272" s="13">
        <f t="shared" si="518"/>
        <v>0.49509803921568629</v>
      </c>
      <c r="Z2272" s="10">
        <f>IFERROR((SUMIF($K$2:K2272,J2272,$M$2:M2272))/(COUNTIF($K$2:K2272,J2272)),0)</f>
        <v>1.45</v>
      </c>
      <c r="AA2272" s="10">
        <f>IFERROR((SUMIF($K$2:K2272,J2272,$L$2:L2272))/(COUNTIF($K$2:K2272,J2272)),0)</f>
        <v>1.1727272727272726</v>
      </c>
      <c r="AB2272" s="10">
        <f t="shared" si="519"/>
        <v>0.27727272727272734</v>
      </c>
      <c r="AC2272" s="13">
        <f>IFERROR((SUMIF($J$2:J2272,K2272,$L$2:L2272))/(COUNTIF($J$2:J2272,K2272)),0)</f>
        <v>1</v>
      </c>
      <c r="AD2272" s="13">
        <f>IFERROR((SUMIF($J$2:J2272,K2272,$M$2:M2272))/(COUNTIF($J$2:J2272,K2272)),0)</f>
        <v>1.7906976744186047</v>
      </c>
      <c r="AE2272" s="13">
        <f t="shared" si="520"/>
        <v>-0.79069767441860472</v>
      </c>
      <c r="AF2272" s="10">
        <f>IFERROR((SUMIF(K$2:K2272,K2272,M$2:M2272)-M2272)/(COUNTIF($K$2:K2272,K2272)-1),0)</f>
        <v>1.0454545454545454</v>
      </c>
      <c r="AG2272" s="10">
        <f>IFERROR((SUMIF(K$2:K2272,K2272,L$2:L2272)-L2272)/(COUNTIF($K$2:K2272,K2272)-1),0)</f>
        <v>1.75</v>
      </c>
      <c r="AH2272" s="10">
        <f t="shared" si="521"/>
        <v>-0.70454545454545459</v>
      </c>
      <c r="AI2272" s="10">
        <f>IFERROR((AM2272)/(COUNTIF($J$2:K2272,J2272)-1),0)</f>
        <v>1.5825471698113207</v>
      </c>
      <c r="AJ2272" s="19">
        <f>IFERROR((AN2272)/(COUNTIF($J$2:K2272,K2272)-1),0)</f>
        <v>0.93103448275862066</v>
      </c>
      <c r="AK2272" s="10">
        <f>IF(N2272="S",3,IF(N2272="N",0,1))</f>
        <v>0</v>
      </c>
      <c r="AL2272" s="10">
        <f>IF(O2272="S",3,IF(O2272="N",0,1))</f>
        <v>3</v>
      </c>
      <c r="AM2272" s="10">
        <f>SUMIF($J$2:K2272,J2272,AK$2:AL2272)-AK2272</f>
        <v>671</v>
      </c>
      <c r="AN2272" s="10">
        <f>SUMIF($AS$2:AT2272,AS2272,$BA$2:BB2272)-BA2272</f>
        <v>81</v>
      </c>
      <c r="AO2272" s="10">
        <f>J2272</f>
        <v>122</v>
      </c>
      <c r="AP2272" s="10">
        <f>K2272</f>
        <v>2662</v>
      </c>
      <c r="AQ2272">
        <f>M2272</f>
        <v>1</v>
      </c>
      <c r="AR2272" s="10">
        <f>L2272</f>
        <v>0</v>
      </c>
      <c r="AS2272">
        <f t="shared" si="522"/>
        <v>2662</v>
      </c>
      <c r="AT2272">
        <f t="shared" si="523"/>
        <v>122</v>
      </c>
      <c r="AU2272">
        <f t="shared" si="524"/>
        <v>1</v>
      </c>
      <c r="AV2272">
        <f t="shared" si="525"/>
        <v>0</v>
      </c>
      <c r="AW2272">
        <f t="shared" si="526"/>
        <v>2662</v>
      </c>
      <c r="AX2272">
        <f t="shared" si="527"/>
        <v>122</v>
      </c>
      <c r="AY2272">
        <f>L2272</f>
        <v>0</v>
      </c>
      <c r="AZ2272">
        <f>M2272</f>
        <v>1</v>
      </c>
      <c r="BA2272">
        <f>AL2272</f>
        <v>3</v>
      </c>
      <c r="BB2272">
        <f>AK2272</f>
        <v>0</v>
      </c>
    </row>
    <row r="2273" spans="10:54" x14ac:dyDescent="0.3">
      <c r="J2273" s="10">
        <v>14</v>
      </c>
      <c r="K2273" s="10">
        <v>122</v>
      </c>
      <c r="L2273" s="10">
        <v>0</v>
      </c>
      <c r="M2273" s="10">
        <v>1</v>
      </c>
      <c r="N2273" s="10" t="str">
        <f t="shared" si="513"/>
        <v>N</v>
      </c>
      <c r="O2273" s="10" t="str">
        <f t="shared" si="514"/>
        <v>S</v>
      </c>
      <c r="P2273" s="10">
        <f t="shared" si="515"/>
        <v>-1</v>
      </c>
      <c r="Q2273" s="11">
        <f>IFERROR((SUMIF($J$2:K2273,J2273,$L$2:M2273)-L2273)/(COUNTIF($J$2:K2273,J2273)-1),0)</f>
        <v>1.7617924528301887</v>
      </c>
      <c r="R2273" s="11">
        <f>IFERROR((SUMIF($AO$2:AO2273,AO2273,$AQ$2:AR2273)-AQ2273)/(COUNTIF($J$2:K2273,J2273)-1),0)</f>
        <v>0.56132075471698117</v>
      </c>
      <c r="S2273" s="11">
        <f t="shared" si="516"/>
        <v>1.2004716981132075</v>
      </c>
      <c r="T2273" s="12">
        <f>IFERROR((SUMIF($AS$2:AT2273,AS2273,$AU$2:AV2273)-AU2273)/(COUNTIF($J$2:K2273,K2273)-1),0)</f>
        <v>1.5317647058823529</v>
      </c>
      <c r="U2273" s="12">
        <f>IFERROR((SUMIF($AW$2:AX2273,AW2273,$AY$2:AZ2273)-AY2273)/(COUNTIF($J$2:K2273,K2273)-1),0)</f>
        <v>1.1529411764705881</v>
      </c>
      <c r="V2273" s="12">
        <f t="shared" si="517"/>
        <v>0.37882352941176478</v>
      </c>
      <c r="W2273" s="13">
        <f>IFERROR((SUMIF($J$2:J2273,J2273,L$2:L2273)-L2273)/(COUNTIF($J$2:J2273,J2273)-1),0)</f>
        <v>1.7313432835820894</v>
      </c>
      <c r="X2273" s="13">
        <f>IFERROR((SUMIF($J$2:J2273,J2273,M$2:M2273)-M2273)/(COUNTIF($J$2:J2273,J2273)-1),0)</f>
        <v>1.1840796019900497</v>
      </c>
      <c r="Y2273" s="13">
        <f t="shared" si="518"/>
        <v>0.54726368159203975</v>
      </c>
      <c r="Z2273" s="10">
        <f>IFERROR((SUMIF($K$2:K2273,J2273,$M$2:M2273))/(COUNTIF($K$2:K2273,J2273)),0)</f>
        <v>1.789237668161435</v>
      </c>
      <c r="AA2273" s="10">
        <f>IFERROR((SUMIF($K$2:K2273,J2273,$L$2:L2273))/(COUNTIF($K$2:K2273,J2273)),0)</f>
        <v>1.3004484304932735</v>
      </c>
      <c r="AB2273" s="10">
        <f t="shared" si="519"/>
        <v>0.48878923766816151</v>
      </c>
      <c r="AC2273" s="13">
        <f>IFERROR((SUMIF($J$2:J2273,K2273,$L$2:L2273))/(COUNTIF($J$2:J2273,K2273)),0)</f>
        <v>1.6195121951219513</v>
      </c>
      <c r="AD2273" s="13">
        <f>IFERROR((SUMIF($J$2:J2273,K2273,$M$2:M2273))/(COUNTIF($J$2:J2273,K2273)),0)</f>
        <v>1.1317073170731706</v>
      </c>
      <c r="AE2273" s="13">
        <f t="shared" si="520"/>
        <v>0.4878048780487807</v>
      </c>
      <c r="AF2273" s="10">
        <f>IFERROR((SUMIF(K$2:K2273,K2273,M$2:M2273)-M2273)/(COUNTIF($K$2:K2273,K2273)-1),0)</f>
        <v>1.45</v>
      </c>
      <c r="AG2273" s="10">
        <f>IFERROR((SUMIF(K$2:K2273,K2273,L$2:L2273)-L2273)/(COUNTIF($K$2:K2273,K2273)-1),0)</f>
        <v>1.1727272727272726</v>
      </c>
      <c r="AH2273" s="10">
        <f t="shared" si="521"/>
        <v>0.27727272727272734</v>
      </c>
      <c r="AI2273" s="10">
        <f>IFERROR((AM2273)/(COUNTIF($J$2:K2273,J2273)-1),0)</f>
        <v>1.6580188679245282</v>
      </c>
      <c r="AJ2273" s="19">
        <f>IFERROR((AN2273)/(COUNTIF($J$2:K2273,K2273)-1),0)</f>
        <v>1.5788235294117647</v>
      </c>
      <c r="AK2273" s="10">
        <f>IF(N2273="S",3,IF(N2273="N",0,1))</f>
        <v>0</v>
      </c>
      <c r="AL2273" s="10">
        <f>IF(O2273="S",3,IF(O2273="N",0,1))</f>
        <v>3</v>
      </c>
      <c r="AM2273" s="10">
        <f>SUMIF($J$2:K2273,J2273,AK$2:AL2273)-AK2273</f>
        <v>703</v>
      </c>
      <c r="AN2273" s="10">
        <f>SUMIF($AS$2:AT2273,AS2273,$BA$2:BB2273)-BA2273</f>
        <v>671</v>
      </c>
      <c r="AO2273" s="10">
        <f>J2273</f>
        <v>14</v>
      </c>
      <c r="AP2273" s="10">
        <f>K2273</f>
        <v>122</v>
      </c>
      <c r="AQ2273">
        <f>M2273</f>
        <v>1</v>
      </c>
      <c r="AR2273" s="10">
        <f>L2273</f>
        <v>0</v>
      </c>
      <c r="AS2273">
        <f t="shared" si="522"/>
        <v>122</v>
      </c>
      <c r="AT2273">
        <f t="shared" si="523"/>
        <v>14</v>
      </c>
      <c r="AU2273">
        <f t="shared" si="524"/>
        <v>1</v>
      </c>
      <c r="AV2273">
        <f t="shared" si="525"/>
        <v>0</v>
      </c>
      <c r="AW2273">
        <f t="shared" si="526"/>
        <v>122</v>
      </c>
      <c r="AX2273">
        <f t="shared" si="527"/>
        <v>14</v>
      </c>
      <c r="AY2273">
        <f>L2273</f>
        <v>0</v>
      </c>
      <c r="AZ2273">
        <f>M2273</f>
        <v>1</v>
      </c>
      <c r="BA2273">
        <f>AL2273</f>
        <v>3</v>
      </c>
      <c r="BB2273">
        <f>AK2273</f>
        <v>0</v>
      </c>
    </row>
    <row r="2274" spans="10:54" x14ac:dyDescent="0.3">
      <c r="J2274" s="10">
        <v>409</v>
      </c>
      <c r="K2274" s="10">
        <v>122</v>
      </c>
      <c r="L2274" s="10">
        <v>3</v>
      </c>
      <c r="M2274" s="10">
        <v>1</v>
      </c>
      <c r="N2274" s="10" t="str">
        <f t="shared" si="513"/>
        <v>S</v>
      </c>
      <c r="O2274" s="10" t="str">
        <f t="shared" si="514"/>
        <v>N</v>
      </c>
      <c r="P2274" s="10">
        <f t="shared" si="515"/>
        <v>2</v>
      </c>
      <c r="Q2274" s="11">
        <f>IFERROR((SUMIF($J$2:K2274,J2274,$L$2:M2274)-L2274)/(COUNTIF($J$2:K2274,J2274)-1),0)</f>
        <v>2.1680672268907561</v>
      </c>
      <c r="R2274" s="11">
        <f>IFERROR((SUMIF($AO$2:AO2274,AO2274,$AQ$2:AR2274)-AQ2274)/(COUNTIF($J$2:K2274,J2274)-1),0)</f>
        <v>0.36134453781512604</v>
      </c>
      <c r="S2274" s="11">
        <f t="shared" si="516"/>
        <v>1.8067226890756301</v>
      </c>
      <c r="T2274" s="12">
        <f>IFERROR((SUMIF($AS$2:AT2274,AS2274,$AU$2:AV2274)-AU2274)/(COUNTIF($J$2:K2274,K2274)-1),0)</f>
        <v>1.5305164319248827</v>
      </c>
      <c r="U2274" s="12">
        <f>IFERROR((SUMIF($AW$2:AX2274,AW2274,$AY$2:AZ2274)-AY2274)/(COUNTIF($J$2:K2274,K2274)-1),0)</f>
        <v>1.1502347417840375</v>
      </c>
      <c r="V2274" s="12">
        <f t="shared" si="517"/>
        <v>0.38028169014084523</v>
      </c>
      <c r="W2274" s="13">
        <f>IFERROR((SUMIF($J$2:J2274,J2274,L$2:L2274)-L2274)/(COUNTIF($J$2:J2274,J2274)-1),0)</f>
        <v>2.3839285714285716</v>
      </c>
      <c r="X2274" s="13">
        <f>IFERROR((SUMIF($J$2:J2274,J2274,M$2:M2274)-M2274)/(COUNTIF($J$2:J2274,J2274)-1),0)</f>
        <v>0.7678571428571429</v>
      </c>
      <c r="Y2274" s="13">
        <f t="shared" si="518"/>
        <v>1.6160714285714288</v>
      </c>
      <c r="Z2274" s="10">
        <f>IFERROR((SUMIF($K$2:K2274,J2274,$M$2:M2274))/(COUNTIF($K$2:K2274,J2274)),0)</f>
        <v>1.9761904761904763</v>
      </c>
      <c r="AA2274" s="10">
        <f>IFERROR((SUMIF($K$2:K2274,J2274,$L$2:L2274))/(COUNTIF($K$2:K2274,J2274)),0)</f>
        <v>1.0436507936507937</v>
      </c>
      <c r="AB2274" s="10">
        <f t="shared" si="519"/>
        <v>0.93253968253968256</v>
      </c>
      <c r="AC2274" s="13">
        <f>IFERROR((SUMIF($J$2:J2274,K2274,$L$2:L2274))/(COUNTIF($J$2:J2274,K2274)),0)</f>
        <v>1.6195121951219513</v>
      </c>
      <c r="AD2274" s="13">
        <f>IFERROR((SUMIF($J$2:J2274,K2274,$M$2:M2274))/(COUNTIF($J$2:J2274,K2274)),0)</f>
        <v>1.1317073170731706</v>
      </c>
      <c r="AE2274" s="13">
        <f t="shared" si="520"/>
        <v>0.4878048780487807</v>
      </c>
      <c r="AF2274" s="10">
        <f>IFERROR((SUMIF(K$2:K2274,K2274,M$2:M2274)-M2274)/(COUNTIF($K$2:K2274,K2274)-1),0)</f>
        <v>1.4479638009049773</v>
      </c>
      <c r="AG2274" s="10">
        <f>IFERROR((SUMIF(K$2:K2274,K2274,L$2:L2274)-L2274)/(COUNTIF($K$2:K2274,K2274)-1),0)</f>
        <v>1.1674208144796381</v>
      </c>
      <c r="AH2274" s="10">
        <f t="shared" si="521"/>
        <v>0.28054298642533926</v>
      </c>
      <c r="AI2274" s="10">
        <f>IFERROR((AM2274)/(COUNTIF($J$2:K2274,J2274)-1),0)</f>
        <v>2.0546218487394956</v>
      </c>
      <c r="AJ2274" s="19">
        <f>IFERROR((AN2274)/(COUNTIF($J$2:K2274,K2274)-1),0)</f>
        <v>1.5821596244131455</v>
      </c>
      <c r="AK2274" s="10">
        <f>IF(N2274="S",3,IF(N2274="N",0,1))</f>
        <v>3</v>
      </c>
      <c r="AL2274" s="10">
        <f>IF(O2274="S",3,IF(O2274="N",0,1))</f>
        <v>0</v>
      </c>
      <c r="AM2274" s="10">
        <f>SUMIF($J$2:K2274,J2274,AK$2:AL2274)-AK2274</f>
        <v>978</v>
      </c>
      <c r="AN2274" s="10">
        <f>SUMIF($AS$2:AT2274,AS2274,$BA$2:BB2274)-BA2274</f>
        <v>674</v>
      </c>
      <c r="AO2274" s="10">
        <f>J2274</f>
        <v>409</v>
      </c>
      <c r="AP2274" s="10">
        <f>K2274</f>
        <v>122</v>
      </c>
      <c r="AQ2274">
        <f>M2274</f>
        <v>1</v>
      </c>
      <c r="AR2274" s="10">
        <f>L2274</f>
        <v>3</v>
      </c>
      <c r="AS2274">
        <f t="shared" si="522"/>
        <v>122</v>
      </c>
      <c r="AT2274">
        <f t="shared" si="523"/>
        <v>409</v>
      </c>
      <c r="AU2274">
        <f t="shared" si="524"/>
        <v>1</v>
      </c>
      <c r="AV2274">
        <f t="shared" si="525"/>
        <v>3</v>
      </c>
      <c r="AW2274">
        <f t="shared" si="526"/>
        <v>122</v>
      </c>
      <c r="AX2274">
        <f t="shared" si="527"/>
        <v>409</v>
      </c>
      <c r="AY2274">
        <f>L2274</f>
        <v>3</v>
      </c>
      <c r="AZ2274">
        <f>M2274</f>
        <v>1</v>
      </c>
      <c r="BA2274">
        <f>AL2274</f>
        <v>0</v>
      </c>
      <c r="BB2274">
        <f>AK2274</f>
        <v>3</v>
      </c>
    </row>
    <row r="2275" spans="10:54" x14ac:dyDescent="0.3">
      <c r="J2275" s="10">
        <v>122</v>
      </c>
      <c r="K2275" s="10">
        <v>4441</v>
      </c>
      <c r="L2275" s="10">
        <v>1</v>
      </c>
      <c r="M2275" s="10">
        <v>2</v>
      </c>
      <c r="N2275" s="10" t="str">
        <f t="shared" si="513"/>
        <v>N</v>
      </c>
      <c r="O2275" s="10" t="str">
        <f t="shared" si="514"/>
        <v>S</v>
      </c>
      <c r="P2275" s="10">
        <f t="shared" si="515"/>
        <v>-1</v>
      </c>
      <c r="Q2275" s="11">
        <f>IFERROR((SUMIF($J$2:K2275,J2275,$L$2:M2275)-L2275)/(COUNTIF($J$2:K2275,J2275)-1),0)</f>
        <v>1.5292740046838407</v>
      </c>
      <c r="R2275" s="11">
        <f>IFERROR((SUMIF($AO$2:AO2275,AO2275,$AQ$2:AR2275)-AQ2275)/(COUNTIF($J$2:K2275,J2275)-1),0)</f>
        <v>0.54332552693208436</v>
      </c>
      <c r="S2275" s="11">
        <f t="shared" si="516"/>
        <v>0.98594847775175631</v>
      </c>
      <c r="T2275" s="12">
        <f>IFERROR((SUMIF($AS$2:AT2275,AS2275,$AU$2:AV2275)-AU2275)/(COUNTIF($J$2:K2275,K2275)-1),0)</f>
        <v>1.2614107883817427</v>
      </c>
      <c r="U2275" s="12">
        <f>IFERROR((SUMIF($AW$2:AX2275,AW2275,$AY$2:AZ2275)-AY2275)/(COUNTIF($J$2:K2275,K2275)-1),0)</f>
        <v>1.4813278008298756</v>
      </c>
      <c r="V2275" s="12">
        <f t="shared" si="517"/>
        <v>-0.21991701244813289</v>
      </c>
      <c r="W2275" s="13">
        <f>IFERROR((SUMIF($J$2:J2275,J2275,L$2:L2275)-L2275)/(COUNTIF($J$2:J2275,J2275)-1),0)</f>
        <v>1.6195121951219513</v>
      </c>
      <c r="X2275" s="13">
        <f>IFERROR((SUMIF($J$2:J2275,J2275,M$2:M2275)-M2275)/(COUNTIF($J$2:J2275,J2275)-1),0)</f>
        <v>1.1317073170731706</v>
      </c>
      <c r="Y2275" s="13">
        <f t="shared" si="518"/>
        <v>0.4878048780487807</v>
      </c>
      <c r="Z2275" s="10">
        <f>IFERROR((SUMIF($K$2:K2275,J2275,$M$2:M2275))/(COUNTIF($K$2:K2275,J2275)),0)</f>
        <v>1.4459459459459461</v>
      </c>
      <c r="AA2275" s="10">
        <f>IFERROR((SUMIF($K$2:K2275,J2275,$L$2:L2275))/(COUNTIF($K$2:K2275,J2275)),0)</f>
        <v>1.1756756756756757</v>
      </c>
      <c r="AB2275" s="10">
        <f t="shared" si="519"/>
        <v>0.2702702702702704</v>
      </c>
      <c r="AC2275" s="13">
        <f>IFERROR((SUMIF($J$2:J2275,K2275,$L$2:L2275))/(COUNTIF($J$2:J2275,K2275)),0)</f>
        <v>1.3103448275862069</v>
      </c>
      <c r="AD2275" s="13">
        <f>IFERROR((SUMIF($J$2:J2275,K2275,$M$2:M2275))/(COUNTIF($J$2:J2275,K2275)),0)</f>
        <v>1.2413793103448276</v>
      </c>
      <c r="AE2275" s="13">
        <f t="shared" si="520"/>
        <v>6.8965517241379226E-2</v>
      </c>
      <c r="AF2275" s="10">
        <f>IFERROR((SUMIF(K$2:K2275,K2275,M$2:M2275)-M2275)/(COUNTIF($K$2:K2275,K2275)-1),0)</f>
        <v>1.216</v>
      </c>
      <c r="AG2275" s="10">
        <f>IFERROR((SUMIF(K$2:K2275,K2275,L$2:L2275)-L2275)/(COUNTIF($K$2:K2275,K2275)-1),0)</f>
        <v>1.704</v>
      </c>
      <c r="AH2275" s="10">
        <f t="shared" si="521"/>
        <v>-0.48799999999999999</v>
      </c>
      <c r="AI2275" s="10">
        <f>IFERROR((AM2275)/(COUNTIF($J$2:K2275,J2275)-1),0)</f>
        <v>1.5784543325526932</v>
      </c>
      <c r="AJ2275" s="19">
        <f>IFERROR((AN2275)/(COUNTIF($J$2:K2275,K2275)-1),0)</f>
        <v>1.2655601659751037</v>
      </c>
      <c r="AK2275" s="10">
        <f>IF(N2275="S",3,IF(N2275="N",0,1))</f>
        <v>0</v>
      </c>
      <c r="AL2275" s="10">
        <f>IF(O2275="S",3,IF(O2275="N",0,1))</f>
        <v>3</v>
      </c>
      <c r="AM2275" s="10">
        <f>SUMIF($J$2:K2275,J2275,AK$2:AL2275)-AK2275</f>
        <v>674</v>
      </c>
      <c r="AN2275" s="10">
        <f>SUMIF($AS$2:AT2275,AS2275,$BA$2:BB2275)-BA2275</f>
        <v>305</v>
      </c>
      <c r="AO2275" s="10">
        <f>J2275</f>
        <v>122</v>
      </c>
      <c r="AP2275" s="10">
        <f>K2275</f>
        <v>4441</v>
      </c>
      <c r="AQ2275">
        <f>M2275</f>
        <v>2</v>
      </c>
      <c r="AR2275" s="10">
        <f>L2275</f>
        <v>1</v>
      </c>
      <c r="AS2275">
        <f t="shared" si="522"/>
        <v>4441</v>
      </c>
      <c r="AT2275">
        <f t="shared" si="523"/>
        <v>122</v>
      </c>
      <c r="AU2275">
        <f t="shared" si="524"/>
        <v>2</v>
      </c>
      <c r="AV2275">
        <f t="shared" si="525"/>
        <v>1</v>
      </c>
      <c r="AW2275">
        <f t="shared" si="526"/>
        <v>4441</v>
      </c>
      <c r="AX2275">
        <f t="shared" si="527"/>
        <v>122</v>
      </c>
      <c r="AY2275">
        <f>L2275</f>
        <v>1</v>
      </c>
      <c r="AZ2275">
        <f>M2275</f>
        <v>2</v>
      </c>
      <c r="BA2275">
        <f>AL2275</f>
        <v>3</v>
      </c>
      <c r="BB2275">
        <f>AK2275</f>
        <v>0</v>
      </c>
    </row>
    <row r="2276" spans="10:54" x14ac:dyDescent="0.3">
      <c r="J2276" s="10">
        <v>413</v>
      </c>
      <c r="K2276" s="10">
        <v>122</v>
      </c>
      <c r="L2276" s="10">
        <v>1</v>
      </c>
      <c r="M2276" s="10">
        <v>2</v>
      </c>
      <c r="N2276" s="10" t="str">
        <f t="shared" si="513"/>
        <v>N</v>
      </c>
      <c r="O2276" s="10" t="str">
        <f t="shared" si="514"/>
        <v>S</v>
      </c>
      <c r="P2276" s="10">
        <f t="shared" si="515"/>
        <v>-1</v>
      </c>
      <c r="Q2276" s="11">
        <f>IFERROR((SUMIF($J$2:K2276,J2276,$L$2:M2276)-L2276)/(COUNTIF($J$2:K2276,J2276)-1),0)</f>
        <v>1.2380952380952381</v>
      </c>
      <c r="R2276" s="11">
        <f>IFERROR((SUMIF($AO$2:AO2276,AO2276,$AQ$2:AR2276)-AQ2276)/(COUNTIF($J$2:K2276,J2276)-1),0)</f>
        <v>0.62698412698412698</v>
      </c>
      <c r="S2276" s="11">
        <f t="shared" si="516"/>
        <v>0.61111111111111116</v>
      </c>
      <c r="T2276" s="12">
        <f>IFERROR((SUMIF($AS$2:AT2276,AS2276,$AU$2:AV2276)-AU2276)/(COUNTIF($J$2:K2276,K2276)-1),0)</f>
        <v>1.52803738317757</v>
      </c>
      <c r="U2276" s="12">
        <f>IFERROR((SUMIF($AW$2:AX2276,AW2276,$AY$2:AZ2276)-AY2276)/(COUNTIF($J$2:K2276,K2276)-1),0)</f>
        <v>1.1565420560747663</v>
      </c>
      <c r="V2276" s="12">
        <f t="shared" si="517"/>
        <v>0.37149532710280364</v>
      </c>
      <c r="W2276" s="13">
        <f>IFERROR((SUMIF($J$2:J2276,J2276,L$2:L2276)-L2276)/(COUNTIF($J$2:J2276,J2276)-1),0)</f>
        <v>1.3559322033898304</v>
      </c>
      <c r="X2276" s="13">
        <f>IFERROR((SUMIF($J$2:J2276,J2276,M$2:M2276)-M2276)/(COUNTIF($J$2:J2276,J2276)-1),0)</f>
        <v>1.3389830508474576</v>
      </c>
      <c r="Y2276" s="13">
        <f t="shared" si="518"/>
        <v>1.6949152542372836E-2</v>
      </c>
      <c r="Z2276" s="10">
        <f>IFERROR((SUMIF($K$2:K2276,J2276,$M$2:M2276))/(COUNTIF($K$2:K2276,J2276)),0)</f>
        <v>1.1343283582089552</v>
      </c>
      <c r="AA2276" s="10">
        <f>IFERROR((SUMIF($K$2:K2276,J2276,$L$2:L2276))/(COUNTIF($K$2:K2276,J2276)),0)</f>
        <v>1.9253731343283582</v>
      </c>
      <c r="AB2276" s="10">
        <f t="shared" si="519"/>
        <v>-0.79104477611940305</v>
      </c>
      <c r="AC2276" s="13">
        <f>IFERROR((SUMIF($J$2:J2276,K2276,$L$2:L2276))/(COUNTIF($J$2:J2276,K2276)),0)</f>
        <v>1.616504854368932</v>
      </c>
      <c r="AD2276" s="13">
        <f>IFERROR((SUMIF($J$2:J2276,K2276,$M$2:M2276))/(COUNTIF($J$2:J2276,K2276)),0)</f>
        <v>1.1359223300970873</v>
      </c>
      <c r="AE2276" s="13">
        <f t="shared" si="520"/>
        <v>0.48058252427184467</v>
      </c>
      <c r="AF2276" s="10">
        <f>IFERROR((SUMIF(K$2:K2276,K2276,M$2:M2276)-M2276)/(COUNTIF($K$2:K2276,K2276)-1),0)</f>
        <v>1.4459459459459461</v>
      </c>
      <c r="AG2276" s="10">
        <f>IFERROR((SUMIF(K$2:K2276,K2276,L$2:L2276)-L2276)/(COUNTIF($K$2:K2276,K2276)-1),0)</f>
        <v>1.1756756756756757</v>
      </c>
      <c r="AH2276" s="10">
        <f t="shared" si="521"/>
        <v>0.2702702702702704</v>
      </c>
      <c r="AI2276" s="10">
        <f>IFERROR((AM2276)/(COUNTIF($J$2:K2276,J2276)-1),0)</f>
        <v>1.1190476190476191</v>
      </c>
      <c r="AJ2276" s="19">
        <f>IFERROR((AN2276)/(COUNTIF($J$2:K2276,K2276)-1),0)</f>
        <v>1.5747663551401869</v>
      </c>
      <c r="AK2276" s="10">
        <f>IF(N2276="S",3,IF(N2276="N",0,1))</f>
        <v>0</v>
      </c>
      <c r="AL2276" s="10">
        <f>IF(O2276="S",3,IF(O2276="N",0,1))</f>
        <v>3</v>
      </c>
      <c r="AM2276" s="10">
        <f>SUMIF($J$2:K2276,J2276,AK$2:AL2276)-AK2276</f>
        <v>141</v>
      </c>
      <c r="AN2276" s="10">
        <f>SUMIF($AS$2:AT2276,AS2276,$BA$2:BB2276)-BA2276</f>
        <v>674</v>
      </c>
      <c r="AO2276" s="10">
        <f>J2276</f>
        <v>413</v>
      </c>
      <c r="AP2276" s="10">
        <f>K2276</f>
        <v>122</v>
      </c>
      <c r="AQ2276">
        <f>M2276</f>
        <v>2</v>
      </c>
      <c r="AR2276" s="10">
        <f>L2276</f>
        <v>1</v>
      </c>
      <c r="AS2276">
        <f t="shared" si="522"/>
        <v>122</v>
      </c>
      <c r="AT2276">
        <f t="shared" si="523"/>
        <v>413</v>
      </c>
      <c r="AU2276">
        <f t="shared" si="524"/>
        <v>2</v>
      </c>
      <c r="AV2276">
        <f t="shared" si="525"/>
        <v>1</v>
      </c>
      <c r="AW2276">
        <f t="shared" si="526"/>
        <v>122</v>
      </c>
      <c r="AX2276">
        <f t="shared" si="527"/>
        <v>413</v>
      </c>
      <c r="AY2276">
        <f>L2276</f>
        <v>1</v>
      </c>
      <c r="AZ2276">
        <f>M2276</f>
        <v>2</v>
      </c>
      <c r="BA2276">
        <f>AL2276</f>
        <v>3</v>
      </c>
      <c r="BB2276">
        <f>AK2276</f>
        <v>0</v>
      </c>
    </row>
    <row r="2277" spans="10:54" x14ac:dyDescent="0.3">
      <c r="J2277" s="10">
        <v>122</v>
      </c>
      <c r="K2277" s="10">
        <v>413</v>
      </c>
      <c r="L2277" s="10">
        <v>2</v>
      </c>
      <c r="M2277" s="10">
        <v>3</v>
      </c>
      <c r="N2277" s="10" t="str">
        <f t="shared" si="513"/>
        <v>N</v>
      </c>
      <c r="O2277" s="10" t="str">
        <f t="shared" si="514"/>
        <v>S</v>
      </c>
      <c r="P2277" s="10">
        <f t="shared" si="515"/>
        <v>-1</v>
      </c>
      <c r="Q2277" s="11">
        <f>IFERROR((SUMIF($J$2:K2277,J2277,$L$2:M2277)-L2277)/(COUNTIF($J$2:K2277,J2277)-1),0)</f>
        <v>1.5291375291375291</v>
      </c>
      <c r="R2277" s="11">
        <f>IFERROR((SUMIF($AO$2:AO2277,AO2277,$AQ$2:AR2277)-AQ2277)/(COUNTIF($J$2:K2277,J2277)-1),0)</f>
        <v>0.54545454545454541</v>
      </c>
      <c r="S2277" s="11">
        <f t="shared" si="516"/>
        <v>0.98368298368298368</v>
      </c>
      <c r="T2277" s="12">
        <f>IFERROR((SUMIF($AS$2:AT2277,AS2277,$AU$2:AV2277)-AU2277)/(COUNTIF($J$2:K2277,K2277)-1),0)</f>
        <v>1.2362204724409449</v>
      </c>
      <c r="U2277" s="12">
        <f>IFERROR((SUMIF($AW$2:AX2277,AW2277,$AY$2:AZ2277)-AY2277)/(COUNTIF($J$2:K2277,K2277)-1),0)</f>
        <v>1.6535433070866141</v>
      </c>
      <c r="V2277" s="12">
        <f t="shared" si="517"/>
        <v>-0.41732283464566922</v>
      </c>
      <c r="W2277" s="13">
        <f>IFERROR((SUMIF($J$2:J2277,J2277,L$2:L2277)-L2277)/(COUNTIF($J$2:J2277,J2277)-1),0)</f>
        <v>1.616504854368932</v>
      </c>
      <c r="X2277" s="13">
        <f>IFERROR((SUMIF($J$2:J2277,J2277,M$2:M2277)-M2277)/(COUNTIF($J$2:J2277,J2277)-1),0)</f>
        <v>1.1359223300970873</v>
      </c>
      <c r="Y2277" s="13">
        <f t="shared" si="518"/>
        <v>0.48058252427184467</v>
      </c>
      <c r="Z2277" s="10">
        <f>IFERROR((SUMIF($K$2:K2277,J2277,$M$2:M2277))/(COUNTIF($K$2:K2277,J2277)),0)</f>
        <v>1.4484304932735426</v>
      </c>
      <c r="AA2277" s="10">
        <f>IFERROR((SUMIF($K$2:K2277,J2277,$L$2:L2277))/(COUNTIF($K$2:K2277,J2277)),0)</f>
        <v>1.1748878923766817</v>
      </c>
      <c r="AB2277" s="10">
        <f t="shared" si="519"/>
        <v>0.27354260089686089</v>
      </c>
      <c r="AC2277" s="13">
        <f>IFERROR((SUMIF($J$2:J2277,K2277,$L$2:L2277))/(COUNTIF($J$2:J2277,K2277)),0)</f>
        <v>1.35</v>
      </c>
      <c r="AD2277" s="13">
        <f>IFERROR((SUMIF($J$2:J2277,K2277,$M$2:M2277))/(COUNTIF($J$2:J2277,K2277)),0)</f>
        <v>1.35</v>
      </c>
      <c r="AE2277" s="13">
        <f t="shared" si="520"/>
        <v>0</v>
      </c>
      <c r="AF2277" s="10">
        <f>IFERROR((SUMIF(K$2:K2277,K2277,M$2:M2277)-M2277)/(COUNTIF($K$2:K2277,K2277)-1),0)</f>
        <v>1.1343283582089552</v>
      </c>
      <c r="AG2277" s="10">
        <f>IFERROR((SUMIF(K$2:K2277,K2277,L$2:L2277)-L2277)/(COUNTIF($K$2:K2277,K2277)-1),0)</f>
        <v>1.9253731343283582</v>
      </c>
      <c r="AH2277" s="10">
        <f t="shared" si="521"/>
        <v>-0.79104477611940305</v>
      </c>
      <c r="AI2277" s="10">
        <f>IFERROR((AM2277)/(COUNTIF($J$2:K2277,J2277)-1),0)</f>
        <v>1.5780885780885781</v>
      </c>
      <c r="AJ2277" s="19">
        <f>IFERROR((AN2277)/(COUNTIF($J$2:K2277,K2277)-1),0)</f>
        <v>1.110236220472441</v>
      </c>
      <c r="AK2277" s="10">
        <f>IF(N2277="S",3,IF(N2277="N",0,1))</f>
        <v>0</v>
      </c>
      <c r="AL2277" s="10">
        <f>IF(O2277="S",3,IF(O2277="N",0,1))</f>
        <v>3</v>
      </c>
      <c r="AM2277" s="10">
        <f>SUMIF($J$2:K2277,J2277,AK$2:AL2277)-AK2277</f>
        <v>677</v>
      </c>
      <c r="AN2277" s="10">
        <f>SUMIF($AS$2:AT2277,AS2277,$BA$2:BB2277)-BA2277</f>
        <v>141</v>
      </c>
      <c r="AO2277" s="10">
        <f>J2277</f>
        <v>122</v>
      </c>
      <c r="AP2277" s="10">
        <f>K2277</f>
        <v>413</v>
      </c>
      <c r="AQ2277">
        <f>M2277</f>
        <v>3</v>
      </c>
      <c r="AR2277" s="10">
        <f>L2277</f>
        <v>2</v>
      </c>
      <c r="AS2277">
        <f t="shared" si="522"/>
        <v>413</v>
      </c>
      <c r="AT2277">
        <f t="shared" si="523"/>
        <v>122</v>
      </c>
      <c r="AU2277">
        <f t="shared" si="524"/>
        <v>3</v>
      </c>
      <c r="AV2277">
        <f t="shared" si="525"/>
        <v>2</v>
      </c>
      <c r="AW2277">
        <f t="shared" si="526"/>
        <v>413</v>
      </c>
      <c r="AX2277">
        <f t="shared" si="527"/>
        <v>122</v>
      </c>
      <c r="AY2277">
        <f>L2277</f>
        <v>2</v>
      </c>
      <c r="AZ2277">
        <f>M2277</f>
        <v>3</v>
      </c>
      <c r="BA2277">
        <f>AL2277</f>
        <v>3</v>
      </c>
      <c r="BB2277">
        <f>AK2277</f>
        <v>0</v>
      </c>
    </row>
    <row r="2278" spans="10:54" x14ac:dyDescent="0.3">
      <c r="J2278" s="10">
        <v>2662</v>
      </c>
      <c r="K2278" s="10">
        <v>122</v>
      </c>
      <c r="L2278" s="10">
        <v>0</v>
      </c>
      <c r="M2278" s="10">
        <v>1</v>
      </c>
      <c r="N2278" s="10" t="str">
        <f t="shared" si="513"/>
        <v>N</v>
      </c>
      <c r="O2278" s="10" t="str">
        <f t="shared" si="514"/>
        <v>S</v>
      </c>
      <c r="P2278" s="10">
        <f t="shared" si="515"/>
        <v>-1</v>
      </c>
      <c r="Q2278" s="11">
        <f>IFERROR((SUMIF($J$2:K2278,J2278,$L$2:M2278)-L2278)/(COUNTIF($J$2:K2278,J2278)-1),0)</f>
        <v>1.0227272727272727</v>
      </c>
      <c r="R2278" s="11">
        <f>IFERROR((SUMIF($AO$2:AO2278,AO2278,$AQ$2:AR2278)-AQ2278)/(COUNTIF($J$2:K2278,J2278)-1),0)</f>
        <v>0.875</v>
      </c>
      <c r="S2278" s="11">
        <f t="shared" si="516"/>
        <v>0.14772727272727271</v>
      </c>
      <c r="T2278" s="12">
        <f>IFERROR((SUMIF($AS$2:AT2278,AS2278,$AU$2:AV2278)-AU2278)/(COUNTIF($J$2:K2278,K2278)-1),0)</f>
        <v>1.5302325581395348</v>
      </c>
      <c r="U2278" s="12">
        <f>IFERROR((SUMIF($AW$2:AX2278,AW2278,$AY$2:AZ2278)-AY2278)/(COUNTIF($J$2:K2278,K2278)-1),0)</f>
        <v>1.1604651162790698</v>
      </c>
      <c r="V2278" s="12">
        <f t="shared" si="517"/>
        <v>0.36976744186046506</v>
      </c>
      <c r="W2278" s="13">
        <f>IFERROR((SUMIF($J$2:J2278,J2278,L$2:L2278)-L2278)/(COUNTIF($J$2:J2278,J2278)-1),0)</f>
        <v>1</v>
      </c>
      <c r="X2278" s="13">
        <f>IFERROR((SUMIF($J$2:J2278,J2278,M$2:M2278)-M2278)/(COUNTIF($J$2:J2278,J2278)-1),0)</f>
        <v>1.7906976744186047</v>
      </c>
      <c r="Y2278" s="13">
        <f t="shared" si="518"/>
        <v>-0.79069767441860472</v>
      </c>
      <c r="Z2278" s="10">
        <f>IFERROR((SUMIF($K$2:K2278,J2278,$M$2:M2278))/(COUNTIF($K$2:K2278,J2278)),0)</f>
        <v>1.0444444444444445</v>
      </c>
      <c r="AA2278" s="10">
        <f>IFERROR((SUMIF($K$2:K2278,J2278,$L$2:L2278))/(COUNTIF($K$2:K2278,J2278)),0)</f>
        <v>1.711111111111111</v>
      </c>
      <c r="AB2278" s="10">
        <f t="shared" si="519"/>
        <v>-0.66666666666666652</v>
      </c>
      <c r="AC2278" s="13">
        <f>IFERROR((SUMIF($J$2:J2278,K2278,$L$2:L2278))/(COUNTIF($J$2:J2278,K2278)),0)</f>
        <v>1.6183574879227054</v>
      </c>
      <c r="AD2278" s="13">
        <f>IFERROR((SUMIF($J$2:J2278,K2278,$M$2:M2278))/(COUNTIF($J$2:J2278,K2278)),0)</f>
        <v>1.144927536231884</v>
      </c>
      <c r="AE2278" s="13">
        <f t="shared" si="520"/>
        <v>0.47342995169082136</v>
      </c>
      <c r="AF2278" s="10">
        <f>IFERROR((SUMIF(K$2:K2278,K2278,M$2:M2278)-M2278)/(COUNTIF($K$2:K2278,K2278)-1),0)</f>
        <v>1.4484304932735426</v>
      </c>
      <c r="AG2278" s="10">
        <f>IFERROR((SUMIF(K$2:K2278,K2278,L$2:L2278)-L2278)/(COUNTIF($K$2:K2278,K2278)-1),0)</f>
        <v>1.1748878923766817</v>
      </c>
      <c r="AH2278" s="10">
        <f t="shared" si="521"/>
        <v>0.27354260089686089</v>
      </c>
      <c r="AI2278" s="10">
        <f>IFERROR((AM2278)/(COUNTIF($J$2:K2278,J2278)-1),0)</f>
        <v>0.95454545454545459</v>
      </c>
      <c r="AJ2278" s="19">
        <f>IFERROR((AN2278)/(COUNTIF($J$2:K2278,K2278)-1),0)</f>
        <v>1.5744186046511628</v>
      </c>
      <c r="AK2278" s="10">
        <f>IF(N2278="S",3,IF(N2278="N",0,1))</f>
        <v>0</v>
      </c>
      <c r="AL2278" s="10">
        <f>IF(O2278="S",3,IF(O2278="N",0,1))</f>
        <v>3</v>
      </c>
      <c r="AM2278" s="10">
        <f>SUMIF($J$2:K2278,J2278,AK$2:AL2278)-AK2278</f>
        <v>84</v>
      </c>
      <c r="AN2278" s="10">
        <f>SUMIF($AS$2:AT2278,AS2278,$BA$2:BB2278)-BA2278</f>
        <v>677</v>
      </c>
      <c r="AO2278" s="10">
        <f>J2278</f>
        <v>2662</v>
      </c>
      <c r="AP2278" s="10">
        <f>K2278</f>
        <v>122</v>
      </c>
      <c r="AQ2278">
        <f>M2278</f>
        <v>1</v>
      </c>
      <c r="AR2278" s="10">
        <f>L2278</f>
        <v>0</v>
      </c>
      <c r="AS2278">
        <f t="shared" si="522"/>
        <v>122</v>
      </c>
      <c r="AT2278">
        <f t="shared" si="523"/>
        <v>2662</v>
      </c>
      <c r="AU2278">
        <f t="shared" si="524"/>
        <v>1</v>
      </c>
      <c r="AV2278">
        <f t="shared" si="525"/>
        <v>0</v>
      </c>
      <c r="AW2278">
        <f t="shared" si="526"/>
        <v>122</v>
      </c>
      <c r="AX2278">
        <f t="shared" si="527"/>
        <v>2662</v>
      </c>
      <c r="AY2278">
        <f>L2278</f>
        <v>0</v>
      </c>
      <c r="AZ2278">
        <f>M2278</f>
        <v>1</v>
      </c>
      <c r="BA2278">
        <f>AL2278</f>
        <v>3</v>
      </c>
      <c r="BB2278">
        <f>AK2278</f>
        <v>0</v>
      </c>
    </row>
    <row r="2279" spans="10:54" x14ac:dyDescent="0.3">
      <c r="J2279" s="10">
        <v>122</v>
      </c>
      <c r="K2279" s="10">
        <v>14</v>
      </c>
      <c r="L2279" s="10">
        <v>1</v>
      </c>
      <c r="M2279" s="10">
        <v>3</v>
      </c>
      <c r="N2279" s="10" t="str">
        <f t="shared" si="513"/>
        <v>N</v>
      </c>
      <c r="O2279" s="10" t="str">
        <f t="shared" si="514"/>
        <v>S</v>
      </c>
      <c r="P2279" s="10">
        <f t="shared" si="515"/>
        <v>-2</v>
      </c>
      <c r="Q2279" s="11">
        <f>IFERROR((SUMIF($J$2:K2279,J2279,$L$2:M2279)-L2279)/(COUNTIF($J$2:K2279,J2279)-1),0)</f>
        <v>1.5290023201856149</v>
      </c>
      <c r="R2279" s="11">
        <f>IFERROR((SUMIF($AO$2:AO2279,AO2279,$AQ$2:AR2279)-AQ2279)/(COUNTIF($J$2:K2279,J2279)-1),0)</f>
        <v>0.54988399071925753</v>
      </c>
      <c r="S2279" s="11">
        <f t="shared" si="516"/>
        <v>0.97911832946635735</v>
      </c>
      <c r="T2279" s="12">
        <f>IFERROR((SUMIF($AS$2:AT2279,AS2279,$AU$2:AV2279)-AU2279)/(COUNTIF($J$2:K2279,K2279)-1),0)</f>
        <v>1.7576470588235293</v>
      </c>
      <c r="U2279" s="12">
        <f>IFERROR((SUMIF($AW$2:AX2279,AW2279,$AY$2:AZ2279)-AY2279)/(COUNTIF($J$2:K2279,K2279)-1),0)</f>
        <v>1.2447058823529411</v>
      </c>
      <c r="V2279" s="12">
        <f t="shared" si="517"/>
        <v>0.51294117647058823</v>
      </c>
      <c r="W2279" s="13">
        <f>IFERROR((SUMIF($J$2:J2279,J2279,L$2:L2279)-L2279)/(COUNTIF($J$2:J2279,J2279)-1),0)</f>
        <v>1.6183574879227054</v>
      </c>
      <c r="X2279" s="13">
        <f>IFERROR((SUMIF($J$2:J2279,J2279,M$2:M2279)-M2279)/(COUNTIF($J$2:J2279,J2279)-1),0)</f>
        <v>1.144927536231884</v>
      </c>
      <c r="Y2279" s="13">
        <f t="shared" si="518"/>
        <v>0.47342995169082136</v>
      </c>
      <c r="Z2279" s="10">
        <f>IFERROR((SUMIF($K$2:K2279,J2279,$M$2:M2279))/(COUNTIF($K$2:K2279,J2279)),0)</f>
        <v>1.4464285714285714</v>
      </c>
      <c r="AA2279" s="10">
        <f>IFERROR((SUMIF($K$2:K2279,J2279,$L$2:L2279))/(COUNTIF($K$2:K2279,J2279)),0)</f>
        <v>1.1696428571428572</v>
      </c>
      <c r="AB2279" s="10">
        <f t="shared" si="519"/>
        <v>0.27678571428571419</v>
      </c>
      <c r="AC2279" s="13">
        <f>IFERROR((SUMIF($J$2:J2279,K2279,$L$2:L2279))/(COUNTIF($J$2:J2279,K2279)),0)</f>
        <v>1.7227722772277227</v>
      </c>
      <c r="AD2279" s="13">
        <f>IFERROR((SUMIF($J$2:J2279,K2279,$M$2:M2279))/(COUNTIF($J$2:J2279,K2279)),0)</f>
        <v>1.1831683168316831</v>
      </c>
      <c r="AE2279" s="13">
        <f t="shared" si="520"/>
        <v>0.53960396039603964</v>
      </c>
      <c r="AF2279" s="10">
        <f>IFERROR((SUMIF(K$2:K2279,K2279,M$2:M2279)-M2279)/(COUNTIF($K$2:K2279,K2279)-1),0)</f>
        <v>1.789237668161435</v>
      </c>
      <c r="AG2279" s="10">
        <f>IFERROR((SUMIF(K$2:K2279,K2279,L$2:L2279)-L2279)/(COUNTIF($K$2:K2279,K2279)-1),0)</f>
        <v>1.3004484304932735</v>
      </c>
      <c r="AH2279" s="10">
        <f t="shared" si="521"/>
        <v>0.48878923766816151</v>
      </c>
      <c r="AI2279" s="10">
        <f>IFERROR((AM2279)/(COUNTIF($J$2:K2279,J2279)-1),0)</f>
        <v>1.5777262180974478</v>
      </c>
      <c r="AJ2279" s="19">
        <f>IFERROR((AN2279)/(COUNTIF($J$2:K2279,K2279)-1),0)</f>
        <v>1.6541176470588235</v>
      </c>
      <c r="AK2279" s="10">
        <f>IF(N2279="S",3,IF(N2279="N",0,1))</f>
        <v>0</v>
      </c>
      <c r="AL2279" s="10">
        <f>IF(O2279="S",3,IF(O2279="N",0,1))</f>
        <v>3</v>
      </c>
      <c r="AM2279" s="10">
        <f>SUMIF($J$2:K2279,J2279,AK$2:AL2279)-AK2279</f>
        <v>680</v>
      </c>
      <c r="AN2279" s="10">
        <f>SUMIF($AS$2:AT2279,AS2279,$BA$2:BB2279)-BA2279</f>
        <v>703</v>
      </c>
      <c r="AO2279" s="10">
        <f>J2279</f>
        <v>122</v>
      </c>
      <c r="AP2279" s="10">
        <f>K2279</f>
        <v>14</v>
      </c>
      <c r="AQ2279">
        <f>M2279</f>
        <v>3</v>
      </c>
      <c r="AR2279" s="10">
        <f>L2279</f>
        <v>1</v>
      </c>
      <c r="AS2279">
        <f t="shared" si="522"/>
        <v>14</v>
      </c>
      <c r="AT2279">
        <f t="shared" si="523"/>
        <v>122</v>
      </c>
      <c r="AU2279">
        <f t="shared" si="524"/>
        <v>3</v>
      </c>
      <c r="AV2279">
        <f t="shared" si="525"/>
        <v>1</v>
      </c>
      <c r="AW2279">
        <f t="shared" si="526"/>
        <v>14</v>
      </c>
      <c r="AX2279">
        <f t="shared" si="527"/>
        <v>122</v>
      </c>
      <c r="AY2279">
        <f>L2279</f>
        <v>1</v>
      </c>
      <c r="AZ2279">
        <f>M2279</f>
        <v>3</v>
      </c>
      <c r="BA2279">
        <f>AL2279</f>
        <v>3</v>
      </c>
      <c r="BB2279">
        <f>AK2279</f>
        <v>0</v>
      </c>
    </row>
    <row r="2280" spans="10:54" x14ac:dyDescent="0.3">
      <c r="J2280" s="10">
        <v>122</v>
      </c>
      <c r="K2280" s="10">
        <v>409</v>
      </c>
      <c r="L2280" s="10">
        <v>1</v>
      </c>
      <c r="M2280" s="10">
        <v>2</v>
      </c>
      <c r="N2280" s="10" t="str">
        <f t="shared" si="513"/>
        <v>N</v>
      </c>
      <c r="O2280" s="10" t="str">
        <f t="shared" si="514"/>
        <v>S</v>
      </c>
      <c r="P2280" s="10">
        <f t="shared" si="515"/>
        <v>-1</v>
      </c>
      <c r="Q2280" s="11">
        <f>IFERROR((SUMIF($J$2:K2280,J2280,$L$2:M2280)-L2280)/(COUNTIF($J$2:K2280,J2280)-1),0)</f>
        <v>1.5277777777777777</v>
      </c>
      <c r="R2280" s="11">
        <f>IFERROR((SUMIF($AO$2:AO2280,AO2280,$AQ$2:AR2280)-AQ2280)/(COUNTIF($J$2:K2280,J2280)-1),0)</f>
        <v>0.55555555555555558</v>
      </c>
      <c r="S2280" s="11">
        <f t="shared" si="516"/>
        <v>0.9722222222222221</v>
      </c>
      <c r="T2280" s="12">
        <f>IFERROR((SUMIF($AS$2:AT2280,AS2280,$AU$2:AV2280)-AU2280)/(COUNTIF($J$2:K2280,K2280)-1),0)</f>
        <v>2.1698113207547172</v>
      </c>
      <c r="U2280" s="12">
        <f>IFERROR((SUMIF($AW$2:AX2280,AW2280,$AY$2:AZ2280)-AY2280)/(COUNTIF($J$2:K2280,K2280)-1),0)</f>
        <v>0.91404612159329135</v>
      </c>
      <c r="V2280" s="12">
        <f t="shared" si="517"/>
        <v>1.2557651991614258</v>
      </c>
      <c r="W2280" s="13">
        <f>IFERROR((SUMIF($J$2:J2280,J2280,L$2:L2280)-L2280)/(COUNTIF($J$2:J2280,J2280)-1),0)</f>
        <v>1.6153846153846154</v>
      </c>
      <c r="X2280" s="13">
        <f>IFERROR((SUMIF($J$2:J2280,J2280,M$2:M2280)-M2280)/(COUNTIF($J$2:J2280,J2280)-1),0)</f>
        <v>1.1538461538461537</v>
      </c>
      <c r="Y2280" s="13">
        <f t="shared" si="518"/>
        <v>0.46153846153846168</v>
      </c>
      <c r="Z2280" s="10">
        <f>IFERROR((SUMIF($K$2:K2280,J2280,$M$2:M2280))/(COUNTIF($K$2:K2280,J2280)),0)</f>
        <v>1.4464285714285714</v>
      </c>
      <c r="AA2280" s="10">
        <f>IFERROR((SUMIF($K$2:K2280,J2280,$L$2:L2280))/(COUNTIF($K$2:K2280,J2280)),0)</f>
        <v>1.1696428571428572</v>
      </c>
      <c r="AB2280" s="10">
        <f t="shared" si="519"/>
        <v>0.27678571428571419</v>
      </c>
      <c r="AC2280" s="13">
        <f>IFERROR((SUMIF($J$2:J2280,K2280,$L$2:L2280))/(COUNTIF($J$2:J2280,K2280)),0)</f>
        <v>2.3866666666666667</v>
      </c>
      <c r="AD2280" s="13">
        <f>IFERROR((SUMIF($J$2:J2280,K2280,$M$2:M2280))/(COUNTIF($J$2:J2280,K2280)),0)</f>
        <v>0.76888888888888884</v>
      </c>
      <c r="AE2280" s="13">
        <f t="shared" si="520"/>
        <v>1.617777777777778</v>
      </c>
      <c r="AF2280" s="10">
        <f>IFERROR((SUMIF(K$2:K2280,K2280,M$2:M2280)-M2280)/(COUNTIF($K$2:K2280,K2280)-1),0)</f>
        <v>1.9761904761904763</v>
      </c>
      <c r="AG2280" s="10">
        <f>IFERROR((SUMIF(K$2:K2280,K2280,L$2:L2280)-L2280)/(COUNTIF($K$2:K2280,K2280)-1),0)</f>
        <v>1.0436507936507937</v>
      </c>
      <c r="AH2280" s="10">
        <f t="shared" si="521"/>
        <v>0.93253968253968256</v>
      </c>
      <c r="AI2280" s="10">
        <f>IFERROR((AM2280)/(COUNTIF($J$2:K2280,J2280)-1),0)</f>
        <v>1.5740740740740742</v>
      </c>
      <c r="AJ2280" s="19">
        <f>IFERROR((AN2280)/(COUNTIF($J$2:K2280,K2280)-1),0)</f>
        <v>2.0566037735849059</v>
      </c>
      <c r="AK2280" s="10">
        <f>IF(N2280="S",3,IF(N2280="N",0,1))</f>
        <v>0</v>
      </c>
      <c r="AL2280" s="10">
        <f>IF(O2280="S",3,IF(O2280="N",0,1))</f>
        <v>3</v>
      </c>
      <c r="AM2280" s="10">
        <f>SUMIF($J$2:K2280,J2280,AK$2:AL2280)-AK2280</f>
        <v>680</v>
      </c>
      <c r="AN2280" s="10">
        <f>SUMIF($AS$2:AT2280,AS2280,$BA$2:BB2280)-BA2280</f>
        <v>981</v>
      </c>
      <c r="AO2280" s="10">
        <f>J2280</f>
        <v>122</v>
      </c>
      <c r="AP2280" s="10">
        <f>K2280</f>
        <v>409</v>
      </c>
      <c r="AQ2280">
        <f>M2280</f>
        <v>2</v>
      </c>
      <c r="AR2280" s="10">
        <f>L2280</f>
        <v>1</v>
      </c>
      <c r="AS2280">
        <f t="shared" si="522"/>
        <v>409</v>
      </c>
      <c r="AT2280">
        <f t="shared" si="523"/>
        <v>122</v>
      </c>
      <c r="AU2280">
        <f t="shared" si="524"/>
        <v>2</v>
      </c>
      <c r="AV2280">
        <f t="shared" si="525"/>
        <v>1</v>
      </c>
      <c r="AW2280">
        <f t="shared" si="526"/>
        <v>409</v>
      </c>
      <c r="AX2280">
        <f t="shared" si="527"/>
        <v>122</v>
      </c>
      <c r="AY2280">
        <f>L2280</f>
        <v>1</v>
      </c>
      <c r="AZ2280">
        <f>M2280</f>
        <v>2</v>
      </c>
      <c r="BA2280">
        <f>AL2280</f>
        <v>3</v>
      </c>
      <c r="BB2280">
        <f>AK2280</f>
        <v>0</v>
      </c>
    </row>
    <row r="2281" spans="10:54" x14ac:dyDescent="0.3">
      <c r="J2281" s="10">
        <v>4441</v>
      </c>
      <c r="K2281" s="10">
        <v>122</v>
      </c>
      <c r="L2281" s="10">
        <v>2</v>
      </c>
      <c r="M2281" s="10">
        <v>1</v>
      </c>
      <c r="N2281" s="10" t="str">
        <f t="shared" si="513"/>
        <v>S</v>
      </c>
      <c r="O2281" s="10" t="str">
        <f t="shared" si="514"/>
        <v>N</v>
      </c>
      <c r="P2281" s="10">
        <f t="shared" si="515"/>
        <v>1</v>
      </c>
      <c r="Q2281" s="11">
        <f>IFERROR((SUMIF($J$2:K2281,J2281,$L$2:M2281)-L2281)/(COUNTIF($J$2:K2281,J2281)-1),0)</f>
        <v>1.2644628099173554</v>
      </c>
      <c r="R2281" s="11">
        <f>IFERROR((SUMIF($AO$2:AO2281,AO2281,$AQ$2:AR2281)-AQ2281)/(COUNTIF($J$2:K2281,J2281)-1),0)</f>
        <v>0.5950413223140496</v>
      </c>
      <c r="S2281" s="11">
        <f t="shared" si="516"/>
        <v>0.66942148760330578</v>
      </c>
      <c r="T2281" s="12">
        <f>IFERROR((SUMIF($AS$2:AT2281,AS2281,$AU$2:AV2281)-AU2281)/(COUNTIF($J$2:K2281,K2281)-1),0)</f>
        <v>1.5265588914549653</v>
      </c>
      <c r="U2281" s="12">
        <f>IFERROR((SUMIF($AW$2:AX2281,AW2281,$AY$2:AZ2281)-AY2281)/(COUNTIF($J$2:K2281,K2281)-1),0)</f>
        <v>1.163972286374134</v>
      </c>
      <c r="V2281" s="12">
        <f t="shared" si="517"/>
        <v>0.36258660508083129</v>
      </c>
      <c r="W2281" s="13">
        <f>IFERROR((SUMIF($J$2:J2281,J2281,L$2:L2281)-L2281)/(COUNTIF($J$2:J2281,J2281)-1),0)</f>
        <v>1.3103448275862069</v>
      </c>
      <c r="X2281" s="13">
        <f>IFERROR((SUMIF($J$2:J2281,J2281,M$2:M2281)-M2281)/(COUNTIF($J$2:J2281,J2281)-1),0)</f>
        <v>1.2413793103448276</v>
      </c>
      <c r="Y2281" s="13">
        <f t="shared" si="518"/>
        <v>6.8965517241379226E-2</v>
      </c>
      <c r="Z2281" s="10">
        <f>IFERROR((SUMIF($K$2:K2281,J2281,$M$2:M2281))/(COUNTIF($K$2:K2281,J2281)),0)</f>
        <v>1.2222222222222223</v>
      </c>
      <c r="AA2281" s="10">
        <f>IFERROR((SUMIF($K$2:K2281,J2281,$L$2:L2281))/(COUNTIF($K$2:K2281,J2281)),0)</f>
        <v>1.6984126984126984</v>
      </c>
      <c r="AB2281" s="10">
        <f t="shared" si="519"/>
        <v>-0.47619047619047605</v>
      </c>
      <c r="AC2281" s="13">
        <f>IFERROR((SUMIF($J$2:J2281,K2281,$L$2:L2281))/(COUNTIF($J$2:J2281,K2281)),0)</f>
        <v>1.6124401913875599</v>
      </c>
      <c r="AD2281" s="13">
        <f>IFERROR((SUMIF($J$2:J2281,K2281,$M$2:M2281))/(COUNTIF($J$2:J2281,K2281)),0)</f>
        <v>1.1578947368421053</v>
      </c>
      <c r="AE2281" s="13">
        <f t="shared" si="520"/>
        <v>0.45454545454545459</v>
      </c>
      <c r="AF2281" s="10">
        <f>IFERROR((SUMIF(K$2:K2281,K2281,M$2:M2281)-M2281)/(COUNTIF($K$2:K2281,K2281)-1),0)</f>
        <v>1.4464285714285714</v>
      </c>
      <c r="AG2281" s="10">
        <f>IFERROR((SUMIF(K$2:K2281,K2281,L$2:L2281)-L2281)/(COUNTIF($K$2:K2281,K2281)-1),0)</f>
        <v>1.1696428571428572</v>
      </c>
      <c r="AH2281" s="10">
        <f t="shared" si="521"/>
        <v>0.27678571428571419</v>
      </c>
      <c r="AI2281" s="10">
        <f>IFERROR((AM2281)/(COUNTIF($J$2:K2281,J2281)-1),0)</f>
        <v>1.2727272727272727</v>
      </c>
      <c r="AJ2281" s="19">
        <f>IFERROR((AN2281)/(COUNTIF($J$2:K2281,K2281)-1),0)</f>
        <v>1.5704387990762125</v>
      </c>
      <c r="AK2281" s="10">
        <f>IF(N2281="S",3,IF(N2281="N",0,1))</f>
        <v>3</v>
      </c>
      <c r="AL2281" s="10">
        <f>IF(O2281="S",3,IF(O2281="N",0,1))</f>
        <v>0</v>
      </c>
      <c r="AM2281" s="10">
        <f>SUMIF($J$2:K2281,J2281,AK$2:AL2281)-AK2281</f>
        <v>308</v>
      </c>
      <c r="AN2281" s="10">
        <f>SUMIF($AS$2:AT2281,AS2281,$BA$2:BB2281)-BA2281</f>
        <v>680</v>
      </c>
      <c r="AO2281" s="10">
        <f>J2281</f>
        <v>4441</v>
      </c>
      <c r="AP2281" s="10">
        <f>K2281</f>
        <v>122</v>
      </c>
      <c r="AQ2281">
        <f>M2281</f>
        <v>1</v>
      </c>
      <c r="AR2281" s="10">
        <f>L2281</f>
        <v>2</v>
      </c>
      <c r="AS2281">
        <f t="shared" si="522"/>
        <v>122</v>
      </c>
      <c r="AT2281">
        <f t="shared" si="523"/>
        <v>4441</v>
      </c>
      <c r="AU2281">
        <f t="shared" si="524"/>
        <v>1</v>
      </c>
      <c r="AV2281">
        <f t="shared" si="525"/>
        <v>2</v>
      </c>
      <c r="AW2281">
        <f t="shared" si="526"/>
        <v>122</v>
      </c>
      <c r="AX2281">
        <f t="shared" si="527"/>
        <v>4441</v>
      </c>
      <c r="AY2281">
        <f>L2281</f>
        <v>2</v>
      </c>
      <c r="AZ2281">
        <f>M2281</f>
        <v>1</v>
      </c>
      <c r="BA2281">
        <f>AL2281</f>
        <v>0</v>
      </c>
      <c r="BB2281">
        <f>AK2281</f>
        <v>3</v>
      </c>
    </row>
    <row r="2282" spans="10:54" x14ac:dyDescent="0.3">
      <c r="J2282" s="10">
        <v>18291</v>
      </c>
      <c r="K2282" s="10">
        <v>122</v>
      </c>
      <c r="L2282" s="10">
        <v>0</v>
      </c>
      <c r="M2282" s="10">
        <v>2</v>
      </c>
      <c r="N2282" s="10" t="str">
        <f t="shared" si="513"/>
        <v>N</v>
      </c>
      <c r="O2282" s="10" t="str">
        <f t="shared" si="514"/>
        <v>S</v>
      </c>
      <c r="P2282" s="10">
        <f t="shared" si="515"/>
        <v>-2</v>
      </c>
      <c r="Q2282" s="11">
        <f>IFERROR((SUMIF($J$2:K2282,J2282,$L$2:M2282)-L2282)/(COUNTIF($J$2:K2282,J2282)-1),0)</f>
        <v>0</v>
      </c>
      <c r="R2282" s="11">
        <f>IFERROR((SUMIF($AO$2:AO2282,AO2282,$AQ$2:AR2282)-AQ2282)/(COUNTIF($J$2:K2282,J2282)-1),0)</f>
        <v>0</v>
      </c>
      <c r="S2282" s="11">
        <f t="shared" si="516"/>
        <v>0</v>
      </c>
      <c r="T2282" s="12">
        <f>IFERROR((SUMIF($AS$2:AT2282,AS2282,$AU$2:AV2282)-AU2282)/(COUNTIF($J$2:K2282,K2282)-1),0)</f>
        <v>1.5253456221198156</v>
      </c>
      <c r="U2282" s="12">
        <f>IFERROR((SUMIF($AW$2:AX2282,AW2282,$AY$2:AZ2282)-AY2282)/(COUNTIF($J$2:K2282,K2282)-1),0)</f>
        <v>1.1658986175115207</v>
      </c>
      <c r="V2282" s="12">
        <f t="shared" si="517"/>
        <v>0.35944700460829493</v>
      </c>
      <c r="W2282" s="13">
        <f>IFERROR((SUMIF($J$2:J2282,J2282,L$2:L2282)-L2282)/(COUNTIF($J$2:J2282,J2282)-1),0)</f>
        <v>0</v>
      </c>
      <c r="X2282" s="13">
        <f>IFERROR((SUMIF($J$2:J2282,J2282,M$2:M2282)-M2282)/(COUNTIF($J$2:J2282,J2282)-1),0)</f>
        <v>0</v>
      </c>
      <c r="Y2282" s="13">
        <f t="shared" si="518"/>
        <v>0</v>
      </c>
      <c r="Z2282" s="10">
        <f>IFERROR((SUMIF($K$2:K2282,J2282,$M$2:M2282))/(COUNTIF($K$2:K2282,J2282)),0)</f>
        <v>0</v>
      </c>
      <c r="AA2282" s="10">
        <f>IFERROR((SUMIF($K$2:K2282,J2282,$L$2:L2282))/(COUNTIF($K$2:K2282,J2282)),0)</f>
        <v>0</v>
      </c>
      <c r="AB2282" s="10">
        <f t="shared" si="519"/>
        <v>0</v>
      </c>
      <c r="AC2282" s="13">
        <f>IFERROR((SUMIF($J$2:J2282,K2282,$L$2:L2282))/(COUNTIF($J$2:J2282,K2282)),0)</f>
        <v>1.6124401913875599</v>
      </c>
      <c r="AD2282" s="13">
        <f>IFERROR((SUMIF($J$2:J2282,K2282,$M$2:M2282))/(COUNTIF($J$2:J2282,K2282)),0)</f>
        <v>1.1578947368421053</v>
      </c>
      <c r="AE2282" s="13">
        <f t="shared" si="520"/>
        <v>0.45454545454545459</v>
      </c>
      <c r="AF2282" s="10">
        <f>IFERROR((SUMIF(K$2:K2282,K2282,M$2:M2282)-M2282)/(COUNTIF($K$2:K2282,K2282)-1),0)</f>
        <v>1.4444444444444444</v>
      </c>
      <c r="AG2282" s="10">
        <f>IFERROR((SUMIF(K$2:K2282,K2282,L$2:L2282)-L2282)/(COUNTIF($K$2:K2282,K2282)-1),0)</f>
        <v>1.1733333333333333</v>
      </c>
      <c r="AH2282" s="10">
        <f t="shared" si="521"/>
        <v>0.27111111111111108</v>
      </c>
      <c r="AI2282" s="10">
        <f>IFERROR((AM2282)/(COUNTIF($J$2:K2282,J2282)-1),0)</f>
        <v>0</v>
      </c>
      <c r="AJ2282" s="19">
        <f>IFERROR((AN2282)/(COUNTIF($J$2:K2282,K2282)-1),0)</f>
        <v>1.566820276497696</v>
      </c>
      <c r="AK2282" s="10">
        <f>IF(N2282="S",3,IF(N2282="N",0,1))</f>
        <v>0</v>
      </c>
      <c r="AL2282" s="10">
        <f>IF(O2282="S",3,IF(O2282="N",0,1))</f>
        <v>3</v>
      </c>
      <c r="AM2282" s="10">
        <f>SUMIF($J$2:K2282,J2282,AK$2:AL2282)-AK2282</f>
        <v>0</v>
      </c>
      <c r="AN2282" s="10">
        <f>SUMIF($AS$2:AT2282,AS2282,$BA$2:BB2282)-BA2282</f>
        <v>680</v>
      </c>
      <c r="AO2282" s="10">
        <f>J2282</f>
        <v>18291</v>
      </c>
      <c r="AP2282" s="10">
        <f>K2282</f>
        <v>122</v>
      </c>
      <c r="AQ2282">
        <f>M2282</f>
        <v>2</v>
      </c>
      <c r="AR2282" s="10">
        <f>L2282</f>
        <v>0</v>
      </c>
      <c r="AS2282">
        <f t="shared" si="522"/>
        <v>122</v>
      </c>
      <c r="AT2282">
        <f t="shared" si="523"/>
        <v>18291</v>
      </c>
      <c r="AU2282">
        <f t="shared" si="524"/>
        <v>2</v>
      </c>
      <c r="AV2282">
        <f t="shared" si="525"/>
        <v>0</v>
      </c>
      <c r="AW2282">
        <f t="shared" si="526"/>
        <v>122</v>
      </c>
      <c r="AX2282">
        <f t="shared" si="527"/>
        <v>18291</v>
      </c>
      <c r="AY2282">
        <f>L2282</f>
        <v>0</v>
      </c>
      <c r="AZ2282">
        <f>M2282</f>
        <v>2</v>
      </c>
      <c r="BA2282">
        <f>AL2282</f>
        <v>3</v>
      </c>
      <c r="BB2282">
        <f>AK2282</f>
        <v>0</v>
      </c>
    </row>
    <row r="2283" spans="10:54" x14ac:dyDescent="0.3">
      <c r="J2283" s="10">
        <v>14</v>
      </c>
      <c r="K2283" s="10">
        <v>122</v>
      </c>
      <c r="L2283" s="10">
        <v>2</v>
      </c>
      <c r="M2283" s="10">
        <v>0</v>
      </c>
      <c r="N2283" s="10" t="str">
        <f t="shared" si="513"/>
        <v>S</v>
      </c>
      <c r="O2283" s="10" t="str">
        <f t="shared" si="514"/>
        <v>N</v>
      </c>
      <c r="P2283" s="10">
        <f t="shared" si="515"/>
        <v>2</v>
      </c>
      <c r="Q2283" s="11">
        <f>IFERROR((SUMIF($J$2:K2283,J2283,$L$2:M2283)-L2283)/(COUNTIF($J$2:K2283,J2283)-1),0)</f>
        <v>1.7605633802816902</v>
      </c>
      <c r="R2283" s="11">
        <f>IFERROR((SUMIF($AO$2:AO2283,AO2283,$AQ$2:AR2283)-AQ2283)/(COUNTIF($J$2:K2283,J2283)-1),0)</f>
        <v>0.56103286384976525</v>
      </c>
      <c r="S2283" s="11">
        <f t="shared" si="516"/>
        <v>1.199530516431925</v>
      </c>
      <c r="T2283" s="12">
        <f>IFERROR((SUMIF($AS$2:AT2283,AS2283,$AU$2:AV2283)-AU2283)/(COUNTIF($J$2:K2283,K2283)-1),0)</f>
        <v>1.5264367816091955</v>
      </c>
      <c r="U2283" s="12">
        <f>IFERROR((SUMIF($AW$2:AX2283,AW2283,$AY$2:AZ2283)-AY2283)/(COUNTIF($J$2:K2283,K2283)-1),0)</f>
        <v>1.1632183908045977</v>
      </c>
      <c r="V2283" s="12">
        <f t="shared" si="517"/>
        <v>0.36321839080459783</v>
      </c>
      <c r="W2283" s="13">
        <f>IFERROR((SUMIF($J$2:J2283,J2283,L$2:L2283)-L2283)/(COUNTIF($J$2:J2283,J2283)-1),0)</f>
        <v>1.7227722772277227</v>
      </c>
      <c r="X2283" s="13">
        <f>IFERROR((SUMIF($J$2:J2283,J2283,M$2:M2283)-M2283)/(COUNTIF($J$2:J2283,J2283)-1),0)</f>
        <v>1.1831683168316831</v>
      </c>
      <c r="Y2283" s="13">
        <f t="shared" si="518"/>
        <v>0.53960396039603964</v>
      </c>
      <c r="Z2283" s="10">
        <f>IFERROR((SUMIF($K$2:K2283,J2283,$M$2:M2283))/(COUNTIF($K$2:K2283,J2283)),0)</f>
        <v>1.7946428571428572</v>
      </c>
      <c r="AA2283" s="10">
        <f>IFERROR((SUMIF($K$2:K2283,J2283,$L$2:L2283))/(COUNTIF($K$2:K2283,J2283)),0)</f>
        <v>1.2991071428571428</v>
      </c>
      <c r="AB2283" s="10">
        <f t="shared" si="519"/>
        <v>0.49553571428571441</v>
      </c>
      <c r="AC2283" s="13">
        <f>IFERROR((SUMIF($J$2:J2283,K2283,$L$2:L2283))/(COUNTIF($J$2:J2283,K2283)),0)</f>
        <v>1.6124401913875599</v>
      </c>
      <c r="AD2283" s="13">
        <f>IFERROR((SUMIF($J$2:J2283,K2283,$M$2:M2283))/(COUNTIF($J$2:J2283,K2283)),0)</f>
        <v>1.1578947368421053</v>
      </c>
      <c r="AE2283" s="13">
        <f t="shared" si="520"/>
        <v>0.45454545454545459</v>
      </c>
      <c r="AF2283" s="10">
        <f>IFERROR((SUMIF(K$2:K2283,K2283,M$2:M2283)-M2283)/(COUNTIF($K$2:K2283,K2283)-1),0)</f>
        <v>1.4469026548672566</v>
      </c>
      <c r="AG2283" s="10">
        <f>IFERROR((SUMIF(K$2:K2283,K2283,L$2:L2283)-L2283)/(COUNTIF($K$2:K2283,K2283)-1),0)</f>
        <v>1.168141592920354</v>
      </c>
      <c r="AH2283" s="10">
        <f t="shared" si="521"/>
        <v>0.27876106194690253</v>
      </c>
      <c r="AI2283" s="10">
        <f>IFERROR((AM2283)/(COUNTIF($J$2:K2283,J2283)-1),0)</f>
        <v>1.6572769953051643</v>
      </c>
      <c r="AJ2283" s="19">
        <f>IFERROR((AN2283)/(COUNTIF($J$2:K2283,K2283)-1),0)</f>
        <v>1.5701149425287357</v>
      </c>
      <c r="AK2283" s="10">
        <f>IF(N2283="S",3,IF(N2283="N",0,1))</f>
        <v>3</v>
      </c>
      <c r="AL2283" s="10">
        <f>IF(O2283="S",3,IF(O2283="N",0,1))</f>
        <v>0</v>
      </c>
      <c r="AM2283" s="10">
        <f>SUMIF($J$2:K2283,J2283,AK$2:AL2283)-AK2283</f>
        <v>706</v>
      </c>
      <c r="AN2283" s="10">
        <f>SUMIF($AS$2:AT2283,AS2283,$BA$2:BB2283)-BA2283</f>
        <v>683</v>
      </c>
      <c r="AO2283" s="10">
        <f>J2283</f>
        <v>14</v>
      </c>
      <c r="AP2283" s="10">
        <f>K2283</f>
        <v>122</v>
      </c>
      <c r="AQ2283">
        <f>M2283</f>
        <v>0</v>
      </c>
      <c r="AR2283" s="10">
        <f>L2283</f>
        <v>2</v>
      </c>
      <c r="AS2283">
        <f t="shared" si="522"/>
        <v>122</v>
      </c>
      <c r="AT2283">
        <f t="shared" si="523"/>
        <v>14</v>
      </c>
      <c r="AU2283">
        <f t="shared" si="524"/>
        <v>0</v>
      </c>
      <c r="AV2283">
        <f t="shared" si="525"/>
        <v>2</v>
      </c>
      <c r="AW2283">
        <f t="shared" si="526"/>
        <v>122</v>
      </c>
      <c r="AX2283">
        <f t="shared" si="527"/>
        <v>14</v>
      </c>
      <c r="AY2283">
        <f>L2283</f>
        <v>2</v>
      </c>
      <c r="AZ2283">
        <f>M2283</f>
        <v>0</v>
      </c>
      <c r="BA2283">
        <f>AL2283</f>
        <v>0</v>
      </c>
      <c r="BB2283">
        <f>AK2283</f>
        <v>3</v>
      </c>
    </row>
    <row r="2284" spans="10:54" x14ac:dyDescent="0.3">
      <c r="J2284" s="10">
        <v>170</v>
      </c>
      <c r="K2284" s="10">
        <v>122</v>
      </c>
      <c r="L2284" s="10">
        <v>1</v>
      </c>
      <c r="M2284" s="10">
        <v>2</v>
      </c>
      <c r="N2284" s="10" t="str">
        <f t="shared" si="513"/>
        <v>N</v>
      </c>
      <c r="O2284" s="10" t="str">
        <f t="shared" si="514"/>
        <v>S</v>
      </c>
      <c r="P2284" s="10">
        <f t="shared" si="515"/>
        <v>-1</v>
      </c>
      <c r="Q2284" s="11">
        <f>IFERROR((SUMIF($J$2:K2284,J2284,$L$2:M2284)-L2284)/(COUNTIF($J$2:K2284,J2284)-1),0)</f>
        <v>1.7558139534883721</v>
      </c>
      <c r="R2284" s="11">
        <f>IFERROR((SUMIF($AO$2:AO2284,AO2284,$AQ$2:AR2284)-AQ2284)/(COUNTIF($J$2:K2284,J2284)-1),0)</f>
        <v>0.48604651162790696</v>
      </c>
      <c r="S2284" s="11">
        <f t="shared" si="516"/>
        <v>1.2697674418604652</v>
      </c>
      <c r="T2284" s="12">
        <f>IFERROR((SUMIF($AS$2:AT2284,AS2284,$AU$2:AV2284)-AU2284)/(COUNTIF($J$2:K2284,K2284)-1),0)</f>
        <v>1.5229357798165137</v>
      </c>
      <c r="U2284" s="12">
        <f>IFERROR((SUMIF($AW$2:AX2284,AW2284,$AY$2:AZ2284)-AY2284)/(COUNTIF($J$2:K2284,K2284)-1),0)</f>
        <v>1.165137614678899</v>
      </c>
      <c r="V2284" s="12">
        <f t="shared" si="517"/>
        <v>0.35779816513761475</v>
      </c>
      <c r="W2284" s="13">
        <f>IFERROR((SUMIF($J$2:J2284,J2284,L$2:L2284)-L2284)/(COUNTIF($J$2:J2284,J2284)-1),0)</f>
        <v>1.8653846153846154</v>
      </c>
      <c r="X2284" s="13">
        <f>IFERROR((SUMIF($J$2:J2284,J2284,M$2:M2284)-M2284)/(COUNTIF($J$2:J2284,J2284)-1),0)</f>
        <v>1.0048076923076923</v>
      </c>
      <c r="Y2284" s="13">
        <f t="shared" si="518"/>
        <v>0.86057692307692313</v>
      </c>
      <c r="Z2284" s="10">
        <f>IFERROR((SUMIF($K$2:K2284,J2284,$M$2:M2284))/(COUNTIF($K$2:K2284,J2284)),0)</f>
        <v>1.6531531531531531</v>
      </c>
      <c r="AA2284" s="10">
        <f>IFERROR((SUMIF($K$2:K2284,J2284,$L$2:L2284))/(COUNTIF($K$2:K2284,J2284)),0)</f>
        <v>1.2927927927927927</v>
      </c>
      <c r="AB2284" s="10">
        <f t="shared" si="519"/>
        <v>0.36036036036036045</v>
      </c>
      <c r="AC2284" s="13">
        <f>IFERROR((SUMIF($J$2:J2284,K2284,$L$2:L2284))/(COUNTIF($J$2:J2284,K2284)),0)</f>
        <v>1.6124401913875599</v>
      </c>
      <c r="AD2284" s="13">
        <f>IFERROR((SUMIF($J$2:J2284,K2284,$M$2:M2284))/(COUNTIF($J$2:J2284,K2284)),0)</f>
        <v>1.1578947368421053</v>
      </c>
      <c r="AE2284" s="13">
        <f t="shared" si="520"/>
        <v>0.45454545454545459</v>
      </c>
      <c r="AF2284" s="10">
        <f>IFERROR((SUMIF(K$2:K2284,K2284,M$2:M2284)-M2284)/(COUNTIF($K$2:K2284,K2284)-1),0)</f>
        <v>1.4405286343612336</v>
      </c>
      <c r="AG2284" s="10">
        <f>IFERROR((SUMIF(K$2:K2284,K2284,L$2:L2284)-L2284)/(COUNTIF($K$2:K2284,K2284)-1),0)</f>
        <v>1.1718061674008811</v>
      </c>
      <c r="AH2284" s="10">
        <f t="shared" si="521"/>
        <v>0.26872246696035251</v>
      </c>
      <c r="AI2284" s="10">
        <f>IFERROR((AM2284)/(COUNTIF($J$2:K2284,J2284)-1),0)</f>
        <v>1.6767441860465115</v>
      </c>
      <c r="AJ2284" s="19">
        <f>IFERROR((AN2284)/(COUNTIF($J$2:K2284,K2284)-1),0)</f>
        <v>1.5665137614678899</v>
      </c>
      <c r="AK2284" s="10">
        <f>IF(N2284="S",3,IF(N2284="N",0,1))</f>
        <v>0</v>
      </c>
      <c r="AL2284" s="10">
        <f>IF(O2284="S",3,IF(O2284="N",0,1))</f>
        <v>3</v>
      </c>
      <c r="AM2284" s="10">
        <f>SUMIF($J$2:K2284,J2284,AK$2:AL2284)-AK2284</f>
        <v>721</v>
      </c>
      <c r="AN2284" s="10">
        <f>SUMIF($AS$2:AT2284,AS2284,$BA$2:BB2284)-BA2284</f>
        <v>683</v>
      </c>
      <c r="AO2284" s="10">
        <f>J2284</f>
        <v>170</v>
      </c>
      <c r="AP2284" s="10">
        <f>K2284</f>
        <v>122</v>
      </c>
      <c r="AQ2284">
        <f>M2284</f>
        <v>2</v>
      </c>
      <c r="AR2284" s="10">
        <f>L2284</f>
        <v>1</v>
      </c>
      <c r="AS2284">
        <f t="shared" si="522"/>
        <v>122</v>
      </c>
      <c r="AT2284">
        <f t="shared" si="523"/>
        <v>170</v>
      </c>
      <c r="AU2284">
        <f t="shared" si="524"/>
        <v>2</v>
      </c>
      <c r="AV2284">
        <f t="shared" si="525"/>
        <v>1</v>
      </c>
      <c r="AW2284">
        <f t="shared" si="526"/>
        <v>122</v>
      </c>
      <c r="AX2284">
        <f t="shared" si="527"/>
        <v>170</v>
      </c>
      <c r="AY2284">
        <f>L2284</f>
        <v>1</v>
      </c>
      <c r="AZ2284">
        <f>M2284</f>
        <v>2</v>
      </c>
      <c r="BA2284">
        <f>AL2284</f>
        <v>3</v>
      </c>
      <c r="BB2284">
        <f>AK2284</f>
        <v>0</v>
      </c>
    </row>
    <row r="2285" spans="10:54" x14ac:dyDescent="0.3">
      <c r="J2285" s="10">
        <v>122</v>
      </c>
      <c r="K2285" s="10">
        <v>170</v>
      </c>
      <c r="L2285" s="10">
        <v>0</v>
      </c>
      <c r="M2285" s="10">
        <v>1</v>
      </c>
      <c r="N2285" s="10" t="str">
        <f t="shared" si="513"/>
        <v>N</v>
      </c>
      <c r="O2285" s="10" t="str">
        <f t="shared" si="514"/>
        <v>S</v>
      </c>
      <c r="P2285" s="10">
        <f t="shared" si="515"/>
        <v>-1</v>
      </c>
      <c r="Q2285" s="11">
        <f>IFERROR((SUMIF($J$2:K2285,J2285,$L$2:M2285)-L2285)/(COUNTIF($J$2:K2285,J2285)-1),0)</f>
        <v>1.5240274599542334</v>
      </c>
      <c r="R2285" s="11">
        <f>IFERROR((SUMIF($AO$2:AO2285,AO2285,$AQ$2:AR2285)-AQ2285)/(COUNTIF($J$2:K2285,J2285)-1),0)</f>
        <v>0.55377574370709381</v>
      </c>
      <c r="S2285" s="11">
        <f t="shared" si="516"/>
        <v>0.97025171624713957</v>
      </c>
      <c r="T2285" s="12">
        <f>IFERROR((SUMIF($AS$2:AT2285,AS2285,$AU$2:AV2285)-AU2285)/(COUNTIF($J$2:K2285,K2285)-1),0)</f>
        <v>1.7540603248259861</v>
      </c>
      <c r="U2285" s="12">
        <f>IFERROR((SUMIF($AW$2:AX2285,AW2285,$AY$2:AZ2285)-AY2285)/(COUNTIF($J$2:K2285,K2285)-1),0)</f>
        <v>1.1554524361948957</v>
      </c>
      <c r="V2285" s="12">
        <f t="shared" si="517"/>
        <v>0.59860788863109038</v>
      </c>
      <c r="W2285" s="13">
        <f>IFERROR((SUMIF($J$2:J2285,J2285,L$2:L2285)-L2285)/(COUNTIF($J$2:J2285,J2285)-1),0)</f>
        <v>1.6124401913875599</v>
      </c>
      <c r="X2285" s="13">
        <f>IFERROR((SUMIF($J$2:J2285,J2285,M$2:M2285)-M2285)/(COUNTIF($J$2:J2285,J2285)-1),0)</f>
        <v>1.1578947368421053</v>
      </c>
      <c r="Y2285" s="13">
        <f t="shared" si="518"/>
        <v>0.45454545454545459</v>
      </c>
      <c r="Z2285" s="10">
        <f>IFERROR((SUMIF($K$2:K2285,J2285,$M$2:M2285))/(COUNTIF($K$2:K2285,J2285)),0)</f>
        <v>1.4429824561403508</v>
      </c>
      <c r="AA2285" s="10">
        <f>IFERROR((SUMIF($K$2:K2285,J2285,$L$2:L2285))/(COUNTIF($K$2:K2285,J2285)),0)</f>
        <v>1.1710526315789473</v>
      </c>
      <c r="AB2285" s="10">
        <f t="shared" si="519"/>
        <v>0.27192982456140347</v>
      </c>
      <c r="AC2285" s="13">
        <f>IFERROR((SUMIF($J$2:J2285,K2285,$L$2:L2285))/(COUNTIF($J$2:J2285,K2285)),0)</f>
        <v>1.861244019138756</v>
      </c>
      <c r="AD2285" s="13">
        <f>IFERROR((SUMIF($J$2:J2285,K2285,$M$2:M2285))/(COUNTIF($J$2:J2285,K2285)),0)</f>
        <v>1.0095693779904307</v>
      </c>
      <c r="AE2285" s="13">
        <f t="shared" si="520"/>
        <v>0.85167464114832536</v>
      </c>
      <c r="AF2285" s="10">
        <f>IFERROR((SUMIF(K$2:K2285,K2285,M$2:M2285)-M2285)/(COUNTIF($K$2:K2285,K2285)-1),0)</f>
        <v>1.6531531531531531</v>
      </c>
      <c r="AG2285" s="10">
        <f>IFERROR((SUMIF(K$2:K2285,K2285,L$2:L2285)-L2285)/(COUNTIF($K$2:K2285,K2285)-1),0)</f>
        <v>1.2927927927927927</v>
      </c>
      <c r="AH2285" s="10">
        <f t="shared" si="521"/>
        <v>0.36036036036036045</v>
      </c>
      <c r="AI2285" s="10">
        <f>IFERROR((AM2285)/(COUNTIF($J$2:K2285,J2285)-1),0)</f>
        <v>1.5697940503432495</v>
      </c>
      <c r="AJ2285" s="19">
        <f>IFERROR((AN2285)/(COUNTIF($J$2:K2285,K2285)-1),0)</f>
        <v>1.6728538283062646</v>
      </c>
      <c r="AK2285" s="10">
        <f>IF(N2285="S",3,IF(N2285="N",0,1))</f>
        <v>0</v>
      </c>
      <c r="AL2285" s="10">
        <f>IF(O2285="S",3,IF(O2285="N",0,1))</f>
        <v>3</v>
      </c>
      <c r="AM2285" s="10">
        <f>SUMIF($J$2:K2285,J2285,AK$2:AL2285)-AK2285</f>
        <v>686</v>
      </c>
      <c r="AN2285" s="10">
        <f>SUMIF($AS$2:AT2285,AS2285,$BA$2:BB2285)-BA2285</f>
        <v>721</v>
      </c>
      <c r="AO2285" s="10">
        <f>J2285</f>
        <v>122</v>
      </c>
      <c r="AP2285" s="10">
        <f>K2285</f>
        <v>170</v>
      </c>
      <c r="AQ2285">
        <f>M2285</f>
        <v>1</v>
      </c>
      <c r="AR2285" s="10">
        <f>L2285</f>
        <v>0</v>
      </c>
      <c r="AS2285">
        <f t="shared" si="522"/>
        <v>170</v>
      </c>
      <c r="AT2285">
        <f t="shared" si="523"/>
        <v>122</v>
      </c>
      <c r="AU2285">
        <f t="shared" si="524"/>
        <v>1</v>
      </c>
      <c r="AV2285">
        <f t="shared" si="525"/>
        <v>0</v>
      </c>
      <c r="AW2285">
        <f t="shared" si="526"/>
        <v>170</v>
      </c>
      <c r="AX2285">
        <f t="shared" si="527"/>
        <v>122</v>
      </c>
      <c r="AY2285">
        <f>L2285</f>
        <v>0</v>
      </c>
      <c r="AZ2285">
        <f>M2285</f>
        <v>1</v>
      </c>
      <c r="BA2285">
        <f>AL2285</f>
        <v>3</v>
      </c>
      <c r="BB2285">
        <f>AK2285</f>
        <v>0</v>
      </c>
    </row>
    <row r="2286" spans="10:54" x14ac:dyDescent="0.3">
      <c r="J2286" s="10">
        <v>3551</v>
      </c>
      <c r="K2286" s="10">
        <v>856</v>
      </c>
      <c r="L2286" s="10">
        <v>2</v>
      </c>
      <c r="M2286" s="10">
        <v>3</v>
      </c>
      <c r="N2286" s="10" t="str">
        <f t="shared" si="513"/>
        <v>N</v>
      </c>
      <c r="O2286" s="10" t="str">
        <f t="shared" si="514"/>
        <v>S</v>
      </c>
      <c r="P2286" s="10">
        <f t="shared" si="515"/>
        <v>-1</v>
      </c>
      <c r="Q2286" s="11">
        <f>IFERROR((SUMIF($J$2:K2286,J2286,$L$2:M2286)-L2286)/(COUNTIF($J$2:K2286,J2286)-1),0)</f>
        <v>1.2748538011695907</v>
      </c>
      <c r="R2286" s="11">
        <f>IFERROR((SUMIF($AO$2:AO2286,AO2286,$AQ$2:AR2286)-AQ2286)/(COUNTIF($J$2:K2286,J2286)-1),0)</f>
        <v>0.52631578947368418</v>
      </c>
      <c r="S2286" s="11">
        <f t="shared" si="516"/>
        <v>0.7485380116959065</v>
      </c>
      <c r="T2286" s="12">
        <f>IFERROR((SUMIF($AS$2:AT2286,AS2286,$AU$2:AV2286)-AU2286)/(COUNTIF($J$2:K2286,K2286)-1),0)</f>
        <v>1.2173913043478262</v>
      </c>
      <c r="U2286" s="12">
        <f>IFERROR((SUMIF($AW$2:AX2286,AW2286,$AY$2:AZ2286)-AY2286)/(COUNTIF($J$2:K2286,K2286)-1),0)</f>
        <v>1.5942028985507246</v>
      </c>
      <c r="V2286" s="12">
        <f t="shared" si="517"/>
        <v>-0.37681159420289845</v>
      </c>
      <c r="W2286" s="13">
        <f>IFERROR((SUMIF($J$2:J2286,J2286,L$2:L2286)-L2286)/(COUNTIF($J$2:J2286,J2286)-1),0)</f>
        <v>1.382716049382716</v>
      </c>
      <c r="X2286" s="13">
        <f>IFERROR((SUMIF($J$2:J2286,J2286,M$2:M2286)-M2286)/(COUNTIF($J$2:J2286,J2286)-1),0)</f>
        <v>1.1111111111111112</v>
      </c>
      <c r="Y2286" s="13">
        <f t="shared" si="518"/>
        <v>0.27160493827160481</v>
      </c>
      <c r="Z2286" s="10">
        <f>IFERROR((SUMIF($K$2:K2286,J2286,$M$2:M2286))/(COUNTIF($K$2:K2286,J2286)),0)</f>
        <v>1.1777777777777778</v>
      </c>
      <c r="AA2286" s="10">
        <f>IFERROR((SUMIF($K$2:K2286,J2286,$L$2:L2286))/(COUNTIF($K$2:K2286,J2286)),0)</f>
        <v>1.6222222222222222</v>
      </c>
      <c r="AB2286" s="10">
        <f t="shared" si="519"/>
        <v>-0.44444444444444442</v>
      </c>
      <c r="AC2286" s="13">
        <f>IFERROR((SUMIF($J$2:J2286,K2286,$L$2:L2286))/(COUNTIF($J$2:J2286,K2286)),0)</f>
        <v>1.3307692307692307</v>
      </c>
      <c r="AD2286" s="13">
        <f>IFERROR((SUMIF($J$2:J2286,K2286,$M$2:M2286))/(COUNTIF($J$2:J2286,K2286)),0)</f>
        <v>1.5384615384615385</v>
      </c>
      <c r="AE2286" s="13">
        <f t="shared" si="520"/>
        <v>-0.20769230769230784</v>
      </c>
      <c r="AF2286" s="10">
        <f>IFERROR((SUMIF(K$2:K2286,K2286,M$2:M2286)-M2286)/(COUNTIF($K$2:K2286,K2286)-1),0)</f>
        <v>1.1164383561643836</v>
      </c>
      <c r="AG2286" s="10">
        <f>IFERROR((SUMIF(K$2:K2286,K2286,L$2:L2286)-L2286)/(COUNTIF($K$2:K2286,K2286)-1),0)</f>
        <v>1.6438356164383561</v>
      </c>
      <c r="AH2286" s="10">
        <f t="shared" si="521"/>
        <v>-0.52739726027397249</v>
      </c>
      <c r="AI2286" s="10">
        <f>IFERROR((AM2286)/(COUNTIF($J$2:K2286,J2286)-1),0)</f>
        <v>1.3625730994152048</v>
      </c>
      <c r="AJ2286" s="19">
        <f>IFERROR((AN2286)/(COUNTIF($J$2:K2286,K2286)-1),0)</f>
        <v>1.173913043478261</v>
      </c>
      <c r="AK2286" s="10">
        <f>IF(N2286="S",3,IF(N2286="N",0,1))</f>
        <v>0</v>
      </c>
      <c r="AL2286" s="10">
        <f>IF(O2286="S",3,IF(O2286="N",0,1))</f>
        <v>3</v>
      </c>
      <c r="AM2286" s="10">
        <f>SUMIF($J$2:K2286,J2286,AK$2:AL2286)-AK2286</f>
        <v>233</v>
      </c>
      <c r="AN2286" s="10">
        <f>SUMIF($AS$2:AT2286,AS2286,$BA$2:BB2286)-BA2286</f>
        <v>324</v>
      </c>
      <c r="AO2286" s="10">
        <f>J2286</f>
        <v>3551</v>
      </c>
      <c r="AP2286" s="10">
        <f>K2286</f>
        <v>856</v>
      </c>
      <c r="AQ2286">
        <f>M2286</f>
        <v>3</v>
      </c>
      <c r="AR2286" s="10">
        <f>L2286</f>
        <v>2</v>
      </c>
      <c r="AS2286">
        <f t="shared" si="522"/>
        <v>856</v>
      </c>
      <c r="AT2286">
        <f t="shared" si="523"/>
        <v>3551</v>
      </c>
      <c r="AU2286">
        <f t="shared" si="524"/>
        <v>3</v>
      </c>
      <c r="AV2286">
        <f t="shared" si="525"/>
        <v>2</v>
      </c>
      <c r="AW2286">
        <f t="shared" si="526"/>
        <v>856</v>
      </c>
      <c r="AX2286">
        <f t="shared" si="527"/>
        <v>3551</v>
      </c>
      <c r="AY2286">
        <f>L2286</f>
        <v>2</v>
      </c>
      <c r="AZ2286">
        <f>M2286</f>
        <v>3</v>
      </c>
      <c r="BA2286">
        <f>AL2286</f>
        <v>3</v>
      </c>
      <c r="BB2286">
        <f>AK2286</f>
        <v>0</v>
      </c>
    </row>
    <row r="2287" spans="10:54" x14ac:dyDescent="0.3">
      <c r="J2287" s="10">
        <v>856</v>
      </c>
      <c r="K2287" s="10">
        <v>409</v>
      </c>
      <c r="L2287" s="10">
        <v>0</v>
      </c>
      <c r="M2287" s="10">
        <v>2</v>
      </c>
      <c r="N2287" s="10" t="str">
        <f t="shared" si="513"/>
        <v>N</v>
      </c>
      <c r="O2287" s="10" t="str">
        <f t="shared" si="514"/>
        <v>S</v>
      </c>
      <c r="P2287" s="10">
        <f t="shared" si="515"/>
        <v>-2</v>
      </c>
      <c r="Q2287" s="11">
        <f>IFERROR((SUMIF($J$2:K2287,J2287,$L$2:M2287)-L2287)/(COUNTIF($J$2:K2287,J2287)-1),0)</f>
        <v>1.2238267148014441</v>
      </c>
      <c r="R2287" s="11">
        <f>IFERROR((SUMIF($AO$2:AO2287,AO2287,$AQ$2:AR2287)-AQ2287)/(COUNTIF($J$2:K2287,J2287)-1),0)</f>
        <v>0.72202166064981954</v>
      </c>
      <c r="S2287" s="11">
        <f t="shared" si="516"/>
        <v>0.50180505415162457</v>
      </c>
      <c r="T2287" s="12">
        <f>IFERROR((SUMIF($AS$2:AT2287,AS2287,$AU$2:AV2287)-AU2287)/(COUNTIF($J$2:K2287,K2287)-1),0)</f>
        <v>2.1694560669456067</v>
      </c>
      <c r="U2287" s="12">
        <f>IFERROR((SUMIF($AW$2:AX2287,AW2287,$AY$2:AZ2287)-AY2287)/(COUNTIF($J$2:K2287,K2287)-1),0)</f>
        <v>0.91422594142259417</v>
      </c>
      <c r="V2287" s="12">
        <f t="shared" si="517"/>
        <v>1.2552301255230125</v>
      </c>
      <c r="W2287" s="13">
        <f>IFERROR((SUMIF($J$2:J2287,J2287,L$2:L2287)-L2287)/(COUNTIF($J$2:J2287,J2287)-1),0)</f>
        <v>1.3307692307692307</v>
      </c>
      <c r="X2287" s="13">
        <f>IFERROR((SUMIF($J$2:J2287,J2287,M$2:M2287)-M2287)/(COUNTIF($J$2:J2287,J2287)-1),0)</f>
        <v>1.5384615384615385</v>
      </c>
      <c r="Y2287" s="13">
        <f t="shared" si="518"/>
        <v>-0.20769230769230784</v>
      </c>
      <c r="Z2287" s="10">
        <f>IFERROR((SUMIF($K$2:K2287,J2287,$M$2:M2287))/(COUNTIF($K$2:K2287,J2287)),0)</f>
        <v>1.129251700680272</v>
      </c>
      <c r="AA2287" s="10">
        <f>IFERROR((SUMIF($K$2:K2287,J2287,$L$2:L2287))/(COUNTIF($K$2:K2287,J2287)),0)</f>
        <v>1.6462585034013606</v>
      </c>
      <c r="AB2287" s="10">
        <f t="shared" si="519"/>
        <v>-0.51700680272108857</v>
      </c>
      <c r="AC2287" s="13">
        <f>IFERROR((SUMIF($J$2:J2287,K2287,$L$2:L2287))/(COUNTIF($J$2:J2287,K2287)),0)</f>
        <v>2.3866666666666667</v>
      </c>
      <c r="AD2287" s="13">
        <f>IFERROR((SUMIF($J$2:J2287,K2287,$M$2:M2287))/(COUNTIF($J$2:J2287,K2287)),0)</f>
        <v>0.76888888888888884</v>
      </c>
      <c r="AE2287" s="13">
        <f t="shared" si="520"/>
        <v>1.617777777777778</v>
      </c>
      <c r="AF2287" s="10">
        <f>IFERROR((SUMIF(K$2:K2287,K2287,M$2:M2287)-M2287)/(COUNTIF($K$2:K2287,K2287)-1),0)</f>
        <v>1.9762845849802371</v>
      </c>
      <c r="AG2287" s="10">
        <f>IFERROR((SUMIF(K$2:K2287,K2287,L$2:L2287)-L2287)/(COUNTIF($K$2:K2287,K2287)-1),0)</f>
        <v>1.0434782608695652</v>
      </c>
      <c r="AH2287" s="10">
        <f t="shared" si="521"/>
        <v>0.93280632411067188</v>
      </c>
      <c r="AI2287" s="10">
        <f>IFERROR((AM2287)/(COUNTIF($J$2:K2287,J2287)-1),0)</f>
        <v>1.1805054151624548</v>
      </c>
      <c r="AJ2287" s="19">
        <f>IFERROR((AN2287)/(COUNTIF($J$2:K2287,K2287)-1),0)</f>
        <v>2.0585774058577404</v>
      </c>
      <c r="AK2287" s="10">
        <f>IF(N2287="S",3,IF(N2287="N",0,1))</f>
        <v>0</v>
      </c>
      <c r="AL2287" s="10">
        <f>IF(O2287="S",3,IF(O2287="N",0,1))</f>
        <v>3</v>
      </c>
      <c r="AM2287" s="10">
        <f>SUMIF($J$2:K2287,J2287,AK$2:AL2287)-AK2287</f>
        <v>327</v>
      </c>
      <c r="AN2287" s="10">
        <f>SUMIF($AS$2:AT2287,AS2287,$BA$2:BB2287)-BA2287</f>
        <v>984</v>
      </c>
      <c r="AO2287" s="10">
        <f>J2287</f>
        <v>856</v>
      </c>
      <c r="AP2287" s="10">
        <f>K2287</f>
        <v>409</v>
      </c>
      <c r="AQ2287">
        <f>M2287</f>
        <v>2</v>
      </c>
      <c r="AR2287" s="10">
        <f>L2287</f>
        <v>0</v>
      </c>
      <c r="AS2287">
        <f t="shared" si="522"/>
        <v>409</v>
      </c>
      <c r="AT2287">
        <f t="shared" si="523"/>
        <v>856</v>
      </c>
      <c r="AU2287">
        <f t="shared" si="524"/>
        <v>2</v>
      </c>
      <c r="AV2287">
        <f t="shared" si="525"/>
        <v>0</v>
      </c>
      <c r="AW2287">
        <f t="shared" si="526"/>
        <v>409</v>
      </c>
      <c r="AX2287">
        <f t="shared" si="527"/>
        <v>856</v>
      </c>
      <c r="AY2287">
        <f>L2287</f>
        <v>0</v>
      </c>
      <c r="AZ2287">
        <f>M2287</f>
        <v>2</v>
      </c>
      <c r="BA2287">
        <f>AL2287</f>
        <v>3</v>
      </c>
      <c r="BB2287">
        <f>AK2287</f>
        <v>0</v>
      </c>
    </row>
    <row r="2288" spans="10:54" x14ac:dyDescent="0.3">
      <c r="J2288" s="10">
        <v>4467</v>
      </c>
      <c r="K2288" s="10">
        <v>856</v>
      </c>
      <c r="L2288" s="10">
        <v>4</v>
      </c>
      <c r="M2288" s="10">
        <v>2</v>
      </c>
      <c r="N2288" s="10" t="str">
        <f t="shared" si="513"/>
        <v>S</v>
      </c>
      <c r="O2288" s="10" t="str">
        <f t="shared" si="514"/>
        <v>N</v>
      </c>
      <c r="P2288" s="10">
        <f t="shared" si="515"/>
        <v>2</v>
      </c>
      <c r="Q2288" s="11">
        <f>IFERROR((SUMIF($J$2:K2288,J2288,$L$2:M2288)-L2288)/(COUNTIF($J$2:K2288,J2288)-1),0)</f>
        <v>1</v>
      </c>
      <c r="R2288" s="11">
        <f>IFERROR((SUMIF($AO$2:AO2288,AO2288,$AQ$2:AR2288)-AQ2288)/(COUNTIF($J$2:K2288,J2288)-1),0)</f>
        <v>1.25</v>
      </c>
      <c r="S2288" s="11">
        <f t="shared" si="516"/>
        <v>-0.25</v>
      </c>
      <c r="T2288" s="12">
        <f>IFERROR((SUMIF($AS$2:AT2288,AS2288,$AU$2:AV2288)-AU2288)/(COUNTIF($J$2:K2288,K2288)-1),0)</f>
        <v>1.2194244604316546</v>
      </c>
      <c r="U2288" s="12">
        <f>IFERROR((SUMIF($AW$2:AX2288,AW2288,$AY$2:AZ2288)-AY2288)/(COUNTIF($J$2:K2288,K2288)-1),0)</f>
        <v>1.5971223021582734</v>
      </c>
      <c r="V2288" s="12">
        <f t="shared" si="517"/>
        <v>-0.3776978417266188</v>
      </c>
      <c r="W2288" s="13">
        <f>IFERROR((SUMIF($J$2:J2288,J2288,L$2:L2288)-L2288)/(COUNTIF($J$2:J2288,J2288)-1),0)</f>
        <v>0.66666666666666663</v>
      </c>
      <c r="X2288" s="13">
        <f>IFERROR((SUMIF($J$2:J2288,J2288,M$2:M2288)-M2288)/(COUNTIF($J$2:J2288,J2288)-1),0)</f>
        <v>2.5</v>
      </c>
      <c r="Y2288" s="13">
        <f t="shared" si="518"/>
        <v>-1.8333333333333335</v>
      </c>
      <c r="Z2288" s="10">
        <f>IFERROR((SUMIF($K$2:K2288,J2288,$M$2:M2288))/(COUNTIF($K$2:K2288,J2288)),0)</f>
        <v>1.3333333333333333</v>
      </c>
      <c r="AA2288" s="10">
        <f>IFERROR((SUMIF($K$2:K2288,J2288,$L$2:L2288))/(COUNTIF($K$2:K2288,J2288)),0)</f>
        <v>2.3333333333333335</v>
      </c>
      <c r="AB2288" s="10">
        <f t="shared" si="519"/>
        <v>-1.0000000000000002</v>
      </c>
      <c r="AC2288" s="13">
        <f>IFERROR((SUMIF($J$2:J2288,K2288,$L$2:L2288))/(COUNTIF($J$2:J2288,K2288)),0)</f>
        <v>1.3206106870229009</v>
      </c>
      <c r="AD2288" s="13">
        <f>IFERROR((SUMIF($J$2:J2288,K2288,$M$2:M2288))/(COUNTIF($J$2:J2288,K2288)),0)</f>
        <v>1.5419847328244274</v>
      </c>
      <c r="AE2288" s="13">
        <f t="shared" si="520"/>
        <v>-0.22137404580152653</v>
      </c>
      <c r="AF2288" s="10">
        <f>IFERROR((SUMIF(K$2:K2288,K2288,M$2:M2288)-M2288)/(COUNTIF($K$2:K2288,K2288)-1),0)</f>
        <v>1.129251700680272</v>
      </c>
      <c r="AG2288" s="10">
        <f>IFERROR((SUMIF(K$2:K2288,K2288,L$2:L2288)-L2288)/(COUNTIF($K$2:K2288,K2288)-1),0)</f>
        <v>1.6462585034013606</v>
      </c>
      <c r="AH2288" s="10">
        <f t="shared" si="521"/>
        <v>-0.51700680272108857</v>
      </c>
      <c r="AI2288" s="10">
        <f>IFERROR((AM2288)/(COUNTIF($J$2:K2288,J2288)-1),0)</f>
        <v>0.83333333333333337</v>
      </c>
      <c r="AJ2288" s="19">
        <f>IFERROR((AN2288)/(COUNTIF($J$2:K2288,K2288)-1),0)</f>
        <v>1.1762589928057554</v>
      </c>
      <c r="AK2288" s="10">
        <f>IF(N2288="S",3,IF(N2288="N",0,1))</f>
        <v>3</v>
      </c>
      <c r="AL2288" s="10">
        <f>IF(O2288="S",3,IF(O2288="N",0,1))</f>
        <v>0</v>
      </c>
      <c r="AM2288" s="10">
        <f>SUMIF($J$2:K2288,J2288,AK$2:AL2288)-AK2288</f>
        <v>10</v>
      </c>
      <c r="AN2288" s="10">
        <f>SUMIF($AS$2:AT2288,AS2288,$BA$2:BB2288)-BA2288</f>
        <v>327</v>
      </c>
      <c r="AO2288" s="10">
        <f>J2288</f>
        <v>4467</v>
      </c>
      <c r="AP2288" s="10">
        <f>K2288</f>
        <v>856</v>
      </c>
      <c r="AQ2288">
        <f>M2288</f>
        <v>2</v>
      </c>
      <c r="AR2288" s="10">
        <f>L2288</f>
        <v>4</v>
      </c>
      <c r="AS2288">
        <f t="shared" si="522"/>
        <v>856</v>
      </c>
      <c r="AT2288">
        <f t="shared" si="523"/>
        <v>4467</v>
      </c>
      <c r="AU2288">
        <f t="shared" si="524"/>
        <v>2</v>
      </c>
      <c r="AV2288">
        <f t="shared" si="525"/>
        <v>4</v>
      </c>
      <c r="AW2288">
        <f t="shared" si="526"/>
        <v>856</v>
      </c>
      <c r="AX2288">
        <f t="shared" si="527"/>
        <v>4467</v>
      </c>
      <c r="AY2288">
        <f>L2288</f>
        <v>4</v>
      </c>
      <c r="AZ2288">
        <f>M2288</f>
        <v>2</v>
      </c>
      <c r="BA2288">
        <f>AL2288</f>
        <v>0</v>
      </c>
      <c r="BB2288">
        <f>AK2288</f>
        <v>3</v>
      </c>
    </row>
    <row r="2289" spans="10:54" x14ac:dyDescent="0.3">
      <c r="J2289" s="10">
        <v>856</v>
      </c>
      <c r="K2289" s="10">
        <v>4441</v>
      </c>
      <c r="L2289" s="10">
        <v>0</v>
      </c>
      <c r="M2289" s="10">
        <v>6</v>
      </c>
      <c r="N2289" s="10" t="str">
        <f t="shared" si="513"/>
        <v>N</v>
      </c>
      <c r="O2289" s="10" t="str">
        <f t="shared" si="514"/>
        <v>S</v>
      </c>
      <c r="P2289" s="10">
        <f t="shared" si="515"/>
        <v>-6</v>
      </c>
      <c r="Q2289" s="11">
        <f>IFERROR((SUMIF($J$2:K2289,J2289,$L$2:M2289)-L2289)/(COUNTIF($J$2:K2289,J2289)-1),0)</f>
        <v>1.2222222222222223</v>
      </c>
      <c r="R2289" s="11">
        <f>IFERROR((SUMIF($AO$2:AO2289,AO2289,$AQ$2:AR2289)-AQ2289)/(COUNTIF($J$2:K2289,J2289)-1),0)</f>
        <v>0.72401433691756267</v>
      </c>
      <c r="S2289" s="11">
        <f t="shared" si="516"/>
        <v>0.49820788530465965</v>
      </c>
      <c r="T2289" s="12">
        <f>IFERROR((SUMIF($AS$2:AT2289,AS2289,$AU$2:AV2289)-AU2289)/(COUNTIF($J$2:K2289,K2289)-1),0)</f>
        <v>1.2674897119341564</v>
      </c>
      <c r="U2289" s="12">
        <f>IFERROR((SUMIF($AW$2:AX2289,AW2289,$AY$2:AZ2289)-AY2289)/(COUNTIF($J$2:K2289,K2289)-1),0)</f>
        <v>1.477366255144033</v>
      </c>
      <c r="V2289" s="12">
        <f t="shared" si="517"/>
        <v>-0.20987654320987659</v>
      </c>
      <c r="W2289" s="13">
        <f>IFERROR((SUMIF($J$2:J2289,J2289,L$2:L2289)-L2289)/(COUNTIF($J$2:J2289,J2289)-1),0)</f>
        <v>1.3206106870229009</v>
      </c>
      <c r="X2289" s="13">
        <f>IFERROR((SUMIF($J$2:J2289,J2289,M$2:M2289)-M2289)/(COUNTIF($J$2:J2289,J2289)-1),0)</f>
        <v>1.5419847328244274</v>
      </c>
      <c r="Y2289" s="13">
        <f t="shared" si="518"/>
        <v>-0.22137404580152653</v>
      </c>
      <c r="Z2289" s="10">
        <f>IFERROR((SUMIF($K$2:K2289,J2289,$M$2:M2289))/(COUNTIF($K$2:K2289,J2289)),0)</f>
        <v>1.1351351351351351</v>
      </c>
      <c r="AA2289" s="10">
        <f>IFERROR((SUMIF($K$2:K2289,J2289,$L$2:L2289))/(COUNTIF($K$2:K2289,J2289)),0)</f>
        <v>1.6621621621621621</v>
      </c>
      <c r="AB2289" s="10">
        <f t="shared" si="519"/>
        <v>-0.52702702702702697</v>
      </c>
      <c r="AC2289" s="13">
        <f>IFERROR((SUMIF($J$2:J2289,K2289,$L$2:L2289))/(COUNTIF($J$2:J2289,K2289)),0)</f>
        <v>1.3162393162393162</v>
      </c>
      <c r="AD2289" s="13">
        <f>IFERROR((SUMIF($J$2:J2289,K2289,$M$2:M2289))/(COUNTIF($J$2:J2289,K2289)),0)</f>
        <v>1.2393162393162394</v>
      </c>
      <c r="AE2289" s="13">
        <f t="shared" si="520"/>
        <v>7.6923076923076872E-2</v>
      </c>
      <c r="AF2289" s="10">
        <f>IFERROR((SUMIF(K$2:K2289,K2289,M$2:M2289)-M2289)/(COUNTIF($K$2:K2289,K2289)-1),0)</f>
        <v>1.2222222222222223</v>
      </c>
      <c r="AG2289" s="10">
        <f>IFERROR((SUMIF(K$2:K2289,K2289,L$2:L2289)-L2289)/(COUNTIF($K$2:K2289,K2289)-1),0)</f>
        <v>1.6984126984126984</v>
      </c>
      <c r="AH2289" s="10">
        <f t="shared" si="521"/>
        <v>-0.47619047619047605</v>
      </c>
      <c r="AI2289" s="10">
        <f>IFERROR((AM2289)/(COUNTIF($J$2:K2289,J2289)-1),0)</f>
        <v>1.1720430107526882</v>
      </c>
      <c r="AJ2289" s="19">
        <f>IFERROR((AN2289)/(COUNTIF($J$2:K2289,K2289)-1),0)</f>
        <v>1.2798353909465021</v>
      </c>
      <c r="AK2289" s="10">
        <f>IF(N2289="S",3,IF(N2289="N",0,1))</f>
        <v>0</v>
      </c>
      <c r="AL2289" s="10">
        <f>IF(O2289="S",3,IF(O2289="N",0,1))</f>
        <v>3</v>
      </c>
      <c r="AM2289" s="10">
        <f>SUMIF($J$2:K2289,J2289,AK$2:AL2289)-AK2289</f>
        <v>327</v>
      </c>
      <c r="AN2289" s="10">
        <f>SUMIF($AS$2:AT2289,AS2289,$BA$2:BB2289)-BA2289</f>
        <v>311</v>
      </c>
      <c r="AO2289" s="10">
        <f>J2289</f>
        <v>856</v>
      </c>
      <c r="AP2289" s="10">
        <f>K2289</f>
        <v>4441</v>
      </c>
      <c r="AQ2289">
        <f>M2289</f>
        <v>6</v>
      </c>
      <c r="AR2289" s="10">
        <f>L2289</f>
        <v>0</v>
      </c>
      <c r="AS2289">
        <f t="shared" si="522"/>
        <v>4441</v>
      </c>
      <c r="AT2289">
        <f t="shared" si="523"/>
        <v>856</v>
      </c>
      <c r="AU2289">
        <f t="shared" si="524"/>
        <v>6</v>
      </c>
      <c r="AV2289">
        <f t="shared" si="525"/>
        <v>0</v>
      </c>
      <c r="AW2289">
        <f t="shared" si="526"/>
        <v>4441</v>
      </c>
      <c r="AX2289">
        <f t="shared" si="527"/>
        <v>856</v>
      </c>
      <c r="AY2289">
        <f>L2289</f>
        <v>0</v>
      </c>
      <c r="AZ2289">
        <f>M2289</f>
        <v>6</v>
      </c>
      <c r="BA2289">
        <f>AL2289</f>
        <v>3</v>
      </c>
      <c r="BB2289">
        <f>AK2289</f>
        <v>0</v>
      </c>
    </row>
    <row r="2290" spans="10:54" x14ac:dyDescent="0.3">
      <c r="J2290" s="10">
        <v>503</v>
      </c>
      <c r="K2290" s="10">
        <v>856</v>
      </c>
      <c r="L2290" s="10">
        <v>0</v>
      </c>
      <c r="M2290" s="10">
        <v>0</v>
      </c>
      <c r="N2290" s="10" t="str">
        <f t="shared" si="513"/>
        <v>U</v>
      </c>
      <c r="O2290" s="10" t="str">
        <f t="shared" si="514"/>
        <v>U</v>
      </c>
      <c r="P2290" s="10">
        <f t="shared" si="515"/>
        <v>0</v>
      </c>
      <c r="Q2290" s="11">
        <f>IFERROR((SUMIF($J$2:K2290,J2290,$L$2:M2290)-L2290)/(COUNTIF($J$2:K2290,J2290)-1),0)</f>
        <v>1.3633217993079585</v>
      </c>
      <c r="R2290" s="11">
        <f>IFERROR((SUMIF($AO$2:AO2290,AO2290,$AQ$2:AR2290)-AQ2290)/(COUNTIF($J$2:K2290,J2290)-1),0)</f>
        <v>0.72664359861591699</v>
      </c>
      <c r="S2290" s="11">
        <f t="shared" si="516"/>
        <v>0.63667820069204151</v>
      </c>
      <c r="T2290" s="12">
        <f>IFERROR((SUMIF($AS$2:AT2290,AS2290,$AU$2:AV2290)-AU2290)/(COUNTIF($J$2:K2290,K2290)-1),0)</f>
        <v>1.2178571428571427</v>
      </c>
      <c r="U2290" s="12">
        <f>IFERROR((SUMIF($AW$2:AX2290,AW2290,$AY$2:AZ2290)-AY2290)/(COUNTIF($J$2:K2290,K2290)-1),0)</f>
        <v>1.6214285714285714</v>
      </c>
      <c r="V2290" s="12">
        <f t="shared" si="517"/>
        <v>-0.40357142857142869</v>
      </c>
      <c r="W2290" s="13">
        <f>IFERROR((SUMIF($J$2:J2290,J2290,L$2:L2290)-L2290)/(COUNTIF($J$2:J2290,J2290)-1),0)</f>
        <v>1.4744525547445255</v>
      </c>
      <c r="X2290" s="13">
        <f>IFERROR((SUMIF($J$2:J2290,J2290,M$2:M2290)-M2290)/(COUNTIF($J$2:J2290,J2290)-1),0)</f>
        <v>1.5328467153284671</v>
      </c>
      <c r="Y2290" s="13">
        <f t="shared" si="518"/>
        <v>-5.8394160583941535E-2</v>
      </c>
      <c r="Z2290" s="10">
        <f>IFERROR((SUMIF($K$2:K2290,J2290,$M$2:M2290))/(COUNTIF($K$2:K2290,J2290)),0)</f>
        <v>1.263157894736842</v>
      </c>
      <c r="AA2290" s="10">
        <f>IFERROR((SUMIF($K$2:K2290,J2290,$L$2:L2290))/(COUNTIF($K$2:K2290,J2290)),0)</f>
        <v>1.7171052631578947</v>
      </c>
      <c r="AB2290" s="10">
        <f t="shared" si="519"/>
        <v>-0.45394736842105265</v>
      </c>
      <c r="AC2290" s="13">
        <f>IFERROR((SUMIF($J$2:J2290,K2290,$L$2:L2290))/(COUNTIF($J$2:J2290,K2290)),0)</f>
        <v>1.3106060606060606</v>
      </c>
      <c r="AD2290" s="13">
        <f>IFERROR((SUMIF($J$2:J2290,K2290,$M$2:M2290))/(COUNTIF($J$2:J2290,K2290)),0)</f>
        <v>1.5757575757575757</v>
      </c>
      <c r="AE2290" s="13">
        <f t="shared" si="520"/>
        <v>-0.26515151515151514</v>
      </c>
      <c r="AF2290" s="10">
        <f>IFERROR((SUMIF(K$2:K2290,K2290,M$2:M2290)-M2290)/(COUNTIF($K$2:K2290,K2290)-1),0)</f>
        <v>1.1351351351351351</v>
      </c>
      <c r="AG2290" s="10">
        <f>IFERROR((SUMIF(K$2:K2290,K2290,L$2:L2290)-L2290)/(COUNTIF($K$2:K2290,K2290)-1),0)</f>
        <v>1.6621621621621621</v>
      </c>
      <c r="AH2290" s="10">
        <f t="shared" si="521"/>
        <v>-0.52702702702702697</v>
      </c>
      <c r="AI2290" s="10">
        <f>IFERROR((AM2290)/(COUNTIF($J$2:K2290,J2290)-1),0)</f>
        <v>1.2941176470588236</v>
      </c>
      <c r="AJ2290" s="19">
        <f>IFERROR((AN2290)/(COUNTIF($J$2:K2290,K2290)-1),0)</f>
        <v>1.1678571428571429</v>
      </c>
      <c r="AK2290" s="10">
        <f>IF(N2290="S",3,IF(N2290="N",0,1))</f>
        <v>1</v>
      </c>
      <c r="AL2290" s="10">
        <f>IF(O2290="S",3,IF(O2290="N",0,1))</f>
        <v>1</v>
      </c>
      <c r="AM2290" s="10">
        <f>SUMIF($J$2:K2290,J2290,AK$2:AL2290)-AK2290</f>
        <v>374</v>
      </c>
      <c r="AN2290" s="10">
        <f>SUMIF($AS$2:AT2290,AS2290,$BA$2:BB2290)-BA2290</f>
        <v>327</v>
      </c>
      <c r="AO2290" s="10">
        <f>J2290</f>
        <v>503</v>
      </c>
      <c r="AP2290" s="10">
        <f>K2290</f>
        <v>856</v>
      </c>
      <c r="AQ2290">
        <f>M2290</f>
        <v>0</v>
      </c>
      <c r="AR2290" s="10">
        <f>L2290</f>
        <v>0</v>
      </c>
      <c r="AS2290">
        <f t="shared" si="522"/>
        <v>856</v>
      </c>
      <c r="AT2290">
        <f t="shared" si="523"/>
        <v>503</v>
      </c>
      <c r="AU2290">
        <f t="shared" si="524"/>
        <v>0</v>
      </c>
      <c r="AV2290">
        <f t="shared" si="525"/>
        <v>0</v>
      </c>
      <c r="AW2290">
        <f t="shared" si="526"/>
        <v>856</v>
      </c>
      <c r="AX2290">
        <f t="shared" si="527"/>
        <v>503</v>
      </c>
      <c r="AY2290">
        <f>L2290</f>
        <v>0</v>
      </c>
      <c r="AZ2290">
        <f>M2290</f>
        <v>0</v>
      </c>
      <c r="BA2290">
        <f>AL2290</f>
        <v>1</v>
      </c>
      <c r="BB2290">
        <f>AK2290</f>
        <v>1</v>
      </c>
    </row>
    <row r="2291" spans="10:54" x14ac:dyDescent="0.3">
      <c r="J2291" s="10">
        <v>14</v>
      </c>
      <c r="K2291" s="10">
        <v>856</v>
      </c>
      <c r="L2291" s="10">
        <v>2</v>
      </c>
      <c r="M2291" s="10">
        <v>1</v>
      </c>
      <c r="N2291" s="10" t="str">
        <f t="shared" si="513"/>
        <v>S</v>
      </c>
      <c r="O2291" s="10" t="str">
        <f t="shared" si="514"/>
        <v>N</v>
      </c>
      <c r="P2291" s="10">
        <f t="shared" si="515"/>
        <v>1</v>
      </c>
      <c r="Q2291" s="11">
        <f>IFERROR((SUMIF($J$2:K2291,J2291,$L$2:M2291)-L2291)/(COUNTIF($J$2:K2291,J2291)-1),0)</f>
        <v>1.7611241217798594</v>
      </c>
      <c r="R2291" s="11">
        <f>IFERROR((SUMIF($AO$2:AO2291,AO2291,$AQ$2:AR2291)-AQ2291)/(COUNTIF($J$2:K2291,J2291)-1),0)</f>
        <v>0.55971896955503508</v>
      </c>
      <c r="S2291" s="11">
        <f t="shared" si="516"/>
        <v>1.2014051522248244</v>
      </c>
      <c r="T2291" s="12">
        <f>IFERROR((SUMIF($AS$2:AT2291,AS2291,$AU$2:AV2291)-AU2291)/(COUNTIF($J$2:K2291,K2291)-1),0)</f>
        <v>1.2135231316725978</v>
      </c>
      <c r="U2291" s="12">
        <f>IFERROR((SUMIF($AW$2:AX2291,AW2291,$AY$2:AZ2291)-AY2291)/(COUNTIF($J$2:K2291,K2291)-1),0)</f>
        <v>1.6156583629893237</v>
      </c>
      <c r="V2291" s="12">
        <f t="shared" si="517"/>
        <v>-0.40213523131672591</v>
      </c>
      <c r="W2291" s="13">
        <f>IFERROR((SUMIF($J$2:J2291,J2291,L$2:L2291)-L2291)/(COUNTIF($J$2:J2291,J2291)-1),0)</f>
        <v>1.7241379310344827</v>
      </c>
      <c r="X2291" s="13">
        <f>IFERROR((SUMIF($J$2:J2291,J2291,M$2:M2291)-M2291)/(COUNTIF($J$2:J2291,J2291)-1),0)</f>
        <v>1.1773399014778325</v>
      </c>
      <c r="Y2291" s="13">
        <f t="shared" si="518"/>
        <v>0.54679802955665013</v>
      </c>
      <c r="Z2291" s="10">
        <f>IFERROR((SUMIF($K$2:K2291,J2291,$M$2:M2291))/(COUNTIF($K$2:K2291,J2291)),0)</f>
        <v>1.7946428571428572</v>
      </c>
      <c r="AA2291" s="10">
        <f>IFERROR((SUMIF($K$2:K2291,J2291,$L$2:L2291))/(COUNTIF($K$2:K2291,J2291)),0)</f>
        <v>1.2991071428571428</v>
      </c>
      <c r="AB2291" s="10">
        <f t="shared" si="519"/>
        <v>0.49553571428571441</v>
      </c>
      <c r="AC2291" s="13">
        <f>IFERROR((SUMIF($J$2:J2291,K2291,$L$2:L2291))/(COUNTIF($J$2:J2291,K2291)),0)</f>
        <v>1.3106060606060606</v>
      </c>
      <c r="AD2291" s="13">
        <f>IFERROR((SUMIF($J$2:J2291,K2291,$M$2:M2291))/(COUNTIF($J$2:J2291,K2291)),0)</f>
        <v>1.5757575757575757</v>
      </c>
      <c r="AE2291" s="13">
        <f t="shared" si="520"/>
        <v>-0.26515151515151514</v>
      </c>
      <c r="AF2291" s="10">
        <f>IFERROR((SUMIF(K$2:K2291,K2291,M$2:M2291)-M2291)/(COUNTIF($K$2:K2291,K2291)-1),0)</f>
        <v>1.1275167785234899</v>
      </c>
      <c r="AG2291" s="10">
        <f>IFERROR((SUMIF(K$2:K2291,K2291,L$2:L2291)-L2291)/(COUNTIF($K$2:K2291,K2291)-1),0)</f>
        <v>1.651006711409396</v>
      </c>
      <c r="AH2291" s="10">
        <f t="shared" si="521"/>
        <v>-0.52348993288590617</v>
      </c>
      <c r="AI2291" s="10">
        <f>IFERROR((AM2291)/(COUNTIF($J$2:K2291,J2291)-1),0)</f>
        <v>1.6604215456674474</v>
      </c>
      <c r="AJ2291" s="19">
        <f>IFERROR((AN2291)/(COUNTIF($J$2:K2291,K2291)-1),0)</f>
        <v>1.1672597864768683</v>
      </c>
      <c r="AK2291" s="10">
        <f>IF(N2291="S",3,IF(N2291="N",0,1))</f>
        <v>3</v>
      </c>
      <c r="AL2291" s="10">
        <f>IF(O2291="S",3,IF(O2291="N",0,1))</f>
        <v>0</v>
      </c>
      <c r="AM2291" s="10">
        <f>SUMIF($J$2:K2291,J2291,AK$2:AL2291)-AK2291</f>
        <v>709</v>
      </c>
      <c r="AN2291" s="10">
        <f>SUMIF($AS$2:AT2291,AS2291,$BA$2:BB2291)-BA2291</f>
        <v>328</v>
      </c>
      <c r="AO2291" s="10">
        <f>J2291</f>
        <v>14</v>
      </c>
      <c r="AP2291" s="10">
        <f>K2291</f>
        <v>856</v>
      </c>
      <c r="AQ2291">
        <f>M2291</f>
        <v>1</v>
      </c>
      <c r="AR2291" s="10">
        <f>L2291</f>
        <v>2</v>
      </c>
      <c r="AS2291">
        <f t="shared" si="522"/>
        <v>856</v>
      </c>
      <c r="AT2291">
        <f t="shared" si="523"/>
        <v>14</v>
      </c>
      <c r="AU2291">
        <f t="shared" si="524"/>
        <v>1</v>
      </c>
      <c r="AV2291">
        <f t="shared" si="525"/>
        <v>2</v>
      </c>
      <c r="AW2291">
        <f t="shared" si="526"/>
        <v>856</v>
      </c>
      <c r="AX2291">
        <f t="shared" si="527"/>
        <v>14</v>
      </c>
      <c r="AY2291">
        <f>L2291</f>
        <v>2</v>
      </c>
      <c r="AZ2291">
        <f>M2291</f>
        <v>1</v>
      </c>
      <c r="BA2291">
        <f>AL2291</f>
        <v>0</v>
      </c>
      <c r="BB2291">
        <f>AK2291</f>
        <v>3</v>
      </c>
    </row>
    <row r="2292" spans="10:54" x14ac:dyDescent="0.3">
      <c r="J2292" s="10">
        <v>856</v>
      </c>
      <c r="K2292" s="10">
        <v>413</v>
      </c>
      <c r="L2292" s="10">
        <v>1</v>
      </c>
      <c r="M2292" s="10">
        <v>3</v>
      </c>
      <c r="N2292" s="10" t="str">
        <f t="shared" si="513"/>
        <v>N</v>
      </c>
      <c r="O2292" s="10" t="str">
        <f t="shared" si="514"/>
        <v>S</v>
      </c>
      <c r="P2292" s="10">
        <f t="shared" si="515"/>
        <v>-2</v>
      </c>
      <c r="Q2292" s="11">
        <f>IFERROR((SUMIF($J$2:K2292,J2292,$L$2:M2292)-L2292)/(COUNTIF($J$2:K2292,J2292)-1),0)</f>
        <v>1.2127659574468086</v>
      </c>
      <c r="R2292" s="11">
        <f>IFERROR((SUMIF($AO$2:AO2292,AO2292,$AQ$2:AR2292)-AQ2292)/(COUNTIF($J$2:K2292,J2292)-1),0)</f>
        <v>0.73758865248226946</v>
      </c>
      <c r="S2292" s="11">
        <f t="shared" si="516"/>
        <v>0.47517730496453914</v>
      </c>
      <c r="T2292" s="12">
        <f>IFERROR((SUMIF($AS$2:AT2292,AS2292,$AU$2:AV2292)-AU2292)/(COUNTIF($J$2:K2292,K2292)-1),0)</f>
        <v>1.25</v>
      </c>
      <c r="U2292" s="12">
        <f>IFERROR((SUMIF($AW$2:AX2292,AW2292,$AY$2:AZ2292)-AY2292)/(COUNTIF($J$2:K2292,K2292)-1),0)</f>
        <v>1.65625</v>
      </c>
      <c r="V2292" s="12">
        <f t="shared" si="517"/>
        <v>-0.40625</v>
      </c>
      <c r="W2292" s="13">
        <f>IFERROR((SUMIF($J$2:J2292,J2292,L$2:L2292)-L2292)/(COUNTIF($J$2:J2292,J2292)-1),0)</f>
        <v>1.3106060606060606</v>
      </c>
      <c r="X2292" s="13">
        <f>IFERROR((SUMIF($J$2:J2292,J2292,M$2:M2292)-M2292)/(COUNTIF($J$2:J2292,J2292)-1),0)</f>
        <v>1.5757575757575757</v>
      </c>
      <c r="Y2292" s="13">
        <f t="shared" si="518"/>
        <v>-0.26515151515151514</v>
      </c>
      <c r="Z2292" s="10">
        <f>IFERROR((SUMIF($K$2:K2292,J2292,$M$2:M2292))/(COUNTIF($K$2:K2292,J2292)),0)</f>
        <v>1.1266666666666667</v>
      </c>
      <c r="AA2292" s="10">
        <f>IFERROR((SUMIF($K$2:K2292,J2292,$L$2:L2292))/(COUNTIF($K$2:K2292,J2292)),0)</f>
        <v>1.6533333333333333</v>
      </c>
      <c r="AB2292" s="10">
        <f t="shared" si="519"/>
        <v>-0.52666666666666662</v>
      </c>
      <c r="AC2292" s="13">
        <f>IFERROR((SUMIF($J$2:J2292,K2292,$L$2:L2292))/(COUNTIF($J$2:J2292,K2292)),0)</f>
        <v>1.35</v>
      </c>
      <c r="AD2292" s="13">
        <f>IFERROR((SUMIF($J$2:J2292,K2292,$M$2:M2292))/(COUNTIF($J$2:J2292,K2292)),0)</f>
        <v>1.35</v>
      </c>
      <c r="AE2292" s="13">
        <f t="shared" si="520"/>
        <v>0</v>
      </c>
      <c r="AF2292" s="10">
        <f>IFERROR((SUMIF(K$2:K2292,K2292,M$2:M2292)-M2292)/(COUNTIF($K$2:K2292,K2292)-1),0)</f>
        <v>1.161764705882353</v>
      </c>
      <c r="AG2292" s="10">
        <f>IFERROR((SUMIF(K$2:K2292,K2292,L$2:L2292)-L2292)/(COUNTIF($K$2:K2292,K2292)-1),0)</f>
        <v>1.9264705882352942</v>
      </c>
      <c r="AH2292" s="10">
        <f t="shared" si="521"/>
        <v>-0.76470588235294112</v>
      </c>
      <c r="AI2292" s="10">
        <f>IFERROR((AM2292)/(COUNTIF($J$2:K2292,J2292)-1),0)</f>
        <v>1.1631205673758864</v>
      </c>
      <c r="AJ2292" s="19">
        <f>IFERROR((AN2292)/(COUNTIF($J$2:K2292,K2292)-1),0)</f>
        <v>1.125</v>
      </c>
      <c r="AK2292" s="10">
        <f>IF(N2292="S",3,IF(N2292="N",0,1))</f>
        <v>0</v>
      </c>
      <c r="AL2292" s="10">
        <f>IF(O2292="S",3,IF(O2292="N",0,1))</f>
        <v>3</v>
      </c>
      <c r="AM2292" s="10">
        <f>SUMIF($J$2:K2292,J2292,AK$2:AL2292)-AK2292</f>
        <v>328</v>
      </c>
      <c r="AN2292" s="10">
        <f>SUMIF($AS$2:AT2292,AS2292,$BA$2:BB2292)-BA2292</f>
        <v>144</v>
      </c>
      <c r="AO2292" s="10">
        <f>J2292</f>
        <v>856</v>
      </c>
      <c r="AP2292" s="10">
        <f>K2292</f>
        <v>413</v>
      </c>
      <c r="AQ2292">
        <f>M2292</f>
        <v>3</v>
      </c>
      <c r="AR2292" s="10">
        <f>L2292</f>
        <v>1</v>
      </c>
      <c r="AS2292">
        <f t="shared" si="522"/>
        <v>413</v>
      </c>
      <c r="AT2292">
        <f t="shared" si="523"/>
        <v>856</v>
      </c>
      <c r="AU2292">
        <f t="shared" si="524"/>
        <v>3</v>
      </c>
      <c r="AV2292">
        <f t="shared" si="525"/>
        <v>1</v>
      </c>
      <c r="AW2292">
        <f t="shared" si="526"/>
        <v>413</v>
      </c>
      <c r="AX2292">
        <f t="shared" si="527"/>
        <v>856</v>
      </c>
      <c r="AY2292">
        <f>L2292</f>
        <v>1</v>
      </c>
      <c r="AZ2292">
        <f>M2292</f>
        <v>3</v>
      </c>
      <c r="BA2292">
        <f>AL2292</f>
        <v>3</v>
      </c>
      <c r="BB2292">
        <f>AK2292</f>
        <v>0</v>
      </c>
    </row>
    <row r="2293" spans="10:54" x14ac:dyDescent="0.3">
      <c r="J2293" s="10">
        <v>856</v>
      </c>
      <c r="K2293" s="10">
        <v>2444</v>
      </c>
      <c r="L2293" s="10">
        <v>2</v>
      </c>
      <c r="M2293" s="10">
        <v>1</v>
      </c>
      <c r="N2293" s="10" t="str">
        <f t="shared" si="513"/>
        <v>S</v>
      </c>
      <c r="O2293" s="10" t="str">
        <f t="shared" si="514"/>
        <v>N</v>
      </c>
      <c r="P2293" s="10">
        <f t="shared" si="515"/>
        <v>1</v>
      </c>
      <c r="Q2293" s="11">
        <f>IFERROR((SUMIF($J$2:K2293,J2293,$L$2:M2293)-L2293)/(COUNTIF($J$2:K2293,J2293)-1),0)</f>
        <v>1.2120141342756183</v>
      </c>
      <c r="R2293" s="11">
        <f>IFERROR((SUMIF($AO$2:AO2293,AO2293,$AQ$2:AR2293)-AQ2293)/(COUNTIF($J$2:K2293,J2293)-1),0)</f>
        <v>0.74558303886925792</v>
      </c>
      <c r="S2293" s="11">
        <f t="shared" si="516"/>
        <v>0.46643109540636041</v>
      </c>
      <c r="T2293" s="12">
        <f>IFERROR((SUMIF($AS$2:AT2293,AS2293,$AU$2:AV2293)-AU2293)/(COUNTIF($J$2:K2293,K2293)-1),0)</f>
        <v>1.2331288343558282</v>
      </c>
      <c r="U2293" s="12">
        <f>IFERROR((SUMIF($AW$2:AX2293,AW2293,$AY$2:AZ2293)-AY2293)/(COUNTIF($J$2:K2293,K2293)-1),0)</f>
        <v>1.5460122699386503</v>
      </c>
      <c r="V2293" s="12">
        <f t="shared" si="517"/>
        <v>-0.31288343558282206</v>
      </c>
      <c r="W2293" s="13">
        <f>IFERROR((SUMIF($J$2:J2293,J2293,L$2:L2293)-L2293)/(COUNTIF($J$2:J2293,J2293)-1),0)</f>
        <v>1.3082706766917294</v>
      </c>
      <c r="X2293" s="13">
        <f>IFERROR((SUMIF($J$2:J2293,J2293,M$2:M2293)-M2293)/(COUNTIF($J$2:J2293,J2293)-1),0)</f>
        <v>1.5864661654135339</v>
      </c>
      <c r="Y2293" s="13">
        <f t="shared" si="518"/>
        <v>-0.27819548872180455</v>
      </c>
      <c r="Z2293" s="10">
        <f>IFERROR((SUMIF($K$2:K2293,J2293,$M$2:M2293))/(COUNTIF($K$2:K2293,J2293)),0)</f>
        <v>1.1266666666666667</v>
      </c>
      <c r="AA2293" s="10">
        <f>IFERROR((SUMIF($K$2:K2293,J2293,$L$2:L2293))/(COUNTIF($K$2:K2293,J2293)),0)</f>
        <v>1.6533333333333333</v>
      </c>
      <c r="AB2293" s="10">
        <f t="shared" si="519"/>
        <v>-0.52666666666666662</v>
      </c>
      <c r="AC2293" s="13">
        <f>IFERROR((SUMIF($J$2:J2293,K2293,$L$2:L2293))/(COUNTIF($J$2:J2293,K2293)),0)</f>
        <v>1.2564102564102564</v>
      </c>
      <c r="AD2293" s="13">
        <f>IFERROR((SUMIF($J$2:J2293,K2293,$M$2:M2293))/(COUNTIF($J$2:J2293,K2293)),0)</f>
        <v>1.4615384615384615</v>
      </c>
      <c r="AE2293" s="13">
        <f t="shared" si="520"/>
        <v>-0.20512820512820507</v>
      </c>
      <c r="AF2293" s="10">
        <f>IFERROR((SUMIF(K$2:K2293,K2293,M$2:M2293)-M2293)/(COUNTIF($K$2:K2293,K2293)-1),0)</f>
        <v>1.2117647058823529</v>
      </c>
      <c r="AG2293" s="10">
        <f>IFERROR((SUMIF(K$2:K2293,K2293,L$2:L2293)-L2293)/(COUNTIF($K$2:K2293,K2293)-1),0)</f>
        <v>1.6235294117647059</v>
      </c>
      <c r="AH2293" s="10">
        <f t="shared" si="521"/>
        <v>-0.41176470588235303</v>
      </c>
      <c r="AI2293" s="10">
        <f>IFERROR((AM2293)/(COUNTIF($J$2:K2293,J2293)-1),0)</f>
        <v>1.1590106007067138</v>
      </c>
      <c r="AJ2293" s="19">
        <f>IFERROR((AN2293)/(COUNTIF($J$2:K2293,K2293)-1),0)</f>
        <v>1.1779141104294479</v>
      </c>
      <c r="AK2293" s="10">
        <f>IF(N2293="S",3,IF(N2293="N",0,1))</f>
        <v>3</v>
      </c>
      <c r="AL2293" s="10">
        <f>IF(O2293="S",3,IF(O2293="N",0,1))</f>
        <v>0</v>
      </c>
      <c r="AM2293" s="10">
        <f>SUMIF($J$2:K2293,J2293,AK$2:AL2293)-AK2293</f>
        <v>328</v>
      </c>
      <c r="AN2293" s="10">
        <f>SUMIF($AS$2:AT2293,AS2293,$BA$2:BB2293)-BA2293</f>
        <v>192</v>
      </c>
      <c r="AO2293" s="10">
        <f>J2293</f>
        <v>856</v>
      </c>
      <c r="AP2293" s="10">
        <f>K2293</f>
        <v>2444</v>
      </c>
      <c r="AQ2293">
        <f>M2293</f>
        <v>1</v>
      </c>
      <c r="AR2293" s="10">
        <f>L2293</f>
        <v>2</v>
      </c>
      <c r="AS2293">
        <f t="shared" si="522"/>
        <v>2444</v>
      </c>
      <c r="AT2293">
        <f t="shared" si="523"/>
        <v>856</v>
      </c>
      <c r="AU2293">
        <f t="shared" si="524"/>
        <v>1</v>
      </c>
      <c r="AV2293">
        <f t="shared" si="525"/>
        <v>2</v>
      </c>
      <c r="AW2293">
        <f t="shared" si="526"/>
        <v>2444</v>
      </c>
      <c r="AX2293">
        <f t="shared" si="527"/>
        <v>856</v>
      </c>
      <c r="AY2293">
        <f>L2293</f>
        <v>2</v>
      </c>
      <c r="AZ2293">
        <f>M2293</f>
        <v>1</v>
      </c>
      <c r="BA2293">
        <f>AL2293</f>
        <v>0</v>
      </c>
      <c r="BB2293">
        <f>AK2293</f>
        <v>3</v>
      </c>
    </row>
    <row r="2294" spans="10:54" x14ac:dyDescent="0.3">
      <c r="J2294" s="10">
        <v>170</v>
      </c>
      <c r="K2294" s="10">
        <v>856</v>
      </c>
      <c r="L2294" s="10">
        <v>1</v>
      </c>
      <c r="M2294" s="10">
        <v>0</v>
      </c>
      <c r="N2294" s="10" t="str">
        <f t="shared" si="513"/>
        <v>S</v>
      </c>
      <c r="O2294" s="10" t="str">
        <f t="shared" si="514"/>
        <v>N</v>
      </c>
      <c r="P2294" s="10">
        <f t="shared" si="515"/>
        <v>1</v>
      </c>
      <c r="Q2294" s="11">
        <f>IFERROR((SUMIF($J$2:K2294,J2294,$L$2:M2294)-L2294)/(COUNTIF($J$2:K2294,J2294)-1),0)</f>
        <v>1.7523148148148149</v>
      </c>
      <c r="R2294" s="11">
        <f>IFERROR((SUMIF($AO$2:AO2294,AO2294,$AQ$2:AR2294)-AQ2294)/(COUNTIF($J$2:K2294,J2294)-1),0)</f>
        <v>0.48842592592592593</v>
      </c>
      <c r="S2294" s="11">
        <f t="shared" si="516"/>
        <v>1.2638888888888888</v>
      </c>
      <c r="T2294" s="12">
        <f>IFERROR((SUMIF($AS$2:AT2294,AS2294,$AU$2:AV2294)-AU2294)/(COUNTIF($J$2:K2294,K2294)-1),0)</f>
        <v>1.2147887323943662</v>
      </c>
      <c r="U2294" s="12">
        <f>IFERROR((SUMIF($AW$2:AX2294,AW2294,$AY$2:AZ2294)-AY2294)/(COUNTIF($J$2:K2294,K2294)-1),0)</f>
        <v>1.619718309859155</v>
      </c>
      <c r="V2294" s="12">
        <f t="shared" si="517"/>
        <v>-0.40492957746478875</v>
      </c>
      <c r="W2294" s="13">
        <f>IFERROR((SUMIF($J$2:J2294,J2294,L$2:L2294)-L2294)/(COUNTIF($J$2:J2294,J2294)-1),0)</f>
        <v>1.861244019138756</v>
      </c>
      <c r="X2294" s="13">
        <f>IFERROR((SUMIF($J$2:J2294,J2294,M$2:M2294)-M2294)/(COUNTIF($J$2:J2294,J2294)-1),0)</f>
        <v>1.0095693779904307</v>
      </c>
      <c r="Y2294" s="13">
        <f t="shared" si="518"/>
        <v>0.85167464114832536</v>
      </c>
      <c r="Z2294" s="10">
        <f>IFERROR((SUMIF($K$2:K2294,J2294,$M$2:M2294))/(COUNTIF($K$2:K2294,J2294)),0)</f>
        <v>1.6502242152466369</v>
      </c>
      <c r="AA2294" s="10">
        <f>IFERROR((SUMIF($K$2:K2294,J2294,$L$2:L2294))/(COUNTIF($K$2:K2294,J2294)),0)</f>
        <v>1.2869955156950672</v>
      </c>
      <c r="AB2294" s="10">
        <f t="shared" si="519"/>
        <v>0.36322869955156967</v>
      </c>
      <c r="AC2294" s="13">
        <f>IFERROR((SUMIF($J$2:J2294,K2294,$L$2:L2294))/(COUNTIF($J$2:J2294,K2294)),0)</f>
        <v>1.3134328358208955</v>
      </c>
      <c r="AD2294" s="13">
        <f>IFERROR((SUMIF($J$2:J2294,K2294,$M$2:M2294))/(COUNTIF($J$2:J2294,K2294)),0)</f>
        <v>1.5820895522388059</v>
      </c>
      <c r="AE2294" s="13">
        <f t="shared" si="520"/>
        <v>-0.26865671641791034</v>
      </c>
      <c r="AF2294" s="10">
        <f>IFERROR((SUMIF(K$2:K2294,K2294,M$2:M2294)-M2294)/(COUNTIF($K$2:K2294,K2294)-1),0)</f>
        <v>1.1266666666666667</v>
      </c>
      <c r="AG2294" s="10">
        <f>IFERROR((SUMIF(K$2:K2294,K2294,L$2:L2294)-L2294)/(COUNTIF($K$2:K2294,K2294)-1),0)</f>
        <v>1.6533333333333333</v>
      </c>
      <c r="AH2294" s="10">
        <f t="shared" si="521"/>
        <v>-0.52666666666666662</v>
      </c>
      <c r="AI2294" s="10">
        <f>IFERROR((AM2294)/(COUNTIF($J$2:K2294,J2294)-1),0)</f>
        <v>1.6759259259259258</v>
      </c>
      <c r="AJ2294" s="19">
        <f>IFERROR((AN2294)/(COUNTIF($J$2:K2294,K2294)-1),0)</f>
        <v>1.1654929577464788</v>
      </c>
      <c r="AK2294" s="10">
        <f>IF(N2294="S",3,IF(N2294="N",0,1))</f>
        <v>3</v>
      </c>
      <c r="AL2294" s="10">
        <f>IF(O2294="S",3,IF(O2294="N",0,1))</f>
        <v>0</v>
      </c>
      <c r="AM2294" s="10">
        <f>SUMIF($J$2:K2294,J2294,AK$2:AL2294)-AK2294</f>
        <v>724</v>
      </c>
      <c r="AN2294" s="10">
        <f>SUMIF($AS$2:AT2294,AS2294,$BA$2:BB2294)-BA2294</f>
        <v>331</v>
      </c>
      <c r="AO2294" s="10">
        <f>J2294</f>
        <v>170</v>
      </c>
      <c r="AP2294" s="10">
        <f>K2294</f>
        <v>856</v>
      </c>
      <c r="AQ2294">
        <f>M2294</f>
        <v>0</v>
      </c>
      <c r="AR2294" s="10">
        <f>L2294</f>
        <v>1</v>
      </c>
      <c r="AS2294">
        <f t="shared" si="522"/>
        <v>856</v>
      </c>
      <c r="AT2294">
        <f t="shared" si="523"/>
        <v>170</v>
      </c>
      <c r="AU2294">
        <f t="shared" si="524"/>
        <v>0</v>
      </c>
      <c r="AV2294">
        <f t="shared" si="525"/>
        <v>1</v>
      </c>
      <c r="AW2294">
        <f t="shared" si="526"/>
        <v>856</v>
      </c>
      <c r="AX2294">
        <f t="shared" si="527"/>
        <v>170</v>
      </c>
      <c r="AY2294">
        <f>L2294</f>
        <v>1</v>
      </c>
      <c r="AZ2294">
        <f>M2294</f>
        <v>0</v>
      </c>
      <c r="BA2294">
        <f>AL2294</f>
        <v>0</v>
      </c>
      <c r="BB2294">
        <f>AK2294</f>
        <v>3</v>
      </c>
    </row>
    <row r="2295" spans="10:54" x14ac:dyDescent="0.3">
      <c r="J2295" s="10">
        <v>856</v>
      </c>
      <c r="K2295" s="10">
        <v>2662</v>
      </c>
      <c r="L2295" s="10">
        <v>2</v>
      </c>
      <c r="M2295" s="10">
        <v>0</v>
      </c>
      <c r="N2295" s="10" t="str">
        <f t="shared" si="513"/>
        <v>S</v>
      </c>
      <c r="O2295" s="10" t="str">
        <f t="shared" si="514"/>
        <v>N</v>
      </c>
      <c r="P2295" s="10">
        <f t="shared" si="515"/>
        <v>2</v>
      </c>
      <c r="Q2295" s="11">
        <f>IFERROR((SUMIF($J$2:K2295,J2295,$L$2:M2295)-L2295)/(COUNTIF($J$2:K2295,J2295)-1),0)</f>
        <v>1.2105263157894737</v>
      </c>
      <c r="R2295" s="11">
        <f>IFERROR((SUMIF($AO$2:AO2295,AO2295,$AQ$2:AR2295)-AQ2295)/(COUNTIF($J$2:K2295,J2295)-1),0)</f>
        <v>0.743859649122807</v>
      </c>
      <c r="S2295" s="11">
        <f t="shared" si="516"/>
        <v>0.46666666666666667</v>
      </c>
      <c r="T2295" s="12">
        <f>IFERROR((SUMIF($AS$2:AT2295,AS2295,$AU$2:AV2295)-AU2295)/(COUNTIF($J$2:K2295,K2295)-1),0)</f>
        <v>1.0112359550561798</v>
      </c>
      <c r="U2295" s="12">
        <f>IFERROR((SUMIF($AW$2:AX2295,AW2295,$AY$2:AZ2295)-AY2295)/(COUNTIF($J$2:K2295,K2295)-1),0)</f>
        <v>1.7415730337078652</v>
      </c>
      <c r="V2295" s="12">
        <f t="shared" si="517"/>
        <v>-0.7303370786516854</v>
      </c>
      <c r="W2295" s="13">
        <f>IFERROR((SUMIF($J$2:J2295,J2295,L$2:L2295)-L2295)/(COUNTIF($J$2:J2295,J2295)-1),0)</f>
        <v>1.3134328358208955</v>
      </c>
      <c r="X2295" s="13">
        <f>IFERROR((SUMIF($J$2:J2295,J2295,M$2:M2295)-M2295)/(COUNTIF($J$2:J2295,J2295)-1),0)</f>
        <v>1.5820895522388059</v>
      </c>
      <c r="Y2295" s="13">
        <f t="shared" si="518"/>
        <v>-0.26865671641791034</v>
      </c>
      <c r="Z2295" s="10">
        <f>IFERROR((SUMIF($K$2:K2295,J2295,$M$2:M2295))/(COUNTIF($K$2:K2295,J2295)),0)</f>
        <v>1.119205298013245</v>
      </c>
      <c r="AA2295" s="10">
        <f>IFERROR((SUMIF($K$2:K2295,J2295,$L$2:L2295))/(COUNTIF($K$2:K2295,J2295)),0)</f>
        <v>1.6490066225165563</v>
      </c>
      <c r="AB2295" s="10">
        <f t="shared" si="519"/>
        <v>-0.5298013245033113</v>
      </c>
      <c r="AC2295" s="13">
        <f>IFERROR((SUMIF($J$2:J2295,K2295,$L$2:L2295))/(COUNTIF($J$2:J2295,K2295)),0)</f>
        <v>0.97727272727272729</v>
      </c>
      <c r="AD2295" s="13">
        <f>IFERROR((SUMIF($J$2:J2295,K2295,$M$2:M2295))/(COUNTIF($J$2:J2295,K2295)),0)</f>
        <v>1.7727272727272727</v>
      </c>
      <c r="AE2295" s="13">
        <f t="shared" si="520"/>
        <v>-0.79545454545454541</v>
      </c>
      <c r="AF2295" s="10">
        <f>IFERROR((SUMIF(K$2:K2295,K2295,M$2:M2295)-M2295)/(COUNTIF($K$2:K2295,K2295)-1),0)</f>
        <v>1.0444444444444445</v>
      </c>
      <c r="AG2295" s="10">
        <f>IFERROR((SUMIF(K$2:K2295,K2295,L$2:L2295)-L2295)/(COUNTIF($K$2:K2295,K2295)-1),0)</f>
        <v>1.711111111111111</v>
      </c>
      <c r="AH2295" s="10">
        <f t="shared" si="521"/>
        <v>-0.66666666666666652</v>
      </c>
      <c r="AI2295" s="10">
        <f>IFERROR((AM2295)/(COUNTIF($J$2:K2295,J2295)-1),0)</f>
        <v>1.1614035087719299</v>
      </c>
      <c r="AJ2295" s="19">
        <f>IFERROR((AN2295)/(COUNTIF($J$2:K2295,K2295)-1),0)</f>
        <v>0.9438202247191011</v>
      </c>
      <c r="AK2295" s="10">
        <f>IF(N2295="S",3,IF(N2295="N",0,1))</f>
        <v>3</v>
      </c>
      <c r="AL2295" s="10">
        <f>IF(O2295="S",3,IF(O2295="N",0,1))</f>
        <v>0</v>
      </c>
      <c r="AM2295" s="10">
        <f>SUMIF($J$2:K2295,J2295,AK$2:AL2295)-AK2295</f>
        <v>331</v>
      </c>
      <c r="AN2295" s="10">
        <f>SUMIF($AS$2:AT2295,AS2295,$BA$2:BB2295)-BA2295</f>
        <v>84</v>
      </c>
      <c r="AO2295" s="10">
        <f>J2295</f>
        <v>856</v>
      </c>
      <c r="AP2295" s="10">
        <f>K2295</f>
        <v>2662</v>
      </c>
      <c r="AQ2295">
        <f>M2295</f>
        <v>0</v>
      </c>
      <c r="AR2295" s="10">
        <f>L2295</f>
        <v>2</v>
      </c>
      <c r="AS2295">
        <f t="shared" si="522"/>
        <v>2662</v>
      </c>
      <c r="AT2295">
        <f t="shared" si="523"/>
        <v>856</v>
      </c>
      <c r="AU2295">
        <f t="shared" si="524"/>
        <v>0</v>
      </c>
      <c r="AV2295">
        <f t="shared" si="525"/>
        <v>2</v>
      </c>
      <c r="AW2295">
        <f t="shared" si="526"/>
        <v>2662</v>
      </c>
      <c r="AX2295">
        <f t="shared" si="527"/>
        <v>856</v>
      </c>
      <c r="AY2295">
        <f>L2295</f>
        <v>2</v>
      </c>
      <c r="AZ2295">
        <f>M2295</f>
        <v>0</v>
      </c>
      <c r="BA2295">
        <f>AL2295</f>
        <v>0</v>
      </c>
      <c r="BB2295">
        <f>AK2295</f>
        <v>3</v>
      </c>
    </row>
    <row r="2296" spans="10:54" x14ac:dyDescent="0.3">
      <c r="J2296" s="10">
        <v>856</v>
      </c>
      <c r="K2296" s="10">
        <v>3551</v>
      </c>
      <c r="L2296" s="10">
        <v>1</v>
      </c>
      <c r="M2296" s="10">
        <v>1</v>
      </c>
      <c r="N2296" s="10" t="str">
        <f t="shared" si="513"/>
        <v>U</v>
      </c>
      <c r="O2296" s="10" t="str">
        <f t="shared" si="514"/>
        <v>U</v>
      </c>
      <c r="P2296" s="10">
        <f t="shared" si="515"/>
        <v>0</v>
      </c>
      <c r="Q2296" s="11">
        <f>IFERROR((SUMIF($J$2:K2296,J2296,$L$2:M2296)-L2296)/(COUNTIF($J$2:K2296,J2296)-1),0)</f>
        <v>1.2132867132867133</v>
      </c>
      <c r="R2296" s="11">
        <f>IFERROR((SUMIF($AO$2:AO2296,AO2296,$AQ$2:AR2296)-AQ2296)/(COUNTIF($J$2:K2296,J2296)-1),0)</f>
        <v>0.74125874125874125</v>
      </c>
      <c r="S2296" s="11">
        <f t="shared" si="516"/>
        <v>0.47202797202797209</v>
      </c>
      <c r="T2296" s="12">
        <f>IFERROR((SUMIF($AS$2:AT2296,AS2296,$AU$2:AV2296)-AU2296)/(COUNTIF($J$2:K2296,K2296)-1),0)</f>
        <v>1.2790697674418605</v>
      </c>
      <c r="U2296" s="12">
        <f>IFERROR((SUMIF($AW$2:AX2296,AW2296,$AY$2:AZ2296)-AY2296)/(COUNTIF($J$2:K2296,K2296)-1),0)</f>
        <v>1.3895348837209303</v>
      </c>
      <c r="V2296" s="12">
        <f t="shared" si="517"/>
        <v>-0.11046511627906974</v>
      </c>
      <c r="W2296" s="13">
        <f>IFERROR((SUMIF($J$2:J2296,J2296,L$2:L2296)-L2296)/(COUNTIF($J$2:J2296,J2296)-1),0)</f>
        <v>1.3185185185185184</v>
      </c>
      <c r="X2296" s="13">
        <f>IFERROR((SUMIF($J$2:J2296,J2296,M$2:M2296)-M2296)/(COUNTIF($J$2:J2296,J2296)-1),0)</f>
        <v>1.5703703703703704</v>
      </c>
      <c r="Y2296" s="13">
        <f t="shared" si="518"/>
        <v>-0.25185185185185199</v>
      </c>
      <c r="Z2296" s="10">
        <f>IFERROR((SUMIF($K$2:K2296,J2296,$M$2:M2296))/(COUNTIF($K$2:K2296,J2296)),0)</f>
        <v>1.119205298013245</v>
      </c>
      <c r="AA2296" s="10">
        <f>IFERROR((SUMIF($K$2:K2296,J2296,$L$2:L2296))/(COUNTIF($K$2:K2296,J2296)),0)</f>
        <v>1.6490066225165563</v>
      </c>
      <c r="AB2296" s="10">
        <f t="shared" si="519"/>
        <v>-0.5298013245033113</v>
      </c>
      <c r="AC2296" s="13">
        <f>IFERROR((SUMIF($J$2:J2296,K2296,$L$2:L2296))/(COUNTIF($J$2:J2296,K2296)),0)</f>
        <v>1.3902439024390243</v>
      </c>
      <c r="AD2296" s="13">
        <f>IFERROR((SUMIF($J$2:J2296,K2296,$M$2:M2296))/(COUNTIF($J$2:J2296,K2296)),0)</f>
        <v>1.1341463414634145</v>
      </c>
      <c r="AE2296" s="13">
        <f t="shared" si="520"/>
        <v>0.25609756097560976</v>
      </c>
      <c r="AF2296" s="10">
        <f>IFERROR((SUMIF(K$2:K2296,K2296,M$2:M2296)-M2296)/(COUNTIF($K$2:K2296,K2296)-1),0)</f>
        <v>1.1777777777777778</v>
      </c>
      <c r="AG2296" s="10">
        <f>IFERROR((SUMIF(K$2:K2296,K2296,L$2:L2296)-L2296)/(COUNTIF($K$2:K2296,K2296)-1),0)</f>
        <v>1.6222222222222222</v>
      </c>
      <c r="AH2296" s="10">
        <f t="shared" si="521"/>
        <v>-0.44444444444444442</v>
      </c>
      <c r="AI2296" s="10">
        <f>IFERROR((AM2296)/(COUNTIF($J$2:K2296,J2296)-1),0)</f>
        <v>1.1678321678321679</v>
      </c>
      <c r="AJ2296" s="19">
        <f>IFERROR((AN2296)/(COUNTIF($J$2:K2296,K2296)-1),0)</f>
        <v>1.3546511627906976</v>
      </c>
      <c r="AK2296" s="10">
        <f>IF(N2296="S",3,IF(N2296="N",0,1))</f>
        <v>1</v>
      </c>
      <c r="AL2296" s="10">
        <f>IF(O2296="S",3,IF(O2296="N",0,1))</f>
        <v>1</v>
      </c>
      <c r="AM2296" s="10">
        <f>SUMIF($J$2:K2296,J2296,AK$2:AL2296)-AK2296</f>
        <v>334</v>
      </c>
      <c r="AN2296" s="10">
        <f>SUMIF($AS$2:AT2296,AS2296,$BA$2:BB2296)-BA2296</f>
        <v>233</v>
      </c>
      <c r="AO2296" s="10">
        <f>J2296</f>
        <v>856</v>
      </c>
      <c r="AP2296" s="10">
        <f>K2296</f>
        <v>3551</v>
      </c>
      <c r="AQ2296">
        <f>M2296</f>
        <v>1</v>
      </c>
      <c r="AR2296" s="10">
        <f>L2296</f>
        <v>1</v>
      </c>
      <c r="AS2296">
        <f t="shared" si="522"/>
        <v>3551</v>
      </c>
      <c r="AT2296">
        <f t="shared" si="523"/>
        <v>856</v>
      </c>
      <c r="AU2296">
        <f t="shared" si="524"/>
        <v>1</v>
      </c>
      <c r="AV2296">
        <f t="shared" si="525"/>
        <v>1</v>
      </c>
      <c r="AW2296">
        <f t="shared" si="526"/>
        <v>3551</v>
      </c>
      <c r="AX2296">
        <f t="shared" si="527"/>
        <v>856</v>
      </c>
      <c r="AY2296">
        <f>L2296</f>
        <v>1</v>
      </c>
      <c r="AZ2296">
        <f>M2296</f>
        <v>1</v>
      </c>
      <c r="BA2296">
        <f>AL2296</f>
        <v>1</v>
      </c>
      <c r="BB2296">
        <f>AK2296</f>
        <v>1</v>
      </c>
    </row>
    <row r="2297" spans="10:54" x14ac:dyDescent="0.3">
      <c r="J2297" s="10">
        <v>409</v>
      </c>
      <c r="K2297" s="10">
        <v>856</v>
      </c>
      <c r="L2297" s="10">
        <v>2</v>
      </c>
      <c r="M2297" s="10">
        <v>1</v>
      </c>
      <c r="N2297" s="10" t="str">
        <f t="shared" si="513"/>
        <v>S</v>
      </c>
      <c r="O2297" s="10" t="str">
        <f t="shared" si="514"/>
        <v>N</v>
      </c>
      <c r="P2297" s="10">
        <f t="shared" si="515"/>
        <v>1</v>
      </c>
      <c r="Q2297" s="11">
        <f>IFERROR((SUMIF($J$2:K2297,J2297,$L$2:M2297)-L2297)/(COUNTIF($J$2:K2297,J2297)-1),0)</f>
        <v>2.1691022964509394</v>
      </c>
      <c r="R2297" s="11">
        <f>IFERROR((SUMIF($AO$2:AO2297,AO2297,$AQ$2:AR2297)-AQ2297)/(COUNTIF($J$2:K2297,J2297)-1),0)</f>
        <v>0.36116910229645094</v>
      </c>
      <c r="S2297" s="11">
        <f t="shared" si="516"/>
        <v>1.8079331941544885</v>
      </c>
      <c r="T2297" s="12">
        <f>IFERROR((SUMIF($AS$2:AT2297,AS2297,$AU$2:AV2297)-AU2297)/(COUNTIF($J$2:K2297,K2297)-1),0)</f>
        <v>1.2125435540069687</v>
      </c>
      <c r="U2297" s="12">
        <f>IFERROR((SUMIF($AW$2:AX2297,AW2297,$AY$2:AZ2297)-AY2297)/(COUNTIF($J$2:K2297,K2297)-1),0)</f>
        <v>1.6097560975609757</v>
      </c>
      <c r="V2297" s="12">
        <f t="shared" si="517"/>
        <v>-0.39721254355400704</v>
      </c>
      <c r="W2297" s="13">
        <f>IFERROR((SUMIF($J$2:J2297,J2297,L$2:L2297)-L2297)/(COUNTIF($J$2:J2297,J2297)-1),0)</f>
        <v>2.3866666666666667</v>
      </c>
      <c r="X2297" s="13">
        <f>IFERROR((SUMIF($J$2:J2297,J2297,M$2:M2297)-M2297)/(COUNTIF($J$2:J2297,J2297)-1),0)</f>
        <v>0.76888888888888884</v>
      </c>
      <c r="Y2297" s="13">
        <f t="shared" si="518"/>
        <v>1.617777777777778</v>
      </c>
      <c r="Z2297" s="10">
        <f>IFERROR((SUMIF($K$2:K2297,J2297,$M$2:M2297))/(COUNTIF($K$2:K2297,J2297)),0)</f>
        <v>1.9763779527559056</v>
      </c>
      <c r="AA2297" s="10">
        <f>IFERROR((SUMIF($K$2:K2297,J2297,$L$2:L2297))/(COUNTIF($K$2:K2297,J2297)),0)</f>
        <v>1.0393700787401574</v>
      </c>
      <c r="AB2297" s="10">
        <f t="shared" si="519"/>
        <v>0.93700787401574814</v>
      </c>
      <c r="AC2297" s="13">
        <f>IFERROR((SUMIF($J$2:J2297,K2297,$L$2:L2297))/(COUNTIF($J$2:J2297,K2297)),0)</f>
        <v>1.3161764705882353</v>
      </c>
      <c r="AD2297" s="13">
        <f>IFERROR((SUMIF($J$2:J2297,K2297,$M$2:M2297))/(COUNTIF($J$2:J2297,K2297)),0)</f>
        <v>1.5661764705882353</v>
      </c>
      <c r="AE2297" s="13">
        <f t="shared" si="520"/>
        <v>-0.25</v>
      </c>
      <c r="AF2297" s="10">
        <f>IFERROR((SUMIF(K$2:K2297,K2297,M$2:M2297)-M2297)/(COUNTIF($K$2:K2297,K2297)-1),0)</f>
        <v>1.119205298013245</v>
      </c>
      <c r="AG2297" s="10">
        <f>IFERROR((SUMIF(K$2:K2297,K2297,L$2:L2297)-L2297)/(COUNTIF($K$2:K2297,K2297)-1),0)</f>
        <v>1.6490066225165563</v>
      </c>
      <c r="AH2297" s="10">
        <f t="shared" si="521"/>
        <v>-0.5298013245033113</v>
      </c>
      <c r="AI2297" s="10">
        <f>IFERROR((AM2297)/(COUNTIF($J$2:K2297,J2297)-1),0)</f>
        <v>2.0605427974947808</v>
      </c>
      <c r="AJ2297" s="19">
        <f>IFERROR((AN2297)/(COUNTIF($J$2:K2297,K2297)-1),0)</f>
        <v>1.1672473867595818</v>
      </c>
      <c r="AK2297" s="10">
        <f>IF(N2297="S",3,IF(N2297="N",0,1))</f>
        <v>3</v>
      </c>
      <c r="AL2297" s="10">
        <f>IF(O2297="S",3,IF(O2297="N",0,1))</f>
        <v>0</v>
      </c>
      <c r="AM2297" s="10">
        <f>SUMIF($J$2:K2297,J2297,AK$2:AL2297)-AK2297</f>
        <v>987</v>
      </c>
      <c r="AN2297" s="10">
        <f>SUMIF($AS$2:AT2297,AS2297,$BA$2:BB2297)-BA2297</f>
        <v>335</v>
      </c>
      <c r="AO2297" s="10">
        <f>J2297</f>
        <v>409</v>
      </c>
      <c r="AP2297" s="10">
        <f>K2297</f>
        <v>856</v>
      </c>
      <c r="AQ2297">
        <f>M2297</f>
        <v>1</v>
      </c>
      <c r="AR2297" s="10">
        <f>L2297</f>
        <v>2</v>
      </c>
      <c r="AS2297">
        <f t="shared" si="522"/>
        <v>856</v>
      </c>
      <c r="AT2297">
        <f t="shared" si="523"/>
        <v>409</v>
      </c>
      <c r="AU2297">
        <f t="shared" si="524"/>
        <v>1</v>
      </c>
      <c r="AV2297">
        <f t="shared" si="525"/>
        <v>2</v>
      </c>
      <c r="AW2297">
        <f t="shared" si="526"/>
        <v>856</v>
      </c>
      <c r="AX2297">
        <f t="shared" si="527"/>
        <v>409</v>
      </c>
      <c r="AY2297">
        <f>L2297</f>
        <v>2</v>
      </c>
      <c r="AZ2297">
        <f>M2297</f>
        <v>1</v>
      </c>
      <c r="BA2297">
        <f>AL2297</f>
        <v>0</v>
      </c>
      <c r="BB2297">
        <f>AK2297</f>
        <v>3</v>
      </c>
    </row>
    <row r="2298" spans="10:54" x14ac:dyDescent="0.3">
      <c r="J2298" s="10">
        <v>856</v>
      </c>
      <c r="K2298" s="10">
        <v>4467</v>
      </c>
      <c r="L2298" s="10">
        <v>1</v>
      </c>
      <c r="M2298" s="10">
        <v>2</v>
      </c>
      <c r="N2298" s="10" t="str">
        <f t="shared" si="513"/>
        <v>N</v>
      </c>
      <c r="O2298" s="10" t="str">
        <f t="shared" si="514"/>
        <v>S</v>
      </c>
      <c r="P2298" s="10">
        <f t="shared" si="515"/>
        <v>-1</v>
      </c>
      <c r="Q2298" s="11">
        <f>IFERROR((SUMIF($J$2:K2298,J2298,$L$2:M2298)-L2298)/(COUNTIF($J$2:K2298,J2298)-1),0)</f>
        <v>1.2118055555555556</v>
      </c>
      <c r="R2298" s="11">
        <f>IFERROR((SUMIF($AO$2:AO2298,AO2298,$AQ$2:AR2298)-AQ2298)/(COUNTIF($J$2:K2298,J2298)-1),0)</f>
        <v>0.73958333333333337</v>
      </c>
      <c r="S2298" s="11">
        <f t="shared" si="516"/>
        <v>0.47222222222222221</v>
      </c>
      <c r="T2298" s="12">
        <f>IFERROR((SUMIF($AS$2:AT2298,AS2298,$AU$2:AV2298)-AU2298)/(COUNTIF($J$2:K2298,K2298)-1),0)</f>
        <v>1.2307692307692308</v>
      </c>
      <c r="U2298" s="12">
        <f>IFERROR((SUMIF($AW$2:AX2298,AW2298,$AY$2:AZ2298)-AY2298)/(COUNTIF($J$2:K2298,K2298)-1),0)</f>
        <v>2.3846153846153846</v>
      </c>
      <c r="V2298" s="12">
        <f t="shared" si="517"/>
        <v>-1.1538461538461537</v>
      </c>
      <c r="W2298" s="13">
        <f>IFERROR((SUMIF($J$2:J2298,J2298,L$2:L2298)-L2298)/(COUNTIF($J$2:J2298,J2298)-1),0)</f>
        <v>1.3161764705882353</v>
      </c>
      <c r="X2298" s="13">
        <f>IFERROR((SUMIF($J$2:J2298,J2298,M$2:M2298)-M2298)/(COUNTIF($J$2:J2298,J2298)-1),0)</f>
        <v>1.5661764705882353</v>
      </c>
      <c r="Y2298" s="13">
        <f t="shared" si="518"/>
        <v>-0.25</v>
      </c>
      <c r="Z2298" s="10">
        <f>IFERROR((SUMIF($K$2:K2298,J2298,$M$2:M2298))/(COUNTIF($K$2:K2298,J2298)),0)</f>
        <v>1.118421052631579</v>
      </c>
      <c r="AA2298" s="10">
        <f>IFERROR((SUMIF($K$2:K2298,J2298,$L$2:L2298))/(COUNTIF($K$2:K2298,J2298)),0)</f>
        <v>1.6513157894736843</v>
      </c>
      <c r="AB2298" s="10">
        <f t="shared" si="519"/>
        <v>-0.53289473684210531</v>
      </c>
      <c r="AC2298" s="13">
        <f>IFERROR((SUMIF($J$2:J2298,K2298,$L$2:L2298))/(COUNTIF($J$2:J2298,K2298)),0)</f>
        <v>1.1428571428571428</v>
      </c>
      <c r="AD2298" s="13">
        <f>IFERROR((SUMIF($J$2:J2298,K2298,$M$2:M2298))/(COUNTIF($J$2:J2298,K2298)),0)</f>
        <v>2.4285714285714284</v>
      </c>
      <c r="AE2298" s="13">
        <f t="shared" si="520"/>
        <v>-1.2857142857142856</v>
      </c>
      <c r="AF2298" s="10">
        <f>IFERROR((SUMIF(K$2:K2298,K2298,M$2:M2298)-M2298)/(COUNTIF($K$2:K2298,K2298)-1),0)</f>
        <v>1.3333333333333333</v>
      </c>
      <c r="AG2298" s="10">
        <f>IFERROR((SUMIF(K$2:K2298,K2298,L$2:L2298)-L2298)/(COUNTIF($K$2:K2298,K2298)-1),0)</f>
        <v>2.3333333333333335</v>
      </c>
      <c r="AH2298" s="10">
        <f t="shared" si="521"/>
        <v>-1.0000000000000002</v>
      </c>
      <c r="AI2298" s="10">
        <f>IFERROR((AM2298)/(COUNTIF($J$2:K2298,J2298)-1),0)</f>
        <v>1.1631944444444444</v>
      </c>
      <c r="AJ2298" s="19">
        <f>IFERROR((AN2298)/(COUNTIF($J$2:K2298,K2298)-1),0)</f>
        <v>1</v>
      </c>
      <c r="AK2298" s="10">
        <f>IF(N2298="S",3,IF(N2298="N",0,1))</f>
        <v>0</v>
      </c>
      <c r="AL2298" s="10">
        <f>IF(O2298="S",3,IF(O2298="N",0,1))</f>
        <v>3</v>
      </c>
      <c r="AM2298" s="10">
        <f>SUMIF($J$2:K2298,J2298,AK$2:AL2298)-AK2298</f>
        <v>335</v>
      </c>
      <c r="AN2298" s="10">
        <f>SUMIF($AS$2:AT2298,AS2298,$BA$2:BB2298)-BA2298</f>
        <v>13</v>
      </c>
      <c r="AO2298" s="10">
        <f>J2298</f>
        <v>856</v>
      </c>
      <c r="AP2298" s="10">
        <f>K2298</f>
        <v>4467</v>
      </c>
      <c r="AQ2298">
        <f>M2298</f>
        <v>2</v>
      </c>
      <c r="AR2298" s="10">
        <f>L2298</f>
        <v>1</v>
      </c>
      <c r="AS2298">
        <f t="shared" si="522"/>
        <v>4467</v>
      </c>
      <c r="AT2298">
        <f t="shared" si="523"/>
        <v>856</v>
      </c>
      <c r="AU2298">
        <f t="shared" si="524"/>
        <v>2</v>
      </c>
      <c r="AV2298">
        <f t="shared" si="525"/>
        <v>1</v>
      </c>
      <c r="AW2298">
        <f t="shared" si="526"/>
        <v>4467</v>
      </c>
      <c r="AX2298">
        <f t="shared" si="527"/>
        <v>856</v>
      </c>
      <c r="AY2298">
        <f>L2298</f>
        <v>1</v>
      </c>
      <c r="AZ2298">
        <f>M2298</f>
        <v>2</v>
      </c>
      <c r="BA2298">
        <f>AL2298</f>
        <v>3</v>
      </c>
      <c r="BB2298">
        <f>AK2298</f>
        <v>0</v>
      </c>
    </row>
    <row r="2299" spans="10:54" x14ac:dyDescent="0.3">
      <c r="J2299" s="10">
        <v>4441</v>
      </c>
      <c r="K2299" s="10">
        <v>856</v>
      </c>
      <c r="L2299" s="10">
        <v>2</v>
      </c>
      <c r="M2299" s="10">
        <v>2</v>
      </c>
      <c r="N2299" s="10" t="str">
        <f t="shared" si="513"/>
        <v>U</v>
      </c>
      <c r="O2299" s="10" t="str">
        <f t="shared" si="514"/>
        <v>U</v>
      </c>
      <c r="P2299" s="10">
        <f t="shared" si="515"/>
        <v>0</v>
      </c>
      <c r="Q2299" s="11">
        <f>IFERROR((SUMIF($J$2:K2299,J2299,$L$2:M2299)-L2299)/(COUNTIF($J$2:K2299,J2299)-1),0)</f>
        <v>1.2868852459016393</v>
      </c>
      <c r="R2299" s="11">
        <f>IFERROR((SUMIF($AO$2:AO2299,AO2299,$AQ$2:AR2299)-AQ2299)/(COUNTIF($J$2:K2299,J2299)-1),0)</f>
        <v>0.59426229508196726</v>
      </c>
      <c r="S2299" s="11">
        <f t="shared" si="516"/>
        <v>0.69262295081967207</v>
      </c>
      <c r="T2299" s="12">
        <f>IFERROR((SUMIF($AS$2:AT2299,AS2299,$AU$2:AV2299)-AU2299)/(COUNTIF($J$2:K2299,K2299)-1),0)</f>
        <v>1.2110726643598615</v>
      </c>
      <c r="U2299" s="12">
        <f>IFERROR((SUMIF($AW$2:AX2299,AW2299,$AY$2:AZ2299)-AY2299)/(COUNTIF($J$2:K2299,K2299)-1),0)</f>
        <v>1.6124567474048443</v>
      </c>
      <c r="V2299" s="12">
        <f t="shared" si="517"/>
        <v>-0.40138408304498285</v>
      </c>
      <c r="W2299" s="13">
        <f>IFERROR((SUMIF($J$2:J2299,J2299,L$2:L2299)-L2299)/(COUNTIF($J$2:J2299,J2299)-1),0)</f>
        <v>1.3162393162393162</v>
      </c>
      <c r="X2299" s="13">
        <f>IFERROR((SUMIF($J$2:J2299,J2299,M$2:M2299)-M2299)/(COUNTIF($J$2:J2299,J2299)-1),0)</f>
        <v>1.2393162393162394</v>
      </c>
      <c r="Y2299" s="13">
        <f t="shared" si="518"/>
        <v>7.6923076923076872E-2</v>
      </c>
      <c r="Z2299" s="10">
        <f>IFERROR((SUMIF($K$2:K2299,J2299,$M$2:M2299))/(COUNTIF($K$2:K2299,J2299)),0)</f>
        <v>1.2598425196850394</v>
      </c>
      <c r="AA2299" s="10">
        <f>IFERROR((SUMIF($K$2:K2299,J2299,$L$2:L2299))/(COUNTIF($K$2:K2299,J2299)),0)</f>
        <v>1.6850393700787401</v>
      </c>
      <c r="AB2299" s="10">
        <f t="shared" si="519"/>
        <v>-0.4251968503937007</v>
      </c>
      <c r="AC2299" s="13">
        <f>IFERROR((SUMIF($J$2:J2299,K2299,$L$2:L2299))/(COUNTIF($J$2:J2299,K2299)),0)</f>
        <v>1.3138686131386861</v>
      </c>
      <c r="AD2299" s="13">
        <f>IFERROR((SUMIF($J$2:J2299,K2299,$M$2:M2299))/(COUNTIF($J$2:J2299,K2299)),0)</f>
        <v>1.5693430656934306</v>
      </c>
      <c r="AE2299" s="13">
        <f t="shared" si="520"/>
        <v>-0.25547445255474455</v>
      </c>
      <c r="AF2299" s="10">
        <f>IFERROR((SUMIF(K$2:K2299,K2299,M$2:M2299)-M2299)/(COUNTIF($K$2:K2299,K2299)-1),0)</f>
        <v>1.118421052631579</v>
      </c>
      <c r="AG2299" s="10">
        <f>IFERROR((SUMIF(K$2:K2299,K2299,L$2:L2299)-L2299)/(COUNTIF($K$2:K2299,K2299)-1),0)</f>
        <v>1.6513157894736843</v>
      </c>
      <c r="AH2299" s="10">
        <f t="shared" si="521"/>
        <v>-0.53289473684210531</v>
      </c>
      <c r="AI2299" s="10">
        <f>IFERROR((AM2299)/(COUNTIF($J$2:K2299,J2299)-1),0)</f>
        <v>1.2868852459016393</v>
      </c>
      <c r="AJ2299" s="19">
        <f>IFERROR((AN2299)/(COUNTIF($J$2:K2299,K2299)-1),0)</f>
        <v>1.1591695501730104</v>
      </c>
      <c r="AK2299" s="10">
        <f>IF(N2299="S",3,IF(N2299="N",0,1))</f>
        <v>1</v>
      </c>
      <c r="AL2299" s="10">
        <f>IF(O2299="S",3,IF(O2299="N",0,1))</f>
        <v>1</v>
      </c>
      <c r="AM2299" s="10">
        <f>SUMIF($J$2:K2299,J2299,AK$2:AL2299)-AK2299</f>
        <v>314</v>
      </c>
      <c r="AN2299" s="10">
        <f>SUMIF($AS$2:AT2299,AS2299,$BA$2:BB2299)-BA2299</f>
        <v>335</v>
      </c>
      <c r="AO2299" s="10">
        <f>J2299</f>
        <v>4441</v>
      </c>
      <c r="AP2299" s="10">
        <f>K2299</f>
        <v>856</v>
      </c>
      <c r="AQ2299">
        <f>M2299</f>
        <v>2</v>
      </c>
      <c r="AR2299" s="10">
        <f>L2299</f>
        <v>2</v>
      </c>
      <c r="AS2299">
        <f t="shared" si="522"/>
        <v>856</v>
      </c>
      <c r="AT2299">
        <f t="shared" si="523"/>
        <v>4441</v>
      </c>
      <c r="AU2299">
        <f t="shared" si="524"/>
        <v>2</v>
      </c>
      <c r="AV2299">
        <f t="shared" si="525"/>
        <v>2</v>
      </c>
      <c r="AW2299">
        <f t="shared" si="526"/>
        <v>856</v>
      </c>
      <c r="AX2299">
        <f t="shared" si="527"/>
        <v>4441</v>
      </c>
      <c r="AY2299">
        <f>L2299</f>
        <v>2</v>
      </c>
      <c r="AZ2299">
        <f>M2299</f>
        <v>2</v>
      </c>
      <c r="BA2299">
        <f>AL2299</f>
        <v>1</v>
      </c>
      <c r="BB2299">
        <f>AK2299</f>
        <v>1</v>
      </c>
    </row>
    <row r="2300" spans="10:54" x14ac:dyDescent="0.3">
      <c r="J2300" s="10">
        <v>856</v>
      </c>
      <c r="K2300" s="10">
        <v>503</v>
      </c>
      <c r="L2300" s="10">
        <v>2</v>
      </c>
      <c r="M2300" s="10">
        <v>2</v>
      </c>
      <c r="N2300" s="10" t="str">
        <f t="shared" si="513"/>
        <v>U</v>
      </c>
      <c r="O2300" s="10" t="str">
        <f t="shared" si="514"/>
        <v>U</v>
      </c>
      <c r="P2300" s="10">
        <f t="shared" si="515"/>
        <v>0</v>
      </c>
      <c r="Q2300" s="11">
        <f>IFERROR((SUMIF($J$2:K2300,J2300,$L$2:M2300)-L2300)/(COUNTIF($J$2:K2300,J2300)-1),0)</f>
        <v>1.2137931034482758</v>
      </c>
      <c r="R2300" s="11">
        <f>IFERROR((SUMIF($AO$2:AO2300,AO2300,$AQ$2:AR2300)-AQ2300)/(COUNTIF($J$2:K2300,J2300)-1),0)</f>
        <v>0.74137931034482762</v>
      </c>
      <c r="S2300" s="11">
        <f t="shared" si="516"/>
        <v>0.47241379310344822</v>
      </c>
      <c r="T2300" s="12">
        <f>IFERROR((SUMIF($AS$2:AT2300,AS2300,$AU$2:AV2300)-AU2300)/(COUNTIF($J$2:K2300,K2300)-1),0)</f>
        <v>1.3586206896551725</v>
      </c>
      <c r="U2300" s="12">
        <f>IFERROR((SUMIF($AW$2:AX2300,AW2300,$AY$2:AZ2300)-AY2300)/(COUNTIF($J$2:K2300,K2300)-1),0)</f>
        <v>1.6241379310344828</v>
      </c>
      <c r="V2300" s="12">
        <f t="shared" si="517"/>
        <v>-0.26551724137931032</v>
      </c>
      <c r="W2300" s="13">
        <f>IFERROR((SUMIF($J$2:J2300,J2300,L$2:L2300)-L2300)/(COUNTIF($J$2:J2300,J2300)-1),0)</f>
        <v>1.3138686131386861</v>
      </c>
      <c r="X2300" s="13">
        <f>IFERROR((SUMIF($J$2:J2300,J2300,M$2:M2300)-M2300)/(COUNTIF($J$2:J2300,J2300)-1),0)</f>
        <v>1.5693430656934306</v>
      </c>
      <c r="Y2300" s="13">
        <f t="shared" si="518"/>
        <v>-0.25547445255474455</v>
      </c>
      <c r="Z2300" s="10">
        <f>IFERROR((SUMIF($K$2:K2300,J2300,$M$2:M2300))/(COUNTIF($K$2:K2300,J2300)),0)</f>
        <v>1.1241830065359477</v>
      </c>
      <c r="AA2300" s="10">
        <f>IFERROR((SUMIF($K$2:K2300,J2300,$L$2:L2300))/(COUNTIF($K$2:K2300,J2300)),0)</f>
        <v>1.65359477124183</v>
      </c>
      <c r="AB2300" s="10">
        <f t="shared" si="519"/>
        <v>-0.52941176470588225</v>
      </c>
      <c r="AC2300" s="13">
        <f>IFERROR((SUMIF($J$2:J2300,K2300,$L$2:L2300))/(COUNTIF($J$2:J2300,K2300)),0)</f>
        <v>1.463768115942029</v>
      </c>
      <c r="AD2300" s="13">
        <f>IFERROR((SUMIF($J$2:J2300,K2300,$M$2:M2300))/(COUNTIF($J$2:J2300,K2300)),0)</f>
        <v>1.5217391304347827</v>
      </c>
      <c r="AE2300" s="13">
        <f t="shared" si="520"/>
        <v>-5.7971014492753659E-2</v>
      </c>
      <c r="AF2300" s="10">
        <f>IFERROR((SUMIF(K$2:K2300,K2300,M$2:M2300)-M2300)/(COUNTIF($K$2:K2300,K2300)-1),0)</f>
        <v>1.263157894736842</v>
      </c>
      <c r="AG2300" s="10">
        <f>IFERROR((SUMIF(K$2:K2300,K2300,L$2:L2300)-L2300)/(COUNTIF($K$2:K2300,K2300)-1),0)</f>
        <v>1.7171052631578947</v>
      </c>
      <c r="AH2300" s="10">
        <f t="shared" si="521"/>
        <v>-0.45394736842105265</v>
      </c>
      <c r="AI2300" s="10">
        <f>IFERROR((AM2300)/(COUNTIF($J$2:K2300,J2300)-1),0)</f>
        <v>1.1586206896551725</v>
      </c>
      <c r="AJ2300" s="19">
        <f>IFERROR((AN2300)/(COUNTIF($J$2:K2300,K2300)-1),0)</f>
        <v>1.2931034482758621</v>
      </c>
      <c r="AK2300" s="10">
        <f>IF(N2300="S",3,IF(N2300="N",0,1))</f>
        <v>1</v>
      </c>
      <c r="AL2300" s="10">
        <f>IF(O2300="S",3,IF(O2300="N",0,1))</f>
        <v>1</v>
      </c>
      <c r="AM2300" s="10">
        <f>SUMIF($J$2:K2300,J2300,AK$2:AL2300)-AK2300</f>
        <v>336</v>
      </c>
      <c r="AN2300" s="10">
        <f>SUMIF($AS$2:AT2300,AS2300,$BA$2:BB2300)-BA2300</f>
        <v>375</v>
      </c>
      <c r="AO2300" s="10">
        <f>J2300</f>
        <v>856</v>
      </c>
      <c r="AP2300" s="10">
        <f>K2300</f>
        <v>503</v>
      </c>
      <c r="AQ2300">
        <f>M2300</f>
        <v>2</v>
      </c>
      <c r="AR2300" s="10">
        <f>L2300</f>
        <v>2</v>
      </c>
      <c r="AS2300">
        <f t="shared" si="522"/>
        <v>503</v>
      </c>
      <c r="AT2300">
        <f t="shared" si="523"/>
        <v>856</v>
      </c>
      <c r="AU2300">
        <f t="shared" si="524"/>
        <v>2</v>
      </c>
      <c r="AV2300">
        <f t="shared" si="525"/>
        <v>2</v>
      </c>
      <c r="AW2300">
        <f t="shared" si="526"/>
        <v>503</v>
      </c>
      <c r="AX2300">
        <f t="shared" si="527"/>
        <v>856</v>
      </c>
      <c r="AY2300">
        <f>L2300</f>
        <v>2</v>
      </c>
      <c r="AZ2300">
        <f>M2300</f>
        <v>2</v>
      </c>
      <c r="BA2300">
        <f>AL2300</f>
        <v>1</v>
      </c>
      <c r="BB2300">
        <f>AK2300</f>
        <v>1</v>
      </c>
    </row>
    <row r="2301" spans="10:54" x14ac:dyDescent="0.3">
      <c r="J2301" s="10">
        <v>856</v>
      </c>
      <c r="K2301" s="10">
        <v>14</v>
      </c>
      <c r="L2301" s="10">
        <v>2</v>
      </c>
      <c r="M2301" s="10">
        <v>1</v>
      </c>
      <c r="N2301" s="10" t="str">
        <f t="shared" si="513"/>
        <v>S</v>
      </c>
      <c r="O2301" s="10" t="str">
        <f t="shared" si="514"/>
        <v>N</v>
      </c>
      <c r="P2301" s="10">
        <f t="shared" si="515"/>
        <v>1</v>
      </c>
      <c r="Q2301" s="11">
        <f>IFERROR((SUMIF($J$2:K2301,J2301,$L$2:M2301)-L2301)/(COUNTIF($J$2:K2301,J2301)-1),0)</f>
        <v>1.2164948453608246</v>
      </c>
      <c r="R2301" s="11">
        <f>IFERROR((SUMIF($AO$2:AO2301,AO2301,$AQ$2:AR2301)-AQ2301)/(COUNTIF($J$2:K2301,J2301)-1),0)</f>
        <v>0.74570446735395191</v>
      </c>
      <c r="S2301" s="11">
        <f t="shared" si="516"/>
        <v>0.47079037800687273</v>
      </c>
      <c r="T2301" s="12">
        <f>IFERROR((SUMIF($AS$2:AT2301,AS2301,$AU$2:AV2301)-AU2301)/(COUNTIF($J$2:K2301,K2301)-1),0)</f>
        <v>1.7616822429906542</v>
      </c>
      <c r="U2301" s="12">
        <f>IFERROR((SUMIF($AW$2:AX2301,AW2301,$AY$2:AZ2301)-AY2301)/(COUNTIF($J$2:K2301,K2301)-1),0)</f>
        <v>1.2406542056074767</v>
      </c>
      <c r="V2301" s="12">
        <f t="shared" si="517"/>
        <v>0.52102803738317749</v>
      </c>
      <c r="W2301" s="13">
        <f>IFERROR((SUMIF($J$2:J2301,J2301,L$2:L2301)-L2301)/(COUNTIF($J$2:J2301,J2301)-1),0)</f>
        <v>1.318840579710145</v>
      </c>
      <c r="X2301" s="13">
        <f>IFERROR((SUMIF($J$2:J2301,J2301,M$2:M2301)-M2301)/(COUNTIF($J$2:J2301,J2301)-1),0)</f>
        <v>1.5724637681159421</v>
      </c>
      <c r="Y2301" s="13">
        <f t="shared" si="518"/>
        <v>-0.25362318840579712</v>
      </c>
      <c r="Z2301" s="10">
        <f>IFERROR((SUMIF($K$2:K2301,J2301,$M$2:M2301))/(COUNTIF($K$2:K2301,J2301)),0)</f>
        <v>1.1241830065359477</v>
      </c>
      <c r="AA2301" s="10">
        <f>IFERROR((SUMIF($K$2:K2301,J2301,$L$2:L2301))/(COUNTIF($K$2:K2301,J2301)),0)</f>
        <v>1.65359477124183</v>
      </c>
      <c r="AB2301" s="10">
        <f t="shared" si="519"/>
        <v>-0.52941176470588225</v>
      </c>
      <c r="AC2301" s="13">
        <f>IFERROR((SUMIF($J$2:J2301,K2301,$L$2:L2301))/(COUNTIF($J$2:J2301,K2301)),0)</f>
        <v>1.7254901960784315</v>
      </c>
      <c r="AD2301" s="13">
        <f>IFERROR((SUMIF($J$2:J2301,K2301,$M$2:M2301))/(COUNTIF($J$2:J2301,K2301)),0)</f>
        <v>1.1764705882352942</v>
      </c>
      <c r="AE2301" s="13">
        <f t="shared" si="520"/>
        <v>0.5490196078431373</v>
      </c>
      <c r="AF2301" s="10">
        <f>IFERROR((SUMIF(K$2:K2301,K2301,M$2:M2301)-M2301)/(COUNTIF($K$2:K2301,K2301)-1),0)</f>
        <v>1.7946428571428572</v>
      </c>
      <c r="AG2301" s="10">
        <f>IFERROR((SUMIF(K$2:K2301,K2301,L$2:L2301)-L2301)/(COUNTIF($K$2:K2301,K2301)-1),0)</f>
        <v>1.2991071428571428</v>
      </c>
      <c r="AH2301" s="10">
        <f t="shared" si="521"/>
        <v>0.49553571428571441</v>
      </c>
      <c r="AI2301" s="10">
        <f>IFERROR((AM2301)/(COUNTIF($J$2:K2301,J2301)-1),0)</f>
        <v>1.1580756013745706</v>
      </c>
      <c r="AJ2301" s="19">
        <f>IFERROR((AN2301)/(COUNTIF($J$2:K2301,K2301)-1),0)</f>
        <v>1.6635514018691588</v>
      </c>
      <c r="AK2301" s="10">
        <f>IF(N2301="S",3,IF(N2301="N",0,1))</f>
        <v>3</v>
      </c>
      <c r="AL2301" s="10">
        <f>IF(O2301="S",3,IF(O2301="N",0,1))</f>
        <v>0</v>
      </c>
      <c r="AM2301" s="10">
        <f>SUMIF($J$2:K2301,J2301,AK$2:AL2301)-AK2301</f>
        <v>337</v>
      </c>
      <c r="AN2301" s="10">
        <f>SUMIF($AS$2:AT2301,AS2301,$BA$2:BB2301)-BA2301</f>
        <v>712</v>
      </c>
      <c r="AO2301" s="10">
        <f>J2301</f>
        <v>856</v>
      </c>
      <c r="AP2301" s="10">
        <f>K2301</f>
        <v>14</v>
      </c>
      <c r="AQ2301">
        <f>M2301</f>
        <v>1</v>
      </c>
      <c r="AR2301" s="10">
        <f>L2301</f>
        <v>2</v>
      </c>
      <c r="AS2301">
        <f t="shared" si="522"/>
        <v>14</v>
      </c>
      <c r="AT2301">
        <f t="shared" si="523"/>
        <v>856</v>
      </c>
      <c r="AU2301">
        <f t="shared" si="524"/>
        <v>1</v>
      </c>
      <c r="AV2301">
        <f t="shared" si="525"/>
        <v>2</v>
      </c>
      <c r="AW2301">
        <f t="shared" si="526"/>
        <v>14</v>
      </c>
      <c r="AX2301">
        <f t="shared" si="527"/>
        <v>856</v>
      </c>
      <c r="AY2301">
        <f>L2301</f>
        <v>2</v>
      </c>
      <c r="AZ2301">
        <f>M2301</f>
        <v>1</v>
      </c>
      <c r="BA2301">
        <f>AL2301</f>
        <v>0</v>
      </c>
      <c r="BB2301">
        <f>AK2301</f>
        <v>3</v>
      </c>
    </row>
    <row r="2302" spans="10:54" x14ac:dyDescent="0.3">
      <c r="J2302" s="10">
        <v>413</v>
      </c>
      <c r="K2302" s="10">
        <v>856</v>
      </c>
      <c r="L2302" s="10">
        <v>2</v>
      </c>
      <c r="M2302" s="10">
        <v>1</v>
      </c>
      <c r="N2302" s="10" t="str">
        <f t="shared" si="513"/>
        <v>S</v>
      </c>
      <c r="O2302" s="10" t="str">
        <f t="shared" si="514"/>
        <v>N</v>
      </c>
      <c r="P2302" s="10">
        <f t="shared" si="515"/>
        <v>1</v>
      </c>
      <c r="Q2302" s="11">
        <f>IFERROR((SUMIF($J$2:K2302,J2302,$L$2:M2302)-L2302)/(COUNTIF($J$2:K2302,J2302)-1),0)</f>
        <v>1.2635658914728682</v>
      </c>
      <c r="R2302" s="11">
        <f>IFERROR((SUMIF($AO$2:AO2302,AO2302,$AQ$2:AR2302)-AQ2302)/(COUNTIF($J$2:K2302,J2302)-1),0)</f>
        <v>0.62790697674418605</v>
      </c>
      <c r="S2302" s="11">
        <f t="shared" si="516"/>
        <v>0.63565891472868219</v>
      </c>
      <c r="T2302" s="12">
        <f>IFERROR((SUMIF($AS$2:AT2302,AS2302,$AU$2:AV2302)-AU2302)/(COUNTIF($J$2:K2302,K2302)-1),0)</f>
        <v>1.2191780821917808</v>
      </c>
      <c r="U2302" s="12">
        <f>IFERROR((SUMIF($AW$2:AX2302,AW2302,$AY$2:AZ2302)-AY2302)/(COUNTIF($J$2:K2302,K2302)-1),0)</f>
        <v>1.6130136986301369</v>
      </c>
      <c r="V2302" s="12">
        <f t="shared" si="517"/>
        <v>-0.39383561643835607</v>
      </c>
      <c r="W2302" s="13">
        <f>IFERROR((SUMIF($J$2:J2302,J2302,L$2:L2302)-L2302)/(COUNTIF($J$2:J2302,J2302)-1),0)</f>
        <v>1.35</v>
      </c>
      <c r="X2302" s="13">
        <f>IFERROR((SUMIF($J$2:J2302,J2302,M$2:M2302)-M2302)/(COUNTIF($J$2:J2302,J2302)-1),0)</f>
        <v>1.35</v>
      </c>
      <c r="Y2302" s="13">
        <f t="shared" si="518"/>
        <v>0</v>
      </c>
      <c r="Z2302" s="10">
        <f>IFERROR((SUMIF($K$2:K2302,J2302,$M$2:M2302))/(COUNTIF($K$2:K2302,J2302)),0)</f>
        <v>1.1884057971014492</v>
      </c>
      <c r="AA2302" s="10">
        <f>IFERROR((SUMIF($K$2:K2302,J2302,$L$2:L2302))/(COUNTIF($K$2:K2302,J2302)),0)</f>
        <v>1.9130434782608696</v>
      </c>
      <c r="AB2302" s="10">
        <f t="shared" si="519"/>
        <v>-0.7246376811594204</v>
      </c>
      <c r="AC2302" s="13">
        <f>IFERROR((SUMIF($J$2:J2302,K2302,$L$2:L2302))/(COUNTIF($J$2:J2302,K2302)),0)</f>
        <v>1.3237410071942446</v>
      </c>
      <c r="AD2302" s="13">
        <f>IFERROR((SUMIF($J$2:J2302,K2302,$M$2:M2302))/(COUNTIF($J$2:J2302,K2302)),0)</f>
        <v>1.5683453237410072</v>
      </c>
      <c r="AE2302" s="13">
        <f t="shared" si="520"/>
        <v>-0.24460431654676262</v>
      </c>
      <c r="AF2302" s="10">
        <f>IFERROR((SUMIF(K$2:K2302,K2302,M$2:M2302)-M2302)/(COUNTIF($K$2:K2302,K2302)-1),0)</f>
        <v>1.1241830065359477</v>
      </c>
      <c r="AG2302" s="10">
        <f>IFERROR((SUMIF(K$2:K2302,K2302,L$2:L2302)-L2302)/(COUNTIF($K$2:K2302,K2302)-1),0)</f>
        <v>1.65359477124183</v>
      </c>
      <c r="AH2302" s="10">
        <f t="shared" si="521"/>
        <v>-0.52941176470588225</v>
      </c>
      <c r="AI2302" s="10">
        <f>IFERROR((AM2302)/(COUNTIF($J$2:K2302,J2302)-1),0)</f>
        <v>1.1395348837209303</v>
      </c>
      <c r="AJ2302" s="19">
        <f>IFERROR((AN2302)/(COUNTIF($J$2:K2302,K2302)-1),0)</f>
        <v>1.1643835616438356</v>
      </c>
      <c r="AK2302" s="10">
        <f>IF(N2302="S",3,IF(N2302="N",0,1))</f>
        <v>3</v>
      </c>
      <c r="AL2302" s="10">
        <f>IF(O2302="S",3,IF(O2302="N",0,1))</f>
        <v>0</v>
      </c>
      <c r="AM2302" s="10">
        <f>SUMIF($J$2:K2302,J2302,AK$2:AL2302)-AK2302</f>
        <v>147</v>
      </c>
      <c r="AN2302" s="10">
        <f>SUMIF($AS$2:AT2302,AS2302,$BA$2:BB2302)-BA2302</f>
        <v>340</v>
      </c>
      <c r="AO2302" s="10">
        <f>J2302</f>
        <v>413</v>
      </c>
      <c r="AP2302" s="10">
        <f>K2302</f>
        <v>856</v>
      </c>
      <c r="AQ2302">
        <f>M2302</f>
        <v>1</v>
      </c>
      <c r="AR2302" s="10">
        <f>L2302</f>
        <v>2</v>
      </c>
      <c r="AS2302">
        <f t="shared" si="522"/>
        <v>856</v>
      </c>
      <c r="AT2302">
        <f t="shared" si="523"/>
        <v>413</v>
      </c>
      <c r="AU2302">
        <f t="shared" si="524"/>
        <v>1</v>
      </c>
      <c r="AV2302">
        <f t="shared" si="525"/>
        <v>2</v>
      </c>
      <c r="AW2302">
        <f t="shared" si="526"/>
        <v>856</v>
      </c>
      <c r="AX2302">
        <f t="shared" si="527"/>
        <v>413</v>
      </c>
      <c r="AY2302">
        <f>L2302</f>
        <v>2</v>
      </c>
      <c r="AZ2302">
        <f>M2302</f>
        <v>1</v>
      </c>
      <c r="BA2302">
        <f>AL2302</f>
        <v>0</v>
      </c>
      <c r="BB2302">
        <f>AK2302</f>
        <v>3</v>
      </c>
    </row>
    <row r="2303" spans="10:54" x14ac:dyDescent="0.3">
      <c r="J2303" s="10">
        <v>2444</v>
      </c>
      <c r="K2303" s="10">
        <v>856</v>
      </c>
      <c r="L2303" s="10">
        <v>0</v>
      </c>
      <c r="M2303" s="10">
        <v>1</v>
      </c>
      <c r="N2303" s="10" t="str">
        <f t="shared" si="513"/>
        <v>N</v>
      </c>
      <c r="O2303" s="10" t="str">
        <f t="shared" si="514"/>
        <v>S</v>
      </c>
      <c r="P2303" s="10">
        <f t="shared" si="515"/>
        <v>-1</v>
      </c>
      <c r="Q2303" s="11">
        <f>IFERROR((SUMIF($J$2:K2303,J2303,$L$2:M2303)-L2303)/(COUNTIF($J$2:K2303,J2303)-1),0)</f>
        <v>1.2317073170731707</v>
      </c>
      <c r="R2303" s="11">
        <f>IFERROR((SUMIF($AO$2:AO2303,AO2303,$AQ$2:AR2303)-AQ2303)/(COUNTIF($J$2:K2303,J2303)-1),0)</f>
        <v>0.69512195121951215</v>
      </c>
      <c r="S2303" s="11">
        <f t="shared" si="516"/>
        <v>0.53658536585365857</v>
      </c>
      <c r="T2303" s="12">
        <f>IFERROR((SUMIF($AS$2:AT2303,AS2303,$AU$2:AV2303)-AU2303)/(COUNTIF($J$2:K2303,K2303)-1),0)</f>
        <v>1.2184300341296928</v>
      </c>
      <c r="U2303" s="12">
        <f>IFERROR((SUMIF($AW$2:AX2303,AW2303,$AY$2:AZ2303)-AY2303)/(COUNTIF($J$2:K2303,K2303)-1),0)</f>
        <v>1.6143344709897611</v>
      </c>
      <c r="V2303" s="12">
        <f t="shared" si="517"/>
        <v>-0.39590443686006838</v>
      </c>
      <c r="W2303" s="13">
        <f>IFERROR((SUMIF($J$2:J2303,J2303,L$2:L2303)-L2303)/(COUNTIF($J$2:J2303,J2303)-1),0)</f>
        <v>1.2564102564102564</v>
      </c>
      <c r="X2303" s="13">
        <f>IFERROR((SUMIF($J$2:J2303,J2303,M$2:M2303)-M2303)/(COUNTIF($J$2:J2303,J2303)-1),0)</f>
        <v>1.4615384615384615</v>
      </c>
      <c r="Y2303" s="13">
        <f t="shared" si="518"/>
        <v>-0.20512820512820507</v>
      </c>
      <c r="Z2303" s="10">
        <f>IFERROR((SUMIF($K$2:K2303,J2303,$M$2:M2303))/(COUNTIF($K$2:K2303,J2303)),0)</f>
        <v>1.2093023255813953</v>
      </c>
      <c r="AA2303" s="10">
        <f>IFERROR((SUMIF($K$2:K2303,J2303,$L$2:L2303))/(COUNTIF($K$2:K2303,J2303)),0)</f>
        <v>1.6279069767441861</v>
      </c>
      <c r="AB2303" s="10">
        <f t="shared" si="519"/>
        <v>-0.41860465116279078</v>
      </c>
      <c r="AC2303" s="13">
        <f>IFERROR((SUMIF($J$2:J2303,K2303,$L$2:L2303))/(COUNTIF($J$2:J2303,K2303)),0)</f>
        <v>1.3237410071942446</v>
      </c>
      <c r="AD2303" s="13">
        <f>IFERROR((SUMIF($J$2:J2303,K2303,$M$2:M2303))/(COUNTIF($J$2:J2303,K2303)),0)</f>
        <v>1.5683453237410072</v>
      </c>
      <c r="AE2303" s="13">
        <f t="shared" si="520"/>
        <v>-0.24460431654676262</v>
      </c>
      <c r="AF2303" s="10">
        <f>IFERROR((SUMIF(K$2:K2303,K2303,M$2:M2303)-M2303)/(COUNTIF($K$2:K2303,K2303)-1),0)</f>
        <v>1.1233766233766234</v>
      </c>
      <c r="AG2303" s="10">
        <f>IFERROR((SUMIF(K$2:K2303,K2303,L$2:L2303)-L2303)/(COUNTIF($K$2:K2303,K2303)-1),0)</f>
        <v>1.6558441558441559</v>
      </c>
      <c r="AH2303" s="10">
        <f t="shared" si="521"/>
        <v>-0.53246753246753253</v>
      </c>
      <c r="AI2303" s="10">
        <f>IFERROR((AM2303)/(COUNTIF($J$2:K2303,J2303)-1),0)</f>
        <v>1.1707317073170731</v>
      </c>
      <c r="AJ2303" s="19">
        <f>IFERROR((AN2303)/(COUNTIF($J$2:K2303,K2303)-1),0)</f>
        <v>1.1604095563139931</v>
      </c>
      <c r="AK2303" s="10">
        <f>IF(N2303="S",3,IF(N2303="N",0,1))</f>
        <v>0</v>
      </c>
      <c r="AL2303" s="10">
        <f>IF(O2303="S",3,IF(O2303="N",0,1))</f>
        <v>3</v>
      </c>
      <c r="AM2303" s="10">
        <f>SUMIF($J$2:K2303,J2303,AK$2:AL2303)-AK2303</f>
        <v>192</v>
      </c>
      <c r="AN2303" s="10">
        <f>SUMIF($AS$2:AT2303,AS2303,$BA$2:BB2303)-BA2303</f>
        <v>340</v>
      </c>
      <c r="AO2303" s="10">
        <f>J2303</f>
        <v>2444</v>
      </c>
      <c r="AP2303" s="10">
        <f>K2303</f>
        <v>856</v>
      </c>
      <c r="AQ2303">
        <f>M2303</f>
        <v>1</v>
      </c>
      <c r="AR2303" s="10">
        <f>L2303</f>
        <v>0</v>
      </c>
      <c r="AS2303">
        <f t="shared" si="522"/>
        <v>856</v>
      </c>
      <c r="AT2303">
        <f t="shared" si="523"/>
        <v>2444</v>
      </c>
      <c r="AU2303">
        <f t="shared" si="524"/>
        <v>1</v>
      </c>
      <c r="AV2303">
        <f t="shared" si="525"/>
        <v>0</v>
      </c>
      <c r="AW2303">
        <f t="shared" si="526"/>
        <v>856</v>
      </c>
      <c r="AX2303">
        <f t="shared" si="527"/>
        <v>2444</v>
      </c>
      <c r="AY2303">
        <f>L2303</f>
        <v>0</v>
      </c>
      <c r="AZ2303">
        <f>M2303</f>
        <v>1</v>
      </c>
      <c r="BA2303">
        <f>AL2303</f>
        <v>3</v>
      </c>
      <c r="BB2303">
        <f>AK2303</f>
        <v>0</v>
      </c>
    </row>
    <row r="2304" spans="10:54" x14ac:dyDescent="0.3">
      <c r="J2304" s="10">
        <v>856</v>
      </c>
      <c r="K2304" s="10">
        <v>170</v>
      </c>
      <c r="L2304" s="10">
        <v>2</v>
      </c>
      <c r="M2304" s="10">
        <v>1</v>
      </c>
      <c r="N2304" s="10" t="str">
        <f t="shared" si="513"/>
        <v>S</v>
      </c>
      <c r="O2304" s="10" t="str">
        <f t="shared" si="514"/>
        <v>N</v>
      </c>
      <c r="P2304" s="10">
        <f t="shared" si="515"/>
        <v>1</v>
      </c>
      <c r="Q2304" s="11">
        <f>IFERROR((SUMIF($J$2:K2304,J2304,$L$2:M2304)-L2304)/(COUNTIF($J$2:K2304,J2304)-1),0)</f>
        <v>1.217687074829932</v>
      </c>
      <c r="R2304" s="11">
        <f>IFERROR((SUMIF($AO$2:AO2304,AO2304,$AQ$2:AR2304)-AQ2304)/(COUNTIF($J$2:K2304,J2304)-1),0)</f>
        <v>0.74149659863945583</v>
      </c>
      <c r="S2304" s="11">
        <f t="shared" si="516"/>
        <v>0.47619047619047616</v>
      </c>
      <c r="T2304" s="12">
        <f>IFERROR((SUMIF($AS$2:AT2304,AS2304,$AU$2:AV2304)-AU2304)/(COUNTIF($J$2:K2304,K2304)-1),0)</f>
        <v>1.7505773672055427</v>
      </c>
      <c r="U2304" s="12">
        <f>IFERROR((SUMIF($AW$2:AX2304,AW2304,$AY$2:AZ2304)-AY2304)/(COUNTIF($J$2:K2304,K2304)-1),0)</f>
        <v>1.1501154734411085</v>
      </c>
      <c r="V2304" s="12">
        <f t="shared" si="517"/>
        <v>0.60046189376443415</v>
      </c>
      <c r="W2304" s="13">
        <f>IFERROR((SUMIF($J$2:J2304,J2304,L$2:L2304)-L2304)/(COUNTIF($J$2:J2304,J2304)-1),0)</f>
        <v>1.3237410071942446</v>
      </c>
      <c r="X2304" s="13">
        <f>IFERROR((SUMIF($J$2:J2304,J2304,M$2:M2304)-M2304)/(COUNTIF($J$2:J2304,J2304)-1),0)</f>
        <v>1.5683453237410072</v>
      </c>
      <c r="Y2304" s="13">
        <f t="shared" si="518"/>
        <v>-0.24460431654676262</v>
      </c>
      <c r="Z2304" s="10">
        <f>IFERROR((SUMIF($K$2:K2304,J2304,$M$2:M2304))/(COUNTIF($K$2:K2304,J2304)),0)</f>
        <v>1.1225806451612903</v>
      </c>
      <c r="AA2304" s="10">
        <f>IFERROR((SUMIF($K$2:K2304,J2304,$L$2:L2304))/(COUNTIF($K$2:K2304,J2304)),0)</f>
        <v>1.6451612903225807</v>
      </c>
      <c r="AB2304" s="10">
        <f t="shared" si="519"/>
        <v>-0.52258064516129044</v>
      </c>
      <c r="AC2304" s="13">
        <f>IFERROR((SUMIF($J$2:J2304,K2304,$L$2:L2304))/(COUNTIF($J$2:J2304,K2304)),0)</f>
        <v>1.8571428571428572</v>
      </c>
      <c r="AD2304" s="13">
        <f>IFERROR((SUMIF($J$2:J2304,K2304,$M$2:M2304))/(COUNTIF($J$2:J2304,K2304)),0)</f>
        <v>1.0047619047619047</v>
      </c>
      <c r="AE2304" s="13">
        <f t="shared" si="520"/>
        <v>0.85238095238095246</v>
      </c>
      <c r="AF2304" s="10">
        <f>IFERROR((SUMIF(K$2:K2304,K2304,M$2:M2304)-M2304)/(COUNTIF($K$2:K2304,K2304)-1),0)</f>
        <v>1.6502242152466369</v>
      </c>
      <c r="AG2304" s="10">
        <f>IFERROR((SUMIF(K$2:K2304,K2304,L$2:L2304)-L2304)/(COUNTIF($K$2:K2304,K2304)-1),0)</f>
        <v>1.2869955156950672</v>
      </c>
      <c r="AH2304" s="10">
        <f t="shared" si="521"/>
        <v>0.36322869955156967</v>
      </c>
      <c r="AI2304" s="10">
        <f>IFERROR((AM2304)/(COUNTIF($J$2:K2304,J2304)-1),0)</f>
        <v>1.1666666666666667</v>
      </c>
      <c r="AJ2304" s="19">
        <f>IFERROR((AN2304)/(COUNTIF($J$2:K2304,K2304)-1),0)</f>
        <v>1.6789838337182448</v>
      </c>
      <c r="AK2304" s="10">
        <f>IF(N2304="S",3,IF(N2304="N",0,1))</f>
        <v>3</v>
      </c>
      <c r="AL2304" s="10">
        <f>IF(O2304="S",3,IF(O2304="N",0,1))</f>
        <v>0</v>
      </c>
      <c r="AM2304" s="10">
        <f>SUMIF($J$2:K2304,J2304,AK$2:AL2304)-AK2304</f>
        <v>343</v>
      </c>
      <c r="AN2304" s="10">
        <f>SUMIF($AS$2:AT2304,AS2304,$BA$2:BB2304)-BA2304</f>
        <v>727</v>
      </c>
      <c r="AO2304" s="10">
        <f>J2304</f>
        <v>856</v>
      </c>
      <c r="AP2304" s="10">
        <f>K2304</f>
        <v>170</v>
      </c>
      <c r="AQ2304">
        <f>M2304</f>
        <v>1</v>
      </c>
      <c r="AR2304" s="10">
        <f>L2304</f>
        <v>2</v>
      </c>
      <c r="AS2304">
        <f t="shared" si="522"/>
        <v>170</v>
      </c>
      <c r="AT2304">
        <f t="shared" si="523"/>
        <v>856</v>
      </c>
      <c r="AU2304">
        <f t="shared" si="524"/>
        <v>1</v>
      </c>
      <c r="AV2304">
        <f t="shared" si="525"/>
        <v>2</v>
      </c>
      <c r="AW2304">
        <f t="shared" si="526"/>
        <v>170</v>
      </c>
      <c r="AX2304">
        <f t="shared" si="527"/>
        <v>856</v>
      </c>
      <c r="AY2304">
        <f>L2304</f>
        <v>2</v>
      </c>
      <c r="AZ2304">
        <f>M2304</f>
        <v>1</v>
      </c>
      <c r="BA2304">
        <f>AL2304</f>
        <v>0</v>
      </c>
      <c r="BB2304">
        <f>AK2304</f>
        <v>3</v>
      </c>
    </row>
    <row r="2305" spans="10:54" x14ac:dyDescent="0.3">
      <c r="J2305" s="10">
        <v>2662</v>
      </c>
      <c r="K2305" s="10">
        <v>856</v>
      </c>
      <c r="L2305" s="10">
        <v>0</v>
      </c>
      <c r="M2305" s="10">
        <v>1</v>
      </c>
      <c r="N2305" s="10" t="str">
        <f t="shared" si="513"/>
        <v>N</v>
      </c>
      <c r="O2305" s="10" t="str">
        <f t="shared" si="514"/>
        <v>S</v>
      </c>
      <c r="P2305" s="10">
        <f t="shared" si="515"/>
        <v>-1</v>
      </c>
      <c r="Q2305" s="11">
        <f>IFERROR((SUMIF($J$2:K2305,J2305,$L$2:M2305)-L2305)/(COUNTIF($J$2:K2305,J2305)-1),0)</f>
        <v>1</v>
      </c>
      <c r="R2305" s="11">
        <f>IFERROR((SUMIF($AO$2:AO2305,AO2305,$AQ$2:AR2305)-AQ2305)/(COUNTIF($J$2:K2305,J2305)-1),0)</f>
        <v>0.8666666666666667</v>
      </c>
      <c r="S2305" s="11">
        <f t="shared" si="516"/>
        <v>0.1333333333333333</v>
      </c>
      <c r="T2305" s="12">
        <f>IFERROR((SUMIF($AS$2:AT2305,AS2305,$AU$2:AV2305)-AU2305)/(COUNTIF($J$2:K2305,K2305)-1),0)</f>
        <v>1.2203389830508475</v>
      </c>
      <c r="U2305" s="12">
        <f>IFERROR((SUMIF($AW$2:AX2305,AW2305,$AY$2:AZ2305)-AY2305)/(COUNTIF($J$2:K2305,K2305)-1),0)</f>
        <v>1.6067796610169491</v>
      </c>
      <c r="V2305" s="12">
        <f t="shared" si="517"/>
        <v>-0.3864406779661016</v>
      </c>
      <c r="W2305" s="13">
        <f>IFERROR((SUMIF($J$2:J2305,J2305,L$2:L2305)-L2305)/(COUNTIF($J$2:J2305,J2305)-1),0)</f>
        <v>0.97727272727272729</v>
      </c>
      <c r="X2305" s="13">
        <f>IFERROR((SUMIF($J$2:J2305,J2305,M$2:M2305)-M2305)/(COUNTIF($J$2:J2305,J2305)-1),0)</f>
        <v>1.7727272727272727</v>
      </c>
      <c r="Y2305" s="13">
        <f t="shared" si="518"/>
        <v>-0.79545454545454541</v>
      </c>
      <c r="Z2305" s="10">
        <f>IFERROR((SUMIF($K$2:K2305,J2305,$M$2:M2305))/(COUNTIF($K$2:K2305,J2305)),0)</f>
        <v>1.0217391304347827</v>
      </c>
      <c r="AA2305" s="10">
        <f>IFERROR((SUMIF($K$2:K2305,J2305,$L$2:L2305))/(COUNTIF($K$2:K2305,J2305)),0)</f>
        <v>1.7173913043478262</v>
      </c>
      <c r="AB2305" s="10">
        <f t="shared" si="519"/>
        <v>-0.69565217391304346</v>
      </c>
      <c r="AC2305" s="13">
        <f>IFERROR((SUMIF($J$2:J2305,K2305,$L$2:L2305))/(COUNTIF($J$2:J2305,K2305)),0)</f>
        <v>1.3285714285714285</v>
      </c>
      <c r="AD2305" s="13">
        <f>IFERROR((SUMIF($J$2:J2305,K2305,$M$2:M2305))/(COUNTIF($J$2:J2305,K2305)),0)</f>
        <v>1.5642857142857143</v>
      </c>
      <c r="AE2305" s="13">
        <f t="shared" si="520"/>
        <v>-0.23571428571428577</v>
      </c>
      <c r="AF2305" s="10">
        <f>IFERROR((SUMIF(K$2:K2305,K2305,M$2:M2305)-M2305)/(COUNTIF($K$2:K2305,K2305)-1),0)</f>
        <v>1.1225806451612903</v>
      </c>
      <c r="AG2305" s="10">
        <f>IFERROR((SUMIF(K$2:K2305,K2305,L$2:L2305)-L2305)/(COUNTIF($K$2:K2305,K2305)-1),0)</f>
        <v>1.6451612903225807</v>
      </c>
      <c r="AH2305" s="10">
        <f t="shared" si="521"/>
        <v>-0.52258064516129044</v>
      </c>
      <c r="AI2305" s="10">
        <f>IFERROR((AM2305)/(COUNTIF($J$2:K2305,J2305)-1),0)</f>
        <v>0.93333333333333335</v>
      </c>
      <c r="AJ2305" s="19">
        <f>IFERROR((AN2305)/(COUNTIF($J$2:K2305,K2305)-1),0)</f>
        <v>1.1728813559322033</v>
      </c>
      <c r="AK2305" s="10">
        <f>IF(N2305="S",3,IF(N2305="N",0,1))</f>
        <v>0</v>
      </c>
      <c r="AL2305" s="10">
        <f>IF(O2305="S",3,IF(O2305="N",0,1))</f>
        <v>3</v>
      </c>
      <c r="AM2305" s="10">
        <f>SUMIF($J$2:K2305,J2305,AK$2:AL2305)-AK2305</f>
        <v>84</v>
      </c>
      <c r="AN2305" s="10">
        <f>SUMIF($AS$2:AT2305,AS2305,$BA$2:BB2305)-BA2305</f>
        <v>346</v>
      </c>
      <c r="AO2305" s="10">
        <f>J2305</f>
        <v>2662</v>
      </c>
      <c r="AP2305" s="10">
        <f>K2305</f>
        <v>856</v>
      </c>
      <c r="AQ2305">
        <f>M2305</f>
        <v>1</v>
      </c>
      <c r="AR2305" s="10">
        <f>L2305</f>
        <v>0</v>
      </c>
      <c r="AS2305">
        <f t="shared" si="522"/>
        <v>856</v>
      </c>
      <c r="AT2305">
        <f t="shared" si="523"/>
        <v>2662</v>
      </c>
      <c r="AU2305">
        <f t="shared" si="524"/>
        <v>1</v>
      </c>
      <c r="AV2305">
        <f t="shared" si="525"/>
        <v>0</v>
      </c>
      <c r="AW2305">
        <f t="shared" si="526"/>
        <v>856</v>
      </c>
      <c r="AX2305">
        <f t="shared" si="527"/>
        <v>2662</v>
      </c>
      <c r="AY2305">
        <f>L2305</f>
        <v>0</v>
      </c>
      <c r="AZ2305">
        <f>M2305</f>
        <v>1</v>
      </c>
      <c r="BA2305">
        <f>AL2305</f>
        <v>3</v>
      </c>
      <c r="BB2305">
        <f>AK2305</f>
        <v>0</v>
      </c>
    </row>
    <row r="2306" spans="10:54" x14ac:dyDescent="0.3">
      <c r="J2306" s="10">
        <v>3551</v>
      </c>
      <c r="K2306" s="10">
        <v>856</v>
      </c>
      <c r="L2306" s="10">
        <v>2</v>
      </c>
      <c r="M2306" s="10">
        <v>1</v>
      </c>
      <c r="N2306" s="10" t="str">
        <f t="shared" si="513"/>
        <v>S</v>
      </c>
      <c r="O2306" s="10" t="str">
        <f t="shared" si="514"/>
        <v>N</v>
      </c>
      <c r="P2306" s="10">
        <f t="shared" si="515"/>
        <v>1</v>
      </c>
      <c r="Q2306" s="11">
        <f>IFERROR((SUMIF($J$2:K2306,J2306,$L$2:M2306)-L2306)/(COUNTIF($J$2:K2306,J2306)-1),0)</f>
        <v>1.277456647398844</v>
      </c>
      <c r="R2306" s="11">
        <f>IFERROR((SUMIF($AO$2:AO2306,AO2306,$AQ$2:AR2306)-AQ2306)/(COUNTIF($J$2:K2306,J2306)-1),0)</f>
        <v>0.53757225433526012</v>
      </c>
      <c r="S2306" s="11">
        <f t="shared" si="516"/>
        <v>0.73988439306358389</v>
      </c>
      <c r="T2306" s="12">
        <f>IFERROR((SUMIF($AS$2:AT2306,AS2306,$AU$2:AV2306)-AU2306)/(COUNTIF($J$2:K2306,K2306)-1),0)</f>
        <v>1.2195945945945945</v>
      </c>
      <c r="U2306" s="12">
        <f>IFERROR((SUMIF($AW$2:AX2306,AW2306,$AY$2:AZ2306)-AY2306)/(COUNTIF($J$2:K2306,K2306)-1),0)</f>
        <v>1.6013513513513513</v>
      </c>
      <c r="V2306" s="12">
        <f t="shared" si="517"/>
        <v>-0.3817567567567568</v>
      </c>
      <c r="W2306" s="13">
        <f>IFERROR((SUMIF($J$2:J2306,J2306,L$2:L2306)-L2306)/(COUNTIF($J$2:J2306,J2306)-1),0)</f>
        <v>1.3902439024390243</v>
      </c>
      <c r="X2306" s="13">
        <f>IFERROR((SUMIF($J$2:J2306,J2306,M$2:M2306)-M2306)/(COUNTIF($J$2:J2306,J2306)-1),0)</f>
        <v>1.1341463414634145</v>
      </c>
      <c r="Y2306" s="13">
        <f t="shared" si="518"/>
        <v>0.25609756097560976</v>
      </c>
      <c r="Z2306" s="10">
        <f>IFERROR((SUMIF($K$2:K2306,J2306,$M$2:M2306))/(COUNTIF($K$2:K2306,J2306)),0)</f>
        <v>1.1758241758241759</v>
      </c>
      <c r="AA2306" s="10">
        <f>IFERROR((SUMIF($K$2:K2306,J2306,$L$2:L2306))/(COUNTIF($K$2:K2306,J2306)),0)</f>
        <v>1.6153846153846154</v>
      </c>
      <c r="AB2306" s="10">
        <f t="shared" si="519"/>
        <v>-0.43956043956043955</v>
      </c>
      <c r="AC2306" s="13">
        <f>IFERROR((SUMIF($J$2:J2306,K2306,$L$2:L2306))/(COUNTIF($J$2:J2306,K2306)),0)</f>
        <v>1.3285714285714285</v>
      </c>
      <c r="AD2306" s="13">
        <f>IFERROR((SUMIF($J$2:J2306,K2306,$M$2:M2306))/(COUNTIF($J$2:J2306,K2306)),0)</f>
        <v>1.5642857142857143</v>
      </c>
      <c r="AE2306" s="13">
        <f t="shared" si="520"/>
        <v>-0.23571428571428577</v>
      </c>
      <c r="AF2306" s="10">
        <f>IFERROR((SUMIF(K$2:K2306,K2306,M$2:M2306)-M2306)/(COUNTIF($K$2:K2306,K2306)-1),0)</f>
        <v>1.1217948717948718</v>
      </c>
      <c r="AG2306" s="10">
        <f>IFERROR((SUMIF(K$2:K2306,K2306,L$2:L2306)-L2306)/(COUNTIF($K$2:K2306,K2306)-1),0)</f>
        <v>1.6346153846153846</v>
      </c>
      <c r="AH2306" s="10">
        <f t="shared" si="521"/>
        <v>-0.51282051282051277</v>
      </c>
      <c r="AI2306" s="10">
        <f>IFERROR((AM2306)/(COUNTIF($J$2:K2306,J2306)-1),0)</f>
        <v>1.3526011560693643</v>
      </c>
      <c r="AJ2306" s="19">
        <f>IFERROR((AN2306)/(COUNTIF($J$2:K2306,K2306)-1),0)</f>
        <v>1.1790540540540539</v>
      </c>
      <c r="AK2306" s="10">
        <f>IF(N2306="S",3,IF(N2306="N",0,1))</f>
        <v>3</v>
      </c>
      <c r="AL2306" s="10">
        <f>IF(O2306="S",3,IF(O2306="N",0,1))</f>
        <v>0</v>
      </c>
      <c r="AM2306" s="10">
        <f>SUMIF($J$2:K2306,J2306,AK$2:AL2306)-AK2306</f>
        <v>234</v>
      </c>
      <c r="AN2306" s="10">
        <f>SUMIF($AS$2:AT2306,AS2306,$BA$2:BB2306)-BA2306</f>
        <v>349</v>
      </c>
      <c r="AO2306" s="10">
        <f>J2306</f>
        <v>3551</v>
      </c>
      <c r="AP2306" s="10">
        <f>K2306</f>
        <v>856</v>
      </c>
      <c r="AQ2306">
        <f>M2306</f>
        <v>1</v>
      </c>
      <c r="AR2306" s="10">
        <f>L2306</f>
        <v>2</v>
      </c>
      <c r="AS2306">
        <f t="shared" si="522"/>
        <v>856</v>
      </c>
      <c r="AT2306">
        <f t="shared" si="523"/>
        <v>3551</v>
      </c>
      <c r="AU2306">
        <f t="shared" si="524"/>
        <v>1</v>
      </c>
      <c r="AV2306">
        <f t="shared" si="525"/>
        <v>2</v>
      </c>
      <c r="AW2306">
        <f t="shared" si="526"/>
        <v>856</v>
      </c>
      <c r="AX2306">
        <f t="shared" si="527"/>
        <v>3551</v>
      </c>
      <c r="AY2306">
        <f>L2306</f>
        <v>2</v>
      </c>
      <c r="AZ2306">
        <f>M2306</f>
        <v>1</v>
      </c>
      <c r="BA2306">
        <f>AL2306</f>
        <v>0</v>
      </c>
      <c r="BB2306">
        <f>AK2306</f>
        <v>3</v>
      </c>
    </row>
    <row r="2307" spans="10:54" x14ac:dyDescent="0.3">
      <c r="J2307" s="10">
        <v>856</v>
      </c>
      <c r="K2307" s="10">
        <v>4467</v>
      </c>
      <c r="L2307" s="10">
        <v>3</v>
      </c>
      <c r="M2307" s="10">
        <v>0</v>
      </c>
      <c r="N2307" s="10" t="str">
        <f t="shared" si="513"/>
        <v>S</v>
      </c>
      <c r="O2307" s="10" t="str">
        <f t="shared" si="514"/>
        <v>N</v>
      </c>
      <c r="P2307" s="10">
        <f t="shared" si="515"/>
        <v>3</v>
      </c>
      <c r="Q2307" s="11">
        <f>IFERROR((SUMIF($J$2:K2307,J2307,$L$2:M2307)-L2307)/(COUNTIF($J$2:K2307,J2307)-1),0)</f>
        <v>1.2188552188552189</v>
      </c>
      <c r="R2307" s="11">
        <f>IFERROR((SUMIF($AO$2:AO2307,AO2307,$AQ$2:AR2307)-AQ2307)/(COUNTIF($J$2:K2307,J2307)-1),0)</f>
        <v>0.73737373737373735</v>
      </c>
      <c r="S2307" s="11">
        <f t="shared" si="516"/>
        <v>0.48148148148148151</v>
      </c>
      <c r="T2307" s="12">
        <f>IFERROR((SUMIF($AS$2:AT2307,AS2307,$AU$2:AV2307)-AU2307)/(COUNTIF($J$2:K2307,K2307)-1),0)</f>
        <v>1.2857142857142858</v>
      </c>
      <c r="U2307" s="12">
        <f>IFERROR((SUMIF($AW$2:AX2307,AW2307,$AY$2:AZ2307)-AY2307)/(COUNTIF($J$2:K2307,K2307)-1),0)</f>
        <v>2.2857142857142856</v>
      </c>
      <c r="V2307" s="12">
        <f t="shared" si="517"/>
        <v>-0.99999999999999978</v>
      </c>
      <c r="W2307" s="13">
        <f>IFERROR((SUMIF($J$2:J2307,J2307,L$2:L2307)-L2307)/(COUNTIF($J$2:J2307,J2307)-1),0)</f>
        <v>1.3285714285714285</v>
      </c>
      <c r="X2307" s="13">
        <f>IFERROR((SUMIF($J$2:J2307,J2307,M$2:M2307)-M2307)/(COUNTIF($J$2:J2307,J2307)-1),0)</f>
        <v>1.5642857142857143</v>
      </c>
      <c r="Y2307" s="13">
        <f t="shared" si="518"/>
        <v>-0.23571428571428577</v>
      </c>
      <c r="Z2307" s="10">
        <f>IFERROR((SUMIF($K$2:K2307,J2307,$M$2:M2307))/(COUNTIF($K$2:K2307,J2307)),0)</f>
        <v>1.1210191082802548</v>
      </c>
      <c r="AA2307" s="10">
        <f>IFERROR((SUMIF($K$2:K2307,J2307,$L$2:L2307))/(COUNTIF($K$2:K2307,J2307)),0)</f>
        <v>1.6369426751592357</v>
      </c>
      <c r="AB2307" s="10">
        <f t="shared" si="519"/>
        <v>-0.515923566878981</v>
      </c>
      <c r="AC2307" s="13">
        <f>IFERROR((SUMIF($J$2:J2307,K2307,$L$2:L2307))/(COUNTIF($J$2:J2307,K2307)),0)</f>
        <v>1.1428571428571428</v>
      </c>
      <c r="AD2307" s="13">
        <f>IFERROR((SUMIF($J$2:J2307,K2307,$M$2:M2307))/(COUNTIF($J$2:J2307,K2307)),0)</f>
        <v>2.4285714285714284</v>
      </c>
      <c r="AE2307" s="13">
        <f t="shared" si="520"/>
        <v>-1.2857142857142856</v>
      </c>
      <c r="AF2307" s="10">
        <f>IFERROR((SUMIF(K$2:K2307,K2307,M$2:M2307)-M2307)/(COUNTIF($K$2:K2307,K2307)-1),0)</f>
        <v>1.4285714285714286</v>
      </c>
      <c r="AG2307" s="10">
        <f>IFERROR((SUMIF(K$2:K2307,K2307,L$2:L2307)-L2307)/(COUNTIF($K$2:K2307,K2307)-1),0)</f>
        <v>2.1428571428571428</v>
      </c>
      <c r="AH2307" s="10">
        <f t="shared" si="521"/>
        <v>-0.71428571428571419</v>
      </c>
      <c r="AI2307" s="10">
        <f>IFERROR((AM2307)/(COUNTIF($J$2:K2307,J2307)-1),0)</f>
        <v>1.1750841750841752</v>
      </c>
      <c r="AJ2307" s="19">
        <f>IFERROR((AN2307)/(COUNTIF($J$2:K2307,K2307)-1),0)</f>
        <v>1.1428571428571428</v>
      </c>
      <c r="AK2307" s="10">
        <f>IF(N2307="S",3,IF(N2307="N",0,1))</f>
        <v>3</v>
      </c>
      <c r="AL2307" s="10">
        <f>IF(O2307="S",3,IF(O2307="N",0,1))</f>
        <v>0</v>
      </c>
      <c r="AM2307" s="10">
        <f>SUMIF($J$2:K2307,J2307,AK$2:AL2307)-AK2307</f>
        <v>349</v>
      </c>
      <c r="AN2307" s="10">
        <f>SUMIF($AS$2:AT2307,AS2307,$BA$2:BB2307)-BA2307</f>
        <v>16</v>
      </c>
      <c r="AO2307" s="10">
        <f>J2307</f>
        <v>856</v>
      </c>
      <c r="AP2307" s="10">
        <f>K2307</f>
        <v>4467</v>
      </c>
      <c r="AQ2307">
        <f>M2307</f>
        <v>0</v>
      </c>
      <c r="AR2307" s="10">
        <f>L2307</f>
        <v>3</v>
      </c>
      <c r="AS2307">
        <f t="shared" si="522"/>
        <v>4467</v>
      </c>
      <c r="AT2307">
        <f t="shared" si="523"/>
        <v>856</v>
      </c>
      <c r="AU2307">
        <f t="shared" si="524"/>
        <v>0</v>
      </c>
      <c r="AV2307">
        <f t="shared" si="525"/>
        <v>3</v>
      </c>
      <c r="AW2307">
        <f t="shared" si="526"/>
        <v>4467</v>
      </c>
      <c r="AX2307">
        <f t="shared" si="527"/>
        <v>856</v>
      </c>
      <c r="AY2307">
        <f>L2307</f>
        <v>3</v>
      </c>
      <c r="AZ2307">
        <f>M2307</f>
        <v>0</v>
      </c>
      <c r="BA2307">
        <f>AL2307</f>
        <v>0</v>
      </c>
      <c r="BB2307">
        <f>AK2307</f>
        <v>3</v>
      </c>
    </row>
    <row r="2308" spans="10:54" x14ac:dyDescent="0.3">
      <c r="J2308" s="10">
        <v>170</v>
      </c>
      <c r="K2308" s="10">
        <v>856</v>
      </c>
      <c r="L2308" s="10">
        <v>2</v>
      </c>
      <c r="M2308" s="10">
        <v>1</v>
      </c>
      <c r="N2308" s="10" t="str">
        <f t="shared" si="513"/>
        <v>S</v>
      </c>
      <c r="O2308" s="10" t="str">
        <f t="shared" si="514"/>
        <v>N</v>
      </c>
      <c r="P2308" s="10">
        <f t="shared" si="515"/>
        <v>1</v>
      </c>
      <c r="Q2308" s="11">
        <f>IFERROR((SUMIF($J$2:K2308,J2308,$L$2:M2308)-L2308)/(COUNTIF($J$2:K2308,J2308)-1),0)</f>
        <v>1.7488479262672811</v>
      </c>
      <c r="R2308" s="11">
        <f>IFERROR((SUMIF($AO$2:AO2308,AO2308,$AQ$2:AR2308)-AQ2308)/(COUNTIF($J$2:K2308,J2308)-1),0)</f>
        <v>0.48617511520737328</v>
      </c>
      <c r="S2308" s="11">
        <f t="shared" si="516"/>
        <v>1.2626728110599079</v>
      </c>
      <c r="T2308" s="12">
        <f>IFERROR((SUMIF($AS$2:AT2308,AS2308,$AU$2:AV2308)-AU2308)/(COUNTIF($J$2:K2308,K2308)-1),0)</f>
        <v>1.2248322147651007</v>
      </c>
      <c r="U2308" s="12">
        <f>IFERROR((SUMIF($AW$2:AX2308,AW2308,$AY$2:AZ2308)-AY2308)/(COUNTIF($J$2:K2308,K2308)-1),0)</f>
        <v>1.5973154362416107</v>
      </c>
      <c r="V2308" s="12">
        <f t="shared" si="517"/>
        <v>-0.37248322147650992</v>
      </c>
      <c r="W2308" s="13">
        <f>IFERROR((SUMIF($J$2:J2308,J2308,L$2:L2308)-L2308)/(COUNTIF($J$2:J2308,J2308)-1),0)</f>
        <v>1.8571428571428572</v>
      </c>
      <c r="X2308" s="13">
        <f>IFERROR((SUMIF($J$2:J2308,J2308,M$2:M2308)-M2308)/(COUNTIF($J$2:J2308,J2308)-1),0)</f>
        <v>1.0047619047619047</v>
      </c>
      <c r="Y2308" s="13">
        <f t="shared" si="518"/>
        <v>0.85238095238095246</v>
      </c>
      <c r="Z2308" s="10">
        <f>IFERROR((SUMIF($K$2:K2308,J2308,$M$2:M2308))/(COUNTIF($K$2:K2308,J2308)),0)</f>
        <v>1.6473214285714286</v>
      </c>
      <c r="AA2308" s="10">
        <f>IFERROR((SUMIF($K$2:K2308,J2308,$L$2:L2308))/(COUNTIF($K$2:K2308,J2308)),0)</f>
        <v>1.2901785714285714</v>
      </c>
      <c r="AB2308" s="10">
        <f t="shared" si="519"/>
        <v>0.35714285714285721</v>
      </c>
      <c r="AC2308" s="13">
        <f>IFERROR((SUMIF($J$2:J2308,K2308,$L$2:L2308))/(COUNTIF($J$2:J2308,K2308)),0)</f>
        <v>1.3404255319148937</v>
      </c>
      <c r="AD2308" s="13">
        <f>IFERROR((SUMIF($J$2:J2308,K2308,$M$2:M2308))/(COUNTIF($J$2:J2308,K2308)),0)</f>
        <v>1.553191489361702</v>
      </c>
      <c r="AE2308" s="13">
        <f t="shared" si="520"/>
        <v>-0.21276595744680837</v>
      </c>
      <c r="AF2308" s="10">
        <f>IFERROR((SUMIF(K$2:K2308,K2308,M$2:M2308)-M2308)/(COUNTIF($K$2:K2308,K2308)-1),0)</f>
        <v>1.1210191082802548</v>
      </c>
      <c r="AG2308" s="10">
        <f>IFERROR((SUMIF(K$2:K2308,K2308,L$2:L2308)-L2308)/(COUNTIF($K$2:K2308,K2308)-1),0)</f>
        <v>1.6369426751592357</v>
      </c>
      <c r="AH2308" s="10">
        <f t="shared" si="521"/>
        <v>-0.515923566878981</v>
      </c>
      <c r="AI2308" s="10">
        <f>IFERROR((AM2308)/(COUNTIF($J$2:K2308,J2308)-1),0)</f>
        <v>1.6751152073732718</v>
      </c>
      <c r="AJ2308" s="19">
        <f>IFERROR((AN2308)/(COUNTIF($J$2:K2308,K2308)-1),0)</f>
        <v>1.1812080536912752</v>
      </c>
      <c r="AK2308" s="10">
        <f>IF(N2308="S",3,IF(N2308="N",0,1))</f>
        <v>3</v>
      </c>
      <c r="AL2308" s="10">
        <f>IF(O2308="S",3,IF(O2308="N",0,1))</f>
        <v>0</v>
      </c>
      <c r="AM2308" s="10">
        <f>SUMIF($J$2:K2308,J2308,AK$2:AL2308)-AK2308</f>
        <v>727</v>
      </c>
      <c r="AN2308" s="10">
        <f>SUMIF($AS$2:AT2308,AS2308,$BA$2:BB2308)-BA2308</f>
        <v>352</v>
      </c>
      <c r="AO2308" s="10">
        <f>J2308</f>
        <v>170</v>
      </c>
      <c r="AP2308" s="10">
        <f>K2308</f>
        <v>856</v>
      </c>
      <c r="AQ2308">
        <f>M2308</f>
        <v>1</v>
      </c>
      <c r="AR2308" s="10">
        <f>L2308</f>
        <v>2</v>
      </c>
      <c r="AS2308">
        <f t="shared" si="522"/>
        <v>856</v>
      </c>
      <c r="AT2308">
        <f t="shared" si="523"/>
        <v>170</v>
      </c>
      <c r="AU2308">
        <f t="shared" si="524"/>
        <v>1</v>
      </c>
      <c r="AV2308">
        <f t="shared" si="525"/>
        <v>2</v>
      </c>
      <c r="AW2308">
        <f t="shared" si="526"/>
        <v>856</v>
      </c>
      <c r="AX2308">
        <f t="shared" si="527"/>
        <v>170</v>
      </c>
      <c r="AY2308">
        <f>L2308</f>
        <v>2</v>
      </c>
      <c r="AZ2308">
        <f>M2308</f>
        <v>1</v>
      </c>
      <c r="BA2308">
        <f>AL2308</f>
        <v>0</v>
      </c>
      <c r="BB2308">
        <f>AK2308</f>
        <v>3</v>
      </c>
    </row>
    <row r="2309" spans="10:54" x14ac:dyDescent="0.3">
      <c r="J2309" s="10">
        <v>856</v>
      </c>
      <c r="K2309" s="10">
        <v>2444</v>
      </c>
      <c r="L2309" s="10">
        <v>3</v>
      </c>
      <c r="M2309" s="10">
        <v>1</v>
      </c>
      <c r="N2309" s="10" t="str">
        <f t="shared" si="513"/>
        <v>S</v>
      </c>
      <c r="O2309" s="10" t="str">
        <f t="shared" si="514"/>
        <v>N</v>
      </c>
      <c r="P2309" s="10">
        <f t="shared" si="515"/>
        <v>2</v>
      </c>
      <c r="Q2309" s="11">
        <f>IFERROR((SUMIF($J$2:K2309,J2309,$L$2:M2309)-L2309)/(COUNTIF($J$2:K2309,J2309)-1),0)</f>
        <v>1.2240802675585285</v>
      </c>
      <c r="R2309" s="11">
        <f>IFERROR((SUMIF($AO$2:AO2309,AO2309,$AQ$2:AR2309)-AQ2309)/(COUNTIF($J$2:K2309,J2309)-1),0)</f>
        <v>0.73244147157190631</v>
      </c>
      <c r="S2309" s="11">
        <f t="shared" si="516"/>
        <v>0.49163879598662219</v>
      </c>
      <c r="T2309" s="12">
        <f>IFERROR((SUMIF($AS$2:AT2309,AS2309,$AU$2:AV2309)-AU2309)/(COUNTIF($J$2:K2309,K2309)-1),0)</f>
        <v>1.2242424242424241</v>
      </c>
      <c r="U2309" s="12">
        <f>IFERROR((SUMIF($AW$2:AX2309,AW2309,$AY$2:AZ2309)-AY2309)/(COUNTIF($J$2:K2309,K2309)-1),0)</f>
        <v>1.5454545454545454</v>
      </c>
      <c r="V2309" s="12">
        <f t="shared" si="517"/>
        <v>-0.32121212121212128</v>
      </c>
      <c r="W2309" s="13">
        <f>IFERROR((SUMIF($J$2:J2309,J2309,L$2:L2309)-L2309)/(COUNTIF($J$2:J2309,J2309)-1),0)</f>
        <v>1.3404255319148937</v>
      </c>
      <c r="X2309" s="13">
        <f>IFERROR((SUMIF($J$2:J2309,J2309,M$2:M2309)-M2309)/(COUNTIF($J$2:J2309,J2309)-1),0)</f>
        <v>1.553191489361702</v>
      </c>
      <c r="Y2309" s="13">
        <f t="shared" si="518"/>
        <v>-0.21276595744680837</v>
      </c>
      <c r="Z2309" s="10">
        <f>IFERROR((SUMIF($K$2:K2309,J2309,$M$2:M2309))/(COUNTIF($K$2:K2309,J2309)),0)</f>
        <v>1.120253164556962</v>
      </c>
      <c r="AA2309" s="10">
        <f>IFERROR((SUMIF($K$2:K2309,J2309,$L$2:L2309))/(COUNTIF($K$2:K2309,J2309)),0)</f>
        <v>1.639240506329114</v>
      </c>
      <c r="AB2309" s="10">
        <f t="shared" si="519"/>
        <v>-0.518987341772152</v>
      </c>
      <c r="AC2309" s="13">
        <f>IFERROR((SUMIF($J$2:J2309,K2309,$L$2:L2309))/(COUNTIF($J$2:J2309,K2309)),0)</f>
        <v>1.240506329113924</v>
      </c>
      <c r="AD2309" s="13">
        <f>IFERROR((SUMIF($J$2:J2309,K2309,$M$2:M2309))/(COUNTIF($J$2:J2309,K2309)),0)</f>
        <v>1.4556962025316456</v>
      </c>
      <c r="AE2309" s="13">
        <f t="shared" si="520"/>
        <v>-0.21518987341772156</v>
      </c>
      <c r="AF2309" s="10">
        <f>IFERROR((SUMIF(K$2:K2309,K2309,M$2:M2309)-M2309)/(COUNTIF($K$2:K2309,K2309)-1),0)</f>
        <v>1.2093023255813953</v>
      </c>
      <c r="AG2309" s="10">
        <f>IFERROR((SUMIF(K$2:K2309,K2309,L$2:L2309)-L2309)/(COUNTIF($K$2:K2309,K2309)-1),0)</f>
        <v>1.6279069767441861</v>
      </c>
      <c r="AH2309" s="10">
        <f t="shared" si="521"/>
        <v>-0.41860465116279078</v>
      </c>
      <c r="AI2309" s="10">
        <f>IFERROR((AM2309)/(COUNTIF($J$2:K2309,J2309)-1),0)</f>
        <v>1.1772575250836121</v>
      </c>
      <c r="AJ2309" s="19">
        <f>IFERROR((AN2309)/(COUNTIF($J$2:K2309,K2309)-1),0)</f>
        <v>1.1636363636363636</v>
      </c>
      <c r="AK2309" s="10">
        <f>IF(N2309="S",3,IF(N2309="N",0,1))</f>
        <v>3</v>
      </c>
      <c r="AL2309" s="10">
        <f>IF(O2309="S",3,IF(O2309="N",0,1))</f>
        <v>0</v>
      </c>
      <c r="AM2309" s="10">
        <f>SUMIF($J$2:K2309,J2309,AK$2:AL2309)-AK2309</f>
        <v>352</v>
      </c>
      <c r="AN2309" s="10">
        <f>SUMIF($AS$2:AT2309,AS2309,$BA$2:BB2309)-BA2309</f>
        <v>192</v>
      </c>
      <c r="AO2309" s="10">
        <f>J2309</f>
        <v>856</v>
      </c>
      <c r="AP2309" s="10">
        <f>K2309</f>
        <v>2444</v>
      </c>
      <c r="AQ2309">
        <f>M2309</f>
        <v>1</v>
      </c>
      <c r="AR2309" s="10">
        <f>L2309</f>
        <v>3</v>
      </c>
      <c r="AS2309">
        <f t="shared" si="522"/>
        <v>2444</v>
      </c>
      <c r="AT2309">
        <f t="shared" si="523"/>
        <v>856</v>
      </c>
      <c r="AU2309">
        <f t="shared" si="524"/>
        <v>1</v>
      </c>
      <c r="AV2309">
        <f t="shared" si="525"/>
        <v>3</v>
      </c>
      <c r="AW2309">
        <f t="shared" si="526"/>
        <v>2444</v>
      </c>
      <c r="AX2309">
        <f t="shared" si="527"/>
        <v>856</v>
      </c>
      <c r="AY2309">
        <f>L2309</f>
        <v>3</v>
      </c>
      <c r="AZ2309">
        <f>M2309</f>
        <v>1</v>
      </c>
      <c r="BA2309">
        <f>AL2309</f>
        <v>0</v>
      </c>
      <c r="BB2309">
        <f>AK2309</f>
        <v>3</v>
      </c>
    </row>
    <row r="2310" spans="10:54" x14ac:dyDescent="0.3">
      <c r="J2310" s="10">
        <v>503</v>
      </c>
      <c r="K2310" s="10">
        <v>856</v>
      </c>
      <c r="L2310" s="10">
        <v>0</v>
      </c>
      <c r="M2310" s="10">
        <v>2</v>
      </c>
      <c r="N2310" s="10" t="str">
        <f t="shared" si="513"/>
        <v>N</v>
      </c>
      <c r="O2310" s="10" t="str">
        <f t="shared" si="514"/>
        <v>S</v>
      </c>
      <c r="P2310" s="10">
        <f t="shared" si="515"/>
        <v>-2</v>
      </c>
      <c r="Q2310" s="11">
        <f>IFERROR((SUMIF($J$2:K2310,J2310,$L$2:M2310)-L2310)/(COUNTIF($J$2:K2310,J2310)-1),0)</f>
        <v>1.3608247422680413</v>
      </c>
      <c r="R2310" s="11">
        <f>IFERROR((SUMIF($AO$2:AO2310,AO2310,$AQ$2:AR2310)-AQ2310)/(COUNTIF($J$2:K2310,J2310)-1),0)</f>
        <v>0.72164948453608246</v>
      </c>
      <c r="S2310" s="11">
        <f t="shared" si="516"/>
        <v>0.63917525773195882</v>
      </c>
      <c r="T2310" s="12">
        <f>IFERROR((SUMIF($AS$2:AT2310,AS2310,$AU$2:AV2310)-AU2310)/(COUNTIF($J$2:K2310,K2310)-1),0)</f>
        <v>1.23</v>
      </c>
      <c r="U2310" s="12">
        <f>IFERROR((SUMIF($AW$2:AX2310,AW2310,$AY$2:AZ2310)-AY2310)/(COUNTIF($J$2:K2310,K2310)-1),0)</f>
        <v>1.5966666666666667</v>
      </c>
      <c r="V2310" s="12">
        <f t="shared" si="517"/>
        <v>-0.3666666666666667</v>
      </c>
      <c r="W2310" s="13">
        <f>IFERROR((SUMIF($J$2:J2310,J2310,L$2:L2310)-L2310)/(COUNTIF($J$2:J2310,J2310)-1),0)</f>
        <v>1.463768115942029</v>
      </c>
      <c r="X2310" s="13">
        <f>IFERROR((SUMIF($J$2:J2310,J2310,M$2:M2310)-M2310)/(COUNTIF($J$2:J2310,J2310)-1),0)</f>
        <v>1.5217391304347827</v>
      </c>
      <c r="Y2310" s="13">
        <f t="shared" si="518"/>
        <v>-5.7971014492753659E-2</v>
      </c>
      <c r="Z2310" s="10">
        <f>IFERROR((SUMIF($K$2:K2310,J2310,$M$2:M2310))/(COUNTIF($K$2:K2310,J2310)),0)</f>
        <v>1.2679738562091503</v>
      </c>
      <c r="AA2310" s="10">
        <f>IFERROR((SUMIF($K$2:K2310,J2310,$L$2:L2310))/(COUNTIF($K$2:K2310,J2310)),0)</f>
        <v>1.7189542483660132</v>
      </c>
      <c r="AB2310" s="10">
        <f t="shared" si="519"/>
        <v>-0.45098039215686292</v>
      </c>
      <c r="AC2310" s="13">
        <f>IFERROR((SUMIF($J$2:J2310,K2310,$L$2:L2310))/(COUNTIF($J$2:J2310,K2310)),0)</f>
        <v>1.352112676056338</v>
      </c>
      <c r="AD2310" s="13">
        <f>IFERROR((SUMIF($J$2:J2310,K2310,$M$2:M2310))/(COUNTIF($J$2:J2310,K2310)),0)</f>
        <v>1.5492957746478873</v>
      </c>
      <c r="AE2310" s="13">
        <f t="shared" si="520"/>
        <v>-0.19718309859154926</v>
      </c>
      <c r="AF2310" s="10">
        <f>IFERROR((SUMIF(K$2:K2310,K2310,M$2:M2310)-M2310)/(COUNTIF($K$2:K2310,K2310)-1),0)</f>
        <v>1.120253164556962</v>
      </c>
      <c r="AG2310" s="10">
        <f>IFERROR((SUMIF(K$2:K2310,K2310,L$2:L2310)-L2310)/(COUNTIF($K$2:K2310,K2310)-1),0)</f>
        <v>1.639240506329114</v>
      </c>
      <c r="AH2310" s="10">
        <f t="shared" si="521"/>
        <v>-0.518987341772152</v>
      </c>
      <c r="AI2310" s="10">
        <f>IFERROR((AM2310)/(COUNTIF($J$2:K2310,J2310)-1),0)</f>
        <v>1.2920962199312716</v>
      </c>
      <c r="AJ2310" s="19">
        <f>IFERROR((AN2310)/(COUNTIF($J$2:K2310,K2310)-1),0)</f>
        <v>1.1833333333333333</v>
      </c>
      <c r="AK2310" s="10">
        <f>IF(N2310="S",3,IF(N2310="N",0,1))</f>
        <v>0</v>
      </c>
      <c r="AL2310" s="10">
        <f>IF(O2310="S",3,IF(O2310="N",0,1))</f>
        <v>3</v>
      </c>
      <c r="AM2310" s="10">
        <f>SUMIF($J$2:K2310,J2310,AK$2:AL2310)-AK2310</f>
        <v>376</v>
      </c>
      <c r="AN2310" s="10">
        <f>SUMIF($AS$2:AT2310,AS2310,$BA$2:BB2310)-BA2310</f>
        <v>355</v>
      </c>
      <c r="AO2310" s="10">
        <f>J2310</f>
        <v>503</v>
      </c>
      <c r="AP2310" s="10">
        <f>K2310</f>
        <v>856</v>
      </c>
      <c r="AQ2310">
        <f>M2310</f>
        <v>2</v>
      </c>
      <c r="AR2310" s="10">
        <f>L2310</f>
        <v>0</v>
      </c>
      <c r="AS2310">
        <f t="shared" si="522"/>
        <v>856</v>
      </c>
      <c r="AT2310">
        <f t="shared" si="523"/>
        <v>503</v>
      </c>
      <c r="AU2310">
        <f t="shared" si="524"/>
        <v>2</v>
      </c>
      <c r="AV2310">
        <f t="shared" si="525"/>
        <v>0</v>
      </c>
      <c r="AW2310">
        <f t="shared" si="526"/>
        <v>856</v>
      </c>
      <c r="AX2310">
        <f t="shared" si="527"/>
        <v>503</v>
      </c>
      <c r="AY2310">
        <f>L2310</f>
        <v>0</v>
      </c>
      <c r="AZ2310">
        <f>M2310</f>
        <v>2</v>
      </c>
      <c r="BA2310">
        <f>AL2310</f>
        <v>3</v>
      </c>
      <c r="BB2310">
        <f>AK2310</f>
        <v>0</v>
      </c>
    </row>
    <row r="2311" spans="10:54" x14ac:dyDescent="0.3">
      <c r="J2311" s="10">
        <v>856</v>
      </c>
      <c r="K2311" s="10">
        <v>503</v>
      </c>
      <c r="L2311" s="10">
        <v>1</v>
      </c>
      <c r="M2311" s="10">
        <v>1</v>
      </c>
      <c r="N2311" s="10" t="str">
        <f t="shared" si="513"/>
        <v>U</v>
      </c>
      <c r="O2311" s="10" t="str">
        <f t="shared" si="514"/>
        <v>U</v>
      </c>
      <c r="P2311" s="10">
        <f t="shared" si="515"/>
        <v>0</v>
      </c>
      <c r="Q2311" s="11">
        <f>IFERROR((SUMIF($J$2:K2311,J2311,$L$2:M2311)-L2311)/(COUNTIF($J$2:K2311,J2311)-1),0)</f>
        <v>1.2325581395348837</v>
      </c>
      <c r="R2311" s="11">
        <f>IFERROR((SUMIF($AO$2:AO2311,AO2311,$AQ$2:AR2311)-AQ2311)/(COUNTIF($J$2:K2311,J2311)-1),0)</f>
        <v>0.73089700996677742</v>
      </c>
      <c r="S2311" s="11">
        <f t="shared" si="516"/>
        <v>0.50166112956810627</v>
      </c>
      <c r="T2311" s="12">
        <f>IFERROR((SUMIF($AS$2:AT2311,AS2311,$AU$2:AV2311)-AU2311)/(COUNTIF($J$2:K2311,K2311)-1),0)</f>
        <v>1.3561643835616439</v>
      </c>
      <c r="U2311" s="12">
        <f>IFERROR((SUMIF($AW$2:AX2311,AW2311,$AY$2:AZ2311)-AY2311)/(COUNTIF($J$2:K2311,K2311)-1),0)</f>
        <v>1.6267123287671232</v>
      </c>
      <c r="V2311" s="12">
        <f t="shared" si="517"/>
        <v>-0.27054794520547931</v>
      </c>
      <c r="W2311" s="13">
        <f>IFERROR((SUMIF($J$2:J2311,J2311,L$2:L2311)-L2311)/(COUNTIF($J$2:J2311,J2311)-1),0)</f>
        <v>1.352112676056338</v>
      </c>
      <c r="X2311" s="13">
        <f>IFERROR((SUMIF($J$2:J2311,J2311,M$2:M2311)-M2311)/(COUNTIF($J$2:J2311,J2311)-1),0)</f>
        <v>1.5492957746478873</v>
      </c>
      <c r="Y2311" s="13">
        <f t="shared" si="518"/>
        <v>-0.19718309859154926</v>
      </c>
      <c r="Z2311" s="10">
        <f>IFERROR((SUMIF($K$2:K2311,J2311,$M$2:M2311))/(COUNTIF($K$2:K2311,J2311)),0)</f>
        <v>1.1257861635220126</v>
      </c>
      <c r="AA2311" s="10">
        <f>IFERROR((SUMIF($K$2:K2311,J2311,$L$2:L2311))/(COUNTIF($K$2:K2311,J2311)),0)</f>
        <v>1.628930817610063</v>
      </c>
      <c r="AB2311" s="10">
        <f t="shared" si="519"/>
        <v>-0.50314465408805042</v>
      </c>
      <c r="AC2311" s="13">
        <f>IFERROR((SUMIF($J$2:J2311,K2311,$L$2:L2311))/(COUNTIF($J$2:J2311,K2311)),0)</f>
        <v>1.4532374100719425</v>
      </c>
      <c r="AD2311" s="13">
        <f>IFERROR((SUMIF($J$2:J2311,K2311,$M$2:M2311))/(COUNTIF($J$2:J2311,K2311)),0)</f>
        <v>1.525179856115108</v>
      </c>
      <c r="AE2311" s="13">
        <f t="shared" si="520"/>
        <v>-7.1942446043165464E-2</v>
      </c>
      <c r="AF2311" s="10">
        <f>IFERROR((SUMIF(K$2:K2311,K2311,M$2:M2311)-M2311)/(COUNTIF($K$2:K2311,K2311)-1),0)</f>
        <v>1.2679738562091503</v>
      </c>
      <c r="AG2311" s="10">
        <f>IFERROR((SUMIF(K$2:K2311,K2311,L$2:L2311)-L2311)/(COUNTIF($K$2:K2311,K2311)-1),0)</f>
        <v>1.7189542483660132</v>
      </c>
      <c r="AH2311" s="10">
        <f t="shared" si="521"/>
        <v>-0.45098039215686292</v>
      </c>
      <c r="AI2311" s="10">
        <f>IFERROR((AM2311)/(COUNTIF($J$2:K2311,J2311)-1),0)</f>
        <v>1.1893687707641196</v>
      </c>
      <c r="AJ2311" s="19">
        <f>IFERROR((AN2311)/(COUNTIF($J$2:K2311,K2311)-1),0)</f>
        <v>1.2876712328767124</v>
      </c>
      <c r="AK2311" s="10">
        <f>IF(N2311="S",3,IF(N2311="N",0,1))</f>
        <v>1</v>
      </c>
      <c r="AL2311" s="10">
        <f>IF(O2311="S",3,IF(O2311="N",0,1))</f>
        <v>1</v>
      </c>
      <c r="AM2311" s="10">
        <f>SUMIF($J$2:K2311,J2311,AK$2:AL2311)-AK2311</f>
        <v>358</v>
      </c>
      <c r="AN2311" s="10">
        <f>SUMIF($AS$2:AT2311,AS2311,$BA$2:BB2311)-BA2311</f>
        <v>376</v>
      </c>
      <c r="AO2311" s="10">
        <f>J2311</f>
        <v>856</v>
      </c>
      <c r="AP2311" s="10">
        <f>K2311</f>
        <v>503</v>
      </c>
      <c r="AQ2311">
        <f>M2311</f>
        <v>1</v>
      </c>
      <c r="AR2311" s="10">
        <f>L2311</f>
        <v>1</v>
      </c>
      <c r="AS2311">
        <f t="shared" si="522"/>
        <v>503</v>
      </c>
      <c r="AT2311">
        <f t="shared" si="523"/>
        <v>856</v>
      </c>
      <c r="AU2311">
        <f t="shared" si="524"/>
        <v>1</v>
      </c>
      <c r="AV2311">
        <f t="shared" si="525"/>
        <v>1</v>
      </c>
      <c r="AW2311">
        <f t="shared" si="526"/>
        <v>503</v>
      </c>
      <c r="AX2311">
        <f t="shared" si="527"/>
        <v>856</v>
      </c>
      <c r="AY2311">
        <f>L2311</f>
        <v>1</v>
      </c>
      <c r="AZ2311">
        <f>M2311</f>
        <v>1</v>
      </c>
      <c r="BA2311">
        <f>AL2311</f>
        <v>1</v>
      </c>
      <c r="BB2311">
        <f>AK2311</f>
        <v>1</v>
      </c>
    </row>
    <row r="2312" spans="10:54" x14ac:dyDescent="0.3">
      <c r="J2312" s="10">
        <v>856</v>
      </c>
      <c r="K2312" s="10">
        <v>3551</v>
      </c>
      <c r="L2312" s="10">
        <v>0</v>
      </c>
      <c r="M2312" s="10">
        <v>0</v>
      </c>
      <c r="N2312" s="10" t="str">
        <f t="shared" si="513"/>
        <v>U</v>
      </c>
      <c r="O2312" s="10" t="str">
        <f t="shared" si="514"/>
        <v>U</v>
      </c>
      <c r="P2312" s="10">
        <f t="shared" si="515"/>
        <v>0</v>
      </c>
      <c r="Q2312" s="11">
        <f>IFERROR((SUMIF($J$2:K2312,J2312,$L$2:M2312)-L2312)/(COUNTIF($J$2:K2312,J2312)-1),0)</f>
        <v>1.2317880794701987</v>
      </c>
      <c r="R2312" s="11">
        <f>IFERROR((SUMIF($AO$2:AO2312,AO2312,$AQ$2:AR2312)-AQ2312)/(COUNTIF($J$2:K2312,J2312)-1),0)</f>
        <v>0.73178807947019864</v>
      </c>
      <c r="S2312" s="11">
        <f t="shared" si="516"/>
        <v>0.50000000000000011</v>
      </c>
      <c r="T2312" s="12">
        <f>IFERROR((SUMIF($AS$2:AT2312,AS2312,$AU$2:AV2312)-AU2312)/(COUNTIF($J$2:K2312,K2312)-1),0)</f>
        <v>1.2816091954022988</v>
      </c>
      <c r="U2312" s="12">
        <f>IFERROR((SUMIF($AW$2:AX2312,AW2312,$AY$2:AZ2312)-AY2312)/(COUNTIF($J$2:K2312,K2312)-1),0)</f>
        <v>1.3850574712643677</v>
      </c>
      <c r="V2312" s="12">
        <f t="shared" si="517"/>
        <v>-0.10344827586206895</v>
      </c>
      <c r="W2312" s="13">
        <f>IFERROR((SUMIF($J$2:J2312,J2312,L$2:L2312)-L2312)/(COUNTIF($J$2:J2312,J2312)-1),0)</f>
        <v>1.3496503496503496</v>
      </c>
      <c r="X2312" s="13">
        <f>IFERROR((SUMIF($J$2:J2312,J2312,M$2:M2312)-M2312)/(COUNTIF($J$2:J2312,J2312)-1),0)</f>
        <v>1.5454545454545454</v>
      </c>
      <c r="Y2312" s="13">
        <f t="shared" si="518"/>
        <v>-0.19580419580419584</v>
      </c>
      <c r="Z2312" s="10">
        <f>IFERROR((SUMIF($K$2:K2312,J2312,$M$2:M2312))/(COUNTIF($K$2:K2312,J2312)),0)</f>
        <v>1.1257861635220126</v>
      </c>
      <c r="AA2312" s="10">
        <f>IFERROR((SUMIF($K$2:K2312,J2312,$L$2:L2312))/(COUNTIF($K$2:K2312,J2312)),0)</f>
        <v>1.628930817610063</v>
      </c>
      <c r="AB2312" s="10">
        <f t="shared" si="519"/>
        <v>-0.50314465408805042</v>
      </c>
      <c r="AC2312" s="13">
        <f>IFERROR((SUMIF($J$2:J2312,K2312,$L$2:L2312))/(COUNTIF($J$2:J2312,K2312)),0)</f>
        <v>1.3975903614457832</v>
      </c>
      <c r="AD2312" s="13">
        <f>IFERROR((SUMIF($J$2:J2312,K2312,$M$2:M2312))/(COUNTIF($J$2:J2312,K2312)),0)</f>
        <v>1.1325301204819278</v>
      </c>
      <c r="AE2312" s="13">
        <f t="shared" si="520"/>
        <v>0.26506024096385539</v>
      </c>
      <c r="AF2312" s="10">
        <f>IFERROR((SUMIF(K$2:K2312,K2312,M$2:M2312)-M2312)/(COUNTIF($K$2:K2312,K2312)-1),0)</f>
        <v>1.1758241758241759</v>
      </c>
      <c r="AG2312" s="10">
        <f>IFERROR((SUMIF(K$2:K2312,K2312,L$2:L2312)-L2312)/(COUNTIF($K$2:K2312,K2312)-1),0)</f>
        <v>1.6153846153846154</v>
      </c>
      <c r="AH2312" s="10">
        <f t="shared" si="521"/>
        <v>-0.43956043956043955</v>
      </c>
      <c r="AI2312" s="10">
        <f>IFERROR((AM2312)/(COUNTIF($J$2:K2312,J2312)-1),0)</f>
        <v>1.1887417218543046</v>
      </c>
      <c r="AJ2312" s="19">
        <f>IFERROR((AN2312)/(COUNTIF($J$2:K2312,K2312)-1),0)</f>
        <v>1.3620689655172413</v>
      </c>
      <c r="AK2312" s="10">
        <f>IF(N2312="S",3,IF(N2312="N",0,1))</f>
        <v>1</v>
      </c>
      <c r="AL2312" s="10">
        <f>IF(O2312="S",3,IF(O2312="N",0,1))</f>
        <v>1</v>
      </c>
      <c r="AM2312" s="10">
        <f>SUMIF($J$2:K2312,J2312,AK$2:AL2312)-AK2312</f>
        <v>359</v>
      </c>
      <c r="AN2312" s="10">
        <f>SUMIF($AS$2:AT2312,AS2312,$BA$2:BB2312)-BA2312</f>
        <v>237</v>
      </c>
      <c r="AO2312" s="10">
        <f>J2312</f>
        <v>856</v>
      </c>
      <c r="AP2312" s="10">
        <f>K2312</f>
        <v>3551</v>
      </c>
      <c r="AQ2312">
        <f>M2312</f>
        <v>0</v>
      </c>
      <c r="AR2312" s="10">
        <f>L2312</f>
        <v>0</v>
      </c>
      <c r="AS2312">
        <f t="shared" si="522"/>
        <v>3551</v>
      </c>
      <c r="AT2312">
        <f t="shared" si="523"/>
        <v>856</v>
      </c>
      <c r="AU2312">
        <f t="shared" si="524"/>
        <v>0</v>
      </c>
      <c r="AV2312">
        <f t="shared" si="525"/>
        <v>0</v>
      </c>
      <c r="AW2312">
        <f t="shared" si="526"/>
        <v>3551</v>
      </c>
      <c r="AX2312">
        <f t="shared" si="527"/>
        <v>856</v>
      </c>
      <c r="AY2312">
        <f>L2312</f>
        <v>0</v>
      </c>
      <c r="AZ2312">
        <f>M2312</f>
        <v>0</v>
      </c>
      <c r="BA2312">
        <f>AL2312</f>
        <v>1</v>
      </c>
      <c r="BB2312">
        <f>AK2312</f>
        <v>1</v>
      </c>
    </row>
    <row r="2313" spans="10:54" x14ac:dyDescent="0.3">
      <c r="J2313" s="10">
        <v>4467</v>
      </c>
      <c r="K2313" s="10">
        <v>856</v>
      </c>
      <c r="L2313" s="10">
        <v>2</v>
      </c>
      <c r="M2313" s="10">
        <v>1</v>
      </c>
      <c r="N2313" s="10" t="str">
        <f t="shared" si="513"/>
        <v>S</v>
      </c>
      <c r="O2313" s="10" t="str">
        <f t="shared" si="514"/>
        <v>N</v>
      </c>
      <c r="P2313" s="10">
        <f t="shared" si="515"/>
        <v>1</v>
      </c>
      <c r="Q2313" s="11">
        <f>IFERROR((SUMIF($J$2:K2313,J2313,$L$2:M2313)-L2313)/(COUNTIF($J$2:K2313,J2313)-1),0)</f>
        <v>1.2</v>
      </c>
      <c r="R2313" s="11">
        <f>IFERROR((SUMIF($AO$2:AO2313,AO2313,$AQ$2:AR2313)-AQ2313)/(COUNTIF($J$2:K2313,J2313)-1),0)</f>
        <v>1.1333333333333333</v>
      </c>
      <c r="S2313" s="11">
        <f t="shared" si="516"/>
        <v>6.6666666666666652E-2</v>
      </c>
      <c r="T2313" s="12">
        <f>IFERROR((SUMIF($AS$2:AT2313,AS2313,$AU$2:AV2313)-AU2313)/(COUNTIF($J$2:K2313,K2313)-1),0)</f>
        <v>1.2277227722772277</v>
      </c>
      <c r="U2313" s="12">
        <f>IFERROR((SUMIF($AW$2:AX2313,AW2313,$AY$2:AZ2313)-AY2313)/(COUNTIF($J$2:K2313,K2313)-1),0)</f>
        <v>1.5841584158415842</v>
      </c>
      <c r="V2313" s="12">
        <f t="shared" si="517"/>
        <v>-0.35643564356435653</v>
      </c>
      <c r="W2313" s="13">
        <f>IFERROR((SUMIF($J$2:J2313,J2313,L$2:L2313)-L2313)/(COUNTIF($J$2:J2313,J2313)-1),0)</f>
        <v>1.1428571428571428</v>
      </c>
      <c r="X2313" s="13">
        <f>IFERROR((SUMIF($J$2:J2313,J2313,M$2:M2313)-M2313)/(COUNTIF($J$2:J2313,J2313)-1),0)</f>
        <v>2.4285714285714284</v>
      </c>
      <c r="Y2313" s="13">
        <f t="shared" si="518"/>
        <v>-1.2857142857142856</v>
      </c>
      <c r="Z2313" s="10">
        <f>IFERROR((SUMIF($K$2:K2313,J2313,$M$2:M2313))/(COUNTIF($K$2:K2313,J2313)),0)</f>
        <v>1.25</v>
      </c>
      <c r="AA2313" s="10">
        <f>IFERROR((SUMIF($K$2:K2313,J2313,$L$2:L2313))/(COUNTIF($K$2:K2313,J2313)),0)</f>
        <v>2.25</v>
      </c>
      <c r="AB2313" s="10">
        <f t="shared" si="519"/>
        <v>-1</v>
      </c>
      <c r="AC2313" s="13">
        <f>IFERROR((SUMIF($J$2:J2313,K2313,$L$2:L2313))/(COUNTIF($J$2:J2313,K2313)),0)</f>
        <v>1.3402777777777777</v>
      </c>
      <c r="AD2313" s="13">
        <f>IFERROR((SUMIF($J$2:J2313,K2313,$M$2:M2313))/(COUNTIF($J$2:J2313,K2313)),0)</f>
        <v>1.5347222222222223</v>
      </c>
      <c r="AE2313" s="13">
        <f t="shared" si="520"/>
        <v>-0.19444444444444464</v>
      </c>
      <c r="AF2313" s="10">
        <f>IFERROR((SUMIF(K$2:K2313,K2313,M$2:M2313)-M2313)/(COUNTIF($K$2:K2313,K2313)-1),0)</f>
        <v>1.1257861635220126</v>
      </c>
      <c r="AG2313" s="10">
        <f>IFERROR((SUMIF(K$2:K2313,K2313,L$2:L2313)-L2313)/(COUNTIF($K$2:K2313,K2313)-1),0)</f>
        <v>1.628930817610063</v>
      </c>
      <c r="AH2313" s="10">
        <f t="shared" si="521"/>
        <v>-0.50314465408805042</v>
      </c>
      <c r="AI2313" s="10">
        <f>IFERROR((AM2313)/(COUNTIF($J$2:K2313,J2313)-1),0)</f>
        <v>1.0666666666666667</v>
      </c>
      <c r="AJ2313" s="19">
        <f>IFERROR((AN2313)/(COUNTIF($J$2:K2313,K2313)-1),0)</f>
        <v>1.1881188118811881</v>
      </c>
      <c r="AK2313" s="10">
        <f>IF(N2313="S",3,IF(N2313="N",0,1))</f>
        <v>3</v>
      </c>
      <c r="AL2313" s="10">
        <f>IF(O2313="S",3,IF(O2313="N",0,1))</f>
        <v>0</v>
      </c>
      <c r="AM2313" s="10">
        <f>SUMIF($J$2:K2313,J2313,AK$2:AL2313)-AK2313</f>
        <v>16</v>
      </c>
      <c r="AN2313" s="10">
        <f>SUMIF($AS$2:AT2313,AS2313,$BA$2:BB2313)-BA2313</f>
        <v>360</v>
      </c>
      <c r="AO2313" s="10">
        <f>J2313</f>
        <v>4467</v>
      </c>
      <c r="AP2313" s="10">
        <f>K2313</f>
        <v>856</v>
      </c>
      <c r="AQ2313">
        <f>M2313</f>
        <v>1</v>
      </c>
      <c r="AR2313" s="10">
        <f>L2313</f>
        <v>2</v>
      </c>
      <c r="AS2313">
        <f t="shared" si="522"/>
        <v>856</v>
      </c>
      <c r="AT2313">
        <f t="shared" si="523"/>
        <v>4467</v>
      </c>
      <c r="AU2313">
        <f t="shared" si="524"/>
        <v>1</v>
      </c>
      <c r="AV2313">
        <f t="shared" si="525"/>
        <v>2</v>
      </c>
      <c r="AW2313">
        <f t="shared" si="526"/>
        <v>856</v>
      </c>
      <c r="AX2313">
        <f t="shared" si="527"/>
        <v>4467</v>
      </c>
      <c r="AY2313">
        <f>L2313</f>
        <v>2</v>
      </c>
      <c r="AZ2313">
        <f>M2313</f>
        <v>1</v>
      </c>
      <c r="BA2313">
        <f>AL2313</f>
        <v>0</v>
      </c>
      <c r="BB2313">
        <f>AK2313</f>
        <v>3</v>
      </c>
    </row>
    <row r="2314" spans="10:54" x14ac:dyDescent="0.3">
      <c r="J2314" s="10">
        <v>856</v>
      </c>
      <c r="K2314" s="10">
        <v>170</v>
      </c>
      <c r="L2314" s="10">
        <v>1</v>
      </c>
      <c r="M2314" s="10">
        <v>0</v>
      </c>
      <c r="N2314" s="10" t="str">
        <f t="shared" si="513"/>
        <v>S</v>
      </c>
      <c r="O2314" s="10" t="str">
        <f t="shared" si="514"/>
        <v>N</v>
      </c>
      <c r="P2314" s="10">
        <f t="shared" si="515"/>
        <v>1</v>
      </c>
      <c r="Q2314" s="11">
        <f>IFERROR((SUMIF($J$2:K2314,J2314,$L$2:M2314)-L2314)/(COUNTIF($J$2:K2314,J2314)-1),0)</f>
        <v>1.2269736842105263</v>
      </c>
      <c r="R2314" s="11">
        <f>IFERROR((SUMIF($AO$2:AO2314,AO2314,$AQ$2:AR2314)-AQ2314)/(COUNTIF($J$2:K2314,J2314)-1),0)</f>
        <v>0.72697368421052633</v>
      </c>
      <c r="S2314" s="11">
        <f t="shared" si="516"/>
        <v>0.5</v>
      </c>
      <c r="T2314" s="12">
        <f>IFERROR((SUMIF($AS$2:AT2314,AS2314,$AU$2:AV2314)-AU2314)/(COUNTIF($J$2:K2314,K2314)-1),0)</f>
        <v>1.7494252873563219</v>
      </c>
      <c r="U2314" s="12">
        <f>IFERROR((SUMIF($AW$2:AX2314,AW2314,$AY$2:AZ2314)-AY2314)/(COUNTIF($J$2:K2314,K2314)-1),0)</f>
        <v>1.1517241379310346</v>
      </c>
      <c r="V2314" s="12">
        <f t="shared" si="517"/>
        <v>0.59770114942528729</v>
      </c>
      <c r="W2314" s="13">
        <f>IFERROR((SUMIF($J$2:J2314,J2314,L$2:L2314)-L2314)/(COUNTIF($J$2:J2314,J2314)-1),0)</f>
        <v>1.3402777777777777</v>
      </c>
      <c r="X2314" s="13">
        <f>IFERROR((SUMIF($J$2:J2314,J2314,M$2:M2314)-M2314)/(COUNTIF($J$2:J2314,J2314)-1),0)</f>
        <v>1.5347222222222223</v>
      </c>
      <c r="Y2314" s="13">
        <f t="shared" si="518"/>
        <v>-0.19444444444444464</v>
      </c>
      <c r="Z2314" s="10">
        <f>IFERROR((SUMIF($K$2:K2314,J2314,$M$2:M2314))/(COUNTIF($K$2:K2314,J2314)),0)</f>
        <v>1.125</v>
      </c>
      <c r="AA2314" s="10">
        <f>IFERROR((SUMIF($K$2:K2314,J2314,$L$2:L2314))/(COUNTIF($K$2:K2314,J2314)),0)</f>
        <v>1.6312500000000001</v>
      </c>
      <c r="AB2314" s="10">
        <f t="shared" si="519"/>
        <v>-0.50625000000000009</v>
      </c>
      <c r="AC2314" s="13">
        <f>IFERROR((SUMIF($J$2:J2314,K2314,$L$2:L2314))/(COUNTIF($J$2:J2314,K2314)),0)</f>
        <v>1.8578199052132702</v>
      </c>
      <c r="AD2314" s="13">
        <f>IFERROR((SUMIF($J$2:J2314,K2314,$M$2:M2314))/(COUNTIF($J$2:J2314,K2314)),0)</f>
        <v>1.0047393364928909</v>
      </c>
      <c r="AE2314" s="13">
        <f t="shared" si="520"/>
        <v>0.8530805687203793</v>
      </c>
      <c r="AF2314" s="10">
        <f>IFERROR((SUMIF(K$2:K2314,K2314,M$2:M2314)-M2314)/(COUNTIF($K$2:K2314,K2314)-1),0)</f>
        <v>1.6473214285714286</v>
      </c>
      <c r="AG2314" s="10">
        <f>IFERROR((SUMIF(K$2:K2314,K2314,L$2:L2314)-L2314)/(COUNTIF($K$2:K2314,K2314)-1),0)</f>
        <v>1.2901785714285714</v>
      </c>
      <c r="AH2314" s="10">
        <f t="shared" si="521"/>
        <v>0.35714285714285721</v>
      </c>
      <c r="AI2314" s="10">
        <f>IFERROR((AM2314)/(COUNTIF($J$2:K2314,J2314)-1),0)</f>
        <v>1.1842105263157894</v>
      </c>
      <c r="AJ2314" s="19">
        <f>IFERROR((AN2314)/(COUNTIF($J$2:K2314,K2314)-1),0)</f>
        <v>1.6781609195402298</v>
      </c>
      <c r="AK2314" s="10">
        <f>IF(N2314="S",3,IF(N2314="N",0,1))</f>
        <v>3</v>
      </c>
      <c r="AL2314" s="10">
        <f>IF(O2314="S",3,IF(O2314="N",0,1))</f>
        <v>0</v>
      </c>
      <c r="AM2314" s="10">
        <f>SUMIF($J$2:K2314,J2314,AK$2:AL2314)-AK2314</f>
        <v>360</v>
      </c>
      <c r="AN2314" s="10">
        <f>SUMIF($AS$2:AT2314,AS2314,$BA$2:BB2314)-BA2314</f>
        <v>730</v>
      </c>
      <c r="AO2314" s="10">
        <f>J2314</f>
        <v>856</v>
      </c>
      <c r="AP2314" s="10">
        <f>K2314</f>
        <v>170</v>
      </c>
      <c r="AQ2314">
        <f>M2314</f>
        <v>0</v>
      </c>
      <c r="AR2314" s="10">
        <f>L2314</f>
        <v>1</v>
      </c>
      <c r="AS2314">
        <f t="shared" si="522"/>
        <v>170</v>
      </c>
      <c r="AT2314">
        <f t="shared" si="523"/>
        <v>856</v>
      </c>
      <c r="AU2314">
        <f t="shared" si="524"/>
        <v>0</v>
      </c>
      <c r="AV2314">
        <f t="shared" si="525"/>
        <v>1</v>
      </c>
      <c r="AW2314">
        <f t="shared" si="526"/>
        <v>170</v>
      </c>
      <c r="AX2314">
        <f t="shared" si="527"/>
        <v>856</v>
      </c>
      <c r="AY2314">
        <f>L2314</f>
        <v>1</v>
      </c>
      <c r="AZ2314">
        <f>M2314</f>
        <v>0</v>
      </c>
      <c r="BA2314">
        <f>AL2314</f>
        <v>0</v>
      </c>
      <c r="BB2314">
        <f>AK2314</f>
        <v>3</v>
      </c>
    </row>
    <row r="2315" spans="10:54" x14ac:dyDescent="0.3">
      <c r="J2315" s="10">
        <v>2444</v>
      </c>
      <c r="K2315" s="10">
        <v>856</v>
      </c>
      <c r="L2315" s="10">
        <v>4</v>
      </c>
      <c r="M2315" s="10">
        <v>0</v>
      </c>
      <c r="N2315" s="10" t="str">
        <f t="shared" si="513"/>
        <v>S</v>
      </c>
      <c r="O2315" s="10" t="str">
        <f t="shared" si="514"/>
        <v>N</v>
      </c>
      <c r="P2315" s="10">
        <f t="shared" si="515"/>
        <v>4</v>
      </c>
      <c r="Q2315" s="11">
        <f>IFERROR((SUMIF($J$2:K2315,J2315,$L$2:M2315)-L2315)/(COUNTIF($J$2:K2315,J2315)-1),0)</f>
        <v>1.2228915662650603</v>
      </c>
      <c r="R2315" s="11">
        <f>IFERROR((SUMIF($AO$2:AO2315,AO2315,$AQ$2:AR2315)-AQ2315)/(COUNTIF($J$2:K2315,J2315)-1),0)</f>
        <v>0.69277108433734935</v>
      </c>
      <c r="S2315" s="11">
        <f t="shared" si="516"/>
        <v>0.530120481927711</v>
      </c>
      <c r="T2315" s="12">
        <f>IFERROR((SUMIF($AS$2:AT2315,AS2315,$AU$2:AV2315)-AU2315)/(COUNTIF($J$2:K2315,K2315)-1),0)</f>
        <v>1.2262295081967214</v>
      </c>
      <c r="U2315" s="12">
        <f>IFERROR((SUMIF($AW$2:AX2315,AW2315,$AY$2:AZ2315)-AY2315)/(COUNTIF($J$2:K2315,K2315)-1),0)</f>
        <v>1.5803278688524589</v>
      </c>
      <c r="V2315" s="12">
        <f t="shared" si="517"/>
        <v>-0.35409836065573752</v>
      </c>
      <c r="W2315" s="13">
        <f>IFERROR((SUMIF($J$2:J2315,J2315,L$2:L2315)-L2315)/(COUNTIF($J$2:J2315,J2315)-1),0)</f>
        <v>1.240506329113924</v>
      </c>
      <c r="X2315" s="13">
        <f>IFERROR((SUMIF($J$2:J2315,J2315,M$2:M2315)-M2315)/(COUNTIF($J$2:J2315,J2315)-1),0)</f>
        <v>1.4556962025316456</v>
      </c>
      <c r="Y2315" s="13">
        <f t="shared" si="518"/>
        <v>-0.21518987341772156</v>
      </c>
      <c r="Z2315" s="10">
        <f>IFERROR((SUMIF($K$2:K2315,J2315,$M$2:M2315))/(COUNTIF($K$2:K2315,J2315)),0)</f>
        <v>1.2068965517241379</v>
      </c>
      <c r="AA2315" s="10">
        <f>IFERROR((SUMIF($K$2:K2315,J2315,$L$2:L2315))/(COUNTIF($K$2:K2315,J2315)),0)</f>
        <v>1.6436781609195403</v>
      </c>
      <c r="AB2315" s="10">
        <f t="shared" si="519"/>
        <v>-0.43678160919540243</v>
      </c>
      <c r="AC2315" s="13">
        <f>IFERROR((SUMIF($J$2:J2315,K2315,$L$2:L2315))/(COUNTIF($J$2:J2315,K2315)),0)</f>
        <v>1.3379310344827586</v>
      </c>
      <c r="AD2315" s="13">
        <f>IFERROR((SUMIF($J$2:J2315,K2315,$M$2:M2315))/(COUNTIF($J$2:J2315,K2315)),0)</f>
        <v>1.5241379310344827</v>
      </c>
      <c r="AE2315" s="13">
        <f t="shared" si="520"/>
        <v>-0.18620689655172407</v>
      </c>
      <c r="AF2315" s="10">
        <f>IFERROR((SUMIF(K$2:K2315,K2315,M$2:M2315)-M2315)/(COUNTIF($K$2:K2315,K2315)-1),0)</f>
        <v>1.125</v>
      </c>
      <c r="AG2315" s="10">
        <f>IFERROR((SUMIF(K$2:K2315,K2315,L$2:L2315)-L2315)/(COUNTIF($K$2:K2315,K2315)-1),0)</f>
        <v>1.6312500000000001</v>
      </c>
      <c r="AH2315" s="10">
        <f t="shared" si="521"/>
        <v>-0.50625000000000009</v>
      </c>
      <c r="AI2315" s="10">
        <f>IFERROR((AM2315)/(COUNTIF($J$2:K2315,J2315)-1),0)</f>
        <v>1.1566265060240963</v>
      </c>
      <c r="AJ2315" s="19">
        <f>IFERROR((AN2315)/(COUNTIF($J$2:K2315,K2315)-1),0)</f>
        <v>1.1901639344262296</v>
      </c>
      <c r="AK2315" s="10">
        <f>IF(N2315="S",3,IF(N2315="N",0,1))</f>
        <v>3</v>
      </c>
      <c r="AL2315" s="10">
        <f>IF(O2315="S",3,IF(O2315="N",0,1))</f>
        <v>0</v>
      </c>
      <c r="AM2315" s="10">
        <f>SUMIF($J$2:K2315,J2315,AK$2:AL2315)-AK2315</f>
        <v>192</v>
      </c>
      <c r="AN2315" s="10">
        <f>SUMIF($AS$2:AT2315,AS2315,$BA$2:BB2315)-BA2315</f>
        <v>363</v>
      </c>
      <c r="AO2315" s="10">
        <f>J2315</f>
        <v>2444</v>
      </c>
      <c r="AP2315" s="10">
        <f>K2315</f>
        <v>856</v>
      </c>
      <c r="AQ2315">
        <f>M2315</f>
        <v>0</v>
      </c>
      <c r="AR2315" s="10">
        <f>L2315</f>
        <v>4</v>
      </c>
      <c r="AS2315">
        <f t="shared" si="522"/>
        <v>856</v>
      </c>
      <c r="AT2315">
        <f t="shared" si="523"/>
        <v>2444</v>
      </c>
      <c r="AU2315">
        <f t="shared" si="524"/>
        <v>0</v>
      </c>
      <c r="AV2315">
        <f t="shared" si="525"/>
        <v>4</v>
      </c>
      <c r="AW2315">
        <f t="shared" si="526"/>
        <v>856</v>
      </c>
      <c r="AX2315">
        <f t="shared" si="527"/>
        <v>2444</v>
      </c>
      <c r="AY2315">
        <f>L2315</f>
        <v>4</v>
      </c>
      <c r="AZ2315">
        <f>M2315</f>
        <v>0</v>
      </c>
      <c r="BA2315">
        <f>AL2315</f>
        <v>0</v>
      </c>
      <c r="BB2315">
        <f>AK2315</f>
        <v>3</v>
      </c>
    </row>
    <row r="2316" spans="10:54" x14ac:dyDescent="0.3">
      <c r="J2316" s="10">
        <v>10281</v>
      </c>
      <c r="K2316" s="10">
        <v>856</v>
      </c>
      <c r="L2316" s="10">
        <v>1</v>
      </c>
      <c r="M2316" s="10">
        <v>3</v>
      </c>
      <c r="N2316" s="10" t="str">
        <f t="shared" si="513"/>
        <v>N</v>
      </c>
      <c r="O2316" s="10" t="str">
        <f t="shared" si="514"/>
        <v>S</v>
      </c>
      <c r="P2316" s="10">
        <f t="shared" si="515"/>
        <v>-2</v>
      </c>
      <c r="Q2316" s="11">
        <f>IFERROR((SUMIF($J$2:K2316,J2316,$L$2:M2316)-L2316)/(COUNTIF($J$2:K2316,J2316)-1),0)</f>
        <v>1</v>
      </c>
      <c r="R2316" s="11">
        <f>IFERROR((SUMIF($AO$2:AO2316,AO2316,$AQ$2:AR2316)-AQ2316)/(COUNTIF($J$2:K2316,J2316)-1),0)</f>
        <v>3.25</v>
      </c>
      <c r="S2316" s="11">
        <f t="shared" si="516"/>
        <v>-2.25</v>
      </c>
      <c r="T2316" s="12">
        <f>IFERROR((SUMIF($AS$2:AT2316,AS2316,$AU$2:AV2316)-AU2316)/(COUNTIF($J$2:K2316,K2316)-1),0)</f>
        <v>1.2222222222222223</v>
      </c>
      <c r="U2316" s="12">
        <f>IFERROR((SUMIF($AW$2:AX2316,AW2316,$AY$2:AZ2316)-AY2316)/(COUNTIF($J$2:K2316,K2316)-1),0)</f>
        <v>1.588235294117647</v>
      </c>
      <c r="V2316" s="12">
        <f t="shared" si="517"/>
        <v>-0.36601307189542465</v>
      </c>
      <c r="W2316" s="13">
        <f>IFERROR((SUMIF($J$2:J2316,J2316,L$2:L2316)-L2316)/(COUNTIF($J$2:J2316,J2316)-1),0)</f>
        <v>1</v>
      </c>
      <c r="X2316" s="13">
        <f>IFERROR((SUMIF($J$2:J2316,J2316,M$2:M2316)-M2316)/(COUNTIF($J$2:J2316,J2316)-1),0)</f>
        <v>3.25</v>
      </c>
      <c r="Y2316" s="13">
        <f t="shared" si="518"/>
        <v>-2.25</v>
      </c>
      <c r="Z2316" s="10">
        <f>IFERROR((SUMIF($K$2:K2316,J2316,$M$2:M2316))/(COUNTIF($K$2:K2316,J2316)),0)</f>
        <v>0</v>
      </c>
      <c r="AA2316" s="10">
        <f>IFERROR((SUMIF($K$2:K2316,J2316,$L$2:L2316))/(COUNTIF($K$2:K2316,J2316)),0)</f>
        <v>0</v>
      </c>
      <c r="AB2316" s="10">
        <f t="shared" si="519"/>
        <v>0</v>
      </c>
      <c r="AC2316" s="13">
        <f>IFERROR((SUMIF($J$2:J2316,K2316,$L$2:L2316))/(COUNTIF($J$2:J2316,K2316)),0)</f>
        <v>1.3379310344827586</v>
      </c>
      <c r="AD2316" s="13">
        <f>IFERROR((SUMIF($J$2:J2316,K2316,$M$2:M2316))/(COUNTIF($J$2:J2316,K2316)),0)</f>
        <v>1.5241379310344827</v>
      </c>
      <c r="AE2316" s="13">
        <f t="shared" si="520"/>
        <v>-0.18620689655172407</v>
      </c>
      <c r="AF2316" s="10">
        <f>IFERROR((SUMIF(K$2:K2316,K2316,M$2:M2316)-M2316)/(COUNTIF($K$2:K2316,K2316)-1),0)</f>
        <v>1.1180124223602483</v>
      </c>
      <c r="AG2316" s="10">
        <f>IFERROR((SUMIF(K$2:K2316,K2316,L$2:L2316)-L2316)/(COUNTIF($K$2:K2316,K2316)-1),0)</f>
        <v>1.6459627329192548</v>
      </c>
      <c r="AH2316" s="10">
        <f t="shared" si="521"/>
        <v>-0.52795031055900643</v>
      </c>
      <c r="AI2316" s="10">
        <f>IFERROR((AM2316)/(COUNTIF($J$2:K2316,J2316)-1),0)</f>
        <v>0</v>
      </c>
      <c r="AJ2316" s="19">
        <f>IFERROR((AN2316)/(COUNTIF($J$2:K2316,K2316)-1),0)</f>
        <v>1.1862745098039216</v>
      </c>
      <c r="AK2316" s="10">
        <f>IF(N2316="S",3,IF(N2316="N",0,1))</f>
        <v>0</v>
      </c>
      <c r="AL2316" s="10">
        <f>IF(O2316="S",3,IF(O2316="N",0,1))</f>
        <v>3</v>
      </c>
      <c r="AM2316" s="10">
        <f>SUMIF($J$2:K2316,J2316,AK$2:AL2316)-AK2316</f>
        <v>0</v>
      </c>
      <c r="AN2316" s="10">
        <f>SUMIF($AS$2:AT2316,AS2316,$BA$2:BB2316)-BA2316</f>
        <v>363</v>
      </c>
      <c r="AO2316" s="10">
        <f>J2316</f>
        <v>10281</v>
      </c>
      <c r="AP2316" s="10">
        <f>K2316</f>
        <v>856</v>
      </c>
      <c r="AQ2316">
        <f>M2316</f>
        <v>3</v>
      </c>
      <c r="AR2316" s="10">
        <f>L2316</f>
        <v>1</v>
      </c>
      <c r="AS2316">
        <f t="shared" si="522"/>
        <v>856</v>
      </c>
      <c r="AT2316">
        <f t="shared" si="523"/>
        <v>10281</v>
      </c>
      <c r="AU2316">
        <f t="shared" si="524"/>
        <v>3</v>
      </c>
      <c r="AV2316">
        <f t="shared" si="525"/>
        <v>1</v>
      </c>
      <c r="AW2316">
        <f t="shared" si="526"/>
        <v>856</v>
      </c>
      <c r="AX2316">
        <f t="shared" si="527"/>
        <v>10281</v>
      </c>
      <c r="AY2316">
        <f>L2316</f>
        <v>1</v>
      </c>
      <c r="AZ2316">
        <f>M2316</f>
        <v>3</v>
      </c>
      <c r="BA2316">
        <f>AL2316</f>
        <v>3</v>
      </c>
      <c r="BB2316">
        <f>AK2316</f>
        <v>0</v>
      </c>
    </row>
    <row r="2317" spans="10:54" x14ac:dyDescent="0.3">
      <c r="J2317" s="10">
        <v>856</v>
      </c>
      <c r="K2317" s="10">
        <v>170</v>
      </c>
      <c r="L2317" s="10">
        <v>1</v>
      </c>
      <c r="M2317" s="10">
        <v>1</v>
      </c>
      <c r="N2317" s="10" t="str">
        <f t="shared" si="513"/>
        <v>U</v>
      </c>
      <c r="O2317" s="10" t="str">
        <f t="shared" si="514"/>
        <v>U</v>
      </c>
      <c r="P2317" s="10">
        <f t="shared" si="515"/>
        <v>0</v>
      </c>
      <c r="Q2317" s="11">
        <f>IFERROR((SUMIF($J$2:K2317,J2317,$L$2:M2317)-L2317)/(COUNTIF($J$2:K2317,J2317)-1),0)</f>
        <v>1.228013029315961</v>
      </c>
      <c r="R2317" s="11">
        <f>IFERROR((SUMIF($AO$2:AO2317,AO2317,$AQ$2:AR2317)-AQ2317)/(COUNTIF($J$2:K2317,J2317)-1),0)</f>
        <v>0.71986970684039087</v>
      </c>
      <c r="S2317" s="11">
        <f t="shared" si="516"/>
        <v>0.50814332247557015</v>
      </c>
      <c r="T2317" s="12">
        <f>IFERROR((SUMIF($AS$2:AT2317,AS2317,$AU$2:AV2317)-AU2317)/(COUNTIF($J$2:K2317,K2317)-1),0)</f>
        <v>1.7454128440366972</v>
      </c>
      <c r="U2317" s="12">
        <f>IFERROR((SUMIF($AW$2:AX2317,AW2317,$AY$2:AZ2317)-AY2317)/(COUNTIF($J$2:K2317,K2317)-1),0)</f>
        <v>1.1513761467889909</v>
      </c>
      <c r="V2317" s="12">
        <f t="shared" si="517"/>
        <v>0.59403669724770625</v>
      </c>
      <c r="W2317" s="13">
        <f>IFERROR((SUMIF($J$2:J2317,J2317,L$2:L2317)-L2317)/(COUNTIF($J$2:J2317,J2317)-1),0)</f>
        <v>1.3379310344827586</v>
      </c>
      <c r="X2317" s="13">
        <f>IFERROR((SUMIF($J$2:J2317,J2317,M$2:M2317)-M2317)/(COUNTIF($J$2:J2317,J2317)-1),0)</f>
        <v>1.5241379310344827</v>
      </c>
      <c r="Y2317" s="13">
        <f t="shared" si="518"/>
        <v>-0.18620689655172407</v>
      </c>
      <c r="Z2317" s="10">
        <f>IFERROR((SUMIF($K$2:K2317,J2317,$M$2:M2317))/(COUNTIF($K$2:K2317,J2317)),0)</f>
        <v>1.1296296296296295</v>
      </c>
      <c r="AA2317" s="10">
        <f>IFERROR((SUMIF($K$2:K2317,J2317,$L$2:L2317))/(COUNTIF($K$2:K2317,J2317)),0)</f>
        <v>1.6419753086419753</v>
      </c>
      <c r="AB2317" s="10">
        <f t="shared" si="519"/>
        <v>-0.51234567901234573</v>
      </c>
      <c r="AC2317" s="13">
        <f>IFERROR((SUMIF($J$2:J2317,K2317,$L$2:L2317))/(COUNTIF($J$2:J2317,K2317)),0)</f>
        <v>1.8578199052132702</v>
      </c>
      <c r="AD2317" s="13">
        <f>IFERROR((SUMIF($J$2:J2317,K2317,$M$2:M2317))/(COUNTIF($J$2:J2317,K2317)),0)</f>
        <v>1.0047393364928909</v>
      </c>
      <c r="AE2317" s="13">
        <f t="shared" si="520"/>
        <v>0.8530805687203793</v>
      </c>
      <c r="AF2317" s="10">
        <f>IFERROR((SUMIF(K$2:K2317,K2317,M$2:M2317)-M2317)/(COUNTIF($K$2:K2317,K2317)-1),0)</f>
        <v>1.64</v>
      </c>
      <c r="AG2317" s="10">
        <f>IFERROR((SUMIF(K$2:K2317,K2317,L$2:L2317)-L2317)/(COUNTIF($K$2:K2317,K2317)-1),0)</f>
        <v>1.288888888888889</v>
      </c>
      <c r="AH2317" s="10">
        <f t="shared" si="521"/>
        <v>0.35111111111111093</v>
      </c>
      <c r="AI2317" s="10">
        <f>IFERROR((AM2317)/(COUNTIF($J$2:K2317,J2317)-1),0)</f>
        <v>1.1921824104234529</v>
      </c>
      <c r="AJ2317" s="19">
        <f>IFERROR((AN2317)/(COUNTIF($J$2:K2317,K2317)-1),0)</f>
        <v>1.6743119266055047</v>
      </c>
      <c r="AK2317" s="10">
        <f>IF(N2317="S",3,IF(N2317="N",0,1))</f>
        <v>1</v>
      </c>
      <c r="AL2317" s="10">
        <f>IF(O2317="S",3,IF(O2317="N",0,1))</f>
        <v>1</v>
      </c>
      <c r="AM2317" s="10">
        <f>SUMIF($J$2:K2317,J2317,AK$2:AL2317)-AK2317</f>
        <v>366</v>
      </c>
      <c r="AN2317" s="10">
        <f>SUMIF($AS$2:AT2317,AS2317,$BA$2:BB2317)-BA2317</f>
        <v>730</v>
      </c>
      <c r="AO2317" s="10">
        <f>J2317</f>
        <v>856</v>
      </c>
      <c r="AP2317" s="10">
        <f>K2317</f>
        <v>170</v>
      </c>
      <c r="AQ2317">
        <f>M2317</f>
        <v>1</v>
      </c>
      <c r="AR2317" s="10">
        <f>L2317</f>
        <v>1</v>
      </c>
      <c r="AS2317">
        <f t="shared" si="522"/>
        <v>170</v>
      </c>
      <c r="AT2317">
        <f t="shared" si="523"/>
        <v>856</v>
      </c>
      <c r="AU2317">
        <f t="shared" si="524"/>
        <v>1</v>
      </c>
      <c r="AV2317">
        <f t="shared" si="525"/>
        <v>1</v>
      </c>
      <c r="AW2317">
        <f t="shared" si="526"/>
        <v>170</v>
      </c>
      <c r="AX2317">
        <f t="shared" si="527"/>
        <v>856</v>
      </c>
      <c r="AY2317">
        <f>L2317</f>
        <v>1</v>
      </c>
      <c r="AZ2317">
        <f>M2317</f>
        <v>1</v>
      </c>
      <c r="BA2317">
        <f>AL2317</f>
        <v>1</v>
      </c>
      <c r="BB2317">
        <f>AK2317</f>
        <v>1</v>
      </c>
    </row>
    <row r="2318" spans="10:54" x14ac:dyDescent="0.3">
      <c r="J2318" s="10">
        <v>170</v>
      </c>
      <c r="K2318" s="10">
        <v>856</v>
      </c>
      <c r="L2318" s="10">
        <v>2</v>
      </c>
      <c r="M2318" s="10">
        <v>0</v>
      </c>
      <c r="N2318" s="10" t="str">
        <f t="shared" si="513"/>
        <v>S</v>
      </c>
      <c r="O2318" s="10" t="str">
        <f t="shared" si="514"/>
        <v>N</v>
      </c>
      <c r="P2318" s="10">
        <f t="shared" si="515"/>
        <v>2</v>
      </c>
      <c r="Q2318" s="11">
        <f>IFERROR((SUMIF($J$2:K2318,J2318,$L$2:M2318)-L2318)/(COUNTIF($J$2:K2318,J2318)-1),0)</f>
        <v>1.7437070938215102</v>
      </c>
      <c r="R2318" s="11">
        <f>IFERROR((SUMIF($AO$2:AO2318,AO2318,$AQ$2:AR2318)-AQ2318)/(COUNTIF($J$2:K2318,J2318)-1),0)</f>
        <v>0.48512585812356979</v>
      </c>
      <c r="S2318" s="11">
        <f t="shared" si="516"/>
        <v>1.2585812356979404</v>
      </c>
      <c r="T2318" s="12">
        <f>IFERROR((SUMIF($AS$2:AT2318,AS2318,$AU$2:AV2318)-AU2318)/(COUNTIF($J$2:K2318,K2318)-1),0)</f>
        <v>1.2272727272727273</v>
      </c>
      <c r="U2318" s="12">
        <f>IFERROR((SUMIF($AW$2:AX2318,AW2318,$AY$2:AZ2318)-AY2318)/(COUNTIF($J$2:K2318,K2318)-1),0)</f>
        <v>1.5844155844155845</v>
      </c>
      <c r="V2318" s="12">
        <f t="shared" si="517"/>
        <v>-0.35714285714285721</v>
      </c>
      <c r="W2318" s="13">
        <f>IFERROR((SUMIF($J$2:J2318,J2318,L$2:L2318)-L2318)/(COUNTIF($J$2:J2318,J2318)-1),0)</f>
        <v>1.8578199052132702</v>
      </c>
      <c r="X2318" s="13">
        <f>IFERROR((SUMIF($J$2:J2318,J2318,M$2:M2318)-M2318)/(COUNTIF($J$2:J2318,J2318)-1),0)</f>
        <v>1.0047393364928909</v>
      </c>
      <c r="Y2318" s="13">
        <f t="shared" si="518"/>
        <v>0.8530805687203793</v>
      </c>
      <c r="Z2318" s="10">
        <f>IFERROR((SUMIF($K$2:K2318,J2318,$M$2:M2318))/(COUNTIF($K$2:K2318,J2318)),0)</f>
        <v>1.6371681415929205</v>
      </c>
      <c r="AA2318" s="10">
        <f>IFERROR((SUMIF($K$2:K2318,J2318,$L$2:L2318))/(COUNTIF($K$2:K2318,J2318)),0)</f>
        <v>1.2876106194690264</v>
      </c>
      <c r="AB2318" s="10">
        <f t="shared" si="519"/>
        <v>0.34955752212389402</v>
      </c>
      <c r="AC2318" s="13">
        <f>IFERROR((SUMIF($J$2:J2318,K2318,$L$2:L2318))/(COUNTIF($J$2:J2318,K2318)),0)</f>
        <v>1.3356164383561644</v>
      </c>
      <c r="AD2318" s="13">
        <f>IFERROR((SUMIF($J$2:J2318,K2318,$M$2:M2318))/(COUNTIF($J$2:J2318,K2318)),0)</f>
        <v>1.5205479452054795</v>
      </c>
      <c r="AE2318" s="13">
        <f t="shared" si="520"/>
        <v>-0.18493150684931514</v>
      </c>
      <c r="AF2318" s="10">
        <f>IFERROR((SUMIF(K$2:K2318,K2318,M$2:M2318)-M2318)/(COUNTIF($K$2:K2318,K2318)-1),0)</f>
        <v>1.1296296296296295</v>
      </c>
      <c r="AG2318" s="10">
        <f>IFERROR((SUMIF(K$2:K2318,K2318,L$2:L2318)-L2318)/(COUNTIF($K$2:K2318,K2318)-1),0)</f>
        <v>1.6419753086419753</v>
      </c>
      <c r="AH2318" s="10">
        <f t="shared" si="521"/>
        <v>-0.51234567901234573</v>
      </c>
      <c r="AI2318" s="10">
        <f>IFERROR((AM2318)/(COUNTIF($J$2:K2318,J2318)-1),0)</f>
        <v>1.6727688787185355</v>
      </c>
      <c r="AJ2318" s="19">
        <f>IFERROR((AN2318)/(COUNTIF($J$2:K2318,K2318)-1),0)</f>
        <v>1.1915584415584415</v>
      </c>
      <c r="AK2318" s="10">
        <f>IF(N2318="S",3,IF(N2318="N",0,1))</f>
        <v>3</v>
      </c>
      <c r="AL2318" s="10">
        <f>IF(O2318="S",3,IF(O2318="N",0,1))</f>
        <v>0</v>
      </c>
      <c r="AM2318" s="10">
        <f>SUMIF($J$2:K2318,J2318,AK$2:AL2318)-AK2318</f>
        <v>731</v>
      </c>
      <c r="AN2318" s="10">
        <f>SUMIF($AS$2:AT2318,AS2318,$BA$2:BB2318)-BA2318</f>
        <v>367</v>
      </c>
      <c r="AO2318" s="10">
        <f>J2318</f>
        <v>170</v>
      </c>
      <c r="AP2318" s="10">
        <f>K2318</f>
        <v>856</v>
      </c>
      <c r="AQ2318">
        <f>M2318</f>
        <v>0</v>
      </c>
      <c r="AR2318" s="10">
        <f>L2318</f>
        <v>2</v>
      </c>
      <c r="AS2318">
        <f t="shared" si="522"/>
        <v>856</v>
      </c>
      <c r="AT2318">
        <f t="shared" si="523"/>
        <v>170</v>
      </c>
      <c r="AU2318">
        <f t="shared" si="524"/>
        <v>0</v>
      </c>
      <c r="AV2318">
        <f t="shared" si="525"/>
        <v>2</v>
      </c>
      <c r="AW2318">
        <f t="shared" si="526"/>
        <v>856</v>
      </c>
      <c r="AX2318">
        <f t="shared" si="527"/>
        <v>170</v>
      </c>
      <c r="AY2318">
        <f>L2318</f>
        <v>2</v>
      </c>
      <c r="AZ2318">
        <f>M2318</f>
        <v>0</v>
      </c>
      <c r="BA2318">
        <f>AL2318</f>
        <v>0</v>
      </c>
      <c r="BB2318">
        <f>AK2318</f>
        <v>3</v>
      </c>
    </row>
    <row r="2319" spans="10:54" x14ac:dyDescent="0.3">
      <c r="J2319" s="10">
        <v>208</v>
      </c>
      <c r="K2319" s="10">
        <v>503</v>
      </c>
      <c r="L2319" s="10">
        <v>3</v>
      </c>
      <c r="M2319" s="10">
        <v>0</v>
      </c>
      <c r="N2319" s="10" t="str">
        <f t="shared" si="513"/>
        <v>S</v>
      </c>
      <c r="O2319" s="10" t="str">
        <f t="shared" si="514"/>
        <v>N</v>
      </c>
      <c r="P2319" s="10">
        <f t="shared" si="515"/>
        <v>3</v>
      </c>
      <c r="Q2319" s="11">
        <f>IFERROR((SUMIF($J$2:K2319,J2319,$L$2:M2319)-L2319)/(COUNTIF($J$2:K2319,J2319)-1),0)</f>
        <v>1</v>
      </c>
      <c r="R2319" s="11">
        <f>IFERROR((SUMIF($AO$2:AO2319,AO2319,$AQ$2:AR2319)-AQ2319)/(COUNTIF($J$2:K2319,J2319)-1),0)</f>
        <v>1</v>
      </c>
      <c r="S2319" s="11">
        <f t="shared" si="516"/>
        <v>0</v>
      </c>
      <c r="T2319" s="12">
        <f>IFERROR((SUMIF($AS$2:AT2319,AS2319,$AU$2:AV2319)-AU2319)/(COUNTIF($J$2:K2319,K2319)-1),0)</f>
        <v>1.3549488054607508</v>
      </c>
      <c r="U2319" s="12">
        <f>IFERROR((SUMIF($AW$2:AX2319,AW2319,$AY$2:AZ2319)-AY2319)/(COUNTIF($J$2:K2319,K2319)-1),0)</f>
        <v>1.6245733788395904</v>
      </c>
      <c r="V2319" s="12">
        <f t="shared" si="517"/>
        <v>-0.2696245733788396</v>
      </c>
      <c r="W2319" s="13">
        <f>IFERROR((SUMIF($J$2:J2319,J2319,L$2:L2319)-L2319)/(COUNTIF($J$2:J2319,J2319)-1),0)</f>
        <v>0</v>
      </c>
      <c r="X2319" s="13">
        <f>IFERROR((SUMIF($J$2:J2319,J2319,M$2:M2319)-M2319)/(COUNTIF($J$2:J2319,J2319)-1),0)</f>
        <v>2</v>
      </c>
      <c r="Y2319" s="13">
        <f t="shared" si="518"/>
        <v>-2</v>
      </c>
      <c r="Z2319" s="10">
        <f>IFERROR((SUMIF($K$2:K2319,J2319,$M$2:M2319))/(COUNTIF($K$2:K2319,J2319)),0)</f>
        <v>2</v>
      </c>
      <c r="AA2319" s="10">
        <f>IFERROR((SUMIF($K$2:K2319,J2319,$L$2:L2319))/(COUNTIF($K$2:K2319,J2319)),0)</f>
        <v>1</v>
      </c>
      <c r="AB2319" s="10">
        <f t="shared" si="519"/>
        <v>1</v>
      </c>
      <c r="AC2319" s="13">
        <f>IFERROR((SUMIF($J$2:J2319,K2319,$L$2:L2319))/(COUNTIF($J$2:J2319,K2319)),0)</f>
        <v>1.4532374100719425</v>
      </c>
      <c r="AD2319" s="13">
        <f>IFERROR((SUMIF($J$2:J2319,K2319,$M$2:M2319))/(COUNTIF($J$2:J2319,K2319)),0)</f>
        <v>1.525179856115108</v>
      </c>
      <c r="AE2319" s="13">
        <f t="shared" si="520"/>
        <v>-7.1942446043165464E-2</v>
      </c>
      <c r="AF2319" s="10">
        <f>IFERROR((SUMIF(K$2:K2319,K2319,M$2:M2319)-M2319)/(COUNTIF($K$2:K2319,K2319)-1),0)</f>
        <v>1.2662337662337662</v>
      </c>
      <c r="AG2319" s="10">
        <f>IFERROR((SUMIF(K$2:K2319,K2319,L$2:L2319)-L2319)/(COUNTIF($K$2:K2319,K2319)-1),0)</f>
        <v>1.7142857142857142</v>
      </c>
      <c r="AH2319" s="10">
        <f t="shared" si="521"/>
        <v>-0.44805194805194803</v>
      </c>
      <c r="AI2319" s="10">
        <f>IFERROR((AM2319)/(COUNTIF($J$2:K2319,J2319)-1),0)</f>
        <v>1.5</v>
      </c>
      <c r="AJ2319" s="19">
        <f>IFERROR((AN2319)/(COUNTIF($J$2:K2319,K2319)-1),0)</f>
        <v>1.2866894197952219</v>
      </c>
      <c r="AK2319" s="10">
        <f>IF(N2319="S",3,IF(N2319="N",0,1))</f>
        <v>3</v>
      </c>
      <c r="AL2319" s="10">
        <f>IF(O2319="S",3,IF(O2319="N",0,1))</f>
        <v>0</v>
      </c>
      <c r="AM2319" s="10">
        <f>SUMIF($J$2:K2319,J2319,AK$2:AL2319)-AK2319</f>
        <v>3</v>
      </c>
      <c r="AN2319" s="10">
        <f>SUMIF($AS$2:AT2319,AS2319,$BA$2:BB2319)-BA2319</f>
        <v>377</v>
      </c>
      <c r="AO2319" s="10">
        <f>J2319</f>
        <v>208</v>
      </c>
      <c r="AP2319" s="10">
        <f>K2319</f>
        <v>503</v>
      </c>
      <c r="AQ2319">
        <f>M2319</f>
        <v>0</v>
      </c>
      <c r="AR2319" s="10">
        <f>L2319</f>
        <v>3</v>
      </c>
      <c r="AS2319">
        <f t="shared" si="522"/>
        <v>503</v>
      </c>
      <c r="AT2319">
        <f t="shared" si="523"/>
        <v>208</v>
      </c>
      <c r="AU2319">
        <f t="shared" si="524"/>
        <v>0</v>
      </c>
      <c r="AV2319">
        <f t="shared" si="525"/>
        <v>3</v>
      </c>
      <c r="AW2319">
        <f t="shared" si="526"/>
        <v>503</v>
      </c>
      <c r="AX2319">
        <f t="shared" si="527"/>
        <v>208</v>
      </c>
      <c r="AY2319">
        <f>L2319</f>
        <v>3</v>
      </c>
      <c r="AZ2319">
        <f>M2319</f>
        <v>0</v>
      </c>
      <c r="BA2319">
        <f>AL2319</f>
        <v>0</v>
      </c>
      <c r="BB2319">
        <f>AK2319</f>
        <v>3</v>
      </c>
    </row>
    <row r="2320" spans="10:54" x14ac:dyDescent="0.3">
      <c r="J2320" s="10">
        <v>503</v>
      </c>
      <c r="K2320" s="10">
        <v>208</v>
      </c>
      <c r="L2320" s="10">
        <v>1</v>
      </c>
      <c r="M2320" s="10">
        <v>3</v>
      </c>
      <c r="N2320" s="10" t="str">
        <f t="shared" si="513"/>
        <v>N</v>
      </c>
      <c r="O2320" s="10" t="str">
        <f t="shared" si="514"/>
        <v>S</v>
      </c>
      <c r="P2320" s="10">
        <f t="shared" si="515"/>
        <v>-2</v>
      </c>
      <c r="Q2320" s="11">
        <f>IFERROR((SUMIF($J$2:K2320,J2320,$L$2:M2320)-L2320)/(COUNTIF($J$2:K2320,J2320)-1),0)</f>
        <v>1.3503401360544218</v>
      </c>
      <c r="R2320" s="11">
        <f>IFERROR((SUMIF($AO$2:AO2320,AO2320,$AQ$2:AR2320)-AQ2320)/(COUNTIF($J$2:K2320,J2320)-1),0)</f>
        <v>0.72108843537414968</v>
      </c>
      <c r="S2320" s="11">
        <f t="shared" si="516"/>
        <v>0.62925170068027214</v>
      </c>
      <c r="T2320" s="12">
        <f>IFERROR((SUMIF($AS$2:AT2320,AS2320,$AU$2:AV2320)-AU2320)/(COUNTIF($J$2:K2320,K2320)-1),0)</f>
        <v>1.6666666666666667</v>
      </c>
      <c r="U2320" s="12">
        <f>IFERROR((SUMIF($AW$2:AX2320,AW2320,$AY$2:AZ2320)-AY2320)/(COUNTIF($J$2:K2320,K2320)-1),0)</f>
        <v>1</v>
      </c>
      <c r="V2320" s="12">
        <f t="shared" si="517"/>
        <v>0.66666666666666674</v>
      </c>
      <c r="W2320" s="13">
        <f>IFERROR((SUMIF($J$2:J2320,J2320,L$2:L2320)-L2320)/(COUNTIF($J$2:J2320,J2320)-1),0)</f>
        <v>1.4532374100719425</v>
      </c>
      <c r="X2320" s="13">
        <f>IFERROR((SUMIF($J$2:J2320,J2320,M$2:M2320)-M2320)/(COUNTIF($J$2:J2320,J2320)-1),0)</f>
        <v>1.525179856115108</v>
      </c>
      <c r="Y2320" s="13">
        <f t="shared" si="518"/>
        <v>-7.1942446043165464E-2</v>
      </c>
      <c r="Z2320" s="10">
        <f>IFERROR((SUMIF($K$2:K2320,J2320,$M$2:M2320))/(COUNTIF($K$2:K2320,J2320)),0)</f>
        <v>1.2580645161290323</v>
      </c>
      <c r="AA2320" s="10">
        <f>IFERROR((SUMIF($K$2:K2320,J2320,$L$2:L2320))/(COUNTIF($K$2:K2320,J2320)),0)</f>
        <v>1.7225806451612904</v>
      </c>
      <c r="AB2320" s="10">
        <f t="shared" si="519"/>
        <v>-0.46451612903225814</v>
      </c>
      <c r="AC2320" s="13">
        <f>IFERROR((SUMIF($J$2:J2320,K2320,$L$2:L2320))/(COUNTIF($J$2:J2320,K2320)),0)</f>
        <v>1.5</v>
      </c>
      <c r="AD2320" s="13">
        <f>IFERROR((SUMIF($J$2:J2320,K2320,$M$2:M2320))/(COUNTIF($J$2:J2320,K2320)),0)</f>
        <v>1</v>
      </c>
      <c r="AE2320" s="13">
        <f t="shared" si="520"/>
        <v>0.5</v>
      </c>
      <c r="AF2320" s="10">
        <f>IFERROR((SUMIF(K$2:K2320,K2320,M$2:M2320)-M2320)/(COUNTIF($K$2:K2320,K2320)-1),0)</f>
        <v>2</v>
      </c>
      <c r="AG2320" s="10">
        <f>IFERROR((SUMIF(K$2:K2320,K2320,L$2:L2320)-L2320)/(COUNTIF($K$2:K2320,K2320)-1),0)</f>
        <v>1</v>
      </c>
      <c r="AH2320" s="10">
        <f t="shared" si="521"/>
        <v>1</v>
      </c>
      <c r="AI2320" s="10">
        <f>IFERROR((AM2320)/(COUNTIF($J$2:K2320,J2320)-1),0)</f>
        <v>1.282312925170068</v>
      </c>
      <c r="AJ2320" s="19">
        <f>IFERROR((AN2320)/(COUNTIF($J$2:K2320,K2320)-1),0)</f>
        <v>2</v>
      </c>
      <c r="AK2320" s="10">
        <f>IF(N2320="S",3,IF(N2320="N",0,1))</f>
        <v>0</v>
      </c>
      <c r="AL2320" s="10">
        <f>IF(O2320="S",3,IF(O2320="N",0,1))</f>
        <v>3</v>
      </c>
      <c r="AM2320" s="10">
        <f>SUMIF($J$2:K2320,J2320,AK$2:AL2320)-AK2320</f>
        <v>377</v>
      </c>
      <c r="AN2320" s="10">
        <f>SUMIF($AS$2:AT2320,AS2320,$BA$2:BB2320)-BA2320</f>
        <v>6</v>
      </c>
      <c r="AO2320" s="10">
        <f>J2320</f>
        <v>503</v>
      </c>
      <c r="AP2320" s="10">
        <f>K2320</f>
        <v>208</v>
      </c>
      <c r="AQ2320">
        <f>M2320</f>
        <v>3</v>
      </c>
      <c r="AR2320" s="10">
        <f>L2320</f>
        <v>1</v>
      </c>
      <c r="AS2320">
        <f t="shared" si="522"/>
        <v>208</v>
      </c>
      <c r="AT2320">
        <f t="shared" si="523"/>
        <v>503</v>
      </c>
      <c r="AU2320">
        <f t="shared" si="524"/>
        <v>3</v>
      </c>
      <c r="AV2320">
        <f t="shared" si="525"/>
        <v>1</v>
      </c>
      <c r="AW2320">
        <f t="shared" si="526"/>
        <v>208</v>
      </c>
      <c r="AX2320">
        <f t="shared" si="527"/>
        <v>503</v>
      </c>
      <c r="AY2320">
        <f>L2320</f>
        <v>1</v>
      </c>
      <c r="AZ2320">
        <f>M2320</f>
        <v>3</v>
      </c>
      <c r="BA2320">
        <f>AL2320</f>
        <v>3</v>
      </c>
      <c r="BB2320">
        <f>AK2320</f>
        <v>0</v>
      </c>
    </row>
    <row r="2321" spans="10:54" x14ac:dyDescent="0.3">
      <c r="J2321" s="10">
        <v>503</v>
      </c>
      <c r="K2321" s="10">
        <v>170</v>
      </c>
      <c r="L2321" s="10">
        <v>0</v>
      </c>
      <c r="M2321" s="10">
        <v>3</v>
      </c>
      <c r="N2321" s="10" t="str">
        <f t="shared" ref="N2321:N2384" si="528">IF(L2321&gt;M2321,"S",IF(L2321&lt;M2321,"N","U"))</f>
        <v>N</v>
      </c>
      <c r="O2321" s="10" t="str">
        <f t="shared" ref="O2321:O2384" si="529">IF(M2321&gt;L2321,"S",IF(M2321&lt;L2321,"N","U"))</f>
        <v>S</v>
      </c>
      <c r="P2321" s="10">
        <f t="shared" ref="P2321:P2384" si="530">L2321-M2321</f>
        <v>-3</v>
      </c>
      <c r="Q2321" s="11">
        <f>IFERROR((SUMIF($J$2:K2321,J2321,$L$2:M2321)-L2321)/(COUNTIF($J$2:K2321,J2321)-1),0)</f>
        <v>1.3491525423728814</v>
      </c>
      <c r="R2321" s="11">
        <f>IFERROR((SUMIF($AO$2:AO2321,AO2321,$AQ$2:AR2321)-AQ2321)/(COUNTIF($J$2:K2321,J2321)-1),0)</f>
        <v>0.72881355932203384</v>
      </c>
      <c r="S2321" s="11">
        <f t="shared" si="516"/>
        <v>0.62033898305084756</v>
      </c>
      <c r="T2321" s="12">
        <f>IFERROR((SUMIF($AS$2:AT2321,AS2321,$AU$2:AV2321)-AU2321)/(COUNTIF($J$2:K2321,K2321)-1),0)</f>
        <v>1.7442922374429224</v>
      </c>
      <c r="U2321" s="12">
        <f>IFERROR((SUMIF($AW$2:AX2321,AW2321,$AY$2:AZ2321)-AY2321)/(COUNTIF($J$2:K2321,K2321)-1),0)</f>
        <v>1.1484018264840183</v>
      </c>
      <c r="V2321" s="12">
        <f t="shared" si="517"/>
        <v>0.59589041095890405</v>
      </c>
      <c r="W2321" s="13">
        <f>IFERROR((SUMIF($J$2:J2321,J2321,L$2:L2321)-L2321)/(COUNTIF($J$2:J2321,J2321)-1),0)</f>
        <v>1.45</v>
      </c>
      <c r="X2321" s="13">
        <f>IFERROR((SUMIF($J$2:J2321,J2321,M$2:M2321)-M2321)/(COUNTIF($J$2:J2321,J2321)-1),0)</f>
        <v>1.5357142857142858</v>
      </c>
      <c r="Y2321" s="13">
        <f t="shared" si="518"/>
        <v>-8.5714285714285854E-2</v>
      </c>
      <c r="Z2321" s="10">
        <f>IFERROR((SUMIF($K$2:K2321,J2321,$M$2:M2321))/(COUNTIF($K$2:K2321,J2321)),0)</f>
        <v>1.2580645161290323</v>
      </c>
      <c r="AA2321" s="10">
        <f>IFERROR((SUMIF($K$2:K2321,J2321,$L$2:L2321))/(COUNTIF($K$2:K2321,J2321)),0)</f>
        <v>1.7225806451612904</v>
      </c>
      <c r="AB2321" s="10">
        <f t="shared" si="519"/>
        <v>-0.46451612903225814</v>
      </c>
      <c r="AC2321" s="13">
        <f>IFERROR((SUMIF($J$2:J2321,K2321,$L$2:L2321))/(COUNTIF($J$2:J2321,K2321)),0)</f>
        <v>1.8584905660377358</v>
      </c>
      <c r="AD2321" s="13">
        <f>IFERROR((SUMIF($J$2:J2321,K2321,$M$2:M2321))/(COUNTIF($J$2:J2321,K2321)),0)</f>
        <v>1</v>
      </c>
      <c r="AE2321" s="13">
        <f t="shared" si="520"/>
        <v>0.85849056603773577</v>
      </c>
      <c r="AF2321" s="10">
        <f>IFERROR((SUMIF(K$2:K2321,K2321,M$2:M2321)-M2321)/(COUNTIF($K$2:K2321,K2321)-1),0)</f>
        <v>1.6371681415929205</v>
      </c>
      <c r="AG2321" s="10">
        <f>IFERROR((SUMIF(K$2:K2321,K2321,L$2:L2321)-L2321)/(COUNTIF($K$2:K2321,K2321)-1),0)</f>
        <v>1.2876106194690264</v>
      </c>
      <c r="AH2321" s="10">
        <f t="shared" si="521"/>
        <v>0.34955752212389402</v>
      </c>
      <c r="AI2321" s="10">
        <f>IFERROR((AM2321)/(COUNTIF($J$2:K2321,J2321)-1),0)</f>
        <v>1.2779661016949153</v>
      </c>
      <c r="AJ2321" s="19">
        <f>IFERROR((AN2321)/(COUNTIF($J$2:K2321,K2321)-1),0)</f>
        <v>1.6757990867579908</v>
      </c>
      <c r="AK2321" s="10">
        <f>IF(N2321="S",3,IF(N2321="N",0,1))</f>
        <v>0</v>
      </c>
      <c r="AL2321" s="10">
        <f>IF(O2321="S",3,IF(O2321="N",0,1))</f>
        <v>3</v>
      </c>
      <c r="AM2321" s="10">
        <f>SUMIF($J$2:K2321,J2321,AK$2:AL2321)-AK2321</f>
        <v>377</v>
      </c>
      <c r="AN2321" s="10">
        <f>SUMIF($AS$2:AT2321,AS2321,$BA$2:BB2321)-BA2321</f>
        <v>734</v>
      </c>
      <c r="AO2321" s="10">
        <f>J2321</f>
        <v>503</v>
      </c>
      <c r="AP2321" s="10">
        <f>K2321</f>
        <v>170</v>
      </c>
      <c r="AQ2321">
        <f>M2321</f>
        <v>3</v>
      </c>
      <c r="AR2321" s="10">
        <f>L2321</f>
        <v>0</v>
      </c>
      <c r="AS2321">
        <f t="shared" si="522"/>
        <v>170</v>
      </c>
      <c r="AT2321">
        <f t="shared" si="523"/>
        <v>503</v>
      </c>
      <c r="AU2321">
        <f t="shared" si="524"/>
        <v>3</v>
      </c>
      <c r="AV2321">
        <f t="shared" si="525"/>
        <v>0</v>
      </c>
      <c r="AW2321">
        <f t="shared" si="526"/>
        <v>170</v>
      </c>
      <c r="AX2321">
        <f t="shared" si="527"/>
        <v>503</v>
      </c>
      <c r="AY2321">
        <f>L2321</f>
        <v>0</v>
      </c>
      <c r="AZ2321">
        <f>M2321</f>
        <v>3</v>
      </c>
      <c r="BA2321">
        <f>AL2321</f>
        <v>3</v>
      </c>
      <c r="BB2321">
        <f>AK2321</f>
        <v>0</v>
      </c>
    </row>
    <row r="2322" spans="10:54" x14ac:dyDescent="0.3">
      <c r="J2322" s="10">
        <v>4467</v>
      </c>
      <c r="K2322" s="10">
        <v>503</v>
      </c>
      <c r="L2322" s="10">
        <v>0</v>
      </c>
      <c r="M2322" s="10">
        <v>1</v>
      </c>
      <c r="N2322" s="10" t="str">
        <f t="shared" si="528"/>
        <v>N</v>
      </c>
      <c r="O2322" s="10" t="str">
        <f t="shared" si="529"/>
        <v>S</v>
      </c>
      <c r="P2322" s="10">
        <f t="shared" si="530"/>
        <v>-1</v>
      </c>
      <c r="Q2322" s="11">
        <f>IFERROR((SUMIF($J$2:K2322,J2322,$L$2:M2322)-L2322)/(COUNTIF($J$2:K2322,J2322)-1),0)</f>
        <v>1.25</v>
      </c>
      <c r="R2322" s="11">
        <f>IFERROR((SUMIF($AO$2:AO2322,AO2322,$AQ$2:AR2322)-AQ2322)/(COUNTIF($J$2:K2322,J2322)-1),0)</f>
        <v>1.125</v>
      </c>
      <c r="S2322" s="11">
        <f t="shared" si="516"/>
        <v>0.125</v>
      </c>
      <c r="T2322" s="12">
        <f>IFERROR((SUMIF($AS$2:AT2322,AS2322,$AU$2:AV2322)-AU2322)/(COUNTIF($J$2:K2322,K2322)-1),0)</f>
        <v>1.3445945945945945</v>
      </c>
      <c r="U2322" s="12">
        <f>IFERROR((SUMIF($AW$2:AX2322,AW2322,$AY$2:AZ2322)-AY2322)/(COUNTIF($J$2:K2322,K2322)-1),0)</f>
        <v>1.6385135135135136</v>
      </c>
      <c r="V2322" s="12">
        <f t="shared" si="517"/>
        <v>-0.29391891891891908</v>
      </c>
      <c r="W2322" s="13">
        <f>IFERROR((SUMIF($J$2:J2322,J2322,L$2:L2322)-L2322)/(COUNTIF($J$2:J2322,J2322)-1),0)</f>
        <v>1.25</v>
      </c>
      <c r="X2322" s="13">
        <f>IFERROR((SUMIF($J$2:J2322,J2322,M$2:M2322)-M2322)/(COUNTIF($J$2:J2322,J2322)-1),0)</f>
        <v>2.25</v>
      </c>
      <c r="Y2322" s="13">
        <f t="shared" si="518"/>
        <v>-1</v>
      </c>
      <c r="Z2322" s="10">
        <f>IFERROR((SUMIF($K$2:K2322,J2322,$M$2:M2322))/(COUNTIF($K$2:K2322,J2322)),0)</f>
        <v>1.25</v>
      </c>
      <c r="AA2322" s="10">
        <f>IFERROR((SUMIF($K$2:K2322,J2322,$L$2:L2322))/(COUNTIF($K$2:K2322,J2322)),0)</f>
        <v>2.25</v>
      </c>
      <c r="AB2322" s="10">
        <f t="shared" si="519"/>
        <v>-1</v>
      </c>
      <c r="AC2322" s="13">
        <f>IFERROR((SUMIF($J$2:J2322,K2322,$L$2:L2322))/(COUNTIF($J$2:J2322,K2322)),0)</f>
        <v>1.4397163120567376</v>
      </c>
      <c r="AD2322" s="13">
        <f>IFERROR((SUMIF($J$2:J2322,K2322,$M$2:M2322))/(COUNTIF($J$2:J2322,K2322)),0)</f>
        <v>1.5460992907801419</v>
      </c>
      <c r="AE2322" s="13">
        <f t="shared" si="520"/>
        <v>-0.1063829787234043</v>
      </c>
      <c r="AF2322" s="10">
        <f>IFERROR((SUMIF(K$2:K2322,K2322,M$2:M2322)-M2322)/(COUNTIF($K$2:K2322,K2322)-1),0)</f>
        <v>1.2580645161290323</v>
      </c>
      <c r="AG2322" s="10">
        <f>IFERROR((SUMIF(K$2:K2322,K2322,L$2:L2322)-L2322)/(COUNTIF($K$2:K2322,K2322)-1),0)</f>
        <v>1.7225806451612904</v>
      </c>
      <c r="AH2322" s="10">
        <f t="shared" si="521"/>
        <v>-0.46451612903225814</v>
      </c>
      <c r="AI2322" s="10">
        <f>IFERROR((AM2322)/(COUNTIF($J$2:K2322,J2322)-1),0)</f>
        <v>1.1875</v>
      </c>
      <c r="AJ2322" s="19">
        <f>IFERROR((AN2322)/(COUNTIF($J$2:K2322,K2322)-1),0)</f>
        <v>1.2736486486486487</v>
      </c>
      <c r="AK2322" s="10">
        <f>IF(N2322="S",3,IF(N2322="N",0,1))</f>
        <v>0</v>
      </c>
      <c r="AL2322" s="10">
        <f>IF(O2322="S",3,IF(O2322="N",0,1))</f>
        <v>3</v>
      </c>
      <c r="AM2322" s="10">
        <f>SUMIF($J$2:K2322,J2322,AK$2:AL2322)-AK2322</f>
        <v>19</v>
      </c>
      <c r="AN2322" s="10">
        <f>SUMIF($AS$2:AT2322,AS2322,$BA$2:BB2322)-BA2322</f>
        <v>377</v>
      </c>
      <c r="AO2322" s="10">
        <f>J2322</f>
        <v>4467</v>
      </c>
      <c r="AP2322" s="10">
        <f>K2322</f>
        <v>503</v>
      </c>
      <c r="AQ2322">
        <f>M2322</f>
        <v>1</v>
      </c>
      <c r="AR2322" s="10">
        <f>L2322</f>
        <v>0</v>
      </c>
      <c r="AS2322">
        <f t="shared" si="522"/>
        <v>503</v>
      </c>
      <c r="AT2322">
        <f t="shared" si="523"/>
        <v>4467</v>
      </c>
      <c r="AU2322">
        <f t="shared" si="524"/>
        <v>1</v>
      </c>
      <c r="AV2322">
        <f t="shared" si="525"/>
        <v>0</v>
      </c>
      <c r="AW2322">
        <f t="shared" si="526"/>
        <v>503</v>
      </c>
      <c r="AX2322">
        <f t="shared" si="527"/>
        <v>4467</v>
      </c>
      <c r="AY2322">
        <f>L2322</f>
        <v>0</v>
      </c>
      <c r="AZ2322">
        <f>M2322</f>
        <v>1</v>
      </c>
      <c r="BA2322">
        <f>AL2322</f>
        <v>3</v>
      </c>
      <c r="BB2322">
        <f>AK2322</f>
        <v>0</v>
      </c>
    </row>
    <row r="2323" spans="10:54" x14ac:dyDescent="0.3">
      <c r="J2323" s="10">
        <v>503</v>
      </c>
      <c r="K2323" s="10">
        <v>413</v>
      </c>
      <c r="L2323" s="10">
        <v>0</v>
      </c>
      <c r="M2323" s="10">
        <v>1</v>
      </c>
      <c r="N2323" s="10" t="str">
        <f t="shared" si="528"/>
        <v>N</v>
      </c>
      <c r="O2323" s="10" t="str">
        <f t="shared" si="529"/>
        <v>S</v>
      </c>
      <c r="P2323" s="10">
        <f t="shared" si="530"/>
        <v>-1</v>
      </c>
      <c r="Q2323" s="11">
        <f>IFERROR((SUMIF($J$2:K2323,J2323,$L$2:M2323)-L2323)/(COUNTIF($J$2:K2323,J2323)-1),0)</f>
        <v>1.3434343434343434</v>
      </c>
      <c r="R2323" s="11">
        <f>IFERROR((SUMIF($AO$2:AO2323,AO2323,$AQ$2:AR2323)-AQ2323)/(COUNTIF($J$2:K2323,J2323)-1),0)</f>
        <v>0.734006734006734</v>
      </c>
      <c r="S2323" s="11">
        <f t="shared" si="516"/>
        <v>0.60942760942760943</v>
      </c>
      <c r="T2323" s="12">
        <f>IFERROR((SUMIF($AS$2:AT2323,AS2323,$AU$2:AV2323)-AU2323)/(COUNTIF($J$2:K2323,K2323)-1),0)</f>
        <v>1.2692307692307692</v>
      </c>
      <c r="U2323" s="12">
        <f>IFERROR((SUMIF($AW$2:AX2323,AW2323,$AY$2:AZ2323)-AY2323)/(COUNTIF($J$2:K2323,K2323)-1),0)</f>
        <v>1.6461538461538461</v>
      </c>
      <c r="V2323" s="12">
        <f t="shared" si="517"/>
        <v>-0.37692307692307692</v>
      </c>
      <c r="W2323" s="13">
        <f>IFERROR((SUMIF($J$2:J2323,J2323,L$2:L2323)-L2323)/(COUNTIF($J$2:J2323,J2323)-1),0)</f>
        <v>1.4397163120567376</v>
      </c>
      <c r="X2323" s="13">
        <f>IFERROR((SUMIF($J$2:J2323,J2323,M$2:M2323)-M2323)/(COUNTIF($J$2:J2323,J2323)-1),0)</f>
        <v>1.5460992907801419</v>
      </c>
      <c r="Y2323" s="13">
        <f t="shared" si="518"/>
        <v>-0.1063829787234043</v>
      </c>
      <c r="Z2323" s="10">
        <f>IFERROR((SUMIF($K$2:K2323,J2323,$M$2:M2323))/(COUNTIF($K$2:K2323,J2323)),0)</f>
        <v>1.2564102564102564</v>
      </c>
      <c r="AA2323" s="10">
        <f>IFERROR((SUMIF($K$2:K2323,J2323,$L$2:L2323))/(COUNTIF($K$2:K2323,J2323)),0)</f>
        <v>1.7115384615384615</v>
      </c>
      <c r="AB2323" s="10">
        <f t="shared" si="519"/>
        <v>-0.45512820512820507</v>
      </c>
      <c r="AC2323" s="13">
        <f>IFERROR((SUMIF($J$2:J2323,K2323,$L$2:L2323))/(COUNTIF($J$2:J2323,K2323)),0)</f>
        <v>1.360655737704918</v>
      </c>
      <c r="AD2323" s="13">
        <f>IFERROR((SUMIF($J$2:J2323,K2323,$M$2:M2323))/(COUNTIF($J$2:J2323,K2323)),0)</f>
        <v>1.3442622950819672</v>
      </c>
      <c r="AE2323" s="13">
        <f t="shared" si="520"/>
        <v>1.6393442622950838E-2</v>
      </c>
      <c r="AF2323" s="10">
        <f>IFERROR((SUMIF(K$2:K2323,K2323,M$2:M2323)-M2323)/(COUNTIF($K$2:K2323,K2323)-1),0)</f>
        <v>1.1884057971014492</v>
      </c>
      <c r="AG2323" s="10">
        <f>IFERROR((SUMIF(K$2:K2323,K2323,L$2:L2323)-L2323)/(COUNTIF($K$2:K2323,K2323)-1),0)</f>
        <v>1.9130434782608696</v>
      </c>
      <c r="AH2323" s="10">
        <f t="shared" si="521"/>
        <v>-0.7246376811594204</v>
      </c>
      <c r="AI2323" s="10">
        <f>IFERROR((AM2323)/(COUNTIF($J$2:K2323,J2323)-1),0)</f>
        <v>1.2794612794612794</v>
      </c>
      <c r="AJ2323" s="19">
        <f>IFERROR((AN2323)/(COUNTIF($J$2:K2323,K2323)-1),0)</f>
        <v>1.1538461538461537</v>
      </c>
      <c r="AK2323" s="10">
        <f>IF(N2323="S",3,IF(N2323="N",0,1))</f>
        <v>0</v>
      </c>
      <c r="AL2323" s="10">
        <f>IF(O2323="S",3,IF(O2323="N",0,1))</f>
        <v>3</v>
      </c>
      <c r="AM2323" s="10">
        <f>SUMIF($J$2:K2323,J2323,AK$2:AL2323)-AK2323</f>
        <v>380</v>
      </c>
      <c r="AN2323" s="10">
        <f>SUMIF($AS$2:AT2323,AS2323,$BA$2:BB2323)-BA2323</f>
        <v>150</v>
      </c>
      <c r="AO2323" s="10">
        <f>J2323</f>
        <v>503</v>
      </c>
      <c r="AP2323" s="10">
        <f>K2323</f>
        <v>413</v>
      </c>
      <c r="AQ2323">
        <f>M2323</f>
        <v>1</v>
      </c>
      <c r="AR2323" s="10">
        <f>L2323</f>
        <v>0</v>
      </c>
      <c r="AS2323">
        <f t="shared" si="522"/>
        <v>413</v>
      </c>
      <c r="AT2323">
        <f t="shared" si="523"/>
        <v>503</v>
      </c>
      <c r="AU2323">
        <f t="shared" si="524"/>
        <v>1</v>
      </c>
      <c r="AV2323">
        <f t="shared" si="525"/>
        <v>0</v>
      </c>
      <c r="AW2323">
        <f t="shared" si="526"/>
        <v>413</v>
      </c>
      <c r="AX2323">
        <f t="shared" si="527"/>
        <v>503</v>
      </c>
      <c r="AY2323">
        <f>L2323</f>
        <v>0</v>
      </c>
      <c r="AZ2323">
        <f>M2323</f>
        <v>1</v>
      </c>
      <c r="BA2323">
        <f>AL2323</f>
        <v>3</v>
      </c>
      <c r="BB2323">
        <f>AK2323</f>
        <v>0</v>
      </c>
    </row>
    <row r="2324" spans="10:54" x14ac:dyDescent="0.3">
      <c r="J2324" s="10">
        <v>14</v>
      </c>
      <c r="K2324" s="10">
        <v>503</v>
      </c>
      <c r="L2324" s="10">
        <v>4</v>
      </c>
      <c r="M2324" s="10">
        <v>0</v>
      </c>
      <c r="N2324" s="10" t="str">
        <f t="shared" si="528"/>
        <v>S</v>
      </c>
      <c r="O2324" s="10" t="str">
        <f t="shared" si="529"/>
        <v>N</v>
      </c>
      <c r="P2324" s="10">
        <f t="shared" si="530"/>
        <v>4</v>
      </c>
      <c r="Q2324" s="11">
        <f>IFERROR((SUMIF($J$2:K2324,J2324,$L$2:M2324)-L2324)/(COUNTIF($J$2:K2324,J2324)-1),0)</f>
        <v>1.7599067599067599</v>
      </c>
      <c r="R2324" s="11">
        <f>IFERROR((SUMIF($AO$2:AO2324,AO2324,$AQ$2:AR2324)-AQ2324)/(COUNTIF($J$2:K2324,J2324)-1),0)</f>
        <v>0.55944055944055948</v>
      </c>
      <c r="S2324" s="11">
        <f t="shared" si="516"/>
        <v>1.2004662004662006</v>
      </c>
      <c r="T2324" s="12">
        <f>IFERROR((SUMIF($AS$2:AT2324,AS2324,$AU$2:AV2324)-AU2324)/(COUNTIF($J$2:K2324,K2324)-1),0)</f>
        <v>1.3389261744966443</v>
      </c>
      <c r="U2324" s="12">
        <f>IFERROR((SUMIF($AW$2:AX2324,AW2324,$AY$2:AZ2324)-AY2324)/(COUNTIF($J$2:K2324,K2324)-1),0)</f>
        <v>1.6308724832214765</v>
      </c>
      <c r="V2324" s="12">
        <f t="shared" si="517"/>
        <v>-0.29194630872483218</v>
      </c>
      <c r="W2324" s="13">
        <f>IFERROR((SUMIF($J$2:J2324,J2324,L$2:L2324)-L2324)/(COUNTIF($J$2:J2324,J2324)-1),0)</f>
        <v>1.7254901960784315</v>
      </c>
      <c r="X2324" s="13">
        <f>IFERROR((SUMIF($J$2:J2324,J2324,M$2:M2324)-M2324)/(COUNTIF($J$2:J2324,J2324)-1),0)</f>
        <v>1.1764705882352942</v>
      </c>
      <c r="Y2324" s="13">
        <f t="shared" si="518"/>
        <v>0.5490196078431373</v>
      </c>
      <c r="Z2324" s="10">
        <f>IFERROR((SUMIF($K$2:K2324,J2324,$M$2:M2324))/(COUNTIF($K$2:K2324,J2324)),0)</f>
        <v>1.7911111111111111</v>
      </c>
      <c r="AA2324" s="10">
        <f>IFERROR((SUMIF($K$2:K2324,J2324,$L$2:L2324))/(COUNTIF($K$2:K2324,J2324)),0)</f>
        <v>1.3022222222222222</v>
      </c>
      <c r="AB2324" s="10">
        <f t="shared" si="519"/>
        <v>0.48888888888888893</v>
      </c>
      <c r="AC2324" s="13">
        <f>IFERROR((SUMIF($J$2:J2324,K2324,$L$2:L2324))/(COUNTIF($J$2:J2324,K2324)),0)</f>
        <v>1.4295774647887325</v>
      </c>
      <c r="AD2324" s="13">
        <f>IFERROR((SUMIF($J$2:J2324,K2324,$M$2:M2324))/(COUNTIF($J$2:J2324,K2324)),0)</f>
        <v>1.5422535211267605</v>
      </c>
      <c r="AE2324" s="13">
        <f t="shared" si="520"/>
        <v>-0.11267605633802802</v>
      </c>
      <c r="AF2324" s="10">
        <f>IFERROR((SUMIF(K$2:K2324,K2324,M$2:M2324)-M2324)/(COUNTIF($K$2:K2324,K2324)-1),0)</f>
        <v>1.2564102564102564</v>
      </c>
      <c r="AG2324" s="10">
        <f>IFERROR((SUMIF(K$2:K2324,K2324,L$2:L2324)-L2324)/(COUNTIF($K$2:K2324,K2324)-1),0)</f>
        <v>1.7115384615384615</v>
      </c>
      <c r="AH2324" s="10">
        <f t="shared" si="521"/>
        <v>-0.45512820512820507</v>
      </c>
      <c r="AI2324" s="10">
        <f>IFERROR((AM2324)/(COUNTIF($J$2:K2324,J2324)-1),0)</f>
        <v>1.6596736596736597</v>
      </c>
      <c r="AJ2324" s="19">
        <f>IFERROR((AN2324)/(COUNTIF($J$2:K2324,K2324)-1),0)</f>
        <v>1.2751677852348993</v>
      </c>
      <c r="AK2324" s="10">
        <f>IF(N2324="S",3,IF(N2324="N",0,1))</f>
        <v>3</v>
      </c>
      <c r="AL2324" s="10">
        <f>IF(O2324="S",3,IF(O2324="N",0,1))</f>
        <v>0</v>
      </c>
      <c r="AM2324" s="10">
        <f>SUMIF($J$2:K2324,J2324,AK$2:AL2324)-AK2324</f>
        <v>712</v>
      </c>
      <c r="AN2324" s="10">
        <f>SUMIF($AS$2:AT2324,AS2324,$BA$2:BB2324)-BA2324</f>
        <v>380</v>
      </c>
      <c r="AO2324" s="10">
        <f>J2324</f>
        <v>14</v>
      </c>
      <c r="AP2324" s="10">
        <f>K2324</f>
        <v>503</v>
      </c>
      <c r="AQ2324">
        <f>M2324</f>
        <v>0</v>
      </c>
      <c r="AR2324" s="10">
        <f>L2324</f>
        <v>4</v>
      </c>
      <c r="AS2324">
        <f t="shared" si="522"/>
        <v>503</v>
      </c>
      <c r="AT2324">
        <f t="shared" si="523"/>
        <v>14</v>
      </c>
      <c r="AU2324">
        <f t="shared" si="524"/>
        <v>0</v>
      </c>
      <c r="AV2324">
        <f t="shared" si="525"/>
        <v>4</v>
      </c>
      <c r="AW2324">
        <f t="shared" si="526"/>
        <v>503</v>
      </c>
      <c r="AX2324">
        <f t="shared" si="527"/>
        <v>14</v>
      </c>
      <c r="AY2324">
        <f>L2324</f>
        <v>4</v>
      </c>
      <c r="AZ2324">
        <f>M2324</f>
        <v>0</v>
      </c>
      <c r="BA2324">
        <f>AL2324</f>
        <v>0</v>
      </c>
      <c r="BB2324">
        <f>AK2324</f>
        <v>3</v>
      </c>
    </row>
    <row r="2325" spans="10:54" x14ac:dyDescent="0.3">
      <c r="J2325" s="10">
        <v>409</v>
      </c>
      <c r="K2325" s="10">
        <v>503</v>
      </c>
      <c r="L2325" s="10">
        <v>3</v>
      </c>
      <c r="M2325" s="10">
        <v>1</v>
      </c>
      <c r="N2325" s="10" t="str">
        <f t="shared" si="528"/>
        <v>S</v>
      </c>
      <c r="O2325" s="10" t="str">
        <f t="shared" si="529"/>
        <v>N</v>
      </c>
      <c r="P2325" s="10">
        <f t="shared" si="530"/>
        <v>2</v>
      </c>
      <c r="Q2325" s="11">
        <f>IFERROR((SUMIF($J$2:K2325,J2325,$L$2:M2325)-L2325)/(COUNTIF($J$2:K2325,J2325)-1),0)</f>
        <v>2.1687500000000002</v>
      </c>
      <c r="R2325" s="11">
        <f>IFERROR((SUMIF($AO$2:AO2325,AO2325,$AQ$2:AR2325)-AQ2325)/(COUNTIF($J$2:K2325,J2325)-1),0)</f>
        <v>0.36249999999999999</v>
      </c>
      <c r="S2325" s="11">
        <f t="shared" si="516"/>
        <v>1.8062500000000001</v>
      </c>
      <c r="T2325" s="12">
        <f>IFERROR((SUMIF($AS$2:AT2325,AS2325,$AU$2:AV2325)-AU2325)/(COUNTIF($J$2:K2325,K2325)-1),0)</f>
        <v>1.3344481605351171</v>
      </c>
      <c r="U2325" s="12">
        <f>IFERROR((SUMIF($AW$2:AX2325,AW2325,$AY$2:AZ2325)-AY2325)/(COUNTIF($J$2:K2325,K2325)-1),0)</f>
        <v>1.6387959866220736</v>
      </c>
      <c r="V2325" s="12">
        <f t="shared" si="517"/>
        <v>-0.30434782608695654</v>
      </c>
      <c r="W2325" s="13">
        <f>IFERROR((SUMIF($J$2:J2325,J2325,L$2:L2325)-L2325)/(COUNTIF($J$2:J2325,J2325)-1),0)</f>
        <v>2.3849557522123894</v>
      </c>
      <c r="X2325" s="13">
        <f>IFERROR((SUMIF($J$2:J2325,J2325,M$2:M2325)-M2325)/(COUNTIF($J$2:J2325,J2325)-1),0)</f>
        <v>0.76991150442477874</v>
      </c>
      <c r="Y2325" s="13">
        <f t="shared" si="518"/>
        <v>1.6150442477876106</v>
      </c>
      <c r="Z2325" s="10">
        <f>IFERROR((SUMIF($K$2:K2325,J2325,$M$2:M2325))/(COUNTIF($K$2:K2325,J2325)),0)</f>
        <v>1.9763779527559056</v>
      </c>
      <c r="AA2325" s="10">
        <f>IFERROR((SUMIF($K$2:K2325,J2325,$L$2:L2325))/(COUNTIF($K$2:K2325,J2325)),0)</f>
        <v>1.0393700787401574</v>
      </c>
      <c r="AB2325" s="10">
        <f t="shared" si="519"/>
        <v>0.93700787401574814</v>
      </c>
      <c r="AC2325" s="13">
        <f>IFERROR((SUMIF($J$2:J2325,K2325,$L$2:L2325))/(COUNTIF($J$2:J2325,K2325)),0)</f>
        <v>1.4295774647887325</v>
      </c>
      <c r="AD2325" s="13">
        <f>IFERROR((SUMIF($J$2:J2325,K2325,$M$2:M2325))/(COUNTIF($J$2:J2325,K2325)),0)</f>
        <v>1.5422535211267605</v>
      </c>
      <c r="AE2325" s="13">
        <f t="shared" si="520"/>
        <v>-0.11267605633802802</v>
      </c>
      <c r="AF2325" s="10">
        <f>IFERROR((SUMIF(K$2:K2325,K2325,M$2:M2325)-M2325)/(COUNTIF($K$2:K2325,K2325)-1),0)</f>
        <v>1.2484076433121019</v>
      </c>
      <c r="AG2325" s="10">
        <f>IFERROR((SUMIF(K$2:K2325,K2325,L$2:L2325)-L2325)/(COUNTIF($K$2:K2325,K2325)-1),0)</f>
        <v>1.7261146496815287</v>
      </c>
      <c r="AH2325" s="10">
        <f t="shared" si="521"/>
        <v>-0.47770700636942687</v>
      </c>
      <c r="AI2325" s="10">
        <f>IFERROR((AM2325)/(COUNTIF($J$2:K2325,J2325)-1),0)</f>
        <v>2.0625</v>
      </c>
      <c r="AJ2325" s="19">
        <f>IFERROR((AN2325)/(COUNTIF($J$2:K2325,K2325)-1),0)</f>
        <v>1.2709030100334449</v>
      </c>
      <c r="AK2325" s="10">
        <f>IF(N2325="S",3,IF(N2325="N",0,1))</f>
        <v>3</v>
      </c>
      <c r="AL2325" s="10">
        <f>IF(O2325="S",3,IF(O2325="N",0,1))</f>
        <v>0</v>
      </c>
      <c r="AM2325" s="10">
        <f>SUMIF($J$2:K2325,J2325,AK$2:AL2325)-AK2325</f>
        <v>990</v>
      </c>
      <c r="AN2325" s="10">
        <f>SUMIF($AS$2:AT2325,AS2325,$BA$2:BB2325)-BA2325</f>
        <v>380</v>
      </c>
      <c r="AO2325" s="10">
        <f>J2325</f>
        <v>409</v>
      </c>
      <c r="AP2325" s="10">
        <f>K2325</f>
        <v>503</v>
      </c>
      <c r="AQ2325">
        <f>M2325</f>
        <v>1</v>
      </c>
      <c r="AR2325" s="10">
        <f>L2325</f>
        <v>3</v>
      </c>
      <c r="AS2325">
        <f t="shared" si="522"/>
        <v>503</v>
      </c>
      <c r="AT2325">
        <f t="shared" si="523"/>
        <v>409</v>
      </c>
      <c r="AU2325">
        <f t="shared" si="524"/>
        <v>1</v>
      </c>
      <c r="AV2325">
        <f t="shared" si="525"/>
        <v>3</v>
      </c>
      <c r="AW2325">
        <f t="shared" si="526"/>
        <v>503</v>
      </c>
      <c r="AX2325">
        <f t="shared" si="527"/>
        <v>409</v>
      </c>
      <c r="AY2325">
        <f>L2325</f>
        <v>3</v>
      </c>
      <c r="AZ2325">
        <f>M2325</f>
        <v>1</v>
      </c>
      <c r="BA2325">
        <f>AL2325</f>
        <v>0</v>
      </c>
      <c r="BB2325">
        <f>AK2325</f>
        <v>3</v>
      </c>
    </row>
    <row r="2326" spans="10:54" x14ac:dyDescent="0.3">
      <c r="J2326" s="10">
        <v>2444</v>
      </c>
      <c r="K2326" s="10">
        <v>503</v>
      </c>
      <c r="L2326" s="10">
        <v>1</v>
      </c>
      <c r="M2326" s="10">
        <v>3</v>
      </c>
      <c r="N2326" s="10" t="str">
        <f t="shared" si="528"/>
        <v>N</v>
      </c>
      <c r="O2326" s="10" t="str">
        <f t="shared" si="529"/>
        <v>S</v>
      </c>
      <c r="P2326" s="10">
        <f t="shared" si="530"/>
        <v>-2</v>
      </c>
      <c r="Q2326" s="11">
        <f>IFERROR((SUMIF($J$2:K2326,J2326,$L$2:M2326)-L2326)/(COUNTIF($J$2:K2326,J2326)-1),0)</f>
        <v>1.2395209580838322</v>
      </c>
      <c r="R2326" s="11">
        <f>IFERROR((SUMIF($AO$2:AO2326,AO2326,$AQ$2:AR2326)-AQ2326)/(COUNTIF($J$2:K2326,J2326)-1),0)</f>
        <v>0.68862275449101795</v>
      </c>
      <c r="S2326" s="11">
        <f t="shared" si="516"/>
        <v>0.55089820359281427</v>
      </c>
      <c r="T2326" s="12">
        <f>IFERROR((SUMIF($AS$2:AT2326,AS2326,$AU$2:AV2326)-AU2326)/(COUNTIF($J$2:K2326,K2326)-1),0)</f>
        <v>1.3333333333333333</v>
      </c>
      <c r="U2326" s="12">
        <f>IFERROR((SUMIF($AW$2:AX2326,AW2326,$AY$2:AZ2326)-AY2326)/(COUNTIF($J$2:K2326,K2326)-1),0)</f>
        <v>1.6433333333333333</v>
      </c>
      <c r="V2326" s="12">
        <f t="shared" si="517"/>
        <v>-0.31000000000000005</v>
      </c>
      <c r="W2326" s="13">
        <f>IFERROR((SUMIF($J$2:J2326,J2326,L$2:L2326)-L2326)/(COUNTIF($J$2:J2326,J2326)-1),0)</f>
        <v>1.2749999999999999</v>
      </c>
      <c r="X2326" s="13">
        <f>IFERROR((SUMIF($J$2:J2326,J2326,M$2:M2326)-M2326)/(COUNTIF($J$2:J2326,J2326)-1),0)</f>
        <v>1.4375</v>
      </c>
      <c r="Y2326" s="13">
        <f t="shared" si="518"/>
        <v>-0.16250000000000009</v>
      </c>
      <c r="Z2326" s="10">
        <f>IFERROR((SUMIF($K$2:K2326,J2326,$M$2:M2326))/(COUNTIF($K$2:K2326,J2326)),0)</f>
        <v>1.2068965517241379</v>
      </c>
      <c r="AA2326" s="10">
        <f>IFERROR((SUMIF($K$2:K2326,J2326,$L$2:L2326))/(COUNTIF($K$2:K2326,J2326)),0)</f>
        <v>1.6436781609195403</v>
      </c>
      <c r="AB2326" s="10">
        <f t="shared" si="519"/>
        <v>-0.43678160919540243</v>
      </c>
      <c r="AC2326" s="13">
        <f>IFERROR((SUMIF($J$2:J2326,K2326,$L$2:L2326))/(COUNTIF($J$2:J2326,K2326)),0)</f>
        <v>1.4295774647887325</v>
      </c>
      <c r="AD2326" s="13">
        <f>IFERROR((SUMIF($J$2:J2326,K2326,$M$2:M2326))/(COUNTIF($J$2:J2326,K2326)),0)</f>
        <v>1.5422535211267605</v>
      </c>
      <c r="AE2326" s="13">
        <f t="shared" si="520"/>
        <v>-0.11267605633802802</v>
      </c>
      <c r="AF2326" s="10">
        <f>IFERROR((SUMIF(K$2:K2326,K2326,M$2:M2326)-M2326)/(COUNTIF($K$2:K2326,K2326)-1),0)</f>
        <v>1.2468354430379747</v>
      </c>
      <c r="AG2326" s="10">
        <f>IFERROR((SUMIF(K$2:K2326,K2326,L$2:L2326)-L2326)/(COUNTIF($K$2:K2326,K2326)-1),0)</f>
        <v>1.7341772151898733</v>
      </c>
      <c r="AH2326" s="10">
        <f t="shared" si="521"/>
        <v>-0.48734177215189867</v>
      </c>
      <c r="AI2326" s="10">
        <f>IFERROR((AM2326)/(COUNTIF($J$2:K2326,J2326)-1),0)</f>
        <v>1.1676646706586826</v>
      </c>
      <c r="AJ2326" s="19">
        <f>IFERROR((AN2326)/(COUNTIF($J$2:K2326,K2326)-1),0)</f>
        <v>1.2666666666666666</v>
      </c>
      <c r="AK2326" s="10">
        <f>IF(N2326="S",3,IF(N2326="N",0,1))</f>
        <v>0</v>
      </c>
      <c r="AL2326" s="10">
        <f>IF(O2326="S",3,IF(O2326="N",0,1))</f>
        <v>3</v>
      </c>
      <c r="AM2326" s="10">
        <f>SUMIF($J$2:K2326,J2326,AK$2:AL2326)-AK2326</f>
        <v>195</v>
      </c>
      <c r="AN2326" s="10">
        <f>SUMIF($AS$2:AT2326,AS2326,$BA$2:BB2326)-BA2326</f>
        <v>380</v>
      </c>
      <c r="AO2326" s="10">
        <f>J2326</f>
        <v>2444</v>
      </c>
      <c r="AP2326" s="10">
        <f>K2326</f>
        <v>503</v>
      </c>
      <c r="AQ2326">
        <f>M2326</f>
        <v>3</v>
      </c>
      <c r="AR2326" s="10">
        <f>L2326</f>
        <v>1</v>
      </c>
      <c r="AS2326">
        <f t="shared" si="522"/>
        <v>503</v>
      </c>
      <c r="AT2326">
        <f t="shared" si="523"/>
        <v>2444</v>
      </c>
      <c r="AU2326">
        <f t="shared" si="524"/>
        <v>3</v>
      </c>
      <c r="AV2326">
        <f t="shared" si="525"/>
        <v>1</v>
      </c>
      <c r="AW2326">
        <f t="shared" si="526"/>
        <v>503</v>
      </c>
      <c r="AX2326">
        <f t="shared" si="527"/>
        <v>2444</v>
      </c>
      <c r="AY2326">
        <f>L2326</f>
        <v>1</v>
      </c>
      <c r="AZ2326">
        <f>M2326</f>
        <v>3</v>
      </c>
      <c r="BA2326">
        <f>AL2326</f>
        <v>3</v>
      </c>
      <c r="BB2326">
        <f>AK2326</f>
        <v>0</v>
      </c>
    </row>
    <row r="2327" spans="10:54" x14ac:dyDescent="0.3">
      <c r="J2327" s="10">
        <v>503</v>
      </c>
      <c r="K2327" s="10">
        <v>3551</v>
      </c>
      <c r="L2327" s="10">
        <v>2</v>
      </c>
      <c r="M2327" s="10">
        <v>4</v>
      </c>
      <c r="N2327" s="10" t="str">
        <f t="shared" si="528"/>
        <v>N</v>
      </c>
      <c r="O2327" s="10" t="str">
        <f t="shared" si="529"/>
        <v>S</v>
      </c>
      <c r="P2327" s="10">
        <f t="shared" si="530"/>
        <v>-2</v>
      </c>
      <c r="Q2327" s="11">
        <f>IFERROR((SUMIF($J$2:K2327,J2327,$L$2:M2327)-L2327)/(COUNTIF($J$2:K2327,J2327)-1),0)</f>
        <v>1.3388704318936877</v>
      </c>
      <c r="R2327" s="11">
        <f>IFERROR((SUMIF($AO$2:AO2327,AO2327,$AQ$2:AR2327)-AQ2327)/(COUNTIF($J$2:K2327,J2327)-1),0)</f>
        <v>0.72757475083056478</v>
      </c>
      <c r="S2327" s="11">
        <f t="shared" ref="S2327:S2390" si="531">Q2327-R2327</f>
        <v>0.61129568106312293</v>
      </c>
      <c r="T2327" s="12">
        <f>IFERROR((SUMIF($AS$2:AT2327,AS2327,$AU$2:AV2327)-AU2327)/(COUNTIF($J$2:K2327,K2327)-1),0)</f>
        <v>1.2742857142857142</v>
      </c>
      <c r="U2327" s="12">
        <f>IFERROR((SUMIF($AW$2:AX2327,AW2327,$AY$2:AZ2327)-AY2327)/(COUNTIF($J$2:K2327,K2327)-1),0)</f>
        <v>1.3771428571428572</v>
      </c>
      <c r="V2327" s="12">
        <f t="shared" ref="V2327:V2390" si="532">T2327-U2327</f>
        <v>-0.10285714285714298</v>
      </c>
      <c r="W2327" s="13">
        <f>IFERROR((SUMIF($J$2:J2327,J2327,L$2:L2327)-L2327)/(COUNTIF($J$2:J2327,J2327)-1),0)</f>
        <v>1.4295774647887325</v>
      </c>
      <c r="X2327" s="13">
        <f>IFERROR((SUMIF($J$2:J2327,J2327,M$2:M2327)-M2327)/(COUNTIF($J$2:J2327,J2327)-1),0)</f>
        <v>1.5422535211267605</v>
      </c>
      <c r="Y2327" s="13">
        <f t="shared" ref="Y2327:Y2390" si="533">W2327-X2327</f>
        <v>-0.11267605633802802</v>
      </c>
      <c r="Z2327" s="10">
        <f>IFERROR((SUMIF($K$2:K2327,J2327,$M$2:M2327))/(COUNTIF($K$2:K2327,J2327)),0)</f>
        <v>1.2578616352201257</v>
      </c>
      <c r="AA2327" s="10">
        <f>IFERROR((SUMIF($K$2:K2327,J2327,$L$2:L2327))/(COUNTIF($K$2:K2327,J2327)),0)</f>
        <v>1.729559748427673</v>
      </c>
      <c r="AB2327" s="10">
        <f t="shared" ref="AB2327:AB2390" si="534">Z2327-AA2327</f>
        <v>-0.47169811320754729</v>
      </c>
      <c r="AC2327" s="13">
        <f>IFERROR((SUMIF($J$2:J2327,K2327,$L$2:L2327))/(COUNTIF($J$2:J2327,K2327)),0)</f>
        <v>1.3975903614457832</v>
      </c>
      <c r="AD2327" s="13">
        <f>IFERROR((SUMIF($J$2:J2327,K2327,$M$2:M2327))/(COUNTIF($J$2:J2327,K2327)),0)</f>
        <v>1.1325301204819278</v>
      </c>
      <c r="AE2327" s="13">
        <f t="shared" ref="AE2327:AE2390" si="535">AC2327-AD2327</f>
        <v>0.26506024096385539</v>
      </c>
      <c r="AF2327" s="10">
        <f>IFERROR((SUMIF(K$2:K2327,K2327,M$2:M2327)-M2327)/(COUNTIF($K$2:K2327,K2327)-1),0)</f>
        <v>1.1630434782608696</v>
      </c>
      <c r="AG2327" s="10">
        <f>IFERROR((SUMIF(K$2:K2327,K2327,L$2:L2327)-L2327)/(COUNTIF($K$2:K2327,K2327)-1),0)</f>
        <v>1.5978260869565217</v>
      </c>
      <c r="AH2327" s="10">
        <f t="shared" ref="AH2327:AH2390" si="536">AF2327-AG2327</f>
        <v>-0.43478260869565211</v>
      </c>
      <c r="AI2327" s="10">
        <f>IFERROR((AM2327)/(COUNTIF($J$2:K2327,J2327)-1),0)</f>
        <v>1.2724252491694352</v>
      </c>
      <c r="AJ2327" s="19">
        <f>IFERROR((AN2327)/(COUNTIF($J$2:K2327,K2327)-1),0)</f>
        <v>1.36</v>
      </c>
      <c r="AK2327" s="10">
        <f>IF(N2327="S",3,IF(N2327="N",0,1))</f>
        <v>0</v>
      </c>
      <c r="AL2327" s="10">
        <f>IF(O2327="S",3,IF(O2327="N",0,1))</f>
        <v>3</v>
      </c>
      <c r="AM2327" s="10">
        <f>SUMIF($J$2:K2327,J2327,AK$2:AL2327)-AK2327</f>
        <v>383</v>
      </c>
      <c r="AN2327" s="10">
        <f>SUMIF($AS$2:AT2327,AS2327,$BA$2:BB2327)-BA2327</f>
        <v>238</v>
      </c>
      <c r="AO2327" s="10">
        <f>J2327</f>
        <v>503</v>
      </c>
      <c r="AP2327" s="10">
        <f>K2327</f>
        <v>3551</v>
      </c>
      <c r="AQ2327">
        <f>M2327</f>
        <v>4</v>
      </c>
      <c r="AR2327" s="10">
        <f>L2327</f>
        <v>2</v>
      </c>
      <c r="AS2327">
        <f t="shared" ref="AS2327:AS2390" si="537">AP2327</f>
        <v>3551</v>
      </c>
      <c r="AT2327">
        <f t="shared" ref="AT2327:AT2390" si="538">AO2327</f>
        <v>503</v>
      </c>
      <c r="AU2327">
        <f t="shared" ref="AU2327:AU2390" si="539">AQ2327</f>
        <v>4</v>
      </c>
      <c r="AV2327">
        <f t="shared" ref="AV2327:AV2390" si="540">AR2327</f>
        <v>2</v>
      </c>
      <c r="AW2327">
        <f t="shared" ref="AW2327:AW2390" si="541">AS2327</f>
        <v>3551</v>
      </c>
      <c r="AX2327">
        <f t="shared" ref="AX2327:AX2390" si="542">AT2327</f>
        <v>503</v>
      </c>
      <c r="AY2327">
        <f>L2327</f>
        <v>2</v>
      </c>
      <c r="AZ2327">
        <f>M2327</f>
        <v>4</v>
      </c>
      <c r="BA2327">
        <f>AL2327</f>
        <v>3</v>
      </c>
      <c r="BB2327">
        <f>AK2327</f>
        <v>0</v>
      </c>
    </row>
    <row r="2328" spans="10:54" x14ac:dyDescent="0.3">
      <c r="J2328" s="10">
        <v>2662</v>
      </c>
      <c r="K2328" s="10">
        <v>503</v>
      </c>
      <c r="L2328" s="10">
        <v>0</v>
      </c>
      <c r="M2328" s="10">
        <v>0</v>
      </c>
      <c r="N2328" s="10" t="str">
        <f t="shared" si="528"/>
        <v>U</v>
      </c>
      <c r="O2328" s="10" t="str">
        <f t="shared" si="529"/>
        <v>U</v>
      </c>
      <c r="P2328" s="10">
        <f t="shared" si="530"/>
        <v>0</v>
      </c>
      <c r="Q2328" s="11">
        <f>IFERROR((SUMIF($J$2:K2328,J2328,$L$2:M2328)-L2328)/(COUNTIF($J$2:K2328,J2328)-1),0)</f>
        <v>0.98901098901098905</v>
      </c>
      <c r="R2328" s="11">
        <f>IFERROR((SUMIF($AO$2:AO2328,AO2328,$AQ$2:AR2328)-AQ2328)/(COUNTIF($J$2:K2328,J2328)-1),0)</f>
        <v>0.86813186813186816</v>
      </c>
      <c r="S2328" s="11">
        <f t="shared" si="531"/>
        <v>0.12087912087912089</v>
      </c>
      <c r="T2328" s="12">
        <f>IFERROR((SUMIF($AS$2:AT2328,AS2328,$AU$2:AV2328)-AU2328)/(COUNTIF($J$2:K2328,K2328)-1),0)</f>
        <v>1.3410596026490067</v>
      </c>
      <c r="U2328" s="12">
        <f>IFERROR((SUMIF($AW$2:AX2328,AW2328,$AY$2:AZ2328)-AY2328)/(COUNTIF($J$2:K2328,K2328)-1),0)</f>
        <v>1.6490066225165563</v>
      </c>
      <c r="V2328" s="12">
        <f t="shared" si="532"/>
        <v>-0.30794701986754958</v>
      </c>
      <c r="W2328" s="13">
        <f>IFERROR((SUMIF($J$2:J2328,J2328,L$2:L2328)-L2328)/(COUNTIF($J$2:J2328,J2328)-1),0)</f>
        <v>0.9555555555555556</v>
      </c>
      <c r="X2328" s="13">
        <f>IFERROR((SUMIF($J$2:J2328,J2328,M$2:M2328)-M2328)/(COUNTIF($J$2:J2328,J2328)-1),0)</f>
        <v>1.7555555555555555</v>
      </c>
      <c r="Y2328" s="13">
        <f t="shared" si="533"/>
        <v>-0.79999999999999993</v>
      </c>
      <c r="Z2328" s="10">
        <f>IFERROR((SUMIF($K$2:K2328,J2328,$M$2:M2328))/(COUNTIF($K$2:K2328,J2328)),0)</f>
        <v>1.0217391304347827</v>
      </c>
      <c r="AA2328" s="10">
        <f>IFERROR((SUMIF($K$2:K2328,J2328,$L$2:L2328))/(COUNTIF($K$2:K2328,J2328)),0)</f>
        <v>1.7173913043478262</v>
      </c>
      <c r="AB2328" s="10">
        <f t="shared" si="534"/>
        <v>-0.69565217391304346</v>
      </c>
      <c r="AC2328" s="13">
        <f>IFERROR((SUMIF($J$2:J2328,K2328,$L$2:L2328))/(COUNTIF($J$2:J2328,K2328)),0)</f>
        <v>1.4335664335664335</v>
      </c>
      <c r="AD2328" s="13">
        <f>IFERROR((SUMIF($J$2:J2328,K2328,$M$2:M2328))/(COUNTIF($J$2:J2328,K2328)),0)</f>
        <v>1.5594405594405594</v>
      </c>
      <c r="AE2328" s="13">
        <f t="shared" si="535"/>
        <v>-0.12587412587412583</v>
      </c>
      <c r="AF2328" s="10">
        <f>IFERROR((SUMIF(K$2:K2328,K2328,M$2:M2328)-M2328)/(COUNTIF($K$2:K2328,K2328)-1),0)</f>
        <v>1.2578616352201257</v>
      </c>
      <c r="AG2328" s="10">
        <f>IFERROR((SUMIF(K$2:K2328,K2328,L$2:L2328)-L2328)/(COUNTIF($K$2:K2328,K2328)-1),0)</f>
        <v>1.729559748427673</v>
      </c>
      <c r="AH2328" s="10">
        <f t="shared" si="536"/>
        <v>-0.47169811320754729</v>
      </c>
      <c r="AI2328" s="10">
        <f>IFERROR((AM2328)/(COUNTIF($J$2:K2328,J2328)-1),0)</f>
        <v>0.92307692307692313</v>
      </c>
      <c r="AJ2328" s="19">
        <f>IFERROR((AN2328)/(COUNTIF($J$2:K2328,K2328)-1),0)</f>
        <v>1.2682119205298013</v>
      </c>
      <c r="AK2328" s="10">
        <f>IF(N2328="S",3,IF(N2328="N",0,1))</f>
        <v>1</v>
      </c>
      <c r="AL2328" s="10">
        <f>IF(O2328="S",3,IF(O2328="N",0,1))</f>
        <v>1</v>
      </c>
      <c r="AM2328" s="10">
        <f>SUMIF($J$2:K2328,J2328,AK$2:AL2328)-AK2328</f>
        <v>84</v>
      </c>
      <c r="AN2328" s="10">
        <f>SUMIF($AS$2:AT2328,AS2328,$BA$2:BB2328)-BA2328</f>
        <v>383</v>
      </c>
      <c r="AO2328" s="10">
        <f>J2328</f>
        <v>2662</v>
      </c>
      <c r="AP2328" s="10">
        <f>K2328</f>
        <v>503</v>
      </c>
      <c r="AQ2328">
        <f>M2328</f>
        <v>0</v>
      </c>
      <c r="AR2328" s="10">
        <f>L2328</f>
        <v>0</v>
      </c>
      <c r="AS2328">
        <f t="shared" si="537"/>
        <v>503</v>
      </c>
      <c r="AT2328">
        <f t="shared" si="538"/>
        <v>2662</v>
      </c>
      <c r="AU2328">
        <f t="shared" si="539"/>
        <v>0</v>
      </c>
      <c r="AV2328">
        <f t="shared" si="540"/>
        <v>0</v>
      </c>
      <c r="AW2328">
        <f t="shared" si="541"/>
        <v>503</v>
      </c>
      <c r="AX2328">
        <f t="shared" si="542"/>
        <v>2662</v>
      </c>
      <c r="AY2328">
        <f>L2328</f>
        <v>0</v>
      </c>
      <c r="AZ2328">
        <f>M2328</f>
        <v>0</v>
      </c>
      <c r="BA2328">
        <f>AL2328</f>
        <v>1</v>
      </c>
      <c r="BB2328">
        <f>AK2328</f>
        <v>1</v>
      </c>
    </row>
    <row r="2329" spans="10:54" x14ac:dyDescent="0.3">
      <c r="J2329" s="10">
        <v>503</v>
      </c>
      <c r="K2329" s="10">
        <v>4441</v>
      </c>
      <c r="L2329" s="10">
        <v>0</v>
      </c>
      <c r="M2329" s="10">
        <v>0</v>
      </c>
      <c r="N2329" s="10" t="str">
        <f t="shared" si="528"/>
        <v>U</v>
      </c>
      <c r="O2329" s="10" t="str">
        <f t="shared" si="529"/>
        <v>U</v>
      </c>
      <c r="P2329" s="10">
        <f t="shared" si="530"/>
        <v>0</v>
      </c>
      <c r="Q2329" s="11">
        <f>IFERROR((SUMIF($J$2:K2329,J2329,$L$2:M2329)-L2329)/(COUNTIF($J$2:K2329,J2329)-1),0)</f>
        <v>1.3366336633663367</v>
      </c>
      <c r="R2329" s="11">
        <f>IFERROR((SUMIF($AO$2:AO2329,AO2329,$AQ$2:AR2329)-AQ2329)/(COUNTIF($J$2:K2329,J2329)-1),0)</f>
        <v>0.735973597359736</v>
      </c>
      <c r="S2329" s="11">
        <f t="shared" si="531"/>
        <v>0.60066006600660071</v>
      </c>
      <c r="T2329" s="12">
        <f>IFERROR((SUMIF($AS$2:AT2329,AS2329,$AU$2:AV2329)-AU2329)/(COUNTIF($J$2:K2329,K2329)-1),0)</f>
        <v>1.2897959183673469</v>
      </c>
      <c r="U2329" s="12">
        <f>IFERROR((SUMIF($AW$2:AX2329,AW2329,$AY$2:AZ2329)-AY2329)/(COUNTIF($J$2:K2329,K2329)-1),0)</f>
        <v>1.4734693877551019</v>
      </c>
      <c r="V2329" s="12">
        <f t="shared" si="532"/>
        <v>-0.18367346938775508</v>
      </c>
      <c r="W2329" s="13">
        <f>IFERROR((SUMIF($J$2:J2329,J2329,L$2:L2329)-L2329)/(COUNTIF($J$2:J2329,J2329)-1),0)</f>
        <v>1.4335664335664335</v>
      </c>
      <c r="X2329" s="13">
        <f>IFERROR((SUMIF($J$2:J2329,J2329,M$2:M2329)-M2329)/(COUNTIF($J$2:J2329,J2329)-1),0)</f>
        <v>1.5594405594405594</v>
      </c>
      <c r="Y2329" s="13">
        <f t="shared" si="533"/>
        <v>-0.12587412587412583</v>
      </c>
      <c r="Z2329" s="10">
        <f>IFERROR((SUMIF($K$2:K2329,J2329,$M$2:M2329))/(COUNTIF($K$2:K2329,J2329)),0)</f>
        <v>1.25</v>
      </c>
      <c r="AA2329" s="10">
        <f>IFERROR((SUMIF($K$2:K2329,J2329,$L$2:L2329))/(COUNTIF($K$2:K2329,J2329)),0)</f>
        <v>1.71875</v>
      </c>
      <c r="AB2329" s="10">
        <f t="shared" si="534"/>
        <v>-0.46875</v>
      </c>
      <c r="AC2329" s="13">
        <f>IFERROR((SUMIF($J$2:J2329,K2329,$L$2:L2329))/(COUNTIF($J$2:J2329,K2329)),0)</f>
        <v>1.3220338983050848</v>
      </c>
      <c r="AD2329" s="13">
        <f>IFERROR((SUMIF($J$2:J2329,K2329,$M$2:M2329))/(COUNTIF($J$2:J2329,K2329)),0)</f>
        <v>1.2457627118644068</v>
      </c>
      <c r="AE2329" s="13">
        <f t="shared" si="535"/>
        <v>7.6271186440677985E-2</v>
      </c>
      <c r="AF2329" s="10">
        <f>IFERROR((SUMIF(K$2:K2329,K2329,M$2:M2329)-M2329)/(COUNTIF($K$2:K2329,K2329)-1),0)</f>
        <v>1.2598425196850394</v>
      </c>
      <c r="AG2329" s="10">
        <f>IFERROR((SUMIF(K$2:K2329,K2329,L$2:L2329)-L2329)/(COUNTIF($K$2:K2329,K2329)-1),0)</f>
        <v>1.6850393700787401</v>
      </c>
      <c r="AH2329" s="10">
        <f t="shared" si="536"/>
        <v>-0.4251968503937007</v>
      </c>
      <c r="AI2329" s="10">
        <f>IFERROR((AM2329)/(COUNTIF($J$2:K2329,J2329)-1),0)</f>
        <v>1.2673267326732673</v>
      </c>
      <c r="AJ2329" s="19">
        <f>IFERROR((AN2329)/(COUNTIF($J$2:K2329,K2329)-1),0)</f>
        <v>1.2857142857142858</v>
      </c>
      <c r="AK2329" s="10">
        <f>IF(N2329="S",3,IF(N2329="N",0,1))</f>
        <v>1</v>
      </c>
      <c r="AL2329" s="10">
        <f>IF(O2329="S",3,IF(O2329="N",0,1))</f>
        <v>1</v>
      </c>
      <c r="AM2329" s="10">
        <f>SUMIF($J$2:K2329,J2329,AK$2:AL2329)-AK2329</f>
        <v>384</v>
      </c>
      <c r="AN2329" s="10">
        <f>SUMIF($AS$2:AT2329,AS2329,$BA$2:BB2329)-BA2329</f>
        <v>315</v>
      </c>
      <c r="AO2329" s="10">
        <f>J2329</f>
        <v>503</v>
      </c>
      <c r="AP2329" s="10">
        <f>K2329</f>
        <v>4441</v>
      </c>
      <c r="AQ2329">
        <f>M2329</f>
        <v>0</v>
      </c>
      <c r="AR2329" s="10">
        <f>L2329</f>
        <v>0</v>
      </c>
      <c r="AS2329">
        <f t="shared" si="537"/>
        <v>4441</v>
      </c>
      <c r="AT2329">
        <f t="shared" si="538"/>
        <v>503</v>
      </c>
      <c r="AU2329">
        <f t="shared" si="539"/>
        <v>0</v>
      </c>
      <c r="AV2329">
        <f t="shared" si="540"/>
        <v>0</v>
      </c>
      <c r="AW2329">
        <f t="shared" si="541"/>
        <v>4441</v>
      </c>
      <c r="AX2329">
        <f t="shared" si="542"/>
        <v>503</v>
      </c>
      <c r="AY2329">
        <f>L2329</f>
        <v>0</v>
      </c>
      <c r="AZ2329">
        <f>M2329</f>
        <v>0</v>
      </c>
      <c r="BA2329">
        <f>AL2329</f>
        <v>1</v>
      </c>
      <c r="BB2329">
        <f>AK2329</f>
        <v>1</v>
      </c>
    </row>
    <row r="2330" spans="10:54" x14ac:dyDescent="0.3">
      <c r="J2330" s="10">
        <v>170</v>
      </c>
      <c r="K2330" s="10">
        <v>503</v>
      </c>
      <c r="L2330" s="10">
        <v>2</v>
      </c>
      <c r="M2330" s="10">
        <v>0</v>
      </c>
      <c r="N2330" s="10" t="str">
        <f t="shared" si="528"/>
        <v>S</v>
      </c>
      <c r="O2330" s="10" t="str">
        <f t="shared" si="529"/>
        <v>N</v>
      </c>
      <c r="P2330" s="10">
        <f t="shared" si="530"/>
        <v>2</v>
      </c>
      <c r="Q2330" s="11">
        <f>IFERROR((SUMIF($J$2:K2330,J2330,$L$2:M2330)-L2330)/(COUNTIF($J$2:K2330,J2330)-1),0)</f>
        <v>1.7471526195899771</v>
      </c>
      <c r="R2330" s="11">
        <f>IFERROR((SUMIF($AO$2:AO2330,AO2330,$AQ$2:AR2330)-AQ2330)/(COUNTIF($J$2:K2330,J2330)-1),0)</f>
        <v>0.48291571753986334</v>
      </c>
      <c r="S2330" s="11">
        <f t="shared" si="531"/>
        <v>1.2642369020501139</v>
      </c>
      <c r="T2330" s="12">
        <f>IFERROR((SUMIF($AS$2:AT2330,AS2330,$AU$2:AV2330)-AU2330)/(COUNTIF($J$2:K2330,K2330)-1),0)</f>
        <v>1.3322368421052631</v>
      </c>
      <c r="U2330" s="12">
        <f>IFERROR((SUMIF($AW$2:AX2330,AW2330,$AY$2:AZ2330)-AY2330)/(COUNTIF($J$2:K2330,K2330)-1),0)</f>
        <v>1.638157894736842</v>
      </c>
      <c r="V2330" s="12">
        <f t="shared" si="532"/>
        <v>-0.30592105263157898</v>
      </c>
      <c r="W2330" s="13">
        <f>IFERROR((SUMIF($J$2:J2330,J2330,L$2:L2330)-L2330)/(COUNTIF($J$2:J2330,J2330)-1),0)</f>
        <v>1.8584905660377358</v>
      </c>
      <c r="X2330" s="13">
        <f>IFERROR((SUMIF($J$2:J2330,J2330,M$2:M2330)-M2330)/(COUNTIF($J$2:J2330,J2330)-1),0)</f>
        <v>1</v>
      </c>
      <c r="Y2330" s="13">
        <f t="shared" si="533"/>
        <v>0.85849056603773577</v>
      </c>
      <c r="Z2330" s="10">
        <f>IFERROR((SUMIF($K$2:K2330,J2330,$M$2:M2330))/(COUNTIF($K$2:K2330,J2330)),0)</f>
        <v>1.6431718061674008</v>
      </c>
      <c r="AA2330" s="10">
        <f>IFERROR((SUMIF($K$2:K2330,J2330,$L$2:L2330))/(COUNTIF($K$2:K2330,J2330)),0)</f>
        <v>1.2819383259911894</v>
      </c>
      <c r="AB2330" s="10">
        <f t="shared" si="534"/>
        <v>0.36123348017621137</v>
      </c>
      <c r="AC2330" s="13">
        <f>IFERROR((SUMIF($J$2:J2330,K2330,$L$2:L2330))/(COUNTIF($J$2:J2330,K2330)),0)</f>
        <v>1.4236111111111112</v>
      </c>
      <c r="AD2330" s="13">
        <f>IFERROR((SUMIF($J$2:J2330,K2330,$M$2:M2330))/(COUNTIF($J$2:J2330,K2330)),0)</f>
        <v>1.5486111111111112</v>
      </c>
      <c r="AE2330" s="13">
        <f t="shared" si="535"/>
        <v>-0.125</v>
      </c>
      <c r="AF2330" s="10">
        <f>IFERROR((SUMIF(K$2:K2330,K2330,M$2:M2330)-M2330)/(COUNTIF($K$2:K2330,K2330)-1),0)</f>
        <v>1.25</v>
      </c>
      <c r="AG2330" s="10">
        <f>IFERROR((SUMIF(K$2:K2330,K2330,L$2:L2330)-L2330)/(COUNTIF($K$2:K2330,K2330)-1),0)</f>
        <v>1.71875</v>
      </c>
      <c r="AH2330" s="10">
        <f t="shared" si="536"/>
        <v>-0.46875</v>
      </c>
      <c r="AI2330" s="10">
        <f>IFERROR((AM2330)/(COUNTIF($J$2:K2330,J2330)-1),0)</f>
        <v>1.6788154897494305</v>
      </c>
      <c r="AJ2330" s="19">
        <f>IFERROR((AN2330)/(COUNTIF($J$2:K2330,K2330)-1),0)</f>
        <v>1.2664473684210527</v>
      </c>
      <c r="AK2330" s="10">
        <f>IF(N2330="S",3,IF(N2330="N",0,1))</f>
        <v>3</v>
      </c>
      <c r="AL2330" s="10">
        <f>IF(O2330="S",3,IF(O2330="N",0,1))</f>
        <v>0</v>
      </c>
      <c r="AM2330" s="10">
        <f>SUMIF($J$2:K2330,J2330,AK$2:AL2330)-AK2330</f>
        <v>737</v>
      </c>
      <c r="AN2330" s="10">
        <f>SUMIF($AS$2:AT2330,AS2330,$BA$2:BB2330)-BA2330</f>
        <v>385</v>
      </c>
      <c r="AO2330" s="10">
        <f>J2330</f>
        <v>170</v>
      </c>
      <c r="AP2330" s="10">
        <f>K2330</f>
        <v>503</v>
      </c>
      <c r="AQ2330">
        <f>M2330</f>
        <v>0</v>
      </c>
      <c r="AR2330" s="10">
        <f>L2330</f>
        <v>2</v>
      </c>
      <c r="AS2330">
        <f t="shared" si="537"/>
        <v>503</v>
      </c>
      <c r="AT2330">
        <f t="shared" si="538"/>
        <v>170</v>
      </c>
      <c r="AU2330">
        <f t="shared" si="539"/>
        <v>0</v>
      </c>
      <c r="AV2330">
        <f t="shared" si="540"/>
        <v>2</v>
      </c>
      <c r="AW2330">
        <f t="shared" si="541"/>
        <v>503</v>
      </c>
      <c r="AX2330">
        <f t="shared" si="542"/>
        <v>170</v>
      </c>
      <c r="AY2330">
        <f>L2330</f>
        <v>2</v>
      </c>
      <c r="AZ2330">
        <f>M2330</f>
        <v>0</v>
      </c>
      <c r="BA2330">
        <f>AL2330</f>
        <v>0</v>
      </c>
      <c r="BB2330">
        <f>AK2330</f>
        <v>3</v>
      </c>
    </row>
    <row r="2331" spans="10:54" x14ac:dyDescent="0.3">
      <c r="J2331" s="10">
        <v>503</v>
      </c>
      <c r="K2331" s="10">
        <v>4467</v>
      </c>
      <c r="L2331" s="10">
        <v>2</v>
      </c>
      <c r="M2331" s="10">
        <v>3</v>
      </c>
      <c r="N2331" s="10" t="str">
        <f t="shared" si="528"/>
        <v>N</v>
      </c>
      <c r="O2331" s="10" t="str">
        <f t="shared" si="529"/>
        <v>S</v>
      </c>
      <c r="P2331" s="10">
        <f t="shared" si="530"/>
        <v>-1</v>
      </c>
      <c r="Q2331" s="11">
        <f>IFERROR((SUMIF($J$2:K2331,J2331,$L$2:M2331)-L2331)/(COUNTIF($J$2:K2331,J2331)-1),0)</f>
        <v>1.3278688524590163</v>
      </c>
      <c r="R2331" s="11">
        <f>IFERROR((SUMIF($AO$2:AO2331,AO2331,$AQ$2:AR2331)-AQ2331)/(COUNTIF($J$2:K2331,J2331)-1),0)</f>
        <v>0.73114754098360657</v>
      </c>
      <c r="S2331" s="11">
        <f t="shared" si="531"/>
        <v>0.59672131147540974</v>
      </c>
      <c r="T2331" s="12">
        <f>IFERROR((SUMIF($AS$2:AT2331,AS2331,$AU$2:AV2331)-AU2331)/(COUNTIF($J$2:K2331,K2331)-1),0)</f>
        <v>1.1764705882352942</v>
      </c>
      <c r="U2331" s="12">
        <f>IFERROR((SUMIF($AW$2:AX2331,AW2331,$AY$2:AZ2331)-AY2331)/(COUNTIF($J$2:K2331,K2331)-1),0)</f>
        <v>2.1764705882352939</v>
      </c>
      <c r="V2331" s="12">
        <f t="shared" si="532"/>
        <v>-0.99999999999999978</v>
      </c>
      <c r="W2331" s="13">
        <f>IFERROR((SUMIF($J$2:J2331,J2331,L$2:L2331)-L2331)/(COUNTIF($J$2:J2331,J2331)-1),0)</f>
        <v>1.4236111111111112</v>
      </c>
      <c r="X2331" s="13">
        <f>IFERROR((SUMIF($J$2:J2331,J2331,M$2:M2331)-M2331)/(COUNTIF($J$2:J2331,J2331)-1),0)</f>
        <v>1.5486111111111112</v>
      </c>
      <c r="Y2331" s="13">
        <f t="shared" si="533"/>
        <v>-0.125</v>
      </c>
      <c r="Z2331" s="10">
        <f>IFERROR((SUMIF($K$2:K2331,J2331,$M$2:M2331))/(COUNTIF($K$2:K2331,J2331)),0)</f>
        <v>1.2422360248447204</v>
      </c>
      <c r="AA2331" s="10">
        <f>IFERROR((SUMIF($K$2:K2331,J2331,$L$2:L2331))/(COUNTIF($K$2:K2331,J2331)),0)</f>
        <v>1.7204968944099379</v>
      </c>
      <c r="AB2331" s="10">
        <f t="shared" si="534"/>
        <v>-0.47826086956521752</v>
      </c>
      <c r="AC2331" s="13">
        <f>IFERROR((SUMIF($J$2:J2331,K2331,$L$2:L2331))/(COUNTIF($J$2:J2331,K2331)),0)</f>
        <v>1.1111111111111112</v>
      </c>
      <c r="AD2331" s="13">
        <f>IFERROR((SUMIF($J$2:J2331,K2331,$M$2:M2331))/(COUNTIF($J$2:J2331,K2331)),0)</f>
        <v>2.1111111111111112</v>
      </c>
      <c r="AE2331" s="13">
        <f t="shared" si="535"/>
        <v>-1</v>
      </c>
      <c r="AF2331" s="10">
        <f>IFERROR((SUMIF(K$2:K2331,K2331,M$2:M2331)-M2331)/(COUNTIF($K$2:K2331,K2331)-1),0)</f>
        <v>1.25</v>
      </c>
      <c r="AG2331" s="10">
        <f>IFERROR((SUMIF(K$2:K2331,K2331,L$2:L2331)-L2331)/(COUNTIF($K$2:K2331,K2331)-1),0)</f>
        <v>2.25</v>
      </c>
      <c r="AH2331" s="10">
        <f t="shared" si="536"/>
        <v>-1</v>
      </c>
      <c r="AI2331" s="10">
        <f>IFERROR((AM2331)/(COUNTIF($J$2:K2331,J2331)-1),0)</f>
        <v>1.2622950819672132</v>
      </c>
      <c r="AJ2331" s="19">
        <f>IFERROR((AN2331)/(COUNTIF($J$2:K2331,K2331)-1),0)</f>
        <v>1.1176470588235294</v>
      </c>
      <c r="AK2331" s="10">
        <f>IF(N2331="S",3,IF(N2331="N",0,1))</f>
        <v>0</v>
      </c>
      <c r="AL2331" s="10">
        <f>IF(O2331="S",3,IF(O2331="N",0,1))</f>
        <v>3</v>
      </c>
      <c r="AM2331" s="10">
        <f>SUMIF($J$2:K2331,J2331,AK$2:AL2331)-AK2331</f>
        <v>385</v>
      </c>
      <c r="AN2331" s="10">
        <f>SUMIF($AS$2:AT2331,AS2331,$BA$2:BB2331)-BA2331</f>
        <v>19</v>
      </c>
      <c r="AO2331" s="10">
        <f>J2331</f>
        <v>503</v>
      </c>
      <c r="AP2331" s="10">
        <f>K2331</f>
        <v>4467</v>
      </c>
      <c r="AQ2331">
        <f>M2331</f>
        <v>3</v>
      </c>
      <c r="AR2331" s="10">
        <f>L2331</f>
        <v>2</v>
      </c>
      <c r="AS2331">
        <f t="shared" si="537"/>
        <v>4467</v>
      </c>
      <c r="AT2331">
        <f t="shared" si="538"/>
        <v>503</v>
      </c>
      <c r="AU2331">
        <f t="shared" si="539"/>
        <v>3</v>
      </c>
      <c r="AV2331">
        <f t="shared" si="540"/>
        <v>2</v>
      </c>
      <c r="AW2331">
        <f t="shared" si="541"/>
        <v>4467</v>
      </c>
      <c r="AX2331">
        <f t="shared" si="542"/>
        <v>503</v>
      </c>
      <c r="AY2331">
        <f>L2331</f>
        <v>2</v>
      </c>
      <c r="AZ2331">
        <f>M2331</f>
        <v>3</v>
      </c>
      <c r="BA2331">
        <f>AL2331</f>
        <v>3</v>
      </c>
      <c r="BB2331">
        <f>AK2331</f>
        <v>0</v>
      </c>
    </row>
    <row r="2332" spans="10:54" x14ac:dyDescent="0.3">
      <c r="J2332" s="10">
        <v>413</v>
      </c>
      <c r="K2332" s="10">
        <v>503</v>
      </c>
      <c r="L2332" s="10">
        <v>5</v>
      </c>
      <c r="M2332" s="10">
        <v>1</v>
      </c>
      <c r="N2332" s="10" t="str">
        <f t="shared" si="528"/>
        <v>S</v>
      </c>
      <c r="O2332" s="10" t="str">
        <f t="shared" si="529"/>
        <v>N</v>
      </c>
      <c r="P2332" s="10">
        <f t="shared" si="530"/>
        <v>4</v>
      </c>
      <c r="Q2332" s="11">
        <f>IFERROR((SUMIF($J$2:K2332,J2332,$L$2:M2332)-L2332)/(COUNTIF($J$2:K2332,J2332)-1),0)</f>
        <v>1.2671755725190839</v>
      </c>
      <c r="R2332" s="11">
        <f>IFERROR((SUMIF($AO$2:AO2332,AO2332,$AQ$2:AR2332)-AQ2332)/(COUNTIF($J$2:K2332,J2332)-1),0)</f>
        <v>0.62595419847328249</v>
      </c>
      <c r="S2332" s="11">
        <f t="shared" si="531"/>
        <v>0.64122137404580137</v>
      </c>
      <c r="T2332" s="12">
        <f>IFERROR((SUMIF($AS$2:AT2332,AS2332,$AU$2:AV2332)-AU2332)/(COUNTIF($J$2:K2332,K2332)-1),0)</f>
        <v>1.3300653594771241</v>
      </c>
      <c r="U2332" s="12">
        <f>IFERROR((SUMIF($AW$2:AX2332,AW2332,$AY$2:AZ2332)-AY2332)/(COUNTIF($J$2:K2332,K2332)-1),0)</f>
        <v>1.6437908496732025</v>
      </c>
      <c r="V2332" s="12">
        <f t="shared" si="532"/>
        <v>-0.31372549019607843</v>
      </c>
      <c r="W2332" s="13">
        <f>IFERROR((SUMIF($J$2:J2332,J2332,L$2:L2332)-L2332)/(COUNTIF($J$2:J2332,J2332)-1),0)</f>
        <v>1.360655737704918</v>
      </c>
      <c r="X2332" s="13">
        <f>IFERROR((SUMIF($J$2:J2332,J2332,M$2:M2332)-M2332)/(COUNTIF($J$2:J2332,J2332)-1),0)</f>
        <v>1.3442622950819672</v>
      </c>
      <c r="Y2332" s="13">
        <f t="shared" si="533"/>
        <v>1.6393442622950838E-2</v>
      </c>
      <c r="Z2332" s="10">
        <f>IFERROR((SUMIF($K$2:K2332,J2332,$M$2:M2332))/(COUNTIF($K$2:K2332,J2332)),0)</f>
        <v>1.1857142857142857</v>
      </c>
      <c r="AA2332" s="10">
        <f>IFERROR((SUMIF($K$2:K2332,J2332,$L$2:L2332))/(COUNTIF($K$2:K2332,J2332)),0)</f>
        <v>1.8857142857142857</v>
      </c>
      <c r="AB2332" s="10">
        <f t="shared" si="534"/>
        <v>-0.7</v>
      </c>
      <c r="AC2332" s="13">
        <f>IFERROR((SUMIF($J$2:J2332,K2332,$L$2:L2332))/(COUNTIF($J$2:J2332,K2332)),0)</f>
        <v>1.4275862068965517</v>
      </c>
      <c r="AD2332" s="13">
        <f>IFERROR((SUMIF($J$2:J2332,K2332,$M$2:M2332))/(COUNTIF($J$2:J2332,K2332)),0)</f>
        <v>1.5586206896551724</v>
      </c>
      <c r="AE2332" s="13">
        <f t="shared" si="535"/>
        <v>-0.13103448275862073</v>
      </c>
      <c r="AF2332" s="10">
        <f>IFERROR((SUMIF(K$2:K2332,K2332,M$2:M2332)-M2332)/(COUNTIF($K$2:K2332,K2332)-1),0)</f>
        <v>1.2422360248447204</v>
      </c>
      <c r="AG2332" s="10">
        <f>IFERROR((SUMIF(K$2:K2332,K2332,L$2:L2332)-L2332)/(COUNTIF($K$2:K2332,K2332)-1),0)</f>
        <v>1.7204968944099379</v>
      </c>
      <c r="AH2332" s="10">
        <f t="shared" si="536"/>
        <v>-0.47826086956521752</v>
      </c>
      <c r="AI2332" s="10">
        <f>IFERROR((AM2332)/(COUNTIF($J$2:K2332,J2332)-1),0)</f>
        <v>1.16793893129771</v>
      </c>
      <c r="AJ2332" s="19">
        <f>IFERROR((AN2332)/(COUNTIF($J$2:K2332,K2332)-1),0)</f>
        <v>1.2581699346405228</v>
      </c>
      <c r="AK2332" s="10">
        <f>IF(N2332="S",3,IF(N2332="N",0,1))</f>
        <v>3</v>
      </c>
      <c r="AL2332" s="10">
        <f>IF(O2332="S",3,IF(O2332="N",0,1))</f>
        <v>0</v>
      </c>
      <c r="AM2332" s="10">
        <f>SUMIF($J$2:K2332,J2332,AK$2:AL2332)-AK2332</f>
        <v>153</v>
      </c>
      <c r="AN2332" s="10">
        <f>SUMIF($AS$2:AT2332,AS2332,$BA$2:BB2332)-BA2332</f>
        <v>385</v>
      </c>
      <c r="AO2332" s="10">
        <f>J2332</f>
        <v>413</v>
      </c>
      <c r="AP2332" s="10">
        <f>K2332</f>
        <v>503</v>
      </c>
      <c r="AQ2332">
        <f>M2332</f>
        <v>1</v>
      </c>
      <c r="AR2332" s="10">
        <f>L2332</f>
        <v>5</v>
      </c>
      <c r="AS2332">
        <f t="shared" si="537"/>
        <v>503</v>
      </c>
      <c r="AT2332">
        <f t="shared" si="538"/>
        <v>413</v>
      </c>
      <c r="AU2332">
        <f t="shared" si="539"/>
        <v>1</v>
      </c>
      <c r="AV2332">
        <f t="shared" si="540"/>
        <v>5</v>
      </c>
      <c r="AW2332">
        <f t="shared" si="541"/>
        <v>503</v>
      </c>
      <c r="AX2332">
        <f t="shared" si="542"/>
        <v>413</v>
      </c>
      <c r="AY2332">
        <f>L2332</f>
        <v>5</v>
      </c>
      <c r="AZ2332">
        <f>M2332</f>
        <v>1</v>
      </c>
      <c r="BA2332">
        <f>AL2332</f>
        <v>0</v>
      </c>
      <c r="BB2332">
        <f>AK2332</f>
        <v>3</v>
      </c>
    </row>
    <row r="2333" spans="10:54" x14ac:dyDescent="0.3">
      <c r="J2333" s="10">
        <v>503</v>
      </c>
      <c r="K2333" s="10">
        <v>14</v>
      </c>
      <c r="L2333" s="10">
        <v>1</v>
      </c>
      <c r="M2333" s="10">
        <v>2</v>
      </c>
      <c r="N2333" s="10" t="str">
        <f t="shared" si="528"/>
        <v>N</v>
      </c>
      <c r="O2333" s="10" t="str">
        <f t="shared" si="529"/>
        <v>S</v>
      </c>
      <c r="P2333" s="10">
        <f t="shared" si="530"/>
        <v>-1</v>
      </c>
      <c r="Q2333" s="11">
        <f>IFERROR((SUMIF($J$2:K2333,J2333,$L$2:M2333)-L2333)/(COUNTIF($J$2:K2333,J2333)-1),0)</f>
        <v>1.3289902280130292</v>
      </c>
      <c r="R2333" s="11">
        <f>IFERROR((SUMIF($AO$2:AO2333,AO2333,$AQ$2:AR2333)-AQ2333)/(COUNTIF($J$2:K2333,J2333)-1),0)</f>
        <v>0.73615635179153094</v>
      </c>
      <c r="S2333" s="11">
        <f t="shared" si="531"/>
        <v>0.5928338762214983</v>
      </c>
      <c r="T2333" s="12">
        <f>IFERROR((SUMIF($AS$2:AT2333,AS2333,$AU$2:AV2333)-AU2333)/(COUNTIF($J$2:K2333,K2333)-1),0)</f>
        <v>1.7651162790697674</v>
      </c>
      <c r="U2333" s="12">
        <f>IFERROR((SUMIF($AW$2:AX2333,AW2333,$AY$2:AZ2333)-AY2333)/(COUNTIF($J$2:K2333,K2333)-1),0)</f>
        <v>1.2395348837209301</v>
      </c>
      <c r="V2333" s="12">
        <f t="shared" si="532"/>
        <v>0.5255813953488373</v>
      </c>
      <c r="W2333" s="13">
        <f>IFERROR((SUMIF($J$2:J2333,J2333,L$2:L2333)-L2333)/(COUNTIF($J$2:J2333,J2333)-1),0)</f>
        <v>1.4275862068965517</v>
      </c>
      <c r="X2333" s="13">
        <f>IFERROR((SUMIF($J$2:J2333,J2333,M$2:M2333)-M2333)/(COUNTIF($J$2:J2333,J2333)-1),0)</f>
        <v>1.5586206896551724</v>
      </c>
      <c r="Y2333" s="13">
        <f t="shared" si="533"/>
        <v>-0.13103448275862073</v>
      </c>
      <c r="Z2333" s="10">
        <f>IFERROR((SUMIF($K$2:K2333,J2333,$M$2:M2333))/(COUNTIF($K$2:K2333,J2333)),0)</f>
        <v>1.2407407407407407</v>
      </c>
      <c r="AA2333" s="10">
        <f>IFERROR((SUMIF($K$2:K2333,J2333,$L$2:L2333))/(COUNTIF($K$2:K2333,J2333)),0)</f>
        <v>1.7407407407407407</v>
      </c>
      <c r="AB2333" s="10">
        <f t="shared" si="534"/>
        <v>-0.5</v>
      </c>
      <c r="AC2333" s="13">
        <f>IFERROR((SUMIF($J$2:J2333,K2333,$L$2:L2333))/(COUNTIF($J$2:J2333,K2333)),0)</f>
        <v>1.7365853658536585</v>
      </c>
      <c r="AD2333" s="13">
        <f>IFERROR((SUMIF($J$2:J2333,K2333,$M$2:M2333))/(COUNTIF($J$2:J2333,K2333)),0)</f>
        <v>1.1707317073170731</v>
      </c>
      <c r="AE2333" s="13">
        <f t="shared" si="535"/>
        <v>0.56585365853658542</v>
      </c>
      <c r="AF2333" s="10">
        <f>IFERROR((SUMIF(K$2:K2333,K2333,M$2:M2333)-M2333)/(COUNTIF($K$2:K2333,K2333)-1),0)</f>
        <v>1.7911111111111111</v>
      </c>
      <c r="AG2333" s="10">
        <f>IFERROR((SUMIF(K$2:K2333,K2333,L$2:L2333)-L2333)/(COUNTIF($K$2:K2333,K2333)-1),0)</f>
        <v>1.3022222222222222</v>
      </c>
      <c r="AH2333" s="10">
        <f t="shared" si="536"/>
        <v>0.48888888888888893</v>
      </c>
      <c r="AI2333" s="10">
        <f>IFERROR((AM2333)/(COUNTIF($J$2:K2333,J2333)-1),0)</f>
        <v>1.2540716612377849</v>
      </c>
      <c r="AJ2333" s="19">
        <f>IFERROR((AN2333)/(COUNTIF($J$2:K2333,K2333)-1),0)</f>
        <v>1.6627906976744187</v>
      </c>
      <c r="AK2333" s="10">
        <f>IF(N2333="S",3,IF(N2333="N",0,1))</f>
        <v>0</v>
      </c>
      <c r="AL2333" s="10">
        <f>IF(O2333="S",3,IF(O2333="N",0,1))</f>
        <v>3</v>
      </c>
      <c r="AM2333" s="10">
        <f>SUMIF($J$2:K2333,J2333,AK$2:AL2333)-AK2333</f>
        <v>385</v>
      </c>
      <c r="AN2333" s="10">
        <f>SUMIF($AS$2:AT2333,AS2333,$BA$2:BB2333)-BA2333</f>
        <v>715</v>
      </c>
      <c r="AO2333" s="10">
        <f>J2333</f>
        <v>503</v>
      </c>
      <c r="AP2333" s="10">
        <f>K2333</f>
        <v>14</v>
      </c>
      <c r="AQ2333">
        <f>M2333</f>
        <v>2</v>
      </c>
      <c r="AR2333" s="10">
        <f>L2333</f>
        <v>1</v>
      </c>
      <c r="AS2333">
        <f t="shared" si="537"/>
        <v>14</v>
      </c>
      <c r="AT2333">
        <f t="shared" si="538"/>
        <v>503</v>
      </c>
      <c r="AU2333">
        <f t="shared" si="539"/>
        <v>2</v>
      </c>
      <c r="AV2333">
        <f t="shared" si="540"/>
        <v>1</v>
      </c>
      <c r="AW2333">
        <f t="shared" si="541"/>
        <v>14</v>
      </c>
      <c r="AX2333">
        <f t="shared" si="542"/>
        <v>503</v>
      </c>
      <c r="AY2333">
        <f>L2333</f>
        <v>1</v>
      </c>
      <c r="AZ2333">
        <f>M2333</f>
        <v>2</v>
      </c>
      <c r="BA2333">
        <f>AL2333</f>
        <v>3</v>
      </c>
      <c r="BB2333">
        <f>AK2333</f>
        <v>0</v>
      </c>
    </row>
    <row r="2334" spans="10:54" x14ac:dyDescent="0.3">
      <c r="J2334" s="10">
        <v>503</v>
      </c>
      <c r="K2334" s="10">
        <v>409</v>
      </c>
      <c r="L2334" s="10">
        <v>2</v>
      </c>
      <c r="M2334" s="10">
        <v>2</v>
      </c>
      <c r="N2334" s="10" t="str">
        <f t="shared" si="528"/>
        <v>U</v>
      </c>
      <c r="O2334" s="10" t="str">
        <f t="shared" si="529"/>
        <v>U</v>
      </c>
      <c r="P2334" s="10">
        <f t="shared" si="530"/>
        <v>0</v>
      </c>
      <c r="Q2334" s="11">
        <f>IFERROR((SUMIF($J$2:K2334,J2334,$L$2:M2334)-L2334)/(COUNTIF($J$2:K2334,J2334)-1),0)</f>
        <v>1.3279220779220779</v>
      </c>
      <c r="R2334" s="11">
        <f>IFERROR((SUMIF($AO$2:AO2334,AO2334,$AQ$2:AR2334)-AQ2334)/(COUNTIF($J$2:K2334,J2334)-1),0)</f>
        <v>0.74025974025974028</v>
      </c>
      <c r="S2334" s="11">
        <f t="shared" si="531"/>
        <v>0.58766233766233766</v>
      </c>
      <c r="T2334" s="12">
        <f>IFERROR((SUMIF($AS$2:AT2334,AS2334,$AU$2:AV2334)-AU2334)/(COUNTIF($J$2:K2334,K2334)-1),0)</f>
        <v>2.1704781704781704</v>
      </c>
      <c r="U2334" s="12">
        <f>IFERROR((SUMIF($AW$2:AX2334,AW2334,$AY$2:AZ2334)-AY2334)/(COUNTIF($J$2:K2334,K2334)-1),0)</f>
        <v>0.91268191268191268</v>
      </c>
      <c r="V2334" s="12">
        <f t="shared" si="532"/>
        <v>1.2577962577962576</v>
      </c>
      <c r="W2334" s="13">
        <f>IFERROR((SUMIF($J$2:J2334,J2334,L$2:L2334)-L2334)/(COUNTIF($J$2:J2334,J2334)-1),0)</f>
        <v>1.4246575342465753</v>
      </c>
      <c r="X2334" s="13">
        <f>IFERROR((SUMIF($J$2:J2334,J2334,M$2:M2334)-M2334)/(COUNTIF($J$2:J2334,J2334)-1),0)</f>
        <v>1.5616438356164384</v>
      </c>
      <c r="Y2334" s="13">
        <f t="shared" si="533"/>
        <v>-0.13698630136986312</v>
      </c>
      <c r="Z2334" s="10">
        <f>IFERROR((SUMIF($K$2:K2334,J2334,$M$2:M2334))/(COUNTIF($K$2:K2334,J2334)),0)</f>
        <v>1.2407407407407407</v>
      </c>
      <c r="AA2334" s="10">
        <f>IFERROR((SUMIF($K$2:K2334,J2334,$L$2:L2334))/(COUNTIF($K$2:K2334,J2334)),0)</f>
        <v>1.7407407407407407</v>
      </c>
      <c r="AB2334" s="10">
        <f t="shared" si="534"/>
        <v>-0.5</v>
      </c>
      <c r="AC2334" s="13">
        <f>IFERROR((SUMIF($J$2:J2334,K2334,$L$2:L2334))/(COUNTIF($J$2:J2334,K2334)),0)</f>
        <v>2.3876651982378854</v>
      </c>
      <c r="AD2334" s="13">
        <f>IFERROR((SUMIF($J$2:J2334,K2334,$M$2:M2334))/(COUNTIF($J$2:J2334,K2334)),0)</f>
        <v>0.77092511013215859</v>
      </c>
      <c r="AE2334" s="13">
        <f t="shared" si="535"/>
        <v>1.6167400881057268</v>
      </c>
      <c r="AF2334" s="10">
        <f>IFERROR((SUMIF(K$2:K2334,K2334,M$2:M2334)-M2334)/(COUNTIF($K$2:K2334,K2334)-1),0)</f>
        <v>1.9763779527559056</v>
      </c>
      <c r="AG2334" s="10">
        <f>IFERROR((SUMIF(K$2:K2334,K2334,L$2:L2334)-L2334)/(COUNTIF($K$2:K2334,K2334)-1),0)</f>
        <v>1.0393700787401574</v>
      </c>
      <c r="AH2334" s="10">
        <f t="shared" si="536"/>
        <v>0.93700787401574814</v>
      </c>
      <c r="AI2334" s="10">
        <f>IFERROR((AM2334)/(COUNTIF($J$2:K2334,J2334)-1),0)</f>
        <v>1.25</v>
      </c>
      <c r="AJ2334" s="19">
        <f>IFERROR((AN2334)/(COUNTIF($J$2:K2334,K2334)-1),0)</f>
        <v>2.0644490644490645</v>
      </c>
      <c r="AK2334" s="10">
        <f>IF(N2334="S",3,IF(N2334="N",0,1))</f>
        <v>1</v>
      </c>
      <c r="AL2334" s="10">
        <f>IF(O2334="S",3,IF(O2334="N",0,1))</f>
        <v>1</v>
      </c>
      <c r="AM2334" s="10">
        <f>SUMIF($J$2:K2334,J2334,AK$2:AL2334)-AK2334</f>
        <v>385</v>
      </c>
      <c r="AN2334" s="10">
        <f>SUMIF($AS$2:AT2334,AS2334,$BA$2:BB2334)-BA2334</f>
        <v>993</v>
      </c>
      <c r="AO2334" s="10">
        <f>J2334</f>
        <v>503</v>
      </c>
      <c r="AP2334" s="10">
        <f>K2334</f>
        <v>409</v>
      </c>
      <c r="AQ2334">
        <f>M2334</f>
        <v>2</v>
      </c>
      <c r="AR2334" s="10">
        <f>L2334</f>
        <v>2</v>
      </c>
      <c r="AS2334">
        <f t="shared" si="537"/>
        <v>409</v>
      </c>
      <c r="AT2334">
        <f t="shared" si="538"/>
        <v>503</v>
      </c>
      <c r="AU2334">
        <f t="shared" si="539"/>
        <v>2</v>
      </c>
      <c r="AV2334">
        <f t="shared" si="540"/>
        <v>2</v>
      </c>
      <c r="AW2334">
        <f t="shared" si="541"/>
        <v>409</v>
      </c>
      <c r="AX2334">
        <f t="shared" si="542"/>
        <v>503</v>
      </c>
      <c r="AY2334">
        <f>L2334</f>
        <v>2</v>
      </c>
      <c r="AZ2334">
        <f>M2334</f>
        <v>2</v>
      </c>
      <c r="BA2334">
        <f>AL2334</f>
        <v>1</v>
      </c>
      <c r="BB2334">
        <f>AK2334</f>
        <v>1</v>
      </c>
    </row>
    <row r="2335" spans="10:54" x14ac:dyDescent="0.3">
      <c r="J2335" s="10">
        <v>503</v>
      </c>
      <c r="K2335" s="10">
        <v>2444</v>
      </c>
      <c r="L2335" s="10">
        <v>3</v>
      </c>
      <c r="M2335" s="10">
        <v>0</v>
      </c>
      <c r="N2335" s="10" t="str">
        <f t="shared" si="528"/>
        <v>S</v>
      </c>
      <c r="O2335" s="10" t="str">
        <f t="shared" si="529"/>
        <v>N</v>
      </c>
      <c r="P2335" s="10">
        <f t="shared" si="530"/>
        <v>3</v>
      </c>
      <c r="Q2335" s="11">
        <f>IFERROR((SUMIF($J$2:K2335,J2335,$L$2:M2335)-L2335)/(COUNTIF($J$2:K2335,J2335)-1),0)</f>
        <v>1.3300970873786409</v>
      </c>
      <c r="R2335" s="11">
        <f>IFERROR((SUMIF($AO$2:AO2335,AO2335,$AQ$2:AR2335)-AQ2335)/(COUNTIF($J$2:K2335,J2335)-1),0)</f>
        <v>0.74433656957928807</v>
      </c>
      <c r="S2335" s="11">
        <f t="shared" si="531"/>
        <v>0.58576051779935279</v>
      </c>
      <c r="T2335" s="12">
        <f>IFERROR((SUMIF($AS$2:AT2335,AS2335,$AU$2:AV2335)-AU2335)/(COUNTIF($J$2:K2335,K2335)-1),0)</f>
        <v>1.2380952380952381</v>
      </c>
      <c r="U2335" s="12">
        <f>IFERROR((SUMIF($AW$2:AX2335,AW2335,$AY$2:AZ2335)-AY2335)/(COUNTIF($J$2:K2335,K2335)-1),0)</f>
        <v>1.5535714285714286</v>
      </c>
      <c r="V2335" s="12">
        <f t="shared" si="532"/>
        <v>-0.31547619047619047</v>
      </c>
      <c r="W2335" s="13">
        <f>IFERROR((SUMIF($J$2:J2335,J2335,L$2:L2335)-L2335)/(COUNTIF($J$2:J2335,J2335)-1),0)</f>
        <v>1.4285714285714286</v>
      </c>
      <c r="X2335" s="13">
        <f>IFERROR((SUMIF($J$2:J2335,J2335,M$2:M2335)-M2335)/(COUNTIF($J$2:J2335,J2335)-1),0)</f>
        <v>1.564625850340136</v>
      </c>
      <c r="Y2335" s="13">
        <f t="shared" si="533"/>
        <v>-0.13605442176870741</v>
      </c>
      <c r="Z2335" s="10">
        <f>IFERROR((SUMIF($K$2:K2335,J2335,$M$2:M2335))/(COUNTIF($K$2:K2335,J2335)),0)</f>
        <v>1.2407407407407407</v>
      </c>
      <c r="AA2335" s="10">
        <f>IFERROR((SUMIF($K$2:K2335,J2335,$L$2:L2335))/(COUNTIF($K$2:K2335,J2335)),0)</f>
        <v>1.7407407407407407</v>
      </c>
      <c r="AB2335" s="10">
        <f t="shared" si="534"/>
        <v>-0.5</v>
      </c>
      <c r="AC2335" s="13">
        <f>IFERROR((SUMIF($J$2:J2335,K2335,$L$2:L2335))/(COUNTIF($J$2:J2335,K2335)),0)</f>
        <v>1.271604938271605</v>
      </c>
      <c r="AD2335" s="13">
        <f>IFERROR((SUMIF($J$2:J2335,K2335,$M$2:M2335))/(COUNTIF($J$2:J2335,K2335)),0)</f>
        <v>1.4567901234567902</v>
      </c>
      <c r="AE2335" s="13">
        <f t="shared" si="535"/>
        <v>-0.18518518518518512</v>
      </c>
      <c r="AF2335" s="10">
        <f>IFERROR((SUMIF(K$2:K2335,K2335,M$2:M2335)-M2335)/(COUNTIF($K$2:K2335,K2335)-1),0)</f>
        <v>1.2068965517241379</v>
      </c>
      <c r="AG2335" s="10">
        <f>IFERROR((SUMIF(K$2:K2335,K2335,L$2:L2335)-L2335)/(COUNTIF($K$2:K2335,K2335)-1),0)</f>
        <v>1.6436781609195403</v>
      </c>
      <c r="AH2335" s="10">
        <f t="shared" si="536"/>
        <v>-0.43678160919540243</v>
      </c>
      <c r="AI2335" s="10">
        <f>IFERROR((AM2335)/(COUNTIF($J$2:K2335,J2335)-1),0)</f>
        <v>1.2491909385113269</v>
      </c>
      <c r="AJ2335" s="19">
        <f>IFERROR((AN2335)/(COUNTIF($J$2:K2335,K2335)-1),0)</f>
        <v>1.1607142857142858</v>
      </c>
      <c r="AK2335" s="10">
        <f>IF(N2335="S",3,IF(N2335="N",0,1))</f>
        <v>3</v>
      </c>
      <c r="AL2335" s="10">
        <f>IF(O2335="S",3,IF(O2335="N",0,1))</f>
        <v>0</v>
      </c>
      <c r="AM2335" s="10">
        <f>SUMIF($J$2:K2335,J2335,AK$2:AL2335)-AK2335</f>
        <v>386</v>
      </c>
      <c r="AN2335" s="10">
        <f>SUMIF($AS$2:AT2335,AS2335,$BA$2:BB2335)-BA2335</f>
        <v>195</v>
      </c>
      <c r="AO2335" s="10">
        <f>J2335</f>
        <v>503</v>
      </c>
      <c r="AP2335" s="10">
        <f>K2335</f>
        <v>2444</v>
      </c>
      <c r="AQ2335">
        <f>M2335</f>
        <v>0</v>
      </c>
      <c r="AR2335" s="10">
        <f>L2335</f>
        <v>3</v>
      </c>
      <c r="AS2335">
        <f t="shared" si="537"/>
        <v>2444</v>
      </c>
      <c r="AT2335">
        <f t="shared" si="538"/>
        <v>503</v>
      </c>
      <c r="AU2335">
        <f t="shared" si="539"/>
        <v>0</v>
      </c>
      <c r="AV2335">
        <f t="shared" si="540"/>
        <v>3</v>
      </c>
      <c r="AW2335">
        <f t="shared" si="541"/>
        <v>2444</v>
      </c>
      <c r="AX2335">
        <f t="shared" si="542"/>
        <v>503</v>
      </c>
      <c r="AY2335">
        <f>L2335</f>
        <v>3</v>
      </c>
      <c r="AZ2335">
        <f>M2335</f>
        <v>0</v>
      </c>
      <c r="BA2335">
        <f>AL2335</f>
        <v>0</v>
      </c>
      <c r="BB2335">
        <f>AK2335</f>
        <v>3</v>
      </c>
    </row>
    <row r="2336" spans="10:54" x14ac:dyDescent="0.3">
      <c r="J2336" s="10">
        <v>3551</v>
      </c>
      <c r="K2336" s="10">
        <v>503</v>
      </c>
      <c r="L2336" s="10">
        <v>0</v>
      </c>
      <c r="M2336" s="10">
        <v>1</v>
      </c>
      <c r="N2336" s="10" t="str">
        <f t="shared" si="528"/>
        <v>N</v>
      </c>
      <c r="O2336" s="10" t="str">
        <f t="shared" si="529"/>
        <v>S</v>
      </c>
      <c r="P2336" s="10">
        <f t="shared" si="530"/>
        <v>-1</v>
      </c>
      <c r="Q2336" s="11">
        <f>IFERROR((SUMIF($J$2:K2336,J2336,$L$2:M2336)-L2336)/(COUNTIF($J$2:K2336,J2336)-1),0)</f>
        <v>1.2897727272727273</v>
      </c>
      <c r="R2336" s="11">
        <f>IFERROR((SUMIF($AO$2:AO2336,AO2336,$AQ$2:AR2336)-AQ2336)/(COUNTIF($J$2:K2336,J2336)-1),0)</f>
        <v>0.53409090909090906</v>
      </c>
      <c r="S2336" s="11">
        <f t="shared" si="531"/>
        <v>0.75568181818181823</v>
      </c>
      <c r="T2336" s="12">
        <f>IFERROR((SUMIF($AS$2:AT2336,AS2336,$AU$2:AV2336)-AU2336)/(COUNTIF($J$2:K2336,K2336)-1),0)</f>
        <v>1.3354838709677419</v>
      </c>
      <c r="U2336" s="12">
        <f>IFERROR((SUMIF($AW$2:AX2336,AW2336,$AY$2:AZ2336)-AY2336)/(COUNTIF($J$2:K2336,K2336)-1),0)</f>
        <v>1.6516129032258065</v>
      </c>
      <c r="V2336" s="12">
        <f t="shared" si="532"/>
        <v>-0.31612903225806455</v>
      </c>
      <c r="W2336" s="13">
        <f>IFERROR((SUMIF($J$2:J2336,J2336,L$2:L2336)-L2336)/(COUNTIF($J$2:J2336,J2336)-1),0)</f>
        <v>1.3975903614457832</v>
      </c>
      <c r="X2336" s="13">
        <f>IFERROR((SUMIF($J$2:J2336,J2336,M$2:M2336)-M2336)/(COUNTIF($J$2:J2336,J2336)-1),0)</f>
        <v>1.1325301204819278</v>
      </c>
      <c r="Y2336" s="13">
        <f t="shared" si="533"/>
        <v>0.26506024096385539</v>
      </c>
      <c r="Z2336" s="10">
        <f>IFERROR((SUMIF($K$2:K2336,J2336,$M$2:M2336))/(COUNTIF($K$2:K2336,J2336)),0)</f>
        <v>1.1935483870967742</v>
      </c>
      <c r="AA2336" s="10">
        <f>IFERROR((SUMIF($K$2:K2336,J2336,$L$2:L2336))/(COUNTIF($K$2:K2336,J2336)),0)</f>
        <v>1.6021505376344085</v>
      </c>
      <c r="AB2336" s="10">
        <f t="shared" si="534"/>
        <v>-0.40860215053763427</v>
      </c>
      <c r="AC2336" s="13">
        <f>IFERROR((SUMIF($J$2:J2336,K2336,$L$2:L2336))/(COUNTIF($J$2:J2336,K2336)),0)</f>
        <v>1.4391891891891893</v>
      </c>
      <c r="AD2336" s="13">
        <f>IFERROR((SUMIF($J$2:J2336,K2336,$M$2:M2336))/(COUNTIF($J$2:J2336,K2336)),0)</f>
        <v>1.5540540540540539</v>
      </c>
      <c r="AE2336" s="13">
        <f t="shared" si="535"/>
        <v>-0.11486486486486469</v>
      </c>
      <c r="AF2336" s="10">
        <f>IFERROR((SUMIF(K$2:K2336,K2336,M$2:M2336)-M2336)/(COUNTIF($K$2:K2336,K2336)-1),0)</f>
        <v>1.2407407407407407</v>
      </c>
      <c r="AG2336" s="10">
        <f>IFERROR((SUMIF(K$2:K2336,K2336,L$2:L2336)-L2336)/(COUNTIF($K$2:K2336,K2336)-1),0)</f>
        <v>1.7407407407407407</v>
      </c>
      <c r="AH2336" s="10">
        <f t="shared" si="536"/>
        <v>-0.5</v>
      </c>
      <c r="AI2336" s="10">
        <f>IFERROR((AM2336)/(COUNTIF($J$2:K2336,J2336)-1),0)</f>
        <v>1.3693181818181819</v>
      </c>
      <c r="AJ2336" s="19">
        <f>IFERROR((AN2336)/(COUNTIF($J$2:K2336,K2336)-1),0)</f>
        <v>1.2548387096774194</v>
      </c>
      <c r="AK2336" s="10">
        <f>IF(N2336="S",3,IF(N2336="N",0,1))</f>
        <v>0</v>
      </c>
      <c r="AL2336" s="10">
        <f>IF(O2336="S",3,IF(O2336="N",0,1))</f>
        <v>3</v>
      </c>
      <c r="AM2336" s="10">
        <f>SUMIF($J$2:K2336,J2336,AK$2:AL2336)-AK2336</f>
        <v>241</v>
      </c>
      <c r="AN2336" s="10">
        <f>SUMIF($AS$2:AT2336,AS2336,$BA$2:BB2336)-BA2336</f>
        <v>389</v>
      </c>
      <c r="AO2336" s="10">
        <f>J2336</f>
        <v>3551</v>
      </c>
      <c r="AP2336" s="10">
        <f>K2336</f>
        <v>503</v>
      </c>
      <c r="AQ2336">
        <f>M2336</f>
        <v>1</v>
      </c>
      <c r="AR2336" s="10">
        <f>L2336</f>
        <v>0</v>
      </c>
      <c r="AS2336">
        <f t="shared" si="537"/>
        <v>503</v>
      </c>
      <c r="AT2336">
        <f t="shared" si="538"/>
        <v>3551</v>
      </c>
      <c r="AU2336">
        <f t="shared" si="539"/>
        <v>1</v>
      </c>
      <c r="AV2336">
        <f t="shared" si="540"/>
        <v>0</v>
      </c>
      <c r="AW2336">
        <f t="shared" si="541"/>
        <v>503</v>
      </c>
      <c r="AX2336">
        <f t="shared" si="542"/>
        <v>3551</v>
      </c>
      <c r="AY2336">
        <f>L2336</f>
        <v>0</v>
      </c>
      <c r="AZ2336">
        <f>M2336</f>
        <v>1</v>
      </c>
      <c r="BA2336">
        <f>AL2336</f>
        <v>3</v>
      </c>
      <c r="BB2336">
        <f>AK2336</f>
        <v>0</v>
      </c>
    </row>
    <row r="2337" spans="10:54" x14ac:dyDescent="0.3">
      <c r="J2337" s="10">
        <v>503</v>
      </c>
      <c r="K2337" s="10">
        <v>2662</v>
      </c>
      <c r="L2337" s="10">
        <v>3</v>
      </c>
      <c r="M2337" s="10">
        <v>2</v>
      </c>
      <c r="N2337" s="10" t="str">
        <f t="shared" si="528"/>
        <v>S</v>
      </c>
      <c r="O2337" s="10" t="str">
        <f t="shared" si="529"/>
        <v>N</v>
      </c>
      <c r="P2337" s="10">
        <f t="shared" si="530"/>
        <v>1</v>
      </c>
      <c r="Q2337" s="11">
        <f>IFERROR((SUMIF($J$2:K2337,J2337,$L$2:M2337)-L2337)/(COUNTIF($J$2:K2337,J2337)-1),0)</f>
        <v>1.3344051446945338</v>
      </c>
      <c r="R2337" s="11">
        <f>IFERROR((SUMIF($AO$2:AO2337,AO2337,$AQ$2:AR2337)-AQ2337)/(COUNTIF($J$2:K2337,J2337)-1),0)</f>
        <v>0.73954983922829587</v>
      </c>
      <c r="S2337" s="11">
        <f t="shared" si="531"/>
        <v>0.59485530546623788</v>
      </c>
      <c r="T2337" s="12">
        <f>IFERROR((SUMIF($AS$2:AT2337,AS2337,$AU$2:AV2337)-AU2337)/(COUNTIF($J$2:K2337,K2337)-1),0)</f>
        <v>0.97826086956521741</v>
      </c>
      <c r="U2337" s="12">
        <f>IFERROR((SUMIF($AW$2:AX2337,AW2337,$AY$2:AZ2337)-AY2337)/(COUNTIF($J$2:K2337,K2337)-1),0)</f>
        <v>1.7173913043478262</v>
      </c>
      <c r="V2337" s="12">
        <f t="shared" si="532"/>
        <v>-0.73913043478260876</v>
      </c>
      <c r="W2337" s="13">
        <f>IFERROR((SUMIF($J$2:J2337,J2337,L$2:L2337)-L2337)/(COUNTIF($J$2:J2337,J2337)-1),0)</f>
        <v>1.4391891891891893</v>
      </c>
      <c r="X2337" s="13">
        <f>IFERROR((SUMIF($J$2:J2337,J2337,M$2:M2337)-M2337)/(COUNTIF($J$2:J2337,J2337)-1),0)</f>
        <v>1.5540540540540539</v>
      </c>
      <c r="Y2337" s="13">
        <f t="shared" si="533"/>
        <v>-0.11486486486486469</v>
      </c>
      <c r="Z2337" s="10">
        <f>IFERROR((SUMIF($K$2:K2337,J2337,$M$2:M2337))/(COUNTIF($K$2:K2337,J2337)),0)</f>
        <v>1.2392638036809815</v>
      </c>
      <c r="AA2337" s="10">
        <f>IFERROR((SUMIF($K$2:K2337,J2337,$L$2:L2337))/(COUNTIF($K$2:K2337,J2337)),0)</f>
        <v>1.7300613496932515</v>
      </c>
      <c r="AB2337" s="10">
        <f t="shared" si="534"/>
        <v>-0.49079754601226999</v>
      </c>
      <c r="AC2337" s="13">
        <f>IFERROR((SUMIF($J$2:J2337,K2337,$L$2:L2337))/(COUNTIF($J$2:J2337,K2337)),0)</f>
        <v>0.93478260869565222</v>
      </c>
      <c r="AD2337" s="13">
        <f>IFERROR((SUMIF($J$2:J2337,K2337,$M$2:M2337))/(COUNTIF($J$2:J2337,K2337)),0)</f>
        <v>1.7173913043478262</v>
      </c>
      <c r="AE2337" s="13">
        <f t="shared" si="535"/>
        <v>-0.78260869565217395</v>
      </c>
      <c r="AF2337" s="10">
        <f>IFERROR((SUMIF(K$2:K2337,K2337,M$2:M2337)-M2337)/(COUNTIF($K$2:K2337,K2337)-1),0)</f>
        <v>1.0217391304347827</v>
      </c>
      <c r="AG2337" s="10">
        <f>IFERROR((SUMIF(K$2:K2337,K2337,L$2:L2337)-L2337)/(COUNTIF($K$2:K2337,K2337)-1),0)</f>
        <v>1.7173913043478262</v>
      </c>
      <c r="AH2337" s="10">
        <f t="shared" si="536"/>
        <v>-0.69565217391304346</v>
      </c>
      <c r="AI2337" s="10">
        <f>IFERROR((AM2337)/(COUNTIF($J$2:K2337,J2337)-1),0)</f>
        <v>1.2604501607717042</v>
      </c>
      <c r="AJ2337" s="19">
        <f>IFERROR((AN2337)/(COUNTIF($J$2:K2337,K2337)-1),0)</f>
        <v>0.92391304347826086</v>
      </c>
      <c r="AK2337" s="10">
        <f>IF(N2337="S",3,IF(N2337="N",0,1))</f>
        <v>3</v>
      </c>
      <c r="AL2337" s="10">
        <f>IF(O2337="S",3,IF(O2337="N",0,1))</f>
        <v>0</v>
      </c>
      <c r="AM2337" s="10">
        <f>SUMIF($J$2:K2337,J2337,AK$2:AL2337)-AK2337</f>
        <v>392</v>
      </c>
      <c r="AN2337" s="10">
        <f>SUMIF($AS$2:AT2337,AS2337,$BA$2:BB2337)-BA2337</f>
        <v>85</v>
      </c>
      <c r="AO2337" s="10">
        <f>J2337</f>
        <v>503</v>
      </c>
      <c r="AP2337" s="10">
        <f>K2337</f>
        <v>2662</v>
      </c>
      <c r="AQ2337">
        <f>M2337</f>
        <v>2</v>
      </c>
      <c r="AR2337" s="10">
        <f>L2337</f>
        <v>3</v>
      </c>
      <c r="AS2337">
        <f t="shared" si="537"/>
        <v>2662</v>
      </c>
      <c r="AT2337">
        <f t="shared" si="538"/>
        <v>503</v>
      </c>
      <c r="AU2337">
        <f t="shared" si="539"/>
        <v>2</v>
      </c>
      <c r="AV2337">
        <f t="shared" si="540"/>
        <v>3</v>
      </c>
      <c r="AW2337">
        <f t="shared" si="541"/>
        <v>2662</v>
      </c>
      <c r="AX2337">
        <f t="shared" si="542"/>
        <v>503</v>
      </c>
      <c r="AY2337">
        <f>L2337</f>
        <v>3</v>
      </c>
      <c r="AZ2337">
        <f>M2337</f>
        <v>2</v>
      </c>
      <c r="BA2337">
        <f>AL2337</f>
        <v>0</v>
      </c>
      <c r="BB2337">
        <f>AK2337</f>
        <v>3</v>
      </c>
    </row>
    <row r="2338" spans="10:54" x14ac:dyDescent="0.3">
      <c r="J2338" s="10">
        <v>4441</v>
      </c>
      <c r="K2338" s="10">
        <v>503</v>
      </c>
      <c r="L2338" s="10">
        <v>2</v>
      </c>
      <c r="M2338" s="10">
        <v>2</v>
      </c>
      <c r="N2338" s="10" t="str">
        <f t="shared" si="528"/>
        <v>U</v>
      </c>
      <c r="O2338" s="10" t="str">
        <f t="shared" si="529"/>
        <v>U</v>
      </c>
      <c r="P2338" s="10">
        <f t="shared" si="530"/>
        <v>0</v>
      </c>
      <c r="Q2338" s="11">
        <f>IFERROR((SUMIF($J$2:K2338,J2338,$L$2:M2338)-L2338)/(COUNTIF($J$2:K2338,J2338)-1),0)</f>
        <v>1.2845528455284554</v>
      </c>
      <c r="R2338" s="11">
        <f>IFERROR((SUMIF($AO$2:AO2338,AO2338,$AQ$2:AR2338)-AQ2338)/(COUNTIF($J$2:K2338,J2338)-1),0)</f>
        <v>0.59756097560975607</v>
      </c>
      <c r="S2338" s="11">
        <f t="shared" si="531"/>
        <v>0.68699186991869932</v>
      </c>
      <c r="T2338" s="12">
        <f>IFERROR((SUMIF($AS$2:AT2338,AS2338,$AU$2:AV2338)-AU2338)/(COUNTIF($J$2:K2338,K2338)-1),0)</f>
        <v>1.3397435897435896</v>
      </c>
      <c r="U2338" s="12">
        <f>IFERROR((SUMIF($AW$2:AX2338,AW2338,$AY$2:AZ2338)-AY2338)/(COUNTIF($J$2:K2338,K2338)-1),0)</f>
        <v>1.6474358974358974</v>
      </c>
      <c r="V2338" s="12">
        <f t="shared" si="532"/>
        <v>-0.30769230769230771</v>
      </c>
      <c r="W2338" s="13">
        <f>IFERROR((SUMIF($J$2:J2338,J2338,L$2:L2338)-L2338)/(COUNTIF($J$2:J2338,J2338)-1),0)</f>
        <v>1.3220338983050848</v>
      </c>
      <c r="X2338" s="13">
        <f>IFERROR((SUMIF($J$2:J2338,J2338,M$2:M2338)-M2338)/(COUNTIF($J$2:J2338,J2338)-1),0)</f>
        <v>1.2457627118644068</v>
      </c>
      <c r="Y2338" s="13">
        <f t="shared" si="533"/>
        <v>7.6271186440677985E-2</v>
      </c>
      <c r="Z2338" s="10">
        <f>IFERROR((SUMIF($K$2:K2338,J2338,$M$2:M2338))/(COUNTIF($K$2:K2338,J2338)),0)</f>
        <v>1.25</v>
      </c>
      <c r="AA2338" s="10">
        <f>IFERROR((SUMIF($K$2:K2338,J2338,$L$2:L2338))/(COUNTIF($K$2:K2338,J2338)),0)</f>
        <v>1.671875</v>
      </c>
      <c r="AB2338" s="10">
        <f t="shared" si="534"/>
        <v>-0.421875</v>
      </c>
      <c r="AC2338" s="13">
        <f>IFERROR((SUMIF($J$2:J2338,K2338,$L$2:L2338))/(COUNTIF($J$2:J2338,K2338)),0)</f>
        <v>1.4496644295302012</v>
      </c>
      <c r="AD2338" s="13">
        <f>IFERROR((SUMIF($J$2:J2338,K2338,$M$2:M2338))/(COUNTIF($J$2:J2338,K2338)),0)</f>
        <v>1.5570469798657718</v>
      </c>
      <c r="AE2338" s="13">
        <f t="shared" si="535"/>
        <v>-0.10738255033557054</v>
      </c>
      <c r="AF2338" s="10">
        <f>IFERROR((SUMIF(K$2:K2338,K2338,M$2:M2338)-M2338)/(COUNTIF($K$2:K2338,K2338)-1),0)</f>
        <v>1.2392638036809815</v>
      </c>
      <c r="AG2338" s="10">
        <f>IFERROR((SUMIF(K$2:K2338,K2338,L$2:L2338)-L2338)/(COUNTIF($K$2:K2338,K2338)-1),0)</f>
        <v>1.7300613496932515</v>
      </c>
      <c r="AH2338" s="10">
        <f t="shared" si="536"/>
        <v>-0.49079754601226999</v>
      </c>
      <c r="AI2338" s="10">
        <f>IFERROR((AM2338)/(COUNTIF($J$2:K2338,J2338)-1),0)</f>
        <v>1.2845528455284554</v>
      </c>
      <c r="AJ2338" s="19">
        <f>IFERROR((AN2338)/(COUNTIF($J$2:K2338,K2338)-1),0)</f>
        <v>1.266025641025641</v>
      </c>
      <c r="AK2338" s="10">
        <f>IF(N2338="S",3,IF(N2338="N",0,1))</f>
        <v>1</v>
      </c>
      <c r="AL2338" s="10">
        <f>IF(O2338="S",3,IF(O2338="N",0,1))</f>
        <v>1</v>
      </c>
      <c r="AM2338" s="10">
        <f>SUMIF($J$2:K2338,J2338,AK$2:AL2338)-AK2338</f>
        <v>316</v>
      </c>
      <c r="AN2338" s="10">
        <f>SUMIF($AS$2:AT2338,AS2338,$BA$2:BB2338)-BA2338</f>
        <v>395</v>
      </c>
      <c r="AO2338" s="10">
        <f>J2338</f>
        <v>4441</v>
      </c>
      <c r="AP2338" s="10">
        <f>K2338</f>
        <v>503</v>
      </c>
      <c r="AQ2338">
        <f>M2338</f>
        <v>2</v>
      </c>
      <c r="AR2338" s="10">
        <f>L2338</f>
        <v>2</v>
      </c>
      <c r="AS2338">
        <f t="shared" si="537"/>
        <v>503</v>
      </c>
      <c r="AT2338">
        <f t="shared" si="538"/>
        <v>4441</v>
      </c>
      <c r="AU2338">
        <f t="shared" si="539"/>
        <v>2</v>
      </c>
      <c r="AV2338">
        <f t="shared" si="540"/>
        <v>2</v>
      </c>
      <c r="AW2338">
        <f t="shared" si="541"/>
        <v>503</v>
      </c>
      <c r="AX2338">
        <f t="shared" si="542"/>
        <v>4441</v>
      </c>
      <c r="AY2338">
        <f>L2338</f>
        <v>2</v>
      </c>
      <c r="AZ2338">
        <f>M2338</f>
        <v>2</v>
      </c>
      <c r="BA2338">
        <f>AL2338</f>
        <v>1</v>
      </c>
      <c r="BB2338">
        <f>AK2338</f>
        <v>1</v>
      </c>
    </row>
    <row r="2339" spans="10:54" x14ac:dyDescent="0.3">
      <c r="J2339" s="10">
        <v>170</v>
      </c>
      <c r="K2339" s="10">
        <v>503</v>
      </c>
      <c r="L2339" s="10">
        <v>3</v>
      </c>
      <c r="M2339" s="10">
        <v>0</v>
      </c>
      <c r="N2339" s="10" t="str">
        <f t="shared" si="528"/>
        <v>S</v>
      </c>
      <c r="O2339" s="10" t="str">
        <f t="shared" si="529"/>
        <v>N</v>
      </c>
      <c r="P2339" s="10">
        <f t="shared" si="530"/>
        <v>3</v>
      </c>
      <c r="Q2339" s="11">
        <f>IFERROR((SUMIF($J$2:K2339,J2339,$L$2:M2339)-L2339)/(COUNTIF($J$2:K2339,J2339)-1),0)</f>
        <v>1.7477272727272728</v>
      </c>
      <c r="R2339" s="11">
        <f>IFERROR((SUMIF($AO$2:AO2339,AO2339,$AQ$2:AR2339)-AQ2339)/(COUNTIF($J$2:K2339,J2339)-1),0)</f>
        <v>0.48181818181818181</v>
      </c>
      <c r="S2339" s="11">
        <f t="shared" si="531"/>
        <v>1.2659090909090911</v>
      </c>
      <c r="T2339" s="12">
        <f>IFERROR((SUMIF($AS$2:AT2339,AS2339,$AU$2:AV2339)-AU2339)/(COUNTIF($J$2:K2339,K2339)-1),0)</f>
        <v>1.3418530351437701</v>
      </c>
      <c r="U2339" s="12">
        <f>IFERROR((SUMIF($AW$2:AX2339,AW2339,$AY$2:AZ2339)-AY2339)/(COUNTIF($J$2:K2339,K2339)-1),0)</f>
        <v>1.6485623003194889</v>
      </c>
      <c r="V2339" s="12">
        <f t="shared" si="532"/>
        <v>-0.30670926517571884</v>
      </c>
      <c r="W2339" s="13">
        <f>IFERROR((SUMIF($J$2:J2339,J2339,L$2:L2339)-L2339)/(COUNTIF($J$2:J2339,J2339)-1),0)</f>
        <v>1.8591549295774648</v>
      </c>
      <c r="X2339" s="13">
        <f>IFERROR((SUMIF($J$2:J2339,J2339,M$2:M2339)-M2339)/(COUNTIF($J$2:J2339,J2339)-1),0)</f>
        <v>0.99530516431924887</v>
      </c>
      <c r="Y2339" s="13">
        <f t="shared" si="533"/>
        <v>0.86384976525821588</v>
      </c>
      <c r="Z2339" s="10">
        <f>IFERROR((SUMIF($K$2:K2339,J2339,$M$2:M2339))/(COUNTIF($K$2:K2339,J2339)),0)</f>
        <v>1.6431718061674008</v>
      </c>
      <c r="AA2339" s="10">
        <f>IFERROR((SUMIF($K$2:K2339,J2339,$L$2:L2339))/(COUNTIF($K$2:K2339,J2339)),0)</f>
        <v>1.2819383259911894</v>
      </c>
      <c r="AB2339" s="10">
        <f t="shared" si="534"/>
        <v>0.36123348017621137</v>
      </c>
      <c r="AC2339" s="13">
        <f>IFERROR((SUMIF($J$2:J2339,K2339,$L$2:L2339))/(COUNTIF($J$2:J2339,K2339)),0)</f>
        <v>1.4496644295302012</v>
      </c>
      <c r="AD2339" s="13">
        <f>IFERROR((SUMIF($J$2:J2339,K2339,$M$2:M2339))/(COUNTIF($J$2:J2339,K2339)),0)</f>
        <v>1.5570469798657718</v>
      </c>
      <c r="AE2339" s="13">
        <f t="shared" si="535"/>
        <v>-0.10738255033557054</v>
      </c>
      <c r="AF2339" s="10">
        <f>IFERROR((SUMIF(K$2:K2339,K2339,M$2:M2339)-M2339)/(COUNTIF($K$2:K2339,K2339)-1),0)</f>
        <v>1.2439024390243902</v>
      </c>
      <c r="AG2339" s="10">
        <f>IFERROR((SUMIF(K$2:K2339,K2339,L$2:L2339)-L2339)/(COUNTIF($K$2:K2339,K2339)-1),0)</f>
        <v>1.7317073170731707</v>
      </c>
      <c r="AH2339" s="10">
        <f t="shared" si="536"/>
        <v>-0.48780487804878048</v>
      </c>
      <c r="AI2339" s="10">
        <f>IFERROR((AM2339)/(COUNTIF($J$2:K2339,J2339)-1),0)</f>
        <v>1.6818181818181819</v>
      </c>
      <c r="AJ2339" s="19">
        <f>IFERROR((AN2339)/(COUNTIF($J$2:K2339,K2339)-1),0)</f>
        <v>1.2651757188498403</v>
      </c>
      <c r="AK2339" s="10">
        <f>IF(N2339="S",3,IF(N2339="N",0,1))</f>
        <v>3</v>
      </c>
      <c r="AL2339" s="10">
        <f>IF(O2339="S",3,IF(O2339="N",0,1))</f>
        <v>0</v>
      </c>
      <c r="AM2339" s="10">
        <f>SUMIF($J$2:K2339,J2339,AK$2:AL2339)-AK2339</f>
        <v>740</v>
      </c>
      <c r="AN2339" s="10">
        <f>SUMIF($AS$2:AT2339,AS2339,$BA$2:BB2339)-BA2339</f>
        <v>396</v>
      </c>
      <c r="AO2339" s="10">
        <f>J2339</f>
        <v>170</v>
      </c>
      <c r="AP2339" s="10">
        <f>K2339</f>
        <v>503</v>
      </c>
      <c r="AQ2339">
        <f>M2339</f>
        <v>0</v>
      </c>
      <c r="AR2339" s="10">
        <f>L2339</f>
        <v>3</v>
      </c>
      <c r="AS2339">
        <f t="shared" si="537"/>
        <v>503</v>
      </c>
      <c r="AT2339">
        <f t="shared" si="538"/>
        <v>170</v>
      </c>
      <c r="AU2339">
        <f t="shared" si="539"/>
        <v>0</v>
      </c>
      <c r="AV2339">
        <f t="shared" si="540"/>
        <v>3</v>
      </c>
      <c r="AW2339">
        <f t="shared" si="541"/>
        <v>503</v>
      </c>
      <c r="AX2339">
        <f t="shared" si="542"/>
        <v>170</v>
      </c>
      <c r="AY2339">
        <f>L2339</f>
        <v>3</v>
      </c>
      <c r="AZ2339">
        <f>M2339</f>
        <v>0</v>
      </c>
      <c r="BA2339">
        <f>AL2339</f>
        <v>0</v>
      </c>
      <c r="BB2339">
        <f>AK2339</f>
        <v>3</v>
      </c>
    </row>
    <row r="2340" spans="10:54" x14ac:dyDescent="0.3">
      <c r="J2340" s="10">
        <v>503</v>
      </c>
      <c r="K2340" s="10">
        <v>3551</v>
      </c>
      <c r="L2340" s="10">
        <v>1</v>
      </c>
      <c r="M2340" s="10">
        <v>1</v>
      </c>
      <c r="N2340" s="10" t="str">
        <f t="shared" si="528"/>
        <v>U</v>
      </c>
      <c r="O2340" s="10" t="str">
        <f t="shared" si="529"/>
        <v>U</v>
      </c>
      <c r="P2340" s="10">
        <f t="shared" si="530"/>
        <v>0</v>
      </c>
      <c r="Q2340" s="11">
        <f>IFERROR((SUMIF($J$2:K2340,J2340,$L$2:M2340)-L2340)/(COUNTIF($J$2:K2340,J2340)-1),0)</f>
        <v>1.3375796178343948</v>
      </c>
      <c r="R2340" s="11">
        <f>IFERROR((SUMIF($AO$2:AO2340,AO2340,$AQ$2:AR2340)-AQ2340)/(COUNTIF($J$2:K2340,J2340)-1),0)</f>
        <v>0.73885350318471332</v>
      </c>
      <c r="S2340" s="11">
        <f t="shared" si="531"/>
        <v>0.59872611464968151</v>
      </c>
      <c r="T2340" s="12">
        <f>IFERROR((SUMIF($AS$2:AT2340,AS2340,$AU$2:AV2340)-AU2340)/(COUNTIF($J$2:K2340,K2340)-1),0)</f>
        <v>1.2824858757062148</v>
      </c>
      <c r="U2340" s="12">
        <f>IFERROR((SUMIF($AW$2:AX2340,AW2340,$AY$2:AZ2340)-AY2340)/(COUNTIF($J$2:K2340,K2340)-1),0)</f>
        <v>1.3785310734463276</v>
      </c>
      <c r="V2340" s="12">
        <f t="shared" si="532"/>
        <v>-9.6045197740112886E-2</v>
      </c>
      <c r="W2340" s="13">
        <f>IFERROR((SUMIF($J$2:J2340,J2340,L$2:L2340)-L2340)/(COUNTIF($J$2:J2340,J2340)-1),0)</f>
        <v>1.4496644295302012</v>
      </c>
      <c r="X2340" s="13">
        <f>IFERROR((SUMIF($J$2:J2340,J2340,M$2:M2340)-M2340)/(COUNTIF($J$2:J2340,J2340)-1),0)</f>
        <v>1.5570469798657718</v>
      </c>
      <c r="Y2340" s="13">
        <f t="shared" si="533"/>
        <v>-0.10738255033557054</v>
      </c>
      <c r="Z2340" s="10">
        <f>IFERROR((SUMIF($K$2:K2340,J2340,$M$2:M2340))/(COUNTIF($K$2:K2340,J2340)),0)</f>
        <v>1.2363636363636363</v>
      </c>
      <c r="AA2340" s="10">
        <f>IFERROR((SUMIF($K$2:K2340,J2340,$L$2:L2340))/(COUNTIF($K$2:K2340,J2340)),0)</f>
        <v>1.7393939393939395</v>
      </c>
      <c r="AB2340" s="10">
        <f t="shared" si="534"/>
        <v>-0.50303030303030316</v>
      </c>
      <c r="AC2340" s="13">
        <f>IFERROR((SUMIF($J$2:J2340,K2340,$L$2:L2340))/(COUNTIF($J$2:J2340,K2340)),0)</f>
        <v>1.3809523809523809</v>
      </c>
      <c r="AD2340" s="13">
        <f>IFERROR((SUMIF($J$2:J2340,K2340,$M$2:M2340))/(COUNTIF($J$2:J2340,K2340)),0)</f>
        <v>1.1309523809523809</v>
      </c>
      <c r="AE2340" s="13">
        <f t="shared" si="535"/>
        <v>0.25</v>
      </c>
      <c r="AF2340" s="10">
        <f>IFERROR((SUMIF(K$2:K2340,K2340,M$2:M2340)-M2340)/(COUNTIF($K$2:K2340,K2340)-1),0)</f>
        <v>1.1935483870967742</v>
      </c>
      <c r="AG2340" s="10">
        <f>IFERROR((SUMIF(K$2:K2340,K2340,L$2:L2340)-L2340)/(COUNTIF($K$2:K2340,K2340)-1),0)</f>
        <v>1.6021505376344085</v>
      </c>
      <c r="AH2340" s="10">
        <f t="shared" si="536"/>
        <v>-0.40860215053763427</v>
      </c>
      <c r="AI2340" s="10">
        <f>IFERROR((AM2340)/(COUNTIF($J$2:K2340,J2340)-1),0)</f>
        <v>1.2611464968152866</v>
      </c>
      <c r="AJ2340" s="19">
        <f>IFERROR((AN2340)/(COUNTIF($J$2:K2340,K2340)-1),0)</f>
        <v>1.3615819209039548</v>
      </c>
      <c r="AK2340" s="10">
        <f>IF(N2340="S",3,IF(N2340="N",0,1))</f>
        <v>1</v>
      </c>
      <c r="AL2340" s="10">
        <f>IF(O2340="S",3,IF(O2340="N",0,1))</f>
        <v>1</v>
      </c>
      <c r="AM2340" s="10">
        <f>SUMIF($J$2:K2340,J2340,AK$2:AL2340)-AK2340</f>
        <v>396</v>
      </c>
      <c r="AN2340" s="10">
        <f>SUMIF($AS$2:AT2340,AS2340,$BA$2:BB2340)-BA2340</f>
        <v>241</v>
      </c>
      <c r="AO2340" s="10">
        <f>J2340</f>
        <v>503</v>
      </c>
      <c r="AP2340" s="10">
        <f>K2340</f>
        <v>3551</v>
      </c>
      <c r="AQ2340">
        <f>M2340</f>
        <v>1</v>
      </c>
      <c r="AR2340" s="10">
        <f>L2340</f>
        <v>1</v>
      </c>
      <c r="AS2340">
        <f t="shared" si="537"/>
        <v>3551</v>
      </c>
      <c r="AT2340">
        <f t="shared" si="538"/>
        <v>503</v>
      </c>
      <c r="AU2340">
        <f t="shared" si="539"/>
        <v>1</v>
      </c>
      <c r="AV2340">
        <f t="shared" si="540"/>
        <v>1</v>
      </c>
      <c r="AW2340">
        <f t="shared" si="541"/>
        <v>3551</v>
      </c>
      <c r="AX2340">
        <f t="shared" si="542"/>
        <v>503</v>
      </c>
      <c r="AY2340">
        <f>L2340</f>
        <v>1</v>
      </c>
      <c r="AZ2340">
        <f>M2340</f>
        <v>1</v>
      </c>
      <c r="BA2340">
        <f>AL2340</f>
        <v>1</v>
      </c>
      <c r="BB2340">
        <f>AK2340</f>
        <v>1</v>
      </c>
    </row>
    <row r="2341" spans="10:54" x14ac:dyDescent="0.3">
      <c r="J2341" s="10">
        <v>2444</v>
      </c>
      <c r="K2341" s="10">
        <v>503</v>
      </c>
      <c r="L2341" s="10">
        <v>1</v>
      </c>
      <c r="M2341" s="10">
        <v>3</v>
      </c>
      <c r="N2341" s="10" t="str">
        <f t="shared" si="528"/>
        <v>N</v>
      </c>
      <c r="O2341" s="10" t="str">
        <f t="shared" si="529"/>
        <v>S</v>
      </c>
      <c r="P2341" s="10">
        <f t="shared" si="530"/>
        <v>-2</v>
      </c>
      <c r="Q2341" s="11">
        <f>IFERROR((SUMIF($J$2:K2341,J2341,$L$2:M2341)-L2341)/(COUNTIF($J$2:K2341,J2341)-1),0)</f>
        <v>1.2307692307692308</v>
      </c>
      <c r="R2341" s="11">
        <f>IFERROR((SUMIF($AO$2:AO2341,AO2341,$AQ$2:AR2341)-AQ2341)/(COUNTIF($J$2:K2341,J2341)-1),0)</f>
        <v>0.69822485207100593</v>
      </c>
      <c r="S2341" s="11">
        <f t="shared" si="531"/>
        <v>0.53254437869822491</v>
      </c>
      <c r="T2341" s="12">
        <f>IFERROR((SUMIF($AS$2:AT2341,AS2341,$AU$2:AV2341)-AU2341)/(COUNTIF($J$2:K2341,K2341)-1),0)</f>
        <v>1.3365079365079364</v>
      </c>
      <c r="U2341" s="12">
        <f>IFERROR((SUMIF($AW$2:AX2341,AW2341,$AY$2:AZ2341)-AY2341)/(COUNTIF($J$2:K2341,K2341)-1),0)</f>
        <v>1.6507936507936507</v>
      </c>
      <c r="V2341" s="12">
        <f t="shared" si="532"/>
        <v>-0.31428571428571428</v>
      </c>
      <c r="W2341" s="13">
        <f>IFERROR((SUMIF($J$2:J2341,J2341,L$2:L2341)-L2341)/(COUNTIF($J$2:J2341,J2341)-1),0)</f>
        <v>1.271604938271605</v>
      </c>
      <c r="X2341" s="13">
        <f>IFERROR((SUMIF($J$2:J2341,J2341,M$2:M2341)-M2341)/(COUNTIF($J$2:J2341,J2341)-1),0)</f>
        <v>1.4567901234567902</v>
      </c>
      <c r="Y2341" s="13">
        <f t="shared" si="533"/>
        <v>-0.18518518518518512</v>
      </c>
      <c r="Z2341" s="10">
        <f>IFERROR((SUMIF($K$2:K2341,J2341,$M$2:M2341))/(COUNTIF($K$2:K2341,J2341)),0)</f>
        <v>1.1931818181818181</v>
      </c>
      <c r="AA2341" s="10">
        <f>IFERROR((SUMIF($K$2:K2341,J2341,$L$2:L2341))/(COUNTIF($K$2:K2341,J2341)),0)</f>
        <v>1.6590909090909092</v>
      </c>
      <c r="AB2341" s="10">
        <f t="shared" si="534"/>
        <v>-0.46590909090909105</v>
      </c>
      <c r="AC2341" s="13">
        <f>IFERROR((SUMIF($J$2:J2341,K2341,$L$2:L2341))/(COUNTIF($J$2:J2341,K2341)),0)</f>
        <v>1.4466666666666668</v>
      </c>
      <c r="AD2341" s="13">
        <f>IFERROR((SUMIF($J$2:J2341,K2341,$M$2:M2341))/(COUNTIF($J$2:J2341,K2341)),0)</f>
        <v>1.5533333333333332</v>
      </c>
      <c r="AE2341" s="13">
        <f t="shared" si="535"/>
        <v>-0.10666666666666647</v>
      </c>
      <c r="AF2341" s="10">
        <f>IFERROR((SUMIF(K$2:K2341,K2341,M$2:M2341)-M2341)/(COUNTIF($K$2:K2341,K2341)-1),0)</f>
        <v>1.2363636363636363</v>
      </c>
      <c r="AG2341" s="10">
        <f>IFERROR((SUMIF(K$2:K2341,K2341,L$2:L2341)-L2341)/(COUNTIF($K$2:K2341,K2341)-1),0)</f>
        <v>1.7393939393939395</v>
      </c>
      <c r="AH2341" s="10">
        <f t="shared" si="536"/>
        <v>-0.50303030303030316</v>
      </c>
      <c r="AI2341" s="10">
        <f>IFERROR((AM2341)/(COUNTIF($J$2:K2341,J2341)-1),0)</f>
        <v>1.1538461538461537</v>
      </c>
      <c r="AJ2341" s="19">
        <f>IFERROR((AN2341)/(COUNTIF($J$2:K2341,K2341)-1),0)</f>
        <v>1.2603174603174603</v>
      </c>
      <c r="AK2341" s="10">
        <f>IF(N2341="S",3,IF(N2341="N",0,1))</f>
        <v>0</v>
      </c>
      <c r="AL2341" s="10">
        <f>IF(O2341="S",3,IF(O2341="N",0,1))</f>
        <v>3</v>
      </c>
      <c r="AM2341" s="10">
        <f>SUMIF($J$2:K2341,J2341,AK$2:AL2341)-AK2341</f>
        <v>195</v>
      </c>
      <c r="AN2341" s="10">
        <f>SUMIF($AS$2:AT2341,AS2341,$BA$2:BB2341)-BA2341</f>
        <v>397</v>
      </c>
      <c r="AO2341" s="10">
        <f>J2341</f>
        <v>2444</v>
      </c>
      <c r="AP2341" s="10">
        <f>K2341</f>
        <v>503</v>
      </c>
      <c r="AQ2341">
        <f>M2341</f>
        <v>3</v>
      </c>
      <c r="AR2341" s="10">
        <f>L2341</f>
        <v>1</v>
      </c>
      <c r="AS2341">
        <f t="shared" si="537"/>
        <v>503</v>
      </c>
      <c r="AT2341">
        <f t="shared" si="538"/>
        <v>2444</v>
      </c>
      <c r="AU2341">
        <f t="shared" si="539"/>
        <v>3</v>
      </c>
      <c r="AV2341">
        <f t="shared" si="540"/>
        <v>1</v>
      </c>
      <c r="AW2341">
        <f t="shared" si="541"/>
        <v>503</v>
      </c>
      <c r="AX2341">
        <f t="shared" si="542"/>
        <v>2444</v>
      </c>
      <c r="AY2341">
        <f>L2341</f>
        <v>1</v>
      </c>
      <c r="AZ2341">
        <f>M2341</f>
        <v>3</v>
      </c>
      <c r="BA2341">
        <f>AL2341</f>
        <v>3</v>
      </c>
      <c r="BB2341">
        <f>AK2341</f>
        <v>0</v>
      </c>
    </row>
    <row r="2342" spans="10:54" x14ac:dyDescent="0.3">
      <c r="J2342" s="10">
        <v>503</v>
      </c>
      <c r="K2342" s="10">
        <v>4467</v>
      </c>
      <c r="L2342" s="10">
        <v>2</v>
      </c>
      <c r="M2342" s="10">
        <v>1</v>
      </c>
      <c r="N2342" s="10" t="str">
        <f t="shared" si="528"/>
        <v>S</v>
      </c>
      <c r="O2342" s="10" t="str">
        <f t="shared" si="529"/>
        <v>N</v>
      </c>
      <c r="P2342" s="10">
        <f t="shared" si="530"/>
        <v>1</v>
      </c>
      <c r="Q2342" s="11">
        <f>IFERROR((SUMIF($J$2:K2342,J2342,$L$2:M2342)-L2342)/(COUNTIF($J$2:K2342,J2342)-1),0)</f>
        <v>1.3417721518987342</v>
      </c>
      <c r="R2342" s="11">
        <f>IFERROR((SUMIF($AO$2:AO2342,AO2342,$AQ$2:AR2342)-AQ2342)/(COUNTIF($J$2:K2342,J2342)-1),0)</f>
        <v>0.73734177215189878</v>
      </c>
      <c r="S2342" s="11">
        <f t="shared" si="531"/>
        <v>0.60443037974683544</v>
      </c>
      <c r="T2342" s="12">
        <f>IFERROR((SUMIF($AS$2:AT2342,AS2342,$AU$2:AV2342)-AU2342)/(COUNTIF($J$2:K2342,K2342)-1),0)</f>
        <v>1.2777777777777777</v>
      </c>
      <c r="U2342" s="12">
        <f>IFERROR((SUMIF($AW$2:AX2342,AW2342,$AY$2:AZ2342)-AY2342)/(COUNTIF($J$2:K2342,K2342)-1),0)</f>
        <v>2.1666666666666665</v>
      </c>
      <c r="V2342" s="12">
        <f t="shared" si="532"/>
        <v>-0.88888888888888884</v>
      </c>
      <c r="W2342" s="13">
        <f>IFERROR((SUMIF($J$2:J2342,J2342,L$2:L2342)-L2342)/(COUNTIF($J$2:J2342,J2342)-1),0)</f>
        <v>1.4466666666666668</v>
      </c>
      <c r="X2342" s="13">
        <f>IFERROR((SUMIF($J$2:J2342,J2342,M$2:M2342)-M2342)/(COUNTIF($J$2:J2342,J2342)-1),0)</f>
        <v>1.5533333333333332</v>
      </c>
      <c r="Y2342" s="13">
        <f t="shared" si="533"/>
        <v>-0.10666666666666647</v>
      </c>
      <c r="Z2342" s="10">
        <f>IFERROR((SUMIF($K$2:K2342,J2342,$M$2:M2342))/(COUNTIF($K$2:K2342,J2342)),0)</f>
        <v>1.2469879518072289</v>
      </c>
      <c r="AA2342" s="10">
        <f>IFERROR((SUMIF($K$2:K2342,J2342,$L$2:L2342))/(COUNTIF($K$2:K2342,J2342)),0)</f>
        <v>1.7349397590361446</v>
      </c>
      <c r="AB2342" s="10">
        <f t="shared" si="534"/>
        <v>-0.48795180722891573</v>
      </c>
      <c r="AC2342" s="13">
        <f>IFERROR((SUMIF($J$2:J2342,K2342,$L$2:L2342))/(COUNTIF($J$2:J2342,K2342)),0)</f>
        <v>1.1111111111111112</v>
      </c>
      <c r="AD2342" s="13">
        <f>IFERROR((SUMIF($J$2:J2342,K2342,$M$2:M2342))/(COUNTIF($J$2:J2342,K2342)),0)</f>
        <v>2.1111111111111112</v>
      </c>
      <c r="AE2342" s="13">
        <f t="shared" si="535"/>
        <v>-1</v>
      </c>
      <c r="AF2342" s="10">
        <f>IFERROR((SUMIF(K$2:K2342,K2342,M$2:M2342)-M2342)/(COUNTIF($K$2:K2342,K2342)-1),0)</f>
        <v>1.4444444444444444</v>
      </c>
      <c r="AG2342" s="10">
        <f>IFERROR((SUMIF(K$2:K2342,K2342,L$2:L2342)-L2342)/(COUNTIF($K$2:K2342,K2342)-1),0)</f>
        <v>2.2222222222222223</v>
      </c>
      <c r="AH2342" s="10">
        <f t="shared" si="536"/>
        <v>-0.7777777777777779</v>
      </c>
      <c r="AI2342" s="10">
        <f>IFERROR((AM2342)/(COUNTIF($J$2:K2342,J2342)-1),0)</f>
        <v>1.2658227848101267</v>
      </c>
      <c r="AJ2342" s="19">
        <f>IFERROR((AN2342)/(COUNTIF($J$2:K2342,K2342)-1),0)</f>
        <v>1.2222222222222223</v>
      </c>
      <c r="AK2342" s="10">
        <f>IF(N2342="S",3,IF(N2342="N",0,1))</f>
        <v>3</v>
      </c>
      <c r="AL2342" s="10">
        <f>IF(O2342="S",3,IF(O2342="N",0,1))</f>
        <v>0</v>
      </c>
      <c r="AM2342" s="10">
        <f>SUMIF($J$2:K2342,J2342,AK$2:AL2342)-AK2342</f>
        <v>400</v>
      </c>
      <c r="AN2342" s="10">
        <f>SUMIF($AS$2:AT2342,AS2342,$BA$2:BB2342)-BA2342</f>
        <v>22</v>
      </c>
      <c r="AO2342" s="10">
        <f>J2342</f>
        <v>503</v>
      </c>
      <c r="AP2342" s="10">
        <f>K2342</f>
        <v>4467</v>
      </c>
      <c r="AQ2342">
        <f>M2342</f>
        <v>1</v>
      </c>
      <c r="AR2342" s="10">
        <f>L2342</f>
        <v>2</v>
      </c>
      <c r="AS2342">
        <f t="shared" si="537"/>
        <v>4467</v>
      </c>
      <c r="AT2342">
        <f t="shared" si="538"/>
        <v>503</v>
      </c>
      <c r="AU2342">
        <f t="shared" si="539"/>
        <v>1</v>
      </c>
      <c r="AV2342">
        <f t="shared" si="540"/>
        <v>2</v>
      </c>
      <c r="AW2342">
        <f t="shared" si="541"/>
        <v>4467</v>
      </c>
      <c r="AX2342">
        <f t="shared" si="542"/>
        <v>503</v>
      </c>
      <c r="AY2342">
        <f>L2342</f>
        <v>2</v>
      </c>
      <c r="AZ2342">
        <f>M2342</f>
        <v>1</v>
      </c>
      <c r="BA2342">
        <f>AL2342</f>
        <v>0</v>
      </c>
      <c r="BB2342">
        <f>AK2342</f>
        <v>3</v>
      </c>
    </row>
    <row r="2343" spans="10:54" x14ac:dyDescent="0.3">
      <c r="J2343" s="10">
        <v>503</v>
      </c>
      <c r="K2343" s="10">
        <v>170</v>
      </c>
      <c r="L2343" s="10">
        <v>3</v>
      </c>
      <c r="M2343" s="10">
        <v>4</v>
      </c>
      <c r="N2343" s="10" t="str">
        <f t="shared" si="528"/>
        <v>N</v>
      </c>
      <c r="O2343" s="10" t="str">
        <f t="shared" si="529"/>
        <v>S</v>
      </c>
      <c r="P2343" s="10">
        <f t="shared" si="530"/>
        <v>-1</v>
      </c>
      <c r="Q2343" s="11">
        <f>IFERROR((SUMIF($J$2:K2343,J2343,$L$2:M2343)-L2343)/(COUNTIF($J$2:K2343,J2343)-1),0)</f>
        <v>1.3438485804416405</v>
      </c>
      <c r="R2343" s="11">
        <f>IFERROR((SUMIF($AO$2:AO2343,AO2343,$AQ$2:AR2343)-AQ2343)/(COUNTIF($J$2:K2343,J2343)-1),0)</f>
        <v>0.73817034700315454</v>
      </c>
      <c r="S2343" s="11">
        <f t="shared" si="531"/>
        <v>0.60567823343848592</v>
      </c>
      <c r="T2343" s="12">
        <f>IFERROR((SUMIF($AS$2:AT2343,AS2343,$AU$2:AV2343)-AU2343)/(COUNTIF($J$2:K2343,K2343)-1),0)</f>
        <v>1.7505668934240364</v>
      </c>
      <c r="U2343" s="12">
        <f>IFERROR((SUMIF($AW$2:AX2343,AW2343,$AY$2:AZ2343)-AY2343)/(COUNTIF($J$2:K2343,K2343)-1),0)</f>
        <v>1.1405895691609977</v>
      </c>
      <c r="V2343" s="12">
        <f t="shared" si="532"/>
        <v>0.60997732426303863</v>
      </c>
      <c r="W2343" s="13">
        <f>IFERROR((SUMIF($J$2:J2343,J2343,L$2:L2343)-L2343)/(COUNTIF($J$2:J2343,J2343)-1),0)</f>
        <v>1.4503311258278146</v>
      </c>
      <c r="X2343" s="13">
        <f>IFERROR((SUMIF($J$2:J2343,J2343,M$2:M2343)-M2343)/(COUNTIF($J$2:J2343,J2343)-1),0)</f>
        <v>1.5496688741721854</v>
      </c>
      <c r="Y2343" s="13">
        <f t="shared" si="533"/>
        <v>-9.9337748344370702E-2</v>
      </c>
      <c r="Z2343" s="10">
        <f>IFERROR((SUMIF($K$2:K2343,J2343,$M$2:M2343))/(COUNTIF($K$2:K2343,J2343)),0)</f>
        <v>1.2469879518072289</v>
      </c>
      <c r="AA2343" s="10">
        <f>IFERROR((SUMIF($K$2:K2343,J2343,$L$2:L2343))/(COUNTIF($K$2:K2343,J2343)),0)</f>
        <v>1.7349397590361446</v>
      </c>
      <c r="AB2343" s="10">
        <f t="shared" si="534"/>
        <v>-0.48795180722891573</v>
      </c>
      <c r="AC2343" s="13">
        <f>IFERROR((SUMIF($J$2:J2343,K2343,$L$2:L2343))/(COUNTIF($J$2:J2343,K2343)),0)</f>
        <v>1.8644859813084111</v>
      </c>
      <c r="AD2343" s="13">
        <f>IFERROR((SUMIF($J$2:J2343,K2343,$M$2:M2343))/(COUNTIF($J$2:J2343,K2343)),0)</f>
        <v>0.99065420560747663</v>
      </c>
      <c r="AE2343" s="13">
        <f t="shared" si="535"/>
        <v>0.87383177570093451</v>
      </c>
      <c r="AF2343" s="10">
        <f>IFERROR((SUMIF(K$2:K2343,K2343,M$2:M2343)-M2343)/(COUNTIF($K$2:K2343,K2343)-1),0)</f>
        <v>1.6431718061674008</v>
      </c>
      <c r="AG2343" s="10">
        <f>IFERROR((SUMIF(K$2:K2343,K2343,L$2:L2343)-L2343)/(COUNTIF($K$2:K2343,K2343)-1),0)</f>
        <v>1.2819383259911894</v>
      </c>
      <c r="AH2343" s="10">
        <f t="shared" si="536"/>
        <v>0.36123348017621137</v>
      </c>
      <c r="AI2343" s="10">
        <f>IFERROR((AM2343)/(COUNTIF($J$2:K2343,J2343)-1),0)</f>
        <v>1.2712933753943219</v>
      </c>
      <c r="AJ2343" s="19">
        <f>IFERROR((AN2343)/(COUNTIF($J$2:K2343,K2343)-1),0)</f>
        <v>1.6848072562358276</v>
      </c>
      <c r="AK2343" s="10">
        <f>IF(N2343="S",3,IF(N2343="N",0,1))</f>
        <v>0</v>
      </c>
      <c r="AL2343" s="10">
        <f>IF(O2343="S",3,IF(O2343="N",0,1))</f>
        <v>3</v>
      </c>
      <c r="AM2343" s="10">
        <f>SUMIF($J$2:K2343,J2343,AK$2:AL2343)-AK2343</f>
        <v>403</v>
      </c>
      <c r="AN2343" s="10">
        <f>SUMIF($AS$2:AT2343,AS2343,$BA$2:BB2343)-BA2343</f>
        <v>743</v>
      </c>
      <c r="AO2343" s="10">
        <f>J2343</f>
        <v>503</v>
      </c>
      <c r="AP2343" s="10">
        <f>K2343</f>
        <v>170</v>
      </c>
      <c r="AQ2343">
        <f>M2343</f>
        <v>4</v>
      </c>
      <c r="AR2343" s="10">
        <f>L2343</f>
        <v>3</v>
      </c>
      <c r="AS2343">
        <f t="shared" si="537"/>
        <v>170</v>
      </c>
      <c r="AT2343">
        <f t="shared" si="538"/>
        <v>503</v>
      </c>
      <c r="AU2343">
        <f t="shared" si="539"/>
        <v>4</v>
      </c>
      <c r="AV2343">
        <f t="shared" si="540"/>
        <v>3</v>
      </c>
      <c r="AW2343">
        <f t="shared" si="541"/>
        <v>170</v>
      </c>
      <c r="AX2343">
        <f t="shared" si="542"/>
        <v>503</v>
      </c>
      <c r="AY2343">
        <f>L2343</f>
        <v>3</v>
      </c>
      <c r="AZ2343">
        <f>M2343</f>
        <v>4</v>
      </c>
      <c r="BA2343">
        <f>AL2343</f>
        <v>3</v>
      </c>
      <c r="BB2343">
        <f>AK2343</f>
        <v>0</v>
      </c>
    </row>
    <row r="2344" spans="10:54" x14ac:dyDescent="0.3">
      <c r="J2344" s="10">
        <v>3551</v>
      </c>
      <c r="K2344" s="10">
        <v>503</v>
      </c>
      <c r="L2344" s="10">
        <v>2</v>
      </c>
      <c r="M2344" s="10">
        <v>2</v>
      </c>
      <c r="N2344" s="10" t="str">
        <f t="shared" si="528"/>
        <v>U</v>
      </c>
      <c r="O2344" s="10" t="str">
        <f t="shared" si="529"/>
        <v>U</v>
      </c>
      <c r="P2344" s="10">
        <f t="shared" si="530"/>
        <v>0</v>
      </c>
      <c r="Q2344" s="11">
        <f>IFERROR((SUMIF($J$2:K2344,J2344,$L$2:M2344)-L2344)/(COUNTIF($J$2:K2344,J2344)-1),0)</f>
        <v>1.2808988764044944</v>
      </c>
      <c r="R2344" s="11">
        <f>IFERROR((SUMIF($AO$2:AO2344,AO2344,$AQ$2:AR2344)-AQ2344)/(COUNTIF($J$2:K2344,J2344)-1),0)</f>
        <v>0.5337078651685393</v>
      </c>
      <c r="S2344" s="11">
        <f t="shared" si="531"/>
        <v>0.7471910112359551</v>
      </c>
      <c r="T2344" s="12">
        <f>IFERROR((SUMIF($AS$2:AT2344,AS2344,$AU$2:AV2344)-AU2344)/(COUNTIF($J$2:K2344,K2344)-1),0)</f>
        <v>1.3490566037735849</v>
      </c>
      <c r="U2344" s="12">
        <f>IFERROR((SUMIF($AW$2:AX2344,AW2344,$AY$2:AZ2344)-AY2344)/(COUNTIF($J$2:K2344,K2344)-1),0)</f>
        <v>1.6540880503144655</v>
      </c>
      <c r="V2344" s="12">
        <f t="shared" si="532"/>
        <v>-0.30503144654088055</v>
      </c>
      <c r="W2344" s="13">
        <f>IFERROR((SUMIF($J$2:J2344,J2344,L$2:L2344)-L2344)/(COUNTIF($J$2:J2344,J2344)-1),0)</f>
        <v>1.3809523809523809</v>
      </c>
      <c r="X2344" s="13">
        <f>IFERROR((SUMIF($J$2:J2344,J2344,M$2:M2344)-M2344)/(COUNTIF($J$2:J2344,J2344)-1),0)</f>
        <v>1.1309523809523809</v>
      </c>
      <c r="Y2344" s="13">
        <f t="shared" si="533"/>
        <v>0.25</v>
      </c>
      <c r="Z2344" s="10">
        <f>IFERROR((SUMIF($K$2:K2344,J2344,$M$2:M2344))/(COUNTIF($K$2:K2344,J2344)),0)</f>
        <v>1.1914893617021276</v>
      </c>
      <c r="AA2344" s="10">
        <f>IFERROR((SUMIF($K$2:K2344,J2344,$L$2:L2344))/(COUNTIF($K$2:K2344,J2344)),0)</f>
        <v>1.5957446808510638</v>
      </c>
      <c r="AB2344" s="10">
        <f t="shared" si="534"/>
        <v>-0.4042553191489362</v>
      </c>
      <c r="AC2344" s="13">
        <f>IFERROR((SUMIF($J$2:J2344,K2344,$L$2:L2344))/(COUNTIF($J$2:J2344,K2344)),0)</f>
        <v>1.4605263157894737</v>
      </c>
      <c r="AD2344" s="13">
        <f>IFERROR((SUMIF($J$2:J2344,K2344,$M$2:M2344))/(COUNTIF($J$2:J2344,K2344)),0)</f>
        <v>1.5657894736842106</v>
      </c>
      <c r="AE2344" s="13">
        <f t="shared" si="535"/>
        <v>-0.10526315789473695</v>
      </c>
      <c r="AF2344" s="10">
        <f>IFERROR((SUMIF(K$2:K2344,K2344,M$2:M2344)-M2344)/(COUNTIF($K$2:K2344,K2344)-1),0)</f>
        <v>1.2469879518072289</v>
      </c>
      <c r="AG2344" s="10">
        <f>IFERROR((SUMIF(K$2:K2344,K2344,L$2:L2344)-L2344)/(COUNTIF($K$2:K2344,K2344)-1),0)</f>
        <v>1.7349397590361446</v>
      </c>
      <c r="AH2344" s="10">
        <f t="shared" si="536"/>
        <v>-0.48795180722891573</v>
      </c>
      <c r="AI2344" s="10">
        <f>IFERROR((AM2344)/(COUNTIF($J$2:K2344,J2344)-1),0)</f>
        <v>1.3595505617977528</v>
      </c>
      <c r="AJ2344" s="19">
        <f>IFERROR((AN2344)/(COUNTIF($J$2:K2344,K2344)-1),0)</f>
        <v>1.2672955974842768</v>
      </c>
      <c r="AK2344" s="10">
        <f>IF(N2344="S",3,IF(N2344="N",0,1))</f>
        <v>1</v>
      </c>
      <c r="AL2344" s="10">
        <f>IF(O2344="S",3,IF(O2344="N",0,1))</f>
        <v>1</v>
      </c>
      <c r="AM2344" s="10">
        <f>SUMIF($J$2:K2344,J2344,AK$2:AL2344)-AK2344</f>
        <v>242</v>
      </c>
      <c r="AN2344" s="10">
        <f>SUMIF($AS$2:AT2344,AS2344,$BA$2:BB2344)-BA2344</f>
        <v>403</v>
      </c>
      <c r="AO2344" s="10">
        <f>J2344</f>
        <v>3551</v>
      </c>
      <c r="AP2344" s="10">
        <f>K2344</f>
        <v>503</v>
      </c>
      <c r="AQ2344">
        <f>M2344</f>
        <v>2</v>
      </c>
      <c r="AR2344" s="10">
        <f>L2344</f>
        <v>2</v>
      </c>
      <c r="AS2344">
        <f t="shared" si="537"/>
        <v>503</v>
      </c>
      <c r="AT2344">
        <f t="shared" si="538"/>
        <v>3551</v>
      </c>
      <c r="AU2344">
        <f t="shared" si="539"/>
        <v>2</v>
      </c>
      <c r="AV2344">
        <f t="shared" si="540"/>
        <v>2</v>
      </c>
      <c r="AW2344">
        <f t="shared" si="541"/>
        <v>503</v>
      </c>
      <c r="AX2344">
        <f t="shared" si="542"/>
        <v>3551</v>
      </c>
      <c r="AY2344">
        <f>L2344</f>
        <v>2</v>
      </c>
      <c r="AZ2344">
        <f>M2344</f>
        <v>2</v>
      </c>
      <c r="BA2344">
        <f>AL2344</f>
        <v>1</v>
      </c>
      <c r="BB2344">
        <f>AK2344</f>
        <v>1</v>
      </c>
    </row>
    <row r="2345" spans="10:54" x14ac:dyDescent="0.3">
      <c r="J2345" s="10">
        <v>503</v>
      </c>
      <c r="K2345" s="10">
        <v>2444</v>
      </c>
      <c r="L2345" s="10">
        <v>3</v>
      </c>
      <c r="M2345" s="10">
        <v>2</v>
      </c>
      <c r="N2345" s="10" t="str">
        <f t="shared" si="528"/>
        <v>S</v>
      </c>
      <c r="O2345" s="10" t="str">
        <f t="shared" si="529"/>
        <v>N</v>
      </c>
      <c r="P2345" s="10">
        <f t="shared" si="530"/>
        <v>1</v>
      </c>
      <c r="Q2345" s="11">
        <f>IFERROR((SUMIF($J$2:K2345,J2345,$L$2:M2345)-L2345)/(COUNTIF($J$2:K2345,J2345)-1),0)</f>
        <v>1.3510971786833856</v>
      </c>
      <c r="R2345" s="11">
        <f>IFERROR((SUMIF($AO$2:AO2345,AO2345,$AQ$2:AR2345)-AQ2345)/(COUNTIF($J$2:K2345,J2345)-1),0)</f>
        <v>0.74608150470219436</v>
      </c>
      <c r="S2345" s="11">
        <f t="shared" si="531"/>
        <v>0.60501567398119127</v>
      </c>
      <c r="T2345" s="12">
        <f>IFERROR((SUMIF($AS$2:AT2345,AS2345,$AU$2:AV2345)-AU2345)/(COUNTIF($J$2:K2345,K2345)-1),0)</f>
        <v>1.2294117647058824</v>
      </c>
      <c r="U2345" s="12">
        <f>IFERROR((SUMIF($AW$2:AX2345,AW2345,$AY$2:AZ2345)-AY2345)/(COUNTIF($J$2:K2345,K2345)-1),0)</f>
        <v>1.5705882352941176</v>
      </c>
      <c r="V2345" s="12">
        <f t="shared" si="532"/>
        <v>-0.34117647058823519</v>
      </c>
      <c r="W2345" s="13">
        <f>IFERROR((SUMIF($J$2:J2345,J2345,L$2:L2345)-L2345)/(COUNTIF($J$2:J2345,J2345)-1),0)</f>
        <v>1.4605263157894737</v>
      </c>
      <c r="X2345" s="13">
        <f>IFERROR((SUMIF($J$2:J2345,J2345,M$2:M2345)-M2345)/(COUNTIF($J$2:J2345,J2345)-1),0)</f>
        <v>1.5657894736842106</v>
      </c>
      <c r="Y2345" s="13">
        <f t="shared" si="533"/>
        <v>-0.10526315789473695</v>
      </c>
      <c r="Z2345" s="10">
        <f>IFERROR((SUMIF($K$2:K2345,J2345,$M$2:M2345))/(COUNTIF($K$2:K2345,J2345)),0)</f>
        <v>1.2514970059880239</v>
      </c>
      <c r="AA2345" s="10">
        <f>IFERROR((SUMIF($K$2:K2345,J2345,$L$2:L2345))/(COUNTIF($K$2:K2345,J2345)),0)</f>
        <v>1.7365269461077844</v>
      </c>
      <c r="AB2345" s="10">
        <f t="shared" si="534"/>
        <v>-0.48502994011976042</v>
      </c>
      <c r="AC2345" s="13">
        <f>IFERROR((SUMIF($J$2:J2345,K2345,$L$2:L2345))/(COUNTIF($J$2:J2345,K2345)),0)</f>
        <v>1.2682926829268293</v>
      </c>
      <c r="AD2345" s="13">
        <f>IFERROR((SUMIF($J$2:J2345,K2345,$M$2:M2345))/(COUNTIF($J$2:J2345,K2345)),0)</f>
        <v>1.475609756097561</v>
      </c>
      <c r="AE2345" s="13">
        <f t="shared" si="535"/>
        <v>-0.20731707317073167</v>
      </c>
      <c r="AF2345" s="10">
        <f>IFERROR((SUMIF(K$2:K2345,K2345,M$2:M2345)-M2345)/(COUNTIF($K$2:K2345,K2345)-1),0)</f>
        <v>1.1931818181818181</v>
      </c>
      <c r="AG2345" s="10">
        <f>IFERROR((SUMIF(K$2:K2345,K2345,L$2:L2345)-L2345)/(COUNTIF($K$2:K2345,K2345)-1),0)</f>
        <v>1.6590909090909092</v>
      </c>
      <c r="AH2345" s="10">
        <f t="shared" si="536"/>
        <v>-0.46590909090909105</v>
      </c>
      <c r="AI2345" s="10">
        <f>IFERROR((AM2345)/(COUNTIF($J$2:K2345,J2345)-1),0)</f>
        <v>1.2664576802507836</v>
      </c>
      <c r="AJ2345" s="19">
        <f>IFERROR((AN2345)/(COUNTIF($J$2:K2345,K2345)-1),0)</f>
        <v>1.1470588235294117</v>
      </c>
      <c r="AK2345" s="10">
        <f>IF(N2345="S",3,IF(N2345="N",0,1))</f>
        <v>3</v>
      </c>
      <c r="AL2345" s="10">
        <f>IF(O2345="S",3,IF(O2345="N",0,1))</f>
        <v>0</v>
      </c>
      <c r="AM2345" s="10">
        <f>SUMIF($J$2:K2345,J2345,AK$2:AL2345)-AK2345</f>
        <v>404</v>
      </c>
      <c r="AN2345" s="10">
        <f>SUMIF($AS$2:AT2345,AS2345,$BA$2:BB2345)-BA2345</f>
        <v>195</v>
      </c>
      <c r="AO2345" s="10">
        <f>J2345</f>
        <v>503</v>
      </c>
      <c r="AP2345" s="10">
        <f>K2345</f>
        <v>2444</v>
      </c>
      <c r="AQ2345">
        <f>M2345</f>
        <v>2</v>
      </c>
      <c r="AR2345" s="10">
        <f>L2345</f>
        <v>3</v>
      </c>
      <c r="AS2345">
        <f t="shared" si="537"/>
        <v>2444</v>
      </c>
      <c r="AT2345">
        <f t="shared" si="538"/>
        <v>503</v>
      </c>
      <c r="AU2345">
        <f t="shared" si="539"/>
        <v>2</v>
      </c>
      <c r="AV2345">
        <f t="shared" si="540"/>
        <v>3</v>
      </c>
      <c r="AW2345">
        <f t="shared" si="541"/>
        <v>2444</v>
      </c>
      <c r="AX2345">
        <f t="shared" si="542"/>
        <v>503</v>
      </c>
      <c r="AY2345">
        <f>L2345</f>
        <v>3</v>
      </c>
      <c r="AZ2345">
        <f>M2345</f>
        <v>2</v>
      </c>
      <c r="BA2345">
        <f>AL2345</f>
        <v>0</v>
      </c>
      <c r="BB2345">
        <f>AK2345</f>
        <v>3</v>
      </c>
    </row>
    <row r="2346" spans="10:54" x14ac:dyDescent="0.3">
      <c r="J2346" s="10">
        <v>4467</v>
      </c>
      <c r="K2346" s="10">
        <v>503</v>
      </c>
      <c r="L2346" s="10">
        <v>3</v>
      </c>
      <c r="M2346" s="10">
        <v>1</v>
      </c>
      <c r="N2346" s="10" t="str">
        <f t="shared" si="528"/>
        <v>S</v>
      </c>
      <c r="O2346" s="10" t="str">
        <f t="shared" si="529"/>
        <v>N</v>
      </c>
      <c r="P2346" s="10">
        <f t="shared" si="530"/>
        <v>2</v>
      </c>
      <c r="Q2346" s="11">
        <f>IFERROR((SUMIF($J$2:K2346,J2346,$L$2:M2346)-L2346)/(COUNTIF($J$2:K2346,J2346)-1),0)</f>
        <v>1.263157894736842</v>
      </c>
      <c r="R2346" s="11">
        <f>IFERROR((SUMIF($AO$2:AO2346,AO2346,$AQ$2:AR2346)-AQ2346)/(COUNTIF($J$2:K2346,J2346)-1),0)</f>
        <v>1</v>
      </c>
      <c r="S2346" s="11">
        <f t="shared" si="531"/>
        <v>0.26315789473684204</v>
      </c>
      <c r="T2346" s="12">
        <f>IFERROR((SUMIF($AS$2:AT2346,AS2346,$AU$2:AV2346)-AU2346)/(COUNTIF($J$2:K2346,K2346)-1),0)</f>
        <v>1.35625</v>
      </c>
      <c r="U2346" s="12">
        <f>IFERROR((SUMIF($AW$2:AX2346,AW2346,$AY$2:AZ2346)-AY2346)/(COUNTIF($J$2:K2346,K2346)-1),0)</f>
        <v>1.65625</v>
      </c>
      <c r="V2346" s="12">
        <f t="shared" si="532"/>
        <v>-0.30000000000000004</v>
      </c>
      <c r="W2346" s="13">
        <f>IFERROR((SUMIF($J$2:J2346,J2346,L$2:L2346)-L2346)/(COUNTIF($J$2:J2346,J2346)-1),0)</f>
        <v>1.1111111111111112</v>
      </c>
      <c r="X2346" s="13">
        <f>IFERROR((SUMIF($J$2:J2346,J2346,M$2:M2346)-M2346)/(COUNTIF($J$2:J2346,J2346)-1),0)</f>
        <v>2.1111111111111112</v>
      </c>
      <c r="Y2346" s="13">
        <f t="shared" si="533"/>
        <v>-1</v>
      </c>
      <c r="Z2346" s="10">
        <f>IFERROR((SUMIF($K$2:K2346,J2346,$M$2:M2346))/(COUNTIF($K$2:K2346,J2346)),0)</f>
        <v>1.4</v>
      </c>
      <c r="AA2346" s="10">
        <f>IFERROR((SUMIF($K$2:K2346,J2346,$L$2:L2346))/(COUNTIF($K$2:K2346,J2346)),0)</f>
        <v>2.2000000000000002</v>
      </c>
      <c r="AB2346" s="10">
        <f t="shared" si="534"/>
        <v>-0.80000000000000027</v>
      </c>
      <c r="AC2346" s="13">
        <f>IFERROR((SUMIF($J$2:J2346,K2346,$L$2:L2346))/(COUNTIF($J$2:J2346,K2346)),0)</f>
        <v>1.4705882352941178</v>
      </c>
      <c r="AD2346" s="13">
        <f>IFERROR((SUMIF($J$2:J2346,K2346,$M$2:M2346))/(COUNTIF($J$2:J2346,K2346)),0)</f>
        <v>1.5686274509803921</v>
      </c>
      <c r="AE2346" s="13">
        <f t="shared" si="535"/>
        <v>-9.8039215686274384E-2</v>
      </c>
      <c r="AF2346" s="10">
        <f>IFERROR((SUMIF(K$2:K2346,K2346,M$2:M2346)-M2346)/(COUNTIF($K$2:K2346,K2346)-1),0)</f>
        <v>1.2514970059880239</v>
      </c>
      <c r="AG2346" s="10">
        <f>IFERROR((SUMIF(K$2:K2346,K2346,L$2:L2346)-L2346)/(COUNTIF($K$2:K2346,K2346)-1),0)</f>
        <v>1.7365269461077844</v>
      </c>
      <c r="AH2346" s="10">
        <f t="shared" si="536"/>
        <v>-0.48502994011976042</v>
      </c>
      <c r="AI2346" s="10">
        <f>IFERROR((AM2346)/(COUNTIF($J$2:K2346,J2346)-1),0)</f>
        <v>1.1578947368421053</v>
      </c>
      <c r="AJ2346" s="19">
        <f>IFERROR((AN2346)/(COUNTIF($J$2:K2346,K2346)-1),0)</f>
        <v>1.2718750000000001</v>
      </c>
      <c r="AK2346" s="10">
        <f>IF(N2346="S",3,IF(N2346="N",0,1))</f>
        <v>3</v>
      </c>
      <c r="AL2346" s="10">
        <f>IF(O2346="S",3,IF(O2346="N",0,1))</f>
        <v>0</v>
      </c>
      <c r="AM2346" s="10">
        <f>SUMIF($J$2:K2346,J2346,AK$2:AL2346)-AK2346</f>
        <v>22</v>
      </c>
      <c r="AN2346" s="10">
        <f>SUMIF($AS$2:AT2346,AS2346,$BA$2:BB2346)-BA2346</f>
        <v>407</v>
      </c>
      <c r="AO2346" s="10">
        <f>J2346</f>
        <v>4467</v>
      </c>
      <c r="AP2346" s="10">
        <f>K2346</f>
        <v>503</v>
      </c>
      <c r="AQ2346">
        <f>M2346</f>
        <v>1</v>
      </c>
      <c r="AR2346" s="10">
        <f>L2346</f>
        <v>3</v>
      </c>
      <c r="AS2346">
        <f t="shared" si="537"/>
        <v>503</v>
      </c>
      <c r="AT2346">
        <f t="shared" si="538"/>
        <v>4467</v>
      </c>
      <c r="AU2346">
        <f t="shared" si="539"/>
        <v>1</v>
      </c>
      <c r="AV2346">
        <f t="shared" si="540"/>
        <v>3</v>
      </c>
      <c r="AW2346">
        <f t="shared" si="541"/>
        <v>503</v>
      </c>
      <c r="AX2346">
        <f t="shared" si="542"/>
        <v>4467</v>
      </c>
      <c r="AY2346">
        <f>L2346</f>
        <v>3</v>
      </c>
      <c r="AZ2346">
        <f>M2346</f>
        <v>1</v>
      </c>
      <c r="BA2346">
        <f>AL2346</f>
        <v>0</v>
      </c>
      <c r="BB2346">
        <f>AK2346</f>
        <v>3</v>
      </c>
    </row>
    <row r="2347" spans="10:54" x14ac:dyDescent="0.3">
      <c r="J2347" s="10">
        <v>9114</v>
      </c>
      <c r="K2347" s="10">
        <v>503</v>
      </c>
      <c r="L2347" s="10">
        <v>1</v>
      </c>
      <c r="M2347" s="10">
        <v>0</v>
      </c>
      <c r="N2347" s="10" t="str">
        <f t="shared" si="528"/>
        <v>S</v>
      </c>
      <c r="O2347" s="10" t="str">
        <f t="shared" si="529"/>
        <v>N</v>
      </c>
      <c r="P2347" s="10">
        <f t="shared" si="530"/>
        <v>1</v>
      </c>
      <c r="Q2347" s="11">
        <f>IFERROR((SUMIF($J$2:K2347,J2347,$L$2:M2347)-L2347)/(COUNTIF($J$2:K2347,J2347)-1),0)</f>
        <v>0</v>
      </c>
      <c r="R2347" s="11">
        <f>IFERROR((SUMIF($AO$2:AO2347,AO2347,$AQ$2:AR2347)-AQ2347)/(COUNTIF($J$2:K2347,J2347)-1),0)</f>
        <v>0</v>
      </c>
      <c r="S2347" s="11">
        <f t="shared" si="531"/>
        <v>0</v>
      </c>
      <c r="T2347" s="12">
        <f>IFERROR((SUMIF($AS$2:AT2347,AS2347,$AU$2:AV2347)-AU2347)/(COUNTIF($J$2:K2347,K2347)-1),0)</f>
        <v>1.3551401869158879</v>
      </c>
      <c r="U2347" s="12">
        <f>IFERROR((SUMIF($AW$2:AX2347,AW2347,$AY$2:AZ2347)-AY2347)/(COUNTIF($J$2:K2347,K2347)-1),0)</f>
        <v>1.6604361370716512</v>
      </c>
      <c r="V2347" s="12">
        <f t="shared" si="532"/>
        <v>-0.30529595015576327</v>
      </c>
      <c r="W2347" s="13">
        <f>IFERROR((SUMIF($J$2:J2347,J2347,L$2:L2347)-L2347)/(COUNTIF($J$2:J2347,J2347)-1),0)</f>
        <v>0</v>
      </c>
      <c r="X2347" s="13">
        <f>IFERROR((SUMIF($J$2:J2347,J2347,M$2:M2347)-M2347)/(COUNTIF($J$2:J2347,J2347)-1),0)</f>
        <v>0</v>
      </c>
      <c r="Y2347" s="13">
        <f t="shared" si="533"/>
        <v>0</v>
      </c>
      <c r="Z2347" s="10">
        <f>IFERROR((SUMIF($K$2:K2347,J2347,$M$2:M2347))/(COUNTIF($K$2:K2347,J2347)),0)</f>
        <v>0</v>
      </c>
      <c r="AA2347" s="10">
        <f>IFERROR((SUMIF($K$2:K2347,J2347,$L$2:L2347))/(COUNTIF($K$2:K2347,J2347)),0)</f>
        <v>0</v>
      </c>
      <c r="AB2347" s="10">
        <f t="shared" si="534"/>
        <v>0</v>
      </c>
      <c r="AC2347" s="13">
        <f>IFERROR((SUMIF($J$2:J2347,K2347,$L$2:L2347))/(COUNTIF($J$2:J2347,K2347)),0)</f>
        <v>1.4705882352941178</v>
      </c>
      <c r="AD2347" s="13">
        <f>IFERROR((SUMIF($J$2:J2347,K2347,$M$2:M2347))/(COUNTIF($J$2:J2347,K2347)),0)</f>
        <v>1.5686274509803921</v>
      </c>
      <c r="AE2347" s="13">
        <f t="shared" si="535"/>
        <v>-9.8039215686274384E-2</v>
      </c>
      <c r="AF2347" s="10">
        <f>IFERROR((SUMIF(K$2:K2347,K2347,M$2:M2347)-M2347)/(COUNTIF($K$2:K2347,K2347)-1),0)</f>
        <v>1.25</v>
      </c>
      <c r="AG2347" s="10">
        <f>IFERROR((SUMIF(K$2:K2347,K2347,L$2:L2347)-L2347)/(COUNTIF($K$2:K2347,K2347)-1),0)</f>
        <v>1.7440476190476191</v>
      </c>
      <c r="AH2347" s="10">
        <f t="shared" si="536"/>
        <v>-0.49404761904761907</v>
      </c>
      <c r="AI2347" s="10">
        <f>IFERROR((AM2347)/(COUNTIF($J$2:K2347,J2347)-1),0)</f>
        <v>0</v>
      </c>
      <c r="AJ2347" s="19">
        <f>IFERROR((AN2347)/(COUNTIF($J$2:K2347,K2347)-1),0)</f>
        <v>1.2679127725856698</v>
      </c>
      <c r="AK2347" s="10">
        <f>IF(N2347="S",3,IF(N2347="N",0,1))</f>
        <v>3</v>
      </c>
      <c r="AL2347" s="10">
        <f>IF(O2347="S",3,IF(O2347="N",0,1))</f>
        <v>0</v>
      </c>
      <c r="AM2347" s="10">
        <f>SUMIF($J$2:K2347,J2347,AK$2:AL2347)-AK2347</f>
        <v>0</v>
      </c>
      <c r="AN2347" s="10">
        <f>SUMIF($AS$2:AT2347,AS2347,$BA$2:BB2347)-BA2347</f>
        <v>407</v>
      </c>
      <c r="AO2347" s="10">
        <f>J2347</f>
        <v>9114</v>
      </c>
      <c r="AP2347" s="10">
        <f>K2347</f>
        <v>503</v>
      </c>
      <c r="AQ2347">
        <f>M2347</f>
        <v>0</v>
      </c>
      <c r="AR2347" s="10">
        <f>L2347</f>
        <v>1</v>
      </c>
      <c r="AS2347">
        <f t="shared" si="537"/>
        <v>503</v>
      </c>
      <c r="AT2347">
        <f t="shared" si="538"/>
        <v>9114</v>
      </c>
      <c r="AU2347">
        <f t="shared" si="539"/>
        <v>0</v>
      </c>
      <c r="AV2347">
        <f t="shared" si="540"/>
        <v>1</v>
      </c>
      <c r="AW2347">
        <f t="shared" si="541"/>
        <v>503</v>
      </c>
      <c r="AX2347">
        <f t="shared" si="542"/>
        <v>9114</v>
      </c>
      <c r="AY2347">
        <f>L2347</f>
        <v>1</v>
      </c>
      <c r="AZ2347">
        <f>M2347</f>
        <v>0</v>
      </c>
      <c r="BA2347">
        <f>AL2347</f>
        <v>0</v>
      </c>
      <c r="BB2347">
        <f>AK2347</f>
        <v>3</v>
      </c>
    </row>
    <row r="2348" spans="10:54" x14ac:dyDescent="0.3">
      <c r="J2348" s="10">
        <v>413</v>
      </c>
      <c r="K2348" s="10">
        <v>353</v>
      </c>
      <c r="L2348" s="10">
        <v>4</v>
      </c>
      <c r="M2348" s="10">
        <v>0</v>
      </c>
      <c r="N2348" s="10" t="str">
        <f t="shared" si="528"/>
        <v>S</v>
      </c>
      <c r="O2348" s="10" t="str">
        <f t="shared" si="529"/>
        <v>N</v>
      </c>
      <c r="P2348" s="10">
        <f t="shared" si="530"/>
        <v>4</v>
      </c>
      <c r="Q2348" s="11">
        <f>IFERROR((SUMIF($J$2:K2348,J2348,$L$2:M2348)-L2348)/(COUNTIF($J$2:K2348,J2348)-1),0)</f>
        <v>1.2954545454545454</v>
      </c>
      <c r="R2348" s="11">
        <f>IFERROR((SUMIF($AO$2:AO2348,AO2348,$AQ$2:AR2348)-AQ2348)/(COUNTIF($J$2:K2348,J2348)-1),0)</f>
        <v>0.62878787878787878</v>
      </c>
      <c r="S2348" s="11">
        <f t="shared" si="531"/>
        <v>0.66666666666666663</v>
      </c>
      <c r="T2348" s="12">
        <f>IFERROR((SUMIF($AS$2:AT2348,AS2348,$AU$2:AV2348)-AU2348)/(COUNTIF($J$2:K2348,K2348)-1),0)</f>
        <v>0</v>
      </c>
      <c r="U2348" s="12">
        <f>IFERROR((SUMIF($AW$2:AX2348,AW2348,$AY$2:AZ2348)-AY2348)/(COUNTIF($J$2:K2348,K2348)-1),0)</f>
        <v>0</v>
      </c>
      <c r="V2348" s="12">
        <f t="shared" si="532"/>
        <v>0</v>
      </c>
      <c r="W2348" s="13">
        <f>IFERROR((SUMIF($J$2:J2348,J2348,L$2:L2348)-L2348)/(COUNTIF($J$2:J2348,J2348)-1),0)</f>
        <v>1.4193548387096775</v>
      </c>
      <c r="X2348" s="13">
        <f>IFERROR((SUMIF($J$2:J2348,J2348,M$2:M2348)-M2348)/(COUNTIF($J$2:J2348,J2348)-1),0)</f>
        <v>1.3387096774193548</v>
      </c>
      <c r="Y2348" s="13">
        <f t="shared" si="533"/>
        <v>8.0645161290322731E-2</v>
      </c>
      <c r="Z2348" s="10">
        <f>IFERROR((SUMIF($K$2:K2348,J2348,$M$2:M2348))/(COUNTIF($K$2:K2348,J2348)),0)</f>
        <v>1.1857142857142857</v>
      </c>
      <c r="AA2348" s="10">
        <f>IFERROR((SUMIF($K$2:K2348,J2348,$L$2:L2348))/(COUNTIF($K$2:K2348,J2348)),0)</f>
        <v>1.8857142857142857</v>
      </c>
      <c r="AB2348" s="10">
        <f t="shared" si="534"/>
        <v>-0.7</v>
      </c>
      <c r="AC2348" s="13">
        <f>IFERROR((SUMIF($J$2:J2348,K2348,$L$2:L2348))/(COUNTIF($J$2:J2348,K2348)),0)</f>
        <v>0</v>
      </c>
      <c r="AD2348" s="13">
        <f>IFERROR((SUMIF($J$2:J2348,K2348,$M$2:M2348))/(COUNTIF($J$2:J2348,K2348)),0)</f>
        <v>0</v>
      </c>
      <c r="AE2348" s="13">
        <f t="shared" si="535"/>
        <v>0</v>
      </c>
      <c r="AF2348" s="10">
        <f>IFERROR((SUMIF(K$2:K2348,K2348,M$2:M2348)-M2348)/(COUNTIF($K$2:K2348,K2348)-1),0)</f>
        <v>0</v>
      </c>
      <c r="AG2348" s="10">
        <f>IFERROR((SUMIF(K$2:K2348,K2348,L$2:L2348)-L2348)/(COUNTIF($K$2:K2348,K2348)-1),0)</f>
        <v>0</v>
      </c>
      <c r="AH2348" s="10">
        <f t="shared" si="536"/>
        <v>0</v>
      </c>
      <c r="AI2348" s="10">
        <f>IFERROR((AM2348)/(COUNTIF($J$2:K2348,J2348)-1),0)</f>
        <v>1.1818181818181819</v>
      </c>
      <c r="AJ2348" s="19">
        <f>IFERROR((AN2348)/(COUNTIF($J$2:K2348,K2348)-1),0)</f>
        <v>0</v>
      </c>
      <c r="AK2348" s="10">
        <f>IF(N2348="S",3,IF(N2348="N",0,1))</f>
        <v>3</v>
      </c>
      <c r="AL2348" s="10">
        <f>IF(O2348="S",3,IF(O2348="N",0,1))</f>
        <v>0</v>
      </c>
      <c r="AM2348" s="10">
        <f>SUMIF($J$2:K2348,J2348,AK$2:AL2348)-AK2348</f>
        <v>156</v>
      </c>
      <c r="AN2348" s="10">
        <f>SUMIF($AS$2:AT2348,AS2348,$BA$2:BB2348)-BA2348</f>
        <v>0</v>
      </c>
      <c r="AO2348" s="10">
        <f>J2348</f>
        <v>413</v>
      </c>
      <c r="AP2348" s="10">
        <f>K2348</f>
        <v>353</v>
      </c>
      <c r="AQ2348">
        <f>M2348</f>
        <v>0</v>
      </c>
      <c r="AR2348" s="10">
        <f>L2348</f>
        <v>4</v>
      </c>
      <c r="AS2348">
        <f t="shared" si="537"/>
        <v>353</v>
      </c>
      <c r="AT2348">
        <f t="shared" si="538"/>
        <v>413</v>
      </c>
      <c r="AU2348">
        <f t="shared" si="539"/>
        <v>0</v>
      </c>
      <c r="AV2348">
        <f t="shared" si="540"/>
        <v>4</v>
      </c>
      <c r="AW2348">
        <f t="shared" si="541"/>
        <v>353</v>
      </c>
      <c r="AX2348">
        <f t="shared" si="542"/>
        <v>413</v>
      </c>
      <c r="AY2348">
        <f>L2348</f>
        <v>4</v>
      </c>
      <c r="AZ2348">
        <f>M2348</f>
        <v>0</v>
      </c>
      <c r="BA2348">
        <f>AL2348</f>
        <v>0</v>
      </c>
      <c r="BB2348">
        <f>AK2348</f>
        <v>3</v>
      </c>
    </row>
    <row r="2349" spans="10:54" x14ac:dyDescent="0.3">
      <c r="J2349" s="10">
        <v>353</v>
      </c>
      <c r="K2349" s="10">
        <v>413</v>
      </c>
      <c r="L2349" s="10">
        <v>1</v>
      </c>
      <c r="M2349" s="10">
        <v>2</v>
      </c>
      <c r="N2349" s="10" t="str">
        <f t="shared" si="528"/>
        <v>N</v>
      </c>
      <c r="O2349" s="10" t="str">
        <f t="shared" si="529"/>
        <v>S</v>
      </c>
      <c r="P2349" s="10">
        <f t="shared" si="530"/>
        <v>-1</v>
      </c>
      <c r="Q2349" s="11">
        <f>IFERROR((SUMIF($J$2:K2349,J2349,$L$2:M2349)-L2349)/(COUNTIF($J$2:K2349,J2349)-1),0)</f>
        <v>0</v>
      </c>
      <c r="R2349" s="11">
        <f>IFERROR((SUMIF($AO$2:AO2349,AO2349,$AQ$2:AR2349)-AQ2349)/(COUNTIF($J$2:K2349,J2349)-1),0)</f>
        <v>0</v>
      </c>
      <c r="S2349" s="11">
        <f t="shared" si="531"/>
        <v>0</v>
      </c>
      <c r="T2349" s="12">
        <f>IFERROR((SUMIF($AS$2:AT2349,AS2349,$AU$2:AV2349)-AU2349)/(COUNTIF($J$2:K2349,K2349)-1),0)</f>
        <v>1.3157894736842106</v>
      </c>
      <c r="U2349" s="12">
        <f>IFERROR((SUMIF($AW$2:AX2349,AW2349,$AY$2:AZ2349)-AY2349)/(COUNTIF($J$2:K2349,K2349)-1),0)</f>
        <v>1.6165413533834587</v>
      </c>
      <c r="V2349" s="12">
        <f t="shared" si="532"/>
        <v>-0.3007518796992481</v>
      </c>
      <c r="W2349" s="13">
        <f>IFERROR((SUMIF($J$2:J2349,J2349,L$2:L2349)-L2349)/(COUNTIF($J$2:J2349,J2349)-1),0)</f>
        <v>0</v>
      </c>
      <c r="X2349" s="13">
        <f>IFERROR((SUMIF($J$2:J2349,J2349,M$2:M2349)-M2349)/(COUNTIF($J$2:J2349,J2349)-1),0)</f>
        <v>0</v>
      </c>
      <c r="Y2349" s="13">
        <f t="shared" si="533"/>
        <v>0</v>
      </c>
      <c r="Z2349" s="10">
        <f>IFERROR((SUMIF($K$2:K2349,J2349,$M$2:M2349))/(COUNTIF($K$2:K2349,J2349)),0)</f>
        <v>0</v>
      </c>
      <c r="AA2349" s="10">
        <f>IFERROR((SUMIF($K$2:K2349,J2349,$L$2:L2349))/(COUNTIF($K$2:K2349,J2349)),0)</f>
        <v>4</v>
      </c>
      <c r="AB2349" s="10">
        <f t="shared" si="534"/>
        <v>-4</v>
      </c>
      <c r="AC2349" s="13">
        <f>IFERROR((SUMIF($J$2:J2349,K2349,$L$2:L2349))/(COUNTIF($J$2:J2349,K2349)),0)</f>
        <v>1.4603174603174602</v>
      </c>
      <c r="AD2349" s="13">
        <f>IFERROR((SUMIF($J$2:J2349,K2349,$M$2:M2349))/(COUNTIF($J$2:J2349,K2349)),0)</f>
        <v>1.3174603174603174</v>
      </c>
      <c r="AE2349" s="13">
        <f t="shared" si="535"/>
        <v>0.14285714285714279</v>
      </c>
      <c r="AF2349" s="10">
        <f>IFERROR((SUMIF(K$2:K2349,K2349,M$2:M2349)-M2349)/(COUNTIF($K$2:K2349,K2349)-1),0)</f>
        <v>1.1857142857142857</v>
      </c>
      <c r="AG2349" s="10">
        <f>IFERROR((SUMIF(K$2:K2349,K2349,L$2:L2349)-L2349)/(COUNTIF($K$2:K2349,K2349)-1),0)</f>
        <v>1.8857142857142857</v>
      </c>
      <c r="AH2349" s="10">
        <f t="shared" si="536"/>
        <v>-0.7</v>
      </c>
      <c r="AI2349" s="10">
        <f>IFERROR((AM2349)/(COUNTIF($J$2:K2349,J2349)-1),0)</f>
        <v>0</v>
      </c>
      <c r="AJ2349" s="19">
        <f>IFERROR((AN2349)/(COUNTIF($J$2:K2349,K2349)-1),0)</f>
        <v>1.1954887218045114</v>
      </c>
      <c r="AK2349" s="10">
        <f>IF(N2349="S",3,IF(N2349="N",0,1))</f>
        <v>0</v>
      </c>
      <c r="AL2349" s="10">
        <f>IF(O2349="S",3,IF(O2349="N",0,1))</f>
        <v>3</v>
      </c>
      <c r="AM2349" s="10">
        <f>SUMIF($J$2:K2349,J2349,AK$2:AL2349)-AK2349</f>
        <v>0</v>
      </c>
      <c r="AN2349" s="10">
        <f>SUMIF($AS$2:AT2349,AS2349,$BA$2:BB2349)-BA2349</f>
        <v>159</v>
      </c>
      <c r="AO2349" s="10">
        <f>J2349</f>
        <v>353</v>
      </c>
      <c r="AP2349" s="10">
        <f>K2349</f>
        <v>413</v>
      </c>
      <c r="AQ2349">
        <f>M2349</f>
        <v>2</v>
      </c>
      <c r="AR2349" s="10">
        <f>L2349</f>
        <v>1</v>
      </c>
      <c r="AS2349">
        <f t="shared" si="537"/>
        <v>413</v>
      </c>
      <c r="AT2349">
        <f t="shared" si="538"/>
        <v>353</v>
      </c>
      <c r="AU2349">
        <f t="shared" si="539"/>
        <v>2</v>
      </c>
      <c r="AV2349">
        <f t="shared" si="540"/>
        <v>1</v>
      </c>
      <c r="AW2349">
        <f t="shared" si="541"/>
        <v>413</v>
      </c>
      <c r="AX2349">
        <f t="shared" si="542"/>
        <v>353</v>
      </c>
      <c r="AY2349">
        <f>L2349</f>
        <v>1</v>
      </c>
      <c r="AZ2349">
        <f>M2349</f>
        <v>2</v>
      </c>
      <c r="BA2349">
        <f>AL2349</f>
        <v>3</v>
      </c>
      <c r="BB2349">
        <f>AK2349</f>
        <v>0</v>
      </c>
    </row>
    <row r="2350" spans="10:54" x14ac:dyDescent="0.3">
      <c r="J2350" s="10">
        <v>114</v>
      </c>
      <c r="K2350" s="10">
        <v>413</v>
      </c>
      <c r="L2350" s="10">
        <v>1</v>
      </c>
      <c r="M2350" s="10">
        <v>0</v>
      </c>
      <c r="N2350" s="10" t="str">
        <f t="shared" si="528"/>
        <v>S</v>
      </c>
      <c r="O2350" s="10" t="str">
        <f t="shared" si="529"/>
        <v>N</v>
      </c>
      <c r="P2350" s="10">
        <f t="shared" si="530"/>
        <v>1</v>
      </c>
      <c r="Q2350" s="11">
        <f>IFERROR((SUMIF($J$2:K2350,J2350,$L$2:M2350)-L2350)/(COUNTIF($J$2:K2350,J2350)-1),0)</f>
        <v>2</v>
      </c>
      <c r="R2350" s="11">
        <f>IFERROR((SUMIF($AO$2:AO2350,AO2350,$AQ$2:AR2350)-AQ2350)/(COUNTIF($J$2:K2350,J2350)-1),0)</f>
        <v>0</v>
      </c>
      <c r="S2350" s="11">
        <f t="shared" si="531"/>
        <v>2</v>
      </c>
      <c r="T2350" s="12">
        <f>IFERROR((SUMIF($AS$2:AT2350,AS2350,$AU$2:AV2350)-AU2350)/(COUNTIF($J$2:K2350,K2350)-1),0)</f>
        <v>1.3208955223880596</v>
      </c>
      <c r="U2350" s="12">
        <f>IFERROR((SUMIF($AW$2:AX2350,AW2350,$AY$2:AZ2350)-AY2350)/(COUNTIF($J$2:K2350,K2350)-1),0)</f>
        <v>1.6119402985074627</v>
      </c>
      <c r="V2350" s="12">
        <f t="shared" si="532"/>
        <v>-0.29104477611940305</v>
      </c>
      <c r="W2350" s="13">
        <f>IFERROR((SUMIF($J$2:J2350,J2350,L$2:L2350)-L2350)/(COUNTIF($J$2:J2350,J2350)-1),0)</f>
        <v>2</v>
      </c>
      <c r="X2350" s="13">
        <f>IFERROR((SUMIF($J$2:J2350,J2350,M$2:M2350)-M2350)/(COUNTIF($J$2:J2350,J2350)-1),0)</f>
        <v>0</v>
      </c>
      <c r="Y2350" s="13">
        <f t="shared" si="533"/>
        <v>2</v>
      </c>
      <c r="Z2350" s="10">
        <f>IFERROR((SUMIF($K$2:K2350,J2350,$M$2:M2350))/(COUNTIF($K$2:K2350,J2350)),0)</f>
        <v>2</v>
      </c>
      <c r="AA2350" s="10">
        <f>IFERROR((SUMIF($K$2:K2350,J2350,$L$2:L2350))/(COUNTIF($K$2:K2350,J2350)),0)</f>
        <v>1</v>
      </c>
      <c r="AB2350" s="10">
        <f t="shared" si="534"/>
        <v>1</v>
      </c>
      <c r="AC2350" s="13">
        <f>IFERROR((SUMIF($J$2:J2350,K2350,$L$2:L2350))/(COUNTIF($J$2:J2350,K2350)),0)</f>
        <v>1.4603174603174602</v>
      </c>
      <c r="AD2350" s="13">
        <f>IFERROR((SUMIF($J$2:J2350,K2350,$M$2:M2350))/(COUNTIF($J$2:J2350,K2350)),0)</f>
        <v>1.3174603174603174</v>
      </c>
      <c r="AE2350" s="13">
        <f t="shared" si="535"/>
        <v>0.14285714285714279</v>
      </c>
      <c r="AF2350" s="10">
        <f>IFERROR((SUMIF(K$2:K2350,K2350,M$2:M2350)-M2350)/(COUNTIF($K$2:K2350,K2350)-1),0)</f>
        <v>1.1971830985915493</v>
      </c>
      <c r="AG2350" s="10">
        <f>IFERROR((SUMIF(K$2:K2350,K2350,L$2:L2350)-L2350)/(COUNTIF($K$2:K2350,K2350)-1),0)</f>
        <v>1.8732394366197183</v>
      </c>
      <c r="AH2350" s="10">
        <f t="shared" si="536"/>
        <v>-0.676056338028169</v>
      </c>
      <c r="AI2350" s="10">
        <f>IFERROR((AM2350)/(COUNTIF($J$2:K2350,J2350)-1),0)</f>
        <v>3</v>
      </c>
      <c r="AJ2350" s="19">
        <f>IFERROR((AN2350)/(COUNTIF($J$2:K2350,K2350)-1),0)</f>
        <v>1.208955223880597</v>
      </c>
      <c r="AK2350" s="10">
        <f>IF(N2350="S",3,IF(N2350="N",0,1))</f>
        <v>3</v>
      </c>
      <c r="AL2350" s="10">
        <f>IF(O2350="S",3,IF(O2350="N",0,1))</f>
        <v>0</v>
      </c>
      <c r="AM2350" s="10">
        <f>SUMIF($J$2:K2350,J2350,AK$2:AL2350)-AK2350</f>
        <v>6</v>
      </c>
      <c r="AN2350" s="10">
        <f>SUMIF($AS$2:AT2350,AS2350,$BA$2:BB2350)-BA2350</f>
        <v>162</v>
      </c>
      <c r="AO2350" s="10">
        <f>J2350</f>
        <v>114</v>
      </c>
      <c r="AP2350" s="10">
        <f>K2350</f>
        <v>413</v>
      </c>
      <c r="AQ2350">
        <f>M2350</f>
        <v>0</v>
      </c>
      <c r="AR2350" s="10">
        <f>L2350</f>
        <v>1</v>
      </c>
      <c r="AS2350">
        <f t="shared" si="537"/>
        <v>413</v>
      </c>
      <c r="AT2350">
        <f t="shared" si="538"/>
        <v>114</v>
      </c>
      <c r="AU2350">
        <f t="shared" si="539"/>
        <v>0</v>
      </c>
      <c r="AV2350">
        <f t="shared" si="540"/>
        <v>1</v>
      </c>
      <c r="AW2350">
        <f t="shared" si="541"/>
        <v>413</v>
      </c>
      <c r="AX2350">
        <f t="shared" si="542"/>
        <v>114</v>
      </c>
      <c r="AY2350">
        <f>L2350</f>
        <v>1</v>
      </c>
      <c r="AZ2350">
        <f>M2350</f>
        <v>0</v>
      </c>
      <c r="BA2350">
        <f>AL2350</f>
        <v>0</v>
      </c>
      <c r="BB2350">
        <f>AK2350</f>
        <v>3</v>
      </c>
    </row>
    <row r="2351" spans="10:54" x14ac:dyDescent="0.3">
      <c r="J2351" s="10">
        <v>413</v>
      </c>
      <c r="K2351" s="10">
        <v>114</v>
      </c>
      <c r="L2351" s="10">
        <v>2</v>
      </c>
      <c r="M2351" s="10">
        <v>1</v>
      </c>
      <c r="N2351" s="10" t="str">
        <f t="shared" si="528"/>
        <v>S</v>
      </c>
      <c r="O2351" s="10" t="str">
        <f t="shared" si="529"/>
        <v>N</v>
      </c>
      <c r="P2351" s="10">
        <f t="shared" si="530"/>
        <v>1</v>
      </c>
      <c r="Q2351" s="11">
        <f>IFERROR((SUMIF($J$2:K2351,J2351,$L$2:M2351)-L2351)/(COUNTIF($J$2:K2351,J2351)-1),0)</f>
        <v>1.3111111111111111</v>
      </c>
      <c r="R2351" s="11">
        <f>IFERROR((SUMIF($AO$2:AO2351,AO2351,$AQ$2:AR2351)-AQ2351)/(COUNTIF($J$2:K2351,J2351)-1),0)</f>
        <v>0.61481481481481481</v>
      </c>
      <c r="S2351" s="11">
        <f t="shared" si="531"/>
        <v>0.6962962962962963</v>
      </c>
      <c r="T2351" s="12">
        <f>IFERROR((SUMIF($AS$2:AT2351,AS2351,$AU$2:AV2351)-AU2351)/(COUNTIF($J$2:K2351,K2351)-1),0)</f>
        <v>1.6666666666666667</v>
      </c>
      <c r="U2351" s="12">
        <f>IFERROR((SUMIF($AW$2:AX2351,AW2351,$AY$2:AZ2351)-AY2351)/(COUNTIF($J$2:K2351,K2351)-1),0)</f>
        <v>0.33333333333333331</v>
      </c>
      <c r="V2351" s="12">
        <f t="shared" si="532"/>
        <v>1.3333333333333335</v>
      </c>
      <c r="W2351" s="13">
        <f>IFERROR((SUMIF($J$2:J2351,J2351,L$2:L2351)-L2351)/(COUNTIF($J$2:J2351,J2351)-1),0)</f>
        <v>1.4603174603174602</v>
      </c>
      <c r="X2351" s="13">
        <f>IFERROR((SUMIF($J$2:J2351,J2351,M$2:M2351)-M2351)/(COUNTIF($J$2:J2351,J2351)-1),0)</f>
        <v>1.3174603174603174</v>
      </c>
      <c r="Y2351" s="13">
        <f t="shared" si="533"/>
        <v>0.14285714285714279</v>
      </c>
      <c r="Z2351" s="10">
        <f>IFERROR((SUMIF($K$2:K2351,J2351,$M$2:M2351))/(COUNTIF($K$2:K2351,J2351)),0)</f>
        <v>1.1805555555555556</v>
      </c>
      <c r="AA2351" s="10">
        <f>IFERROR((SUMIF($K$2:K2351,J2351,$L$2:L2351))/(COUNTIF($K$2:K2351,J2351)),0)</f>
        <v>1.8611111111111112</v>
      </c>
      <c r="AB2351" s="10">
        <f t="shared" si="534"/>
        <v>-0.68055555555555558</v>
      </c>
      <c r="AC2351" s="13">
        <f>IFERROR((SUMIF($J$2:J2351,K2351,$L$2:L2351))/(COUNTIF($J$2:J2351,K2351)),0)</f>
        <v>1.5</v>
      </c>
      <c r="AD2351" s="13">
        <f>IFERROR((SUMIF($J$2:J2351,K2351,$M$2:M2351))/(COUNTIF($J$2:J2351,K2351)),0)</f>
        <v>0</v>
      </c>
      <c r="AE2351" s="13">
        <f t="shared" si="535"/>
        <v>1.5</v>
      </c>
      <c r="AF2351" s="10">
        <f>IFERROR((SUMIF(K$2:K2351,K2351,M$2:M2351)-M2351)/(COUNTIF($K$2:K2351,K2351)-1),0)</f>
        <v>2</v>
      </c>
      <c r="AG2351" s="10">
        <f>IFERROR((SUMIF(K$2:K2351,K2351,L$2:L2351)-L2351)/(COUNTIF($K$2:K2351,K2351)-1),0)</f>
        <v>1</v>
      </c>
      <c r="AH2351" s="10">
        <f t="shared" si="536"/>
        <v>1</v>
      </c>
      <c r="AI2351" s="10">
        <f>IFERROR((AM2351)/(COUNTIF($J$2:K2351,J2351)-1),0)</f>
        <v>1.2</v>
      </c>
      <c r="AJ2351" s="19">
        <f>IFERROR((AN2351)/(COUNTIF($J$2:K2351,K2351)-1),0)</f>
        <v>3</v>
      </c>
      <c r="AK2351" s="10">
        <f>IF(N2351="S",3,IF(N2351="N",0,1))</f>
        <v>3</v>
      </c>
      <c r="AL2351" s="10">
        <f>IF(O2351="S",3,IF(O2351="N",0,1))</f>
        <v>0</v>
      </c>
      <c r="AM2351" s="10">
        <f>SUMIF($J$2:K2351,J2351,AK$2:AL2351)-AK2351</f>
        <v>162</v>
      </c>
      <c r="AN2351" s="10">
        <f>SUMIF($AS$2:AT2351,AS2351,$BA$2:BB2351)-BA2351</f>
        <v>9</v>
      </c>
      <c r="AO2351" s="10">
        <f>J2351</f>
        <v>413</v>
      </c>
      <c r="AP2351" s="10">
        <f>K2351</f>
        <v>114</v>
      </c>
      <c r="AQ2351">
        <f>M2351</f>
        <v>1</v>
      </c>
      <c r="AR2351" s="10">
        <f>L2351</f>
        <v>2</v>
      </c>
      <c r="AS2351">
        <f t="shared" si="537"/>
        <v>114</v>
      </c>
      <c r="AT2351">
        <f t="shared" si="538"/>
        <v>413</v>
      </c>
      <c r="AU2351">
        <f t="shared" si="539"/>
        <v>1</v>
      </c>
      <c r="AV2351">
        <f t="shared" si="540"/>
        <v>2</v>
      </c>
      <c r="AW2351">
        <f t="shared" si="541"/>
        <v>114</v>
      </c>
      <c r="AX2351">
        <f t="shared" si="542"/>
        <v>413</v>
      </c>
      <c r="AY2351">
        <f>L2351</f>
        <v>2</v>
      </c>
      <c r="AZ2351">
        <f>M2351</f>
        <v>1</v>
      </c>
      <c r="BA2351">
        <f>AL2351</f>
        <v>0</v>
      </c>
      <c r="BB2351">
        <f>AK2351</f>
        <v>3</v>
      </c>
    </row>
    <row r="2352" spans="10:54" x14ac:dyDescent="0.3">
      <c r="J2352" s="10">
        <v>409</v>
      </c>
      <c r="K2352" s="10">
        <v>413</v>
      </c>
      <c r="L2352" s="10">
        <v>3</v>
      </c>
      <c r="M2352" s="10">
        <v>1</v>
      </c>
      <c r="N2352" s="10" t="str">
        <f t="shared" si="528"/>
        <v>S</v>
      </c>
      <c r="O2352" s="10" t="str">
        <f t="shared" si="529"/>
        <v>N</v>
      </c>
      <c r="P2352" s="10">
        <f t="shared" si="530"/>
        <v>2</v>
      </c>
      <c r="Q2352" s="11">
        <f>IFERROR((SUMIF($J$2:K2352,J2352,$L$2:M2352)-L2352)/(COUNTIF($J$2:K2352,J2352)-1),0)</f>
        <v>2.1701244813278007</v>
      </c>
      <c r="R2352" s="11">
        <f>IFERROR((SUMIF($AO$2:AO2352,AO2352,$AQ$2:AR2352)-AQ2352)/(COUNTIF($J$2:K2352,J2352)-1),0)</f>
        <v>0.36307053941908712</v>
      </c>
      <c r="S2352" s="11">
        <f t="shared" si="531"/>
        <v>1.8070539419087135</v>
      </c>
      <c r="T2352" s="12">
        <f>IFERROR((SUMIF($AS$2:AT2352,AS2352,$AU$2:AV2352)-AU2352)/(COUNTIF($J$2:K2352,K2352)-1),0)</f>
        <v>1.3161764705882353</v>
      </c>
      <c r="U2352" s="12">
        <f>IFERROR((SUMIF($AW$2:AX2352,AW2352,$AY$2:AZ2352)-AY2352)/(COUNTIF($J$2:K2352,K2352)-1),0)</f>
        <v>1.6029411764705883</v>
      </c>
      <c r="V2352" s="12">
        <f t="shared" si="532"/>
        <v>-0.28676470588235303</v>
      </c>
      <c r="W2352" s="13">
        <f>IFERROR((SUMIF($J$2:J2352,J2352,L$2:L2352)-L2352)/(COUNTIF($J$2:J2352,J2352)-1),0)</f>
        <v>2.3876651982378854</v>
      </c>
      <c r="X2352" s="13">
        <f>IFERROR((SUMIF($J$2:J2352,J2352,M$2:M2352)-M2352)/(COUNTIF($J$2:J2352,J2352)-1),0)</f>
        <v>0.77092511013215859</v>
      </c>
      <c r="Y2352" s="13">
        <f t="shared" si="533"/>
        <v>1.6167400881057268</v>
      </c>
      <c r="Z2352" s="10">
        <f>IFERROR((SUMIF($K$2:K2352,J2352,$M$2:M2352))/(COUNTIF($K$2:K2352,J2352)),0)</f>
        <v>1.9764705882352942</v>
      </c>
      <c r="AA2352" s="10">
        <f>IFERROR((SUMIF($K$2:K2352,J2352,$L$2:L2352))/(COUNTIF($K$2:K2352,J2352)),0)</f>
        <v>1.0431372549019609</v>
      </c>
      <c r="AB2352" s="10">
        <f t="shared" si="534"/>
        <v>0.93333333333333335</v>
      </c>
      <c r="AC2352" s="13">
        <f>IFERROR((SUMIF($J$2:J2352,K2352,$L$2:L2352))/(COUNTIF($J$2:J2352,K2352)),0)</f>
        <v>1.46875</v>
      </c>
      <c r="AD2352" s="13">
        <f>IFERROR((SUMIF($J$2:J2352,K2352,$M$2:M2352))/(COUNTIF($J$2:J2352,K2352)),0)</f>
        <v>1.3125</v>
      </c>
      <c r="AE2352" s="13">
        <f t="shared" si="535"/>
        <v>0.15625</v>
      </c>
      <c r="AF2352" s="10">
        <f>IFERROR((SUMIF(K$2:K2352,K2352,M$2:M2352)-M2352)/(COUNTIF($K$2:K2352,K2352)-1),0)</f>
        <v>1.1805555555555556</v>
      </c>
      <c r="AG2352" s="10">
        <f>IFERROR((SUMIF(K$2:K2352,K2352,L$2:L2352)-L2352)/(COUNTIF($K$2:K2352,K2352)-1),0)</f>
        <v>1.8611111111111112</v>
      </c>
      <c r="AH2352" s="10">
        <f t="shared" si="536"/>
        <v>-0.68055555555555558</v>
      </c>
      <c r="AI2352" s="10">
        <f>IFERROR((AM2352)/(COUNTIF($J$2:K2352,J2352)-1),0)</f>
        <v>2.0622406639004147</v>
      </c>
      <c r="AJ2352" s="19">
        <f>IFERROR((AN2352)/(COUNTIF($J$2:K2352,K2352)-1),0)</f>
        <v>1.213235294117647</v>
      </c>
      <c r="AK2352" s="10">
        <f>IF(N2352="S",3,IF(N2352="N",0,1))</f>
        <v>3</v>
      </c>
      <c r="AL2352" s="10">
        <f>IF(O2352="S",3,IF(O2352="N",0,1))</f>
        <v>0</v>
      </c>
      <c r="AM2352" s="10">
        <f>SUMIF($J$2:K2352,J2352,AK$2:AL2352)-AK2352</f>
        <v>994</v>
      </c>
      <c r="AN2352" s="10">
        <f>SUMIF($AS$2:AT2352,AS2352,$BA$2:BB2352)-BA2352</f>
        <v>165</v>
      </c>
      <c r="AO2352" s="10">
        <f>J2352</f>
        <v>409</v>
      </c>
      <c r="AP2352" s="10">
        <f>K2352</f>
        <v>413</v>
      </c>
      <c r="AQ2352">
        <f>M2352</f>
        <v>1</v>
      </c>
      <c r="AR2352" s="10">
        <f>L2352</f>
        <v>3</v>
      </c>
      <c r="AS2352">
        <f t="shared" si="537"/>
        <v>413</v>
      </c>
      <c r="AT2352">
        <f t="shared" si="538"/>
        <v>409</v>
      </c>
      <c r="AU2352">
        <f t="shared" si="539"/>
        <v>1</v>
      </c>
      <c r="AV2352">
        <f t="shared" si="540"/>
        <v>3</v>
      </c>
      <c r="AW2352">
        <f t="shared" si="541"/>
        <v>413</v>
      </c>
      <c r="AX2352">
        <f t="shared" si="542"/>
        <v>409</v>
      </c>
      <c r="AY2352">
        <f>L2352</f>
        <v>3</v>
      </c>
      <c r="AZ2352">
        <f>M2352</f>
        <v>1</v>
      </c>
      <c r="BA2352">
        <f>AL2352</f>
        <v>0</v>
      </c>
      <c r="BB2352">
        <f>AK2352</f>
        <v>3</v>
      </c>
    </row>
    <row r="2353" spans="10:54" x14ac:dyDescent="0.3">
      <c r="J2353" s="10">
        <v>413</v>
      </c>
      <c r="K2353" s="10">
        <v>2662</v>
      </c>
      <c r="L2353" s="10">
        <v>0</v>
      </c>
      <c r="M2353" s="10">
        <v>0</v>
      </c>
      <c r="N2353" s="10" t="str">
        <f t="shared" si="528"/>
        <v>U</v>
      </c>
      <c r="O2353" s="10" t="str">
        <f t="shared" si="529"/>
        <v>U</v>
      </c>
      <c r="P2353" s="10">
        <f t="shared" si="530"/>
        <v>0</v>
      </c>
      <c r="Q2353" s="11">
        <f>IFERROR((SUMIF($J$2:K2353,J2353,$L$2:M2353)-L2353)/(COUNTIF($J$2:K2353,J2353)-1),0)</f>
        <v>1.3138686131386861</v>
      </c>
      <c r="R2353" s="11">
        <f>IFERROR((SUMIF($AO$2:AO2353,AO2353,$AQ$2:AR2353)-AQ2353)/(COUNTIF($J$2:K2353,J2353)-1),0)</f>
        <v>0.61313868613138689</v>
      </c>
      <c r="S2353" s="11">
        <f t="shared" si="531"/>
        <v>0.70072992700729919</v>
      </c>
      <c r="T2353" s="12">
        <f>IFERROR((SUMIF($AS$2:AT2353,AS2353,$AU$2:AV2353)-AU2353)/(COUNTIF($J$2:K2353,K2353)-1),0)</f>
        <v>0.989247311827957</v>
      </c>
      <c r="U2353" s="12">
        <f>IFERROR((SUMIF($AW$2:AX2353,AW2353,$AY$2:AZ2353)-AY2353)/(COUNTIF($J$2:K2353,K2353)-1),0)</f>
        <v>1.7311827956989247</v>
      </c>
      <c r="V2353" s="12">
        <f t="shared" si="532"/>
        <v>-0.74193548387096775</v>
      </c>
      <c r="W2353" s="13">
        <f>IFERROR((SUMIF($J$2:J2353,J2353,L$2:L2353)-L2353)/(COUNTIF($J$2:J2353,J2353)-1),0)</f>
        <v>1.46875</v>
      </c>
      <c r="X2353" s="13">
        <f>IFERROR((SUMIF($J$2:J2353,J2353,M$2:M2353)-M2353)/(COUNTIF($J$2:J2353,J2353)-1),0)</f>
        <v>1.3125</v>
      </c>
      <c r="Y2353" s="13">
        <f t="shared" si="533"/>
        <v>0.15625</v>
      </c>
      <c r="Z2353" s="10">
        <f>IFERROR((SUMIF($K$2:K2353,J2353,$M$2:M2353))/(COUNTIF($K$2:K2353,J2353)),0)</f>
        <v>1.178082191780822</v>
      </c>
      <c r="AA2353" s="10">
        <f>IFERROR((SUMIF($K$2:K2353,J2353,$L$2:L2353))/(COUNTIF($K$2:K2353,J2353)),0)</f>
        <v>1.8767123287671232</v>
      </c>
      <c r="AB2353" s="10">
        <f t="shared" si="534"/>
        <v>-0.69863013698630128</v>
      </c>
      <c r="AC2353" s="13">
        <f>IFERROR((SUMIF($J$2:J2353,K2353,$L$2:L2353))/(COUNTIF($J$2:J2353,K2353)),0)</f>
        <v>0.93478260869565222</v>
      </c>
      <c r="AD2353" s="13">
        <f>IFERROR((SUMIF($J$2:J2353,K2353,$M$2:M2353))/(COUNTIF($J$2:J2353,K2353)),0)</f>
        <v>1.7173913043478262</v>
      </c>
      <c r="AE2353" s="13">
        <f t="shared" si="535"/>
        <v>-0.78260869565217395</v>
      </c>
      <c r="AF2353" s="10">
        <f>IFERROR((SUMIF(K$2:K2353,K2353,M$2:M2353)-M2353)/(COUNTIF($K$2:K2353,K2353)-1),0)</f>
        <v>1.0425531914893618</v>
      </c>
      <c r="AG2353" s="10">
        <f>IFERROR((SUMIF(K$2:K2353,K2353,L$2:L2353)-L2353)/(COUNTIF($K$2:K2353,K2353)-1),0)</f>
        <v>1.7446808510638299</v>
      </c>
      <c r="AH2353" s="10">
        <f t="shared" si="536"/>
        <v>-0.7021276595744681</v>
      </c>
      <c r="AI2353" s="10">
        <f>IFERROR((AM2353)/(COUNTIF($J$2:K2353,J2353)-1),0)</f>
        <v>1.2043795620437956</v>
      </c>
      <c r="AJ2353" s="19">
        <f>IFERROR((AN2353)/(COUNTIF($J$2:K2353,K2353)-1),0)</f>
        <v>0.91397849462365588</v>
      </c>
      <c r="AK2353" s="10">
        <f>IF(N2353="S",3,IF(N2353="N",0,1))</f>
        <v>1</v>
      </c>
      <c r="AL2353" s="10">
        <f>IF(O2353="S",3,IF(O2353="N",0,1))</f>
        <v>1</v>
      </c>
      <c r="AM2353" s="10">
        <f>SUMIF($J$2:K2353,J2353,AK$2:AL2353)-AK2353</f>
        <v>165</v>
      </c>
      <c r="AN2353" s="10">
        <f>SUMIF($AS$2:AT2353,AS2353,$BA$2:BB2353)-BA2353</f>
        <v>85</v>
      </c>
      <c r="AO2353" s="10">
        <f>J2353</f>
        <v>413</v>
      </c>
      <c r="AP2353" s="10">
        <f>K2353</f>
        <v>2662</v>
      </c>
      <c r="AQ2353">
        <f>M2353</f>
        <v>0</v>
      </c>
      <c r="AR2353" s="10">
        <f>L2353</f>
        <v>0</v>
      </c>
      <c r="AS2353">
        <f t="shared" si="537"/>
        <v>2662</v>
      </c>
      <c r="AT2353">
        <f t="shared" si="538"/>
        <v>413</v>
      </c>
      <c r="AU2353">
        <f t="shared" si="539"/>
        <v>0</v>
      </c>
      <c r="AV2353">
        <f t="shared" si="540"/>
        <v>0</v>
      </c>
      <c r="AW2353">
        <f t="shared" si="541"/>
        <v>2662</v>
      </c>
      <c r="AX2353">
        <f t="shared" si="542"/>
        <v>413</v>
      </c>
      <c r="AY2353">
        <f>L2353</f>
        <v>0</v>
      </c>
      <c r="AZ2353">
        <f>M2353</f>
        <v>0</v>
      </c>
      <c r="BA2353">
        <f>AL2353</f>
        <v>1</v>
      </c>
      <c r="BB2353">
        <f>AK2353</f>
        <v>1</v>
      </c>
    </row>
    <row r="2354" spans="10:54" x14ac:dyDescent="0.3">
      <c r="J2354" s="10">
        <v>413</v>
      </c>
      <c r="K2354" s="10">
        <v>170</v>
      </c>
      <c r="L2354" s="10">
        <v>2</v>
      </c>
      <c r="M2354" s="10">
        <v>1</v>
      </c>
      <c r="N2354" s="10" t="str">
        <f t="shared" si="528"/>
        <v>S</v>
      </c>
      <c r="O2354" s="10" t="str">
        <f t="shared" si="529"/>
        <v>N</v>
      </c>
      <c r="P2354" s="10">
        <f t="shared" si="530"/>
        <v>1</v>
      </c>
      <c r="Q2354" s="11">
        <f>IFERROR((SUMIF($J$2:K2354,J2354,$L$2:M2354)-L2354)/(COUNTIF($J$2:K2354,J2354)-1),0)</f>
        <v>1.3043478260869565</v>
      </c>
      <c r="R2354" s="11">
        <f>IFERROR((SUMIF($AO$2:AO2354,AO2354,$AQ$2:AR2354)-AQ2354)/(COUNTIF($J$2:K2354,J2354)-1),0)</f>
        <v>0.60869565217391308</v>
      </c>
      <c r="S2354" s="11">
        <f t="shared" si="531"/>
        <v>0.69565217391304346</v>
      </c>
      <c r="T2354" s="12">
        <f>IFERROR((SUMIF($AS$2:AT2354,AS2354,$AU$2:AV2354)-AU2354)/(COUNTIF($J$2:K2354,K2354)-1),0)</f>
        <v>1.755656108597285</v>
      </c>
      <c r="U2354" s="12">
        <f>IFERROR((SUMIF($AW$2:AX2354,AW2354,$AY$2:AZ2354)-AY2354)/(COUNTIF($J$2:K2354,K2354)-1),0)</f>
        <v>1.1447963800904977</v>
      </c>
      <c r="V2354" s="12">
        <f t="shared" si="532"/>
        <v>0.61085972850678738</v>
      </c>
      <c r="W2354" s="13">
        <f>IFERROR((SUMIF($J$2:J2354,J2354,L$2:L2354)-L2354)/(COUNTIF($J$2:J2354,J2354)-1),0)</f>
        <v>1.4461538461538461</v>
      </c>
      <c r="X2354" s="13">
        <f>IFERROR((SUMIF($J$2:J2354,J2354,M$2:M2354)-M2354)/(COUNTIF($J$2:J2354,J2354)-1),0)</f>
        <v>1.2923076923076924</v>
      </c>
      <c r="Y2354" s="13">
        <f t="shared" si="533"/>
        <v>0.15384615384615374</v>
      </c>
      <c r="Z2354" s="10">
        <f>IFERROR((SUMIF($K$2:K2354,J2354,$M$2:M2354))/(COUNTIF($K$2:K2354,J2354)),0)</f>
        <v>1.178082191780822</v>
      </c>
      <c r="AA2354" s="10">
        <f>IFERROR((SUMIF($K$2:K2354,J2354,$L$2:L2354))/(COUNTIF($K$2:K2354,J2354)),0)</f>
        <v>1.8767123287671232</v>
      </c>
      <c r="AB2354" s="10">
        <f t="shared" si="534"/>
        <v>-0.69863013698630128</v>
      </c>
      <c r="AC2354" s="13">
        <f>IFERROR((SUMIF($J$2:J2354,K2354,$L$2:L2354))/(COUNTIF($J$2:J2354,K2354)),0)</f>
        <v>1.8644859813084111</v>
      </c>
      <c r="AD2354" s="13">
        <f>IFERROR((SUMIF($J$2:J2354,K2354,$M$2:M2354))/(COUNTIF($J$2:J2354,K2354)),0)</f>
        <v>0.99065420560747663</v>
      </c>
      <c r="AE2354" s="13">
        <f t="shared" si="535"/>
        <v>0.87383177570093451</v>
      </c>
      <c r="AF2354" s="10">
        <f>IFERROR((SUMIF(K$2:K2354,K2354,M$2:M2354)-M2354)/(COUNTIF($K$2:K2354,K2354)-1),0)</f>
        <v>1.6535087719298245</v>
      </c>
      <c r="AG2354" s="10">
        <f>IFERROR((SUMIF(K$2:K2354,K2354,L$2:L2354)-L2354)/(COUNTIF($K$2:K2354,K2354)-1),0)</f>
        <v>1.2894736842105263</v>
      </c>
      <c r="AH2354" s="10">
        <f t="shared" si="536"/>
        <v>0.36403508771929816</v>
      </c>
      <c r="AI2354" s="10">
        <f>IFERROR((AM2354)/(COUNTIF($J$2:K2354,J2354)-1),0)</f>
        <v>1.2028985507246377</v>
      </c>
      <c r="AJ2354" s="19">
        <f>IFERROR((AN2354)/(COUNTIF($J$2:K2354,K2354)-1),0)</f>
        <v>1.6877828054298643</v>
      </c>
      <c r="AK2354" s="10">
        <f>IF(N2354="S",3,IF(N2354="N",0,1))</f>
        <v>3</v>
      </c>
      <c r="AL2354" s="10">
        <f>IF(O2354="S",3,IF(O2354="N",0,1))</f>
        <v>0</v>
      </c>
      <c r="AM2354" s="10">
        <f>SUMIF($J$2:K2354,J2354,AK$2:AL2354)-AK2354</f>
        <v>166</v>
      </c>
      <c r="AN2354" s="10">
        <f>SUMIF($AS$2:AT2354,AS2354,$BA$2:BB2354)-BA2354</f>
        <v>746</v>
      </c>
      <c r="AO2354" s="10">
        <f>J2354</f>
        <v>413</v>
      </c>
      <c r="AP2354" s="10">
        <f>K2354</f>
        <v>170</v>
      </c>
      <c r="AQ2354">
        <f>M2354</f>
        <v>1</v>
      </c>
      <c r="AR2354" s="10">
        <f>L2354</f>
        <v>2</v>
      </c>
      <c r="AS2354">
        <f t="shared" si="537"/>
        <v>170</v>
      </c>
      <c r="AT2354">
        <f t="shared" si="538"/>
        <v>413</v>
      </c>
      <c r="AU2354">
        <f t="shared" si="539"/>
        <v>1</v>
      </c>
      <c r="AV2354">
        <f t="shared" si="540"/>
        <v>2</v>
      </c>
      <c r="AW2354">
        <f t="shared" si="541"/>
        <v>170</v>
      </c>
      <c r="AX2354">
        <f t="shared" si="542"/>
        <v>413</v>
      </c>
      <c r="AY2354">
        <f>L2354</f>
        <v>2</v>
      </c>
      <c r="AZ2354">
        <f>M2354</f>
        <v>1</v>
      </c>
      <c r="BA2354">
        <f>AL2354</f>
        <v>0</v>
      </c>
      <c r="BB2354">
        <f>AK2354</f>
        <v>3</v>
      </c>
    </row>
    <row r="2355" spans="10:54" x14ac:dyDescent="0.3">
      <c r="J2355" s="10">
        <v>4467</v>
      </c>
      <c r="K2355" s="10">
        <v>413</v>
      </c>
      <c r="L2355" s="10">
        <v>0</v>
      </c>
      <c r="M2355" s="10">
        <v>1</v>
      </c>
      <c r="N2355" s="10" t="str">
        <f t="shared" si="528"/>
        <v>N</v>
      </c>
      <c r="O2355" s="10" t="str">
        <f t="shared" si="529"/>
        <v>S</v>
      </c>
      <c r="P2355" s="10">
        <f t="shared" si="530"/>
        <v>-1</v>
      </c>
      <c r="Q2355" s="11">
        <f>IFERROR((SUMIF($J$2:K2355,J2355,$L$2:M2355)-L2355)/(COUNTIF($J$2:K2355,J2355)-1),0)</f>
        <v>1.35</v>
      </c>
      <c r="R2355" s="11">
        <f>IFERROR((SUMIF($AO$2:AO2355,AO2355,$AQ$2:AR2355)-AQ2355)/(COUNTIF($J$2:K2355,J2355)-1),0)</f>
        <v>1</v>
      </c>
      <c r="S2355" s="11">
        <f t="shared" si="531"/>
        <v>0.35000000000000009</v>
      </c>
      <c r="T2355" s="12">
        <f>IFERROR((SUMIF($AS$2:AT2355,AS2355,$AU$2:AV2355)-AU2355)/(COUNTIF($J$2:K2355,K2355)-1),0)</f>
        <v>1.3093525179856116</v>
      </c>
      <c r="U2355" s="12">
        <f>IFERROR((SUMIF($AW$2:AX2355,AW2355,$AY$2:AZ2355)-AY2355)/(COUNTIF($J$2:K2355,K2355)-1),0)</f>
        <v>1.5971223021582734</v>
      </c>
      <c r="V2355" s="12">
        <f t="shared" si="532"/>
        <v>-0.28776978417266186</v>
      </c>
      <c r="W2355" s="13">
        <f>IFERROR((SUMIF($J$2:J2355,J2355,L$2:L2355)-L2355)/(COUNTIF($J$2:J2355,J2355)-1),0)</f>
        <v>1.3</v>
      </c>
      <c r="X2355" s="13">
        <f>IFERROR((SUMIF($J$2:J2355,J2355,M$2:M2355)-M2355)/(COUNTIF($J$2:J2355,J2355)-1),0)</f>
        <v>2</v>
      </c>
      <c r="Y2355" s="13">
        <f t="shared" si="533"/>
        <v>-0.7</v>
      </c>
      <c r="Z2355" s="10">
        <f>IFERROR((SUMIF($K$2:K2355,J2355,$M$2:M2355))/(COUNTIF($K$2:K2355,J2355)),0)</f>
        <v>1.4</v>
      </c>
      <c r="AA2355" s="10">
        <f>IFERROR((SUMIF($K$2:K2355,J2355,$L$2:L2355))/(COUNTIF($K$2:K2355,J2355)),0)</f>
        <v>2.2000000000000002</v>
      </c>
      <c r="AB2355" s="10">
        <f t="shared" si="534"/>
        <v>-0.80000000000000027</v>
      </c>
      <c r="AC2355" s="13">
        <f>IFERROR((SUMIF($J$2:J2355,K2355,$L$2:L2355))/(COUNTIF($J$2:J2355,K2355)),0)</f>
        <v>1.4545454545454546</v>
      </c>
      <c r="AD2355" s="13">
        <f>IFERROR((SUMIF($J$2:J2355,K2355,$M$2:M2355))/(COUNTIF($J$2:J2355,K2355)),0)</f>
        <v>1.2878787878787878</v>
      </c>
      <c r="AE2355" s="13">
        <f t="shared" si="535"/>
        <v>0.16666666666666674</v>
      </c>
      <c r="AF2355" s="10">
        <f>IFERROR((SUMIF(K$2:K2355,K2355,M$2:M2355)-M2355)/(COUNTIF($K$2:K2355,K2355)-1),0)</f>
        <v>1.178082191780822</v>
      </c>
      <c r="AG2355" s="10">
        <f>IFERROR((SUMIF(K$2:K2355,K2355,L$2:L2355)-L2355)/(COUNTIF($K$2:K2355,K2355)-1),0)</f>
        <v>1.8767123287671232</v>
      </c>
      <c r="AH2355" s="10">
        <f t="shared" si="536"/>
        <v>-0.69863013698630128</v>
      </c>
      <c r="AI2355" s="10">
        <f>IFERROR((AM2355)/(COUNTIF($J$2:K2355,J2355)-1),0)</f>
        <v>1.25</v>
      </c>
      <c r="AJ2355" s="19">
        <f>IFERROR((AN2355)/(COUNTIF($J$2:K2355,K2355)-1),0)</f>
        <v>1.2158273381294964</v>
      </c>
      <c r="AK2355" s="10">
        <f>IF(N2355="S",3,IF(N2355="N",0,1))</f>
        <v>0</v>
      </c>
      <c r="AL2355" s="10">
        <f>IF(O2355="S",3,IF(O2355="N",0,1))</f>
        <v>3</v>
      </c>
      <c r="AM2355" s="10">
        <f>SUMIF($J$2:K2355,J2355,AK$2:AL2355)-AK2355</f>
        <v>25</v>
      </c>
      <c r="AN2355" s="10">
        <f>SUMIF($AS$2:AT2355,AS2355,$BA$2:BB2355)-BA2355</f>
        <v>169</v>
      </c>
      <c r="AO2355" s="10">
        <f>J2355</f>
        <v>4467</v>
      </c>
      <c r="AP2355" s="10">
        <f>K2355</f>
        <v>413</v>
      </c>
      <c r="AQ2355">
        <f>M2355</f>
        <v>1</v>
      </c>
      <c r="AR2355" s="10">
        <f>L2355</f>
        <v>0</v>
      </c>
      <c r="AS2355">
        <f t="shared" si="537"/>
        <v>413</v>
      </c>
      <c r="AT2355">
        <f t="shared" si="538"/>
        <v>4467</v>
      </c>
      <c r="AU2355">
        <f t="shared" si="539"/>
        <v>1</v>
      </c>
      <c r="AV2355">
        <f t="shared" si="540"/>
        <v>0</v>
      </c>
      <c r="AW2355">
        <f t="shared" si="541"/>
        <v>413</v>
      </c>
      <c r="AX2355">
        <f t="shared" si="542"/>
        <v>4467</v>
      </c>
      <c r="AY2355">
        <f>L2355</f>
        <v>0</v>
      </c>
      <c r="AZ2355">
        <f>M2355</f>
        <v>1</v>
      </c>
      <c r="BA2355">
        <f>AL2355</f>
        <v>3</v>
      </c>
      <c r="BB2355">
        <f>AK2355</f>
        <v>0</v>
      </c>
    </row>
    <row r="2356" spans="10:54" x14ac:dyDescent="0.3">
      <c r="J2356" s="10">
        <v>413</v>
      </c>
      <c r="K2356" s="10">
        <v>4441</v>
      </c>
      <c r="L2356" s="10">
        <v>2</v>
      </c>
      <c r="M2356" s="10">
        <v>0</v>
      </c>
      <c r="N2356" s="10" t="str">
        <f t="shared" si="528"/>
        <v>S</v>
      </c>
      <c r="O2356" s="10" t="str">
        <f t="shared" si="529"/>
        <v>N</v>
      </c>
      <c r="P2356" s="10">
        <f t="shared" si="530"/>
        <v>2</v>
      </c>
      <c r="Q2356" s="11">
        <f>IFERROR((SUMIF($J$2:K2356,J2356,$L$2:M2356)-L2356)/(COUNTIF($J$2:K2356,J2356)-1),0)</f>
        <v>1.3071428571428572</v>
      </c>
      <c r="R2356" s="11">
        <f>IFERROR((SUMIF($AO$2:AO2356,AO2356,$AQ$2:AR2356)-AQ2356)/(COUNTIF($J$2:K2356,J2356)-1),0)</f>
        <v>0.6071428571428571</v>
      </c>
      <c r="S2356" s="11">
        <f t="shared" si="531"/>
        <v>0.70000000000000007</v>
      </c>
      <c r="T2356" s="12">
        <f>IFERROR((SUMIF($AS$2:AT2356,AS2356,$AU$2:AV2356)-AU2356)/(COUNTIF($J$2:K2356,K2356)-1),0)</f>
        <v>1.2874493927125505</v>
      </c>
      <c r="U2356" s="12">
        <f>IFERROR((SUMIF($AW$2:AX2356,AW2356,$AY$2:AZ2356)-AY2356)/(COUNTIF($J$2:K2356,K2356)-1),0)</f>
        <v>1.4696356275303644</v>
      </c>
      <c r="V2356" s="12">
        <f t="shared" si="532"/>
        <v>-0.18218623481781382</v>
      </c>
      <c r="W2356" s="13">
        <f>IFERROR((SUMIF($J$2:J2356,J2356,L$2:L2356)-L2356)/(COUNTIF($J$2:J2356,J2356)-1),0)</f>
        <v>1.4545454545454546</v>
      </c>
      <c r="X2356" s="13">
        <f>IFERROR((SUMIF($J$2:J2356,J2356,M$2:M2356)-M2356)/(COUNTIF($J$2:J2356,J2356)-1),0)</f>
        <v>1.2878787878787878</v>
      </c>
      <c r="Y2356" s="13">
        <f t="shared" si="533"/>
        <v>0.16666666666666674</v>
      </c>
      <c r="Z2356" s="10">
        <f>IFERROR((SUMIF($K$2:K2356,J2356,$M$2:M2356))/(COUNTIF($K$2:K2356,J2356)),0)</f>
        <v>1.1756756756756757</v>
      </c>
      <c r="AA2356" s="10">
        <f>IFERROR((SUMIF($K$2:K2356,J2356,$L$2:L2356))/(COUNTIF($K$2:K2356,J2356)),0)</f>
        <v>1.8513513513513513</v>
      </c>
      <c r="AB2356" s="10">
        <f t="shared" si="534"/>
        <v>-0.67567567567567566</v>
      </c>
      <c r="AC2356" s="13">
        <f>IFERROR((SUMIF($J$2:J2356,K2356,$L$2:L2356))/(COUNTIF($J$2:J2356,K2356)),0)</f>
        <v>1.3277310924369747</v>
      </c>
      <c r="AD2356" s="13">
        <f>IFERROR((SUMIF($J$2:J2356,K2356,$M$2:M2356))/(COUNTIF($J$2:J2356,K2356)),0)</f>
        <v>1.2521008403361344</v>
      </c>
      <c r="AE2356" s="13">
        <f t="shared" si="535"/>
        <v>7.5630252100840289E-2</v>
      </c>
      <c r="AF2356" s="10">
        <f>IFERROR((SUMIF(K$2:K2356,K2356,M$2:M2356)-M2356)/(COUNTIF($K$2:K2356,K2356)-1),0)</f>
        <v>1.25</v>
      </c>
      <c r="AG2356" s="10">
        <f>IFERROR((SUMIF(K$2:K2356,K2356,L$2:L2356)-L2356)/(COUNTIF($K$2:K2356,K2356)-1),0)</f>
        <v>1.671875</v>
      </c>
      <c r="AH2356" s="10">
        <f t="shared" si="536"/>
        <v>-0.421875</v>
      </c>
      <c r="AI2356" s="10">
        <f>IFERROR((AM2356)/(COUNTIF($J$2:K2356,J2356)-1),0)</f>
        <v>1.2285714285714286</v>
      </c>
      <c r="AJ2356" s="19">
        <f>IFERROR((AN2356)/(COUNTIF($J$2:K2356,K2356)-1),0)</f>
        <v>1.2834008097165992</v>
      </c>
      <c r="AK2356" s="10">
        <f>IF(N2356="S",3,IF(N2356="N",0,1))</f>
        <v>3</v>
      </c>
      <c r="AL2356" s="10">
        <f>IF(O2356="S",3,IF(O2356="N",0,1))</f>
        <v>0</v>
      </c>
      <c r="AM2356" s="10">
        <f>SUMIF($J$2:K2356,J2356,AK$2:AL2356)-AK2356</f>
        <v>172</v>
      </c>
      <c r="AN2356" s="10">
        <f>SUMIF($AS$2:AT2356,AS2356,$BA$2:BB2356)-BA2356</f>
        <v>317</v>
      </c>
      <c r="AO2356" s="10">
        <f>J2356</f>
        <v>413</v>
      </c>
      <c r="AP2356" s="10">
        <f>K2356</f>
        <v>4441</v>
      </c>
      <c r="AQ2356">
        <f>M2356</f>
        <v>0</v>
      </c>
      <c r="AR2356" s="10">
        <f>L2356</f>
        <v>2</v>
      </c>
      <c r="AS2356">
        <f t="shared" si="537"/>
        <v>4441</v>
      </c>
      <c r="AT2356">
        <f t="shared" si="538"/>
        <v>413</v>
      </c>
      <c r="AU2356">
        <f t="shared" si="539"/>
        <v>0</v>
      </c>
      <c r="AV2356">
        <f t="shared" si="540"/>
        <v>2</v>
      </c>
      <c r="AW2356">
        <f t="shared" si="541"/>
        <v>4441</v>
      </c>
      <c r="AX2356">
        <f t="shared" si="542"/>
        <v>413</v>
      </c>
      <c r="AY2356">
        <f>L2356</f>
        <v>2</v>
      </c>
      <c r="AZ2356">
        <f>M2356</f>
        <v>0</v>
      </c>
      <c r="BA2356">
        <f>AL2356</f>
        <v>0</v>
      </c>
      <c r="BB2356">
        <f>AK2356</f>
        <v>3</v>
      </c>
    </row>
    <row r="2357" spans="10:54" x14ac:dyDescent="0.3">
      <c r="J2357" s="10">
        <v>14</v>
      </c>
      <c r="K2357" s="10">
        <v>413</v>
      </c>
      <c r="L2357" s="10">
        <v>0</v>
      </c>
      <c r="M2357" s="10">
        <v>3</v>
      </c>
      <c r="N2357" s="10" t="str">
        <f t="shared" si="528"/>
        <v>N</v>
      </c>
      <c r="O2357" s="10" t="str">
        <f t="shared" si="529"/>
        <v>S</v>
      </c>
      <c r="P2357" s="10">
        <f t="shared" si="530"/>
        <v>-3</v>
      </c>
      <c r="Q2357" s="11">
        <f>IFERROR((SUMIF($J$2:K2357,J2357,$L$2:M2357)-L2357)/(COUNTIF($J$2:K2357,J2357)-1),0)</f>
        <v>1.765661252900232</v>
      </c>
      <c r="R2357" s="11">
        <f>IFERROR((SUMIF($AO$2:AO2357,AO2357,$AQ$2:AR2357)-AQ2357)/(COUNTIF($J$2:K2357,J2357)-1),0)</f>
        <v>0.55684454756380508</v>
      </c>
      <c r="S2357" s="11">
        <f t="shared" si="531"/>
        <v>1.2088167053364269</v>
      </c>
      <c r="T2357" s="12">
        <f>IFERROR((SUMIF($AS$2:AT2357,AS2357,$AU$2:AV2357)-AU2357)/(COUNTIF($J$2:K2357,K2357)-1),0)</f>
        <v>1.3120567375886525</v>
      </c>
      <c r="U2357" s="12">
        <f>IFERROR((SUMIF($AW$2:AX2357,AW2357,$AY$2:AZ2357)-AY2357)/(COUNTIF($J$2:K2357,K2357)-1),0)</f>
        <v>1.574468085106383</v>
      </c>
      <c r="V2357" s="12">
        <f t="shared" si="532"/>
        <v>-0.26241134751773054</v>
      </c>
      <c r="W2357" s="13">
        <f>IFERROR((SUMIF($J$2:J2357,J2357,L$2:L2357)-L2357)/(COUNTIF($J$2:J2357,J2357)-1),0)</f>
        <v>1.7365853658536585</v>
      </c>
      <c r="X2357" s="13">
        <f>IFERROR((SUMIF($J$2:J2357,J2357,M$2:M2357)-M2357)/(COUNTIF($J$2:J2357,J2357)-1),0)</f>
        <v>1.1707317073170731</v>
      </c>
      <c r="Y2357" s="13">
        <f t="shared" si="533"/>
        <v>0.56585365853658542</v>
      </c>
      <c r="Z2357" s="10">
        <f>IFERROR((SUMIF($K$2:K2357,J2357,$M$2:M2357))/(COUNTIF($K$2:K2357,J2357)),0)</f>
        <v>1.7920353982300885</v>
      </c>
      <c r="AA2357" s="10">
        <f>IFERROR((SUMIF($K$2:K2357,J2357,$L$2:L2357))/(COUNTIF($K$2:K2357,J2357)),0)</f>
        <v>1.3008849557522124</v>
      </c>
      <c r="AB2357" s="10">
        <f t="shared" si="534"/>
        <v>0.49115044247787609</v>
      </c>
      <c r="AC2357" s="13">
        <f>IFERROR((SUMIF($J$2:J2357,K2357,$L$2:L2357))/(COUNTIF($J$2:J2357,K2357)),0)</f>
        <v>1.4626865671641791</v>
      </c>
      <c r="AD2357" s="13">
        <f>IFERROR((SUMIF($J$2:J2357,K2357,$M$2:M2357))/(COUNTIF($J$2:J2357,K2357)),0)</f>
        <v>1.2686567164179106</v>
      </c>
      <c r="AE2357" s="13">
        <f t="shared" si="535"/>
        <v>0.19402985074626855</v>
      </c>
      <c r="AF2357" s="10">
        <f>IFERROR((SUMIF(K$2:K2357,K2357,M$2:M2357)-M2357)/(COUNTIF($K$2:K2357,K2357)-1),0)</f>
        <v>1.1756756756756757</v>
      </c>
      <c r="AG2357" s="10">
        <f>IFERROR((SUMIF(K$2:K2357,K2357,L$2:L2357)-L2357)/(COUNTIF($K$2:K2357,K2357)-1),0)</f>
        <v>1.8513513513513513</v>
      </c>
      <c r="AH2357" s="10">
        <f t="shared" si="536"/>
        <v>-0.67567567567567566</v>
      </c>
      <c r="AI2357" s="10">
        <f>IFERROR((AM2357)/(COUNTIF($J$2:K2357,J2357)-1),0)</f>
        <v>1.665893271461717</v>
      </c>
      <c r="AJ2357" s="19">
        <f>IFERROR((AN2357)/(COUNTIF($J$2:K2357,K2357)-1),0)</f>
        <v>1.2411347517730495</v>
      </c>
      <c r="AK2357" s="10">
        <f>IF(N2357="S",3,IF(N2357="N",0,1))</f>
        <v>0</v>
      </c>
      <c r="AL2357" s="10">
        <f>IF(O2357="S",3,IF(O2357="N",0,1))</f>
        <v>3</v>
      </c>
      <c r="AM2357" s="10">
        <f>SUMIF($J$2:K2357,J2357,AK$2:AL2357)-AK2357</f>
        <v>718</v>
      </c>
      <c r="AN2357" s="10">
        <f>SUMIF($AS$2:AT2357,AS2357,$BA$2:BB2357)-BA2357</f>
        <v>175</v>
      </c>
      <c r="AO2357" s="10">
        <f>J2357</f>
        <v>14</v>
      </c>
      <c r="AP2357" s="10">
        <f>K2357</f>
        <v>413</v>
      </c>
      <c r="AQ2357">
        <f>M2357</f>
        <v>3</v>
      </c>
      <c r="AR2357" s="10">
        <f>L2357</f>
        <v>0</v>
      </c>
      <c r="AS2357">
        <f t="shared" si="537"/>
        <v>413</v>
      </c>
      <c r="AT2357">
        <f t="shared" si="538"/>
        <v>14</v>
      </c>
      <c r="AU2357">
        <f t="shared" si="539"/>
        <v>3</v>
      </c>
      <c r="AV2357">
        <f t="shared" si="540"/>
        <v>0</v>
      </c>
      <c r="AW2357">
        <f t="shared" si="541"/>
        <v>413</v>
      </c>
      <c r="AX2357">
        <f t="shared" si="542"/>
        <v>14</v>
      </c>
      <c r="AY2357">
        <f>L2357</f>
        <v>0</v>
      </c>
      <c r="AZ2357">
        <f>M2357</f>
        <v>3</v>
      </c>
      <c r="BA2357">
        <f>AL2357</f>
        <v>3</v>
      </c>
      <c r="BB2357">
        <f>AK2357</f>
        <v>0</v>
      </c>
    </row>
    <row r="2358" spans="10:54" x14ac:dyDescent="0.3">
      <c r="J2358" s="10">
        <v>2444</v>
      </c>
      <c r="K2358" s="10">
        <v>413</v>
      </c>
      <c r="L2358" s="10">
        <v>1</v>
      </c>
      <c r="M2358" s="10">
        <v>0</v>
      </c>
      <c r="N2358" s="10" t="str">
        <f t="shared" si="528"/>
        <v>S</v>
      </c>
      <c r="O2358" s="10" t="str">
        <f t="shared" si="529"/>
        <v>N</v>
      </c>
      <c r="P2358" s="10">
        <f t="shared" si="530"/>
        <v>1</v>
      </c>
      <c r="Q2358" s="11">
        <f>IFERROR((SUMIF($J$2:K2358,J2358,$L$2:M2358)-L2358)/(COUNTIF($J$2:K2358,J2358)-1),0)</f>
        <v>1.2339181286549707</v>
      </c>
      <c r="R2358" s="11">
        <f>IFERROR((SUMIF($AO$2:AO2358,AO2358,$AQ$2:AR2358)-AQ2358)/(COUNTIF($J$2:K2358,J2358)-1),0)</f>
        <v>0.70760233918128657</v>
      </c>
      <c r="S2358" s="11">
        <f t="shared" si="531"/>
        <v>0.52631578947368418</v>
      </c>
      <c r="T2358" s="12">
        <f>IFERROR((SUMIF($AS$2:AT2358,AS2358,$AU$2:AV2358)-AU2358)/(COUNTIF($J$2:K2358,K2358)-1),0)</f>
        <v>1.323943661971831</v>
      </c>
      <c r="U2358" s="12">
        <f>IFERROR((SUMIF($AW$2:AX2358,AW2358,$AY$2:AZ2358)-AY2358)/(COUNTIF($J$2:K2358,K2358)-1),0)</f>
        <v>1.5633802816901408</v>
      </c>
      <c r="V2358" s="12">
        <f t="shared" si="532"/>
        <v>-0.23943661971830976</v>
      </c>
      <c r="W2358" s="13">
        <f>IFERROR((SUMIF($J$2:J2358,J2358,L$2:L2358)-L2358)/(COUNTIF($J$2:J2358,J2358)-1),0)</f>
        <v>1.2682926829268293</v>
      </c>
      <c r="X2358" s="13">
        <f>IFERROR((SUMIF($J$2:J2358,J2358,M$2:M2358)-M2358)/(COUNTIF($J$2:J2358,J2358)-1),0)</f>
        <v>1.475609756097561</v>
      </c>
      <c r="Y2358" s="13">
        <f t="shared" si="533"/>
        <v>-0.20731707317073167</v>
      </c>
      <c r="Z2358" s="10">
        <f>IFERROR((SUMIF($K$2:K2358,J2358,$M$2:M2358))/(COUNTIF($K$2:K2358,J2358)),0)</f>
        <v>1.202247191011236</v>
      </c>
      <c r="AA2358" s="10">
        <f>IFERROR((SUMIF($K$2:K2358,J2358,$L$2:L2358))/(COUNTIF($K$2:K2358,J2358)),0)</f>
        <v>1.6741573033707866</v>
      </c>
      <c r="AB2358" s="10">
        <f t="shared" si="534"/>
        <v>-0.4719101123595506</v>
      </c>
      <c r="AC2358" s="13">
        <f>IFERROR((SUMIF($J$2:J2358,K2358,$L$2:L2358))/(COUNTIF($J$2:J2358,K2358)),0)</f>
        <v>1.4626865671641791</v>
      </c>
      <c r="AD2358" s="13">
        <f>IFERROR((SUMIF($J$2:J2358,K2358,$M$2:M2358))/(COUNTIF($J$2:J2358,K2358)),0)</f>
        <v>1.2686567164179106</v>
      </c>
      <c r="AE2358" s="13">
        <f t="shared" si="535"/>
        <v>0.19402985074626855</v>
      </c>
      <c r="AF2358" s="10">
        <f>IFERROR((SUMIF(K$2:K2358,K2358,M$2:M2358)-M2358)/(COUNTIF($K$2:K2358,K2358)-1),0)</f>
        <v>1.2</v>
      </c>
      <c r="AG2358" s="10">
        <f>IFERROR((SUMIF(K$2:K2358,K2358,L$2:L2358)-L2358)/(COUNTIF($K$2:K2358,K2358)-1),0)</f>
        <v>1.8266666666666667</v>
      </c>
      <c r="AH2358" s="10">
        <f t="shared" si="536"/>
        <v>-0.62666666666666671</v>
      </c>
      <c r="AI2358" s="10">
        <f>IFERROR((AM2358)/(COUNTIF($J$2:K2358,J2358)-1),0)</f>
        <v>1.1403508771929824</v>
      </c>
      <c r="AJ2358" s="19">
        <f>IFERROR((AN2358)/(COUNTIF($J$2:K2358,K2358)-1),0)</f>
        <v>1.2535211267605635</v>
      </c>
      <c r="AK2358" s="10">
        <f>IF(N2358="S",3,IF(N2358="N",0,1))</f>
        <v>3</v>
      </c>
      <c r="AL2358" s="10">
        <f>IF(O2358="S",3,IF(O2358="N",0,1))</f>
        <v>0</v>
      </c>
      <c r="AM2358" s="10">
        <f>SUMIF($J$2:K2358,J2358,AK$2:AL2358)-AK2358</f>
        <v>195</v>
      </c>
      <c r="AN2358" s="10">
        <f>SUMIF($AS$2:AT2358,AS2358,$BA$2:BB2358)-BA2358</f>
        <v>178</v>
      </c>
      <c r="AO2358" s="10">
        <f>J2358</f>
        <v>2444</v>
      </c>
      <c r="AP2358" s="10">
        <f>K2358</f>
        <v>413</v>
      </c>
      <c r="AQ2358">
        <f>M2358</f>
        <v>0</v>
      </c>
      <c r="AR2358" s="10">
        <f>L2358</f>
        <v>1</v>
      </c>
      <c r="AS2358">
        <f t="shared" si="537"/>
        <v>413</v>
      </c>
      <c r="AT2358">
        <f t="shared" si="538"/>
        <v>2444</v>
      </c>
      <c r="AU2358">
        <f t="shared" si="539"/>
        <v>0</v>
      </c>
      <c r="AV2358">
        <f t="shared" si="540"/>
        <v>1</v>
      </c>
      <c r="AW2358">
        <f t="shared" si="541"/>
        <v>413</v>
      </c>
      <c r="AX2358">
        <f t="shared" si="542"/>
        <v>2444</v>
      </c>
      <c r="AY2358">
        <f>L2358</f>
        <v>1</v>
      </c>
      <c r="AZ2358">
        <f>M2358</f>
        <v>0</v>
      </c>
      <c r="BA2358">
        <f>AL2358</f>
        <v>0</v>
      </c>
      <c r="BB2358">
        <f>AK2358</f>
        <v>3</v>
      </c>
    </row>
    <row r="2359" spans="10:54" x14ac:dyDescent="0.3">
      <c r="J2359" s="10">
        <v>413</v>
      </c>
      <c r="K2359" s="10">
        <v>3551</v>
      </c>
      <c r="L2359" s="10">
        <v>1</v>
      </c>
      <c r="M2359" s="10">
        <v>1</v>
      </c>
      <c r="N2359" s="10" t="str">
        <f t="shared" si="528"/>
        <v>U</v>
      </c>
      <c r="O2359" s="10" t="str">
        <f t="shared" si="529"/>
        <v>U</v>
      </c>
      <c r="P2359" s="10">
        <f t="shared" si="530"/>
        <v>0</v>
      </c>
      <c r="Q2359" s="11">
        <f>IFERROR((SUMIF($J$2:K2359,J2359,$L$2:M2359)-L2359)/(COUNTIF($J$2:K2359,J2359)-1),0)</f>
        <v>1.3146853146853146</v>
      </c>
      <c r="R2359" s="11">
        <f>IFERROR((SUMIF($AO$2:AO2359,AO2359,$AQ$2:AR2359)-AQ2359)/(COUNTIF($J$2:K2359,J2359)-1),0)</f>
        <v>0.59440559440559437</v>
      </c>
      <c r="S2359" s="11">
        <f t="shared" si="531"/>
        <v>0.7202797202797202</v>
      </c>
      <c r="T2359" s="12">
        <f>IFERROR((SUMIF($AS$2:AT2359,AS2359,$AU$2:AV2359)-AU2359)/(COUNTIF($J$2:K2359,K2359)-1),0)</f>
        <v>1.2849162011173185</v>
      </c>
      <c r="U2359" s="12">
        <f>IFERROR((SUMIF($AW$2:AX2359,AW2359,$AY$2:AZ2359)-AY2359)/(COUNTIF($J$2:K2359,K2359)-1),0)</f>
        <v>1.3798882681564246</v>
      </c>
      <c r="V2359" s="12">
        <f t="shared" si="532"/>
        <v>-9.4972067039106101E-2</v>
      </c>
      <c r="W2359" s="13">
        <f>IFERROR((SUMIF($J$2:J2359,J2359,L$2:L2359)-L2359)/(COUNTIF($J$2:J2359,J2359)-1),0)</f>
        <v>1.4626865671641791</v>
      </c>
      <c r="X2359" s="13">
        <f>IFERROR((SUMIF($J$2:J2359,J2359,M$2:M2359)-M2359)/(COUNTIF($J$2:J2359,J2359)-1),0)</f>
        <v>1.2686567164179106</v>
      </c>
      <c r="Y2359" s="13">
        <f t="shared" si="533"/>
        <v>0.19402985074626855</v>
      </c>
      <c r="Z2359" s="10">
        <f>IFERROR((SUMIF($K$2:K2359,J2359,$M$2:M2359))/(COUNTIF($K$2:K2359,J2359)),0)</f>
        <v>1.1842105263157894</v>
      </c>
      <c r="AA2359" s="10">
        <f>IFERROR((SUMIF($K$2:K2359,J2359,$L$2:L2359))/(COUNTIF($K$2:K2359,J2359)),0)</f>
        <v>1.8157894736842106</v>
      </c>
      <c r="AB2359" s="10">
        <f t="shared" si="534"/>
        <v>-0.63157894736842124</v>
      </c>
      <c r="AC2359" s="13">
        <f>IFERROR((SUMIF($J$2:J2359,K2359,$L$2:L2359))/(COUNTIF($J$2:J2359,K2359)),0)</f>
        <v>1.388235294117647</v>
      </c>
      <c r="AD2359" s="13">
        <f>IFERROR((SUMIF($J$2:J2359,K2359,$M$2:M2359))/(COUNTIF($J$2:J2359,K2359)),0)</f>
        <v>1.1411764705882352</v>
      </c>
      <c r="AE2359" s="13">
        <f t="shared" si="535"/>
        <v>0.24705882352941178</v>
      </c>
      <c r="AF2359" s="10">
        <f>IFERROR((SUMIF(K$2:K2359,K2359,M$2:M2359)-M2359)/(COUNTIF($K$2:K2359,K2359)-1),0)</f>
        <v>1.1914893617021276</v>
      </c>
      <c r="AG2359" s="10">
        <f>IFERROR((SUMIF(K$2:K2359,K2359,L$2:L2359)-L2359)/(COUNTIF($K$2:K2359,K2359)-1),0)</f>
        <v>1.5957446808510638</v>
      </c>
      <c r="AH2359" s="10">
        <f t="shared" si="536"/>
        <v>-0.4042553191489362</v>
      </c>
      <c r="AI2359" s="10">
        <f>IFERROR((AM2359)/(COUNTIF($J$2:K2359,J2359)-1),0)</f>
        <v>1.2447552447552448</v>
      </c>
      <c r="AJ2359" s="19">
        <f>IFERROR((AN2359)/(COUNTIF($J$2:K2359,K2359)-1),0)</f>
        <v>1.3575418994413408</v>
      </c>
      <c r="AK2359" s="10">
        <f>IF(N2359="S",3,IF(N2359="N",0,1))</f>
        <v>1</v>
      </c>
      <c r="AL2359" s="10">
        <f>IF(O2359="S",3,IF(O2359="N",0,1))</f>
        <v>1</v>
      </c>
      <c r="AM2359" s="10">
        <f>SUMIF($J$2:K2359,J2359,AK$2:AL2359)-AK2359</f>
        <v>178</v>
      </c>
      <c r="AN2359" s="10">
        <f>SUMIF($AS$2:AT2359,AS2359,$BA$2:BB2359)-BA2359</f>
        <v>243</v>
      </c>
      <c r="AO2359" s="10">
        <f>J2359</f>
        <v>413</v>
      </c>
      <c r="AP2359" s="10">
        <f>K2359</f>
        <v>3551</v>
      </c>
      <c r="AQ2359">
        <f>M2359</f>
        <v>1</v>
      </c>
      <c r="AR2359" s="10">
        <f>L2359</f>
        <v>1</v>
      </c>
      <c r="AS2359">
        <f t="shared" si="537"/>
        <v>3551</v>
      </c>
      <c r="AT2359">
        <f t="shared" si="538"/>
        <v>413</v>
      </c>
      <c r="AU2359">
        <f t="shared" si="539"/>
        <v>1</v>
      </c>
      <c r="AV2359">
        <f t="shared" si="540"/>
        <v>1</v>
      </c>
      <c r="AW2359">
        <f t="shared" si="541"/>
        <v>3551</v>
      </c>
      <c r="AX2359">
        <f t="shared" si="542"/>
        <v>413</v>
      </c>
      <c r="AY2359">
        <f>L2359</f>
        <v>1</v>
      </c>
      <c r="AZ2359">
        <f>M2359</f>
        <v>1</v>
      </c>
      <c r="BA2359">
        <f>AL2359</f>
        <v>1</v>
      </c>
      <c r="BB2359">
        <f>AK2359</f>
        <v>1</v>
      </c>
    </row>
    <row r="2360" spans="10:54" x14ac:dyDescent="0.3">
      <c r="J2360" s="10">
        <v>413</v>
      </c>
      <c r="K2360" s="10">
        <v>409</v>
      </c>
      <c r="L2360" s="10">
        <v>3</v>
      </c>
      <c r="M2360" s="10">
        <v>3</v>
      </c>
      <c r="N2360" s="10" t="str">
        <f t="shared" si="528"/>
        <v>U</v>
      </c>
      <c r="O2360" s="10" t="str">
        <f t="shared" si="529"/>
        <v>U</v>
      </c>
      <c r="P2360" s="10">
        <f t="shared" si="530"/>
        <v>0</v>
      </c>
      <c r="Q2360" s="11">
        <f>IFERROR((SUMIF($J$2:K2360,J2360,$L$2:M2360)-L2360)/(COUNTIF($J$2:K2360,J2360)-1),0)</f>
        <v>1.3125</v>
      </c>
      <c r="R2360" s="11">
        <f>IFERROR((SUMIF($AO$2:AO2360,AO2360,$AQ$2:AR2360)-AQ2360)/(COUNTIF($J$2:K2360,J2360)-1),0)</f>
        <v>0.59722222222222221</v>
      </c>
      <c r="S2360" s="11">
        <f t="shared" si="531"/>
        <v>0.71527777777777779</v>
      </c>
      <c r="T2360" s="12">
        <f>IFERROR((SUMIF($AS$2:AT2360,AS2360,$AU$2:AV2360)-AU2360)/(COUNTIF($J$2:K2360,K2360)-1),0)</f>
        <v>2.1718426501035197</v>
      </c>
      <c r="U2360" s="12">
        <f>IFERROR((SUMIF($AW$2:AX2360,AW2360,$AY$2:AZ2360)-AY2360)/(COUNTIF($J$2:K2360,K2360)-1),0)</f>
        <v>0.91511387163561075</v>
      </c>
      <c r="V2360" s="12">
        <f t="shared" si="532"/>
        <v>1.2567287784679091</v>
      </c>
      <c r="W2360" s="13">
        <f>IFERROR((SUMIF($J$2:J2360,J2360,L$2:L2360)-L2360)/(COUNTIF($J$2:J2360,J2360)-1),0)</f>
        <v>1.4558823529411764</v>
      </c>
      <c r="X2360" s="13">
        <f>IFERROR((SUMIF($J$2:J2360,J2360,M$2:M2360)-M2360)/(COUNTIF($J$2:J2360,J2360)-1),0)</f>
        <v>1.2647058823529411</v>
      </c>
      <c r="Y2360" s="13">
        <f t="shared" si="533"/>
        <v>0.19117647058823528</v>
      </c>
      <c r="Z2360" s="10">
        <f>IFERROR((SUMIF($K$2:K2360,J2360,$M$2:M2360))/(COUNTIF($K$2:K2360,J2360)),0)</f>
        <v>1.1842105263157894</v>
      </c>
      <c r="AA2360" s="10">
        <f>IFERROR((SUMIF($K$2:K2360,J2360,$L$2:L2360))/(COUNTIF($K$2:K2360,J2360)),0)</f>
        <v>1.8157894736842106</v>
      </c>
      <c r="AB2360" s="10">
        <f t="shared" si="534"/>
        <v>-0.63157894736842124</v>
      </c>
      <c r="AC2360" s="13">
        <f>IFERROR((SUMIF($J$2:J2360,K2360,$L$2:L2360))/(COUNTIF($J$2:J2360,K2360)),0)</f>
        <v>2.3903508771929824</v>
      </c>
      <c r="AD2360" s="13">
        <f>IFERROR((SUMIF($J$2:J2360,K2360,$M$2:M2360))/(COUNTIF($J$2:J2360,K2360)),0)</f>
        <v>0.77192982456140347</v>
      </c>
      <c r="AE2360" s="13">
        <f t="shared" si="535"/>
        <v>1.618421052631579</v>
      </c>
      <c r="AF2360" s="10">
        <f>IFERROR((SUMIF(K$2:K2360,K2360,M$2:M2360)-M2360)/(COUNTIF($K$2:K2360,K2360)-1),0)</f>
        <v>1.9764705882352942</v>
      </c>
      <c r="AG2360" s="10">
        <f>IFERROR((SUMIF(K$2:K2360,K2360,L$2:L2360)-L2360)/(COUNTIF($K$2:K2360,K2360)-1),0)</f>
        <v>1.0431372549019609</v>
      </c>
      <c r="AH2360" s="10">
        <f t="shared" si="536"/>
        <v>0.93333333333333335</v>
      </c>
      <c r="AI2360" s="10">
        <f>IFERROR((AM2360)/(COUNTIF($J$2:K2360,J2360)-1),0)</f>
        <v>1.2430555555555556</v>
      </c>
      <c r="AJ2360" s="19">
        <f>IFERROR((AN2360)/(COUNTIF($J$2:K2360,K2360)-1),0)</f>
        <v>2.0641821946169774</v>
      </c>
      <c r="AK2360" s="10">
        <f>IF(N2360="S",3,IF(N2360="N",0,1))</f>
        <v>1</v>
      </c>
      <c r="AL2360" s="10">
        <f>IF(O2360="S",3,IF(O2360="N",0,1))</f>
        <v>1</v>
      </c>
      <c r="AM2360" s="10">
        <f>SUMIF($J$2:K2360,J2360,AK$2:AL2360)-AK2360</f>
        <v>179</v>
      </c>
      <c r="AN2360" s="10">
        <f>SUMIF($AS$2:AT2360,AS2360,$BA$2:BB2360)-BA2360</f>
        <v>997</v>
      </c>
      <c r="AO2360" s="10">
        <f>J2360</f>
        <v>413</v>
      </c>
      <c r="AP2360" s="10">
        <f>K2360</f>
        <v>409</v>
      </c>
      <c r="AQ2360">
        <f>M2360</f>
        <v>3</v>
      </c>
      <c r="AR2360" s="10">
        <f>L2360</f>
        <v>3</v>
      </c>
      <c r="AS2360">
        <f t="shared" si="537"/>
        <v>409</v>
      </c>
      <c r="AT2360">
        <f t="shared" si="538"/>
        <v>413</v>
      </c>
      <c r="AU2360">
        <f t="shared" si="539"/>
        <v>3</v>
      </c>
      <c r="AV2360">
        <f t="shared" si="540"/>
        <v>3</v>
      </c>
      <c r="AW2360">
        <f t="shared" si="541"/>
        <v>409</v>
      </c>
      <c r="AX2360">
        <f t="shared" si="542"/>
        <v>413</v>
      </c>
      <c r="AY2360">
        <f>L2360</f>
        <v>3</v>
      </c>
      <c r="AZ2360">
        <f>M2360</f>
        <v>3</v>
      </c>
      <c r="BA2360">
        <f>AL2360</f>
        <v>1</v>
      </c>
      <c r="BB2360">
        <f>AK2360</f>
        <v>1</v>
      </c>
    </row>
    <row r="2361" spans="10:54" x14ac:dyDescent="0.3">
      <c r="J2361" s="10">
        <v>2662</v>
      </c>
      <c r="K2361" s="10">
        <v>413</v>
      </c>
      <c r="L2361" s="10">
        <v>2</v>
      </c>
      <c r="M2361" s="10">
        <v>2</v>
      </c>
      <c r="N2361" s="10" t="str">
        <f t="shared" si="528"/>
        <v>U</v>
      </c>
      <c r="O2361" s="10" t="str">
        <f t="shared" si="529"/>
        <v>U</v>
      </c>
      <c r="P2361" s="10">
        <f t="shared" si="530"/>
        <v>0</v>
      </c>
      <c r="Q2361" s="11">
        <f>IFERROR((SUMIF($J$2:K2361,J2361,$L$2:M2361)-L2361)/(COUNTIF($J$2:K2361,J2361)-1),0)</f>
        <v>0.97872340425531912</v>
      </c>
      <c r="R2361" s="11">
        <f>IFERROR((SUMIF($AO$2:AO2361,AO2361,$AQ$2:AR2361)-AQ2361)/(COUNTIF($J$2:K2361,J2361)-1),0)</f>
        <v>0.84042553191489366</v>
      </c>
      <c r="S2361" s="11">
        <f t="shared" si="531"/>
        <v>0.13829787234042545</v>
      </c>
      <c r="T2361" s="12">
        <f>IFERROR((SUMIF($AS$2:AT2361,AS2361,$AU$2:AV2361)-AU2361)/(COUNTIF($J$2:K2361,K2361)-1),0)</f>
        <v>1.3241379310344827</v>
      </c>
      <c r="U2361" s="12">
        <f>IFERROR((SUMIF($AW$2:AX2361,AW2361,$AY$2:AZ2361)-AY2361)/(COUNTIF($J$2:K2361,K2361)-1),0)</f>
        <v>1.5655172413793104</v>
      </c>
      <c r="V2361" s="12">
        <f t="shared" si="532"/>
        <v>-0.24137931034482762</v>
      </c>
      <c r="W2361" s="13">
        <f>IFERROR((SUMIF($J$2:J2361,J2361,L$2:L2361)-L2361)/(COUNTIF($J$2:J2361,J2361)-1),0)</f>
        <v>0.93478260869565222</v>
      </c>
      <c r="X2361" s="13">
        <f>IFERROR((SUMIF($J$2:J2361,J2361,M$2:M2361)-M2361)/(COUNTIF($J$2:J2361,J2361)-1),0)</f>
        <v>1.7173913043478262</v>
      </c>
      <c r="Y2361" s="13">
        <f t="shared" si="533"/>
        <v>-0.78260869565217395</v>
      </c>
      <c r="Z2361" s="10">
        <f>IFERROR((SUMIF($K$2:K2361,J2361,$M$2:M2361))/(COUNTIF($K$2:K2361,J2361)),0)</f>
        <v>1.0208333333333333</v>
      </c>
      <c r="AA2361" s="10">
        <f>IFERROR((SUMIF($K$2:K2361,J2361,$L$2:L2361))/(COUNTIF($K$2:K2361,J2361)),0)</f>
        <v>1.7083333333333333</v>
      </c>
      <c r="AB2361" s="10">
        <f t="shared" si="534"/>
        <v>-0.6875</v>
      </c>
      <c r="AC2361" s="13">
        <f>IFERROR((SUMIF($J$2:J2361,K2361,$L$2:L2361))/(COUNTIF($J$2:J2361,K2361)),0)</f>
        <v>1.4782608695652173</v>
      </c>
      <c r="AD2361" s="13">
        <f>IFERROR((SUMIF($J$2:J2361,K2361,$M$2:M2361))/(COUNTIF($J$2:J2361,K2361)),0)</f>
        <v>1.2898550724637681</v>
      </c>
      <c r="AE2361" s="13">
        <f t="shared" si="535"/>
        <v>0.18840579710144922</v>
      </c>
      <c r="AF2361" s="10">
        <f>IFERROR((SUMIF(K$2:K2361,K2361,M$2:M2361)-M2361)/(COUNTIF($K$2:K2361,K2361)-1),0)</f>
        <v>1.1842105263157894</v>
      </c>
      <c r="AG2361" s="10">
        <f>IFERROR((SUMIF(K$2:K2361,K2361,L$2:L2361)-L2361)/(COUNTIF($K$2:K2361,K2361)-1),0)</f>
        <v>1.8157894736842106</v>
      </c>
      <c r="AH2361" s="10">
        <f t="shared" si="536"/>
        <v>-0.63157894736842124</v>
      </c>
      <c r="AI2361" s="10">
        <f>IFERROR((AM2361)/(COUNTIF($J$2:K2361,J2361)-1),0)</f>
        <v>0.91489361702127658</v>
      </c>
      <c r="AJ2361" s="19">
        <f>IFERROR((AN2361)/(COUNTIF($J$2:K2361,K2361)-1),0)</f>
        <v>1.2413793103448276</v>
      </c>
      <c r="AK2361" s="10">
        <f>IF(N2361="S",3,IF(N2361="N",0,1))</f>
        <v>1</v>
      </c>
      <c r="AL2361" s="10">
        <f>IF(O2361="S",3,IF(O2361="N",0,1))</f>
        <v>1</v>
      </c>
      <c r="AM2361" s="10">
        <f>SUMIF($J$2:K2361,J2361,AK$2:AL2361)-AK2361</f>
        <v>86</v>
      </c>
      <c r="AN2361" s="10">
        <f>SUMIF($AS$2:AT2361,AS2361,$BA$2:BB2361)-BA2361</f>
        <v>180</v>
      </c>
      <c r="AO2361" s="10">
        <f>J2361</f>
        <v>2662</v>
      </c>
      <c r="AP2361" s="10">
        <f>K2361</f>
        <v>413</v>
      </c>
      <c r="AQ2361">
        <f>M2361</f>
        <v>2</v>
      </c>
      <c r="AR2361" s="10">
        <f>L2361</f>
        <v>2</v>
      </c>
      <c r="AS2361">
        <f t="shared" si="537"/>
        <v>413</v>
      </c>
      <c r="AT2361">
        <f t="shared" si="538"/>
        <v>2662</v>
      </c>
      <c r="AU2361">
        <f t="shared" si="539"/>
        <v>2</v>
      </c>
      <c r="AV2361">
        <f t="shared" si="540"/>
        <v>2</v>
      </c>
      <c r="AW2361">
        <f t="shared" si="541"/>
        <v>413</v>
      </c>
      <c r="AX2361">
        <f t="shared" si="542"/>
        <v>2662</v>
      </c>
      <c r="AY2361">
        <f>L2361</f>
        <v>2</v>
      </c>
      <c r="AZ2361">
        <f>M2361</f>
        <v>2</v>
      </c>
      <c r="BA2361">
        <f>AL2361</f>
        <v>1</v>
      </c>
      <c r="BB2361">
        <f>AK2361</f>
        <v>1</v>
      </c>
    </row>
    <row r="2362" spans="10:54" x14ac:dyDescent="0.3">
      <c r="J2362" s="10">
        <v>170</v>
      </c>
      <c r="K2362" s="10">
        <v>413</v>
      </c>
      <c r="L2362" s="10">
        <v>0</v>
      </c>
      <c r="M2362" s="10">
        <v>1</v>
      </c>
      <c r="N2362" s="10" t="str">
        <f t="shared" si="528"/>
        <v>N</v>
      </c>
      <c r="O2362" s="10" t="str">
        <f t="shared" si="529"/>
        <v>S</v>
      </c>
      <c r="P2362" s="10">
        <f t="shared" si="530"/>
        <v>-1</v>
      </c>
      <c r="Q2362" s="11">
        <f>IFERROR((SUMIF($J$2:K2362,J2362,$L$2:M2362)-L2362)/(COUNTIF($J$2:K2362,J2362)-1),0)</f>
        <v>1.7539503386004516</v>
      </c>
      <c r="R2362" s="11">
        <f>IFERROR((SUMIF($AO$2:AO2362,AO2362,$AQ$2:AR2362)-AQ2362)/(COUNTIF($J$2:K2362,J2362)-1),0)</f>
        <v>0.47855530474040631</v>
      </c>
      <c r="S2362" s="11">
        <f t="shared" si="531"/>
        <v>1.2753950338600453</v>
      </c>
      <c r="T2362" s="12">
        <f>IFERROR((SUMIF($AS$2:AT2362,AS2362,$AU$2:AV2362)-AU2362)/(COUNTIF($J$2:K2362,K2362)-1),0)</f>
        <v>1.3287671232876712</v>
      </c>
      <c r="U2362" s="12">
        <f>IFERROR((SUMIF($AW$2:AX2362,AW2362,$AY$2:AZ2362)-AY2362)/(COUNTIF($J$2:K2362,K2362)-1),0)</f>
        <v>1.5684931506849316</v>
      </c>
      <c r="V2362" s="12">
        <f t="shared" si="532"/>
        <v>-0.23972602739726034</v>
      </c>
      <c r="W2362" s="13">
        <f>IFERROR((SUMIF($J$2:J2362,J2362,L$2:L2362)-L2362)/(COUNTIF($J$2:J2362,J2362)-1),0)</f>
        <v>1.8644859813084111</v>
      </c>
      <c r="X2362" s="13">
        <f>IFERROR((SUMIF($J$2:J2362,J2362,M$2:M2362)-M2362)/(COUNTIF($J$2:J2362,J2362)-1),0)</f>
        <v>0.99065420560747663</v>
      </c>
      <c r="Y2362" s="13">
        <f t="shared" si="533"/>
        <v>0.87383177570093451</v>
      </c>
      <c r="Z2362" s="10">
        <f>IFERROR((SUMIF($K$2:K2362,J2362,$M$2:M2362))/(COUNTIF($K$2:K2362,J2362)),0)</f>
        <v>1.6506550218340612</v>
      </c>
      <c r="AA2362" s="10">
        <f>IFERROR((SUMIF($K$2:K2362,J2362,$L$2:L2362))/(COUNTIF($K$2:K2362,J2362)),0)</f>
        <v>1.2925764192139737</v>
      </c>
      <c r="AB2362" s="10">
        <f t="shared" si="534"/>
        <v>0.3580786026200875</v>
      </c>
      <c r="AC2362" s="13">
        <f>IFERROR((SUMIF($J$2:J2362,K2362,$L$2:L2362))/(COUNTIF($J$2:J2362,K2362)),0)</f>
        <v>1.4782608695652173</v>
      </c>
      <c r="AD2362" s="13">
        <f>IFERROR((SUMIF($J$2:J2362,K2362,$M$2:M2362))/(COUNTIF($J$2:J2362,K2362)),0)</f>
        <v>1.2898550724637681</v>
      </c>
      <c r="AE2362" s="13">
        <f t="shared" si="535"/>
        <v>0.18840579710144922</v>
      </c>
      <c r="AF2362" s="10">
        <f>IFERROR((SUMIF(K$2:K2362,K2362,M$2:M2362)-M2362)/(COUNTIF($K$2:K2362,K2362)-1),0)</f>
        <v>1.1948051948051948</v>
      </c>
      <c r="AG2362" s="10">
        <f>IFERROR((SUMIF(K$2:K2362,K2362,L$2:L2362)-L2362)/(COUNTIF($K$2:K2362,K2362)-1),0)</f>
        <v>1.8181818181818181</v>
      </c>
      <c r="AH2362" s="10">
        <f t="shared" si="536"/>
        <v>-0.62337662337662336</v>
      </c>
      <c r="AI2362" s="10">
        <f>IFERROR((AM2362)/(COUNTIF($J$2:K2362,J2362)-1),0)</f>
        <v>1.6839729119638827</v>
      </c>
      <c r="AJ2362" s="19">
        <f>IFERROR((AN2362)/(COUNTIF($J$2:K2362,K2362)-1),0)</f>
        <v>1.2397260273972603</v>
      </c>
      <c r="AK2362" s="10">
        <f>IF(N2362="S",3,IF(N2362="N",0,1))</f>
        <v>0</v>
      </c>
      <c r="AL2362" s="10">
        <f>IF(O2362="S",3,IF(O2362="N",0,1))</f>
        <v>3</v>
      </c>
      <c r="AM2362" s="10">
        <f>SUMIF($J$2:K2362,J2362,AK$2:AL2362)-AK2362</f>
        <v>746</v>
      </c>
      <c r="AN2362" s="10">
        <f>SUMIF($AS$2:AT2362,AS2362,$BA$2:BB2362)-BA2362</f>
        <v>181</v>
      </c>
      <c r="AO2362" s="10">
        <f>J2362</f>
        <v>170</v>
      </c>
      <c r="AP2362" s="10">
        <f>K2362</f>
        <v>413</v>
      </c>
      <c r="AQ2362">
        <f>M2362</f>
        <v>1</v>
      </c>
      <c r="AR2362" s="10">
        <f>L2362</f>
        <v>0</v>
      </c>
      <c r="AS2362">
        <f t="shared" si="537"/>
        <v>413</v>
      </c>
      <c r="AT2362">
        <f t="shared" si="538"/>
        <v>170</v>
      </c>
      <c r="AU2362">
        <f t="shared" si="539"/>
        <v>1</v>
      </c>
      <c r="AV2362">
        <f t="shared" si="540"/>
        <v>0</v>
      </c>
      <c r="AW2362">
        <f t="shared" si="541"/>
        <v>413</v>
      </c>
      <c r="AX2362">
        <f t="shared" si="542"/>
        <v>170</v>
      </c>
      <c r="AY2362">
        <f>L2362</f>
        <v>0</v>
      </c>
      <c r="AZ2362">
        <f>M2362</f>
        <v>1</v>
      </c>
      <c r="BA2362">
        <f>AL2362</f>
        <v>3</v>
      </c>
      <c r="BB2362">
        <f>AK2362</f>
        <v>0</v>
      </c>
    </row>
    <row r="2363" spans="10:54" x14ac:dyDescent="0.3">
      <c r="J2363" s="10">
        <v>413</v>
      </c>
      <c r="K2363" s="10">
        <v>4467</v>
      </c>
      <c r="L2363" s="10">
        <v>3</v>
      </c>
      <c r="M2363" s="10">
        <v>3</v>
      </c>
      <c r="N2363" s="10" t="str">
        <f t="shared" si="528"/>
        <v>U</v>
      </c>
      <c r="O2363" s="10" t="str">
        <f t="shared" si="529"/>
        <v>U</v>
      </c>
      <c r="P2363" s="10">
        <f t="shared" si="530"/>
        <v>0</v>
      </c>
      <c r="Q2363" s="11">
        <f>IFERROR((SUMIF($J$2:K2363,J2363,$L$2:M2363)-L2363)/(COUNTIF($J$2:K2363,J2363)-1),0)</f>
        <v>1.3265306122448979</v>
      </c>
      <c r="R2363" s="11">
        <f>IFERROR((SUMIF($AO$2:AO2363,AO2363,$AQ$2:AR2363)-AQ2363)/(COUNTIF($J$2:K2363,J2363)-1),0)</f>
        <v>0.60544217687074831</v>
      </c>
      <c r="S2363" s="11">
        <f t="shared" si="531"/>
        <v>0.72108843537414957</v>
      </c>
      <c r="T2363" s="12">
        <f>IFERROR((SUMIF($AS$2:AT2363,AS2363,$AU$2:AV2363)-AU2363)/(COUNTIF($J$2:K2363,K2363)-1),0)</f>
        <v>1.2857142857142858</v>
      </c>
      <c r="U2363" s="12">
        <f>IFERROR((SUMIF($AW$2:AX2363,AW2363,$AY$2:AZ2363)-AY2363)/(COUNTIF($J$2:K2363,K2363)-1),0)</f>
        <v>2.0476190476190474</v>
      </c>
      <c r="V2363" s="12">
        <f t="shared" si="532"/>
        <v>-0.76190476190476164</v>
      </c>
      <c r="W2363" s="13">
        <f>IFERROR((SUMIF($J$2:J2363,J2363,L$2:L2363)-L2363)/(COUNTIF($J$2:J2363,J2363)-1),0)</f>
        <v>1.4782608695652173</v>
      </c>
      <c r="X2363" s="13">
        <f>IFERROR((SUMIF($J$2:J2363,J2363,M$2:M2363)-M2363)/(COUNTIF($J$2:J2363,J2363)-1),0)</f>
        <v>1.2898550724637681</v>
      </c>
      <c r="Y2363" s="13">
        <f t="shared" si="533"/>
        <v>0.18840579710144922</v>
      </c>
      <c r="Z2363" s="10">
        <f>IFERROR((SUMIF($K$2:K2363,J2363,$M$2:M2363))/(COUNTIF($K$2:K2363,J2363)),0)</f>
        <v>1.1923076923076923</v>
      </c>
      <c r="AA2363" s="10">
        <f>IFERROR((SUMIF($K$2:K2363,J2363,$L$2:L2363))/(COUNTIF($K$2:K2363,J2363)),0)</f>
        <v>1.7948717948717949</v>
      </c>
      <c r="AB2363" s="10">
        <f t="shared" si="534"/>
        <v>-0.60256410256410264</v>
      </c>
      <c r="AC2363" s="13">
        <f>IFERROR((SUMIF($J$2:J2363,K2363,$L$2:L2363))/(COUNTIF($J$2:J2363,K2363)),0)</f>
        <v>1.1818181818181819</v>
      </c>
      <c r="AD2363" s="13">
        <f>IFERROR((SUMIF($J$2:J2363,K2363,$M$2:M2363))/(COUNTIF($J$2:J2363,K2363)),0)</f>
        <v>1.9090909090909092</v>
      </c>
      <c r="AE2363" s="13">
        <f t="shared" si="535"/>
        <v>-0.72727272727272729</v>
      </c>
      <c r="AF2363" s="10">
        <f>IFERROR((SUMIF(K$2:K2363,K2363,M$2:M2363)-M2363)/(COUNTIF($K$2:K2363,K2363)-1),0)</f>
        <v>1.4</v>
      </c>
      <c r="AG2363" s="10">
        <f>IFERROR((SUMIF(K$2:K2363,K2363,L$2:L2363)-L2363)/(COUNTIF($K$2:K2363,K2363)-1),0)</f>
        <v>2.2000000000000002</v>
      </c>
      <c r="AH2363" s="10">
        <f t="shared" si="536"/>
        <v>-0.80000000000000027</v>
      </c>
      <c r="AI2363" s="10">
        <f>IFERROR((AM2363)/(COUNTIF($J$2:K2363,J2363)-1),0)</f>
        <v>1.2517006802721089</v>
      </c>
      <c r="AJ2363" s="19">
        <f>IFERROR((AN2363)/(COUNTIF($J$2:K2363,K2363)-1),0)</f>
        <v>1.1904761904761905</v>
      </c>
      <c r="AK2363" s="10">
        <f>IF(N2363="S",3,IF(N2363="N",0,1))</f>
        <v>1</v>
      </c>
      <c r="AL2363" s="10">
        <f>IF(O2363="S",3,IF(O2363="N",0,1))</f>
        <v>1</v>
      </c>
      <c r="AM2363" s="10">
        <f>SUMIF($J$2:K2363,J2363,AK$2:AL2363)-AK2363</f>
        <v>184</v>
      </c>
      <c r="AN2363" s="10">
        <f>SUMIF($AS$2:AT2363,AS2363,$BA$2:BB2363)-BA2363</f>
        <v>25</v>
      </c>
      <c r="AO2363" s="10">
        <f>J2363</f>
        <v>413</v>
      </c>
      <c r="AP2363" s="10">
        <f>K2363</f>
        <v>4467</v>
      </c>
      <c r="AQ2363">
        <f>M2363</f>
        <v>3</v>
      </c>
      <c r="AR2363" s="10">
        <f>L2363</f>
        <v>3</v>
      </c>
      <c r="AS2363">
        <f t="shared" si="537"/>
        <v>4467</v>
      </c>
      <c r="AT2363">
        <f t="shared" si="538"/>
        <v>413</v>
      </c>
      <c r="AU2363">
        <f t="shared" si="539"/>
        <v>3</v>
      </c>
      <c r="AV2363">
        <f t="shared" si="540"/>
        <v>3</v>
      </c>
      <c r="AW2363">
        <f t="shared" si="541"/>
        <v>4467</v>
      </c>
      <c r="AX2363">
        <f t="shared" si="542"/>
        <v>413</v>
      </c>
      <c r="AY2363">
        <f>L2363</f>
        <v>3</v>
      </c>
      <c r="AZ2363">
        <f>M2363</f>
        <v>3</v>
      </c>
      <c r="BA2363">
        <f>AL2363</f>
        <v>1</v>
      </c>
      <c r="BB2363">
        <f>AK2363</f>
        <v>1</v>
      </c>
    </row>
    <row r="2364" spans="10:54" x14ac:dyDescent="0.3">
      <c r="J2364" s="10">
        <v>4441</v>
      </c>
      <c r="K2364" s="10">
        <v>413</v>
      </c>
      <c r="L2364" s="10">
        <v>1</v>
      </c>
      <c r="M2364" s="10">
        <v>1</v>
      </c>
      <c r="N2364" s="10" t="str">
        <f t="shared" si="528"/>
        <v>U</v>
      </c>
      <c r="O2364" s="10" t="str">
        <f t="shared" si="529"/>
        <v>U</v>
      </c>
      <c r="P2364" s="10">
        <f t="shared" si="530"/>
        <v>0</v>
      </c>
      <c r="Q2364" s="11">
        <f>IFERROR((SUMIF($J$2:K2364,J2364,$L$2:M2364)-L2364)/(COUNTIF($J$2:K2364,J2364)-1),0)</f>
        <v>1.282258064516129</v>
      </c>
      <c r="R2364" s="11">
        <f>IFERROR((SUMIF($AO$2:AO2364,AO2364,$AQ$2:AR2364)-AQ2364)/(COUNTIF($J$2:K2364,J2364)-1),0)</f>
        <v>0.60080645161290325</v>
      </c>
      <c r="S2364" s="11">
        <f t="shared" si="531"/>
        <v>0.68145161290322576</v>
      </c>
      <c r="T2364" s="12">
        <f>IFERROR((SUMIF($AS$2:AT2364,AS2364,$AU$2:AV2364)-AU2364)/(COUNTIF($J$2:K2364,K2364)-1),0)</f>
        <v>1.3378378378378379</v>
      </c>
      <c r="U2364" s="12">
        <f>IFERROR((SUMIF($AW$2:AX2364,AW2364,$AY$2:AZ2364)-AY2364)/(COUNTIF($J$2:K2364,K2364)-1),0)</f>
        <v>1.5675675675675675</v>
      </c>
      <c r="V2364" s="12">
        <f t="shared" si="532"/>
        <v>-0.2297297297297296</v>
      </c>
      <c r="W2364" s="13">
        <f>IFERROR((SUMIF($J$2:J2364,J2364,L$2:L2364)-L2364)/(COUNTIF($J$2:J2364,J2364)-1),0)</f>
        <v>1.3277310924369747</v>
      </c>
      <c r="X2364" s="13">
        <f>IFERROR((SUMIF($J$2:J2364,J2364,M$2:M2364)-M2364)/(COUNTIF($J$2:J2364,J2364)-1),0)</f>
        <v>1.2521008403361344</v>
      </c>
      <c r="Y2364" s="13">
        <f t="shared" si="533"/>
        <v>7.5630252100840289E-2</v>
      </c>
      <c r="Z2364" s="10">
        <f>IFERROR((SUMIF($K$2:K2364,J2364,$M$2:M2364))/(COUNTIF($K$2:K2364,J2364)),0)</f>
        <v>1.2403100775193798</v>
      </c>
      <c r="AA2364" s="10">
        <f>IFERROR((SUMIF($K$2:K2364,J2364,$L$2:L2364))/(COUNTIF($K$2:K2364,J2364)),0)</f>
        <v>1.6744186046511629</v>
      </c>
      <c r="AB2364" s="10">
        <f t="shared" si="534"/>
        <v>-0.43410852713178305</v>
      </c>
      <c r="AC2364" s="13">
        <f>IFERROR((SUMIF($J$2:J2364,K2364,$L$2:L2364))/(COUNTIF($J$2:J2364,K2364)),0)</f>
        <v>1.5</v>
      </c>
      <c r="AD2364" s="13">
        <f>IFERROR((SUMIF($J$2:J2364,K2364,$M$2:M2364))/(COUNTIF($J$2:J2364,K2364)),0)</f>
        <v>1.3142857142857143</v>
      </c>
      <c r="AE2364" s="13">
        <f t="shared" si="535"/>
        <v>0.18571428571428572</v>
      </c>
      <c r="AF2364" s="10">
        <f>IFERROR((SUMIF(K$2:K2364,K2364,M$2:M2364)-M2364)/(COUNTIF($K$2:K2364,K2364)-1),0)</f>
        <v>1.1923076923076923</v>
      </c>
      <c r="AG2364" s="10">
        <f>IFERROR((SUMIF(K$2:K2364,K2364,L$2:L2364)-L2364)/(COUNTIF($K$2:K2364,K2364)-1),0)</f>
        <v>1.7948717948717949</v>
      </c>
      <c r="AH2364" s="10">
        <f t="shared" si="536"/>
        <v>-0.60256410256410264</v>
      </c>
      <c r="AI2364" s="10">
        <f>IFERROR((AM2364)/(COUNTIF($J$2:K2364,J2364)-1),0)</f>
        <v>1.278225806451613</v>
      </c>
      <c r="AJ2364" s="19">
        <f>IFERROR((AN2364)/(COUNTIF($J$2:K2364,K2364)-1),0)</f>
        <v>1.25</v>
      </c>
      <c r="AK2364" s="10">
        <f>IF(N2364="S",3,IF(N2364="N",0,1))</f>
        <v>1</v>
      </c>
      <c r="AL2364" s="10">
        <f>IF(O2364="S",3,IF(O2364="N",0,1))</f>
        <v>1</v>
      </c>
      <c r="AM2364" s="10">
        <f>SUMIF($J$2:K2364,J2364,AK$2:AL2364)-AK2364</f>
        <v>317</v>
      </c>
      <c r="AN2364" s="10">
        <f>SUMIF($AS$2:AT2364,AS2364,$BA$2:BB2364)-BA2364</f>
        <v>185</v>
      </c>
      <c r="AO2364" s="10">
        <f>J2364</f>
        <v>4441</v>
      </c>
      <c r="AP2364" s="10">
        <f>K2364</f>
        <v>413</v>
      </c>
      <c r="AQ2364">
        <f>M2364</f>
        <v>1</v>
      </c>
      <c r="AR2364" s="10">
        <f>L2364</f>
        <v>1</v>
      </c>
      <c r="AS2364">
        <f t="shared" si="537"/>
        <v>413</v>
      </c>
      <c r="AT2364">
        <f t="shared" si="538"/>
        <v>4441</v>
      </c>
      <c r="AU2364">
        <f t="shared" si="539"/>
        <v>1</v>
      </c>
      <c r="AV2364">
        <f t="shared" si="540"/>
        <v>1</v>
      </c>
      <c r="AW2364">
        <f t="shared" si="541"/>
        <v>413</v>
      </c>
      <c r="AX2364">
        <f t="shared" si="542"/>
        <v>4441</v>
      </c>
      <c r="AY2364">
        <f>L2364</f>
        <v>1</v>
      </c>
      <c r="AZ2364">
        <f>M2364</f>
        <v>1</v>
      </c>
      <c r="BA2364">
        <f>AL2364</f>
        <v>1</v>
      </c>
      <c r="BB2364">
        <f>AK2364</f>
        <v>1</v>
      </c>
    </row>
    <row r="2365" spans="10:54" x14ac:dyDescent="0.3">
      <c r="J2365" s="10">
        <v>413</v>
      </c>
      <c r="K2365" s="10">
        <v>14</v>
      </c>
      <c r="L2365" s="10">
        <v>2</v>
      </c>
      <c r="M2365" s="10">
        <v>0</v>
      </c>
      <c r="N2365" s="10" t="str">
        <f t="shared" si="528"/>
        <v>S</v>
      </c>
      <c r="O2365" s="10" t="str">
        <f t="shared" si="529"/>
        <v>N</v>
      </c>
      <c r="P2365" s="10">
        <f t="shared" si="530"/>
        <v>2</v>
      </c>
      <c r="Q2365" s="11">
        <f>IFERROR((SUMIF($J$2:K2365,J2365,$L$2:M2365)-L2365)/(COUNTIF($J$2:K2365,J2365)-1),0)</f>
        <v>1.3355704697986577</v>
      </c>
      <c r="R2365" s="11">
        <f>IFERROR((SUMIF($AO$2:AO2365,AO2365,$AQ$2:AR2365)-AQ2365)/(COUNTIF($J$2:K2365,J2365)-1),0)</f>
        <v>0.6174496644295302</v>
      </c>
      <c r="S2365" s="11">
        <f t="shared" si="531"/>
        <v>0.71812080536912748</v>
      </c>
      <c r="T2365" s="12">
        <f>IFERROR((SUMIF($AS$2:AT2365,AS2365,$AU$2:AV2365)-AU2365)/(COUNTIF($J$2:K2365,K2365)-1),0)</f>
        <v>1.7615740740740742</v>
      </c>
      <c r="U2365" s="12">
        <f>IFERROR((SUMIF($AW$2:AX2365,AW2365,$AY$2:AZ2365)-AY2365)/(COUNTIF($J$2:K2365,K2365)-1),0)</f>
        <v>1.2430555555555556</v>
      </c>
      <c r="V2365" s="12">
        <f t="shared" si="532"/>
        <v>0.5185185185185186</v>
      </c>
      <c r="W2365" s="13">
        <f>IFERROR((SUMIF($J$2:J2365,J2365,L$2:L2365)-L2365)/(COUNTIF($J$2:J2365,J2365)-1),0)</f>
        <v>1.5</v>
      </c>
      <c r="X2365" s="13">
        <f>IFERROR((SUMIF($J$2:J2365,J2365,M$2:M2365)-M2365)/(COUNTIF($J$2:J2365,J2365)-1),0)</f>
        <v>1.3142857142857143</v>
      </c>
      <c r="Y2365" s="13">
        <f t="shared" si="533"/>
        <v>0.18571428571428572</v>
      </c>
      <c r="Z2365" s="10">
        <f>IFERROR((SUMIF($K$2:K2365,J2365,$M$2:M2365))/(COUNTIF($K$2:K2365,J2365)),0)</f>
        <v>1.1898734177215189</v>
      </c>
      <c r="AA2365" s="10">
        <f>IFERROR((SUMIF($K$2:K2365,J2365,$L$2:L2365))/(COUNTIF($K$2:K2365,J2365)),0)</f>
        <v>1.7848101265822784</v>
      </c>
      <c r="AB2365" s="10">
        <f t="shared" si="534"/>
        <v>-0.59493670886075956</v>
      </c>
      <c r="AC2365" s="13">
        <f>IFERROR((SUMIF($J$2:J2365,K2365,$L$2:L2365))/(COUNTIF($J$2:J2365,K2365)),0)</f>
        <v>1.7281553398058251</v>
      </c>
      <c r="AD2365" s="13">
        <f>IFERROR((SUMIF($J$2:J2365,K2365,$M$2:M2365))/(COUNTIF($J$2:J2365,K2365)),0)</f>
        <v>1.1796116504854368</v>
      </c>
      <c r="AE2365" s="13">
        <f t="shared" si="535"/>
        <v>0.54854368932038833</v>
      </c>
      <c r="AF2365" s="10">
        <f>IFERROR((SUMIF(K$2:K2365,K2365,M$2:M2365)-M2365)/(COUNTIF($K$2:K2365,K2365)-1),0)</f>
        <v>1.7920353982300885</v>
      </c>
      <c r="AG2365" s="10">
        <f>IFERROR((SUMIF(K$2:K2365,K2365,L$2:L2365)-L2365)/(COUNTIF($K$2:K2365,K2365)-1),0)</f>
        <v>1.3008849557522124</v>
      </c>
      <c r="AH2365" s="10">
        <f t="shared" si="536"/>
        <v>0.49115044247787609</v>
      </c>
      <c r="AI2365" s="10">
        <f>IFERROR((AM2365)/(COUNTIF($J$2:K2365,J2365)-1),0)</f>
        <v>1.2483221476510067</v>
      </c>
      <c r="AJ2365" s="19">
        <f>IFERROR((AN2365)/(COUNTIF($J$2:K2365,K2365)-1),0)</f>
        <v>1.662037037037037</v>
      </c>
      <c r="AK2365" s="10">
        <f>IF(N2365="S",3,IF(N2365="N",0,1))</f>
        <v>3</v>
      </c>
      <c r="AL2365" s="10">
        <f>IF(O2365="S",3,IF(O2365="N",0,1))</f>
        <v>0</v>
      </c>
      <c r="AM2365" s="10">
        <f>SUMIF($J$2:K2365,J2365,AK$2:AL2365)-AK2365</f>
        <v>186</v>
      </c>
      <c r="AN2365" s="10">
        <f>SUMIF($AS$2:AT2365,AS2365,$BA$2:BB2365)-BA2365</f>
        <v>718</v>
      </c>
      <c r="AO2365" s="10">
        <f>J2365</f>
        <v>413</v>
      </c>
      <c r="AP2365" s="10">
        <f>K2365</f>
        <v>14</v>
      </c>
      <c r="AQ2365">
        <f>M2365</f>
        <v>0</v>
      </c>
      <c r="AR2365" s="10">
        <f>L2365</f>
        <v>2</v>
      </c>
      <c r="AS2365">
        <f t="shared" si="537"/>
        <v>14</v>
      </c>
      <c r="AT2365">
        <f t="shared" si="538"/>
        <v>413</v>
      </c>
      <c r="AU2365">
        <f t="shared" si="539"/>
        <v>0</v>
      </c>
      <c r="AV2365">
        <f t="shared" si="540"/>
        <v>2</v>
      </c>
      <c r="AW2365">
        <f t="shared" si="541"/>
        <v>14</v>
      </c>
      <c r="AX2365">
        <f t="shared" si="542"/>
        <v>413</v>
      </c>
      <c r="AY2365">
        <f>L2365</f>
        <v>2</v>
      </c>
      <c r="AZ2365">
        <f>M2365</f>
        <v>0</v>
      </c>
      <c r="BA2365">
        <f>AL2365</f>
        <v>0</v>
      </c>
      <c r="BB2365">
        <f>AK2365</f>
        <v>3</v>
      </c>
    </row>
    <row r="2366" spans="10:54" x14ac:dyDescent="0.3">
      <c r="J2366" s="10">
        <v>413</v>
      </c>
      <c r="K2366" s="10">
        <v>2444</v>
      </c>
      <c r="L2366" s="10">
        <v>2</v>
      </c>
      <c r="M2366" s="10">
        <v>0</v>
      </c>
      <c r="N2366" s="10" t="str">
        <f t="shared" si="528"/>
        <v>S</v>
      </c>
      <c r="O2366" s="10" t="str">
        <f t="shared" si="529"/>
        <v>N</v>
      </c>
      <c r="P2366" s="10">
        <f t="shared" si="530"/>
        <v>2</v>
      </c>
      <c r="Q2366" s="11">
        <f>IFERROR((SUMIF($J$2:K2366,J2366,$L$2:M2366)-L2366)/(COUNTIF($J$2:K2366,J2366)-1),0)</f>
        <v>1.34</v>
      </c>
      <c r="R2366" s="11">
        <f>IFERROR((SUMIF($AO$2:AO2366,AO2366,$AQ$2:AR2366)-AQ2366)/(COUNTIF($J$2:K2366,J2366)-1),0)</f>
        <v>0.61333333333333329</v>
      </c>
      <c r="S2366" s="11">
        <f t="shared" si="531"/>
        <v>0.72666666666666679</v>
      </c>
      <c r="T2366" s="12">
        <f>IFERROR((SUMIF($AS$2:AT2366,AS2366,$AU$2:AV2366)-AU2366)/(COUNTIF($J$2:K2366,K2366)-1),0)</f>
        <v>1.2325581395348837</v>
      </c>
      <c r="U2366" s="12">
        <f>IFERROR((SUMIF($AW$2:AX2366,AW2366,$AY$2:AZ2366)-AY2366)/(COUNTIF($J$2:K2366,K2366)-1),0)</f>
        <v>1.569767441860465</v>
      </c>
      <c r="V2366" s="12">
        <f t="shared" si="532"/>
        <v>-0.33720930232558133</v>
      </c>
      <c r="W2366" s="13">
        <f>IFERROR((SUMIF($J$2:J2366,J2366,L$2:L2366)-L2366)/(COUNTIF($J$2:J2366,J2366)-1),0)</f>
        <v>1.5070422535211268</v>
      </c>
      <c r="X2366" s="13">
        <f>IFERROR((SUMIF($J$2:J2366,J2366,M$2:M2366)-M2366)/(COUNTIF($J$2:J2366,J2366)-1),0)</f>
        <v>1.295774647887324</v>
      </c>
      <c r="Y2366" s="13">
        <f t="shared" si="533"/>
        <v>0.21126760563380276</v>
      </c>
      <c r="Z2366" s="10">
        <f>IFERROR((SUMIF($K$2:K2366,J2366,$M$2:M2366))/(COUNTIF($K$2:K2366,J2366)),0)</f>
        <v>1.1898734177215189</v>
      </c>
      <c r="AA2366" s="10">
        <f>IFERROR((SUMIF($K$2:K2366,J2366,$L$2:L2366))/(COUNTIF($K$2:K2366,J2366)),0)</f>
        <v>1.7848101265822784</v>
      </c>
      <c r="AB2366" s="10">
        <f t="shared" si="534"/>
        <v>-0.59493670886075956</v>
      </c>
      <c r="AC2366" s="13">
        <f>IFERROR((SUMIF($J$2:J2366,K2366,$L$2:L2366))/(COUNTIF($J$2:J2366,K2366)),0)</f>
        <v>1.2650602409638554</v>
      </c>
      <c r="AD2366" s="13">
        <f>IFERROR((SUMIF($J$2:J2366,K2366,$M$2:M2366))/(COUNTIF($J$2:J2366,K2366)),0)</f>
        <v>1.4578313253012047</v>
      </c>
      <c r="AE2366" s="13">
        <f t="shared" si="535"/>
        <v>-0.19277108433734935</v>
      </c>
      <c r="AF2366" s="10">
        <f>IFERROR((SUMIF(K$2:K2366,K2366,M$2:M2366)-M2366)/(COUNTIF($K$2:K2366,K2366)-1),0)</f>
        <v>1.202247191011236</v>
      </c>
      <c r="AG2366" s="10">
        <f>IFERROR((SUMIF(K$2:K2366,K2366,L$2:L2366)-L2366)/(COUNTIF($K$2:K2366,K2366)-1),0)</f>
        <v>1.6741573033707866</v>
      </c>
      <c r="AH2366" s="10">
        <f t="shared" si="536"/>
        <v>-0.4719101123595506</v>
      </c>
      <c r="AI2366" s="10">
        <f>IFERROR((AM2366)/(COUNTIF($J$2:K2366,J2366)-1),0)</f>
        <v>1.26</v>
      </c>
      <c r="AJ2366" s="19">
        <f>IFERROR((AN2366)/(COUNTIF($J$2:K2366,K2366)-1),0)</f>
        <v>1.1511627906976745</v>
      </c>
      <c r="AK2366" s="10">
        <f>IF(N2366="S",3,IF(N2366="N",0,1))</f>
        <v>3</v>
      </c>
      <c r="AL2366" s="10">
        <f>IF(O2366="S",3,IF(O2366="N",0,1))</f>
        <v>0</v>
      </c>
      <c r="AM2366" s="10">
        <f>SUMIF($J$2:K2366,J2366,AK$2:AL2366)-AK2366</f>
        <v>189</v>
      </c>
      <c r="AN2366" s="10">
        <f>SUMIF($AS$2:AT2366,AS2366,$BA$2:BB2366)-BA2366</f>
        <v>198</v>
      </c>
      <c r="AO2366" s="10">
        <f>J2366</f>
        <v>413</v>
      </c>
      <c r="AP2366" s="10">
        <f>K2366</f>
        <v>2444</v>
      </c>
      <c r="AQ2366">
        <f>M2366</f>
        <v>0</v>
      </c>
      <c r="AR2366" s="10">
        <f>L2366</f>
        <v>2</v>
      </c>
      <c r="AS2366">
        <f t="shared" si="537"/>
        <v>2444</v>
      </c>
      <c r="AT2366">
        <f t="shared" si="538"/>
        <v>413</v>
      </c>
      <c r="AU2366">
        <f t="shared" si="539"/>
        <v>0</v>
      </c>
      <c r="AV2366">
        <f t="shared" si="540"/>
        <v>2</v>
      </c>
      <c r="AW2366">
        <f t="shared" si="541"/>
        <v>2444</v>
      </c>
      <c r="AX2366">
        <f t="shared" si="542"/>
        <v>413</v>
      </c>
      <c r="AY2366">
        <f>L2366</f>
        <v>2</v>
      </c>
      <c r="AZ2366">
        <f>M2366</f>
        <v>0</v>
      </c>
      <c r="BA2366">
        <f>AL2366</f>
        <v>0</v>
      </c>
      <c r="BB2366">
        <f>AK2366</f>
        <v>3</v>
      </c>
    </row>
    <row r="2367" spans="10:54" x14ac:dyDescent="0.3">
      <c r="J2367" s="10">
        <v>3551</v>
      </c>
      <c r="K2367" s="10">
        <v>413</v>
      </c>
      <c r="L2367" s="10">
        <v>1</v>
      </c>
      <c r="M2367" s="10">
        <v>2</v>
      </c>
      <c r="N2367" s="10" t="str">
        <f t="shared" si="528"/>
        <v>N</v>
      </c>
      <c r="O2367" s="10" t="str">
        <f t="shared" si="529"/>
        <v>S</v>
      </c>
      <c r="P2367" s="10">
        <f t="shared" si="530"/>
        <v>-1</v>
      </c>
      <c r="Q2367" s="11">
        <f>IFERROR((SUMIF($J$2:K2367,J2367,$L$2:M2367)-L2367)/(COUNTIF($J$2:K2367,J2367)-1),0)</f>
        <v>1.2833333333333334</v>
      </c>
      <c r="R2367" s="11">
        <f>IFERROR((SUMIF($AO$2:AO2367,AO2367,$AQ$2:AR2367)-AQ2367)/(COUNTIF($J$2:K2367,J2367)-1),0)</f>
        <v>0.53888888888888886</v>
      </c>
      <c r="S2367" s="11">
        <f t="shared" si="531"/>
        <v>0.74444444444444458</v>
      </c>
      <c r="T2367" s="12">
        <f>IFERROR((SUMIF($AS$2:AT2367,AS2367,$AU$2:AV2367)-AU2367)/(COUNTIF($J$2:K2367,K2367)-1),0)</f>
        <v>1.3443708609271523</v>
      </c>
      <c r="U2367" s="12">
        <f>IFERROR((SUMIF($AW$2:AX2367,AW2367,$AY$2:AZ2367)-AY2367)/(COUNTIF($J$2:K2367,K2367)-1),0)</f>
        <v>1.5430463576158941</v>
      </c>
      <c r="V2367" s="12">
        <f t="shared" si="532"/>
        <v>-0.19867549668874185</v>
      </c>
      <c r="W2367" s="13">
        <f>IFERROR((SUMIF($J$2:J2367,J2367,L$2:L2367)-L2367)/(COUNTIF($J$2:J2367,J2367)-1),0)</f>
        <v>1.388235294117647</v>
      </c>
      <c r="X2367" s="13">
        <f>IFERROR((SUMIF($J$2:J2367,J2367,M$2:M2367)-M2367)/(COUNTIF($J$2:J2367,J2367)-1),0)</f>
        <v>1.1411764705882352</v>
      </c>
      <c r="Y2367" s="13">
        <f t="shared" si="533"/>
        <v>0.24705882352941178</v>
      </c>
      <c r="Z2367" s="10">
        <f>IFERROR((SUMIF($K$2:K2367,J2367,$M$2:M2367))/(COUNTIF($K$2:K2367,J2367)),0)</f>
        <v>1.1894736842105262</v>
      </c>
      <c r="AA2367" s="10">
        <f>IFERROR((SUMIF($K$2:K2367,J2367,$L$2:L2367))/(COUNTIF($K$2:K2367,J2367)),0)</f>
        <v>1.5894736842105264</v>
      </c>
      <c r="AB2367" s="10">
        <f t="shared" si="534"/>
        <v>-0.40000000000000013</v>
      </c>
      <c r="AC2367" s="13">
        <f>IFERROR((SUMIF($J$2:J2367,K2367,$L$2:L2367))/(COUNTIF($J$2:J2367,K2367)),0)</f>
        <v>1.5138888888888888</v>
      </c>
      <c r="AD2367" s="13">
        <f>IFERROR((SUMIF($J$2:J2367,K2367,$M$2:M2367))/(COUNTIF($J$2:J2367,K2367)),0)</f>
        <v>1.2777777777777777</v>
      </c>
      <c r="AE2367" s="13">
        <f t="shared" si="535"/>
        <v>0.23611111111111116</v>
      </c>
      <c r="AF2367" s="10">
        <f>IFERROR((SUMIF(K$2:K2367,K2367,M$2:M2367)-M2367)/(COUNTIF($K$2:K2367,K2367)-1),0)</f>
        <v>1.1898734177215189</v>
      </c>
      <c r="AG2367" s="10">
        <f>IFERROR((SUMIF(K$2:K2367,K2367,L$2:L2367)-L2367)/(COUNTIF($K$2:K2367,K2367)-1),0)</f>
        <v>1.7848101265822784</v>
      </c>
      <c r="AH2367" s="10">
        <f t="shared" si="536"/>
        <v>-0.59493670886075956</v>
      </c>
      <c r="AI2367" s="10">
        <f>IFERROR((AM2367)/(COUNTIF($J$2:K2367,J2367)-1),0)</f>
        <v>1.3555555555555556</v>
      </c>
      <c r="AJ2367" s="19">
        <f>IFERROR((AN2367)/(COUNTIF($J$2:K2367,K2367)-1),0)</f>
        <v>1.2715231788079471</v>
      </c>
      <c r="AK2367" s="10">
        <f>IF(N2367="S",3,IF(N2367="N",0,1))</f>
        <v>0</v>
      </c>
      <c r="AL2367" s="10">
        <f>IF(O2367="S",3,IF(O2367="N",0,1))</f>
        <v>3</v>
      </c>
      <c r="AM2367" s="10">
        <f>SUMIF($J$2:K2367,J2367,AK$2:AL2367)-AK2367</f>
        <v>244</v>
      </c>
      <c r="AN2367" s="10">
        <f>SUMIF($AS$2:AT2367,AS2367,$BA$2:BB2367)-BA2367</f>
        <v>192</v>
      </c>
      <c r="AO2367" s="10">
        <f>J2367</f>
        <v>3551</v>
      </c>
      <c r="AP2367" s="10">
        <f>K2367</f>
        <v>413</v>
      </c>
      <c r="AQ2367">
        <f>M2367</f>
        <v>2</v>
      </c>
      <c r="AR2367" s="10">
        <f>L2367</f>
        <v>1</v>
      </c>
      <c r="AS2367">
        <f t="shared" si="537"/>
        <v>413</v>
      </c>
      <c r="AT2367">
        <f t="shared" si="538"/>
        <v>3551</v>
      </c>
      <c r="AU2367">
        <f t="shared" si="539"/>
        <v>2</v>
      </c>
      <c r="AV2367">
        <f t="shared" si="540"/>
        <v>1</v>
      </c>
      <c r="AW2367">
        <f t="shared" si="541"/>
        <v>413</v>
      </c>
      <c r="AX2367">
        <f t="shared" si="542"/>
        <v>3551</v>
      </c>
      <c r="AY2367">
        <f>L2367</f>
        <v>1</v>
      </c>
      <c r="AZ2367">
        <f>M2367</f>
        <v>2</v>
      </c>
      <c r="BA2367">
        <f>AL2367</f>
        <v>3</v>
      </c>
      <c r="BB2367">
        <f>AK2367</f>
        <v>0</v>
      </c>
    </row>
    <row r="2368" spans="10:54" x14ac:dyDescent="0.3">
      <c r="J2368" s="10">
        <v>4441</v>
      </c>
      <c r="K2368" s="10">
        <v>413</v>
      </c>
      <c r="L2368" s="10">
        <v>0</v>
      </c>
      <c r="M2368" s="10">
        <v>3</v>
      </c>
      <c r="N2368" s="10" t="str">
        <f t="shared" si="528"/>
        <v>N</v>
      </c>
      <c r="O2368" s="10" t="str">
        <f t="shared" si="529"/>
        <v>S</v>
      </c>
      <c r="P2368" s="10">
        <f t="shared" si="530"/>
        <v>-3</v>
      </c>
      <c r="Q2368" s="11">
        <f>IFERROR((SUMIF($J$2:K2368,J2368,$L$2:M2368)-L2368)/(COUNTIF($J$2:K2368,J2368)-1),0)</f>
        <v>1.2811244979919678</v>
      </c>
      <c r="R2368" s="11">
        <f>IFERROR((SUMIF($AO$2:AO2368,AO2368,$AQ$2:AR2368)-AQ2368)/(COUNTIF($J$2:K2368,J2368)-1),0)</f>
        <v>0.60240963855421692</v>
      </c>
      <c r="S2368" s="11">
        <f t="shared" si="531"/>
        <v>0.67871485943775089</v>
      </c>
      <c r="T2368" s="12">
        <f>IFERROR((SUMIF($AS$2:AT2368,AS2368,$AU$2:AV2368)-AU2368)/(COUNTIF($J$2:K2368,K2368)-1),0)</f>
        <v>1.3486842105263157</v>
      </c>
      <c r="U2368" s="12">
        <f>IFERROR((SUMIF($AW$2:AX2368,AW2368,$AY$2:AZ2368)-AY2368)/(COUNTIF($J$2:K2368,K2368)-1),0)</f>
        <v>1.5394736842105263</v>
      </c>
      <c r="V2368" s="12">
        <f t="shared" si="532"/>
        <v>-0.19078947368421062</v>
      </c>
      <c r="W2368" s="13">
        <f>IFERROR((SUMIF($J$2:J2368,J2368,L$2:L2368)-L2368)/(COUNTIF($J$2:J2368,J2368)-1),0)</f>
        <v>1.325</v>
      </c>
      <c r="X2368" s="13">
        <f>IFERROR((SUMIF($J$2:J2368,J2368,M$2:M2368)-M2368)/(COUNTIF($J$2:J2368,J2368)-1),0)</f>
        <v>1.25</v>
      </c>
      <c r="Y2368" s="13">
        <f t="shared" si="533"/>
        <v>7.4999999999999956E-2</v>
      </c>
      <c r="Z2368" s="10">
        <f>IFERROR((SUMIF($K$2:K2368,J2368,$M$2:M2368))/(COUNTIF($K$2:K2368,J2368)),0)</f>
        <v>1.2403100775193798</v>
      </c>
      <c r="AA2368" s="10">
        <f>IFERROR((SUMIF($K$2:K2368,J2368,$L$2:L2368))/(COUNTIF($K$2:K2368,J2368)),0)</f>
        <v>1.6744186046511629</v>
      </c>
      <c r="AB2368" s="10">
        <f t="shared" si="534"/>
        <v>-0.43410852713178305</v>
      </c>
      <c r="AC2368" s="13">
        <f>IFERROR((SUMIF($J$2:J2368,K2368,$L$2:L2368))/(COUNTIF($J$2:J2368,K2368)),0)</f>
        <v>1.5138888888888888</v>
      </c>
      <c r="AD2368" s="13">
        <f>IFERROR((SUMIF($J$2:J2368,K2368,$M$2:M2368))/(COUNTIF($J$2:J2368,K2368)),0)</f>
        <v>1.2777777777777777</v>
      </c>
      <c r="AE2368" s="13">
        <f t="shared" si="535"/>
        <v>0.23611111111111116</v>
      </c>
      <c r="AF2368" s="10">
        <f>IFERROR((SUMIF(K$2:K2368,K2368,M$2:M2368)-M2368)/(COUNTIF($K$2:K2368,K2368)-1),0)</f>
        <v>1.2</v>
      </c>
      <c r="AG2368" s="10">
        <f>IFERROR((SUMIF(K$2:K2368,K2368,L$2:L2368)-L2368)/(COUNTIF($K$2:K2368,K2368)-1),0)</f>
        <v>1.7749999999999999</v>
      </c>
      <c r="AH2368" s="10">
        <f t="shared" si="536"/>
        <v>-0.57499999999999996</v>
      </c>
      <c r="AI2368" s="10">
        <f>IFERROR((AM2368)/(COUNTIF($J$2:K2368,J2368)-1),0)</f>
        <v>1.2771084337349397</v>
      </c>
      <c r="AJ2368" s="19">
        <f>IFERROR((AN2368)/(COUNTIF($J$2:K2368,K2368)-1),0)</f>
        <v>1.2828947368421053</v>
      </c>
      <c r="AK2368" s="10">
        <f>IF(N2368="S",3,IF(N2368="N",0,1))</f>
        <v>0</v>
      </c>
      <c r="AL2368" s="10">
        <f>IF(O2368="S",3,IF(O2368="N",0,1))</f>
        <v>3</v>
      </c>
      <c r="AM2368" s="10">
        <f>SUMIF($J$2:K2368,J2368,AK$2:AL2368)-AK2368</f>
        <v>318</v>
      </c>
      <c r="AN2368" s="10">
        <f>SUMIF($AS$2:AT2368,AS2368,$BA$2:BB2368)-BA2368</f>
        <v>195</v>
      </c>
      <c r="AO2368" s="10">
        <f>J2368</f>
        <v>4441</v>
      </c>
      <c r="AP2368" s="10">
        <f>K2368</f>
        <v>413</v>
      </c>
      <c r="AQ2368">
        <f>M2368</f>
        <v>3</v>
      </c>
      <c r="AR2368" s="10">
        <f>L2368</f>
        <v>0</v>
      </c>
      <c r="AS2368">
        <f t="shared" si="537"/>
        <v>413</v>
      </c>
      <c r="AT2368">
        <f t="shared" si="538"/>
        <v>4441</v>
      </c>
      <c r="AU2368">
        <f t="shared" si="539"/>
        <v>3</v>
      </c>
      <c r="AV2368">
        <f t="shared" si="540"/>
        <v>0</v>
      </c>
      <c r="AW2368">
        <f t="shared" si="541"/>
        <v>413</v>
      </c>
      <c r="AX2368">
        <f t="shared" si="542"/>
        <v>4441</v>
      </c>
      <c r="AY2368">
        <f>L2368</f>
        <v>0</v>
      </c>
      <c r="AZ2368">
        <f>M2368</f>
        <v>3</v>
      </c>
      <c r="BA2368">
        <f>AL2368</f>
        <v>3</v>
      </c>
      <c r="BB2368">
        <f>AK2368</f>
        <v>0</v>
      </c>
    </row>
    <row r="2369" spans="10:54" x14ac:dyDescent="0.3">
      <c r="J2369" s="10">
        <v>413</v>
      </c>
      <c r="K2369" s="10">
        <v>409</v>
      </c>
      <c r="L2369" s="10">
        <v>0</v>
      </c>
      <c r="M2369" s="10">
        <v>2</v>
      </c>
      <c r="N2369" s="10" t="str">
        <f t="shared" si="528"/>
        <v>N</v>
      </c>
      <c r="O2369" s="10" t="str">
        <f t="shared" si="529"/>
        <v>S</v>
      </c>
      <c r="P2369" s="10">
        <f t="shared" si="530"/>
        <v>-2</v>
      </c>
      <c r="Q2369" s="11">
        <f>IFERROR((SUMIF($J$2:K2369,J2369,$L$2:M2369)-L2369)/(COUNTIF($J$2:K2369,J2369)-1),0)</f>
        <v>1.3594771241830066</v>
      </c>
      <c r="R2369" s="11">
        <f>IFERROR((SUMIF($AO$2:AO2369,AO2369,$AQ$2:AR2369)-AQ2369)/(COUNTIF($J$2:K2369,J2369)-1),0)</f>
        <v>0.60130718954248363</v>
      </c>
      <c r="S2369" s="11">
        <f t="shared" si="531"/>
        <v>0.75816993464052296</v>
      </c>
      <c r="T2369" s="12">
        <f>IFERROR((SUMIF($AS$2:AT2369,AS2369,$AU$2:AV2369)-AU2369)/(COUNTIF($J$2:K2369,K2369)-1),0)</f>
        <v>2.1735537190082646</v>
      </c>
      <c r="U2369" s="12">
        <f>IFERROR((SUMIF($AW$2:AX2369,AW2369,$AY$2:AZ2369)-AY2369)/(COUNTIF($J$2:K2369,K2369)-1),0)</f>
        <v>0.91942148760330578</v>
      </c>
      <c r="V2369" s="12">
        <f t="shared" si="532"/>
        <v>1.2541322314049588</v>
      </c>
      <c r="W2369" s="13">
        <f>IFERROR((SUMIF($J$2:J2369,J2369,L$2:L2369)-L2369)/(COUNTIF($J$2:J2369,J2369)-1),0)</f>
        <v>1.5138888888888888</v>
      </c>
      <c r="X2369" s="13">
        <f>IFERROR((SUMIF($J$2:J2369,J2369,M$2:M2369)-M2369)/(COUNTIF($J$2:J2369,J2369)-1),0)</f>
        <v>1.2777777777777777</v>
      </c>
      <c r="Y2369" s="13">
        <f t="shared" si="533"/>
        <v>0.23611111111111116</v>
      </c>
      <c r="Z2369" s="10">
        <f>IFERROR((SUMIF($K$2:K2369,J2369,$M$2:M2369))/(COUNTIF($K$2:K2369,J2369)),0)</f>
        <v>1.2222222222222223</v>
      </c>
      <c r="AA2369" s="10">
        <f>IFERROR((SUMIF($K$2:K2369,J2369,$L$2:L2369))/(COUNTIF($K$2:K2369,J2369)),0)</f>
        <v>1.7530864197530864</v>
      </c>
      <c r="AB2369" s="10">
        <f t="shared" si="534"/>
        <v>-0.53086419753086411</v>
      </c>
      <c r="AC2369" s="13">
        <f>IFERROR((SUMIF($J$2:J2369,K2369,$L$2:L2369))/(COUNTIF($J$2:J2369,K2369)),0)</f>
        <v>2.3903508771929824</v>
      </c>
      <c r="AD2369" s="13">
        <f>IFERROR((SUMIF($J$2:J2369,K2369,$M$2:M2369))/(COUNTIF($J$2:J2369,K2369)),0)</f>
        <v>0.77192982456140347</v>
      </c>
      <c r="AE2369" s="13">
        <f t="shared" si="535"/>
        <v>1.618421052631579</v>
      </c>
      <c r="AF2369" s="10">
        <f>IFERROR((SUMIF(K$2:K2369,K2369,M$2:M2369)-M2369)/(COUNTIF($K$2:K2369,K2369)-1),0)</f>
        <v>1.98046875</v>
      </c>
      <c r="AG2369" s="10">
        <f>IFERROR((SUMIF(K$2:K2369,K2369,L$2:L2369)-L2369)/(COUNTIF($K$2:K2369,K2369)-1),0)</f>
        <v>1.05078125</v>
      </c>
      <c r="AH2369" s="10">
        <f t="shared" si="536"/>
        <v>0.9296875</v>
      </c>
      <c r="AI2369" s="10">
        <f>IFERROR((AM2369)/(COUNTIF($J$2:K2369,J2369)-1),0)</f>
        <v>1.2941176470588236</v>
      </c>
      <c r="AJ2369" s="19">
        <f>IFERROR((AN2369)/(COUNTIF($J$2:K2369,K2369)-1),0)</f>
        <v>2.0619834710743801</v>
      </c>
      <c r="AK2369" s="10">
        <f>IF(N2369="S",3,IF(N2369="N",0,1))</f>
        <v>0</v>
      </c>
      <c r="AL2369" s="10">
        <f>IF(O2369="S",3,IF(O2369="N",0,1))</f>
        <v>3</v>
      </c>
      <c r="AM2369" s="10">
        <f>SUMIF($J$2:K2369,J2369,AK$2:AL2369)-AK2369</f>
        <v>198</v>
      </c>
      <c r="AN2369" s="10">
        <f>SUMIF($AS$2:AT2369,AS2369,$BA$2:BB2369)-BA2369</f>
        <v>998</v>
      </c>
      <c r="AO2369" s="10">
        <f>J2369</f>
        <v>413</v>
      </c>
      <c r="AP2369" s="10">
        <f>K2369</f>
        <v>409</v>
      </c>
      <c r="AQ2369">
        <f>M2369</f>
        <v>2</v>
      </c>
      <c r="AR2369" s="10">
        <f>L2369</f>
        <v>0</v>
      </c>
      <c r="AS2369">
        <f t="shared" si="537"/>
        <v>409</v>
      </c>
      <c r="AT2369">
        <f t="shared" si="538"/>
        <v>413</v>
      </c>
      <c r="AU2369">
        <f t="shared" si="539"/>
        <v>2</v>
      </c>
      <c r="AV2369">
        <f t="shared" si="540"/>
        <v>0</v>
      </c>
      <c r="AW2369">
        <f t="shared" si="541"/>
        <v>409</v>
      </c>
      <c r="AX2369">
        <f t="shared" si="542"/>
        <v>413</v>
      </c>
      <c r="AY2369">
        <f>L2369</f>
        <v>0</v>
      </c>
      <c r="AZ2369">
        <f>M2369</f>
        <v>2</v>
      </c>
      <c r="BA2369">
        <f>AL2369</f>
        <v>3</v>
      </c>
      <c r="BB2369">
        <f>AK2369</f>
        <v>0</v>
      </c>
    </row>
    <row r="2370" spans="10:54" x14ac:dyDescent="0.3">
      <c r="J2370" s="10">
        <v>413</v>
      </c>
      <c r="K2370" s="10">
        <v>2662</v>
      </c>
      <c r="L2370" s="10">
        <v>0</v>
      </c>
      <c r="M2370" s="10">
        <v>0</v>
      </c>
      <c r="N2370" s="10" t="str">
        <f t="shared" si="528"/>
        <v>U</v>
      </c>
      <c r="O2370" s="10" t="str">
        <f t="shared" si="529"/>
        <v>U</v>
      </c>
      <c r="P2370" s="10">
        <f t="shared" si="530"/>
        <v>0</v>
      </c>
      <c r="Q2370" s="11">
        <f>IFERROR((SUMIF($J$2:K2370,J2370,$L$2:M2370)-L2370)/(COUNTIF($J$2:K2370,J2370)-1),0)</f>
        <v>1.3506493506493507</v>
      </c>
      <c r="R2370" s="11">
        <f>IFERROR((SUMIF($AO$2:AO2370,AO2370,$AQ$2:AR2370)-AQ2370)/(COUNTIF($J$2:K2370,J2370)-1),0)</f>
        <v>0.61038961038961037</v>
      </c>
      <c r="S2370" s="11">
        <f t="shared" si="531"/>
        <v>0.74025974025974028</v>
      </c>
      <c r="T2370" s="12">
        <f>IFERROR((SUMIF($AS$2:AT2370,AS2370,$AU$2:AV2370)-AU2370)/(COUNTIF($J$2:K2370,K2370)-1),0)</f>
        <v>0.98947368421052628</v>
      </c>
      <c r="U2370" s="12">
        <f>IFERROR((SUMIF($AW$2:AX2370,AW2370,$AY$2:AZ2370)-AY2370)/(COUNTIF($J$2:K2370,K2370)-1),0)</f>
        <v>1.7157894736842105</v>
      </c>
      <c r="V2370" s="12">
        <f t="shared" si="532"/>
        <v>-0.72631578947368425</v>
      </c>
      <c r="W2370" s="13">
        <f>IFERROR((SUMIF($J$2:J2370,J2370,L$2:L2370)-L2370)/(COUNTIF($J$2:J2370,J2370)-1),0)</f>
        <v>1.4931506849315068</v>
      </c>
      <c r="X2370" s="13">
        <f>IFERROR((SUMIF($J$2:J2370,J2370,M$2:M2370)-M2370)/(COUNTIF($J$2:J2370,J2370)-1),0)</f>
        <v>1.2876712328767124</v>
      </c>
      <c r="Y2370" s="13">
        <f t="shared" si="533"/>
        <v>0.20547945205479445</v>
      </c>
      <c r="Z2370" s="10">
        <f>IFERROR((SUMIF($K$2:K2370,J2370,$M$2:M2370))/(COUNTIF($K$2:K2370,J2370)),0)</f>
        <v>1.2222222222222223</v>
      </c>
      <c r="AA2370" s="10">
        <f>IFERROR((SUMIF($K$2:K2370,J2370,$L$2:L2370))/(COUNTIF($K$2:K2370,J2370)),0)</f>
        <v>1.7530864197530864</v>
      </c>
      <c r="AB2370" s="10">
        <f t="shared" si="534"/>
        <v>-0.53086419753086411</v>
      </c>
      <c r="AC2370" s="13">
        <f>IFERROR((SUMIF($J$2:J2370,K2370,$L$2:L2370))/(COUNTIF($J$2:J2370,K2370)),0)</f>
        <v>0.95744680851063835</v>
      </c>
      <c r="AD2370" s="13">
        <f>IFERROR((SUMIF($J$2:J2370,K2370,$M$2:M2370))/(COUNTIF($J$2:J2370,K2370)),0)</f>
        <v>1.7234042553191489</v>
      </c>
      <c r="AE2370" s="13">
        <f t="shared" si="535"/>
        <v>-0.76595744680851052</v>
      </c>
      <c r="AF2370" s="10">
        <f>IFERROR((SUMIF(K$2:K2370,K2370,M$2:M2370)-M2370)/(COUNTIF($K$2:K2370,K2370)-1),0)</f>
        <v>1.0208333333333333</v>
      </c>
      <c r="AG2370" s="10">
        <f>IFERROR((SUMIF(K$2:K2370,K2370,L$2:L2370)-L2370)/(COUNTIF($K$2:K2370,K2370)-1),0)</f>
        <v>1.7083333333333333</v>
      </c>
      <c r="AH2370" s="10">
        <f t="shared" si="536"/>
        <v>-0.6875</v>
      </c>
      <c r="AI2370" s="10">
        <f>IFERROR((AM2370)/(COUNTIF($J$2:K2370,J2370)-1),0)</f>
        <v>1.2857142857142858</v>
      </c>
      <c r="AJ2370" s="19">
        <f>IFERROR((AN2370)/(COUNTIF($J$2:K2370,K2370)-1),0)</f>
        <v>0.91578947368421049</v>
      </c>
      <c r="AK2370" s="10">
        <f>IF(N2370="S",3,IF(N2370="N",0,1))</f>
        <v>1</v>
      </c>
      <c r="AL2370" s="10">
        <f>IF(O2370="S",3,IF(O2370="N",0,1))</f>
        <v>1</v>
      </c>
      <c r="AM2370" s="10">
        <f>SUMIF($J$2:K2370,J2370,AK$2:AL2370)-AK2370</f>
        <v>198</v>
      </c>
      <c r="AN2370" s="10">
        <f>SUMIF($AS$2:AT2370,AS2370,$BA$2:BB2370)-BA2370</f>
        <v>87</v>
      </c>
      <c r="AO2370" s="10">
        <f>J2370</f>
        <v>413</v>
      </c>
      <c r="AP2370" s="10">
        <f>K2370</f>
        <v>2662</v>
      </c>
      <c r="AQ2370">
        <f>M2370</f>
        <v>0</v>
      </c>
      <c r="AR2370" s="10">
        <f>L2370</f>
        <v>0</v>
      </c>
      <c r="AS2370">
        <f t="shared" si="537"/>
        <v>2662</v>
      </c>
      <c r="AT2370">
        <f t="shared" si="538"/>
        <v>413</v>
      </c>
      <c r="AU2370">
        <f t="shared" si="539"/>
        <v>0</v>
      </c>
      <c r="AV2370">
        <f t="shared" si="540"/>
        <v>0</v>
      </c>
      <c r="AW2370">
        <f t="shared" si="541"/>
        <v>2662</v>
      </c>
      <c r="AX2370">
        <f t="shared" si="542"/>
        <v>413</v>
      </c>
      <c r="AY2370">
        <f>L2370</f>
        <v>0</v>
      </c>
      <c r="AZ2370">
        <f>M2370</f>
        <v>0</v>
      </c>
      <c r="BA2370">
        <f>AL2370</f>
        <v>1</v>
      </c>
      <c r="BB2370">
        <f>AK2370</f>
        <v>1</v>
      </c>
    </row>
    <row r="2371" spans="10:54" x14ac:dyDescent="0.3">
      <c r="J2371" s="10">
        <v>14</v>
      </c>
      <c r="K2371" s="10">
        <v>413</v>
      </c>
      <c r="L2371" s="10">
        <v>2</v>
      </c>
      <c r="M2371" s="10">
        <v>2</v>
      </c>
      <c r="N2371" s="10" t="str">
        <f t="shared" si="528"/>
        <v>U</v>
      </c>
      <c r="O2371" s="10" t="str">
        <f t="shared" si="529"/>
        <v>U</v>
      </c>
      <c r="P2371" s="10">
        <f t="shared" si="530"/>
        <v>0</v>
      </c>
      <c r="Q2371" s="11">
        <f>IFERROR((SUMIF($J$2:K2371,J2371,$L$2:M2371)-L2371)/(COUNTIF($J$2:K2371,J2371)-1),0)</f>
        <v>1.7575057736720554</v>
      </c>
      <c r="R2371" s="11">
        <f>IFERROR((SUMIF($AO$2:AO2371,AO2371,$AQ$2:AR2371)-AQ2371)/(COUNTIF($J$2:K2371,J2371)-1),0)</f>
        <v>0.56120092378752884</v>
      </c>
      <c r="S2371" s="11">
        <f t="shared" si="531"/>
        <v>1.1963048498845266</v>
      </c>
      <c r="T2371" s="12">
        <f>IFERROR((SUMIF($AS$2:AT2371,AS2371,$AU$2:AV2371)-AU2371)/(COUNTIF($J$2:K2371,K2371)-1),0)</f>
        <v>1.3419354838709678</v>
      </c>
      <c r="U2371" s="12">
        <f>IFERROR((SUMIF($AW$2:AX2371,AW2371,$AY$2:AZ2371)-AY2371)/(COUNTIF($J$2:K2371,K2371)-1),0)</f>
        <v>1.5225806451612902</v>
      </c>
      <c r="V2371" s="12">
        <f t="shared" si="532"/>
        <v>-0.18064516129032238</v>
      </c>
      <c r="W2371" s="13">
        <f>IFERROR((SUMIF($J$2:J2371,J2371,L$2:L2371)-L2371)/(COUNTIF($J$2:J2371,J2371)-1),0)</f>
        <v>1.7281553398058251</v>
      </c>
      <c r="X2371" s="13">
        <f>IFERROR((SUMIF($J$2:J2371,J2371,M$2:M2371)-M2371)/(COUNTIF($J$2:J2371,J2371)-1),0)</f>
        <v>1.1796116504854368</v>
      </c>
      <c r="Y2371" s="13">
        <f t="shared" si="533"/>
        <v>0.54854368932038833</v>
      </c>
      <c r="Z2371" s="10">
        <f>IFERROR((SUMIF($K$2:K2371,J2371,$M$2:M2371))/(COUNTIF($K$2:K2371,J2371)),0)</f>
        <v>1.7841409691629957</v>
      </c>
      <c r="AA2371" s="10">
        <f>IFERROR((SUMIF($K$2:K2371,J2371,$L$2:L2371))/(COUNTIF($K$2:K2371,J2371)),0)</f>
        <v>1.303964757709251</v>
      </c>
      <c r="AB2371" s="10">
        <f t="shared" si="534"/>
        <v>0.48017621145374467</v>
      </c>
      <c r="AC2371" s="13">
        <f>IFERROR((SUMIF($J$2:J2371,K2371,$L$2:L2371))/(COUNTIF($J$2:J2371,K2371)),0)</f>
        <v>1.472972972972973</v>
      </c>
      <c r="AD2371" s="13">
        <f>IFERROR((SUMIF($J$2:J2371,K2371,$M$2:M2371))/(COUNTIF($J$2:J2371,K2371)),0)</f>
        <v>1.2702702702702702</v>
      </c>
      <c r="AE2371" s="13">
        <f t="shared" si="535"/>
        <v>0.20270270270270285</v>
      </c>
      <c r="AF2371" s="10">
        <f>IFERROR((SUMIF(K$2:K2371,K2371,M$2:M2371)-M2371)/(COUNTIF($K$2:K2371,K2371)-1),0)</f>
        <v>1.2222222222222223</v>
      </c>
      <c r="AG2371" s="10">
        <f>IFERROR((SUMIF(K$2:K2371,K2371,L$2:L2371)-L2371)/(COUNTIF($K$2:K2371,K2371)-1),0)</f>
        <v>1.7530864197530864</v>
      </c>
      <c r="AH2371" s="10">
        <f t="shared" si="536"/>
        <v>-0.53086419753086411</v>
      </c>
      <c r="AI2371" s="10">
        <f>IFERROR((AM2371)/(COUNTIF($J$2:K2371,J2371)-1),0)</f>
        <v>1.6581986143187066</v>
      </c>
      <c r="AJ2371" s="19">
        <f>IFERROR((AN2371)/(COUNTIF($J$2:K2371,K2371)-1),0)</f>
        <v>1.2838709677419355</v>
      </c>
      <c r="AK2371" s="10">
        <f>IF(N2371="S",3,IF(N2371="N",0,1))</f>
        <v>1</v>
      </c>
      <c r="AL2371" s="10">
        <f>IF(O2371="S",3,IF(O2371="N",0,1))</f>
        <v>1</v>
      </c>
      <c r="AM2371" s="10">
        <f>SUMIF($J$2:K2371,J2371,AK$2:AL2371)-AK2371</f>
        <v>718</v>
      </c>
      <c r="AN2371" s="10">
        <f>SUMIF($AS$2:AT2371,AS2371,$BA$2:BB2371)-BA2371</f>
        <v>199</v>
      </c>
      <c r="AO2371" s="10">
        <f>J2371</f>
        <v>14</v>
      </c>
      <c r="AP2371" s="10">
        <f>K2371</f>
        <v>413</v>
      </c>
      <c r="AQ2371">
        <f>M2371</f>
        <v>2</v>
      </c>
      <c r="AR2371" s="10">
        <f>L2371</f>
        <v>2</v>
      </c>
      <c r="AS2371">
        <f t="shared" si="537"/>
        <v>413</v>
      </c>
      <c r="AT2371">
        <f t="shared" si="538"/>
        <v>14</v>
      </c>
      <c r="AU2371">
        <f t="shared" si="539"/>
        <v>2</v>
      </c>
      <c r="AV2371">
        <f t="shared" si="540"/>
        <v>2</v>
      </c>
      <c r="AW2371">
        <f t="shared" si="541"/>
        <v>413</v>
      </c>
      <c r="AX2371">
        <f t="shared" si="542"/>
        <v>14</v>
      </c>
      <c r="AY2371">
        <f>L2371</f>
        <v>2</v>
      </c>
      <c r="AZ2371">
        <f>M2371</f>
        <v>2</v>
      </c>
      <c r="BA2371">
        <f>AL2371</f>
        <v>1</v>
      </c>
      <c r="BB2371">
        <f>AK2371</f>
        <v>1</v>
      </c>
    </row>
    <row r="2372" spans="10:54" x14ac:dyDescent="0.3">
      <c r="J2372" s="10">
        <v>413</v>
      </c>
      <c r="K2372" s="10">
        <v>4441</v>
      </c>
      <c r="L2372" s="10">
        <v>3</v>
      </c>
      <c r="M2372" s="10">
        <v>0</v>
      </c>
      <c r="N2372" s="10" t="str">
        <f t="shared" si="528"/>
        <v>S</v>
      </c>
      <c r="O2372" s="10" t="str">
        <f t="shared" si="529"/>
        <v>N</v>
      </c>
      <c r="P2372" s="10">
        <f t="shared" si="530"/>
        <v>3</v>
      </c>
      <c r="Q2372" s="11">
        <f>IFERROR((SUMIF($J$2:K2372,J2372,$L$2:M2372)-L2372)/(COUNTIF($J$2:K2372,J2372)-1),0)</f>
        <v>1.3461538461538463</v>
      </c>
      <c r="R2372" s="11">
        <f>IFERROR((SUMIF($AO$2:AO2372,AO2372,$AQ$2:AR2372)-AQ2372)/(COUNTIF($J$2:K2372,J2372)-1),0)</f>
        <v>0.60256410256410253</v>
      </c>
      <c r="S2372" s="11">
        <f t="shared" si="531"/>
        <v>0.74358974358974372</v>
      </c>
      <c r="T2372" s="12">
        <f>IFERROR((SUMIF($AS$2:AT2372,AS2372,$AU$2:AV2372)-AU2372)/(COUNTIF($J$2:K2372,K2372)-1),0)</f>
        <v>1.276</v>
      </c>
      <c r="U2372" s="12">
        <f>IFERROR((SUMIF($AW$2:AX2372,AW2372,$AY$2:AZ2372)-AY2372)/(COUNTIF($J$2:K2372,K2372)-1),0)</f>
        <v>1.476</v>
      </c>
      <c r="V2372" s="12">
        <f t="shared" si="532"/>
        <v>-0.19999999999999996</v>
      </c>
      <c r="W2372" s="13">
        <f>IFERROR((SUMIF($J$2:J2372,J2372,L$2:L2372)-L2372)/(COUNTIF($J$2:J2372,J2372)-1),0)</f>
        <v>1.472972972972973</v>
      </c>
      <c r="X2372" s="13">
        <f>IFERROR((SUMIF($J$2:J2372,J2372,M$2:M2372)-M2372)/(COUNTIF($J$2:J2372,J2372)-1),0)</f>
        <v>1.2702702702702702</v>
      </c>
      <c r="Y2372" s="13">
        <f t="shared" si="533"/>
        <v>0.20270270270270285</v>
      </c>
      <c r="Z2372" s="10">
        <f>IFERROR((SUMIF($K$2:K2372,J2372,$M$2:M2372))/(COUNTIF($K$2:K2372,J2372)),0)</f>
        <v>1.2317073170731707</v>
      </c>
      <c r="AA2372" s="10">
        <f>IFERROR((SUMIF($K$2:K2372,J2372,$L$2:L2372))/(COUNTIF($K$2:K2372,J2372)),0)</f>
        <v>1.7560975609756098</v>
      </c>
      <c r="AB2372" s="10">
        <f t="shared" si="534"/>
        <v>-0.52439024390243905</v>
      </c>
      <c r="AC2372" s="13">
        <f>IFERROR((SUMIF($J$2:J2372,K2372,$L$2:L2372))/(COUNTIF($J$2:J2372,K2372)),0)</f>
        <v>1.3140495867768596</v>
      </c>
      <c r="AD2372" s="13">
        <f>IFERROR((SUMIF($J$2:J2372,K2372,$M$2:M2372))/(COUNTIF($J$2:J2372,K2372)),0)</f>
        <v>1.2644628099173554</v>
      </c>
      <c r="AE2372" s="13">
        <f t="shared" si="535"/>
        <v>4.9586776859504189E-2</v>
      </c>
      <c r="AF2372" s="10">
        <f>IFERROR((SUMIF(K$2:K2372,K2372,M$2:M2372)-M2372)/(COUNTIF($K$2:K2372,K2372)-1),0)</f>
        <v>1.2403100775193798</v>
      </c>
      <c r="AG2372" s="10">
        <f>IFERROR((SUMIF(K$2:K2372,K2372,L$2:L2372)-L2372)/(COUNTIF($K$2:K2372,K2372)-1),0)</f>
        <v>1.6744186046511629</v>
      </c>
      <c r="AH2372" s="10">
        <f t="shared" si="536"/>
        <v>-0.43410852713178305</v>
      </c>
      <c r="AI2372" s="10">
        <f>IFERROR((AM2372)/(COUNTIF($J$2:K2372,J2372)-1),0)</f>
        <v>1.2820512820512822</v>
      </c>
      <c r="AJ2372" s="19">
        <f>IFERROR((AN2372)/(COUNTIF($J$2:K2372,K2372)-1),0)</f>
        <v>1.272</v>
      </c>
      <c r="AK2372" s="10">
        <f>IF(N2372="S",3,IF(N2372="N",0,1))</f>
        <v>3</v>
      </c>
      <c r="AL2372" s="10">
        <f>IF(O2372="S",3,IF(O2372="N",0,1))</f>
        <v>0</v>
      </c>
      <c r="AM2372" s="10">
        <f>SUMIF($J$2:K2372,J2372,AK$2:AL2372)-AK2372</f>
        <v>200</v>
      </c>
      <c r="AN2372" s="10">
        <f>SUMIF($AS$2:AT2372,AS2372,$BA$2:BB2372)-BA2372</f>
        <v>318</v>
      </c>
      <c r="AO2372" s="10">
        <f>J2372</f>
        <v>413</v>
      </c>
      <c r="AP2372" s="10">
        <f>K2372</f>
        <v>4441</v>
      </c>
      <c r="AQ2372">
        <f>M2372</f>
        <v>0</v>
      </c>
      <c r="AR2372" s="10">
        <f>L2372</f>
        <v>3</v>
      </c>
      <c r="AS2372">
        <f t="shared" si="537"/>
        <v>4441</v>
      </c>
      <c r="AT2372">
        <f t="shared" si="538"/>
        <v>413</v>
      </c>
      <c r="AU2372">
        <f t="shared" si="539"/>
        <v>0</v>
      </c>
      <c r="AV2372">
        <f t="shared" si="540"/>
        <v>3</v>
      </c>
      <c r="AW2372">
        <f t="shared" si="541"/>
        <v>4441</v>
      </c>
      <c r="AX2372">
        <f t="shared" si="542"/>
        <v>413</v>
      </c>
      <c r="AY2372">
        <f>L2372</f>
        <v>3</v>
      </c>
      <c r="AZ2372">
        <f>M2372</f>
        <v>0</v>
      </c>
      <c r="BA2372">
        <f>AL2372</f>
        <v>0</v>
      </c>
      <c r="BB2372">
        <f>AK2372</f>
        <v>3</v>
      </c>
    </row>
    <row r="2373" spans="10:54" x14ac:dyDescent="0.3">
      <c r="J2373" s="10">
        <v>409</v>
      </c>
      <c r="K2373" s="10">
        <v>413</v>
      </c>
      <c r="L2373" s="10">
        <v>2</v>
      </c>
      <c r="M2373" s="10">
        <v>1</v>
      </c>
      <c r="N2373" s="10" t="str">
        <f t="shared" si="528"/>
        <v>S</v>
      </c>
      <c r="O2373" s="10" t="str">
        <f t="shared" si="529"/>
        <v>N</v>
      </c>
      <c r="P2373" s="10">
        <f t="shared" si="530"/>
        <v>1</v>
      </c>
      <c r="Q2373" s="11">
        <f>IFERROR((SUMIF($J$2:K2373,J2373,$L$2:M2373)-L2373)/(COUNTIF($J$2:K2373,J2373)-1),0)</f>
        <v>2.1731958762886596</v>
      </c>
      <c r="R2373" s="11">
        <f>IFERROR((SUMIF($AO$2:AO2373,AO2373,$AQ$2:AR2373)-AQ2373)/(COUNTIF($J$2:K2373,J2373)-1),0)</f>
        <v>0.36288659793814432</v>
      </c>
      <c r="S2373" s="11">
        <f t="shared" si="531"/>
        <v>1.8103092783505152</v>
      </c>
      <c r="T2373" s="12">
        <f>IFERROR((SUMIF($AS$2:AT2373,AS2373,$AU$2:AV2373)-AU2373)/(COUNTIF($J$2:K2373,K2373)-1),0)</f>
        <v>1.3566878980891719</v>
      </c>
      <c r="U2373" s="12">
        <f>IFERROR((SUMIF($AW$2:AX2373,AW2373,$AY$2:AZ2373)-AY2373)/(COUNTIF($J$2:K2373,K2373)-1),0)</f>
        <v>1.515923566878981</v>
      </c>
      <c r="V2373" s="12">
        <f t="shared" si="532"/>
        <v>-0.1592356687898091</v>
      </c>
      <c r="W2373" s="13">
        <f>IFERROR((SUMIF($J$2:J2373,J2373,L$2:L2373)-L2373)/(COUNTIF($J$2:J2373,J2373)-1),0)</f>
        <v>2.3903508771929824</v>
      </c>
      <c r="X2373" s="13">
        <f>IFERROR((SUMIF($J$2:J2373,J2373,M$2:M2373)-M2373)/(COUNTIF($J$2:J2373,J2373)-1),0)</f>
        <v>0.77192982456140347</v>
      </c>
      <c r="Y2373" s="13">
        <f t="shared" si="533"/>
        <v>1.618421052631579</v>
      </c>
      <c r="Z2373" s="10">
        <f>IFERROR((SUMIF($K$2:K2373,J2373,$M$2:M2373))/(COUNTIF($K$2:K2373,J2373)),0)</f>
        <v>1.9805447470817121</v>
      </c>
      <c r="AA2373" s="10">
        <f>IFERROR((SUMIF($K$2:K2373,J2373,$L$2:L2373))/(COUNTIF($K$2:K2373,J2373)),0)</f>
        <v>1.0466926070038911</v>
      </c>
      <c r="AB2373" s="10">
        <f t="shared" si="534"/>
        <v>0.93385214007782102</v>
      </c>
      <c r="AC2373" s="13">
        <f>IFERROR((SUMIF($J$2:J2373,K2373,$L$2:L2373))/(COUNTIF($J$2:J2373,K2373)),0)</f>
        <v>1.4933333333333334</v>
      </c>
      <c r="AD2373" s="13">
        <f>IFERROR((SUMIF($J$2:J2373,K2373,$M$2:M2373))/(COUNTIF($J$2:J2373,K2373)),0)</f>
        <v>1.2533333333333334</v>
      </c>
      <c r="AE2373" s="13">
        <f t="shared" si="535"/>
        <v>0.24</v>
      </c>
      <c r="AF2373" s="10">
        <f>IFERROR((SUMIF(K$2:K2373,K2373,M$2:M2373)-M2373)/(COUNTIF($K$2:K2373,K2373)-1),0)</f>
        <v>1.2317073170731707</v>
      </c>
      <c r="AG2373" s="10">
        <f>IFERROR((SUMIF(K$2:K2373,K2373,L$2:L2373)-L2373)/(COUNTIF($K$2:K2373,K2373)-1),0)</f>
        <v>1.7560975609756098</v>
      </c>
      <c r="AH2373" s="10">
        <f t="shared" si="536"/>
        <v>-0.52439024390243905</v>
      </c>
      <c r="AI2373" s="10">
        <f>IFERROR((AM2373)/(COUNTIF($J$2:K2373,J2373)-1),0)</f>
        <v>2.0639175257731961</v>
      </c>
      <c r="AJ2373" s="19">
        <f>IFERROR((AN2373)/(COUNTIF($J$2:K2373,K2373)-1),0)</f>
        <v>1.2929936305732483</v>
      </c>
      <c r="AK2373" s="10">
        <f>IF(N2373="S",3,IF(N2373="N",0,1))</f>
        <v>3</v>
      </c>
      <c r="AL2373" s="10">
        <f>IF(O2373="S",3,IF(O2373="N",0,1))</f>
        <v>0</v>
      </c>
      <c r="AM2373" s="10">
        <f>SUMIF($J$2:K2373,J2373,AK$2:AL2373)-AK2373</f>
        <v>1001</v>
      </c>
      <c r="AN2373" s="10">
        <f>SUMIF($AS$2:AT2373,AS2373,$BA$2:BB2373)-BA2373</f>
        <v>203</v>
      </c>
      <c r="AO2373" s="10">
        <f>J2373</f>
        <v>409</v>
      </c>
      <c r="AP2373" s="10">
        <f>K2373</f>
        <v>413</v>
      </c>
      <c r="AQ2373">
        <f>M2373</f>
        <v>1</v>
      </c>
      <c r="AR2373" s="10">
        <f>L2373</f>
        <v>2</v>
      </c>
      <c r="AS2373">
        <f t="shared" si="537"/>
        <v>413</v>
      </c>
      <c r="AT2373">
        <f t="shared" si="538"/>
        <v>409</v>
      </c>
      <c r="AU2373">
        <f t="shared" si="539"/>
        <v>1</v>
      </c>
      <c r="AV2373">
        <f t="shared" si="540"/>
        <v>2</v>
      </c>
      <c r="AW2373">
        <f t="shared" si="541"/>
        <v>413</v>
      </c>
      <c r="AX2373">
        <f t="shared" si="542"/>
        <v>409</v>
      </c>
      <c r="AY2373">
        <f>L2373</f>
        <v>2</v>
      </c>
      <c r="AZ2373">
        <f>M2373</f>
        <v>1</v>
      </c>
      <c r="BA2373">
        <f>AL2373</f>
        <v>0</v>
      </c>
      <c r="BB2373">
        <f>AK2373</f>
        <v>3</v>
      </c>
    </row>
    <row r="2374" spans="10:54" x14ac:dyDescent="0.3">
      <c r="J2374" s="10">
        <v>2662</v>
      </c>
      <c r="K2374" s="10">
        <v>413</v>
      </c>
      <c r="L2374" s="10">
        <v>0</v>
      </c>
      <c r="M2374" s="10">
        <v>1</v>
      </c>
      <c r="N2374" s="10" t="str">
        <f t="shared" si="528"/>
        <v>N</v>
      </c>
      <c r="O2374" s="10" t="str">
        <f t="shared" si="529"/>
        <v>S</v>
      </c>
      <c r="P2374" s="10">
        <f t="shared" si="530"/>
        <v>-1</v>
      </c>
      <c r="Q2374" s="11">
        <f>IFERROR((SUMIF($J$2:K2374,J2374,$L$2:M2374)-L2374)/(COUNTIF($J$2:K2374,J2374)-1),0)</f>
        <v>0.97916666666666663</v>
      </c>
      <c r="R2374" s="11">
        <f>IFERROR((SUMIF($AO$2:AO2374,AO2374,$AQ$2:AR2374)-AQ2374)/(COUNTIF($J$2:K2374,J2374)-1),0)</f>
        <v>0.84375</v>
      </c>
      <c r="S2374" s="11">
        <f t="shared" si="531"/>
        <v>0.13541666666666663</v>
      </c>
      <c r="T2374" s="12">
        <f>IFERROR((SUMIF($AS$2:AT2374,AS2374,$AU$2:AV2374)-AU2374)/(COUNTIF($J$2:K2374,K2374)-1),0)</f>
        <v>1.3544303797468353</v>
      </c>
      <c r="U2374" s="12">
        <f>IFERROR((SUMIF($AW$2:AX2374,AW2374,$AY$2:AZ2374)-AY2374)/(COUNTIF($J$2:K2374,K2374)-1),0)</f>
        <v>1.518987341772152</v>
      </c>
      <c r="V2374" s="12">
        <f t="shared" si="532"/>
        <v>-0.16455696202531667</v>
      </c>
      <c r="W2374" s="13">
        <f>IFERROR((SUMIF($J$2:J2374,J2374,L$2:L2374)-L2374)/(COUNTIF($J$2:J2374,J2374)-1),0)</f>
        <v>0.95744680851063835</v>
      </c>
      <c r="X2374" s="13">
        <f>IFERROR((SUMIF($J$2:J2374,J2374,M$2:M2374)-M2374)/(COUNTIF($J$2:J2374,J2374)-1),0)</f>
        <v>1.7234042553191489</v>
      </c>
      <c r="Y2374" s="13">
        <f t="shared" si="533"/>
        <v>-0.76595744680851052</v>
      </c>
      <c r="Z2374" s="10">
        <f>IFERROR((SUMIF($K$2:K2374,J2374,$M$2:M2374))/(COUNTIF($K$2:K2374,J2374)),0)</f>
        <v>1</v>
      </c>
      <c r="AA2374" s="10">
        <f>IFERROR((SUMIF($K$2:K2374,J2374,$L$2:L2374))/(COUNTIF($K$2:K2374,J2374)),0)</f>
        <v>1.6734693877551021</v>
      </c>
      <c r="AB2374" s="10">
        <f t="shared" si="534"/>
        <v>-0.67346938775510212</v>
      </c>
      <c r="AC2374" s="13">
        <f>IFERROR((SUMIF($J$2:J2374,K2374,$L$2:L2374))/(COUNTIF($J$2:J2374,K2374)),0)</f>
        <v>1.4933333333333334</v>
      </c>
      <c r="AD2374" s="13">
        <f>IFERROR((SUMIF($J$2:J2374,K2374,$M$2:M2374))/(COUNTIF($J$2:J2374,K2374)),0)</f>
        <v>1.2533333333333334</v>
      </c>
      <c r="AE2374" s="13">
        <f t="shared" si="535"/>
        <v>0.24</v>
      </c>
      <c r="AF2374" s="10">
        <f>IFERROR((SUMIF(K$2:K2374,K2374,M$2:M2374)-M2374)/(COUNTIF($K$2:K2374,K2374)-1),0)</f>
        <v>1.2289156626506024</v>
      </c>
      <c r="AG2374" s="10">
        <f>IFERROR((SUMIF(K$2:K2374,K2374,L$2:L2374)-L2374)/(COUNTIF($K$2:K2374,K2374)-1),0)</f>
        <v>1.7590361445783131</v>
      </c>
      <c r="AH2374" s="10">
        <f t="shared" si="536"/>
        <v>-0.53012048192771077</v>
      </c>
      <c r="AI2374" s="10">
        <f>IFERROR((AM2374)/(COUNTIF($J$2:K2374,J2374)-1),0)</f>
        <v>0.91666666666666663</v>
      </c>
      <c r="AJ2374" s="19">
        <f>IFERROR((AN2374)/(COUNTIF($J$2:K2374,K2374)-1),0)</f>
        <v>1.2848101265822784</v>
      </c>
      <c r="AK2374" s="10">
        <f>IF(N2374="S",3,IF(N2374="N",0,1))</f>
        <v>0</v>
      </c>
      <c r="AL2374" s="10">
        <f>IF(O2374="S",3,IF(O2374="N",0,1))</f>
        <v>3</v>
      </c>
      <c r="AM2374" s="10">
        <f>SUMIF($J$2:K2374,J2374,AK$2:AL2374)-AK2374</f>
        <v>88</v>
      </c>
      <c r="AN2374" s="10">
        <f>SUMIF($AS$2:AT2374,AS2374,$BA$2:BB2374)-BA2374</f>
        <v>203</v>
      </c>
      <c r="AO2374" s="10">
        <f>J2374</f>
        <v>2662</v>
      </c>
      <c r="AP2374" s="10">
        <f>K2374</f>
        <v>413</v>
      </c>
      <c r="AQ2374">
        <f>M2374</f>
        <v>1</v>
      </c>
      <c r="AR2374" s="10">
        <f>L2374</f>
        <v>0</v>
      </c>
      <c r="AS2374">
        <f t="shared" si="537"/>
        <v>413</v>
      </c>
      <c r="AT2374">
        <f t="shared" si="538"/>
        <v>2662</v>
      </c>
      <c r="AU2374">
        <f t="shared" si="539"/>
        <v>1</v>
      </c>
      <c r="AV2374">
        <f t="shared" si="540"/>
        <v>0</v>
      </c>
      <c r="AW2374">
        <f t="shared" si="541"/>
        <v>413</v>
      </c>
      <c r="AX2374">
        <f t="shared" si="542"/>
        <v>2662</v>
      </c>
      <c r="AY2374">
        <f>L2374</f>
        <v>0</v>
      </c>
      <c r="AZ2374">
        <f>M2374</f>
        <v>1</v>
      </c>
      <c r="BA2374">
        <f>AL2374</f>
        <v>3</v>
      </c>
      <c r="BB2374">
        <f>AK2374</f>
        <v>0</v>
      </c>
    </row>
    <row r="2375" spans="10:54" x14ac:dyDescent="0.3">
      <c r="J2375" s="10">
        <v>413</v>
      </c>
      <c r="K2375" s="10">
        <v>14</v>
      </c>
      <c r="L2375" s="10">
        <v>5</v>
      </c>
      <c r="M2375" s="10">
        <v>2</v>
      </c>
      <c r="N2375" s="10" t="str">
        <f t="shared" si="528"/>
        <v>S</v>
      </c>
      <c r="O2375" s="10" t="str">
        <f t="shared" si="529"/>
        <v>N</v>
      </c>
      <c r="P2375" s="10">
        <f t="shared" si="530"/>
        <v>3</v>
      </c>
      <c r="Q2375" s="11">
        <f>IFERROR((SUMIF($J$2:K2375,J2375,$L$2:M2375)-L2375)/(COUNTIF($J$2:K2375,J2375)-1),0)</f>
        <v>1.3522012578616351</v>
      </c>
      <c r="R2375" s="11">
        <f>IFERROR((SUMIF($AO$2:AO2375,AO2375,$AQ$2:AR2375)-AQ2375)/(COUNTIF($J$2:K2375,J2375)-1),0)</f>
        <v>0.5911949685534591</v>
      </c>
      <c r="S2375" s="11">
        <f t="shared" si="531"/>
        <v>0.76100628930817604</v>
      </c>
      <c r="T2375" s="12">
        <f>IFERROR((SUMIF($AS$2:AT2375,AS2375,$AU$2:AV2375)-AU2375)/(COUNTIF($J$2:K2375,K2375)-1),0)</f>
        <v>1.7580645161290323</v>
      </c>
      <c r="U2375" s="12">
        <f>IFERROR((SUMIF($AW$2:AX2375,AW2375,$AY$2:AZ2375)-AY2375)/(COUNTIF($J$2:K2375,K2375)-1),0)</f>
        <v>1.2465437788018434</v>
      </c>
      <c r="V2375" s="12">
        <f t="shared" si="532"/>
        <v>0.51152073732718883</v>
      </c>
      <c r="W2375" s="13">
        <f>IFERROR((SUMIF($J$2:J2375,J2375,L$2:L2375)-L2375)/(COUNTIF($J$2:J2375,J2375)-1),0)</f>
        <v>1.4933333333333334</v>
      </c>
      <c r="X2375" s="13">
        <f>IFERROR((SUMIF($J$2:J2375,J2375,M$2:M2375)-M2375)/(COUNTIF($J$2:J2375,J2375)-1),0)</f>
        <v>1.2533333333333334</v>
      </c>
      <c r="Y2375" s="13">
        <f t="shared" si="533"/>
        <v>0.24</v>
      </c>
      <c r="Z2375" s="10">
        <f>IFERROR((SUMIF($K$2:K2375,J2375,$M$2:M2375))/(COUNTIF($K$2:K2375,J2375)),0)</f>
        <v>1.2261904761904763</v>
      </c>
      <c r="AA2375" s="10">
        <f>IFERROR((SUMIF($K$2:K2375,J2375,$L$2:L2375))/(COUNTIF($K$2:K2375,J2375)),0)</f>
        <v>1.7380952380952381</v>
      </c>
      <c r="AB2375" s="10">
        <f t="shared" si="534"/>
        <v>-0.51190476190476186</v>
      </c>
      <c r="AC2375" s="13">
        <f>IFERROR((SUMIF($J$2:J2375,K2375,$L$2:L2375))/(COUNTIF($J$2:J2375,K2375)),0)</f>
        <v>1.7294685990338163</v>
      </c>
      <c r="AD2375" s="13">
        <f>IFERROR((SUMIF($J$2:J2375,K2375,$M$2:M2375))/(COUNTIF($J$2:J2375,K2375)),0)</f>
        <v>1.1835748792270531</v>
      </c>
      <c r="AE2375" s="13">
        <f t="shared" si="535"/>
        <v>0.54589371980676327</v>
      </c>
      <c r="AF2375" s="10">
        <f>IFERROR((SUMIF(K$2:K2375,K2375,M$2:M2375)-M2375)/(COUNTIF($K$2:K2375,K2375)-1),0)</f>
        <v>1.7841409691629957</v>
      </c>
      <c r="AG2375" s="10">
        <f>IFERROR((SUMIF(K$2:K2375,K2375,L$2:L2375)-L2375)/(COUNTIF($K$2:K2375,K2375)-1),0)</f>
        <v>1.303964757709251</v>
      </c>
      <c r="AH2375" s="10">
        <f t="shared" si="536"/>
        <v>0.48017621145374467</v>
      </c>
      <c r="AI2375" s="10">
        <f>IFERROR((AM2375)/(COUNTIF($J$2:K2375,J2375)-1),0)</f>
        <v>1.2955974842767295</v>
      </c>
      <c r="AJ2375" s="19">
        <f>IFERROR((AN2375)/(COUNTIF($J$2:K2375,K2375)-1),0)</f>
        <v>1.6566820276497696</v>
      </c>
      <c r="AK2375" s="10">
        <f>IF(N2375="S",3,IF(N2375="N",0,1))</f>
        <v>3</v>
      </c>
      <c r="AL2375" s="10">
        <f>IF(O2375="S",3,IF(O2375="N",0,1))</f>
        <v>0</v>
      </c>
      <c r="AM2375" s="10">
        <f>SUMIF($J$2:K2375,J2375,AK$2:AL2375)-AK2375</f>
        <v>206</v>
      </c>
      <c r="AN2375" s="10">
        <f>SUMIF($AS$2:AT2375,AS2375,$BA$2:BB2375)-BA2375</f>
        <v>719</v>
      </c>
      <c r="AO2375" s="10">
        <f>J2375</f>
        <v>413</v>
      </c>
      <c r="AP2375" s="10">
        <f>K2375</f>
        <v>14</v>
      </c>
      <c r="AQ2375">
        <f>M2375</f>
        <v>2</v>
      </c>
      <c r="AR2375" s="10">
        <f>L2375</f>
        <v>5</v>
      </c>
      <c r="AS2375">
        <f t="shared" si="537"/>
        <v>14</v>
      </c>
      <c r="AT2375">
        <f t="shared" si="538"/>
        <v>413</v>
      </c>
      <c r="AU2375">
        <f t="shared" si="539"/>
        <v>2</v>
      </c>
      <c r="AV2375">
        <f t="shared" si="540"/>
        <v>5</v>
      </c>
      <c r="AW2375">
        <f t="shared" si="541"/>
        <v>14</v>
      </c>
      <c r="AX2375">
        <f t="shared" si="542"/>
        <v>413</v>
      </c>
      <c r="AY2375">
        <f>L2375</f>
        <v>5</v>
      </c>
      <c r="AZ2375">
        <f>M2375</f>
        <v>2</v>
      </c>
      <c r="BA2375">
        <f>AL2375</f>
        <v>0</v>
      </c>
      <c r="BB2375">
        <f>AK2375</f>
        <v>3</v>
      </c>
    </row>
    <row r="2376" spans="10:54" x14ac:dyDescent="0.3">
      <c r="J2376" s="10">
        <v>23158</v>
      </c>
      <c r="K2376" s="10">
        <v>413</v>
      </c>
      <c r="L2376" s="10">
        <v>0</v>
      </c>
      <c r="M2376" s="10">
        <v>3</v>
      </c>
      <c r="N2376" s="10" t="str">
        <f t="shared" si="528"/>
        <v>N</v>
      </c>
      <c r="O2376" s="10" t="str">
        <f t="shared" si="529"/>
        <v>S</v>
      </c>
      <c r="P2376" s="10">
        <f t="shared" si="530"/>
        <v>-3</v>
      </c>
      <c r="Q2376" s="11">
        <f>IFERROR((SUMIF($J$2:K2376,J2376,$L$2:M2376)-L2376)/(COUNTIF($J$2:K2376,J2376)-1),0)</f>
        <v>0</v>
      </c>
      <c r="R2376" s="11">
        <f>IFERROR((SUMIF($AO$2:AO2376,AO2376,$AQ$2:AR2376)-AQ2376)/(COUNTIF($J$2:K2376,J2376)-1),0)</f>
        <v>0</v>
      </c>
      <c r="S2376" s="11">
        <f t="shared" si="531"/>
        <v>0</v>
      </c>
      <c r="T2376" s="12">
        <f>IFERROR((SUMIF($AS$2:AT2376,AS2376,$AU$2:AV2376)-AU2376)/(COUNTIF($J$2:K2376,K2376)-1),0)</f>
        <v>1.375</v>
      </c>
      <c r="U2376" s="12">
        <f>IFERROR((SUMIF($AW$2:AX2376,AW2376,$AY$2:AZ2376)-AY2376)/(COUNTIF($J$2:K2376,K2376)-1),0)</f>
        <v>1.5125</v>
      </c>
      <c r="V2376" s="12">
        <f t="shared" si="532"/>
        <v>-0.13749999999999996</v>
      </c>
      <c r="W2376" s="13">
        <f>IFERROR((SUMIF($J$2:J2376,J2376,L$2:L2376)-L2376)/(COUNTIF($J$2:J2376,J2376)-1),0)</f>
        <v>0</v>
      </c>
      <c r="X2376" s="13">
        <f>IFERROR((SUMIF($J$2:J2376,J2376,M$2:M2376)-M2376)/(COUNTIF($J$2:J2376,J2376)-1),0)</f>
        <v>0</v>
      </c>
      <c r="Y2376" s="13">
        <f t="shared" si="533"/>
        <v>0</v>
      </c>
      <c r="Z2376" s="10">
        <f>IFERROR((SUMIF($K$2:K2376,J2376,$M$2:M2376))/(COUNTIF($K$2:K2376,J2376)),0)</f>
        <v>0</v>
      </c>
      <c r="AA2376" s="10">
        <f>IFERROR((SUMIF($K$2:K2376,J2376,$L$2:L2376))/(COUNTIF($K$2:K2376,J2376)),0)</f>
        <v>0</v>
      </c>
      <c r="AB2376" s="10">
        <f t="shared" si="534"/>
        <v>0</v>
      </c>
      <c r="AC2376" s="13">
        <f>IFERROR((SUMIF($J$2:J2376,K2376,$L$2:L2376))/(COUNTIF($J$2:J2376,K2376)),0)</f>
        <v>1.5394736842105263</v>
      </c>
      <c r="AD2376" s="13">
        <f>IFERROR((SUMIF($J$2:J2376,K2376,$M$2:M2376))/(COUNTIF($J$2:J2376,K2376)),0)</f>
        <v>1.263157894736842</v>
      </c>
      <c r="AE2376" s="13">
        <f t="shared" si="535"/>
        <v>0.27631578947368429</v>
      </c>
      <c r="AF2376" s="10">
        <f>IFERROR((SUMIF(K$2:K2376,K2376,M$2:M2376)-M2376)/(COUNTIF($K$2:K2376,K2376)-1),0)</f>
        <v>1.2261904761904763</v>
      </c>
      <c r="AG2376" s="10">
        <f>IFERROR((SUMIF(K$2:K2376,K2376,L$2:L2376)-L2376)/(COUNTIF($K$2:K2376,K2376)-1),0)</f>
        <v>1.7380952380952381</v>
      </c>
      <c r="AH2376" s="10">
        <f t="shared" si="536"/>
        <v>-0.51190476190476186</v>
      </c>
      <c r="AI2376" s="10">
        <f>IFERROR((AM2376)/(COUNTIF($J$2:K2376,J2376)-1),0)</f>
        <v>0</v>
      </c>
      <c r="AJ2376" s="19">
        <f>IFERROR((AN2376)/(COUNTIF($J$2:K2376,K2376)-1),0)</f>
        <v>1.3062499999999999</v>
      </c>
      <c r="AK2376" s="10">
        <f>IF(N2376="S",3,IF(N2376="N",0,1))</f>
        <v>0</v>
      </c>
      <c r="AL2376" s="10">
        <f>IF(O2376="S",3,IF(O2376="N",0,1))</f>
        <v>3</v>
      </c>
      <c r="AM2376" s="10">
        <f>SUMIF($J$2:K2376,J2376,AK$2:AL2376)-AK2376</f>
        <v>0</v>
      </c>
      <c r="AN2376" s="10">
        <f>SUMIF($AS$2:AT2376,AS2376,$BA$2:BB2376)-BA2376</f>
        <v>209</v>
      </c>
      <c r="AO2376" s="10">
        <f>J2376</f>
        <v>23158</v>
      </c>
      <c r="AP2376" s="10">
        <f>K2376</f>
        <v>413</v>
      </c>
      <c r="AQ2376">
        <f>M2376</f>
        <v>3</v>
      </c>
      <c r="AR2376" s="10">
        <f>L2376</f>
        <v>0</v>
      </c>
      <c r="AS2376">
        <f t="shared" si="537"/>
        <v>413</v>
      </c>
      <c r="AT2376">
        <f t="shared" si="538"/>
        <v>23158</v>
      </c>
      <c r="AU2376">
        <f t="shared" si="539"/>
        <v>3</v>
      </c>
      <c r="AV2376">
        <f t="shared" si="540"/>
        <v>0</v>
      </c>
      <c r="AW2376">
        <f t="shared" si="541"/>
        <v>413</v>
      </c>
      <c r="AX2376">
        <f t="shared" si="542"/>
        <v>23158</v>
      </c>
      <c r="AY2376">
        <f>L2376</f>
        <v>0</v>
      </c>
      <c r="AZ2376">
        <f>M2376</f>
        <v>3</v>
      </c>
      <c r="BA2376">
        <f>AL2376</f>
        <v>3</v>
      </c>
      <c r="BB2376">
        <f>AK2376</f>
        <v>0</v>
      </c>
    </row>
    <row r="2377" spans="10:54" x14ac:dyDescent="0.3">
      <c r="J2377" s="10">
        <v>11140</v>
      </c>
      <c r="K2377" s="10">
        <v>413</v>
      </c>
      <c r="L2377" s="10">
        <v>0</v>
      </c>
      <c r="M2377" s="10">
        <v>8</v>
      </c>
      <c r="N2377" s="10" t="str">
        <f t="shared" si="528"/>
        <v>N</v>
      </c>
      <c r="O2377" s="10" t="str">
        <f t="shared" si="529"/>
        <v>S</v>
      </c>
      <c r="P2377" s="10">
        <f t="shared" si="530"/>
        <v>-8</v>
      </c>
      <c r="Q2377" s="11">
        <f>IFERROR((SUMIF($J$2:K2377,J2377,$L$2:M2377)-L2377)/(COUNTIF($J$2:K2377,J2377)-1),0)</f>
        <v>0</v>
      </c>
      <c r="R2377" s="11">
        <f>IFERROR((SUMIF($AO$2:AO2377,AO2377,$AQ$2:AR2377)-AQ2377)/(COUNTIF($J$2:K2377,J2377)-1),0)</f>
        <v>0</v>
      </c>
      <c r="S2377" s="11">
        <f t="shared" si="531"/>
        <v>0</v>
      </c>
      <c r="T2377" s="12">
        <f>IFERROR((SUMIF($AS$2:AT2377,AS2377,$AU$2:AV2377)-AU2377)/(COUNTIF($J$2:K2377,K2377)-1),0)</f>
        <v>1.3850931677018634</v>
      </c>
      <c r="U2377" s="12">
        <f>IFERROR((SUMIF($AW$2:AX2377,AW2377,$AY$2:AZ2377)-AY2377)/(COUNTIF($J$2:K2377,K2377)-1),0)</f>
        <v>1.5031055900621118</v>
      </c>
      <c r="V2377" s="12">
        <f t="shared" si="532"/>
        <v>-0.11801242236024834</v>
      </c>
      <c r="W2377" s="13">
        <f>IFERROR((SUMIF($J$2:J2377,J2377,L$2:L2377)-L2377)/(COUNTIF($J$2:J2377,J2377)-1),0)</f>
        <v>0</v>
      </c>
      <c r="X2377" s="13">
        <f>IFERROR((SUMIF($J$2:J2377,J2377,M$2:M2377)-M2377)/(COUNTIF($J$2:J2377,J2377)-1),0)</f>
        <v>0</v>
      </c>
      <c r="Y2377" s="13">
        <f t="shared" si="533"/>
        <v>0</v>
      </c>
      <c r="Z2377" s="10">
        <f>IFERROR((SUMIF($K$2:K2377,J2377,$M$2:M2377))/(COUNTIF($K$2:K2377,J2377)),0)</f>
        <v>0</v>
      </c>
      <c r="AA2377" s="10">
        <f>IFERROR((SUMIF($K$2:K2377,J2377,$L$2:L2377))/(COUNTIF($K$2:K2377,J2377)),0)</f>
        <v>0</v>
      </c>
      <c r="AB2377" s="10">
        <f t="shared" si="534"/>
        <v>0</v>
      </c>
      <c r="AC2377" s="13">
        <f>IFERROR((SUMIF($J$2:J2377,K2377,$L$2:L2377))/(COUNTIF($J$2:J2377,K2377)),0)</f>
        <v>1.5394736842105263</v>
      </c>
      <c r="AD2377" s="13">
        <f>IFERROR((SUMIF($J$2:J2377,K2377,$M$2:M2377))/(COUNTIF($J$2:J2377,K2377)),0)</f>
        <v>1.263157894736842</v>
      </c>
      <c r="AE2377" s="13">
        <f t="shared" si="535"/>
        <v>0.27631578947368429</v>
      </c>
      <c r="AF2377" s="10">
        <f>IFERROR((SUMIF(K$2:K2377,K2377,M$2:M2377)-M2377)/(COUNTIF($K$2:K2377,K2377)-1),0)</f>
        <v>1.2470588235294118</v>
      </c>
      <c r="AG2377" s="10">
        <f>IFERROR((SUMIF(K$2:K2377,K2377,L$2:L2377)-L2377)/(COUNTIF($K$2:K2377,K2377)-1),0)</f>
        <v>1.7176470588235293</v>
      </c>
      <c r="AH2377" s="10">
        <f t="shared" si="536"/>
        <v>-0.47058823529411753</v>
      </c>
      <c r="AI2377" s="10">
        <f>IFERROR((AM2377)/(COUNTIF($J$2:K2377,J2377)-1),0)</f>
        <v>0</v>
      </c>
      <c r="AJ2377" s="19">
        <f>IFERROR((AN2377)/(COUNTIF($J$2:K2377,K2377)-1),0)</f>
        <v>1.3167701863354038</v>
      </c>
      <c r="AK2377" s="10">
        <f>IF(N2377="S",3,IF(N2377="N",0,1))</f>
        <v>0</v>
      </c>
      <c r="AL2377" s="10">
        <f>IF(O2377="S",3,IF(O2377="N",0,1))</f>
        <v>3</v>
      </c>
      <c r="AM2377" s="10">
        <f>SUMIF($J$2:K2377,J2377,AK$2:AL2377)-AK2377</f>
        <v>0</v>
      </c>
      <c r="AN2377" s="10">
        <f>SUMIF($AS$2:AT2377,AS2377,$BA$2:BB2377)-BA2377</f>
        <v>212</v>
      </c>
      <c r="AO2377" s="10">
        <f>J2377</f>
        <v>11140</v>
      </c>
      <c r="AP2377" s="10">
        <f>K2377</f>
        <v>413</v>
      </c>
      <c r="AQ2377">
        <f>M2377</f>
        <v>8</v>
      </c>
      <c r="AR2377" s="10">
        <f>L2377</f>
        <v>0</v>
      </c>
      <c r="AS2377">
        <f t="shared" si="537"/>
        <v>413</v>
      </c>
      <c r="AT2377">
        <f t="shared" si="538"/>
        <v>11140</v>
      </c>
      <c r="AU2377">
        <f t="shared" si="539"/>
        <v>8</v>
      </c>
      <c r="AV2377">
        <f t="shared" si="540"/>
        <v>0</v>
      </c>
      <c r="AW2377">
        <f t="shared" si="541"/>
        <v>413</v>
      </c>
      <c r="AX2377">
        <f t="shared" si="542"/>
        <v>11140</v>
      </c>
      <c r="AY2377">
        <f>L2377</f>
        <v>0</v>
      </c>
      <c r="AZ2377">
        <f>M2377</f>
        <v>8</v>
      </c>
      <c r="BA2377">
        <f>AL2377</f>
        <v>3</v>
      </c>
      <c r="BB2377">
        <f>AK2377</f>
        <v>0</v>
      </c>
    </row>
    <row r="2378" spans="10:54" x14ac:dyDescent="0.3">
      <c r="J2378" s="10">
        <v>3551</v>
      </c>
      <c r="K2378" s="10">
        <v>413</v>
      </c>
      <c r="L2378" s="10">
        <v>0</v>
      </c>
      <c r="M2378" s="10">
        <v>3</v>
      </c>
      <c r="N2378" s="10" t="str">
        <f t="shared" si="528"/>
        <v>N</v>
      </c>
      <c r="O2378" s="10" t="str">
        <f t="shared" si="529"/>
        <v>S</v>
      </c>
      <c r="P2378" s="10">
        <f t="shared" si="530"/>
        <v>-3</v>
      </c>
      <c r="Q2378" s="11">
        <f>IFERROR((SUMIF($J$2:K2378,J2378,$L$2:M2378)-L2378)/(COUNTIF($J$2:K2378,J2378)-1),0)</f>
        <v>1.281767955801105</v>
      </c>
      <c r="R2378" s="11">
        <f>IFERROR((SUMIF($AO$2:AO2378,AO2378,$AQ$2:AR2378)-AQ2378)/(COUNTIF($J$2:K2378,J2378)-1),0)</f>
        <v>0.54696132596685088</v>
      </c>
      <c r="S2378" s="11">
        <f t="shared" si="531"/>
        <v>0.73480662983425415</v>
      </c>
      <c r="T2378" s="12">
        <f>IFERROR((SUMIF($AS$2:AT2378,AS2378,$AU$2:AV2378)-AU2378)/(COUNTIF($J$2:K2378,K2378)-1),0)</f>
        <v>1.4259259259259258</v>
      </c>
      <c r="U2378" s="12">
        <f>IFERROR((SUMIF($AW$2:AX2378,AW2378,$AY$2:AZ2378)-AY2378)/(COUNTIF($J$2:K2378,K2378)-1),0)</f>
        <v>1.4938271604938271</v>
      </c>
      <c r="V2378" s="12">
        <f t="shared" si="532"/>
        <v>-6.7901234567901314E-2</v>
      </c>
      <c r="W2378" s="13">
        <f>IFERROR((SUMIF($J$2:J2378,J2378,L$2:L2378)-L2378)/(COUNTIF($J$2:J2378,J2378)-1),0)</f>
        <v>1.3837209302325582</v>
      </c>
      <c r="X2378" s="13">
        <f>IFERROR((SUMIF($J$2:J2378,J2378,M$2:M2378)-M2378)/(COUNTIF($J$2:J2378,J2378)-1),0)</f>
        <v>1.1511627906976745</v>
      </c>
      <c r="Y2378" s="13">
        <f t="shared" si="533"/>
        <v>0.23255813953488369</v>
      </c>
      <c r="Z2378" s="10">
        <f>IFERROR((SUMIF($K$2:K2378,J2378,$M$2:M2378))/(COUNTIF($K$2:K2378,J2378)),0)</f>
        <v>1.1894736842105262</v>
      </c>
      <c r="AA2378" s="10">
        <f>IFERROR((SUMIF($K$2:K2378,J2378,$L$2:L2378))/(COUNTIF($K$2:K2378,J2378)),0)</f>
        <v>1.5894736842105264</v>
      </c>
      <c r="AB2378" s="10">
        <f t="shared" si="534"/>
        <v>-0.40000000000000013</v>
      </c>
      <c r="AC2378" s="13">
        <f>IFERROR((SUMIF($J$2:J2378,K2378,$L$2:L2378))/(COUNTIF($J$2:J2378,K2378)),0)</f>
        <v>1.5394736842105263</v>
      </c>
      <c r="AD2378" s="13">
        <f>IFERROR((SUMIF($J$2:J2378,K2378,$M$2:M2378))/(COUNTIF($J$2:J2378,K2378)),0)</f>
        <v>1.263157894736842</v>
      </c>
      <c r="AE2378" s="13">
        <f t="shared" si="535"/>
        <v>0.27631578947368429</v>
      </c>
      <c r="AF2378" s="10">
        <f>IFERROR((SUMIF(K$2:K2378,K2378,M$2:M2378)-M2378)/(COUNTIF($K$2:K2378,K2378)-1),0)</f>
        <v>1.3255813953488371</v>
      </c>
      <c r="AG2378" s="10">
        <f>IFERROR((SUMIF(K$2:K2378,K2378,L$2:L2378)-L2378)/(COUNTIF($K$2:K2378,K2378)-1),0)</f>
        <v>1.6976744186046511</v>
      </c>
      <c r="AH2378" s="10">
        <f t="shared" si="536"/>
        <v>-0.37209302325581395</v>
      </c>
      <c r="AI2378" s="10">
        <f>IFERROR((AM2378)/(COUNTIF($J$2:K2378,J2378)-1),0)</f>
        <v>1.3480662983425415</v>
      </c>
      <c r="AJ2378" s="19">
        <f>IFERROR((AN2378)/(COUNTIF($J$2:K2378,K2378)-1),0)</f>
        <v>1.3271604938271604</v>
      </c>
      <c r="AK2378" s="10">
        <f>IF(N2378="S",3,IF(N2378="N",0,1))</f>
        <v>0</v>
      </c>
      <c r="AL2378" s="10">
        <f>IF(O2378="S",3,IF(O2378="N",0,1))</f>
        <v>3</v>
      </c>
      <c r="AM2378" s="10">
        <f>SUMIF($J$2:K2378,J2378,AK$2:AL2378)-AK2378</f>
        <v>244</v>
      </c>
      <c r="AN2378" s="10">
        <f>SUMIF($AS$2:AT2378,AS2378,$BA$2:BB2378)-BA2378</f>
        <v>215</v>
      </c>
      <c r="AO2378" s="10">
        <f>J2378</f>
        <v>3551</v>
      </c>
      <c r="AP2378" s="10">
        <f>K2378</f>
        <v>413</v>
      </c>
      <c r="AQ2378">
        <f>M2378</f>
        <v>3</v>
      </c>
      <c r="AR2378" s="10">
        <f>L2378</f>
        <v>0</v>
      </c>
      <c r="AS2378">
        <f t="shared" si="537"/>
        <v>413</v>
      </c>
      <c r="AT2378">
        <f t="shared" si="538"/>
        <v>3551</v>
      </c>
      <c r="AU2378">
        <f t="shared" si="539"/>
        <v>3</v>
      </c>
      <c r="AV2378">
        <f t="shared" si="540"/>
        <v>0</v>
      </c>
      <c r="AW2378">
        <f t="shared" si="541"/>
        <v>413</v>
      </c>
      <c r="AX2378">
        <f t="shared" si="542"/>
        <v>3551</v>
      </c>
      <c r="AY2378">
        <f>L2378</f>
        <v>0</v>
      </c>
      <c r="AZ2378">
        <f>M2378</f>
        <v>3</v>
      </c>
      <c r="BA2378">
        <f>AL2378</f>
        <v>3</v>
      </c>
      <c r="BB2378">
        <f>AK2378</f>
        <v>0</v>
      </c>
    </row>
    <row r="2379" spans="10:54" x14ac:dyDescent="0.3">
      <c r="J2379" s="10">
        <v>413</v>
      </c>
      <c r="K2379" s="10">
        <v>2662</v>
      </c>
      <c r="L2379" s="10">
        <v>6</v>
      </c>
      <c r="M2379" s="10">
        <v>0</v>
      </c>
      <c r="N2379" s="10" t="str">
        <f t="shared" si="528"/>
        <v>S</v>
      </c>
      <c r="O2379" s="10" t="str">
        <f t="shared" si="529"/>
        <v>N</v>
      </c>
      <c r="P2379" s="10">
        <f t="shared" si="530"/>
        <v>6</v>
      </c>
      <c r="Q2379" s="11">
        <f>IFERROR((SUMIF($J$2:K2379,J2379,$L$2:M2379)-L2379)/(COUNTIF($J$2:K2379,J2379)-1),0)</f>
        <v>1.4355828220858895</v>
      </c>
      <c r="R2379" s="11">
        <f>IFERROR((SUMIF($AO$2:AO2379,AO2379,$AQ$2:AR2379)-AQ2379)/(COUNTIF($J$2:K2379,J2379)-1),0)</f>
        <v>0.58895705521472397</v>
      </c>
      <c r="S2379" s="11">
        <f t="shared" si="531"/>
        <v>0.84662576687116553</v>
      </c>
      <c r="T2379" s="12">
        <f>IFERROR((SUMIF($AS$2:AT2379,AS2379,$AU$2:AV2379)-AU2379)/(COUNTIF($J$2:K2379,K2379)-1),0)</f>
        <v>0.96907216494845361</v>
      </c>
      <c r="U2379" s="12">
        <f>IFERROR((SUMIF($AW$2:AX2379,AW2379,$AY$2:AZ2379)-AY2379)/(COUNTIF($J$2:K2379,K2379)-1),0)</f>
        <v>1.6907216494845361</v>
      </c>
      <c r="V2379" s="12">
        <f t="shared" si="532"/>
        <v>-0.72164948453608246</v>
      </c>
      <c r="W2379" s="13">
        <f>IFERROR((SUMIF($J$2:J2379,J2379,L$2:L2379)-L2379)/(COUNTIF($J$2:J2379,J2379)-1),0)</f>
        <v>1.5394736842105263</v>
      </c>
      <c r="X2379" s="13">
        <f>IFERROR((SUMIF($J$2:J2379,J2379,M$2:M2379)-M2379)/(COUNTIF($J$2:J2379,J2379)-1),0)</f>
        <v>1.263157894736842</v>
      </c>
      <c r="Y2379" s="13">
        <f t="shared" si="533"/>
        <v>0.27631578947368429</v>
      </c>
      <c r="Z2379" s="10">
        <f>IFERROR((SUMIF($K$2:K2379,J2379,$M$2:M2379))/(COUNTIF($K$2:K2379,J2379)),0)</f>
        <v>1.3448275862068966</v>
      </c>
      <c r="AA2379" s="10">
        <f>IFERROR((SUMIF($K$2:K2379,J2379,$L$2:L2379))/(COUNTIF($K$2:K2379,J2379)),0)</f>
        <v>1.6781609195402298</v>
      </c>
      <c r="AB2379" s="10">
        <f t="shared" si="534"/>
        <v>-0.33333333333333326</v>
      </c>
      <c r="AC2379" s="13">
        <f>IFERROR((SUMIF($J$2:J2379,K2379,$L$2:L2379))/(COUNTIF($J$2:J2379,K2379)),0)</f>
        <v>0.9375</v>
      </c>
      <c r="AD2379" s="13">
        <f>IFERROR((SUMIF($J$2:J2379,K2379,$M$2:M2379))/(COUNTIF($J$2:J2379,K2379)),0)</f>
        <v>1.7083333333333333</v>
      </c>
      <c r="AE2379" s="13">
        <f t="shared" si="535"/>
        <v>-0.77083333333333326</v>
      </c>
      <c r="AF2379" s="10">
        <f>IFERROR((SUMIF(K$2:K2379,K2379,M$2:M2379)-M2379)/(COUNTIF($K$2:K2379,K2379)-1),0)</f>
        <v>1</v>
      </c>
      <c r="AG2379" s="10">
        <f>IFERROR((SUMIF(K$2:K2379,K2379,L$2:L2379)-L2379)/(COUNTIF($K$2:K2379,K2379)-1),0)</f>
        <v>1.6734693877551021</v>
      </c>
      <c r="AH2379" s="10">
        <f t="shared" si="536"/>
        <v>-0.67346938775510212</v>
      </c>
      <c r="AI2379" s="10">
        <f>IFERROR((AM2379)/(COUNTIF($J$2:K2379,J2379)-1),0)</f>
        <v>1.3374233128834356</v>
      </c>
      <c r="AJ2379" s="19">
        <f>IFERROR((AN2379)/(COUNTIF($J$2:K2379,K2379)-1),0)</f>
        <v>0.90721649484536082</v>
      </c>
      <c r="AK2379" s="10">
        <f>IF(N2379="S",3,IF(N2379="N",0,1))</f>
        <v>3</v>
      </c>
      <c r="AL2379" s="10">
        <f>IF(O2379="S",3,IF(O2379="N",0,1))</f>
        <v>0</v>
      </c>
      <c r="AM2379" s="10">
        <f>SUMIF($J$2:K2379,J2379,AK$2:AL2379)-AK2379</f>
        <v>218</v>
      </c>
      <c r="AN2379" s="10">
        <f>SUMIF($AS$2:AT2379,AS2379,$BA$2:BB2379)-BA2379</f>
        <v>88</v>
      </c>
      <c r="AO2379" s="10">
        <f>J2379</f>
        <v>413</v>
      </c>
      <c r="AP2379" s="10">
        <f>K2379</f>
        <v>2662</v>
      </c>
      <c r="AQ2379">
        <f>M2379</f>
        <v>0</v>
      </c>
      <c r="AR2379" s="10">
        <f>L2379</f>
        <v>6</v>
      </c>
      <c r="AS2379">
        <f t="shared" si="537"/>
        <v>2662</v>
      </c>
      <c r="AT2379">
        <f t="shared" si="538"/>
        <v>413</v>
      </c>
      <c r="AU2379">
        <f t="shared" si="539"/>
        <v>0</v>
      </c>
      <c r="AV2379">
        <f t="shared" si="540"/>
        <v>6</v>
      </c>
      <c r="AW2379">
        <f t="shared" si="541"/>
        <v>2662</v>
      </c>
      <c r="AX2379">
        <f t="shared" si="542"/>
        <v>413</v>
      </c>
      <c r="AY2379">
        <f>L2379</f>
        <v>6</v>
      </c>
      <c r="AZ2379">
        <f>M2379</f>
        <v>0</v>
      </c>
      <c r="BA2379">
        <f>AL2379</f>
        <v>0</v>
      </c>
      <c r="BB2379">
        <f>AK2379</f>
        <v>3</v>
      </c>
    </row>
    <row r="2380" spans="10:54" x14ac:dyDescent="0.3">
      <c r="J2380" s="10">
        <v>413</v>
      </c>
      <c r="K2380" s="10">
        <v>170</v>
      </c>
      <c r="L2380" s="10">
        <v>1</v>
      </c>
      <c r="M2380" s="10">
        <v>1</v>
      </c>
      <c r="N2380" s="10" t="str">
        <f t="shared" si="528"/>
        <v>U</v>
      </c>
      <c r="O2380" s="10" t="str">
        <f t="shared" si="529"/>
        <v>U</v>
      </c>
      <c r="P2380" s="10">
        <f t="shared" si="530"/>
        <v>0</v>
      </c>
      <c r="Q2380" s="11">
        <f>IFERROR((SUMIF($J$2:K2380,J2380,$L$2:M2380)-L2380)/(COUNTIF($J$2:K2380,J2380)-1),0)</f>
        <v>1.4634146341463414</v>
      </c>
      <c r="R2380" s="11">
        <f>IFERROR((SUMIF($AO$2:AO2380,AO2380,$AQ$2:AR2380)-AQ2380)/(COUNTIF($J$2:K2380,J2380)-1),0)</f>
        <v>0.58536585365853655</v>
      </c>
      <c r="S2380" s="11">
        <f t="shared" si="531"/>
        <v>0.87804878048780488</v>
      </c>
      <c r="T2380" s="12">
        <f>IFERROR((SUMIF($AS$2:AT2380,AS2380,$AU$2:AV2380)-AU2380)/(COUNTIF($J$2:K2380,K2380)-1),0)</f>
        <v>1.75</v>
      </c>
      <c r="U2380" s="12">
        <f>IFERROR((SUMIF($AW$2:AX2380,AW2380,$AY$2:AZ2380)-AY2380)/(COUNTIF($J$2:K2380,K2380)-1),0)</f>
        <v>1.1463963963963963</v>
      </c>
      <c r="V2380" s="12">
        <f t="shared" si="532"/>
        <v>0.60360360360360366</v>
      </c>
      <c r="W2380" s="13">
        <f>IFERROR((SUMIF($J$2:J2380,J2380,L$2:L2380)-L2380)/(COUNTIF($J$2:J2380,J2380)-1),0)</f>
        <v>1.5974025974025974</v>
      </c>
      <c r="X2380" s="13">
        <f>IFERROR((SUMIF($J$2:J2380,J2380,M$2:M2380)-M2380)/(COUNTIF($J$2:J2380,J2380)-1),0)</f>
        <v>1.2467532467532467</v>
      </c>
      <c r="Y2380" s="13">
        <f t="shared" si="533"/>
        <v>0.35064935064935066</v>
      </c>
      <c r="Z2380" s="10">
        <f>IFERROR((SUMIF($K$2:K2380,J2380,$M$2:M2380))/(COUNTIF($K$2:K2380,J2380)),0)</f>
        <v>1.3448275862068966</v>
      </c>
      <c r="AA2380" s="10">
        <f>IFERROR((SUMIF($K$2:K2380,J2380,$L$2:L2380))/(COUNTIF($K$2:K2380,J2380)),0)</f>
        <v>1.6781609195402298</v>
      </c>
      <c r="AB2380" s="10">
        <f t="shared" si="534"/>
        <v>-0.33333333333333326</v>
      </c>
      <c r="AC2380" s="13">
        <f>IFERROR((SUMIF($J$2:J2380,K2380,$L$2:L2380))/(COUNTIF($J$2:J2380,K2380)),0)</f>
        <v>1.8558139534883722</v>
      </c>
      <c r="AD2380" s="13">
        <f>IFERROR((SUMIF($J$2:J2380,K2380,$M$2:M2380))/(COUNTIF($J$2:J2380,K2380)),0)</f>
        <v>0.99069767441860468</v>
      </c>
      <c r="AE2380" s="13">
        <f t="shared" si="535"/>
        <v>0.86511627906976751</v>
      </c>
      <c r="AF2380" s="10">
        <f>IFERROR((SUMIF(K$2:K2380,K2380,M$2:M2380)-M2380)/(COUNTIF($K$2:K2380,K2380)-1),0)</f>
        <v>1.6506550218340612</v>
      </c>
      <c r="AG2380" s="10">
        <f>IFERROR((SUMIF(K$2:K2380,K2380,L$2:L2380)-L2380)/(COUNTIF($K$2:K2380,K2380)-1),0)</f>
        <v>1.2925764192139737</v>
      </c>
      <c r="AH2380" s="10">
        <f t="shared" si="536"/>
        <v>0.3580786026200875</v>
      </c>
      <c r="AI2380" s="10">
        <f>IFERROR((AM2380)/(COUNTIF($J$2:K2380,J2380)-1),0)</f>
        <v>1.3475609756097562</v>
      </c>
      <c r="AJ2380" s="19">
        <f>IFERROR((AN2380)/(COUNTIF($J$2:K2380,K2380)-1),0)</f>
        <v>1.6801801801801801</v>
      </c>
      <c r="AK2380" s="10">
        <f>IF(N2380="S",3,IF(N2380="N",0,1))</f>
        <v>1</v>
      </c>
      <c r="AL2380" s="10">
        <f>IF(O2380="S",3,IF(O2380="N",0,1))</f>
        <v>1</v>
      </c>
      <c r="AM2380" s="10">
        <f>SUMIF($J$2:K2380,J2380,AK$2:AL2380)-AK2380</f>
        <v>221</v>
      </c>
      <c r="AN2380" s="10">
        <f>SUMIF($AS$2:AT2380,AS2380,$BA$2:BB2380)-BA2380</f>
        <v>746</v>
      </c>
      <c r="AO2380" s="10">
        <f>J2380</f>
        <v>413</v>
      </c>
      <c r="AP2380" s="10">
        <f>K2380</f>
        <v>170</v>
      </c>
      <c r="AQ2380">
        <f>M2380</f>
        <v>1</v>
      </c>
      <c r="AR2380" s="10">
        <f>L2380</f>
        <v>1</v>
      </c>
      <c r="AS2380">
        <f t="shared" si="537"/>
        <v>170</v>
      </c>
      <c r="AT2380">
        <f t="shared" si="538"/>
        <v>413</v>
      </c>
      <c r="AU2380">
        <f t="shared" si="539"/>
        <v>1</v>
      </c>
      <c r="AV2380">
        <f t="shared" si="540"/>
        <v>1</v>
      </c>
      <c r="AW2380">
        <f t="shared" si="541"/>
        <v>170</v>
      </c>
      <c r="AX2380">
        <f t="shared" si="542"/>
        <v>413</v>
      </c>
      <c r="AY2380">
        <f>L2380</f>
        <v>1</v>
      </c>
      <c r="AZ2380">
        <f>M2380</f>
        <v>1</v>
      </c>
      <c r="BA2380">
        <f>AL2380</f>
        <v>1</v>
      </c>
      <c r="BB2380">
        <f>AK2380</f>
        <v>1</v>
      </c>
    </row>
    <row r="2381" spans="10:54" x14ac:dyDescent="0.3">
      <c r="J2381" s="10">
        <v>14</v>
      </c>
      <c r="K2381" s="10">
        <v>2444</v>
      </c>
      <c r="L2381" s="10">
        <v>2</v>
      </c>
      <c r="M2381" s="10">
        <v>1</v>
      </c>
      <c r="N2381" s="10" t="str">
        <f t="shared" si="528"/>
        <v>S</v>
      </c>
      <c r="O2381" s="10" t="str">
        <f t="shared" si="529"/>
        <v>N</v>
      </c>
      <c r="P2381" s="10">
        <f t="shared" si="530"/>
        <v>1</v>
      </c>
      <c r="Q2381" s="11">
        <f>IFERROR((SUMIF($J$2:K2381,J2381,$L$2:M2381)-L2381)/(COUNTIF($J$2:K2381,J2381)-1),0)</f>
        <v>1.7586206896551724</v>
      </c>
      <c r="R2381" s="11">
        <f>IFERROR((SUMIF($AO$2:AO2381,AO2381,$AQ$2:AR2381)-AQ2381)/(COUNTIF($J$2:K2381,J2381)-1),0)</f>
        <v>0.56321839080459768</v>
      </c>
      <c r="S2381" s="11">
        <f t="shared" si="531"/>
        <v>1.1954022988505746</v>
      </c>
      <c r="T2381" s="12">
        <f>IFERROR((SUMIF($AS$2:AT2381,AS2381,$AU$2:AV2381)-AU2381)/(COUNTIF($J$2:K2381,K2381)-1),0)</f>
        <v>1.2254335260115607</v>
      </c>
      <c r="U2381" s="12">
        <f>IFERROR((SUMIF($AW$2:AX2381,AW2381,$AY$2:AZ2381)-AY2381)/(COUNTIF($J$2:K2381,K2381)-1),0)</f>
        <v>1.5722543352601157</v>
      </c>
      <c r="V2381" s="12">
        <f t="shared" si="532"/>
        <v>-0.34682080924855496</v>
      </c>
      <c r="W2381" s="13">
        <f>IFERROR((SUMIF($J$2:J2381,J2381,L$2:L2381)-L2381)/(COUNTIF($J$2:J2381,J2381)-1),0)</f>
        <v>1.7294685990338163</v>
      </c>
      <c r="X2381" s="13">
        <f>IFERROR((SUMIF($J$2:J2381,J2381,M$2:M2381)-M2381)/(COUNTIF($J$2:J2381,J2381)-1),0)</f>
        <v>1.1835748792270531</v>
      </c>
      <c r="Y2381" s="13">
        <f t="shared" si="533"/>
        <v>0.54589371980676327</v>
      </c>
      <c r="Z2381" s="10">
        <f>IFERROR((SUMIF($K$2:K2381,J2381,$M$2:M2381))/(COUNTIF($K$2:K2381,J2381)),0)</f>
        <v>1.7850877192982457</v>
      </c>
      <c r="AA2381" s="10">
        <f>IFERROR((SUMIF($K$2:K2381,J2381,$L$2:L2381))/(COUNTIF($K$2:K2381,J2381)),0)</f>
        <v>1.3201754385964912</v>
      </c>
      <c r="AB2381" s="10">
        <f t="shared" si="534"/>
        <v>0.4649122807017545</v>
      </c>
      <c r="AC2381" s="13">
        <f>IFERROR((SUMIF($J$2:J2381,K2381,$L$2:L2381))/(COUNTIF($J$2:J2381,K2381)),0)</f>
        <v>1.2650602409638554</v>
      </c>
      <c r="AD2381" s="13">
        <f>IFERROR((SUMIF($J$2:J2381,K2381,$M$2:M2381))/(COUNTIF($J$2:J2381,K2381)),0)</f>
        <v>1.4578313253012047</v>
      </c>
      <c r="AE2381" s="13">
        <f t="shared" si="535"/>
        <v>-0.19277108433734935</v>
      </c>
      <c r="AF2381" s="10">
        <f>IFERROR((SUMIF(K$2:K2381,K2381,M$2:M2381)-M2381)/(COUNTIF($K$2:K2381,K2381)-1),0)</f>
        <v>1.1888888888888889</v>
      </c>
      <c r="AG2381" s="10">
        <f>IFERROR((SUMIF(K$2:K2381,K2381,L$2:L2381)-L2381)/(COUNTIF($K$2:K2381,K2381)-1),0)</f>
        <v>1.6777777777777778</v>
      </c>
      <c r="AH2381" s="10">
        <f t="shared" si="536"/>
        <v>-0.48888888888888893</v>
      </c>
      <c r="AI2381" s="10">
        <f>IFERROR((AM2381)/(COUNTIF($J$2:K2381,J2381)-1),0)</f>
        <v>1.6528735632183909</v>
      </c>
      <c r="AJ2381" s="19">
        <f>IFERROR((AN2381)/(COUNTIF($J$2:K2381,K2381)-1),0)</f>
        <v>1.1445086705202312</v>
      </c>
      <c r="AK2381" s="10">
        <f>IF(N2381="S",3,IF(N2381="N",0,1))</f>
        <v>3</v>
      </c>
      <c r="AL2381" s="10">
        <f>IF(O2381="S",3,IF(O2381="N",0,1))</f>
        <v>0</v>
      </c>
      <c r="AM2381" s="10">
        <f>SUMIF($J$2:K2381,J2381,AK$2:AL2381)-AK2381</f>
        <v>719</v>
      </c>
      <c r="AN2381" s="10">
        <f>SUMIF($AS$2:AT2381,AS2381,$BA$2:BB2381)-BA2381</f>
        <v>198</v>
      </c>
      <c r="AO2381" s="10">
        <f>J2381</f>
        <v>14</v>
      </c>
      <c r="AP2381" s="10">
        <f>K2381</f>
        <v>2444</v>
      </c>
      <c r="AQ2381">
        <f>M2381</f>
        <v>1</v>
      </c>
      <c r="AR2381" s="10">
        <f>L2381</f>
        <v>2</v>
      </c>
      <c r="AS2381">
        <f t="shared" si="537"/>
        <v>2444</v>
      </c>
      <c r="AT2381">
        <f t="shared" si="538"/>
        <v>14</v>
      </c>
      <c r="AU2381">
        <f t="shared" si="539"/>
        <v>1</v>
      </c>
      <c r="AV2381">
        <f t="shared" si="540"/>
        <v>2</v>
      </c>
      <c r="AW2381">
        <f t="shared" si="541"/>
        <v>2444</v>
      </c>
      <c r="AX2381">
        <f t="shared" si="542"/>
        <v>14</v>
      </c>
      <c r="AY2381">
        <f>L2381</f>
        <v>2</v>
      </c>
      <c r="AZ2381">
        <f>M2381</f>
        <v>1</v>
      </c>
      <c r="BA2381">
        <f>AL2381</f>
        <v>0</v>
      </c>
      <c r="BB2381">
        <f>AK2381</f>
        <v>3</v>
      </c>
    </row>
    <row r="2382" spans="10:54" x14ac:dyDescent="0.3">
      <c r="J2382" s="10">
        <v>4441</v>
      </c>
      <c r="K2382" s="10">
        <v>14</v>
      </c>
      <c r="L2382" s="10">
        <v>1</v>
      </c>
      <c r="M2382" s="10">
        <v>0</v>
      </c>
      <c r="N2382" s="10" t="str">
        <f t="shared" si="528"/>
        <v>S</v>
      </c>
      <c r="O2382" s="10" t="str">
        <f t="shared" si="529"/>
        <v>N</v>
      </c>
      <c r="P2382" s="10">
        <f t="shared" si="530"/>
        <v>1</v>
      </c>
      <c r="Q2382" s="11">
        <f>IFERROR((SUMIF($J$2:K2382,J2382,$L$2:M2382)-L2382)/(COUNTIF($J$2:K2382,J2382)-1),0)</f>
        <v>1.2709163346613546</v>
      </c>
      <c r="R2382" s="11">
        <f>IFERROR((SUMIF($AO$2:AO2382,AO2382,$AQ$2:AR2382)-AQ2382)/(COUNTIF($J$2:K2382,J2382)-1),0)</f>
        <v>0.60956175298804782</v>
      </c>
      <c r="S2382" s="11">
        <f t="shared" si="531"/>
        <v>0.66135458167330674</v>
      </c>
      <c r="T2382" s="12">
        <f>IFERROR((SUMIF($AS$2:AT2382,AS2382,$AU$2:AV2382)-AU2382)/(COUNTIF($J$2:K2382,K2382)-1),0)</f>
        <v>1.7591743119266054</v>
      </c>
      <c r="U2382" s="12">
        <f>IFERROR((SUMIF($AW$2:AX2382,AW2382,$AY$2:AZ2382)-AY2382)/(COUNTIF($J$2:K2382,K2382)-1),0)</f>
        <v>1.2545871559633028</v>
      </c>
      <c r="V2382" s="12">
        <f t="shared" si="532"/>
        <v>0.50458715596330261</v>
      </c>
      <c r="W2382" s="13">
        <f>IFERROR((SUMIF($J$2:J2382,J2382,L$2:L2382)-L2382)/(COUNTIF($J$2:J2382,J2382)-1),0)</f>
        <v>1.3140495867768596</v>
      </c>
      <c r="X2382" s="13">
        <f>IFERROR((SUMIF($J$2:J2382,J2382,M$2:M2382)-M2382)/(COUNTIF($J$2:J2382,J2382)-1),0)</f>
        <v>1.2644628099173554</v>
      </c>
      <c r="Y2382" s="13">
        <f t="shared" si="533"/>
        <v>4.9586776859504189E-2</v>
      </c>
      <c r="Z2382" s="10">
        <f>IFERROR((SUMIF($K$2:K2382,J2382,$M$2:M2382))/(COUNTIF($K$2:K2382,J2382)),0)</f>
        <v>1.2307692307692308</v>
      </c>
      <c r="AA2382" s="10">
        <f>IFERROR((SUMIF($K$2:K2382,J2382,$L$2:L2382))/(COUNTIF($K$2:K2382,J2382)),0)</f>
        <v>1.6846153846153846</v>
      </c>
      <c r="AB2382" s="10">
        <f t="shared" si="534"/>
        <v>-0.45384615384615379</v>
      </c>
      <c r="AC2382" s="13">
        <f>IFERROR((SUMIF($J$2:J2382,K2382,$L$2:L2382))/(COUNTIF($J$2:J2382,K2382)),0)</f>
        <v>1.7307692307692308</v>
      </c>
      <c r="AD2382" s="13">
        <f>IFERROR((SUMIF($J$2:J2382,K2382,$M$2:M2382))/(COUNTIF($J$2:J2382,K2382)),0)</f>
        <v>1.1826923076923077</v>
      </c>
      <c r="AE2382" s="13">
        <f t="shared" si="535"/>
        <v>0.54807692307692313</v>
      </c>
      <c r="AF2382" s="10">
        <f>IFERROR((SUMIF(K$2:K2382,K2382,M$2:M2382)-M2382)/(COUNTIF($K$2:K2382,K2382)-1),0)</f>
        <v>1.7850877192982457</v>
      </c>
      <c r="AG2382" s="10">
        <f>IFERROR((SUMIF(K$2:K2382,K2382,L$2:L2382)-L2382)/(COUNTIF($K$2:K2382,K2382)-1),0)</f>
        <v>1.3201754385964912</v>
      </c>
      <c r="AH2382" s="10">
        <f t="shared" si="536"/>
        <v>0.4649122807017545</v>
      </c>
      <c r="AI2382" s="10">
        <f>IFERROR((AM2382)/(COUNTIF($J$2:K2382,J2382)-1),0)</f>
        <v>1.2669322709163346</v>
      </c>
      <c r="AJ2382" s="19">
        <f>IFERROR((AN2382)/(COUNTIF($J$2:K2382,K2382)-1),0)</f>
        <v>1.6559633027522935</v>
      </c>
      <c r="AK2382" s="10">
        <f>IF(N2382="S",3,IF(N2382="N",0,1))</f>
        <v>3</v>
      </c>
      <c r="AL2382" s="10">
        <f>IF(O2382="S",3,IF(O2382="N",0,1))</f>
        <v>0</v>
      </c>
      <c r="AM2382" s="10">
        <f>SUMIF($J$2:K2382,J2382,AK$2:AL2382)-AK2382</f>
        <v>318</v>
      </c>
      <c r="AN2382" s="10">
        <f>SUMIF($AS$2:AT2382,AS2382,$BA$2:BB2382)-BA2382</f>
        <v>722</v>
      </c>
      <c r="AO2382" s="10">
        <f>J2382</f>
        <v>4441</v>
      </c>
      <c r="AP2382" s="10">
        <f>K2382</f>
        <v>14</v>
      </c>
      <c r="AQ2382">
        <f>M2382</f>
        <v>0</v>
      </c>
      <c r="AR2382" s="10">
        <f>L2382</f>
        <v>1</v>
      </c>
      <c r="AS2382">
        <f t="shared" si="537"/>
        <v>14</v>
      </c>
      <c r="AT2382">
        <f t="shared" si="538"/>
        <v>4441</v>
      </c>
      <c r="AU2382">
        <f t="shared" si="539"/>
        <v>0</v>
      </c>
      <c r="AV2382">
        <f t="shared" si="540"/>
        <v>1</v>
      </c>
      <c r="AW2382">
        <f t="shared" si="541"/>
        <v>14</v>
      </c>
      <c r="AX2382">
        <f t="shared" si="542"/>
        <v>4441</v>
      </c>
      <c r="AY2382">
        <f>L2382</f>
        <v>1</v>
      </c>
      <c r="AZ2382">
        <f>M2382</f>
        <v>0</v>
      </c>
      <c r="BA2382">
        <f>AL2382</f>
        <v>0</v>
      </c>
      <c r="BB2382">
        <f>AK2382</f>
        <v>3</v>
      </c>
    </row>
    <row r="2383" spans="10:54" x14ac:dyDescent="0.3">
      <c r="J2383" s="10">
        <v>409</v>
      </c>
      <c r="K2383" s="10">
        <v>14</v>
      </c>
      <c r="L2383" s="10">
        <v>2</v>
      </c>
      <c r="M2383" s="10">
        <v>0</v>
      </c>
      <c r="N2383" s="10" t="str">
        <f t="shared" si="528"/>
        <v>S</v>
      </c>
      <c r="O2383" s="10" t="str">
        <f t="shared" si="529"/>
        <v>N</v>
      </c>
      <c r="P2383" s="10">
        <f t="shared" si="530"/>
        <v>2</v>
      </c>
      <c r="Q2383" s="11">
        <f>IFERROR((SUMIF($J$2:K2383,J2383,$L$2:M2383)-L2383)/(COUNTIF($J$2:K2383,J2383)-1),0)</f>
        <v>2.1728395061728394</v>
      </c>
      <c r="R2383" s="11">
        <f>IFERROR((SUMIF($AO$2:AO2383,AO2383,$AQ$2:AR2383)-AQ2383)/(COUNTIF($J$2:K2383,J2383)-1),0)</f>
        <v>0.36419753086419754</v>
      </c>
      <c r="S2383" s="11">
        <f t="shared" si="531"/>
        <v>1.8086419753086418</v>
      </c>
      <c r="T2383" s="12">
        <f>IFERROR((SUMIF($AS$2:AT2383,AS2383,$AU$2:AV2383)-AU2383)/(COUNTIF($J$2:K2383,K2383)-1),0)</f>
        <v>1.7551487414187643</v>
      </c>
      <c r="U2383" s="12">
        <f>IFERROR((SUMIF($AW$2:AX2383,AW2383,$AY$2:AZ2383)-AY2383)/(COUNTIF($J$2:K2383,K2383)-1),0)</f>
        <v>1.2540045766590389</v>
      </c>
      <c r="V2383" s="12">
        <f t="shared" si="532"/>
        <v>0.50114416475972545</v>
      </c>
      <c r="W2383" s="13">
        <f>IFERROR((SUMIF($J$2:J2383,J2383,L$2:L2383)-L2383)/(COUNTIF($J$2:J2383,J2383)-1),0)</f>
        <v>2.3886462882096069</v>
      </c>
      <c r="X2383" s="13">
        <f>IFERROR((SUMIF($J$2:J2383,J2383,M$2:M2383)-M2383)/(COUNTIF($J$2:J2383,J2383)-1),0)</f>
        <v>0.77292576419213976</v>
      </c>
      <c r="Y2383" s="13">
        <f t="shared" si="533"/>
        <v>1.6157205240174672</v>
      </c>
      <c r="Z2383" s="10">
        <f>IFERROR((SUMIF($K$2:K2383,J2383,$M$2:M2383))/(COUNTIF($K$2:K2383,J2383)),0)</f>
        <v>1.9805447470817121</v>
      </c>
      <c r="AA2383" s="10">
        <f>IFERROR((SUMIF($K$2:K2383,J2383,$L$2:L2383))/(COUNTIF($K$2:K2383,J2383)),0)</f>
        <v>1.0466926070038911</v>
      </c>
      <c r="AB2383" s="10">
        <f t="shared" si="534"/>
        <v>0.93385214007782102</v>
      </c>
      <c r="AC2383" s="13">
        <f>IFERROR((SUMIF($J$2:J2383,K2383,$L$2:L2383))/(COUNTIF($J$2:J2383,K2383)),0)</f>
        <v>1.7307692307692308</v>
      </c>
      <c r="AD2383" s="13">
        <f>IFERROR((SUMIF($J$2:J2383,K2383,$M$2:M2383))/(COUNTIF($J$2:J2383,K2383)),0)</f>
        <v>1.1826923076923077</v>
      </c>
      <c r="AE2383" s="13">
        <f t="shared" si="535"/>
        <v>0.54807692307692313</v>
      </c>
      <c r="AF2383" s="10">
        <f>IFERROR((SUMIF(K$2:K2383,K2383,M$2:M2383)-M2383)/(COUNTIF($K$2:K2383,K2383)-1),0)</f>
        <v>1.777292576419214</v>
      </c>
      <c r="AG2383" s="10">
        <f>IFERROR((SUMIF(K$2:K2383,K2383,L$2:L2383)-L2383)/(COUNTIF($K$2:K2383,K2383)-1),0)</f>
        <v>1.3187772925764192</v>
      </c>
      <c r="AH2383" s="10">
        <f t="shared" si="536"/>
        <v>0.45851528384279483</v>
      </c>
      <c r="AI2383" s="10">
        <f>IFERROR((AM2383)/(COUNTIF($J$2:K2383,J2383)-1),0)</f>
        <v>2.0658436213991771</v>
      </c>
      <c r="AJ2383" s="19">
        <f>IFERROR((AN2383)/(COUNTIF($J$2:K2383,K2383)-1),0)</f>
        <v>1.6521739130434783</v>
      </c>
      <c r="AK2383" s="10">
        <f>IF(N2383="S",3,IF(N2383="N",0,1))</f>
        <v>3</v>
      </c>
      <c r="AL2383" s="10">
        <f>IF(O2383="S",3,IF(O2383="N",0,1))</f>
        <v>0</v>
      </c>
      <c r="AM2383" s="10">
        <f>SUMIF($J$2:K2383,J2383,AK$2:AL2383)-AK2383</f>
        <v>1004</v>
      </c>
      <c r="AN2383" s="10">
        <f>SUMIF($AS$2:AT2383,AS2383,$BA$2:BB2383)-BA2383</f>
        <v>722</v>
      </c>
      <c r="AO2383" s="10">
        <f>J2383</f>
        <v>409</v>
      </c>
      <c r="AP2383" s="10">
        <f>K2383</f>
        <v>14</v>
      </c>
      <c r="AQ2383">
        <f>M2383</f>
        <v>0</v>
      </c>
      <c r="AR2383" s="10">
        <f>L2383</f>
        <v>2</v>
      </c>
      <c r="AS2383">
        <f t="shared" si="537"/>
        <v>14</v>
      </c>
      <c r="AT2383">
        <f t="shared" si="538"/>
        <v>409</v>
      </c>
      <c r="AU2383">
        <f t="shared" si="539"/>
        <v>0</v>
      </c>
      <c r="AV2383">
        <f t="shared" si="540"/>
        <v>2</v>
      </c>
      <c r="AW2383">
        <f t="shared" si="541"/>
        <v>14</v>
      </c>
      <c r="AX2383">
        <f t="shared" si="542"/>
        <v>409</v>
      </c>
      <c r="AY2383">
        <f>L2383</f>
        <v>2</v>
      </c>
      <c r="AZ2383">
        <f>M2383</f>
        <v>0</v>
      </c>
      <c r="BA2383">
        <f>AL2383</f>
        <v>0</v>
      </c>
      <c r="BB2383">
        <f>AK2383</f>
        <v>3</v>
      </c>
    </row>
    <row r="2384" spans="10:54" x14ac:dyDescent="0.3">
      <c r="J2384" s="10">
        <v>2662</v>
      </c>
      <c r="K2384" s="10">
        <v>14</v>
      </c>
      <c r="L2384" s="10">
        <v>0</v>
      </c>
      <c r="M2384" s="10">
        <v>0</v>
      </c>
      <c r="N2384" s="10" t="str">
        <f t="shared" si="528"/>
        <v>U</v>
      </c>
      <c r="O2384" s="10" t="str">
        <f t="shared" si="529"/>
        <v>U</v>
      </c>
      <c r="P2384" s="10">
        <f t="shared" si="530"/>
        <v>0</v>
      </c>
      <c r="Q2384" s="11">
        <f>IFERROR((SUMIF($J$2:K2384,J2384,$L$2:M2384)-L2384)/(COUNTIF($J$2:K2384,J2384)-1),0)</f>
        <v>0.95918367346938771</v>
      </c>
      <c r="R2384" s="11">
        <f>IFERROR((SUMIF($AO$2:AO2384,AO2384,$AQ$2:AR2384)-AQ2384)/(COUNTIF($J$2:K2384,J2384)-1),0)</f>
        <v>0.83673469387755106</v>
      </c>
      <c r="S2384" s="11">
        <f t="shared" si="531"/>
        <v>0.12244897959183665</v>
      </c>
      <c r="T2384" s="12">
        <f>IFERROR((SUMIF($AS$2:AT2384,AS2384,$AU$2:AV2384)-AU2384)/(COUNTIF($J$2:K2384,K2384)-1),0)</f>
        <v>1.7511415525114156</v>
      </c>
      <c r="U2384" s="12">
        <f>IFERROR((SUMIF($AW$2:AX2384,AW2384,$AY$2:AZ2384)-AY2384)/(COUNTIF($J$2:K2384,K2384)-1),0)</f>
        <v>1.2557077625570776</v>
      </c>
      <c r="V2384" s="12">
        <f t="shared" si="532"/>
        <v>0.49543378995433796</v>
      </c>
      <c r="W2384" s="13">
        <f>IFERROR((SUMIF($J$2:J2384,J2384,L$2:L2384)-L2384)/(COUNTIF($J$2:J2384,J2384)-1),0)</f>
        <v>0.9375</v>
      </c>
      <c r="X2384" s="13">
        <f>IFERROR((SUMIF($J$2:J2384,J2384,M$2:M2384)-M2384)/(COUNTIF($J$2:J2384,J2384)-1),0)</f>
        <v>1.7083333333333333</v>
      </c>
      <c r="Y2384" s="13">
        <f t="shared" si="533"/>
        <v>-0.77083333333333326</v>
      </c>
      <c r="Z2384" s="10">
        <f>IFERROR((SUMIF($K$2:K2384,J2384,$M$2:M2384))/(COUNTIF($K$2:K2384,J2384)),0)</f>
        <v>0.98</v>
      </c>
      <c r="AA2384" s="10">
        <f>IFERROR((SUMIF($K$2:K2384,J2384,$L$2:L2384))/(COUNTIF($K$2:K2384,J2384)),0)</f>
        <v>1.76</v>
      </c>
      <c r="AB2384" s="10">
        <f t="shared" si="534"/>
        <v>-0.78</v>
      </c>
      <c r="AC2384" s="13">
        <f>IFERROR((SUMIF($J$2:J2384,K2384,$L$2:L2384))/(COUNTIF($J$2:J2384,K2384)),0)</f>
        <v>1.7307692307692308</v>
      </c>
      <c r="AD2384" s="13">
        <f>IFERROR((SUMIF($J$2:J2384,K2384,$M$2:M2384))/(COUNTIF($J$2:J2384,K2384)),0)</f>
        <v>1.1826923076923077</v>
      </c>
      <c r="AE2384" s="13">
        <f t="shared" si="535"/>
        <v>0.54807692307692313</v>
      </c>
      <c r="AF2384" s="10">
        <f>IFERROR((SUMIF(K$2:K2384,K2384,M$2:M2384)-M2384)/(COUNTIF($K$2:K2384,K2384)-1),0)</f>
        <v>1.7695652173913043</v>
      </c>
      <c r="AG2384" s="10">
        <f>IFERROR((SUMIF(K$2:K2384,K2384,L$2:L2384)-L2384)/(COUNTIF($K$2:K2384,K2384)-1),0)</f>
        <v>1.3217391304347825</v>
      </c>
      <c r="AH2384" s="10">
        <f t="shared" si="536"/>
        <v>0.44782608695652182</v>
      </c>
      <c r="AI2384" s="10">
        <f>IFERROR((AM2384)/(COUNTIF($J$2:K2384,J2384)-1),0)</f>
        <v>0.89795918367346939</v>
      </c>
      <c r="AJ2384" s="19">
        <f>IFERROR((AN2384)/(COUNTIF($J$2:K2384,K2384)-1),0)</f>
        <v>1.6484018264840183</v>
      </c>
      <c r="AK2384" s="10">
        <f>IF(N2384="S",3,IF(N2384="N",0,1))</f>
        <v>1</v>
      </c>
      <c r="AL2384" s="10">
        <f>IF(O2384="S",3,IF(O2384="N",0,1))</f>
        <v>1</v>
      </c>
      <c r="AM2384" s="10">
        <f>SUMIF($J$2:K2384,J2384,AK$2:AL2384)-AK2384</f>
        <v>88</v>
      </c>
      <c r="AN2384" s="10">
        <f>SUMIF($AS$2:AT2384,AS2384,$BA$2:BB2384)-BA2384</f>
        <v>722</v>
      </c>
      <c r="AO2384" s="10">
        <f>J2384</f>
        <v>2662</v>
      </c>
      <c r="AP2384" s="10">
        <f>K2384</f>
        <v>14</v>
      </c>
      <c r="AQ2384">
        <f>M2384</f>
        <v>0</v>
      </c>
      <c r="AR2384" s="10">
        <f>L2384</f>
        <v>0</v>
      </c>
      <c r="AS2384">
        <f t="shared" si="537"/>
        <v>14</v>
      </c>
      <c r="AT2384">
        <f t="shared" si="538"/>
        <v>2662</v>
      </c>
      <c r="AU2384">
        <f t="shared" si="539"/>
        <v>0</v>
      </c>
      <c r="AV2384">
        <f t="shared" si="540"/>
        <v>0</v>
      </c>
      <c r="AW2384">
        <f t="shared" si="541"/>
        <v>14</v>
      </c>
      <c r="AX2384">
        <f t="shared" si="542"/>
        <v>2662</v>
      </c>
      <c r="AY2384">
        <f>L2384</f>
        <v>0</v>
      </c>
      <c r="AZ2384">
        <f>M2384</f>
        <v>0</v>
      </c>
      <c r="BA2384">
        <f>AL2384</f>
        <v>1</v>
      </c>
      <c r="BB2384">
        <f>AK2384</f>
        <v>1</v>
      </c>
    </row>
    <row r="2385" spans="10:54" x14ac:dyDescent="0.3">
      <c r="J2385" s="10">
        <v>170</v>
      </c>
      <c r="K2385" s="10">
        <v>14</v>
      </c>
      <c r="L2385" s="10">
        <v>0</v>
      </c>
      <c r="M2385" s="10">
        <v>1</v>
      </c>
      <c r="N2385" s="10" t="str">
        <f t="shared" ref="N2385:N2448" si="543">IF(L2385&gt;M2385,"S",IF(L2385&lt;M2385,"N","U"))</f>
        <v>N</v>
      </c>
      <c r="O2385" s="10" t="str">
        <f t="shared" ref="O2385:O2448" si="544">IF(M2385&gt;L2385,"S",IF(M2385&lt;L2385,"N","U"))</f>
        <v>S</v>
      </c>
      <c r="P2385" s="10">
        <f t="shared" ref="P2385:P2448" si="545">L2385-M2385</f>
        <v>-1</v>
      </c>
      <c r="Q2385" s="11">
        <f>IFERROR((SUMIF($J$2:K2385,J2385,$L$2:M2385)-L2385)/(COUNTIF($J$2:K2385,J2385)-1),0)</f>
        <v>1.7483146067415731</v>
      </c>
      <c r="R2385" s="11">
        <f>IFERROR((SUMIF($AO$2:AO2385,AO2385,$AQ$2:AR2385)-AQ2385)/(COUNTIF($J$2:K2385,J2385)-1),0)</f>
        <v>0.47865168539325842</v>
      </c>
      <c r="S2385" s="11">
        <f t="shared" si="531"/>
        <v>1.2696629213483148</v>
      </c>
      <c r="T2385" s="12">
        <f>IFERROR((SUMIF($AS$2:AT2385,AS2385,$AU$2:AV2385)-AU2385)/(COUNTIF($J$2:K2385,K2385)-1),0)</f>
        <v>1.7471526195899771</v>
      </c>
      <c r="U2385" s="12">
        <f>IFERROR((SUMIF($AW$2:AX2385,AW2385,$AY$2:AZ2385)-AY2385)/(COUNTIF($J$2:K2385,K2385)-1),0)</f>
        <v>1.2528473804100229</v>
      </c>
      <c r="V2385" s="12">
        <f t="shared" si="532"/>
        <v>0.49430523917995428</v>
      </c>
      <c r="W2385" s="13">
        <f>IFERROR((SUMIF($J$2:J2385,J2385,L$2:L2385)-L2385)/(COUNTIF($J$2:J2385,J2385)-1),0)</f>
        <v>1.8558139534883722</v>
      </c>
      <c r="X2385" s="13">
        <f>IFERROR((SUMIF($J$2:J2385,J2385,M$2:M2385)-M2385)/(COUNTIF($J$2:J2385,J2385)-1),0)</f>
        <v>0.99069767441860468</v>
      </c>
      <c r="Y2385" s="13">
        <f t="shared" si="533"/>
        <v>0.86511627906976751</v>
      </c>
      <c r="Z2385" s="10">
        <f>IFERROR((SUMIF($K$2:K2385,J2385,$M$2:M2385))/(COUNTIF($K$2:K2385,J2385)),0)</f>
        <v>1.6478260869565218</v>
      </c>
      <c r="AA2385" s="10">
        <f>IFERROR((SUMIF($K$2:K2385,J2385,$L$2:L2385))/(COUNTIF($K$2:K2385,J2385)),0)</f>
        <v>1.2913043478260871</v>
      </c>
      <c r="AB2385" s="10">
        <f t="shared" si="534"/>
        <v>0.35652173913043472</v>
      </c>
      <c r="AC2385" s="13">
        <f>IFERROR((SUMIF($J$2:J2385,K2385,$L$2:L2385))/(COUNTIF($J$2:J2385,K2385)),0)</f>
        <v>1.7307692307692308</v>
      </c>
      <c r="AD2385" s="13">
        <f>IFERROR((SUMIF($J$2:J2385,K2385,$M$2:M2385))/(COUNTIF($J$2:J2385,K2385)),0)</f>
        <v>1.1826923076923077</v>
      </c>
      <c r="AE2385" s="13">
        <f t="shared" si="535"/>
        <v>0.54807692307692313</v>
      </c>
      <c r="AF2385" s="10">
        <f>IFERROR((SUMIF(K$2:K2385,K2385,M$2:M2385)-M2385)/(COUNTIF($K$2:K2385,K2385)-1),0)</f>
        <v>1.7619047619047619</v>
      </c>
      <c r="AG2385" s="10">
        <f>IFERROR((SUMIF(K$2:K2385,K2385,L$2:L2385)-L2385)/(COUNTIF($K$2:K2385,K2385)-1),0)</f>
        <v>1.3160173160173161</v>
      </c>
      <c r="AH2385" s="10">
        <f t="shared" si="536"/>
        <v>0.44588744588744578</v>
      </c>
      <c r="AI2385" s="10">
        <f>IFERROR((AM2385)/(COUNTIF($J$2:K2385,J2385)-1),0)</f>
        <v>1.6786516853932585</v>
      </c>
      <c r="AJ2385" s="19">
        <f>IFERROR((AN2385)/(COUNTIF($J$2:K2385,K2385)-1),0)</f>
        <v>1.6469248291571754</v>
      </c>
      <c r="AK2385" s="10">
        <f>IF(N2385="S",3,IF(N2385="N",0,1))</f>
        <v>0</v>
      </c>
      <c r="AL2385" s="10">
        <f>IF(O2385="S",3,IF(O2385="N",0,1))</f>
        <v>3</v>
      </c>
      <c r="AM2385" s="10">
        <f>SUMIF($J$2:K2385,J2385,AK$2:AL2385)-AK2385</f>
        <v>747</v>
      </c>
      <c r="AN2385" s="10">
        <f>SUMIF($AS$2:AT2385,AS2385,$BA$2:BB2385)-BA2385</f>
        <v>723</v>
      </c>
      <c r="AO2385" s="10">
        <f>J2385</f>
        <v>170</v>
      </c>
      <c r="AP2385" s="10">
        <f>K2385</f>
        <v>14</v>
      </c>
      <c r="AQ2385">
        <f>M2385</f>
        <v>1</v>
      </c>
      <c r="AR2385" s="10">
        <f>L2385</f>
        <v>0</v>
      </c>
      <c r="AS2385">
        <f t="shared" si="537"/>
        <v>14</v>
      </c>
      <c r="AT2385">
        <f t="shared" si="538"/>
        <v>170</v>
      </c>
      <c r="AU2385">
        <f t="shared" si="539"/>
        <v>1</v>
      </c>
      <c r="AV2385">
        <f t="shared" si="540"/>
        <v>0</v>
      </c>
      <c r="AW2385">
        <f t="shared" si="541"/>
        <v>14</v>
      </c>
      <c r="AX2385">
        <f t="shared" si="542"/>
        <v>170</v>
      </c>
      <c r="AY2385">
        <f>L2385</f>
        <v>0</v>
      </c>
      <c r="AZ2385">
        <f>M2385</f>
        <v>1</v>
      </c>
      <c r="BA2385">
        <f>AL2385</f>
        <v>3</v>
      </c>
      <c r="BB2385">
        <f>AK2385</f>
        <v>0</v>
      </c>
    </row>
    <row r="2386" spans="10:54" x14ac:dyDescent="0.3">
      <c r="J2386" s="10">
        <v>4467</v>
      </c>
      <c r="K2386" s="10">
        <v>14</v>
      </c>
      <c r="L2386" s="10">
        <v>0</v>
      </c>
      <c r="M2386" s="10">
        <v>1</v>
      </c>
      <c r="N2386" s="10" t="str">
        <f t="shared" si="543"/>
        <v>N</v>
      </c>
      <c r="O2386" s="10" t="str">
        <f t="shared" si="544"/>
        <v>S</v>
      </c>
      <c r="P2386" s="10">
        <f t="shared" si="545"/>
        <v>-1</v>
      </c>
      <c r="Q2386" s="11">
        <f>IFERROR((SUMIF($J$2:K2386,J2386,$L$2:M2386)-L2386)/(COUNTIF($J$2:K2386,J2386)-1),0)</f>
        <v>1.3636363636363635</v>
      </c>
      <c r="R2386" s="11">
        <f>IFERROR((SUMIF($AO$2:AO2386,AO2386,$AQ$2:AR2386)-AQ2386)/(COUNTIF($J$2:K2386,J2386)-1),0)</f>
        <v>0.95454545454545459</v>
      </c>
      <c r="S2386" s="11">
        <f t="shared" si="531"/>
        <v>0.40909090909090895</v>
      </c>
      <c r="T2386" s="12">
        <f>IFERROR((SUMIF($AS$2:AT2386,AS2386,$AU$2:AV2386)-AU2386)/(COUNTIF($J$2:K2386,K2386)-1),0)</f>
        <v>1.7454545454545454</v>
      </c>
      <c r="U2386" s="12">
        <f>IFERROR((SUMIF($AW$2:AX2386,AW2386,$AY$2:AZ2386)-AY2386)/(COUNTIF($J$2:K2386,K2386)-1),0)</f>
        <v>1.25</v>
      </c>
      <c r="V2386" s="12">
        <f t="shared" si="532"/>
        <v>0.49545454545454537</v>
      </c>
      <c r="W2386" s="13">
        <f>IFERROR((SUMIF($J$2:J2386,J2386,L$2:L2386)-L2386)/(COUNTIF($J$2:J2386,J2386)-1),0)</f>
        <v>1.1818181818181819</v>
      </c>
      <c r="X2386" s="13">
        <f>IFERROR((SUMIF($J$2:J2386,J2386,M$2:M2386)-M2386)/(COUNTIF($J$2:J2386,J2386)-1),0)</f>
        <v>1.9090909090909092</v>
      </c>
      <c r="Y2386" s="13">
        <f t="shared" si="533"/>
        <v>-0.72727272727272729</v>
      </c>
      <c r="Z2386" s="10">
        <f>IFERROR((SUMIF($K$2:K2386,J2386,$M$2:M2386))/(COUNTIF($K$2:K2386,J2386)),0)</f>
        <v>1.5454545454545454</v>
      </c>
      <c r="AA2386" s="10">
        <f>IFERROR((SUMIF($K$2:K2386,J2386,$L$2:L2386))/(COUNTIF($K$2:K2386,J2386)),0)</f>
        <v>2.2727272727272729</v>
      </c>
      <c r="AB2386" s="10">
        <f t="shared" si="534"/>
        <v>-0.72727272727272751</v>
      </c>
      <c r="AC2386" s="13">
        <f>IFERROR((SUMIF($J$2:J2386,K2386,$L$2:L2386))/(COUNTIF($J$2:J2386,K2386)),0)</f>
        <v>1.7307692307692308</v>
      </c>
      <c r="AD2386" s="13">
        <f>IFERROR((SUMIF($J$2:J2386,K2386,$M$2:M2386))/(COUNTIF($J$2:J2386,K2386)),0)</f>
        <v>1.1826923076923077</v>
      </c>
      <c r="AE2386" s="13">
        <f t="shared" si="535"/>
        <v>0.54807692307692313</v>
      </c>
      <c r="AF2386" s="10">
        <f>IFERROR((SUMIF(K$2:K2386,K2386,M$2:M2386)-M2386)/(COUNTIF($K$2:K2386,K2386)-1),0)</f>
        <v>1.7586206896551724</v>
      </c>
      <c r="AG2386" s="10">
        <f>IFERROR((SUMIF(K$2:K2386,K2386,L$2:L2386)-L2386)/(COUNTIF($K$2:K2386,K2386)-1),0)</f>
        <v>1.3103448275862069</v>
      </c>
      <c r="AH2386" s="10">
        <f t="shared" si="536"/>
        <v>0.44827586206896552</v>
      </c>
      <c r="AI2386" s="10">
        <f>IFERROR((AM2386)/(COUNTIF($J$2:K2386,J2386)-1),0)</f>
        <v>1.1818181818181819</v>
      </c>
      <c r="AJ2386" s="19">
        <f>IFERROR((AN2386)/(COUNTIF($J$2:K2386,K2386)-1),0)</f>
        <v>1.65</v>
      </c>
      <c r="AK2386" s="10">
        <f>IF(N2386="S",3,IF(N2386="N",0,1))</f>
        <v>0</v>
      </c>
      <c r="AL2386" s="10">
        <f>IF(O2386="S",3,IF(O2386="N",0,1))</f>
        <v>3</v>
      </c>
      <c r="AM2386" s="10">
        <f>SUMIF($J$2:K2386,J2386,AK$2:AL2386)-AK2386</f>
        <v>26</v>
      </c>
      <c r="AN2386" s="10">
        <f>SUMIF($AS$2:AT2386,AS2386,$BA$2:BB2386)-BA2386</f>
        <v>726</v>
      </c>
      <c r="AO2386" s="10">
        <f>J2386</f>
        <v>4467</v>
      </c>
      <c r="AP2386" s="10">
        <f>K2386</f>
        <v>14</v>
      </c>
      <c r="AQ2386">
        <f>M2386</f>
        <v>1</v>
      </c>
      <c r="AR2386" s="10">
        <f>L2386</f>
        <v>0</v>
      </c>
      <c r="AS2386">
        <f t="shared" si="537"/>
        <v>14</v>
      </c>
      <c r="AT2386">
        <f t="shared" si="538"/>
        <v>4467</v>
      </c>
      <c r="AU2386">
        <f t="shared" si="539"/>
        <v>1</v>
      </c>
      <c r="AV2386">
        <f t="shared" si="540"/>
        <v>0</v>
      </c>
      <c r="AW2386">
        <f t="shared" si="541"/>
        <v>14</v>
      </c>
      <c r="AX2386">
        <f t="shared" si="542"/>
        <v>4467</v>
      </c>
      <c r="AY2386">
        <f>L2386</f>
        <v>0</v>
      </c>
      <c r="AZ2386">
        <f>M2386</f>
        <v>1</v>
      </c>
      <c r="BA2386">
        <f>AL2386</f>
        <v>3</v>
      </c>
      <c r="BB2386">
        <f>AK2386</f>
        <v>0</v>
      </c>
    </row>
    <row r="2387" spans="10:54" x14ac:dyDescent="0.3">
      <c r="J2387" s="10">
        <v>3551</v>
      </c>
      <c r="K2387" s="10">
        <v>14</v>
      </c>
      <c r="L2387" s="10">
        <v>2</v>
      </c>
      <c r="M2387" s="10">
        <v>0</v>
      </c>
      <c r="N2387" s="10" t="str">
        <f t="shared" si="543"/>
        <v>S</v>
      </c>
      <c r="O2387" s="10" t="str">
        <f t="shared" si="544"/>
        <v>N</v>
      </c>
      <c r="P2387" s="10">
        <f t="shared" si="545"/>
        <v>2</v>
      </c>
      <c r="Q2387" s="11">
        <f>IFERROR((SUMIF($J$2:K2387,J2387,$L$2:M2387)-L2387)/(COUNTIF($J$2:K2387,J2387)-1),0)</f>
        <v>1.2747252747252746</v>
      </c>
      <c r="R2387" s="11">
        <f>IFERROR((SUMIF($AO$2:AO2387,AO2387,$AQ$2:AR2387)-AQ2387)/(COUNTIF($J$2:K2387,J2387)-1),0)</f>
        <v>0.56043956043956045</v>
      </c>
      <c r="S2387" s="11">
        <f t="shared" si="531"/>
        <v>0.71428571428571419</v>
      </c>
      <c r="T2387" s="12">
        <f>IFERROR((SUMIF($AS$2:AT2387,AS2387,$AU$2:AV2387)-AU2387)/(COUNTIF($J$2:K2387,K2387)-1),0)</f>
        <v>1.743764172335601</v>
      </c>
      <c r="U2387" s="12">
        <f>IFERROR((SUMIF($AW$2:AX2387,AW2387,$AY$2:AZ2387)-AY2387)/(COUNTIF($J$2:K2387,K2387)-1),0)</f>
        <v>1.2471655328798186</v>
      </c>
      <c r="V2387" s="12">
        <f t="shared" si="532"/>
        <v>0.49659863945578242</v>
      </c>
      <c r="W2387" s="13">
        <f>IFERROR((SUMIF($J$2:J2387,J2387,L$2:L2387)-L2387)/(COUNTIF($J$2:J2387,J2387)-1),0)</f>
        <v>1.367816091954023</v>
      </c>
      <c r="X2387" s="13">
        <f>IFERROR((SUMIF($J$2:J2387,J2387,M$2:M2387)-M2387)/(COUNTIF($J$2:J2387,J2387)-1),0)</f>
        <v>1.1724137931034482</v>
      </c>
      <c r="Y2387" s="13">
        <f t="shared" si="533"/>
        <v>0.19540229885057481</v>
      </c>
      <c r="Z2387" s="10">
        <f>IFERROR((SUMIF($K$2:K2387,J2387,$M$2:M2387))/(COUNTIF($K$2:K2387,J2387)),0)</f>
        <v>1.1894736842105262</v>
      </c>
      <c r="AA2387" s="10">
        <f>IFERROR((SUMIF($K$2:K2387,J2387,$L$2:L2387))/(COUNTIF($K$2:K2387,J2387)),0)</f>
        <v>1.5894736842105264</v>
      </c>
      <c r="AB2387" s="10">
        <f t="shared" si="534"/>
        <v>-0.40000000000000013</v>
      </c>
      <c r="AC2387" s="13">
        <f>IFERROR((SUMIF($J$2:J2387,K2387,$L$2:L2387))/(COUNTIF($J$2:J2387,K2387)),0)</f>
        <v>1.7307692307692308</v>
      </c>
      <c r="AD2387" s="13">
        <f>IFERROR((SUMIF($J$2:J2387,K2387,$M$2:M2387))/(COUNTIF($J$2:J2387,K2387)),0)</f>
        <v>1.1826923076923077</v>
      </c>
      <c r="AE2387" s="13">
        <f t="shared" si="535"/>
        <v>0.54807692307692313</v>
      </c>
      <c r="AF2387" s="10">
        <f>IFERROR((SUMIF(K$2:K2387,K2387,M$2:M2387)-M2387)/(COUNTIF($K$2:K2387,K2387)-1),0)</f>
        <v>1.7553648068669527</v>
      </c>
      <c r="AG2387" s="10">
        <f>IFERROR((SUMIF(K$2:K2387,K2387,L$2:L2387)-L2387)/(COUNTIF($K$2:K2387,K2387)-1),0)</f>
        <v>1.3047210300429184</v>
      </c>
      <c r="AH2387" s="10">
        <f t="shared" si="536"/>
        <v>0.45064377682403434</v>
      </c>
      <c r="AI2387" s="10">
        <f>IFERROR((AM2387)/(COUNTIF($J$2:K2387,J2387)-1),0)</f>
        <v>1.3406593406593406</v>
      </c>
      <c r="AJ2387" s="19">
        <f>IFERROR((AN2387)/(COUNTIF($J$2:K2387,K2387)-1),0)</f>
        <v>1.653061224489796</v>
      </c>
      <c r="AK2387" s="10">
        <f>IF(N2387="S",3,IF(N2387="N",0,1))</f>
        <v>3</v>
      </c>
      <c r="AL2387" s="10">
        <f>IF(O2387="S",3,IF(O2387="N",0,1))</f>
        <v>0</v>
      </c>
      <c r="AM2387" s="10">
        <f>SUMIF($J$2:K2387,J2387,AK$2:AL2387)-AK2387</f>
        <v>244</v>
      </c>
      <c r="AN2387" s="10">
        <f>SUMIF($AS$2:AT2387,AS2387,$BA$2:BB2387)-BA2387</f>
        <v>729</v>
      </c>
      <c r="AO2387" s="10">
        <f>J2387</f>
        <v>3551</v>
      </c>
      <c r="AP2387" s="10">
        <f>K2387</f>
        <v>14</v>
      </c>
      <c r="AQ2387">
        <f>M2387</f>
        <v>0</v>
      </c>
      <c r="AR2387" s="10">
        <f>L2387</f>
        <v>2</v>
      </c>
      <c r="AS2387">
        <f t="shared" si="537"/>
        <v>14</v>
      </c>
      <c r="AT2387">
        <f t="shared" si="538"/>
        <v>3551</v>
      </c>
      <c r="AU2387">
        <f t="shared" si="539"/>
        <v>0</v>
      </c>
      <c r="AV2387">
        <f t="shared" si="540"/>
        <v>2</v>
      </c>
      <c r="AW2387">
        <f t="shared" si="541"/>
        <v>14</v>
      </c>
      <c r="AX2387">
        <f t="shared" si="542"/>
        <v>3551</v>
      </c>
      <c r="AY2387">
        <f>L2387</f>
        <v>2</v>
      </c>
      <c r="AZ2387">
        <f>M2387</f>
        <v>0</v>
      </c>
      <c r="BA2387">
        <f>AL2387</f>
        <v>0</v>
      </c>
      <c r="BB2387">
        <f>AK2387</f>
        <v>3</v>
      </c>
    </row>
    <row r="2388" spans="10:54" x14ac:dyDescent="0.3">
      <c r="J2388" s="10">
        <v>2444</v>
      </c>
      <c r="K2388" s="10">
        <v>14</v>
      </c>
      <c r="L2388" s="10">
        <v>0</v>
      </c>
      <c r="M2388" s="10">
        <v>0</v>
      </c>
      <c r="N2388" s="10" t="str">
        <f t="shared" si="543"/>
        <v>U</v>
      </c>
      <c r="O2388" s="10" t="str">
        <f t="shared" si="544"/>
        <v>U</v>
      </c>
      <c r="P2388" s="10">
        <f t="shared" si="545"/>
        <v>0</v>
      </c>
      <c r="Q2388" s="11">
        <f>IFERROR((SUMIF($J$2:K2388,J2388,$L$2:M2388)-L2388)/(COUNTIF($J$2:K2388,J2388)-1),0)</f>
        <v>1.2241379310344827</v>
      </c>
      <c r="R2388" s="11">
        <f>IFERROR((SUMIF($AO$2:AO2388,AO2388,$AQ$2:AR2388)-AQ2388)/(COUNTIF($J$2:K2388,J2388)-1),0)</f>
        <v>0.6954022988505747</v>
      </c>
      <c r="S2388" s="11">
        <f t="shared" si="531"/>
        <v>0.52873563218390796</v>
      </c>
      <c r="T2388" s="12">
        <f>IFERROR((SUMIF($AS$2:AT2388,AS2388,$AU$2:AV2388)-AU2388)/(COUNTIF($J$2:K2388,K2388)-1),0)</f>
        <v>1.7398190045248869</v>
      </c>
      <c r="U2388" s="12">
        <f>IFERROR((SUMIF($AW$2:AX2388,AW2388,$AY$2:AZ2388)-AY2388)/(COUNTIF($J$2:K2388,K2388)-1),0)</f>
        <v>1.248868778280543</v>
      </c>
      <c r="V2388" s="12">
        <f t="shared" si="532"/>
        <v>0.49095022624434392</v>
      </c>
      <c r="W2388" s="13">
        <f>IFERROR((SUMIF($J$2:J2388,J2388,L$2:L2388)-L2388)/(COUNTIF($J$2:J2388,J2388)-1),0)</f>
        <v>1.2650602409638554</v>
      </c>
      <c r="X2388" s="13">
        <f>IFERROR((SUMIF($J$2:J2388,J2388,M$2:M2388)-M2388)/(COUNTIF($J$2:J2388,J2388)-1),0)</f>
        <v>1.4578313253012047</v>
      </c>
      <c r="Y2388" s="13">
        <f t="shared" si="533"/>
        <v>-0.19277108433734935</v>
      </c>
      <c r="Z2388" s="10">
        <f>IFERROR((SUMIF($K$2:K2388,J2388,$M$2:M2388))/(COUNTIF($K$2:K2388,J2388)),0)</f>
        <v>1.1868131868131868</v>
      </c>
      <c r="AA2388" s="10">
        <f>IFERROR((SUMIF($K$2:K2388,J2388,$L$2:L2388))/(COUNTIF($K$2:K2388,J2388)),0)</f>
        <v>1.6813186813186813</v>
      </c>
      <c r="AB2388" s="10">
        <f t="shared" si="534"/>
        <v>-0.49450549450549453</v>
      </c>
      <c r="AC2388" s="13">
        <f>IFERROR((SUMIF($J$2:J2388,K2388,$L$2:L2388))/(COUNTIF($J$2:J2388,K2388)),0)</f>
        <v>1.7307692307692308</v>
      </c>
      <c r="AD2388" s="13">
        <f>IFERROR((SUMIF($J$2:J2388,K2388,$M$2:M2388))/(COUNTIF($J$2:J2388,K2388)),0)</f>
        <v>1.1826923076923077</v>
      </c>
      <c r="AE2388" s="13">
        <f t="shared" si="535"/>
        <v>0.54807692307692313</v>
      </c>
      <c r="AF2388" s="10">
        <f>IFERROR((SUMIF(K$2:K2388,K2388,M$2:M2388)-M2388)/(COUNTIF($K$2:K2388,K2388)-1),0)</f>
        <v>1.7478632478632479</v>
      </c>
      <c r="AG2388" s="10">
        <f>IFERROR((SUMIF(K$2:K2388,K2388,L$2:L2388)-L2388)/(COUNTIF($K$2:K2388,K2388)-1),0)</f>
        <v>1.3076923076923077</v>
      </c>
      <c r="AH2388" s="10">
        <f t="shared" si="536"/>
        <v>0.44017094017094016</v>
      </c>
      <c r="AI2388" s="10">
        <f>IFERROR((AM2388)/(COUNTIF($J$2:K2388,J2388)-1),0)</f>
        <v>1.1379310344827587</v>
      </c>
      <c r="AJ2388" s="19">
        <f>IFERROR((AN2388)/(COUNTIF($J$2:K2388,K2388)-1),0)</f>
        <v>1.6493212669683257</v>
      </c>
      <c r="AK2388" s="10">
        <f>IF(N2388="S",3,IF(N2388="N",0,1))</f>
        <v>1</v>
      </c>
      <c r="AL2388" s="10">
        <f>IF(O2388="S",3,IF(O2388="N",0,1))</f>
        <v>1</v>
      </c>
      <c r="AM2388" s="10">
        <f>SUMIF($J$2:K2388,J2388,AK$2:AL2388)-AK2388</f>
        <v>198</v>
      </c>
      <c r="AN2388" s="10">
        <f>SUMIF($AS$2:AT2388,AS2388,$BA$2:BB2388)-BA2388</f>
        <v>729</v>
      </c>
      <c r="AO2388" s="10">
        <f>J2388</f>
        <v>2444</v>
      </c>
      <c r="AP2388" s="10">
        <f>K2388</f>
        <v>14</v>
      </c>
      <c r="AQ2388">
        <f>M2388</f>
        <v>0</v>
      </c>
      <c r="AR2388" s="10">
        <f>L2388</f>
        <v>0</v>
      </c>
      <c r="AS2388">
        <f t="shared" si="537"/>
        <v>14</v>
      </c>
      <c r="AT2388">
        <f t="shared" si="538"/>
        <v>2444</v>
      </c>
      <c r="AU2388">
        <f t="shared" si="539"/>
        <v>0</v>
      </c>
      <c r="AV2388">
        <f t="shared" si="540"/>
        <v>0</v>
      </c>
      <c r="AW2388">
        <f t="shared" si="541"/>
        <v>14</v>
      </c>
      <c r="AX2388">
        <f t="shared" si="542"/>
        <v>2444</v>
      </c>
      <c r="AY2388">
        <f>L2388</f>
        <v>0</v>
      </c>
      <c r="AZ2388">
        <f>M2388</f>
        <v>0</v>
      </c>
      <c r="BA2388">
        <f>AL2388</f>
        <v>1</v>
      </c>
      <c r="BB2388">
        <f>AK2388</f>
        <v>1</v>
      </c>
    </row>
    <row r="2389" spans="10:54" x14ac:dyDescent="0.3">
      <c r="J2389" s="10">
        <v>14</v>
      </c>
      <c r="K2389" s="10">
        <v>4441</v>
      </c>
      <c r="L2389" s="10">
        <v>2</v>
      </c>
      <c r="M2389" s="10">
        <v>3</v>
      </c>
      <c r="N2389" s="10" t="str">
        <f t="shared" si="543"/>
        <v>N</v>
      </c>
      <c r="O2389" s="10" t="str">
        <f t="shared" si="544"/>
        <v>S</v>
      </c>
      <c r="P2389" s="10">
        <f t="shared" si="545"/>
        <v>-1</v>
      </c>
      <c r="Q2389" s="11">
        <f>IFERROR((SUMIF($J$2:K2389,J2389,$L$2:M2389)-L2389)/(COUNTIF($J$2:K2389,J2389)-1),0)</f>
        <v>1.7358916478555304</v>
      </c>
      <c r="R2389" s="11">
        <f>IFERROR((SUMIF($AO$2:AO2389,AO2389,$AQ$2:AR2389)-AQ2389)/(COUNTIF($J$2:K2389,J2389)-1),0)</f>
        <v>0.5553047404063205</v>
      </c>
      <c r="S2389" s="11">
        <f t="shared" si="531"/>
        <v>1.1805869074492099</v>
      </c>
      <c r="T2389" s="12">
        <f>IFERROR((SUMIF($AS$2:AT2389,AS2389,$AU$2:AV2389)-AU2389)/(COUNTIF($J$2:K2389,K2389)-1),0)</f>
        <v>1.2698412698412698</v>
      </c>
      <c r="U2389" s="12">
        <f>IFERROR((SUMIF($AW$2:AX2389,AW2389,$AY$2:AZ2389)-AY2389)/(COUNTIF($J$2:K2389,K2389)-1),0)</f>
        <v>1.4761904761904763</v>
      </c>
      <c r="V2389" s="12">
        <f t="shared" si="532"/>
        <v>-0.2063492063492065</v>
      </c>
      <c r="W2389" s="13">
        <f>IFERROR((SUMIF($J$2:J2389,J2389,L$2:L2389)-L2389)/(COUNTIF($J$2:J2389,J2389)-1),0)</f>
        <v>1.7307692307692308</v>
      </c>
      <c r="X2389" s="13">
        <f>IFERROR((SUMIF($J$2:J2389,J2389,M$2:M2389)-M2389)/(COUNTIF($J$2:J2389,J2389)-1),0)</f>
        <v>1.1826923076923077</v>
      </c>
      <c r="Y2389" s="13">
        <f t="shared" si="533"/>
        <v>0.54807692307692313</v>
      </c>
      <c r="Z2389" s="10">
        <f>IFERROR((SUMIF($K$2:K2389,J2389,$M$2:M2389))/(COUNTIF($K$2:K2389,J2389)),0)</f>
        <v>1.7404255319148936</v>
      </c>
      <c r="AA2389" s="10">
        <f>IFERROR((SUMIF($K$2:K2389,J2389,$L$2:L2389))/(COUNTIF($K$2:K2389,J2389)),0)</f>
        <v>1.3021276595744682</v>
      </c>
      <c r="AB2389" s="10">
        <f t="shared" si="534"/>
        <v>0.43829787234042539</v>
      </c>
      <c r="AC2389" s="13">
        <f>IFERROR((SUMIF($J$2:J2389,K2389,$L$2:L2389))/(COUNTIF($J$2:J2389,K2389)),0)</f>
        <v>1.3114754098360655</v>
      </c>
      <c r="AD2389" s="13">
        <f>IFERROR((SUMIF($J$2:J2389,K2389,$M$2:M2389))/(COUNTIF($J$2:J2389,K2389)),0)</f>
        <v>1.2540983606557377</v>
      </c>
      <c r="AE2389" s="13">
        <f t="shared" si="535"/>
        <v>5.7377049180327822E-2</v>
      </c>
      <c r="AF2389" s="10">
        <f>IFERROR((SUMIF(K$2:K2389,K2389,M$2:M2389)-M2389)/(COUNTIF($K$2:K2389,K2389)-1),0)</f>
        <v>1.2307692307692308</v>
      </c>
      <c r="AG2389" s="10">
        <f>IFERROR((SUMIF(K$2:K2389,K2389,L$2:L2389)-L2389)/(COUNTIF($K$2:K2389,K2389)-1),0)</f>
        <v>1.6846153846153846</v>
      </c>
      <c r="AH2389" s="10">
        <f t="shared" si="536"/>
        <v>-0.45384615384615379</v>
      </c>
      <c r="AI2389" s="10">
        <f>IFERROR((AM2389)/(COUNTIF($J$2:K2389,J2389)-1),0)</f>
        <v>1.6478555304740405</v>
      </c>
      <c r="AJ2389" s="19">
        <f>IFERROR((AN2389)/(COUNTIF($J$2:K2389,K2389)-1),0)</f>
        <v>1.2738095238095237</v>
      </c>
      <c r="AK2389" s="10">
        <f>IF(N2389="S",3,IF(N2389="N",0,1))</f>
        <v>0</v>
      </c>
      <c r="AL2389" s="10">
        <f>IF(O2389="S",3,IF(O2389="N",0,1))</f>
        <v>3</v>
      </c>
      <c r="AM2389" s="10">
        <f>SUMIF($J$2:K2389,J2389,AK$2:AL2389)-AK2389</f>
        <v>730</v>
      </c>
      <c r="AN2389" s="10">
        <f>SUMIF($AS$2:AT2389,AS2389,$BA$2:BB2389)-BA2389</f>
        <v>321</v>
      </c>
      <c r="AO2389" s="10">
        <f>J2389</f>
        <v>14</v>
      </c>
      <c r="AP2389" s="10">
        <f>K2389</f>
        <v>4441</v>
      </c>
      <c r="AQ2389">
        <f>M2389</f>
        <v>3</v>
      </c>
      <c r="AR2389" s="10">
        <f>L2389</f>
        <v>2</v>
      </c>
      <c r="AS2389">
        <f t="shared" si="537"/>
        <v>4441</v>
      </c>
      <c r="AT2389">
        <f t="shared" si="538"/>
        <v>14</v>
      </c>
      <c r="AU2389">
        <f t="shared" si="539"/>
        <v>3</v>
      </c>
      <c r="AV2389">
        <f t="shared" si="540"/>
        <v>2</v>
      </c>
      <c r="AW2389">
        <f t="shared" si="541"/>
        <v>4441</v>
      </c>
      <c r="AX2389">
        <f t="shared" si="542"/>
        <v>14</v>
      </c>
      <c r="AY2389">
        <f>L2389</f>
        <v>2</v>
      </c>
      <c r="AZ2389">
        <f>M2389</f>
        <v>3</v>
      </c>
      <c r="BA2389">
        <f>AL2389</f>
        <v>3</v>
      </c>
      <c r="BB2389">
        <f>AK2389</f>
        <v>0</v>
      </c>
    </row>
    <row r="2390" spans="10:54" x14ac:dyDescent="0.3">
      <c r="J2390" s="10">
        <v>14</v>
      </c>
      <c r="K2390" s="10">
        <v>409</v>
      </c>
      <c r="L2390" s="10">
        <v>0</v>
      </c>
      <c r="M2390" s="10">
        <v>2</v>
      </c>
      <c r="N2390" s="10" t="str">
        <f t="shared" si="543"/>
        <v>N</v>
      </c>
      <c r="O2390" s="10" t="str">
        <f t="shared" si="544"/>
        <v>S</v>
      </c>
      <c r="P2390" s="10">
        <f t="shared" si="545"/>
        <v>-2</v>
      </c>
      <c r="Q2390" s="11">
        <f>IFERROR((SUMIF($J$2:K2390,J2390,$L$2:M2390)-L2390)/(COUNTIF($J$2:K2390,J2390)-1),0)</f>
        <v>1.7364864864864864</v>
      </c>
      <c r="R2390" s="11">
        <f>IFERROR((SUMIF($AO$2:AO2390,AO2390,$AQ$2:AR2390)-AQ2390)/(COUNTIF($J$2:K2390,J2390)-1),0)</f>
        <v>0.56081081081081086</v>
      </c>
      <c r="S2390" s="11">
        <f t="shared" si="531"/>
        <v>1.1756756756756754</v>
      </c>
      <c r="T2390" s="12">
        <f>IFERROR((SUMIF($AS$2:AT2390,AS2390,$AU$2:AV2390)-AU2390)/(COUNTIF($J$2:K2390,K2390)-1),0)</f>
        <v>2.1724845995893225</v>
      </c>
      <c r="U2390" s="12">
        <f>IFERROR((SUMIF($AW$2:AX2390,AW2390,$AY$2:AZ2390)-AY2390)/(COUNTIF($J$2:K2390,K2390)-1),0)</f>
        <v>0.91581108829568791</v>
      </c>
      <c r="V2390" s="12">
        <f t="shared" si="532"/>
        <v>1.2566735112936347</v>
      </c>
      <c r="W2390" s="13">
        <f>IFERROR((SUMIF($J$2:J2390,J2390,L$2:L2390)-L2390)/(COUNTIF($J$2:J2390,J2390)-1),0)</f>
        <v>1.7320574162679425</v>
      </c>
      <c r="X2390" s="13">
        <f>IFERROR((SUMIF($J$2:J2390,J2390,M$2:M2390)-M2390)/(COUNTIF($J$2:J2390,J2390)-1),0)</f>
        <v>1.1913875598086126</v>
      </c>
      <c r="Y2390" s="13">
        <f t="shared" si="533"/>
        <v>0.54066985645932997</v>
      </c>
      <c r="Z2390" s="10">
        <f>IFERROR((SUMIF($K$2:K2390,J2390,$M$2:M2390))/(COUNTIF($K$2:K2390,J2390)),0)</f>
        <v>1.7404255319148936</v>
      </c>
      <c r="AA2390" s="10">
        <f>IFERROR((SUMIF($K$2:K2390,J2390,$L$2:L2390))/(COUNTIF($K$2:K2390,J2390)),0)</f>
        <v>1.3021276595744682</v>
      </c>
      <c r="AB2390" s="10">
        <f t="shared" si="534"/>
        <v>0.43829787234042539</v>
      </c>
      <c r="AC2390" s="13">
        <f>IFERROR((SUMIF($J$2:J2390,K2390,$L$2:L2390))/(COUNTIF($J$2:J2390,K2390)),0)</f>
        <v>2.3869565217391306</v>
      </c>
      <c r="AD2390" s="13">
        <f>IFERROR((SUMIF($J$2:J2390,K2390,$M$2:M2390))/(COUNTIF($J$2:J2390,K2390)),0)</f>
        <v>0.76956521739130435</v>
      </c>
      <c r="AE2390" s="13">
        <f t="shared" si="535"/>
        <v>1.6173913043478263</v>
      </c>
      <c r="AF2390" s="10">
        <f>IFERROR((SUMIF(K$2:K2390,K2390,M$2:M2390)-M2390)/(COUNTIF($K$2:K2390,K2390)-1),0)</f>
        <v>1.9805447470817121</v>
      </c>
      <c r="AG2390" s="10">
        <f>IFERROR((SUMIF(K$2:K2390,K2390,L$2:L2390)-L2390)/(COUNTIF($K$2:K2390,K2390)-1),0)</f>
        <v>1.0466926070038911</v>
      </c>
      <c r="AH2390" s="10">
        <f t="shared" si="536"/>
        <v>0.93385214007782102</v>
      </c>
      <c r="AI2390" s="10">
        <f>IFERROR((AM2390)/(COUNTIF($J$2:K2390,J2390)-1),0)</f>
        <v>1.6441441441441442</v>
      </c>
      <c r="AJ2390" s="19">
        <f>IFERROR((AN2390)/(COUNTIF($J$2:K2390,K2390)-1),0)</f>
        <v>2.0677618069815193</v>
      </c>
      <c r="AK2390" s="10">
        <f>IF(N2390="S",3,IF(N2390="N",0,1))</f>
        <v>0</v>
      </c>
      <c r="AL2390" s="10">
        <f>IF(O2390="S",3,IF(O2390="N",0,1))</f>
        <v>3</v>
      </c>
      <c r="AM2390" s="10">
        <f>SUMIF($J$2:K2390,J2390,AK$2:AL2390)-AK2390</f>
        <v>730</v>
      </c>
      <c r="AN2390" s="10">
        <f>SUMIF($AS$2:AT2390,AS2390,$BA$2:BB2390)-BA2390</f>
        <v>1007</v>
      </c>
      <c r="AO2390" s="10">
        <f>J2390</f>
        <v>14</v>
      </c>
      <c r="AP2390" s="10">
        <f>K2390</f>
        <v>409</v>
      </c>
      <c r="AQ2390">
        <f>M2390</f>
        <v>2</v>
      </c>
      <c r="AR2390" s="10">
        <f>L2390</f>
        <v>0</v>
      </c>
      <c r="AS2390">
        <f t="shared" si="537"/>
        <v>409</v>
      </c>
      <c r="AT2390">
        <f t="shared" si="538"/>
        <v>14</v>
      </c>
      <c r="AU2390">
        <f t="shared" si="539"/>
        <v>2</v>
      </c>
      <c r="AV2390">
        <f t="shared" si="540"/>
        <v>0</v>
      </c>
      <c r="AW2390">
        <f t="shared" si="541"/>
        <v>409</v>
      </c>
      <c r="AX2390">
        <f t="shared" si="542"/>
        <v>14</v>
      </c>
      <c r="AY2390">
        <f>L2390</f>
        <v>0</v>
      </c>
      <c r="AZ2390">
        <f>M2390</f>
        <v>2</v>
      </c>
      <c r="BA2390">
        <f>AL2390</f>
        <v>3</v>
      </c>
      <c r="BB2390">
        <f>AK2390</f>
        <v>0</v>
      </c>
    </row>
    <row r="2391" spans="10:54" x14ac:dyDescent="0.3">
      <c r="J2391" s="10">
        <v>14</v>
      </c>
      <c r="K2391" s="10">
        <v>2662</v>
      </c>
      <c r="L2391" s="10">
        <v>2</v>
      </c>
      <c r="M2391" s="10">
        <v>0</v>
      </c>
      <c r="N2391" s="10" t="str">
        <f t="shared" si="543"/>
        <v>S</v>
      </c>
      <c r="O2391" s="10" t="str">
        <f t="shared" si="544"/>
        <v>N</v>
      </c>
      <c r="P2391" s="10">
        <f t="shared" si="545"/>
        <v>2</v>
      </c>
      <c r="Q2391" s="11">
        <f>IFERROR((SUMIF($J$2:K2391,J2391,$L$2:M2391)-L2391)/(COUNTIF($J$2:K2391,J2391)-1),0)</f>
        <v>1.7325842696629215</v>
      </c>
      <c r="R2391" s="11">
        <f>IFERROR((SUMIF($AO$2:AO2391,AO2391,$AQ$2:AR2391)-AQ2391)/(COUNTIF($J$2:K2391,J2391)-1),0)</f>
        <v>0.56404494382022474</v>
      </c>
      <c r="S2391" s="11">
        <f t="shared" ref="S2391:S2454" si="546">Q2391-R2391</f>
        <v>1.1685393258426968</v>
      </c>
      <c r="T2391" s="12">
        <f>IFERROR((SUMIF($AS$2:AT2391,AS2391,$AU$2:AV2391)-AU2391)/(COUNTIF($J$2:K2391,K2391)-1),0)</f>
        <v>0.9494949494949495</v>
      </c>
      <c r="U2391" s="12">
        <f>IFERROR((SUMIF($AW$2:AX2391,AW2391,$AY$2:AZ2391)-AY2391)/(COUNTIF($J$2:K2391,K2391)-1),0)</f>
        <v>1.7171717171717171</v>
      </c>
      <c r="V2391" s="12">
        <f t="shared" ref="V2391:V2454" si="547">T2391-U2391</f>
        <v>-0.76767676767676762</v>
      </c>
      <c r="W2391" s="13">
        <f>IFERROR((SUMIF($J$2:J2391,J2391,L$2:L2391)-L2391)/(COUNTIF($J$2:J2391,J2391)-1),0)</f>
        <v>1.7238095238095239</v>
      </c>
      <c r="X2391" s="13">
        <f>IFERROR((SUMIF($J$2:J2391,J2391,M$2:M2391)-M2391)/(COUNTIF($J$2:J2391,J2391)-1),0)</f>
        <v>1.1952380952380952</v>
      </c>
      <c r="Y2391" s="13">
        <f t="shared" ref="Y2391:Y2454" si="548">W2391-X2391</f>
        <v>0.52857142857142869</v>
      </c>
      <c r="Z2391" s="10">
        <f>IFERROR((SUMIF($K$2:K2391,J2391,$M$2:M2391))/(COUNTIF($K$2:K2391,J2391)),0)</f>
        <v>1.7404255319148936</v>
      </c>
      <c r="AA2391" s="10">
        <f>IFERROR((SUMIF($K$2:K2391,J2391,$L$2:L2391))/(COUNTIF($K$2:K2391,J2391)),0)</f>
        <v>1.3021276595744682</v>
      </c>
      <c r="AB2391" s="10">
        <f t="shared" ref="AB2391:AB2454" si="549">Z2391-AA2391</f>
        <v>0.43829787234042539</v>
      </c>
      <c r="AC2391" s="13">
        <f>IFERROR((SUMIF($J$2:J2391,K2391,$L$2:L2391))/(COUNTIF($J$2:J2391,K2391)),0)</f>
        <v>0.91836734693877553</v>
      </c>
      <c r="AD2391" s="13">
        <f>IFERROR((SUMIF($J$2:J2391,K2391,$M$2:M2391))/(COUNTIF($J$2:J2391,K2391)),0)</f>
        <v>1.6734693877551021</v>
      </c>
      <c r="AE2391" s="13">
        <f t="shared" ref="AE2391:AE2454" si="550">AC2391-AD2391</f>
        <v>-0.75510204081632659</v>
      </c>
      <c r="AF2391" s="10">
        <f>IFERROR((SUMIF(K$2:K2391,K2391,M$2:M2391)-M2391)/(COUNTIF($K$2:K2391,K2391)-1),0)</f>
        <v>0.98</v>
      </c>
      <c r="AG2391" s="10">
        <f>IFERROR((SUMIF(K$2:K2391,K2391,L$2:L2391)-L2391)/(COUNTIF($K$2:K2391,K2391)-1),0)</f>
        <v>1.76</v>
      </c>
      <c r="AH2391" s="10">
        <f t="shared" ref="AH2391:AH2454" si="551">AF2391-AG2391</f>
        <v>-0.78</v>
      </c>
      <c r="AI2391" s="10">
        <f>IFERROR((AM2391)/(COUNTIF($J$2:K2391,J2391)-1),0)</f>
        <v>1.6404494382022472</v>
      </c>
      <c r="AJ2391" s="19">
        <f>IFERROR((AN2391)/(COUNTIF($J$2:K2391,K2391)-1),0)</f>
        <v>0.89898989898989901</v>
      </c>
      <c r="AK2391" s="10">
        <f>IF(N2391="S",3,IF(N2391="N",0,1))</f>
        <v>3</v>
      </c>
      <c r="AL2391" s="10">
        <f>IF(O2391="S",3,IF(O2391="N",0,1))</f>
        <v>0</v>
      </c>
      <c r="AM2391" s="10">
        <f>SUMIF($J$2:K2391,J2391,AK$2:AL2391)-AK2391</f>
        <v>730</v>
      </c>
      <c r="AN2391" s="10">
        <f>SUMIF($AS$2:AT2391,AS2391,$BA$2:BB2391)-BA2391</f>
        <v>89</v>
      </c>
      <c r="AO2391" s="10">
        <f>J2391</f>
        <v>14</v>
      </c>
      <c r="AP2391" s="10">
        <f>K2391</f>
        <v>2662</v>
      </c>
      <c r="AQ2391">
        <f>M2391</f>
        <v>0</v>
      </c>
      <c r="AR2391" s="10">
        <f>L2391</f>
        <v>2</v>
      </c>
      <c r="AS2391">
        <f t="shared" ref="AS2391:AS2454" si="552">AP2391</f>
        <v>2662</v>
      </c>
      <c r="AT2391">
        <f t="shared" ref="AT2391:AT2454" si="553">AO2391</f>
        <v>14</v>
      </c>
      <c r="AU2391">
        <f t="shared" ref="AU2391:AU2454" si="554">AQ2391</f>
        <v>0</v>
      </c>
      <c r="AV2391">
        <f t="shared" ref="AV2391:AV2454" si="555">AR2391</f>
        <v>2</v>
      </c>
      <c r="AW2391">
        <f t="shared" ref="AW2391:AW2454" si="556">AS2391</f>
        <v>2662</v>
      </c>
      <c r="AX2391">
        <f t="shared" ref="AX2391:AX2454" si="557">AT2391</f>
        <v>14</v>
      </c>
      <c r="AY2391">
        <f>L2391</f>
        <v>2</v>
      </c>
      <c r="AZ2391">
        <f>M2391</f>
        <v>0</v>
      </c>
      <c r="BA2391">
        <f>AL2391</f>
        <v>0</v>
      </c>
      <c r="BB2391">
        <f>AK2391</f>
        <v>3</v>
      </c>
    </row>
    <row r="2392" spans="10:54" x14ac:dyDescent="0.3">
      <c r="J2392" s="10">
        <v>14</v>
      </c>
      <c r="K2392" s="10">
        <v>170</v>
      </c>
      <c r="L2392" s="10">
        <v>6</v>
      </c>
      <c r="M2392" s="10">
        <v>1</v>
      </c>
      <c r="N2392" s="10" t="str">
        <f t="shared" si="543"/>
        <v>S</v>
      </c>
      <c r="O2392" s="10" t="str">
        <f t="shared" si="544"/>
        <v>N</v>
      </c>
      <c r="P2392" s="10">
        <f t="shared" si="545"/>
        <v>5</v>
      </c>
      <c r="Q2392" s="11">
        <f>IFERROR((SUMIF($J$2:K2392,J2392,$L$2:M2392)-L2392)/(COUNTIF($J$2:K2392,J2392)-1),0)</f>
        <v>1.7331838565022422</v>
      </c>
      <c r="R2392" s="11">
        <f>IFERROR((SUMIF($AO$2:AO2392,AO2392,$AQ$2:AR2392)-AQ2392)/(COUNTIF($J$2:K2392,J2392)-1),0)</f>
        <v>0.56278026905829592</v>
      </c>
      <c r="S2392" s="11">
        <f t="shared" si="546"/>
        <v>1.1704035874439462</v>
      </c>
      <c r="T2392" s="12">
        <f>IFERROR((SUMIF($AS$2:AT2392,AS2392,$AU$2:AV2392)-AU2392)/(COUNTIF($J$2:K2392,K2392)-1),0)</f>
        <v>1.7443946188340806</v>
      </c>
      <c r="U2392" s="12">
        <f>IFERROR((SUMIF($AW$2:AX2392,AW2392,$AY$2:AZ2392)-AY2392)/(COUNTIF($J$2:K2392,K2392)-1),0)</f>
        <v>1.1457399103139014</v>
      </c>
      <c r="V2392" s="12">
        <f t="shared" si="547"/>
        <v>0.59865470852017921</v>
      </c>
      <c r="W2392" s="13">
        <f>IFERROR((SUMIF($J$2:J2392,J2392,L$2:L2392)-L2392)/(COUNTIF($J$2:J2392,J2392)-1),0)</f>
        <v>1.7251184834123223</v>
      </c>
      <c r="X2392" s="13">
        <f>IFERROR((SUMIF($J$2:J2392,J2392,M$2:M2392)-M2392)/(COUNTIF($J$2:J2392,J2392)-1),0)</f>
        <v>1.1895734597156398</v>
      </c>
      <c r="Y2392" s="13">
        <f t="shared" si="548"/>
        <v>0.53554502369668255</v>
      </c>
      <c r="Z2392" s="10">
        <f>IFERROR((SUMIF($K$2:K2392,J2392,$M$2:M2392))/(COUNTIF($K$2:K2392,J2392)),0)</f>
        <v>1.7404255319148936</v>
      </c>
      <c r="AA2392" s="10">
        <f>IFERROR((SUMIF($K$2:K2392,J2392,$L$2:L2392))/(COUNTIF($K$2:K2392,J2392)),0)</f>
        <v>1.3021276595744682</v>
      </c>
      <c r="AB2392" s="10">
        <f t="shared" si="549"/>
        <v>0.43829787234042539</v>
      </c>
      <c r="AC2392" s="13">
        <f>IFERROR((SUMIF($J$2:J2392,K2392,$L$2:L2392))/(COUNTIF($J$2:J2392,K2392)),0)</f>
        <v>1.8472222222222223</v>
      </c>
      <c r="AD2392" s="13">
        <f>IFERROR((SUMIF($J$2:J2392,K2392,$M$2:M2392))/(COUNTIF($J$2:J2392,K2392)),0)</f>
        <v>0.9907407407407407</v>
      </c>
      <c r="AE2392" s="13">
        <f t="shared" si="550"/>
        <v>0.85648148148148162</v>
      </c>
      <c r="AF2392" s="10">
        <f>IFERROR((SUMIF(K$2:K2392,K2392,M$2:M2392)-M2392)/(COUNTIF($K$2:K2392,K2392)-1),0)</f>
        <v>1.6478260869565218</v>
      </c>
      <c r="AG2392" s="10">
        <f>IFERROR((SUMIF(K$2:K2392,K2392,L$2:L2392)-L2392)/(COUNTIF($K$2:K2392,K2392)-1),0)</f>
        <v>1.2913043478260871</v>
      </c>
      <c r="AH2392" s="10">
        <f t="shared" si="551"/>
        <v>0.35652173913043472</v>
      </c>
      <c r="AI2392" s="10">
        <f>IFERROR((AM2392)/(COUNTIF($J$2:K2392,J2392)-1),0)</f>
        <v>1.6434977578475336</v>
      </c>
      <c r="AJ2392" s="19">
        <f>IFERROR((AN2392)/(COUNTIF($J$2:K2392,K2392)-1),0)</f>
        <v>1.6748878923766817</v>
      </c>
      <c r="AK2392" s="10">
        <f>IF(N2392="S",3,IF(N2392="N",0,1))</f>
        <v>3</v>
      </c>
      <c r="AL2392" s="10">
        <f>IF(O2392="S",3,IF(O2392="N",0,1))</f>
        <v>0</v>
      </c>
      <c r="AM2392" s="10">
        <f>SUMIF($J$2:K2392,J2392,AK$2:AL2392)-AK2392</f>
        <v>733</v>
      </c>
      <c r="AN2392" s="10">
        <f>SUMIF($AS$2:AT2392,AS2392,$BA$2:BB2392)-BA2392</f>
        <v>747</v>
      </c>
      <c r="AO2392" s="10">
        <f>J2392</f>
        <v>14</v>
      </c>
      <c r="AP2392" s="10">
        <f>K2392</f>
        <v>170</v>
      </c>
      <c r="AQ2392">
        <f>M2392</f>
        <v>1</v>
      </c>
      <c r="AR2392" s="10">
        <f>L2392</f>
        <v>6</v>
      </c>
      <c r="AS2392">
        <f t="shared" si="552"/>
        <v>170</v>
      </c>
      <c r="AT2392">
        <f t="shared" si="553"/>
        <v>14</v>
      </c>
      <c r="AU2392">
        <f t="shared" si="554"/>
        <v>1</v>
      </c>
      <c r="AV2392">
        <f t="shared" si="555"/>
        <v>6</v>
      </c>
      <c r="AW2392">
        <f t="shared" si="556"/>
        <v>170</v>
      </c>
      <c r="AX2392">
        <f t="shared" si="557"/>
        <v>14</v>
      </c>
      <c r="AY2392">
        <f>L2392</f>
        <v>6</v>
      </c>
      <c r="AZ2392">
        <f>M2392</f>
        <v>1</v>
      </c>
      <c r="BA2392">
        <f>AL2392</f>
        <v>0</v>
      </c>
      <c r="BB2392">
        <f>AK2392</f>
        <v>3</v>
      </c>
    </row>
    <row r="2393" spans="10:54" x14ac:dyDescent="0.3">
      <c r="J2393" s="10">
        <v>14</v>
      </c>
      <c r="K2393" s="10">
        <v>4467</v>
      </c>
      <c r="L2393" s="10">
        <v>4</v>
      </c>
      <c r="M2393" s="10">
        <v>2</v>
      </c>
      <c r="N2393" s="10" t="str">
        <f t="shared" si="543"/>
        <v>S</v>
      </c>
      <c r="O2393" s="10" t="str">
        <f t="shared" si="544"/>
        <v>N</v>
      </c>
      <c r="P2393" s="10">
        <f t="shared" si="545"/>
        <v>2</v>
      </c>
      <c r="Q2393" s="11">
        <f>IFERROR((SUMIF($J$2:K2393,J2393,$L$2:M2393)-L2393)/(COUNTIF($J$2:K2393,J2393)-1),0)</f>
        <v>1.7427293064876956</v>
      </c>
      <c r="R2393" s="11">
        <f>IFERROR((SUMIF($AO$2:AO2393,AO2393,$AQ$2:AR2393)-AQ2393)/(COUNTIF($J$2:K2393,J2393)-1),0)</f>
        <v>0.56375838926174493</v>
      </c>
      <c r="S2393" s="11">
        <f t="shared" si="546"/>
        <v>1.1789709172259508</v>
      </c>
      <c r="T2393" s="12">
        <f>IFERROR((SUMIF($AS$2:AT2393,AS2393,$AU$2:AV2393)-AU2393)/(COUNTIF($J$2:K2393,K2393)-1),0)</f>
        <v>1.3043478260869565</v>
      </c>
      <c r="U2393" s="12">
        <f>IFERROR((SUMIF($AW$2:AX2393,AW2393,$AY$2:AZ2393)-AY2393)/(COUNTIF($J$2:K2393,K2393)-1),0)</f>
        <v>2.0434782608695654</v>
      </c>
      <c r="V2393" s="12">
        <f t="shared" si="547"/>
        <v>-0.73913043478260887</v>
      </c>
      <c r="W2393" s="13">
        <f>IFERROR((SUMIF($J$2:J2393,J2393,L$2:L2393)-L2393)/(COUNTIF($J$2:J2393,J2393)-1),0)</f>
        <v>1.7452830188679245</v>
      </c>
      <c r="X2393" s="13">
        <f>IFERROR((SUMIF($J$2:J2393,J2393,M$2:M2393)-M2393)/(COUNTIF($J$2:J2393,J2393)-1),0)</f>
        <v>1.1886792452830188</v>
      </c>
      <c r="Y2393" s="13">
        <f t="shared" si="548"/>
        <v>0.55660377358490565</v>
      </c>
      <c r="Z2393" s="10">
        <f>IFERROR((SUMIF($K$2:K2393,J2393,$M$2:M2393))/(COUNTIF($K$2:K2393,J2393)),0)</f>
        <v>1.7404255319148936</v>
      </c>
      <c r="AA2393" s="10">
        <f>IFERROR((SUMIF($K$2:K2393,J2393,$L$2:L2393))/(COUNTIF($K$2:K2393,J2393)),0)</f>
        <v>1.3021276595744682</v>
      </c>
      <c r="AB2393" s="10">
        <f t="shared" si="549"/>
        <v>0.43829787234042539</v>
      </c>
      <c r="AC2393" s="13">
        <f>IFERROR((SUMIF($J$2:J2393,K2393,$L$2:L2393))/(COUNTIF($J$2:J2393,K2393)),0)</f>
        <v>1.0833333333333333</v>
      </c>
      <c r="AD2393" s="13">
        <f>IFERROR((SUMIF($J$2:J2393,K2393,$M$2:M2393))/(COUNTIF($J$2:J2393,K2393)),0)</f>
        <v>1.8333333333333333</v>
      </c>
      <c r="AE2393" s="13">
        <f t="shared" si="550"/>
        <v>-0.75</v>
      </c>
      <c r="AF2393" s="10">
        <f>IFERROR((SUMIF(K$2:K2393,K2393,M$2:M2393)-M2393)/(COUNTIF($K$2:K2393,K2393)-1),0)</f>
        <v>1.5454545454545454</v>
      </c>
      <c r="AG2393" s="10">
        <f>IFERROR((SUMIF(K$2:K2393,K2393,L$2:L2393)-L2393)/(COUNTIF($K$2:K2393,K2393)-1),0)</f>
        <v>2.2727272727272729</v>
      </c>
      <c r="AH2393" s="10">
        <f t="shared" si="551"/>
        <v>-0.72727272727272751</v>
      </c>
      <c r="AI2393" s="10">
        <f>IFERROR((AM2393)/(COUNTIF($J$2:K2393,J2393)-1),0)</f>
        <v>1.6465324384787472</v>
      </c>
      <c r="AJ2393" s="19">
        <f>IFERROR((AN2393)/(COUNTIF($J$2:K2393,K2393)-1),0)</f>
        <v>1.1304347826086956</v>
      </c>
      <c r="AK2393" s="10">
        <f>IF(N2393="S",3,IF(N2393="N",0,1))</f>
        <v>3</v>
      </c>
      <c r="AL2393" s="10">
        <f>IF(O2393="S",3,IF(O2393="N",0,1))</f>
        <v>0</v>
      </c>
      <c r="AM2393" s="10">
        <f>SUMIF($J$2:K2393,J2393,AK$2:AL2393)-AK2393</f>
        <v>736</v>
      </c>
      <c r="AN2393" s="10">
        <f>SUMIF($AS$2:AT2393,AS2393,$BA$2:BB2393)-BA2393</f>
        <v>26</v>
      </c>
      <c r="AO2393" s="10">
        <f>J2393</f>
        <v>14</v>
      </c>
      <c r="AP2393" s="10">
        <f>K2393</f>
        <v>4467</v>
      </c>
      <c r="AQ2393">
        <f>M2393</f>
        <v>2</v>
      </c>
      <c r="AR2393" s="10">
        <f>L2393</f>
        <v>4</v>
      </c>
      <c r="AS2393">
        <f t="shared" si="552"/>
        <v>4467</v>
      </c>
      <c r="AT2393">
        <f t="shared" si="553"/>
        <v>14</v>
      </c>
      <c r="AU2393">
        <f t="shared" si="554"/>
        <v>2</v>
      </c>
      <c r="AV2393">
        <f t="shared" si="555"/>
        <v>4</v>
      </c>
      <c r="AW2393">
        <f t="shared" si="556"/>
        <v>4467</v>
      </c>
      <c r="AX2393">
        <f t="shared" si="557"/>
        <v>14</v>
      </c>
      <c r="AY2393">
        <f>L2393</f>
        <v>4</v>
      </c>
      <c r="AZ2393">
        <f>M2393</f>
        <v>2</v>
      </c>
      <c r="BA2393">
        <f>AL2393</f>
        <v>0</v>
      </c>
      <c r="BB2393">
        <f>AK2393</f>
        <v>3</v>
      </c>
    </row>
    <row r="2394" spans="10:54" x14ac:dyDescent="0.3">
      <c r="J2394" s="10">
        <v>14</v>
      </c>
      <c r="K2394" s="10">
        <v>3551</v>
      </c>
      <c r="L2394" s="10">
        <v>1</v>
      </c>
      <c r="M2394" s="10">
        <v>3</v>
      </c>
      <c r="N2394" s="10" t="str">
        <f t="shared" si="543"/>
        <v>N</v>
      </c>
      <c r="O2394" s="10" t="str">
        <f t="shared" si="544"/>
        <v>S</v>
      </c>
      <c r="P2394" s="10">
        <f t="shared" si="545"/>
        <v>-2</v>
      </c>
      <c r="Q2394" s="11">
        <f>IFERROR((SUMIF($J$2:K2394,J2394,$L$2:M2394)-L2394)/(COUNTIF($J$2:K2394,J2394)-1),0)</f>
        <v>1.7477678571428572</v>
      </c>
      <c r="R2394" s="11">
        <f>IFERROR((SUMIF($AO$2:AO2394,AO2394,$AQ$2:AR2394)-AQ2394)/(COUNTIF($J$2:K2394,J2394)-1),0)</f>
        <v>0.5669642857142857</v>
      </c>
      <c r="S2394" s="11">
        <f t="shared" si="546"/>
        <v>1.1808035714285716</v>
      </c>
      <c r="T2394" s="12">
        <f>IFERROR((SUMIF($AS$2:AT2394,AS2394,$AU$2:AV2394)-AU2394)/(COUNTIF($J$2:K2394,K2394)-1),0)</f>
        <v>1.278688524590164</v>
      </c>
      <c r="U2394" s="12">
        <f>IFERROR((SUMIF($AW$2:AX2394,AW2394,$AY$2:AZ2394)-AY2394)/(COUNTIF($J$2:K2394,K2394)-1),0)</f>
        <v>1.3825136612021858</v>
      </c>
      <c r="V2394" s="12">
        <f t="shared" si="547"/>
        <v>-0.10382513661202175</v>
      </c>
      <c r="W2394" s="13">
        <f>IFERROR((SUMIF($J$2:J2394,J2394,L$2:L2394)-L2394)/(COUNTIF($J$2:J2394,J2394)-1),0)</f>
        <v>1.755868544600939</v>
      </c>
      <c r="X2394" s="13">
        <f>IFERROR((SUMIF($J$2:J2394,J2394,M$2:M2394)-M2394)/(COUNTIF($J$2:J2394,J2394)-1),0)</f>
        <v>1.192488262910798</v>
      </c>
      <c r="Y2394" s="13">
        <f t="shared" si="548"/>
        <v>0.56338028169014098</v>
      </c>
      <c r="Z2394" s="10">
        <f>IFERROR((SUMIF($K$2:K2394,J2394,$M$2:M2394))/(COUNTIF($K$2:K2394,J2394)),0)</f>
        <v>1.7404255319148936</v>
      </c>
      <c r="AA2394" s="10">
        <f>IFERROR((SUMIF($K$2:K2394,J2394,$L$2:L2394))/(COUNTIF($K$2:K2394,J2394)),0)</f>
        <v>1.3021276595744682</v>
      </c>
      <c r="AB2394" s="10">
        <f t="shared" si="549"/>
        <v>0.43829787234042539</v>
      </c>
      <c r="AC2394" s="13">
        <f>IFERROR((SUMIF($J$2:J2394,K2394,$L$2:L2394))/(COUNTIF($J$2:J2394,K2394)),0)</f>
        <v>1.375</v>
      </c>
      <c r="AD2394" s="13">
        <f>IFERROR((SUMIF($J$2:J2394,K2394,$M$2:M2394))/(COUNTIF($J$2:J2394,K2394)),0)</f>
        <v>1.1590909090909092</v>
      </c>
      <c r="AE2394" s="13">
        <f t="shared" si="550"/>
        <v>0.21590909090909083</v>
      </c>
      <c r="AF2394" s="10">
        <f>IFERROR((SUMIF(K$2:K2394,K2394,M$2:M2394)-M2394)/(COUNTIF($K$2:K2394,K2394)-1),0)</f>
        <v>1.1894736842105262</v>
      </c>
      <c r="AG2394" s="10">
        <f>IFERROR((SUMIF(K$2:K2394,K2394,L$2:L2394)-L2394)/(COUNTIF($K$2:K2394,K2394)-1),0)</f>
        <v>1.5894736842105264</v>
      </c>
      <c r="AH2394" s="10">
        <f t="shared" si="551"/>
        <v>-0.40000000000000013</v>
      </c>
      <c r="AI2394" s="10">
        <f>IFERROR((AM2394)/(COUNTIF($J$2:K2394,J2394)-1),0)</f>
        <v>1.6495535714285714</v>
      </c>
      <c r="AJ2394" s="19">
        <f>IFERROR((AN2394)/(COUNTIF($J$2:K2394,K2394)-1),0)</f>
        <v>1.3497267759562841</v>
      </c>
      <c r="AK2394" s="10">
        <f>IF(N2394="S",3,IF(N2394="N",0,1))</f>
        <v>0</v>
      </c>
      <c r="AL2394" s="10">
        <f>IF(O2394="S",3,IF(O2394="N",0,1))</f>
        <v>3</v>
      </c>
      <c r="AM2394" s="10">
        <f>SUMIF($J$2:K2394,J2394,AK$2:AL2394)-AK2394</f>
        <v>739</v>
      </c>
      <c r="AN2394" s="10">
        <f>SUMIF($AS$2:AT2394,AS2394,$BA$2:BB2394)-BA2394</f>
        <v>247</v>
      </c>
      <c r="AO2394" s="10">
        <f>J2394</f>
        <v>14</v>
      </c>
      <c r="AP2394" s="10">
        <f>K2394</f>
        <v>3551</v>
      </c>
      <c r="AQ2394">
        <f>M2394</f>
        <v>3</v>
      </c>
      <c r="AR2394" s="10">
        <f>L2394</f>
        <v>1</v>
      </c>
      <c r="AS2394">
        <f t="shared" si="552"/>
        <v>3551</v>
      </c>
      <c r="AT2394">
        <f t="shared" si="553"/>
        <v>14</v>
      </c>
      <c r="AU2394">
        <f t="shared" si="554"/>
        <v>3</v>
      </c>
      <c r="AV2394">
        <f t="shared" si="555"/>
        <v>1</v>
      </c>
      <c r="AW2394">
        <f t="shared" si="556"/>
        <v>3551</v>
      </c>
      <c r="AX2394">
        <f t="shared" si="557"/>
        <v>14</v>
      </c>
      <c r="AY2394">
        <f>L2394</f>
        <v>1</v>
      </c>
      <c r="AZ2394">
        <f>M2394</f>
        <v>3</v>
      </c>
      <c r="BA2394">
        <f>AL2394</f>
        <v>3</v>
      </c>
      <c r="BB2394">
        <f>AK2394</f>
        <v>0</v>
      </c>
    </row>
    <row r="2395" spans="10:54" x14ac:dyDescent="0.3">
      <c r="J2395" s="10">
        <v>409</v>
      </c>
      <c r="K2395" s="10">
        <v>14</v>
      </c>
      <c r="L2395" s="10">
        <v>5</v>
      </c>
      <c r="M2395" s="10">
        <v>1</v>
      </c>
      <c r="N2395" s="10" t="str">
        <f t="shared" si="543"/>
        <v>S</v>
      </c>
      <c r="O2395" s="10" t="str">
        <f t="shared" si="544"/>
        <v>N</v>
      </c>
      <c r="P2395" s="10">
        <f t="shared" si="545"/>
        <v>4</v>
      </c>
      <c r="Q2395" s="11">
        <f>IFERROR((SUMIF($J$2:K2395,J2395,$L$2:M2395)-L2395)/(COUNTIF($J$2:K2395,J2395)-1),0)</f>
        <v>2.1721311475409837</v>
      </c>
      <c r="R2395" s="11">
        <f>IFERROR((SUMIF($AO$2:AO2395,AO2395,$AQ$2:AR2395)-AQ2395)/(COUNTIF($J$2:K2395,J2395)-1),0)</f>
        <v>0.36270491803278687</v>
      </c>
      <c r="S2395" s="11">
        <f t="shared" si="546"/>
        <v>1.8094262295081969</v>
      </c>
      <c r="T2395" s="12">
        <f>IFERROR((SUMIF($AS$2:AT2395,AS2395,$AU$2:AV2395)-AU2395)/(COUNTIF($J$2:K2395,K2395)-1),0)</f>
        <v>1.7461024498886415</v>
      </c>
      <c r="U2395" s="12">
        <f>IFERROR((SUMIF($AW$2:AX2395,AW2395,$AY$2:AZ2395)-AY2395)/(COUNTIF($J$2:K2395,K2395)-1),0)</f>
        <v>1.2538975501113585</v>
      </c>
      <c r="V2395" s="12">
        <f t="shared" si="547"/>
        <v>0.49220489977728299</v>
      </c>
      <c r="W2395" s="13">
        <f>IFERROR((SUMIF($J$2:J2395,J2395,L$2:L2395)-L2395)/(COUNTIF($J$2:J2395,J2395)-1),0)</f>
        <v>2.3869565217391306</v>
      </c>
      <c r="X2395" s="13">
        <f>IFERROR((SUMIF($J$2:J2395,J2395,M$2:M2395)-M2395)/(COUNTIF($J$2:J2395,J2395)-1),0)</f>
        <v>0.76956521739130435</v>
      </c>
      <c r="Y2395" s="13">
        <f t="shared" si="548"/>
        <v>1.6173913043478263</v>
      </c>
      <c r="Z2395" s="10">
        <f>IFERROR((SUMIF($K$2:K2395,J2395,$M$2:M2395))/(COUNTIF($K$2:K2395,J2395)),0)</f>
        <v>1.9806201550387597</v>
      </c>
      <c r="AA2395" s="10">
        <f>IFERROR((SUMIF($K$2:K2395,J2395,$L$2:L2395))/(COUNTIF($K$2:K2395,J2395)),0)</f>
        <v>1.0426356589147288</v>
      </c>
      <c r="AB2395" s="10">
        <f t="shared" si="549"/>
        <v>0.9379844961240309</v>
      </c>
      <c r="AC2395" s="13">
        <f>IFERROR((SUMIF($J$2:J2395,K2395,$L$2:L2395))/(COUNTIF($J$2:J2395,K2395)),0)</f>
        <v>1.7523364485981308</v>
      </c>
      <c r="AD2395" s="13">
        <f>IFERROR((SUMIF($J$2:J2395,K2395,$M$2:M2395))/(COUNTIF($J$2:J2395,K2395)),0)</f>
        <v>1.2009345794392523</v>
      </c>
      <c r="AE2395" s="13">
        <f t="shared" si="550"/>
        <v>0.55140186915887845</v>
      </c>
      <c r="AF2395" s="10">
        <f>IFERROR((SUMIF(K$2:K2395,K2395,M$2:M2395)-M2395)/(COUNTIF($K$2:K2395,K2395)-1),0)</f>
        <v>1.7404255319148936</v>
      </c>
      <c r="AG2395" s="10">
        <f>IFERROR((SUMIF(K$2:K2395,K2395,L$2:L2395)-L2395)/(COUNTIF($K$2:K2395,K2395)-1),0)</f>
        <v>1.3021276595744682</v>
      </c>
      <c r="AH2395" s="10">
        <f t="shared" si="551"/>
        <v>0.43829787234042539</v>
      </c>
      <c r="AI2395" s="10">
        <f>IFERROR((AM2395)/(COUNTIF($J$2:K2395,J2395)-1),0)</f>
        <v>2.069672131147541</v>
      </c>
      <c r="AJ2395" s="19">
        <f>IFERROR((AN2395)/(COUNTIF($J$2:K2395,K2395)-1),0)</f>
        <v>1.645879732739421</v>
      </c>
      <c r="AK2395" s="10">
        <f>IF(N2395="S",3,IF(N2395="N",0,1))</f>
        <v>3</v>
      </c>
      <c r="AL2395" s="10">
        <f>IF(O2395="S",3,IF(O2395="N",0,1))</f>
        <v>0</v>
      </c>
      <c r="AM2395" s="10">
        <f>SUMIF($J$2:K2395,J2395,AK$2:AL2395)-AK2395</f>
        <v>1010</v>
      </c>
      <c r="AN2395" s="10">
        <f>SUMIF($AS$2:AT2395,AS2395,$BA$2:BB2395)-BA2395</f>
        <v>739</v>
      </c>
      <c r="AO2395" s="10">
        <f>J2395</f>
        <v>409</v>
      </c>
      <c r="AP2395" s="10">
        <f>K2395</f>
        <v>14</v>
      </c>
      <c r="AQ2395">
        <f>M2395</f>
        <v>1</v>
      </c>
      <c r="AR2395" s="10">
        <f>L2395</f>
        <v>5</v>
      </c>
      <c r="AS2395">
        <f t="shared" si="552"/>
        <v>14</v>
      </c>
      <c r="AT2395">
        <f t="shared" si="553"/>
        <v>409</v>
      </c>
      <c r="AU2395">
        <f t="shared" si="554"/>
        <v>1</v>
      </c>
      <c r="AV2395">
        <f t="shared" si="555"/>
        <v>5</v>
      </c>
      <c r="AW2395">
        <f t="shared" si="556"/>
        <v>14</v>
      </c>
      <c r="AX2395">
        <f t="shared" si="557"/>
        <v>409</v>
      </c>
      <c r="AY2395">
        <f>L2395</f>
        <v>5</v>
      </c>
      <c r="AZ2395">
        <f>M2395</f>
        <v>1</v>
      </c>
      <c r="BA2395">
        <f>AL2395</f>
        <v>0</v>
      </c>
      <c r="BB2395">
        <f>AK2395</f>
        <v>3</v>
      </c>
    </row>
    <row r="2396" spans="10:54" x14ac:dyDescent="0.3">
      <c r="J2396" s="10">
        <v>4441</v>
      </c>
      <c r="K2396" s="10">
        <v>14</v>
      </c>
      <c r="L2396" s="10">
        <v>1</v>
      </c>
      <c r="M2396" s="10">
        <v>1</v>
      </c>
      <c r="N2396" s="10" t="str">
        <f t="shared" si="543"/>
        <v>U</v>
      </c>
      <c r="O2396" s="10" t="str">
        <f t="shared" si="544"/>
        <v>U</v>
      </c>
      <c r="P2396" s="10">
        <f t="shared" si="545"/>
        <v>0</v>
      </c>
      <c r="Q2396" s="11">
        <f>IFERROR((SUMIF($J$2:K2396,J2396,$L$2:M2396)-L2396)/(COUNTIF($J$2:K2396,J2396)-1),0)</f>
        <v>1.2766798418972332</v>
      </c>
      <c r="R2396" s="11">
        <f>IFERROR((SUMIF($AO$2:AO2396,AO2396,$AQ$2:AR2396)-AQ2396)/(COUNTIF($J$2:K2396,J2396)-1),0)</f>
        <v>0.60474308300395252</v>
      </c>
      <c r="S2396" s="11">
        <f t="shared" si="546"/>
        <v>0.67193675889328064</v>
      </c>
      <c r="T2396" s="12">
        <f>IFERROR((SUMIF($AS$2:AT2396,AS2396,$AU$2:AV2396)-AU2396)/(COUNTIF($J$2:K2396,K2396)-1),0)</f>
        <v>1.7444444444444445</v>
      </c>
      <c r="U2396" s="12">
        <f>IFERROR((SUMIF($AW$2:AX2396,AW2396,$AY$2:AZ2396)-AY2396)/(COUNTIF($J$2:K2396,K2396)-1),0)</f>
        <v>1.2622222222222221</v>
      </c>
      <c r="V2396" s="12">
        <f t="shared" si="547"/>
        <v>0.48222222222222233</v>
      </c>
      <c r="W2396" s="13">
        <f>IFERROR((SUMIF($J$2:J2396,J2396,L$2:L2396)-L2396)/(COUNTIF($J$2:J2396,J2396)-1),0)</f>
        <v>1.3114754098360655</v>
      </c>
      <c r="X2396" s="13">
        <f>IFERROR((SUMIF($J$2:J2396,J2396,M$2:M2396)-M2396)/(COUNTIF($J$2:J2396,J2396)-1),0)</f>
        <v>1.2540983606557377</v>
      </c>
      <c r="Y2396" s="13">
        <f t="shared" si="548"/>
        <v>5.7377049180327822E-2</v>
      </c>
      <c r="Z2396" s="10">
        <f>IFERROR((SUMIF($K$2:K2396,J2396,$M$2:M2396))/(COUNTIF($K$2:K2396,J2396)),0)</f>
        <v>1.2442748091603053</v>
      </c>
      <c r="AA2396" s="10">
        <f>IFERROR((SUMIF($K$2:K2396,J2396,$L$2:L2396))/(COUNTIF($K$2:K2396,J2396)),0)</f>
        <v>1.6870229007633588</v>
      </c>
      <c r="AB2396" s="10">
        <f t="shared" si="549"/>
        <v>-0.44274809160305351</v>
      </c>
      <c r="AC2396" s="13">
        <f>IFERROR((SUMIF($J$2:J2396,K2396,$L$2:L2396))/(COUNTIF($J$2:J2396,K2396)),0)</f>
        <v>1.7523364485981308</v>
      </c>
      <c r="AD2396" s="13">
        <f>IFERROR((SUMIF($J$2:J2396,K2396,$M$2:M2396))/(COUNTIF($J$2:J2396,K2396)),0)</f>
        <v>1.2009345794392523</v>
      </c>
      <c r="AE2396" s="13">
        <f t="shared" si="550"/>
        <v>0.55140186915887845</v>
      </c>
      <c r="AF2396" s="10">
        <f>IFERROR((SUMIF(K$2:K2396,K2396,M$2:M2396)-M2396)/(COUNTIF($K$2:K2396,K2396)-1),0)</f>
        <v>1.7372881355932204</v>
      </c>
      <c r="AG2396" s="10">
        <f>IFERROR((SUMIF(K$2:K2396,K2396,L$2:L2396)-L2396)/(COUNTIF($K$2:K2396,K2396)-1),0)</f>
        <v>1.3177966101694916</v>
      </c>
      <c r="AH2396" s="10">
        <f t="shared" si="551"/>
        <v>0.41949152542372881</v>
      </c>
      <c r="AI2396" s="10">
        <f>IFERROR((AM2396)/(COUNTIF($J$2:K2396,J2396)-1),0)</f>
        <v>1.2806324110671936</v>
      </c>
      <c r="AJ2396" s="19">
        <f>IFERROR((AN2396)/(COUNTIF($J$2:K2396,K2396)-1),0)</f>
        <v>1.6422222222222222</v>
      </c>
      <c r="AK2396" s="10">
        <f>IF(N2396="S",3,IF(N2396="N",0,1))</f>
        <v>1</v>
      </c>
      <c r="AL2396" s="10">
        <f>IF(O2396="S",3,IF(O2396="N",0,1))</f>
        <v>1</v>
      </c>
      <c r="AM2396" s="10">
        <f>SUMIF($J$2:K2396,J2396,AK$2:AL2396)-AK2396</f>
        <v>324</v>
      </c>
      <c r="AN2396" s="10">
        <f>SUMIF($AS$2:AT2396,AS2396,$BA$2:BB2396)-BA2396</f>
        <v>739</v>
      </c>
      <c r="AO2396" s="10">
        <f>J2396</f>
        <v>4441</v>
      </c>
      <c r="AP2396" s="10">
        <f>K2396</f>
        <v>14</v>
      </c>
      <c r="AQ2396">
        <f>M2396</f>
        <v>1</v>
      </c>
      <c r="AR2396" s="10">
        <f>L2396</f>
        <v>1</v>
      </c>
      <c r="AS2396">
        <f t="shared" si="552"/>
        <v>14</v>
      </c>
      <c r="AT2396">
        <f t="shared" si="553"/>
        <v>4441</v>
      </c>
      <c r="AU2396">
        <f t="shared" si="554"/>
        <v>1</v>
      </c>
      <c r="AV2396">
        <f t="shared" si="555"/>
        <v>1</v>
      </c>
      <c r="AW2396">
        <f t="shared" si="556"/>
        <v>14</v>
      </c>
      <c r="AX2396">
        <f t="shared" si="557"/>
        <v>4441</v>
      </c>
      <c r="AY2396">
        <f>L2396</f>
        <v>1</v>
      </c>
      <c r="AZ2396">
        <f>M2396</f>
        <v>1</v>
      </c>
      <c r="BA2396">
        <f>AL2396</f>
        <v>1</v>
      </c>
      <c r="BB2396">
        <f>AK2396</f>
        <v>1</v>
      </c>
    </row>
    <row r="2397" spans="10:54" x14ac:dyDescent="0.3">
      <c r="J2397" s="10">
        <v>14</v>
      </c>
      <c r="K2397" s="10">
        <v>2662</v>
      </c>
      <c r="L2397" s="10">
        <v>2</v>
      </c>
      <c r="M2397" s="10">
        <v>2</v>
      </c>
      <c r="N2397" s="10" t="str">
        <f t="shared" si="543"/>
        <v>U</v>
      </c>
      <c r="O2397" s="10" t="str">
        <f t="shared" si="544"/>
        <v>U</v>
      </c>
      <c r="P2397" s="10">
        <f t="shared" si="545"/>
        <v>0</v>
      </c>
      <c r="Q2397" s="11">
        <f>IFERROR((SUMIF($J$2:K2397,J2397,$L$2:M2397)-L2397)/(COUNTIF($J$2:K2397,J2397)-1),0)</f>
        <v>1.7427937915742793</v>
      </c>
      <c r="R2397" s="11">
        <f>IFERROR((SUMIF($AO$2:AO2397,AO2397,$AQ$2:AR2397)-AQ2397)/(COUNTIF($J$2:K2397,J2397)-1),0)</f>
        <v>0.56984478935698446</v>
      </c>
      <c r="S2397" s="11">
        <f t="shared" si="546"/>
        <v>1.1729490022172948</v>
      </c>
      <c r="T2397" s="12">
        <f>IFERROR((SUMIF($AS$2:AT2397,AS2397,$AU$2:AV2397)-AU2397)/(COUNTIF($J$2:K2397,K2397)-1),0)</f>
        <v>0.94</v>
      </c>
      <c r="U2397" s="12">
        <f>IFERROR((SUMIF($AW$2:AX2397,AW2397,$AY$2:AZ2397)-AY2397)/(COUNTIF($J$2:K2397,K2397)-1),0)</f>
        <v>1.72</v>
      </c>
      <c r="V2397" s="12">
        <f t="shared" si="547"/>
        <v>-0.78</v>
      </c>
      <c r="W2397" s="13">
        <f>IFERROR((SUMIF($J$2:J2397,J2397,L$2:L2397)-L2397)/(COUNTIF($J$2:J2397,J2397)-1),0)</f>
        <v>1.7523364485981308</v>
      </c>
      <c r="X2397" s="13">
        <f>IFERROR((SUMIF($J$2:J2397,J2397,M$2:M2397)-M2397)/(COUNTIF($J$2:J2397,J2397)-1),0)</f>
        <v>1.2009345794392523</v>
      </c>
      <c r="Y2397" s="13">
        <f t="shared" si="548"/>
        <v>0.55140186915887845</v>
      </c>
      <c r="Z2397" s="10">
        <f>IFERROR((SUMIF($K$2:K2397,J2397,$M$2:M2397))/(COUNTIF($K$2:K2397,J2397)),0)</f>
        <v>1.7341772151898733</v>
      </c>
      <c r="AA2397" s="10">
        <f>IFERROR((SUMIF($K$2:K2397,J2397,$L$2:L2397))/(COUNTIF($K$2:K2397,J2397)),0)</f>
        <v>1.3164556962025316</v>
      </c>
      <c r="AB2397" s="10">
        <f t="shared" si="549"/>
        <v>0.41772151898734178</v>
      </c>
      <c r="AC2397" s="13">
        <f>IFERROR((SUMIF($J$2:J2397,K2397,$L$2:L2397))/(COUNTIF($J$2:J2397,K2397)),0)</f>
        <v>0.91836734693877553</v>
      </c>
      <c r="AD2397" s="13">
        <f>IFERROR((SUMIF($J$2:J2397,K2397,$M$2:M2397))/(COUNTIF($J$2:J2397,K2397)),0)</f>
        <v>1.6734693877551021</v>
      </c>
      <c r="AE2397" s="13">
        <f t="shared" si="550"/>
        <v>-0.75510204081632659</v>
      </c>
      <c r="AF2397" s="10">
        <f>IFERROR((SUMIF(K$2:K2397,K2397,M$2:M2397)-M2397)/(COUNTIF($K$2:K2397,K2397)-1),0)</f>
        <v>0.96078431372549022</v>
      </c>
      <c r="AG2397" s="10">
        <f>IFERROR((SUMIF(K$2:K2397,K2397,L$2:L2397)-L2397)/(COUNTIF($K$2:K2397,K2397)-1),0)</f>
        <v>1.7647058823529411</v>
      </c>
      <c r="AH2397" s="10">
        <f t="shared" si="551"/>
        <v>-0.8039215686274509</v>
      </c>
      <c r="AI2397" s="10">
        <f>IFERROR((AM2397)/(COUNTIF($J$2:K2397,J2397)-1),0)</f>
        <v>1.6407982261640799</v>
      </c>
      <c r="AJ2397" s="19">
        <f>IFERROR((AN2397)/(COUNTIF($J$2:K2397,K2397)-1),0)</f>
        <v>0.89</v>
      </c>
      <c r="AK2397" s="10">
        <f>IF(N2397="S",3,IF(N2397="N",0,1))</f>
        <v>1</v>
      </c>
      <c r="AL2397" s="10">
        <f>IF(O2397="S",3,IF(O2397="N",0,1))</f>
        <v>1</v>
      </c>
      <c r="AM2397" s="10">
        <f>SUMIF($J$2:K2397,J2397,AK$2:AL2397)-AK2397</f>
        <v>740</v>
      </c>
      <c r="AN2397" s="10">
        <f>SUMIF($AS$2:AT2397,AS2397,$BA$2:BB2397)-BA2397</f>
        <v>89</v>
      </c>
      <c r="AO2397" s="10">
        <f>J2397</f>
        <v>14</v>
      </c>
      <c r="AP2397" s="10">
        <f>K2397</f>
        <v>2662</v>
      </c>
      <c r="AQ2397">
        <f>M2397</f>
        <v>2</v>
      </c>
      <c r="AR2397" s="10">
        <f>L2397</f>
        <v>2</v>
      </c>
      <c r="AS2397">
        <f t="shared" si="552"/>
        <v>2662</v>
      </c>
      <c r="AT2397">
        <f t="shared" si="553"/>
        <v>14</v>
      </c>
      <c r="AU2397">
        <f t="shared" si="554"/>
        <v>2</v>
      </c>
      <c r="AV2397">
        <f t="shared" si="555"/>
        <v>2</v>
      </c>
      <c r="AW2397">
        <f t="shared" si="556"/>
        <v>2662</v>
      </c>
      <c r="AX2397">
        <f t="shared" si="557"/>
        <v>14</v>
      </c>
      <c r="AY2397">
        <f>L2397</f>
        <v>2</v>
      </c>
      <c r="AZ2397">
        <f>M2397</f>
        <v>2</v>
      </c>
      <c r="BA2397">
        <f>AL2397</f>
        <v>1</v>
      </c>
      <c r="BB2397">
        <f>AK2397</f>
        <v>1</v>
      </c>
    </row>
    <row r="2398" spans="10:54" x14ac:dyDescent="0.3">
      <c r="J2398" s="10">
        <v>2662</v>
      </c>
      <c r="K2398" s="10">
        <v>14</v>
      </c>
      <c r="L2398" s="10">
        <v>1</v>
      </c>
      <c r="M2398" s="10">
        <v>2</v>
      </c>
      <c r="N2398" s="10" t="str">
        <f t="shared" si="543"/>
        <v>N</v>
      </c>
      <c r="O2398" s="10" t="str">
        <f t="shared" si="544"/>
        <v>S</v>
      </c>
      <c r="P2398" s="10">
        <f t="shared" si="545"/>
        <v>-1</v>
      </c>
      <c r="Q2398" s="11">
        <f>IFERROR((SUMIF($J$2:K2398,J2398,$L$2:M2398)-L2398)/(COUNTIF($J$2:K2398,J2398)-1),0)</f>
        <v>0.95049504950495045</v>
      </c>
      <c r="R2398" s="11">
        <f>IFERROR((SUMIF($AO$2:AO2398,AO2398,$AQ$2:AR2398)-AQ2398)/(COUNTIF($J$2:K2398,J2398)-1),0)</f>
        <v>0.81188118811881194</v>
      </c>
      <c r="S2398" s="11">
        <f t="shared" si="546"/>
        <v>0.13861386138613851</v>
      </c>
      <c r="T2398" s="12">
        <f>IFERROR((SUMIF($AS$2:AT2398,AS2398,$AU$2:AV2398)-AU2398)/(COUNTIF($J$2:K2398,K2398)-1),0)</f>
        <v>1.7433628318584071</v>
      </c>
      <c r="U2398" s="12">
        <f>IFERROR((SUMIF($AW$2:AX2398,AW2398,$AY$2:AZ2398)-AY2398)/(COUNTIF($J$2:K2398,K2398)-1),0)</f>
        <v>1.2632743362831858</v>
      </c>
      <c r="V2398" s="12">
        <f t="shared" si="547"/>
        <v>0.48008849557522137</v>
      </c>
      <c r="W2398" s="13">
        <f>IFERROR((SUMIF($J$2:J2398,J2398,L$2:L2398)-L2398)/(COUNTIF($J$2:J2398,J2398)-1),0)</f>
        <v>0.91836734693877553</v>
      </c>
      <c r="X2398" s="13">
        <f>IFERROR((SUMIF($J$2:J2398,J2398,M$2:M2398)-M2398)/(COUNTIF($J$2:J2398,J2398)-1),0)</f>
        <v>1.6734693877551021</v>
      </c>
      <c r="Y2398" s="13">
        <f t="shared" si="548"/>
        <v>-0.75510204081632659</v>
      </c>
      <c r="Z2398" s="10">
        <f>IFERROR((SUMIF($K$2:K2398,J2398,$M$2:M2398))/(COUNTIF($K$2:K2398,J2398)),0)</f>
        <v>0.98076923076923073</v>
      </c>
      <c r="AA2398" s="10">
        <f>IFERROR((SUMIF($K$2:K2398,J2398,$L$2:L2398))/(COUNTIF($K$2:K2398,J2398)),0)</f>
        <v>1.7692307692307692</v>
      </c>
      <c r="AB2398" s="10">
        <f t="shared" si="549"/>
        <v>-0.78846153846153844</v>
      </c>
      <c r="AC2398" s="13">
        <f>IFERROR((SUMIF($J$2:J2398,K2398,$L$2:L2398))/(COUNTIF($J$2:J2398,K2398)),0)</f>
        <v>1.7534883720930232</v>
      </c>
      <c r="AD2398" s="13">
        <f>IFERROR((SUMIF($J$2:J2398,K2398,$M$2:M2398))/(COUNTIF($J$2:J2398,K2398)),0)</f>
        <v>1.2046511627906977</v>
      </c>
      <c r="AE2398" s="13">
        <f t="shared" si="550"/>
        <v>0.54883720930232549</v>
      </c>
      <c r="AF2398" s="10">
        <f>IFERROR((SUMIF(K$2:K2398,K2398,M$2:M2398)-M2398)/(COUNTIF($K$2:K2398,K2398)-1),0)</f>
        <v>1.7341772151898733</v>
      </c>
      <c r="AG2398" s="10">
        <f>IFERROR((SUMIF(K$2:K2398,K2398,L$2:L2398)-L2398)/(COUNTIF($K$2:K2398,K2398)-1),0)</f>
        <v>1.3164556962025316</v>
      </c>
      <c r="AH2398" s="10">
        <f t="shared" si="551"/>
        <v>0.41772151898734178</v>
      </c>
      <c r="AI2398" s="10">
        <f>IFERROR((AM2398)/(COUNTIF($J$2:K2398,J2398)-1),0)</f>
        <v>0.8910891089108911</v>
      </c>
      <c r="AJ2398" s="19">
        <f>IFERROR((AN2398)/(COUNTIF($J$2:K2398,K2398)-1),0)</f>
        <v>1.6393805309734513</v>
      </c>
      <c r="AK2398" s="10">
        <f>IF(N2398="S",3,IF(N2398="N",0,1))</f>
        <v>0</v>
      </c>
      <c r="AL2398" s="10">
        <f>IF(O2398="S",3,IF(O2398="N",0,1))</f>
        <v>3</v>
      </c>
      <c r="AM2398" s="10">
        <f>SUMIF($J$2:K2398,J2398,AK$2:AL2398)-AK2398</f>
        <v>90</v>
      </c>
      <c r="AN2398" s="10">
        <f>SUMIF($AS$2:AT2398,AS2398,$BA$2:BB2398)-BA2398</f>
        <v>741</v>
      </c>
      <c r="AO2398" s="10">
        <f>J2398</f>
        <v>2662</v>
      </c>
      <c r="AP2398" s="10">
        <f>K2398</f>
        <v>14</v>
      </c>
      <c r="AQ2398">
        <f>M2398</f>
        <v>2</v>
      </c>
      <c r="AR2398" s="10">
        <f>L2398</f>
        <v>1</v>
      </c>
      <c r="AS2398">
        <f t="shared" si="552"/>
        <v>14</v>
      </c>
      <c r="AT2398">
        <f t="shared" si="553"/>
        <v>2662</v>
      </c>
      <c r="AU2398">
        <f t="shared" si="554"/>
        <v>2</v>
      </c>
      <c r="AV2398">
        <f t="shared" si="555"/>
        <v>1</v>
      </c>
      <c r="AW2398">
        <f t="shared" si="556"/>
        <v>14</v>
      </c>
      <c r="AX2398">
        <f t="shared" si="557"/>
        <v>2662</v>
      </c>
      <c r="AY2398">
        <f>L2398</f>
        <v>1</v>
      </c>
      <c r="AZ2398">
        <f>M2398</f>
        <v>2</v>
      </c>
      <c r="BA2398">
        <f>AL2398</f>
        <v>3</v>
      </c>
      <c r="BB2398">
        <f>AK2398</f>
        <v>0</v>
      </c>
    </row>
    <row r="2399" spans="10:54" x14ac:dyDescent="0.3">
      <c r="J2399" s="10">
        <v>14</v>
      </c>
      <c r="K2399" s="10">
        <v>409</v>
      </c>
      <c r="L2399" s="10">
        <v>1</v>
      </c>
      <c r="M2399" s="10">
        <v>2</v>
      </c>
      <c r="N2399" s="10" t="str">
        <f t="shared" si="543"/>
        <v>N</v>
      </c>
      <c r="O2399" s="10" t="str">
        <f t="shared" si="544"/>
        <v>S</v>
      </c>
      <c r="P2399" s="10">
        <f t="shared" si="545"/>
        <v>-1</v>
      </c>
      <c r="Q2399" s="11">
        <f>IFERROR((SUMIF($J$2:K2399,J2399,$L$2:M2399)-L2399)/(COUNTIF($J$2:K2399,J2399)-1),0)</f>
        <v>1.7439293598233996</v>
      </c>
      <c r="R2399" s="11">
        <f>IFERROR((SUMIF($AO$2:AO2399,AO2399,$AQ$2:AR2399)-AQ2399)/(COUNTIF($J$2:K2399,J2399)-1),0)</f>
        <v>0.57174392935982343</v>
      </c>
      <c r="S2399" s="11">
        <f t="shared" si="546"/>
        <v>1.1721854304635762</v>
      </c>
      <c r="T2399" s="12">
        <f>IFERROR((SUMIF($AS$2:AT2399,AS2399,$AU$2:AV2399)-AU2399)/(COUNTIF($J$2:K2399,K2399)-1),0)</f>
        <v>2.1779141104294477</v>
      </c>
      <c r="U2399" s="12">
        <f>IFERROR((SUMIF($AW$2:AX2399,AW2399,$AY$2:AZ2399)-AY2399)/(COUNTIF($J$2:K2399,K2399)-1),0)</f>
        <v>0.91411042944785281</v>
      </c>
      <c r="V2399" s="12">
        <f t="shared" si="547"/>
        <v>1.2638036809815949</v>
      </c>
      <c r="W2399" s="13">
        <f>IFERROR((SUMIF($J$2:J2399,J2399,L$2:L2399)-L2399)/(COUNTIF($J$2:J2399,J2399)-1),0)</f>
        <v>1.7534883720930232</v>
      </c>
      <c r="X2399" s="13">
        <f>IFERROR((SUMIF($J$2:J2399,J2399,M$2:M2399)-M2399)/(COUNTIF($J$2:J2399,J2399)-1),0)</f>
        <v>1.2046511627906977</v>
      </c>
      <c r="Y2399" s="13">
        <f t="shared" si="548"/>
        <v>0.54883720930232549</v>
      </c>
      <c r="Z2399" s="10">
        <f>IFERROR((SUMIF($K$2:K2399,J2399,$M$2:M2399))/(COUNTIF($K$2:K2399,J2399)),0)</f>
        <v>1.7352941176470589</v>
      </c>
      <c r="AA2399" s="10">
        <f>IFERROR((SUMIF($K$2:K2399,J2399,$L$2:L2399))/(COUNTIF($K$2:K2399,J2399)),0)</f>
        <v>1.3151260504201681</v>
      </c>
      <c r="AB2399" s="10">
        <f t="shared" si="549"/>
        <v>0.42016806722689082</v>
      </c>
      <c r="AC2399" s="13">
        <f>IFERROR((SUMIF($J$2:J2399,K2399,$L$2:L2399))/(COUNTIF($J$2:J2399,K2399)),0)</f>
        <v>2.3982683982683981</v>
      </c>
      <c r="AD2399" s="13">
        <f>IFERROR((SUMIF($J$2:J2399,K2399,$M$2:M2399))/(COUNTIF($J$2:J2399,K2399)),0)</f>
        <v>0.77056277056277056</v>
      </c>
      <c r="AE2399" s="13">
        <f t="shared" si="550"/>
        <v>1.6277056277056277</v>
      </c>
      <c r="AF2399" s="10">
        <f>IFERROR((SUMIF(K$2:K2399,K2399,M$2:M2399)-M2399)/(COUNTIF($K$2:K2399,K2399)-1),0)</f>
        <v>1.9806201550387597</v>
      </c>
      <c r="AG2399" s="10">
        <f>IFERROR((SUMIF(K$2:K2399,K2399,L$2:L2399)-L2399)/(COUNTIF($K$2:K2399,K2399)-1),0)</f>
        <v>1.0426356589147288</v>
      </c>
      <c r="AH2399" s="10">
        <f t="shared" si="551"/>
        <v>0.9379844961240309</v>
      </c>
      <c r="AI2399" s="10">
        <f>IFERROR((AM2399)/(COUNTIF($J$2:K2399,J2399)-1),0)</f>
        <v>1.6423841059602649</v>
      </c>
      <c r="AJ2399" s="19">
        <f>IFERROR((AN2399)/(COUNTIF($J$2:K2399,K2399)-1),0)</f>
        <v>2.0715746421267895</v>
      </c>
      <c r="AK2399" s="10">
        <f>IF(N2399="S",3,IF(N2399="N",0,1))</f>
        <v>0</v>
      </c>
      <c r="AL2399" s="10">
        <f>IF(O2399="S",3,IF(O2399="N",0,1))</f>
        <v>3</v>
      </c>
      <c r="AM2399" s="10">
        <f>SUMIF($J$2:K2399,J2399,AK$2:AL2399)-AK2399</f>
        <v>744</v>
      </c>
      <c r="AN2399" s="10">
        <f>SUMIF($AS$2:AT2399,AS2399,$BA$2:BB2399)-BA2399</f>
        <v>1013</v>
      </c>
      <c r="AO2399" s="10">
        <f>J2399</f>
        <v>14</v>
      </c>
      <c r="AP2399" s="10">
        <f>K2399</f>
        <v>409</v>
      </c>
      <c r="AQ2399">
        <f>M2399</f>
        <v>2</v>
      </c>
      <c r="AR2399" s="10">
        <f>L2399</f>
        <v>1</v>
      </c>
      <c r="AS2399">
        <f t="shared" si="552"/>
        <v>409</v>
      </c>
      <c r="AT2399">
        <f t="shared" si="553"/>
        <v>14</v>
      </c>
      <c r="AU2399">
        <f t="shared" si="554"/>
        <v>2</v>
      </c>
      <c r="AV2399">
        <f t="shared" si="555"/>
        <v>1</v>
      </c>
      <c r="AW2399">
        <f t="shared" si="556"/>
        <v>409</v>
      </c>
      <c r="AX2399">
        <f t="shared" si="557"/>
        <v>14</v>
      </c>
      <c r="AY2399">
        <f>L2399</f>
        <v>1</v>
      </c>
      <c r="AZ2399">
        <f>M2399</f>
        <v>2</v>
      </c>
      <c r="BA2399">
        <f>AL2399</f>
        <v>3</v>
      </c>
      <c r="BB2399">
        <f>AK2399</f>
        <v>0</v>
      </c>
    </row>
    <row r="2400" spans="10:54" x14ac:dyDescent="0.3">
      <c r="J2400" s="10">
        <v>14</v>
      </c>
      <c r="K2400" s="10">
        <v>4441</v>
      </c>
      <c r="L2400" s="10">
        <v>2</v>
      </c>
      <c r="M2400" s="10">
        <v>0</v>
      </c>
      <c r="N2400" s="10" t="str">
        <f t="shared" si="543"/>
        <v>S</v>
      </c>
      <c r="O2400" s="10" t="str">
        <f t="shared" si="544"/>
        <v>N</v>
      </c>
      <c r="P2400" s="10">
        <f t="shared" si="545"/>
        <v>2</v>
      </c>
      <c r="Q2400" s="11">
        <f>IFERROR((SUMIF($J$2:K2400,J2400,$L$2:M2400)-L2400)/(COUNTIF($J$2:K2400,J2400)-1),0)</f>
        <v>1.7422907488986785</v>
      </c>
      <c r="R2400" s="11">
        <f>IFERROR((SUMIF($AO$2:AO2400,AO2400,$AQ$2:AR2400)-AQ2400)/(COUNTIF($J$2:K2400,J2400)-1),0)</f>
        <v>0.57488986784140972</v>
      </c>
      <c r="S2400" s="11">
        <f t="shared" si="546"/>
        <v>1.1674008810572687</v>
      </c>
      <c r="T2400" s="12">
        <f>IFERROR((SUMIF($AS$2:AT2400,AS2400,$AU$2:AV2400)-AU2400)/(COUNTIF($J$2:K2400,K2400)-1),0)</f>
        <v>1.2755905511811023</v>
      </c>
      <c r="U2400" s="12">
        <f>IFERROR((SUMIF($AW$2:AX2400,AW2400,$AY$2:AZ2400)-AY2400)/(COUNTIF($J$2:K2400,K2400)-1),0)</f>
        <v>1.4763779527559056</v>
      </c>
      <c r="V2400" s="12">
        <f t="shared" si="547"/>
        <v>-0.20078740157480324</v>
      </c>
      <c r="W2400" s="13">
        <f>IFERROR((SUMIF($J$2:J2400,J2400,L$2:L2400)-L2400)/(COUNTIF($J$2:J2400,J2400)-1),0)</f>
        <v>1.75</v>
      </c>
      <c r="X2400" s="13">
        <f>IFERROR((SUMIF($J$2:J2400,J2400,M$2:M2400)-M2400)/(COUNTIF($J$2:J2400,J2400)-1),0)</f>
        <v>1.2083333333333333</v>
      </c>
      <c r="Y2400" s="13">
        <f t="shared" si="548"/>
        <v>0.54166666666666674</v>
      </c>
      <c r="Z2400" s="10">
        <f>IFERROR((SUMIF($K$2:K2400,J2400,$M$2:M2400))/(COUNTIF($K$2:K2400,J2400)),0)</f>
        <v>1.7352941176470589</v>
      </c>
      <c r="AA2400" s="10">
        <f>IFERROR((SUMIF($K$2:K2400,J2400,$L$2:L2400))/(COUNTIF($K$2:K2400,J2400)),0)</f>
        <v>1.3151260504201681</v>
      </c>
      <c r="AB2400" s="10">
        <f t="shared" si="549"/>
        <v>0.42016806722689082</v>
      </c>
      <c r="AC2400" s="13">
        <f>IFERROR((SUMIF($J$2:J2400,K2400,$L$2:L2400))/(COUNTIF($J$2:J2400,K2400)),0)</f>
        <v>1.3089430894308942</v>
      </c>
      <c r="AD2400" s="13">
        <f>IFERROR((SUMIF($J$2:J2400,K2400,$M$2:M2400))/(COUNTIF($J$2:J2400,K2400)),0)</f>
        <v>1.2520325203252032</v>
      </c>
      <c r="AE2400" s="13">
        <f t="shared" si="550"/>
        <v>5.6910569105691033E-2</v>
      </c>
      <c r="AF2400" s="10">
        <f>IFERROR((SUMIF(K$2:K2400,K2400,M$2:M2400)-M2400)/(COUNTIF($K$2:K2400,K2400)-1),0)</f>
        <v>1.2442748091603053</v>
      </c>
      <c r="AG2400" s="10">
        <f>IFERROR((SUMIF(K$2:K2400,K2400,L$2:L2400)-L2400)/(COUNTIF($K$2:K2400,K2400)-1),0)</f>
        <v>1.6870229007633588</v>
      </c>
      <c r="AH2400" s="10">
        <f t="shared" si="551"/>
        <v>-0.44274809160305351</v>
      </c>
      <c r="AI2400" s="10">
        <f>IFERROR((AM2400)/(COUNTIF($J$2:K2400,J2400)-1),0)</f>
        <v>1.6387665198237886</v>
      </c>
      <c r="AJ2400" s="19">
        <f>IFERROR((AN2400)/(COUNTIF($J$2:K2400,K2400)-1),0)</f>
        <v>1.2795275590551181</v>
      </c>
      <c r="AK2400" s="10">
        <f>IF(N2400="S",3,IF(N2400="N",0,1))</f>
        <v>3</v>
      </c>
      <c r="AL2400" s="10">
        <f>IF(O2400="S",3,IF(O2400="N",0,1))</f>
        <v>0</v>
      </c>
      <c r="AM2400" s="10">
        <f>SUMIF($J$2:K2400,J2400,AK$2:AL2400)-AK2400</f>
        <v>744</v>
      </c>
      <c r="AN2400" s="10">
        <f>SUMIF($AS$2:AT2400,AS2400,$BA$2:BB2400)-BA2400</f>
        <v>325</v>
      </c>
      <c r="AO2400" s="10">
        <f>J2400</f>
        <v>14</v>
      </c>
      <c r="AP2400" s="10">
        <f>K2400</f>
        <v>4441</v>
      </c>
      <c r="AQ2400">
        <f>M2400</f>
        <v>0</v>
      </c>
      <c r="AR2400" s="10">
        <f>L2400</f>
        <v>2</v>
      </c>
      <c r="AS2400">
        <f t="shared" si="552"/>
        <v>4441</v>
      </c>
      <c r="AT2400">
        <f t="shared" si="553"/>
        <v>14</v>
      </c>
      <c r="AU2400">
        <f t="shared" si="554"/>
        <v>0</v>
      </c>
      <c r="AV2400">
        <f t="shared" si="555"/>
        <v>2</v>
      </c>
      <c r="AW2400">
        <f t="shared" si="556"/>
        <v>4441</v>
      </c>
      <c r="AX2400">
        <f t="shared" si="557"/>
        <v>14</v>
      </c>
      <c r="AY2400">
        <f>L2400</f>
        <v>2</v>
      </c>
      <c r="AZ2400">
        <f>M2400</f>
        <v>0</v>
      </c>
      <c r="BA2400">
        <f>AL2400</f>
        <v>0</v>
      </c>
      <c r="BB2400">
        <f>AK2400</f>
        <v>3</v>
      </c>
    </row>
    <row r="2401" spans="10:54" x14ac:dyDescent="0.3">
      <c r="J2401" s="10">
        <v>12083</v>
      </c>
      <c r="K2401" s="10">
        <v>14</v>
      </c>
      <c r="L2401" s="10">
        <v>0</v>
      </c>
      <c r="M2401" s="10">
        <v>4</v>
      </c>
      <c r="N2401" s="10" t="str">
        <f t="shared" si="543"/>
        <v>N</v>
      </c>
      <c r="O2401" s="10" t="str">
        <f t="shared" si="544"/>
        <v>S</v>
      </c>
      <c r="P2401" s="10">
        <f t="shared" si="545"/>
        <v>-4</v>
      </c>
      <c r="Q2401" s="11">
        <f>IFERROR((SUMIF($J$2:K2401,J2401,$L$2:M2401)-L2401)/(COUNTIF($J$2:K2401,J2401)-1),0)</f>
        <v>0</v>
      </c>
      <c r="R2401" s="11">
        <f>IFERROR((SUMIF($AO$2:AO2401,AO2401,$AQ$2:AR2401)-AQ2401)/(COUNTIF($J$2:K2401,J2401)-1),0)</f>
        <v>0</v>
      </c>
      <c r="S2401" s="11">
        <f t="shared" si="546"/>
        <v>0</v>
      </c>
      <c r="T2401" s="12">
        <f>IFERROR((SUMIF($AS$2:AT2401,AS2401,$AU$2:AV2401)-AU2401)/(COUNTIF($J$2:K2401,K2401)-1),0)</f>
        <v>1.7428571428571429</v>
      </c>
      <c r="U2401" s="12">
        <f>IFERROR((SUMIF($AW$2:AX2401,AW2401,$AY$2:AZ2401)-AY2401)/(COUNTIF($J$2:K2401,K2401)-1),0)</f>
        <v>1.2615384615384615</v>
      </c>
      <c r="V2401" s="12">
        <f t="shared" si="547"/>
        <v>0.48131868131868139</v>
      </c>
      <c r="W2401" s="13">
        <f>IFERROR((SUMIF($J$2:J2401,J2401,L$2:L2401)-L2401)/(COUNTIF($J$2:J2401,J2401)-1),0)</f>
        <v>0</v>
      </c>
      <c r="X2401" s="13">
        <f>IFERROR((SUMIF($J$2:J2401,J2401,M$2:M2401)-M2401)/(COUNTIF($J$2:J2401,J2401)-1),0)</f>
        <v>0</v>
      </c>
      <c r="Y2401" s="13">
        <f t="shared" si="548"/>
        <v>0</v>
      </c>
      <c r="Z2401" s="10">
        <f>IFERROR((SUMIF($K$2:K2401,J2401,$M$2:M2401))/(COUNTIF($K$2:K2401,J2401)),0)</f>
        <v>0</v>
      </c>
      <c r="AA2401" s="10">
        <f>IFERROR((SUMIF($K$2:K2401,J2401,$L$2:L2401))/(COUNTIF($K$2:K2401,J2401)),0)</f>
        <v>0</v>
      </c>
      <c r="AB2401" s="10">
        <f t="shared" si="549"/>
        <v>0</v>
      </c>
      <c r="AC2401" s="13">
        <f>IFERROR((SUMIF($J$2:J2401,K2401,$L$2:L2401))/(COUNTIF($J$2:J2401,K2401)),0)</f>
        <v>1.7511520737327189</v>
      </c>
      <c r="AD2401" s="13">
        <f>IFERROR((SUMIF($J$2:J2401,K2401,$M$2:M2401))/(COUNTIF($J$2:J2401,K2401)),0)</f>
        <v>1.2027649769585254</v>
      </c>
      <c r="AE2401" s="13">
        <f t="shared" si="550"/>
        <v>0.54838709677419351</v>
      </c>
      <c r="AF2401" s="10">
        <f>IFERROR((SUMIF(K$2:K2401,K2401,M$2:M2401)-M2401)/(COUNTIF($K$2:K2401,K2401)-1),0)</f>
        <v>1.7352941176470589</v>
      </c>
      <c r="AG2401" s="10">
        <f>IFERROR((SUMIF(K$2:K2401,K2401,L$2:L2401)-L2401)/(COUNTIF($K$2:K2401,K2401)-1),0)</f>
        <v>1.3151260504201681</v>
      </c>
      <c r="AH2401" s="10">
        <f t="shared" si="551"/>
        <v>0.42016806722689082</v>
      </c>
      <c r="AI2401" s="10">
        <f>IFERROR((AM2401)/(COUNTIF($J$2:K2401,J2401)-1),0)</f>
        <v>0</v>
      </c>
      <c r="AJ2401" s="19">
        <f>IFERROR((AN2401)/(COUNTIF($J$2:K2401,K2401)-1),0)</f>
        <v>1.6417582417582417</v>
      </c>
      <c r="AK2401" s="10">
        <f>IF(N2401="S",3,IF(N2401="N",0,1))</f>
        <v>0</v>
      </c>
      <c r="AL2401" s="10">
        <f>IF(O2401="S",3,IF(O2401="N",0,1))</f>
        <v>3</v>
      </c>
      <c r="AM2401" s="10">
        <f>SUMIF($J$2:K2401,J2401,AK$2:AL2401)-AK2401</f>
        <v>0</v>
      </c>
      <c r="AN2401" s="10">
        <f>SUMIF($AS$2:AT2401,AS2401,$BA$2:BB2401)-BA2401</f>
        <v>747</v>
      </c>
      <c r="AO2401" s="10">
        <f>J2401</f>
        <v>12083</v>
      </c>
      <c r="AP2401" s="10">
        <f>K2401</f>
        <v>14</v>
      </c>
      <c r="AQ2401">
        <f>M2401</f>
        <v>4</v>
      </c>
      <c r="AR2401" s="10">
        <f>L2401</f>
        <v>0</v>
      </c>
      <c r="AS2401">
        <f t="shared" si="552"/>
        <v>14</v>
      </c>
      <c r="AT2401">
        <f t="shared" si="553"/>
        <v>12083</v>
      </c>
      <c r="AU2401">
        <f t="shared" si="554"/>
        <v>4</v>
      </c>
      <c r="AV2401">
        <f t="shared" si="555"/>
        <v>0</v>
      </c>
      <c r="AW2401">
        <f t="shared" si="556"/>
        <v>14</v>
      </c>
      <c r="AX2401">
        <f t="shared" si="557"/>
        <v>12083</v>
      </c>
      <c r="AY2401">
        <f>L2401</f>
        <v>0</v>
      </c>
      <c r="AZ2401">
        <f>M2401</f>
        <v>4</v>
      </c>
      <c r="BA2401">
        <f>AL2401</f>
        <v>3</v>
      </c>
      <c r="BB2401">
        <f>AK2401</f>
        <v>0</v>
      </c>
    </row>
    <row r="2402" spans="10:54" x14ac:dyDescent="0.3">
      <c r="J2402" s="10">
        <v>14</v>
      </c>
      <c r="K2402" s="10">
        <v>7443</v>
      </c>
      <c r="L2402" s="10">
        <v>3</v>
      </c>
      <c r="M2402" s="10">
        <v>1</v>
      </c>
      <c r="N2402" s="10" t="str">
        <f t="shared" si="543"/>
        <v>S</v>
      </c>
      <c r="O2402" s="10" t="str">
        <f t="shared" si="544"/>
        <v>N</v>
      </c>
      <c r="P2402" s="10">
        <f t="shared" si="545"/>
        <v>2</v>
      </c>
      <c r="Q2402" s="11">
        <f>IFERROR((SUMIF($J$2:K2402,J2402,$L$2:M2402)-L2402)/(COUNTIF($J$2:K2402,J2402)-1),0)</f>
        <v>1.7478070175438596</v>
      </c>
      <c r="R2402" s="11">
        <f>IFERROR((SUMIF($AO$2:AO2402,AO2402,$AQ$2:AR2402)-AQ2402)/(COUNTIF($J$2:K2402,J2402)-1),0)</f>
        <v>0.57236842105263153</v>
      </c>
      <c r="S2402" s="11">
        <f t="shared" si="546"/>
        <v>1.1754385964912282</v>
      </c>
      <c r="T2402" s="12">
        <f>IFERROR((SUMIF($AS$2:AT2402,AS2402,$AU$2:AV2402)-AU2402)/(COUNTIF($J$2:K2402,K2402)-1),0)</f>
        <v>0.55555555555555558</v>
      </c>
      <c r="U2402" s="12">
        <f>IFERROR((SUMIF($AW$2:AX2402,AW2402,$AY$2:AZ2402)-AY2402)/(COUNTIF($J$2:K2402,K2402)-1),0)</f>
        <v>2.3333333333333335</v>
      </c>
      <c r="V2402" s="12">
        <f t="shared" si="547"/>
        <v>-1.7777777777777779</v>
      </c>
      <c r="W2402" s="13">
        <f>IFERROR((SUMIF($J$2:J2402,J2402,L$2:L2402)-L2402)/(COUNTIF($J$2:J2402,J2402)-1),0)</f>
        <v>1.7511520737327189</v>
      </c>
      <c r="X2402" s="13">
        <f>IFERROR((SUMIF($J$2:J2402,J2402,M$2:M2402)-M2402)/(COUNTIF($J$2:J2402,J2402)-1),0)</f>
        <v>1.2027649769585254</v>
      </c>
      <c r="Y2402" s="13">
        <f t="shared" si="548"/>
        <v>0.54838709677419351</v>
      </c>
      <c r="Z2402" s="10">
        <f>IFERROR((SUMIF($K$2:K2402,J2402,$M$2:M2402))/(COUNTIF($K$2:K2402,J2402)),0)</f>
        <v>1.7447698744769875</v>
      </c>
      <c r="AA2402" s="10">
        <f>IFERROR((SUMIF($K$2:K2402,J2402,$L$2:L2402))/(COUNTIF($K$2:K2402,J2402)),0)</f>
        <v>1.3096234309623431</v>
      </c>
      <c r="AB2402" s="10">
        <f t="shared" si="549"/>
        <v>0.43514644351464438</v>
      </c>
      <c r="AC2402" s="13">
        <f>IFERROR((SUMIF($J$2:J2402,K2402,$L$2:L2402))/(COUNTIF($J$2:J2402,K2402)),0)</f>
        <v>0.4</v>
      </c>
      <c r="AD2402" s="13">
        <f>IFERROR((SUMIF($J$2:J2402,K2402,$M$2:M2402))/(COUNTIF($J$2:J2402,K2402)),0)</f>
        <v>3</v>
      </c>
      <c r="AE2402" s="13">
        <f t="shared" si="550"/>
        <v>-2.6</v>
      </c>
      <c r="AF2402" s="10">
        <f>IFERROR((SUMIF(K$2:K2402,K2402,M$2:M2402)-M2402)/(COUNTIF($K$2:K2402,K2402)-1),0)</f>
        <v>0.75</v>
      </c>
      <c r="AG2402" s="10">
        <f>IFERROR((SUMIF(K$2:K2402,K2402,L$2:L2402)-L2402)/(COUNTIF($K$2:K2402,K2402)-1),0)</f>
        <v>1.5</v>
      </c>
      <c r="AH2402" s="10">
        <f t="shared" si="551"/>
        <v>-0.75</v>
      </c>
      <c r="AI2402" s="10">
        <f>IFERROR((AM2402)/(COUNTIF($J$2:K2402,J2402)-1),0)</f>
        <v>1.6447368421052631</v>
      </c>
      <c r="AJ2402" s="19">
        <f>IFERROR((AN2402)/(COUNTIF($J$2:K2402,K2402)-1),0)</f>
        <v>0.44444444444444442</v>
      </c>
      <c r="AK2402" s="10">
        <f>IF(N2402="S",3,IF(N2402="N",0,1))</f>
        <v>3</v>
      </c>
      <c r="AL2402" s="10">
        <f>IF(O2402="S",3,IF(O2402="N",0,1))</f>
        <v>0</v>
      </c>
      <c r="AM2402" s="10">
        <f>SUMIF($J$2:K2402,J2402,AK$2:AL2402)-AK2402</f>
        <v>750</v>
      </c>
      <c r="AN2402" s="10">
        <f>SUMIF($AS$2:AT2402,AS2402,$BA$2:BB2402)-BA2402</f>
        <v>4</v>
      </c>
      <c r="AO2402" s="10">
        <f>J2402</f>
        <v>14</v>
      </c>
      <c r="AP2402" s="10">
        <f>K2402</f>
        <v>7443</v>
      </c>
      <c r="AQ2402">
        <f>M2402</f>
        <v>1</v>
      </c>
      <c r="AR2402" s="10">
        <f>L2402</f>
        <v>3</v>
      </c>
      <c r="AS2402">
        <f t="shared" si="552"/>
        <v>7443</v>
      </c>
      <c r="AT2402">
        <f t="shared" si="553"/>
        <v>14</v>
      </c>
      <c r="AU2402">
        <f t="shared" si="554"/>
        <v>1</v>
      </c>
      <c r="AV2402">
        <f t="shared" si="555"/>
        <v>3</v>
      </c>
      <c r="AW2402">
        <f t="shared" si="556"/>
        <v>7443</v>
      </c>
      <c r="AX2402">
        <f t="shared" si="557"/>
        <v>14</v>
      </c>
      <c r="AY2402">
        <f>L2402</f>
        <v>3</v>
      </c>
      <c r="AZ2402">
        <f>M2402</f>
        <v>1</v>
      </c>
      <c r="BA2402">
        <f>AL2402</f>
        <v>0</v>
      </c>
      <c r="BB2402">
        <f>AK2402</f>
        <v>3</v>
      </c>
    </row>
    <row r="2403" spans="10:54" x14ac:dyDescent="0.3">
      <c r="J2403" s="10">
        <v>316</v>
      </c>
      <c r="K2403" s="10">
        <v>14</v>
      </c>
      <c r="L2403" s="10">
        <v>2</v>
      </c>
      <c r="M2403" s="10">
        <v>1</v>
      </c>
      <c r="N2403" s="10" t="str">
        <f t="shared" si="543"/>
        <v>S</v>
      </c>
      <c r="O2403" s="10" t="str">
        <f t="shared" si="544"/>
        <v>N</v>
      </c>
      <c r="P2403" s="10">
        <f t="shared" si="545"/>
        <v>1</v>
      </c>
      <c r="Q2403" s="11">
        <f>IFERROR((SUMIF($J$2:K2403,J2403,$L$2:M2403)-L2403)/(COUNTIF($J$2:K2403,J2403)-1),0)</f>
        <v>0</v>
      </c>
      <c r="R2403" s="11">
        <f>IFERROR((SUMIF($AO$2:AO2403,AO2403,$AQ$2:AR2403)-AQ2403)/(COUNTIF($J$2:K2403,J2403)-1),0)</f>
        <v>6</v>
      </c>
      <c r="S2403" s="11">
        <f t="shared" si="546"/>
        <v>-6</v>
      </c>
      <c r="T2403" s="12">
        <f>IFERROR((SUMIF($AS$2:AT2403,AS2403,$AU$2:AV2403)-AU2403)/(COUNTIF($J$2:K2403,K2403)-1),0)</f>
        <v>1.7505470459518599</v>
      </c>
      <c r="U2403" s="12">
        <f>IFERROR((SUMIF($AW$2:AX2403,AW2403,$AY$2:AZ2403)-AY2403)/(COUNTIF($J$2:K2403,K2403)-1),0)</f>
        <v>1.2582056892778994</v>
      </c>
      <c r="V2403" s="12">
        <f t="shared" si="547"/>
        <v>0.49234135667396051</v>
      </c>
      <c r="W2403" s="13">
        <f>IFERROR((SUMIF($J$2:J2403,J2403,L$2:L2403)-L2403)/(COUNTIF($J$2:J2403,J2403)-1),0)</f>
        <v>0</v>
      </c>
      <c r="X2403" s="13">
        <f>IFERROR((SUMIF($J$2:J2403,J2403,M$2:M2403)-M2403)/(COUNTIF($J$2:J2403,J2403)-1),0)</f>
        <v>6</v>
      </c>
      <c r="Y2403" s="13">
        <f t="shared" si="548"/>
        <v>-6</v>
      </c>
      <c r="Z2403" s="10">
        <f>IFERROR((SUMIF($K$2:K2403,J2403,$M$2:M2403))/(COUNTIF($K$2:K2403,J2403)),0)</f>
        <v>0</v>
      </c>
      <c r="AA2403" s="10">
        <f>IFERROR((SUMIF($K$2:K2403,J2403,$L$2:L2403))/(COUNTIF($K$2:K2403,J2403)),0)</f>
        <v>0</v>
      </c>
      <c r="AB2403" s="10">
        <f t="shared" si="549"/>
        <v>0</v>
      </c>
      <c r="AC2403" s="13">
        <f>IFERROR((SUMIF($J$2:J2403,K2403,$L$2:L2403))/(COUNTIF($J$2:J2403,K2403)),0)</f>
        <v>1.7568807339449541</v>
      </c>
      <c r="AD2403" s="13">
        <f>IFERROR((SUMIF($J$2:J2403,K2403,$M$2:M2403))/(COUNTIF($J$2:J2403,K2403)),0)</f>
        <v>1.201834862385321</v>
      </c>
      <c r="AE2403" s="13">
        <f t="shared" si="550"/>
        <v>0.55504587155963314</v>
      </c>
      <c r="AF2403" s="10">
        <f>IFERROR((SUMIF(K$2:K2403,K2403,M$2:M2403)-M2403)/(COUNTIF($K$2:K2403,K2403)-1),0)</f>
        <v>1.7447698744769875</v>
      </c>
      <c r="AG2403" s="10">
        <f>IFERROR((SUMIF(K$2:K2403,K2403,L$2:L2403)-L2403)/(COUNTIF($K$2:K2403,K2403)-1),0)</f>
        <v>1.3096234309623431</v>
      </c>
      <c r="AH2403" s="10">
        <f t="shared" si="551"/>
        <v>0.43514644351464438</v>
      </c>
      <c r="AI2403" s="10">
        <f>IFERROR((AM2403)/(COUNTIF($J$2:K2403,J2403)-1),0)</f>
        <v>0</v>
      </c>
      <c r="AJ2403" s="19">
        <f>IFERROR((AN2403)/(COUNTIF($J$2:K2403,K2403)-1),0)</f>
        <v>1.6477024070021882</v>
      </c>
      <c r="AK2403" s="10">
        <f>IF(N2403="S",3,IF(N2403="N",0,1))</f>
        <v>3</v>
      </c>
      <c r="AL2403" s="10">
        <f>IF(O2403="S",3,IF(O2403="N",0,1))</f>
        <v>0</v>
      </c>
      <c r="AM2403" s="10">
        <f>SUMIF($J$2:K2403,J2403,AK$2:AL2403)-AK2403</f>
        <v>0</v>
      </c>
      <c r="AN2403" s="10">
        <f>SUMIF($AS$2:AT2403,AS2403,$BA$2:BB2403)-BA2403</f>
        <v>753</v>
      </c>
      <c r="AO2403" s="10">
        <f>J2403</f>
        <v>316</v>
      </c>
      <c r="AP2403" s="10">
        <f>K2403</f>
        <v>14</v>
      </c>
      <c r="AQ2403">
        <f>M2403</f>
        <v>1</v>
      </c>
      <c r="AR2403" s="10">
        <f>L2403</f>
        <v>2</v>
      </c>
      <c r="AS2403">
        <f t="shared" si="552"/>
        <v>14</v>
      </c>
      <c r="AT2403">
        <f t="shared" si="553"/>
        <v>316</v>
      </c>
      <c r="AU2403">
        <f t="shared" si="554"/>
        <v>1</v>
      </c>
      <c r="AV2403">
        <f t="shared" si="555"/>
        <v>2</v>
      </c>
      <c r="AW2403">
        <f t="shared" si="556"/>
        <v>14</v>
      </c>
      <c r="AX2403">
        <f t="shared" si="557"/>
        <v>316</v>
      </c>
      <c r="AY2403">
        <f>L2403</f>
        <v>2</v>
      </c>
      <c r="AZ2403">
        <f>M2403</f>
        <v>1</v>
      </c>
      <c r="BA2403">
        <f>AL2403</f>
        <v>0</v>
      </c>
      <c r="BB2403">
        <f>AK2403</f>
        <v>3</v>
      </c>
    </row>
    <row r="2404" spans="10:54" x14ac:dyDescent="0.3">
      <c r="J2404" s="10">
        <v>2662</v>
      </c>
      <c r="K2404" s="10">
        <v>4441</v>
      </c>
      <c r="L2404" s="10">
        <v>4</v>
      </c>
      <c r="M2404" s="10">
        <v>3</v>
      </c>
      <c r="N2404" s="10" t="str">
        <f t="shared" si="543"/>
        <v>S</v>
      </c>
      <c r="O2404" s="10" t="str">
        <f t="shared" si="544"/>
        <v>N</v>
      </c>
      <c r="P2404" s="10">
        <f t="shared" si="545"/>
        <v>1</v>
      </c>
      <c r="Q2404" s="11">
        <f>IFERROR((SUMIF($J$2:K2404,J2404,$L$2:M2404)-L2404)/(COUNTIF($J$2:K2404,J2404)-1),0)</f>
        <v>0.9509803921568627</v>
      </c>
      <c r="R2404" s="11">
        <f>IFERROR((SUMIF($AO$2:AO2404,AO2404,$AQ$2:AR2404)-AQ2404)/(COUNTIF($J$2:K2404,J2404)-1),0)</f>
        <v>0.82352941176470584</v>
      </c>
      <c r="S2404" s="11">
        <f t="shared" si="546"/>
        <v>0.12745098039215685</v>
      </c>
      <c r="T2404" s="12">
        <f>IFERROR((SUMIF($AS$2:AT2404,AS2404,$AU$2:AV2404)-AU2404)/(COUNTIF($J$2:K2404,K2404)-1),0)</f>
        <v>1.2705882352941176</v>
      </c>
      <c r="U2404" s="12">
        <f>IFERROR((SUMIF($AW$2:AX2404,AW2404,$AY$2:AZ2404)-AY2404)/(COUNTIF($J$2:K2404,K2404)-1),0)</f>
        <v>1.4784313725490197</v>
      </c>
      <c r="V2404" s="12">
        <f t="shared" si="547"/>
        <v>-0.20784313725490211</v>
      </c>
      <c r="W2404" s="13">
        <f>IFERROR((SUMIF($J$2:J2404,J2404,L$2:L2404)-L2404)/(COUNTIF($J$2:J2404,J2404)-1),0)</f>
        <v>0.92</v>
      </c>
      <c r="X2404" s="13">
        <f>IFERROR((SUMIF($J$2:J2404,J2404,M$2:M2404)-M2404)/(COUNTIF($J$2:J2404,J2404)-1),0)</f>
        <v>1.68</v>
      </c>
      <c r="Y2404" s="13">
        <f t="shared" si="548"/>
        <v>-0.7599999999999999</v>
      </c>
      <c r="Z2404" s="10">
        <f>IFERROR((SUMIF($K$2:K2404,J2404,$M$2:M2404))/(COUNTIF($K$2:K2404,J2404)),0)</f>
        <v>0.98076923076923073</v>
      </c>
      <c r="AA2404" s="10">
        <f>IFERROR((SUMIF($K$2:K2404,J2404,$L$2:L2404))/(COUNTIF($K$2:K2404,J2404)),0)</f>
        <v>1.7692307692307692</v>
      </c>
      <c r="AB2404" s="10">
        <f t="shared" si="549"/>
        <v>-0.78846153846153844</v>
      </c>
      <c r="AC2404" s="13">
        <f>IFERROR((SUMIF($J$2:J2404,K2404,$L$2:L2404))/(COUNTIF($J$2:J2404,K2404)),0)</f>
        <v>1.3089430894308942</v>
      </c>
      <c r="AD2404" s="13">
        <f>IFERROR((SUMIF($J$2:J2404,K2404,$M$2:M2404))/(COUNTIF($J$2:J2404,K2404)),0)</f>
        <v>1.2520325203252032</v>
      </c>
      <c r="AE2404" s="13">
        <f t="shared" si="550"/>
        <v>5.6910569105691033E-2</v>
      </c>
      <c r="AF2404" s="10">
        <f>IFERROR((SUMIF(K$2:K2404,K2404,M$2:M2404)-M2404)/(COUNTIF($K$2:K2404,K2404)-1),0)</f>
        <v>1.2348484848484849</v>
      </c>
      <c r="AG2404" s="10">
        <f>IFERROR((SUMIF(K$2:K2404,K2404,L$2:L2404)-L2404)/(COUNTIF($K$2:K2404,K2404)-1),0)</f>
        <v>1.6893939393939394</v>
      </c>
      <c r="AH2404" s="10">
        <f t="shared" si="551"/>
        <v>-0.45454545454545459</v>
      </c>
      <c r="AI2404" s="10">
        <f>IFERROR((AM2404)/(COUNTIF($J$2:K2404,J2404)-1),0)</f>
        <v>0.88235294117647056</v>
      </c>
      <c r="AJ2404" s="19">
        <f>IFERROR((AN2404)/(COUNTIF($J$2:K2404,K2404)-1),0)</f>
        <v>1.2745098039215685</v>
      </c>
      <c r="AK2404" s="10">
        <f>IF(N2404="S",3,IF(N2404="N",0,1))</f>
        <v>3</v>
      </c>
      <c r="AL2404" s="10">
        <f>IF(O2404="S",3,IF(O2404="N",0,1))</f>
        <v>0</v>
      </c>
      <c r="AM2404" s="10">
        <f>SUMIF($J$2:K2404,J2404,AK$2:AL2404)-AK2404</f>
        <v>90</v>
      </c>
      <c r="AN2404" s="10">
        <f>SUMIF($AS$2:AT2404,AS2404,$BA$2:BB2404)-BA2404</f>
        <v>325</v>
      </c>
      <c r="AO2404" s="10">
        <f>J2404</f>
        <v>2662</v>
      </c>
      <c r="AP2404" s="10">
        <f>K2404</f>
        <v>4441</v>
      </c>
      <c r="AQ2404">
        <f>M2404</f>
        <v>3</v>
      </c>
      <c r="AR2404" s="10">
        <f>L2404</f>
        <v>4</v>
      </c>
      <c r="AS2404">
        <f t="shared" si="552"/>
        <v>4441</v>
      </c>
      <c r="AT2404">
        <f t="shared" si="553"/>
        <v>2662</v>
      </c>
      <c r="AU2404">
        <f t="shared" si="554"/>
        <v>3</v>
      </c>
      <c r="AV2404">
        <f t="shared" si="555"/>
        <v>4</v>
      </c>
      <c r="AW2404">
        <f t="shared" si="556"/>
        <v>4441</v>
      </c>
      <c r="AX2404">
        <f t="shared" si="557"/>
        <v>2662</v>
      </c>
      <c r="AY2404">
        <f>L2404</f>
        <v>4</v>
      </c>
      <c r="AZ2404">
        <f>M2404</f>
        <v>3</v>
      </c>
      <c r="BA2404">
        <f>AL2404</f>
        <v>0</v>
      </c>
      <c r="BB2404">
        <f>AK2404</f>
        <v>3</v>
      </c>
    </row>
    <row r="2405" spans="10:54" x14ac:dyDescent="0.3">
      <c r="J2405" s="10">
        <v>2444</v>
      </c>
      <c r="K2405" s="10">
        <v>2662</v>
      </c>
      <c r="L2405" s="10">
        <v>0</v>
      </c>
      <c r="M2405" s="10">
        <v>2</v>
      </c>
      <c r="N2405" s="10" t="str">
        <f t="shared" si="543"/>
        <v>N</v>
      </c>
      <c r="O2405" s="10" t="str">
        <f t="shared" si="544"/>
        <v>S</v>
      </c>
      <c r="P2405" s="10">
        <f t="shared" si="545"/>
        <v>-2</v>
      </c>
      <c r="Q2405" s="11">
        <f>IFERROR((SUMIF($J$2:K2405,J2405,$L$2:M2405)-L2405)/(COUNTIF($J$2:K2405,J2405)-1),0)</f>
        <v>1.2171428571428571</v>
      </c>
      <c r="R2405" s="11">
        <f>IFERROR((SUMIF($AO$2:AO2405,AO2405,$AQ$2:AR2405)-AQ2405)/(COUNTIF($J$2:K2405,J2405)-1),0)</f>
        <v>0.69142857142857139</v>
      </c>
      <c r="S2405" s="11">
        <f t="shared" si="546"/>
        <v>0.52571428571428569</v>
      </c>
      <c r="T2405" s="12">
        <f>IFERROR((SUMIF($AS$2:AT2405,AS2405,$AU$2:AV2405)-AU2405)/(COUNTIF($J$2:K2405,K2405)-1),0)</f>
        <v>0.98058252427184467</v>
      </c>
      <c r="U2405" s="12">
        <f>IFERROR((SUMIF($AW$2:AX2405,AW2405,$AY$2:AZ2405)-AY2405)/(COUNTIF($J$2:K2405,K2405)-1),0)</f>
        <v>1.7378640776699028</v>
      </c>
      <c r="V2405" s="12">
        <f t="shared" si="547"/>
        <v>-0.75728155339805814</v>
      </c>
      <c r="W2405" s="13">
        <f>IFERROR((SUMIF($J$2:J2405,J2405,L$2:L2405)-L2405)/(COUNTIF($J$2:J2405,J2405)-1),0)</f>
        <v>1.25</v>
      </c>
      <c r="X2405" s="13">
        <f>IFERROR((SUMIF($J$2:J2405,J2405,M$2:M2405)-M2405)/(COUNTIF($J$2:J2405,J2405)-1),0)</f>
        <v>1.4404761904761905</v>
      </c>
      <c r="Y2405" s="13">
        <f t="shared" si="548"/>
        <v>-0.19047619047619047</v>
      </c>
      <c r="Z2405" s="10">
        <f>IFERROR((SUMIF($K$2:K2405,J2405,$M$2:M2405))/(COUNTIF($K$2:K2405,J2405)),0)</f>
        <v>1.1868131868131868</v>
      </c>
      <c r="AA2405" s="10">
        <f>IFERROR((SUMIF($K$2:K2405,J2405,$L$2:L2405))/(COUNTIF($K$2:K2405,J2405)),0)</f>
        <v>1.6813186813186813</v>
      </c>
      <c r="AB2405" s="10">
        <f t="shared" si="549"/>
        <v>-0.49450549450549453</v>
      </c>
      <c r="AC2405" s="13">
        <f>IFERROR((SUMIF($J$2:J2405,K2405,$L$2:L2405))/(COUNTIF($J$2:J2405,K2405)),0)</f>
        <v>0.98039215686274506</v>
      </c>
      <c r="AD2405" s="13">
        <f>IFERROR((SUMIF($J$2:J2405,K2405,$M$2:M2405))/(COUNTIF($J$2:J2405,K2405)),0)</f>
        <v>1.7058823529411764</v>
      </c>
      <c r="AE2405" s="13">
        <f t="shared" si="550"/>
        <v>-0.72549019607843135</v>
      </c>
      <c r="AF2405" s="10">
        <f>IFERROR((SUMIF(K$2:K2405,K2405,M$2:M2405)-M2405)/(COUNTIF($K$2:K2405,K2405)-1),0)</f>
        <v>0.98076923076923073</v>
      </c>
      <c r="AG2405" s="10">
        <f>IFERROR((SUMIF(K$2:K2405,K2405,L$2:L2405)-L2405)/(COUNTIF($K$2:K2405,K2405)-1),0)</f>
        <v>1.7692307692307692</v>
      </c>
      <c r="AH2405" s="10">
        <f t="shared" si="551"/>
        <v>-0.78846153846153844</v>
      </c>
      <c r="AI2405" s="10">
        <f>IFERROR((AM2405)/(COUNTIF($J$2:K2405,J2405)-1),0)</f>
        <v>1.1371428571428572</v>
      </c>
      <c r="AJ2405" s="19">
        <f>IFERROR((AN2405)/(COUNTIF($J$2:K2405,K2405)-1),0)</f>
        <v>0.90291262135922334</v>
      </c>
      <c r="AK2405" s="10">
        <f>IF(N2405="S",3,IF(N2405="N",0,1))</f>
        <v>0</v>
      </c>
      <c r="AL2405" s="10">
        <f>IF(O2405="S",3,IF(O2405="N",0,1))</f>
        <v>3</v>
      </c>
      <c r="AM2405" s="10">
        <f>SUMIF($J$2:K2405,J2405,AK$2:AL2405)-AK2405</f>
        <v>199</v>
      </c>
      <c r="AN2405" s="10">
        <f>SUMIF($AS$2:AT2405,AS2405,$BA$2:BB2405)-BA2405</f>
        <v>93</v>
      </c>
      <c r="AO2405" s="10">
        <f>J2405</f>
        <v>2444</v>
      </c>
      <c r="AP2405" s="10">
        <f>K2405</f>
        <v>2662</v>
      </c>
      <c r="AQ2405">
        <f>M2405</f>
        <v>2</v>
      </c>
      <c r="AR2405" s="10">
        <f>L2405</f>
        <v>0</v>
      </c>
      <c r="AS2405">
        <f t="shared" si="552"/>
        <v>2662</v>
      </c>
      <c r="AT2405">
        <f t="shared" si="553"/>
        <v>2444</v>
      </c>
      <c r="AU2405">
        <f t="shared" si="554"/>
        <v>2</v>
      </c>
      <c r="AV2405">
        <f t="shared" si="555"/>
        <v>0</v>
      </c>
      <c r="AW2405">
        <f t="shared" si="556"/>
        <v>2662</v>
      </c>
      <c r="AX2405">
        <f t="shared" si="557"/>
        <v>2444</v>
      </c>
      <c r="AY2405">
        <f>L2405</f>
        <v>0</v>
      </c>
      <c r="AZ2405">
        <f>M2405</f>
        <v>2</v>
      </c>
      <c r="BA2405">
        <f>AL2405</f>
        <v>3</v>
      </c>
      <c r="BB2405">
        <f>AK2405</f>
        <v>0</v>
      </c>
    </row>
    <row r="2406" spans="10:54" x14ac:dyDescent="0.3">
      <c r="J2406" s="10">
        <v>3551</v>
      </c>
      <c r="K2406" s="10">
        <v>2662</v>
      </c>
      <c r="L2406" s="10">
        <v>1</v>
      </c>
      <c r="M2406" s="10">
        <v>2</v>
      </c>
      <c r="N2406" s="10" t="str">
        <f t="shared" si="543"/>
        <v>N</v>
      </c>
      <c r="O2406" s="10" t="str">
        <f t="shared" si="544"/>
        <v>S</v>
      </c>
      <c r="P2406" s="10">
        <f t="shared" si="545"/>
        <v>-1</v>
      </c>
      <c r="Q2406" s="11">
        <f>IFERROR((SUMIF($J$2:K2406,J2406,$L$2:M2406)-L2406)/(COUNTIF($J$2:K2406,J2406)-1),0)</f>
        <v>1.2880434782608696</v>
      </c>
      <c r="R2406" s="11">
        <f>IFERROR((SUMIF($AO$2:AO2406,AO2406,$AQ$2:AR2406)-AQ2406)/(COUNTIF($J$2:K2406,J2406)-1),0)</f>
        <v>0.55434782608695654</v>
      </c>
      <c r="S2406" s="11">
        <f t="shared" si="546"/>
        <v>0.73369565217391308</v>
      </c>
      <c r="T2406" s="12">
        <f>IFERROR((SUMIF($AS$2:AT2406,AS2406,$AU$2:AV2406)-AU2406)/(COUNTIF($J$2:K2406,K2406)-1),0)</f>
        <v>0.99038461538461542</v>
      </c>
      <c r="U2406" s="12">
        <f>IFERROR((SUMIF($AW$2:AX2406,AW2406,$AY$2:AZ2406)-AY2406)/(COUNTIF($J$2:K2406,K2406)-1),0)</f>
        <v>1.7211538461538463</v>
      </c>
      <c r="V2406" s="12">
        <f t="shared" si="547"/>
        <v>-0.73076923076923084</v>
      </c>
      <c r="W2406" s="13">
        <f>IFERROR((SUMIF($J$2:J2406,J2406,L$2:L2406)-L2406)/(COUNTIF($J$2:J2406,J2406)-1),0)</f>
        <v>1.375</v>
      </c>
      <c r="X2406" s="13">
        <f>IFERROR((SUMIF($J$2:J2406,J2406,M$2:M2406)-M2406)/(COUNTIF($J$2:J2406,J2406)-1),0)</f>
        <v>1.1590909090909092</v>
      </c>
      <c r="Y2406" s="13">
        <f t="shared" si="548"/>
        <v>0.21590909090909083</v>
      </c>
      <c r="Z2406" s="10">
        <f>IFERROR((SUMIF($K$2:K2406,J2406,$M$2:M2406))/(COUNTIF($K$2:K2406,J2406)),0)</f>
        <v>1.2083333333333333</v>
      </c>
      <c r="AA2406" s="10">
        <f>IFERROR((SUMIF($K$2:K2406,J2406,$L$2:L2406))/(COUNTIF($K$2:K2406,J2406)),0)</f>
        <v>1.5833333333333333</v>
      </c>
      <c r="AB2406" s="10">
        <f t="shared" si="549"/>
        <v>-0.375</v>
      </c>
      <c r="AC2406" s="13">
        <f>IFERROR((SUMIF($J$2:J2406,K2406,$L$2:L2406))/(COUNTIF($J$2:J2406,K2406)),0)</f>
        <v>0.98039215686274506</v>
      </c>
      <c r="AD2406" s="13">
        <f>IFERROR((SUMIF($J$2:J2406,K2406,$M$2:M2406))/(COUNTIF($J$2:J2406,K2406)),0)</f>
        <v>1.7058823529411764</v>
      </c>
      <c r="AE2406" s="13">
        <f t="shared" si="550"/>
        <v>-0.72549019607843135</v>
      </c>
      <c r="AF2406" s="10">
        <f>IFERROR((SUMIF(K$2:K2406,K2406,M$2:M2406)-M2406)/(COUNTIF($K$2:K2406,K2406)-1),0)</f>
        <v>1</v>
      </c>
      <c r="AG2406" s="10">
        <f>IFERROR((SUMIF(K$2:K2406,K2406,L$2:L2406)-L2406)/(COUNTIF($K$2:K2406,K2406)-1),0)</f>
        <v>1.7358490566037736</v>
      </c>
      <c r="AH2406" s="10">
        <f t="shared" si="551"/>
        <v>-0.73584905660377364</v>
      </c>
      <c r="AI2406" s="10">
        <f>IFERROR((AM2406)/(COUNTIF($J$2:K2406,J2406)-1),0)</f>
        <v>1.3586956521739131</v>
      </c>
      <c r="AJ2406" s="19">
        <f>IFERROR((AN2406)/(COUNTIF($J$2:K2406,K2406)-1),0)</f>
        <v>0.92307692307692313</v>
      </c>
      <c r="AK2406" s="10">
        <f>IF(N2406="S",3,IF(N2406="N",0,1))</f>
        <v>0</v>
      </c>
      <c r="AL2406" s="10">
        <f>IF(O2406="S",3,IF(O2406="N",0,1))</f>
        <v>3</v>
      </c>
      <c r="AM2406" s="10">
        <f>SUMIF($J$2:K2406,J2406,AK$2:AL2406)-AK2406</f>
        <v>250</v>
      </c>
      <c r="AN2406" s="10">
        <f>SUMIF($AS$2:AT2406,AS2406,$BA$2:BB2406)-BA2406</f>
        <v>96</v>
      </c>
      <c r="AO2406" s="10">
        <f>J2406</f>
        <v>3551</v>
      </c>
      <c r="AP2406" s="10">
        <f>K2406</f>
        <v>2662</v>
      </c>
      <c r="AQ2406">
        <f>M2406</f>
        <v>2</v>
      </c>
      <c r="AR2406" s="10">
        <f>L2406</f>
        <v>1</v>
      </c>
      <c r="AS2406">
        <f t="shared" si="552"/>
        <v>2662</v>
      </c>
      <c r="AT2406">
        <f t="shared" si="553"/>
        <v>3551</v>
      </c>
      <c r="AU2406">
        <f t="shared" si="554"/>
        <v>2</v>
      </c>
      <c r="AV2406">
        <f t="shared" si="555"/>
        <v>1</v>
      </c>
      <c r="AW2406">
        <f t="shared" si="556"/>
        <v>2662</v>
      </c>
      <c r="AX2406">
        <f t="shared" si="557"/>
        <v>3551</v>
      </c>
      <c r="AY2406">
        <f>L2406</f>
        <v>1</v>
      </c>
      <c r="AZ2406">
        <f>M2406</f>
        <v>2</v>
      </c>
      <c r="BA2406">
        <f>AL2406</f>
        <v>3</v>
      </c>
      <c r="BB2406">
        <f>AK2406</f>
        <v>0</v>
      </c>
    </row>
    <row r="2407" spans="10:54" x14ac:dyDescent="0.3">
      <c r="J2407" s="10">
        <v>2662</v>
      </c>
      <c r="K2407" s="10">
        <v>409</v>
      </c>
      <c r="L2407" s="10">
        <v>1</v>
      </c>
      <c r="M2407" s="10">
        <v>3</v>
      </c>
      <c r="N2407" s="10" t="str">
        <f t="shared" si="543"/>
        <v>N</v>
      </c>
      <c r="O2407" s="10" t="str">
        <f t="shared" si="544"/>
        <v>S</v>
      </c>
      <c r="P2407" s="10">
        <f t="shared" si="545"/>
        <v>-2</v>
      </c>
      <c r="Q2407" s="11">
        <f>IFERROR((SUMIF($J$2:K2407,J2407,$L$2:M2407)-L2407)/(COUNTIF($J$2:K2407,J2407)-1),0)</f>
        <v>1</v>
      </c>
      <c r="R2407" s="11">
        <f>IFERROR((SUMIF($AO$2:AO2407,AO2407,$AQ$2:AR2407)-AQ2407)/(COUNTIF($J$2:K2407,J2407)-1),0)</f>
        <v>0.82857142857142863</v>
      </c>
      <c r="S2407" s="11">
        <f t="shared" si="546"/>
        <v>0.17142857142857137</v>
      </c>
      <c r="T2407" s="12">
        <f>IFERROR((SUMIF($AS$2:AT2407,AS2407,$AU$2:AV2407)-AU2407)/(COUNTIF($J$2:K2407,K2407)-1),0)</f>
        <v>2.1775510204081634</v>
      </c>
      <c r="U2407" s="12">
        <f>IFERROR((SUMIF($AW$2:AX2407,AW2407,$AY$2:AZ2407)-AY2407)/(COUNTIF($J$2:K2407,K2407)-1),0)</f>
        <v>0.91428571428571426</v>
      </c>
      <c r="V2407" s="12">
        <f t="shared" si="547"/>
        <v>1.2632653061224492</v>
      </c>
      <c r="W2407" s="13">
        <f>IFERROR((SUMIF($J$2:J2407,J2407,L$2:L2407)-L2407)/(COUNTIF($J$2:J2407,J2407)-1),0)</f>
        <v>0.98039215686274506</v>
      </c>
      <c r="X2407" s="13">
        <f>IFERROR((SUMIF($J$2:J2407,J2407,M$2:M2407)-M2407)/(COUNTIF($J$2:J2407,J2407)-1),0)</f>
        <v>1.7058823529411764</v>
      </c>
      <c r="Y2407" s="13">
        <f t="shared" si="548"/>
        <v>-0.72549019607843135</v>
      </c>
      <c r="Z2407" s="10">
        <f>IFERROR((SUMIF($K$2:K2407,J2407,$M$2:M2407))/(COUNTIF($K$2:K2407,J2407)),0)</f>
        <v>1.0185185185185186</v>
      </c>
      <c r="AA2407" s="10">
        <f>IFERROR((SUMIF($K$2:K2407,J2407,$L$2:L2407))/(COUNTIF($K$2:K2407,J2407)),0)</f>
        <v>1.7222222222222223</v>
      </c>
      <c r="AB2407" s="10">
        <f t="shared" si="549"/>
        <v>-0.70370370370370372</v>
      </c>
      <c r="AC2407" s="13">
        <f>IFERROR((SUMIF($J$2:J2407,K2407,$L$2:L2407))/(COUNTIF($J$2:J2407,K2407)),0)</f>
        <v>2.3982683982683981</v>
      </c>
      <c r="AD2407" s="13">
        <f>IFERROR((SUMIF($J$2:J2407,K2407,$M$2:M2407))/(COUNTIF($J$2:J2407,K2407)),0)</f>
        <v>0.77056277056277056</v>
      </c>
      <c r="AE2407" s="13">
        <f t="shared" si="550"/>
        <v>1.6277056277056277</v>
      </c>
      <c r="AF2407" s="10">
        <f>IFERROR((SUMIF(K$2:K2407,K2407,M$2:M2407)-M2407)/(COUNTIF($K$2:K2407,K2407)-1),0)</f>
        <v>1.9806949806949807</v>
      </c>
      <c r="AG2407" s="10">
        <f>IFERROR((SUMIF(K$2:K2407,K2407,L$2:L2407)-L2407)/(COUNTIF($K$2:K2407,K2407)-1),0)</f>
        <v>1.0424710424710424</v>
      </c>
      <c r="AH2407" s="10">
        <f t="shared" si="551"/>
        <v>0.93822393822393835</v>
      </c>
      <c r="AI2407" s="10">
        <f>IFERROR((AM2407)/(COUNTIF($J$2:K2407,J2407)-1),0)</f>
        <v>0.94285714285714284</v>
      </c>
      <c r="AJ2407" s="19">
        <f>IFERROR((AN2407)/(COUNTIF($J$2:K2407,K2407)-1),0)</f>
        <v>2.073469387755102</v>
      </c>
      <c r="AK2407" s="10">
        <f>IF(N2407="S",3,IF(N2407="N",0,1))</f>
        <v>0</v>
      </c>
      <c r="AL2407" s="10">
        <f>IF(O2407="S",3,IF(O2407="N",0,1))</f>
        <v>3</v>
      </c>
      <c r="AM2407" s="10">
        <f>SUMIF($J$2:K2407,J2407,AK$2:AL2407)-AK2407</f>
        <v>99</v>
      </c>
      <c r="AN2407" s="10">
        <f>SUMIF($AS$2:AT2407,AS2407,$BA$2:BB2407)-BA2407</f>
        <v>1016</v>
      </c>
      <c r="AO2407" s="10">
        <f>J2407</f>
        <v>2662</v>
      </c>
      <c r="AP2407" s="10">
        <f>K2407</f>
        <v>409</v>
      </c>
      <c r="AQ2407">
        <f>M2407</f>
        <v>3</v>
      </c>
      <c r="AR2407" s="10">
        <f>L2407</f>
        <v>1</v>
      </c>
      <c r="AS2407">
        <f t="shared" si="552"/>
        <v>409</v>
      </c>
      <c r="AT2407">
        <f t="shared" si="553"/>
        <v>2662</v>
      </c>
      <c r="AU2407">
        <f t="shared" si="554"/>
        <v>3</v>
      </c>
      <c r="AV2407">
        <f t="shared" si="555"/>
        <v>1</v>
      </c>
      <c r="AW2407">
        <f t="shared" si="556"/>
        <v>409</v>
      </c>
      <c r="AX2407">
        <f t="shared" si="557"/>
        <v>2662</v>
      </c>
      <c r="AY2407">
        <f>L2407</f>
        <v>1</v>
      </c>
      <c r="AZ2407">
        <f>M2407</f>
        <v>3</v>
      </c>
      <c r="BA2407">
        <f>AL2407</f>
        <v>3</v>
      </c>
      <c r="BB2407">
        <f>AK2407</f>
        <v>0</v>
      </c>
    </row>
    <row r="2408" spans="10:54" x14ac:dyDescent="0.3">
      <c r="J2408" s="10">
        <v>2662</v>
      </c>
      <c r="K2408" s="10">
        <v>4467</v>
      </c>
      <c r="L2408" s="10">
        <v>3</v>
      </c>
      <c r="M2408" s="10">
        <v>0</v>
      </c>
      <c r="N2408" s="10" t="str">
        <f t="shared" si="543"/>
        <v>S</v>
      </c>
      <c r="O2408" s="10" t="str">
        <f t="shared" si="544"/>
        <v>N</v>
      </c>
      <c r="P2408" s="10">
        <f t="shared" si="545"/>
        <v>3</v>
      </c>
      <c r="Q2408" s="11">
        <f>IFERROR((SUMIF($J$2:K2408,J2408,$L$2:M2408)-L2408)/(COUNTIF($J$2:K2408,J2408)-1),0)</f>
        <v>1</v>
      </c>
      <c r="R2408" s="11">
        <f>IFERROR((SUMIF($AO$2:AO2408,AO2408,$AQ$2:AR2408)-AQ2408)/(COUNTIF($J$2:K2408,J2408)-1),0)</f>
        <v>0.84905660377358494</v>
      </c>
      <c r="S2408" s="11">
        <f t="shared" si="546"/>
        <v>0.15094339622641506</v>
      </c>
      <c r="T2408" s="12">
        <f>IFERROR((SUMIF($AS$2:AT2408,AS2408,$AU$2:AV2408)-AU2408)/(COUNTIF($J$2:K2408,K2408)-1),0)</f>
        <v>1.3333333333333333</v>
      </c>
      <c r="U2408" s="12">
        <f>IFERROR((SUMIF($AW$2:AX2408,AW2408,$AY$2:AZ2408)-AY2408)/(COUNTIF($J$2:K2408,K2408)-1),0)</f>
        <v>2.125</v>
      </c>
      <c r="V2408" s="12">
        <f t="shared" si="547"/>
        <v>-0.79166666666666674</v>
      </c>
      <c r="W2408" s="13">
        <f>IFERROR((SUMIF($J$2:J2408,J2408,L$2:L2408)-L2408)/(COUNTIF($J$2:J2408,J2408)-1),0)</f>
        <v>0.98076923076923073</v>
      </c>
      <c r="X2408" s="13">
        <f>IFERROR((SUMIF($J$2:J2408,J2408,M$2:M2408)-M2408)/(COUNTIF($J$2:J2408,J2408)-1),0)</f>
        <v>1.7307692307692308</v>
      </c>
      <c r="Y2408" s="13">
        <f t="shared" si="548"/>
        <v>-0.75000000000000011</v>
      </c>
      <c r="Z2408" s="10">
        <f>IFERROR((SUMIF($K$2:K2408,J2408,$M$2:M2408))/(COUNTIF($K$2:K2408,J2408)),0)</f>
        <v>1.0185185185185186</v>
      </c>
      <c r="AA2408" s="10">
        <f>IFERROR((SUMIF($K$2:K2408,J2408,$L$2:L2408))/(COUNTIF($K$2:K2408,J2408)),0)</f>
        <v>1.7222222222222223</v>
      </c>
      <c r="AB2408" s="10">
        <f t="shared" si="549"/>
        <v>-0.70370370370370372</v>
      </c>
      <c r="AC2408" s="13">
        <f>IFERROR((SUMIF($J$2:J2408,K2408,$L$2:L2408))/(COUNTIF($J$2:J2408,K2408)),0)</f>
        <v>1.0833333333333333</v>
      </c>
      <c r="AD2408" s="13">
        <f>IFERROR((SUMIF($J$2:J2408,K2408,$M$2:M2408))/(COUNTIF($J$2:J2408,K2408)),0)</f>
        <v>1.8333333333333333</v>
      </c>
      <c r="AE2408" s="13">
        <f t="shared" si="550"/>
        <v>-0.75</v>
      </c>
      <c r="AF2408" s="10">
        <f>IFERROR((SUMIF(K$2:K2408,K2408,M$2:M2408)-M2408)/(COUNTIF($K$2:K2408,K2408)-1),0)</f>
        <v>1.5833333333333333</v>
      </c>
      <c r="AG2408" s="10">
        <f>IFERROR((SUMIF(K$2:K2408,K2408,L$2:L2408)-L2408)/(COUNTIF($K$2:K2408,K2408)-1),0)</f>
        <v>2.4166666666666665</v>
      </c>
      <c r="AH2408" s="10">
        <f t="shared" si="551"/>
        <v>-0.83333333333333326</v>
      </c>
      <c r="AI2408" s="10">
        <f>IFERROR((AM2408)/(COUNTIF($J$2:K2408,J2408)-1),0)</f>
        <v>0.93396226415094341</v>
      </c>
      <c r="AJ2408" s="19">
        <f>IFERROR((AN2408)/(COUNTIF($J$2:K2408,K2408)-1),0)</f>
        <v>1.0833333333333333</v>
      </c>
      <c r="AK2408" s="10">
        <f>IF(N2408="S",3,IF(N2408="N",0,1))</f>
        <v>3</v>
      </c>
      <c r="AL2408" s="10">
        <f>IF(O2408="S",3,IF(O2408="N",0,1))</f>
        <v>0</v>
      </c>
      <c r="AM2408" s="10">
        <f>SUMIF($J$2:K2408,J2408,AK$2:AL2408)-AK2408</f>
        <v>99</v>
      </c>
      <c r="AN2408" s="10">
        <f>SUMIF($AS$2:AT2408,AS2408,$BA$2:BB2408)-BA2408</f>
        <v>26</v>
      </c>
      <c r="AO2408" s="10">
        <f>J2408</f>
        <v>2662</v>
      </c>
      <c r="AP2408" s="10">
        <f>K2408</f>
        <v>4467</v>
      </c>
      <c r="AQ2408">
        <f>M2408</f>
        <v>0</v>
      </c>
      <c r="AR2408" s="10">
        <f>L2408</f>
        <v>3</v>
      </c>
      <c r="AS2408">
        <f t="shared" si="552"/>
        <v>4467</v>
      </c>
      <c r="AT2408">
        <f t="shared" si="553"/>
        <v>2662</v>
      </c>
      <c r="AU2408">
        <f t="shared" si="554"/>
        <v>0</v>
      </c>
      <c r="AV2408">
        <f t="shared" si="555"/>
        <v>3</v>
      </c>
      <c r="AW2408">
        <f t="shared" si="556"/>
        <v>4467</v>
      </c>
      <c r="AX2408">
        <f t="shared" si="557"/>
        <v>2662</v>
      </c>
      <c r="AY2408">
        <f>L2408</f>
        <v>3</v>
      </c>
      <c r="AZ2408">
        <f>M2408</f>
        <v>0</v>
      </c>
      <c r="BA2408">
        <f>AL2408</f>
        <v>0</v>
      </c>
      <c r="BB2408">
        <f>AK2408</f>
        <v>3</v>
      </c>
    </row>
    <row r="2409" spans="10:54" x14ac:dyDescent="0.3">
      <c r="J2409" s="10">
        <v>170</v>
      </c>
      <c r="K2409" s="10">
        <v>2662</v>
      </c>
      <c r="L2409" s="10">
        <v>0</v>
      </c>
      <c r="M2409" s="10">
        <v>2</v>
      </c>
      <c r="N2409" s="10" t="str">
        <f t="shared" si="543"/>
        <v>N</v>
      </c>
      <c r="O2409" s="10" t="str">
        <f t="shared" si="544"/>
        <v>S</v>
      </c>
      <c r="P2409" s="10">
        <f t="shared" si="545"/>
        <v>-2</v>
      </c>
      <c r="Q2409" s="11">
        <f>IFERROR((SUMIF($J$2:K2409,J2409,$L$2:M2409)-L2409)/(COUNTIF($J$2:K2409,J2409)-1),0)</f>
        <v>1.7427293064876956</v>
      </c>
      <c r="R2409" s="11">
        <f>IFERROR((SUMIF($AO$2:AO2409,AO2409,$AQ$2:AR2409)-AQ2409)/(COUNTIF($J$2:K2409,J2409)-1),0)</f>
        <v>0.47874720357941836</v>
      </c>
      <c r="S2409" s="11">
        <f t="shared" si="546"/>
        <v>1.2639821029082774</v>
      </c>
      <c r="T2409" s="12">
        <f>IFERROR((SUMIF($AS$2:AT2409,AS2409,$AU$2:AV2409)-AU2409)/(COUNTIF($J$2:K2409,K2409)-1),0)</f>
        <v>1.0186915887850467</v>
      </c>
      <c r="U2409" s="12">
        <f>IFERROR((SUMIF($AW$2:AX2409,AW2409,$AY$2:AZ2409)-AY2409)/(COUNTIF($J$2:K2409,K2409)-1),0)</f>
        <v>1.7102803738317758</v>
      </c>
      <c r="V2409" s="12">
        <f t="shared" si="547"/>
        <v>-0.69158878504672905</v>
      </c>
      <c r="W2409" s="13">
        <f>IFERROR((SUMIF($J$2:J2409,J2409,L$2:L2409)-L2409)/(COUNTIF($J$2:J2409,J2409)-1),0)</f>
        <v>1.8472222222222223</v>
      </c>
      <c r="X2409" s="13">
        <f>IFERROR((SUMIF($J$2:J2409,J2409,M$2:M2409)-M2409)/(COUNTIF($J$2:J2409,J2409)-1),0)</f>
        <v>0.9907407407407407</v>
      </c>
      <c r="Y2409" s="13">
        <f t="shared" si="548"/>
        <v>0.85648148148148162</v>
      </c>
      <c r="Z2409" s="10">
        <f>IFERROR((SUMIF($K$2:K2409,J2409,$M$2:M2409))/(COUNTIF($K$2:K2409,J2409)),0)</f>
        <v>1.6450216450216451</v>
      </c>
      <c r="AA2409" s="10">
        <f>IFERROR((SUMIF($K$2:K2409,J2409,$L$2:L2409))/(COUNTIF($K$2:K2409,J2409)),0)</f>
        <v>1.3116883116883118</v>
      </c>
      <c r="AB2409" s="10">
        <f t="shared" si="549"/>
        <v>0.33333333333333326</v>
      </c>
      <c r="AC2409" s="13">
        <f>IFERROR((SUMIF($J$2:J2409,K2409,$L$2:L2409))/(COUNTIF($J$2:J2409,K2409)),0)</f>
        <v>1.0188679245283019</v>
      </c>
      <c r="AD2409" s="13">
        <f>IFERROR((SUMIF($J$2:J2409,K2409,$M$2:M2409))/(COUNTIF($J$2:J2409,K2409)),0)</f>
        <v>1.6981132075471699</v>
      </c>
      <c r="AE2409" s="13">
        <f t="shared" si="550"/>
        <v>-0.679245283018868</v>
      </c>
      <c r="AF2409" s="10">
        <f>IFERROR((SUMIF(K$2:K2409,K2409,M$2:M2409)-M2409)/(COUNTIF($K$2:K2409,K2409)-1),0)</f>
        <v>1.0185185185185186</v>
      </c>
      <c r="AG2409" s="10">
        <f>IFERROR((SUMIF(K$2:K2409,K2409,L$2:L2409)-L2409)/(COUNTIF($K$2:K2409,K2409)-1),0)</f>
        <v>1.7222222222222223</v>
      </c>
      <c r="AH2409" s="10">
        <f t="shared" si="551"/>
        <v>-0.70370370370370372</v>
      </c>
      <c r="AI2409" s="10">
        <f>IFERROR((AM2409)/(COUNTIF($J$2:K2409,J2409)-1),0)</f>
        <v>1.6711409395973154</v>
      </c>
      <c r="AJ2409" s="19">
        <f>IFERROR((AN2409)/(COUNTIF($J$2:K2409,K2409)-1),0)</f>
        <v>0.95327102803738317</v>
      </c>
      <c r="AK2409" s="10">
        <f>IF(N2409="S",3,IF(N2409="N",0,1))</f>
        <v>0</v>
      </c>
      <c r="AL2409" s="10">
        <f>IF(O2409="S",3,IF(O2409="N",0,1))</f>
        <v>3</v>
      </c>
      <c r="AM2409" s="10">
        <f>SUMIF($J$2:K2409,J2409,AK$2:AL2409)-AK2409</f>
        <v>747</v>
      </c>
      <c r="AN2409" s="10">
        <f>SUMIF($AS$2:AT2409,AS2409,$BA$2:BB2409)-BA2409</f>
        <v>102</v>
      </c>
      <c r="AO2409" s="10">
        <f>J2409</f>
        <v>170</v>
      </c>
      <c r="AP2409" s="10">
        <f>K2409</f>
        <v>2662</v>
      </c>
      <c r="AQ2409">
        <f>M2409</f>
        <v>2</v>
      </c>
      <c r="AR2409" s="10">
        <f>L2409</f>
        <v>0</v>
      </c>
      <c r="AS2409">
        <f t="shared" si="552"/>
        <v>2662</v>
      </c>
      <c r="AT2409">
        <f t="shared" si="553"/>
        <v>170</v>
      </c>
      <c r="AU2409">
        <f t="shared" si="554"/>
        <v>2</v>
      </c>
      <c r="AV2409">
        <f t="shared" si="555"/>
        <v>0</v>
      </c>
      <c r="AW2409">
        <f t="shared" si="556"/>
        <v>2662</v>
      </c>
      <c r="AX2409">
        <f t="shared" si="557"/>
        <v>170</v>
      </c>
      <c r="AY2409">
        <f>L2409</f>
        <v>0</v>
      </c>
      <c r="AZ2409">
        <f>M2409</f>
        <v>2</v>
      </c>
      <c r="BA2409">
        <f>AL2409</f>
        <v>3</v>
      </c>
      <c r="BB2409">
        <f>AK2409</f>
        <v>0</v>
      </c>
    </row>
    <row r="2410" spans="10:54" x14ac:dyDescent="0.3">
      <c r="J2410" s="10">
        <v>4441</v>
      </c>
      <c r="K2410" s="10">
        <v>2662</v>
      </c>
      <c r="L2410" s="10">
        <v>1</v>
      </c>
      <c r="M2410" s="10">
        <v>0</v>
      </c>
      <c r="N2410" s="10" t="str">
        <f t="shared" si="543"/>
        <v>S</v>
      </c>
      <c r="O2410" s="10" t="str">
        <f t="shared" si="544"/>
        <v>N</v>
      </c>
      <c r="P2410" s="10">
        <f t="shared" si="545"/>
        <v>1</v>
      </c>
      <c r="Q2410" s="11">
        <f>IFERROR((SUMIF($J$2:K2410,J2410,$L$2:M2410)-L2410)/(COUNTIF($J$2:K2410,J2410)-1),0)</f>
        <v>1.27734375</v>
      </c>
      <c r="R2410" s="11">
        <f>IFERROR((SUMIF($AO$2:AO2410,AO2410,$AQ$2:AR2410)-AQ2410)/(COUNTIF($J$2:K2410,J2410)-1),0)</f>
        <v>0.6015625</v>
      </c>
      <c r="S2410" s="11">
        <f t="shared" si="546"/>
        <v>0.67578125</v>
      </c>
      <c r="T2410" s="12">
        <f>IFERROR((SUMIF($AS$2:AT2410,AS2410,$AU$2:AV2410)-AU2410)/(COUNTIF($J$2:K2410,K2410)-1),0)</f>
        <v>1.0277777777777777</v>
      </c>
      <c r="U2410" s="12">
        <f>IFERROR((SUMIF($AW$2:AX2410,AW2410,$AY$2:AZ2410)-AY2410)/(COUNTIF($J$2:K2410,K2410)-1),0)</f>
        <v>1.6944444444444444</v>
      </c>
      <c r="V2410" s="12">
        <f t="shared" si="547"/>
        <v>-0.66666666666666674</v>
      </c>
      <c r="W2410" s="13">
        <f>IFERROR((SUMIF($J$2:J2410,J2410,L$2:L2410)-L2410)/(COUNTIF($J$2:J2410,J2410)-1),0)</f>
        <v>1.3089430894308942</v>
      </c>
      <c r="X2410" s="13">
        <f>IFERROR((SUMIF($J$2:J2410,J2410,M$2:M2410)-M2410)/(COUNTIF($J$2:J2410,J2410)-1),0)</f>
        <v>1.2520325203252032</v>
      </c>
      <c r="Y2410" s="13">
        <f t="shared" si="548"/>
        <v>5.6910569105691033E-2</v>
      </c>
      <c r="Z2410" s="10">
        <f>IFERROR((SUMIF($K$2:K2410,J2410,$M$2:M2410))/(COUNTIF($K$2:K2410,J2410)),0)</f>
        <v>1.2481203007518797</v>
      </c>
      <c r="AA2410" s="10">
        <f>IFERROR((SUMIF($K$2:K2410,J2410,$L$2:L2410))/(COUNTIF($K$2:K2410,J2410)),0)</f>
        <v>1.7067669172932332</v>
      </c>
      <c r="AB2410" s="10">
        <f t="shared" si="549"/>
        <v>-0.45864661654135341</v>
      </c>
      <c r="AC2410" s="13">
        <f>IFERROR((SUMIF($J$2:J2410,K2410,$L$2:L2410))/(COUNTIF($J$2:J2410,K2410)),0)</f>
        <v>1.0188679245283019</v>
      </c>
      <c r="AD2410" s="13">
        <f>IFERROR((SUMIF($J$2:J2410,K2410,$M$2:M2410))/(COUNTIF($J$2:J2410,K2410)),0)</f>
        <v>1.6981132075471699</v>
      </c>
      <c r="AE2410" s="13">
        <f t="shared" si="550"/>
        <v>-0.679245283018868</v>
      </c>
      <c r="AF2410" s="10">
        <f>IFERROR((SUMIF(K$2:K2410,K2410,M$2:M2410)-M2410)/(COUNTIF($K$2:K2410,K2410)-1),0)</f>
        <v>1.0363636363636364</v>
      </c>
      <c r="AG2410" s="10">
        <f>IFERROR((SUMIF(K$2:K2410,K2410,L$2:L2410)-L2410)/(COUNTIF($K$2:K2410,K2410)-1),0)</f>
        <v>1.6909090909090909</v>
      </c>
      <c r="AH2410" s="10">
        <f t="shared" si="551"/>
        <v>-0.65454545454545454</v>
      </c>
      <c r="AI2410" s="10">
        <f>IFERROR((AM2410)/(COUNTIF($J$2:K2410,J2410)-1),0)</f>
        <v>1.26953125</v>
      </c>
      <c r="AJ2410" s="19">
        <f>IFERROR((AN2410)/(COUNTIF($J$2:K2410,K2410)-1),0)</f>
        <v>0.97222222222222221</v>
      </c>
      <c r="AK2410" s="10">
        <f>IF(N2410="S",3,IF(N2410="N",0,1))</f>
        <v>3</v>
      </c>
      <c r="AL2410" s="10">
        <f>IF(O2410="S",3,IF(O2410="N",0,1))</f>
        <v>0</v>
      </c>
      <c r="AM2410" s="10">
        <f>SUMIF($J$2:K2410,J2410,AK$2:AL2410)-AK2410</f>
        <v>325</v>
      </c>
      <c r="AN2410" s="10">
        <f>SUMIF($AS$2:AT2410,AS2410,$BA$2:BB2410)-BA2410</f>
        <v>105</v>
      </c>
      <c r="AO2410" s="10">
        <f>J2410</f>
        <v>4441</v>
      </c>
      <c r="AP2410" s="10">
        <f>K2410</f>
        <v>2662</v>
      </c>
      <c r="AQ2410">
        <f>M2410</f>
        <v>0</v>
      </c>
      <c r="AR2410" s="10">
        <f>L2410</f>
        <v>1</v>
      </c>
      <c r="AS2410">
        <f t="shared" si="552"/>
        <v>2662</v>
      </c>
      <c r="AT2410">
        <f t="shared" si="553"/>
        <v>4441</v>
      </c>
      <c r="AU2410">
        <f t="shared" si="554"/>
        <v>0</v>
      </c>
      <c r="AV2410">
        <f t="shared" si="555"/>
        <v>1</v>
      </c>
      <c r="AW2410">
        <f t="shared" si="556"/>
        <v>2662</v>
      </c>
      <c r="AX2410">
        <f t="shared" si="557"/>
        <v>4441</v>
      </c>
      <c r="AY2410">
        <f>L2410</f>
        <v>1</v>
      </c>
      <c r="AZ2410">
        <f>M2410</f>
        <v>0</v>
      </c>
      <c r="BA2410">
        <f>AL2410</f>
        <v>0</v>
      </c>
      <c r="BB2410">
        <f>AK2410</f>
        <v>3</v>
      </c>
    </row>
    <row r="2411" spans="10:54" x14ac:dyDescent="0.3">
      <c r="J2411" s="10">
        <v>2662</v>
      </c>
      <c r="K2411" s="10">
        <v>2444</v>
      </c>
      <c r="L2411" s="10">
        <v>2</v>
      </c>
      <c r="M2411" s="10">
        <v>0</v>
      </c>
      <c r="N2411" s="10" t="str">
        <f t="shared" si="543"/>
        <v>S</v>
      </c>
      <c r="O2411" s="10" t="str">
        <f t="shared" si="544"/>
        <v>N</v>
      </c>
      <c r="P2411" s="10">
        <f t="shared" si="545"/>
        <v>2</v>
      </c>
      <c r="Q2411" s="11">
        <f>IFERROR((SUMIF($J$2:K2411,J2411,$L$2:M2411)-L2411)/(COUNTIF($J$2:K2411,J2411)-1),0)</f>
        <v>1.0183486238532109</v>
      </c>
      <c r="R2411" s="11">
        <f>IFERROR((SUMIF($AO$2:AO2411,AO2411,$AQ$2:AR2411)-AQ2411)/(COUNTIF($J$2:K2411,J2411)-1),0)</f>
        <v>0.82568807339449546</v>
      </c>
      <c r="S2411" s="11">
        <f t="shared" si="546"/>
        <v>0.19266055045871544</v>
      </c>
      <c r="T2411" s="12">
        <f>IFERROR((SUMIF($AS$2:AT2411,AS2411,$AU$2:AV2411)-AU2411)/(COUNTIF($J$2:K2411,K2411)-1),0)</f>
        <v>1.2102272727272727</v>
      </c>
      <c r="U2411" s="12">
        <f>IFERROR((SUMIF($AW$2:AX2411,AW2411,$AY$2:AZ2411)-AY2411)/(COUNTIF($J$2:K2411,K2411)-1),0)</f>
        <v>1.5681818181818181</v>
      </c>
      <c r="V2411" s="12">
        <f t="shared" si="547"/>
        <v>-0.35795454545454541</v>
      </c>
      <c r="W2411" s="13">
        <f>IFERROR((SUMIF($J$2:J2411,J2411,L$2:L2411)-L2411)/(COUNTIF($J$2:J2411,J2411)-1),0)</f>
        <v>1.0188679245283019</v>
      </c>
      <c r="X2411" s="13">
        <f>IFERROR((SUMIF($J$2:J2411,J2411,M$2:M2411)-M2411)/(COUNTIF($J$2:J2411,J2411)-1),0)</f>
        <v>1.6981132075471699</v>
      </c>
      <c r="Y2411" s="13">
        <f t="shared" si="548"/>
        <v>-0.679245283018868</v>
      </c>
      <c r="Z2411" s="10">
        <f>IFERROR((SUMIF($K$2:K2411,J2411,$M$2:M2411))/(COUNTIF($K$2:K2411,J2411)),0)</f>
        <v>1.0178571428571428</v>
      </c>
      <c r="AA2411" s="10">
        <f>IFERROR((SUMIF($K$2:K2411,J2411,$L$2:L2411))/(COUNTIF($K$2:K2411,J2411)),0)</f>
        <v>1.6785714285714286</v>
      </c>
      <c r="AB2411" s="10">
        <f t="shared" si="549"/>
        <v>-0.66071428571428581</v>
      </c>
      <c r="AC2411" s="13">
        <f>IFERROR((SUMIF($J$2:J2411,K2411,$L$2:L2411))/(COUNTIF($J$2:J2411,K2411)),0)</f>
        <v>1.2352941176470589</v>
      </c>
      <c r="AD2411" s="13">
        <f>IFERROR((SUMIF($J$2:J2411,K2411,$M$2:M2411))/(COUNTIF($J$2:J2411,K2411)),0)</f>
        <v>1.4470588235294117</v>
      </c>
      <c r="AE2411" s="13">
        <f t="shared" si="550"/>
        <v>-0.21176470588235285</v>
      </c>
      <c r="AF2411" s="10">
        <f>IFERROR((SUMIF(K$2:K2411,K2411,M$2:M2411)-M2411)/(COUNTIF($K$2:K2411,K2411)-1),0)</f>
        <v>1.1868131868131868</v>
      </c>
      <c r="AG2411" s="10">
        <f>IFERROR((SUMIF(K$2:K2411,K2411,L$2:L2411)-L2411)/(COUNTIF($K$2:K2411,K2411)-1),0)</f>
        <v>1.6813186813186813</v>
      </c>
      <c r="AH2411" s="10">
        <f t="shared" si="551"/>
        <v>-0.49450549450549453</v>
      </c>
      <c r="AI2411" s="10">
        <f>IFERROR((AM2411)/(COUNTIF($J$2:K2411,J2411)-1),0)</f>
        <v>0.96330275229357798</v>
      </c>
      <c r="AJ2411" s="19">
        <f>IFERROR((AN2411)/(COUNTIF($J$2:K2411,K2411)-1),0)</f>
        <v>1.1306818181818181</v>
      </c>
      <c r="AK2411" s="10">
        <f>IF(N2411="S",3,IF(N2411="N",0,1))</f>
        <v>3</v>
      </c>
      <c r="AL2411" s="10">
        <f>IF(O2411="S",3,IF(O2411="N",0,1))</f>
        <v>0</v>
      </c>
      <c r="AM2411" s="10">
        <f>SUMIF($J$2:K2411,J2411,AK$2:AL2411)-AK2411</f>
        <v>105</v>
      </c>
      <c r="AN2411" s="10">
        <f>SUMIF($AS$2:AT2411,AS2411,$BA$2:BB2411)-BA2411</f>
        <v>199</v>
      </c>
      <c r="AO2411" s="10">
        <f>J2411</f>
        <v>2662</v>
      </c>
      <c r="AP2411" s="10">
        <f>K2411</f>
        <v>2444</v>
      </c>
      <c r="AQ2411">
        <f>M2411</f>
        <v>0</v>
      </c>
      <c r="AR2411" s="10">
        <f>L2411</f>
        <v>2</v>
      </c>
      <c r="AS2411">
        <f t="shared" si="552"/>
        <v>2444</v>
      </c>
      <c r="AT2411">
        <f t="shared" si="553"/>
        <v>2662</v>
      </c>
      <c r="AU2411">
        <f t="shared" si="554"/>
        <v>0</v>
      </c>
      <c r="AV2411">
        <f t="shared" si="555"/>
        <v>2</v>
      </c>
      <c r="AW2411">
        <f t="shared" si="556"/>
        <v>2444</v>
      </c>
      <c r="AX2411">
        <f t="shared" si="557"/>
        <v>2662</v>
      </c>
      <c r="AY2411">
        <f>L2411</f>
        <v>2</v>
      </c>
      <c r="AZ2411">
        <f>M2411</f>
        <v>0</v>
      </c>
      <c r="BA2411">
        <f>AL2411</f>
        <v>0</v>
      </c>
      <c r="BB2411">
        <f>AK2411</f>
        <v>3</v>
      </c>
    </row>
    <row r="2412" spans="10:54" x14ac:dyDescent="0.3">
      <c r="J2412" s="10">
        <v>2662</v>
      </c>
      <c r="K2412" s="10">
        <v>3551</v>
      </c>
      <c r="L2412" s="10">
        <v>2</v>
      </c>
      <c r="M2412" s="10">
        <v>1</v>
      </c>
      <c r="N2412" s="10" t="str">
        <f t="shared" si="543"/>
        <v>S</v>
      </c>
      <c r="O2412" s="10" t="str">
        <f t="shared" si="544"/>
        <v>N</v>
      </c>
      <c r="P2412" s="10">
        <f t="shared" si="545"/>
        <v>1</v>
      </c>
      <c r="Q2412" s="11">
        <f>IFERROR((SUMIF($J$2:K2412,J2412,$L$2:M2412)-L2412)/(COUNTIF($J$2:K2412,J2412)-1),0)</f>
        <v>1.0272727272727273</v>
      </c>
      <c r="R2412" s="11">
        <f>IFERROR((SUMIF($AO$2:AO2412,AO2412,$AQ$2:AR2412)-AQ2412)/(COUNTIF($J$2:K2412,J2412)-1),0)</f>
        <v>0.81818181818181823</v>
      </c>
      <c r="S2412" s="11">
        <f t="shared" si="546"/>
        <v>0.20909090909090911</v>
      </c>
      <c r="T2412" s="12">
        <f>IFERROR((SUMIF($AS$2:AT2412,AS2412,$AU$2:AV2412)-AU2412)/(COUNTIF($J$2:K2412,K2412)-1),0)</f>
        <v>1.2864864864864864</v>
      </c>
      <c r="U2412" s="12">
        <f>IFERROR((SUMIF($AW$2:AX2412,AW2412,$AY$2:AZ2412)-AY2412)/(COUNTIF($J$2:K2412,K2412)-1),0)</f>
        <v>1.3837837837837839</v>
      </c>
      <c r="V2412" s="12">
        <f t="shared" si="547"/>
        <v>-9.7297297297297414E-2</v>
      </c>
      <c r="W2412" s="13">
        <f>IFERROR((SUMIF($J$2:J2412,J2412,L$2:L2412)-L2412)/(COUNTIF($J$2:J2412,J2412)-1),0)</f>
        <v>1.037037037037037</v>
      </c>
      <c r="X2412" s="13">
        <f>IFERROR((SUMIF($J$2:J2412,J2412,M$2:M2412)-M2412)/(COUNTIF($J$2:J2412,J2412)-1),0)</f>
        <v>1.6666666666666667</v>
      </c>
      <c r="Y2412" s="13">
        <f t="shared" si="548"/>
        <v>-0.62962962962962976</v>
      </c>
      <c r="Z2412" s="10">
        <f>IFERROR((SUMIF($K$2:K2412,J2412,$M$2:M2412))/(COUNTIF($K$2:K2412,J2412)),0)</f>
        <v>1.0178571428571428</v>
      </c>
      <c r="AA2412" s="10">
        <f>IFERROR((SUMIF($K$2:K2412,J2412,$L$2:L2412))/(COUNTIF($K$2:K2412,J2412)),0)</f>
        <v>1.6785714285714286</v>
      </c>
      <c r="AB2412" s="10">
        <f t="shared" si="549"/>
        <v>-0.66071428571428581</v>
      </c>
      <c r="AC2412" s="13">
        <f>IFERROR((SUMIF($J$2:J2412,K2412,$L$2:L2412))/(COUNTIF($J$2:J2412,K2412)),0)</f>
        <v>1.3707865168539326</v>
      </c>
      <c r="AD2412" s="13">
        <f>IFERROR((SUMIF($J$2:J2412,K2412,$M$2:M2412))/(COUNTIF($J$2:J2412,K2412)),0)</f>
        <v>1.1685393258426966</v>
      </c>
      <c r="AE2412" s="13">
        <f t="shared" si="550"/>
        <v>0.202247191011236</v>
      </c>
      <c r="AF2412" s="10">
        <f>IFERROR((SUMIF(K$2:K2412,K2412,M$2:M2412)-M2412)/(COUNTIF($K$2:K2412,K2412)-1),0)</f>
        <v>1.2083333333333333</v>
      </c>
      <c r="AG2412" s="10">
        <f>IFERROR((SUMIF(K$2:K2412,K2412,L$2:L2412)-L2412)/(COUNTIF($K$2:K2412,K2412)-1),0)</f>
        <v>1.5833333333333333</v>
      </c>
      <c r="AH2412" s="10">
        <f t="shared" si="551"/>
        <v>-0.375</v>
      </c>
      <c r="AI2412" s="10">
        <f>IFERROR((AM2412)/(COUNTIF($J$2:K2412,J2412)-1),0)</f>
        <v>0.98181818181818181</v>
      </c>
      <c r="AJ2412" s="19">
        <f>IFERROR((AN2412)/(COUNTIF($J$2:K2412,K2412)-1),0)</f>
        <v>1.3513513513513513</v>
      </c>
      <c r="AK2412" s="10">
        <f>IF(N2412="S",3,IF(N2412="N",0,1))</f>
        <v>3</v>
      </c>
      <c r="AL2412" s="10">
        <f>IF(O2412="S",3,IF(O2412="N",0,1))</f>
        <v>0</v>
      </c>
      <c r="AM2412" s="10">
        <f>SUMIF($J$2:K2412,J2412,AK$2:AL2412)-AK2412</f>
        <v>108</v>
      </c>
      <c r="AN2412" s="10">
        <f>SUMIF($AS$2:AT2412,AS2412,$BA$2:BB2412)-BA2412</f>
        <v>250</v>
      </c>
      <c r="AO2412" s="10">
        <f>J2412</f>
        <v>2662</v>
      </c>
      <c r="AP2412" s="10">
        <f>K2412</f>
        <v>3551</v>
      </c>
      <c r="AQ2412">
        <f>M2412</f>
        <v>1</v>
      </c>
      <c r="AR2412" s="10">
        <f>L2412</f>
        <v>2</v>
      </c>
      <c r="AS2412">
        <f t="shared" si="552"/>
        <v>3551</v>
      </c>
      <c r="AT2412">
        <f t="shared" si="553"/>
        <v>2662</v>
      </c>
      <c r="AU2412">
        <f t="shared" si="554"/>
        <v>1</v>
      </c>
      <c r="AV2412">
        <f t="shared" si="555"/>
        <v>2</v>
      </c>
      <c r="AW2412">
        <f t="shared" si="556"/>
        <v>3551</v>
      </c>
      <c r="AX2412">
        <f t="shared" si="557"/>
        <v>2662</v>
      </c>
      <c r="AY2412">
        <f>L2412</f>
        <v>2</v>
      </c>
      <c r="AZ2412">
        <f>M2412</f>
        <v>1</v>
      </c>
      <c r="BA2412">
        <f>AL2412</f>
        <v>0</v>
      </c>
      <c r="BB2412">
        <f>AK2412</f>
        <v>3</v>
      </c>
    </row>
    <row r="2413" spans="10:54" x14ac:dyDescent="0.3">
      <c r="J2413" s="10">
        <v>409</v>
      </c>
      <c r="K2413" s="10">
        <v>2662</v>
      </c>
      <c r="L2413" s="10">
        <v>5</v>
      </c>
      <c r="M2413" s="10">
        <v>1</v>
      </c>
      <c r="N2413" s="10" t="str">
        <f t="shared" si="543"/>
        <v>S</v>
      </c>
      <c r="O2413" s="10" t="str">
        <f t="shared" si="544"/>
        <v>N</v>
      </c>
      <c r="P2413" s="10">
        <f t="shared" si="545"/>
        <v>4</v>
      </c>
      <c r="Q2413" s="11">
        <f>IFERROR((SUMIF($J$2:K2413,J2413,$L$2:M2413)-L2413)/(COUNTIF($J$2:K2413,J2413)-1),0)</f>
        <v>2.179226069246436</v>
      </c>
      <c r="R2413" s="11">
        <f>IFERROR((SUMIF($AO$2:AO2413,AO2413,$AQ$2:AR2413)-AQ2413)/(COUNTIF($J$2:K2413,J2413)-1),0)</f>
        <v>0.36252545824847249</v>
      </c>
      <c r="S2413" s="11">
        <f t="shared" si="546"/>
        <v>1.8167006109979635</v>
      </c>
      <c r="T2413" s="12">
        <f>IFERROR((SUMIF($AS$2:AT2413,AS2413,$AU$2:AV2413)-AU2413)/(COUNTIF($J$2:K2413,K2413)-1),0)</f>
        <v>1.0360360360360361</v>
      </c>
      <c r="U2413" s="12">
        <f>IFERROR((SUMIF($AW$2:AX2413,AW2413,$AY$2:AZ2413)-AY2413)/(COUNTIF($J$2:K2413,K2413)-1),0)</f>
        <v>1.6666666666666667</v>
      </c>
      <c r="V2413" s="12">
        <f t="shared" si="547"/>
        <v>-0.63063063063063063</v>
      </c>
      <c r="W2413" s="13">
        <f>IFERROR((SUMIF($J$2:J2413,J2413,L$2:L2413)-L2413)/(COUNTIF($J$2:J2413,J2413)-1),0)</f>
        <v>2.3982683982683981</v>
      </c>
      <c r="X2413" s="13">
        <f>IFERROR((SUMIF($J$2:J2413,J2413,M$2:M2413)-M2413)/(COUNTIF($J$2:J2413,J2413)-1),0)</f>
        <v>0.77056277056277056</v>
      </c>
      <c r="Y2413" s="13">
        <f t="shared" si="548"/>
        <v>1.6277056277056277</v>
      </c>
      <c r="Z2413" s="10">
        <f>IFERROR((SUMIF($K$2:K2413,J2413,$M$2:M2413))/(COUNTIF($K$2:K2413,J2413)),0)</f>
        <v>1.9846153846153847</v>
      </c>
      <c r="AA2413" s="10">
        <f>IFERROR((SUMIF($K$2:K2413,J2413,$L$2:L2413))/(COUNTIF($K$2:K2413,J2413)),0)</f>
        <v>1.0423076923076924</v>
      </c>
      <c r="AB2413" s="10">
        <f t="shared" si="549"/>
        <v>0.94230769230769229</v>
      </c>
      <c r="AC2413" s="13">
        <f>IFERROR((SUMIF($J$2:J2413,K2413,$L$2:L2413))/(COUNTIF($J$2:J2413,K2413)),0)</f>
        <v>1.0545454545454545</v>
      </c>
      <c r="AD2413" s="13">
        <f>IFERROR((SUMIF($J$2:J2413,K2413,$M$2:M2413))/(COUNTIF($J$2:J2413,K2413)),0)</f>
        <v>1.6545454545454545</v>
      </c>
      <c r="AE2413" s="13">
        <f t="shared" si="550"/>
        <v>-0.60000000000000009</v>
      </c>
      <c r="AF2413" s="10">
        <f>IFERROR((SUMIF(K$2:K2413,K2413,M$2:M2413)-M2413)/(COUNTIF($K$2:K2413,K2413)-1),0)</f>
        <v>1.0178571428571428</v>
      </c>
      <c r="AG2413" s="10">
        <f>IFERROR((SUMIF(K$2:K2413,K2413,L$2:L2413)-L2413)/(COUNTIF($K$2:K2413,K2413)-1),0)</f>
        <v>1.6785714285714286</v>
      </c>
      <c r="AH2413" s="10">
        <f t="shared" si="551"/>
        <v>-0.66071428571428581</v>
      </c>
      <c r="AI2413" s="10">
        <f>IFERROR((AM2413)/(COUNTIF($J$2:K2413,J2413)-1),0)</f>
        <v>2.0753564154786153</v>
      </c>
      <c r="AJ2413" s="19">
        <f>IFERROR((AN2413)/(COUNTIF($J$2:K2413,K2413)-1),0)</f>
        <v>1</v>
      </c>
      <c r="AK2413" s="10">
        <f>IF(N2413="S",3,IF(N2413="N",0,1))</f>
        <v>3</v>
      </c>
      <c r="AL2413" s="10">
        <f>IF(O2413="S",3,IF(O2413="N",0,1))</f>
        <v>0</v>
      </c>
      <c r="AM2413" s="10">
        <f>SUMIF($J$2:K2413,J2413,AK$2:AL2413)-AK2413</f>
        <v>1019</v>
      </c>
      <c r="AN2413" s="10">
        <f>SUMIF($AS$2:AT2413,AS2413,$BA$2:BB2413)-BA2413</f>
        <v>111</v>
      </c>
      <c r="AO2413" s="10">
        <f>J2413</f>
        <v>409</v>
      </c>
      <c r="AP2413" s="10">
        <f>K2413</f>
        <v>2662</v>
      </c>
      <c r="AQ2413">
        <f>M2413</f>
        <v>1</v>
      </c>
      <c r="AR2413" s="10">
        <f>L2413</f>
        <v>5</v>
      </c>
      <c r="AS2413">
        <f t="shared" si="552"/>
        <v>2662</v>
      </c>
      <c r="AT2413">
        <f t="shared" si="553"/>
        <v>409</v>
      </c>
      <c r="AU2413">
        <f t="shared" si="554"/>
        <v>1</v>
      </c>
      <c r="AV2413">
        <f t="shared" si="555"/>
        <v>5</v>
      </c>
      <c r="AW2413">
        <f t="shared" si="556"/>
        <v>2662</v>
      </c>
      <c r="AX2413">
        <f t="shared" si="557"/>
        <v>409</v>
      </c>
      <c r="AY2413">
        <f>L2413</f>
        <v>5</v>
      </c>
      <c r="AZ2413">
        <f>M2413</f>
        <v>1</v>
      </c>
      <c r="BA2413">
        <f>AL2413</f>
        <v>0</v>
      </c>
      <c r="BB2413">
        <f>AK2413</f>
        <v>3</v>
      </c>
    </row>
    <row r="2414" spans="10:54" x14ac:dyDescent="0.3">
      <c r="J2414" s="10">
        <v>4467</v>
      </c>
      <c r="K2414" s="10">
        <v>2662</v>
      </c>
      <c r="L2414" s="10">
        <v>1</v>
      </c>
      <c r="M2414" s="10">
        <v>1</v>
      </c>
      <c r="N2414" s="10" t="str">
        <f t="shared" si="543"/>
        <v>U</v>
      </c>
      <c r="O2414" s="10" t="str">
        <f t="shared" si="544"/>
        <v>U</v>
      </c>
      <c r="P2414" s="10">
        <f t="shared" si="545"/>
        <v>0</v>
      </c>
      <c r="Q2414" s="11">
        <f>IFERROR((SUMIF($J$2:K2414,J2414,$L$2:M2414)-L2414)/(COUNTIF($J$2:K2414,J2414)-1),0)</f>
        <v>1.28</v>
      </c>
      <c r="R2414" s="11">
        <f>IFERROR((SUMIF($AO$2:AO2414,AO2414,$AQ$2:AR2414)-AQ2414)/(COUNTIF($J$2:K2414,J2414)-1),0)</f>
        <v>0.88</v>
      </c>
      <c r="S2414" s="11">
        <f t="shared" si="546"/>
        <v>0.4</v>
      </c>
      <c r="T2414" s="12">
        <f>IFERROR((SUMIF($AS$2:AT2414,AS2414,$AU$2:AV2414)-AU2414)/(COUNTIF($J$2:K2414,K2414)-1),0)</f>
        <v>1.0357142857142858</v>
      </c>
      <c r="U2414" s="12">
        <f>IFERROR((SUMIF($AW$2:AX2414,AW2414,$AY$2:AZ2414)-AY2414)/(COUNTIF($J$2:K2414,K2414)-1),0)</f>
        <v>1.6964285714285714</v>
      </c>
      <c r="V2414" s="12">
        <f t="shared" si="547"/>
        <v>-0.66071428571428559</v>
      </c>
      <c r="W2414" s="13">
        <f>IFERROR((SUMIF($J$2:J2414,J2414,L$2:L2414)-L2414)/(COUNTIF($J$2:J2414,J2414)-1),0)</f>
        <v>1.0833333333333333</v>
      </c>
      <c r="X2414" s="13">
        <f>IFERROR((SUMIF($J$2:J2414,J2414,M$2:M2414)-M2414)/(COUNTIF($J$2:J2414,J2414)-1),0)</f>
        <v>1.8333333333333333</v>
      </c>
      <c r="Y2414" s="13">
        <f t="shared" si="548"/>
        <v>-0.75</v>
      </c>
      <c r="Z2414" s="10">
        <f>IFERROR((SUMIF($K$2:K2414,J2414,$M$2:M2414))/(COUNTIF($K$2:K2414,J2414)),0)</f>
        <v>1.4615384615384615</v>
      </c>
      <c r="AA2414" s="10">
        <f>IFERROR((SUMIF($K$2:K2414,J2414,$L$2:L2414))/(COUNTIF($K$2:K2414,J2414)),0)</f>
        <v>2.4615384615384617</v>
      </c>
      <c r="AB2414" s="10">
        <f t="shared" si="549"/>
        <v>-1.0000000000000002</v>
      </c>
      <c r="AC2414" s="13">
        <f>IFERROR((SUMIF($J$2:J2414,K2414,$L$2:L2414))/(COUNTIF($J$2:J2414,K2414)),0)</f>
        <v>1.0545454545454545</v>
      </c>
      <c r="AD2414" s="13">
        <f>IFERROR((SUMIF($J$2:J2414,K2414,$M$2:M2414))/(COUNTIF($J$2:J2414,K2414)),0)</f>
        <v>1.6545454545454545</v>
      </c>
      <c r="AE2414" s="13">
        <f t="shared" si="550"/>
        <v>-0.60000000000000009</v>
      </c>
      <c r="AF2414" s="10">
        <f>IFERROR((SUMIF(K$2:K2414,K2414,M$2:M2414)-M2414)/(COUNTIF($K$2:K2414,K2414)-1),0)</f>
        <v>1.0175438596491229</v>
      </c>
      <c r="AG2414" s="10">
        <f>IFERROR((SUMIF(K$2:K2414,K2414,L$2:L2414)-L2414)/(COUNTIF($K$2:K2414,K2414)-1),0)</f>
        <v>1.736842105263158</v>
      </c>
      <c r="AH2414" s="10">
        <f t="shared" si="551"/>
        <v>-0.7192982456140351</v>
      </c>
      <c r="AI2414" s="10">
        <f>IFERROR((AM2414)/(COUNTIF($J$2:K2414,J2414)-1),0)</f>
        <v>1.04</v>
      </c>
      <c r="AJ2414" s="19">
        <f>IFERROR((AN2414)/(COUNTIF($J$2:K2414,K2414)-1),0)</f>
        <v>0.9910714285714286</v>
      </c>
      <c r="AK2414" s="10">
        <f>IF(N2414="S",3,IF(N2414="N",0,1))</f>
        <v>1</v>
      </c>
      <c r="AL2414" s="10">
        <f>IF(O2414="S",3,IF(O2414="N",0,1))</f>
        <v>1</v>
      </c>
      <c r="AM2414" s="10">
        <f>SUMIF($J$2:K2414,J2414,AK$2:AL2414)-AK2414</f>
        <v>26</v>
      </c>
      <c r="AN2414" s="10">
        <f>SUMIF($AS$2:AT2414,AS2414,$BA$2:BB2414)-BA2414</f>
        <v>111</v>
      </c>
      <c r="AO2414" s="10">
        <f>J2414</f>
        <v>4467</v>
      </c>
      <c r="AP2414" s="10">
        <f>K2414</f>
        <v>2662</v>
      </c>
      <c r="AQ2414">
        <f>M2414</f>
        <v>1</v>
      </c>
      <c r="AR2414" s="10">
        <f>L2414</f>
        <v>1</v>
      </c>
      <c r="AS2414">
        <f t="shared" si="552"/>
        <v>2662</v>
      </c>
      <c r="AT2414">
        <f t="shared" si="553"/>
        <v>4467</v>
      </c>
      <c r="AU2414">
        <f t="shared" si="554"/>
        <v>1</v>
      </c>
      <c r="AV2414">
        <f t="shared" si="555"/>
        <v>1</v>
      </c>
      <c r="AW2414">
        <f t="shared" si="556"/>
        <v>2662</v>
      </c>
      <c r="AX2414">
        <f t="shared" si="557"/>
        <v>4467</v>
      </c>
      <c r="AY2414">
        <f>L2414</f>
        <v>1</v>
      </c>
      <c r="AZ2414">
        <f>M2414</f>
        <v>1</v>
      </c>
      <c r="BA2414">
        <f>AL2414</f>
        <v>1</v>
      </c>
      <c r="BB2414">
        <f>AK2414</f>
        <v>1</v>
      </c>
    </row>
    <row r="2415" spans="10:54" x14ac:dyDescent="0.3">
      <c r="J2415" s="10">
        <v>2662</v>
      </c>
      <c r="K2415" s="10">
        <v>170</v>
      </c>
      <c r="L2415" s="10">
        <v>0</v>
      </c>
      <c r="M2415" s="10">
        <v>4</v>
      </c>
      <c r="N2415" s="10" t="str">
        <f t="shared" si="543"/>
        <v>N</v>
      </c>
      <c r="O2415" s="10" t="str">
        <f t="shared" si="544"/>
        <v>S</v>
      </c>
      <c r="P2415" s="10">
        <f t="shared" si="545"/>
        <v>-4</v>
      </c>
      <c r="Q2415" s="11">
        <f>IFERROR((SUMIF($J$2:K2415,J2415,$L$2:M2415)-L2415)/(COUNTIF($J$2:K2415,J2415)-1),0)</f>
        <v>1.0353982300884956</v>
      </c>
      <c r="R2415" s="11">
        <f>IFERROR((SUMIF($AO$2:AO2415,AO2415,$AQ$2:AR2415)-AQ2415)/(COUNTIF($J$2:K2415,J2415)-1),0)</f>
        <v>0.80530973451327437</v>
      </c>
      <c r="S2415" s="11">
        <f t="shared" si="546"/>
        <v>0.23008849557522126</v>
      </c>
      <c r="T2415" s="12">
        <f>IFERROR((SUMIF($AS$2:AT2415,AS2415,$AU$2:AV2415)-AU2415)/(COUNTIF($J$2:K2415,K2415)-1),0)</f>
        <v>1.7388392857142858</v>
      </c>
      <c r="U2415" s="12">
        <f>IFERROR((SUMIF($AW$2:AX2415,AW2415,$AY$2:AZ2415)-AY2415)/(COUNTIF($J$2:K2415,K2415)-1),0)</f>
        <v>1.1584821428571428</v>
      </c>
      <c r="V2415" s="12">
        <f t="shared" si="547"/>
        <v>0.58035714285714302</v>
      </c>
      <c r="W2415" s="13">
        <f>IFERROR((SUMIF($J$2:J2415,J2415,L$2:L2415)-L2415)/(COUNTIF($J$2:J2415,J2415)-1),0)</f>
        <v>1.0545454545454545</v>
      </c>
      <c r="X2415" s="13">
        <f>IFERROR((SUMIF($J$2:J2415,J2415,M$2:M2415)-M2415)/(COUNTIF($J$2:J2415,J2415)-1),0)</f>
        <v>1.6545454545454545</v>
      </c>
      <c r="Y2415" s="13">
        <f t="shared" si="548"/>
        <v>-0.60000000000000009</v>
      </c>
      <c r="Z2415" s="10">
        <f>IFERROR((SUMIF($K$2:K2415,J2415,$M$2:M2415))/(COUNTIF($K$2:K2415,J2415)),0)</f>
        <v>1.0172413793103448</v>
      </c>
      <c r="AA2415" s="10">
        <f>IFERROR((SUMIF($K$2:K2415,J2415,$L$2:L2415))/(COUNTIF($K$2:K2415,J2415)),0)</f>
        <v>1.7241379310344827</v>
      </c>
      <c r="AB2415" s="10">
        <f t="shared" si="549"/>
        <v>-0.7068965517241379</v>
      </c>
      <c r="AC2415" s="13">
        <f>IFERROR((SUMIF($J$2:J2415,K2415,$L$2:L2415))/(COUNTIF($J$2:J2415,K2415)),0)</f>
        <v>1.8387096774193548</v>
      </c>
      <c r="AD2415" s="13">
        <f>IFERROR((SUMIF($J$2:J2415,K2415,$M$2:M2415))/(COUNTIF($J$2:J2415,K2415)),0)</f>
        <v>0.99539170506912444</v>
      </c>
      <c r="AE2415" s="13">
        <f t="shared" si="550"/>
        <v>0.84331797235023032</v>
      </c>
      <c r="AF2415" s="10">
        <f>IFERROR((SUMIF(K$2:K2415,K2415,M$2:M2415)-M2415)/(COUNTIF($K$2:K2415,K2415)-1),0)</f>
        <v>1.6450216450216451</v>
      </c>
      <c r="AG2415" s="10">
        <f>IFERROR((SUMIF(K$2:K2415,K2415,L$2:L2415)-L2415)/(COUNTIF($K$2:K2415,K2415)-1),0)</f>
        <v>1.3116883116883118</v>
      </c>
      <c r="AH2415" s="10">
        <f t="shared" si="551"/>
        <v>0.33333333333333326</v>
      </c>
      <c r="AI2415" s="10">
        <f>IFERROR((AM2415)/(COUNTIF($J$2:K2415,J2415)-1),0)</f>
        <v>0.99115044247787609</v>
      </c>
      <c r="AJ2415" s="19">
        <f>IFERROR((AN2415)/(COUNTIF($J$2:K2415,K2415)-1),0)</f>
        <v>1.6674107142857142</v>
      </c>
      <c r="AK2415" s="10">
        <f>IF(N2415="S",3,IF(N2415="N",0,1))</f>
        <v>0</v>
      </c>
      <c r="AL2415" s="10">
        <f>IF(O2415="S",3,IF(O2415="N",0,1))</f>
        <v>3</v>
      </c>
      <c r="AM2415" s="10">
        <f>SUMIF($J$2:K2415,J2415,AK$2:AL2415)-AK2415</f>
        <v>112</v>
      </c>
      <c r="AN2415" s="10">
        <f>SUMIF($AS$2:AT2415,AS2415,$BA$2:BB2415)-BA2415</f>
        <v>747</v>
      </c>
      <c r="AO2415" s="10">
        <f>J2415</f>
        <v>2662</v>
      </c>
      <c r="AP2415" s="10">
        <f>K2415</f>
        <v>170</v>
      </c>
      <c r="AQ2415">
        <f>M2415</f>
        <v>4</v>
      </c>
      <c r="AR2415" s="10">
        <f>L2415</f>
        <v>0</v>
      </c>
      <c r="AS2415">
        <f t="shared" si="552"/>
        <v>170</v>
      </c>
      <c r="AT2415">
        <f t="shared" si="553"/>
        <v>2662</v>
      </c>
      <c r="AU2415">
        <f t="shared" si="554"/>
        <v>4</v>
      </c>
      <c r="AV2415">
        <f t="shared" si="555"/>
        <v>0</v>
      </c>
      <c r="AW2415">
        <f t="shared" si="556"/>
        <v>170</v>
      </c>
      <c r="AX2415">
        <f t="shared" si="557"/>
        <v>2662</v>
      </c>
      <c r="AY2415">
        <f>L2415</f>
        <v>0</v>
      </c>
      <c r="AZ2415">
        <f>M2415</f>
        <v>4</v>
      </c>
      <c r="BA2415">
        <f>AL2415</f>
        <v>3</v>
      </c>
      <c r="BB2415">
        <f>AK2415</f>
        <v>0</v>
      </c>
    </row>
    <row r="2416" spans="10:54" x14ac:dyDescent="0.3">
      <c r="J2416" s="10">
        <v>2662</v>
      </c>
      <c r="K2416" s="10">
        <v>4441</v>
      </c>
      <c r="L2416" s="10">
        <v>1</v>
      </c>
      <c r="M2416" s="10">
        <v>3</v>
      </c>
      <c r="N2416" s="10" t="str">
        <f t="shared" si="543"/>
        <v>N</v>
      </c>
      <c r="O2416" s="10" t="str">
        <f t="shared" si="544"/>
        <v>S</v>
      </c>
      <c r="P2416" s="10">
        <f t="shared" si="545"/>
        <v>-2</v>
      </c>
      <c r="Q2416" s="11">
        <f>IFERROR((SUMIF($J$2:K2416,J2416,$L$2:M2416)-L2416)/(COUNTIF($J$2:K2416,J2416)-1),0)</f>
        <v>1.0263157894736843</v>
      </c>
      <c r="R2416" s="11">
        <f>IFERROR((SUMIF($AO$2:AO2416,AO2416,$AQ$2:AR2416)-AQ2416)/(COUNTIF($J$2:K2416,J2416)-1),0)</f>
        <v>0.83333333333333337</v>
      </c>
      <c r="S2416" s="11">
        <f t="shared" si="546"/>
        <v>0.19298245614035092</v>
      </c>
      <c r="T2416" s="12">
        <f>IFERROR((SUMIF($AS$2:AT2416,AS2416,$AU$2:AV2416)-AU2416)/(COUNTIF($J$2:K2416,K2416)-1),0)</f>
        <v>1.2762645914396886</v>
      </c>
      <c r="U2416" s="12">
        <f>IFERROR((SUMIF($AW$2:AX2416,AW2416,$AY$2:AZ2416)-AY2416)/(COUNTIF($J$2:K2416,K2416)-1),0)</f>
        <v>1.4824902723735409</v>
      </c>
      <c r="V2416" s="12">
        <f t="shared" si="547"/>
        <v>-0.2062256809338523</v>
      </c>
      <c r="W2416" s="13">
        <f>IFERROR((SUMIF($J$2:J2416,J2416,L$2:L2416)-L2416)/(COUNTIF($J$2:J2416,J2416)-1),0)</f>
        <v>1.0357142857142858</v>
      </c>
      <c r="X2416" s="13">
        <f>IFERROR((SUMIF($J$2:J2416,J2416,M$2:M2416)-M2416)/(COUNTIF($J$2:J2416,J2416)-1),0)</f>
        <v>1.6964285714285714</v>
      </c>
      <c r="Y2416" s="13">
        <f t="shared" si="548"/>
        <v>-0.66071428571428559</v>
      </c>
      <c r="Z2416" s="10">
        <f>IFERROR((SUMIF($K$2:K2416,J2416,$M$2:M2416))/(COUNTIF($K$2:K2416,J2416)),0)</f>
        <v>1.0172413793103448</v>
      </c>
      <c r="AA2416" s="10">
        <f>IFERROR((SUMIF($K$2:K2416,J2416,$L$2:L2416))/(COUNTIF($K$2:K2416,J2416)),0)</f>
        <v>1.7241379310344827</v>
      </c>
      <c r="AB2416" s="10">
        <f t="shared" si="549"/>
        <v>-0.7068965517241379</v>
      </c>
      <c r="AC2416" s="13">
        <f>IFERROR((SUMIF($J$2:J2416,K2416,$L$2:L2416))/(COUNTIF($J$2:J2416,K2416)),0)</f>
        <v>1.3064516129032258</v>
      </c>
      <c r="AD2416" s="13">
        <f>IFERROR((SUMIF($J$2:J2416,K2416,$M$2:M2416))/(COUNTIF($J$2:J2416,K2416)),0)</f>
        <v>1.2419354838709677</v>
      </c>
      <c r="AE2416" s="13">
        <f t="shared" si="550"/>
        <v>6.4516129032258007E-2</v>
      </c>
      <c r="AF2416" s="10">
        <f>IFERROR((SUMIF(K$2:K2416,K2416,M$2:M2416)-M2416)/(COUNTIF($K$2:K2416,K2416)-1),0)</f>
        <v>1.2481203007518797</v>
      </c>
      <c r="AG2416" s="10">
        <f>IFERROR((SUMIF(K$2:K2416,K2416,L$2:L2416)-L2416)/(COUNTIF($K$2:K2416,K2416)-1),0)</f>
        <v>1.7067669172932332</v>
      </c>
      <c r="AH2416" s="10">
        <f t="shared" si="551"/>
        <v>-0.45864661654135341</v>
      </c>
      <c r="AI2416" s="10">
        <f>IFERROR((AM2416)/(COUNTIF($J$2:K2416,J2416)-1),0)</f>
        <v>0.98245614035087714</v>
      </c>
      <c r="AJ2416" s="19">
        <f>IFERROR((AN2416)/(COUNTIF($J$2:K2416,K2416)-1),0)</f>
        <v>1.2762645914396886</v>
      </c>
      <c r="AK2416" s="10">
        <f>IF(N2416="S",3,IF(N2416="N",0,1))</f>
        <v>0</v>
      </c>
      <c r="AL2416" s="10">
        <f>IF(O2416="S",3,IF(O2416="N",0,1))</f>
        <v>3</v>
      </c>
      <c r="AM2416" s="10">
        <f>SUMIF($J$2:K2416,J2416,AK$2:AL2416)-AK2416</f>
        <v>112</v>
      </c>
      <c r="AN2416" s="10">
        <f>SUMIF($AS$2:AT2416,AS2416,$BA$2:BB2416)-BA2416</f>
        <v>328</v>
      </c>
      <c r="AO2416" s="10">
        <f>J2416</f>
        <v>2662</v>
      </c>
      <c r="AP2416" s="10">
        <f>K2416</f>
        <v>4441</v>
      </c>
      <c r="AQ2416">
        <f>M2416</f>
        <v>3</v>
      </c>
      <c r="AR2416" s="10">
        <f>L2416</f>
        <v>1</v>
      </c>
      <c r="AS2416">
        <f t="shared" si="552"/>
        <v>4441</v>
      </c>
      <c r="AT2416">
        <f t="shared" si="553"/>
        <v>2662</v>
      </c>
      <c r="AU2416">
        <f t="shared" si="554"/>
        <v>3</v>
      </c>
      <c r="AV2416">
        <f t="shared" si="555"/>
        <v>1</v>
      </c>
      <c r="AW2416">
        <f t="shared" si="556"/>
        <v>4441</v>
      </c>
      <c r="AX2416">
        <f t="shared" si="557"/>
        <v>2662</v>
      </c>
      <c r="AY2416">
        <f>L2416</f>
        <v>1</v>
      </c>
      <c r="AZ2416">
        <f>M2416</f>
        <v>3</v>
      </c>
      <c r="BA2416">
        <f>AL2416</f>
        <v>3</v>
      </c>
      <c r="BB2416">
        <f>AK2416</f>
        <v>0</v>
      </c>
    </row>
    <row r="2417" spans="10:54" x14ac:dyDescent="0.3">
      <c r="J2417" s="10">
        <v>2662</v>
      </c>
      <c r="K2417" s="10">
        <v>409</v>
      </c>
      <c r="L2417" s="10">
        <v>1</v>
      </c>
      <c r="M2417" s="10">
        <v>1</v>
      </c>
      <c r="N2417" s="10" t="str">
        <f t="shared" si="543"/>
        <v>U</v>
      </c>
      <c r="O2417" s="10" t="str">
        <f t="shared" si="544"/>
        <v>U</v>
      </c>
      <c r="P2417" s="10">
        <f t="shared" si="545"/>
        <v>0</v>
      </c>
      <c r="Q2417" s="11">
        <f>IFERROR((SUMIF($J$2:K2417,J2417,$L$2:M2417)-L2417)/(COUNTIF($J$2:K2417,J2417)-1),0)</f>
        <v>1.0260869565217392</v>
      </c>
      <c r="R2417" s="11">
        <f>IFERROR((SUMIF($AO$2:AO2417,AO2417,$AQ$2:AR2417)-AQ2417)/(COUNTIF($J$2:K2417,J2417)-1),0)</f>
        <v>0.85217391304347823</v>
      </c>
      <c r="S2417" s="11">
        <f t="shared" si="546"/>
        <v>0.17391304347826098</v>
      </c>
      <c r="T2417" s="12">
        <f>IFERROR((SUMIF($AS$2:AT2417,AS2417,$AU$2:AV2417)-AU2417)/(COUNTIF($J$2:K2417,K2417)-1),0)</f>
        <v>2.184959349593496</v>
      </c>
      <c r="U2417" s="12">
        <f>IFERROR((SUMIF($AW$2:AX2417,AW2417,$AY$2:AZ2417)-AY2417)/(COUNTIF($J$2:K2417,K2417)-1),0)</f>
        <v>0.91463414634146345</v>
      </c>
      <c r="V2417" s="12">
        <f t="shared" si="547"/>
        <v>1.2703252032520327</v>
      </c>
      <c r="W2417" s="13">
        <f>IFERROR((SUMIF($J$2:J2417,J2417,L$2:L2417)-L2417)/(COUNTIF($J$2:J2417,J2417)-1),0)</f>
        <v>1.0350877192982457</v>
      </c>
      <c r="X2417" s="13">
        <f>IFERROR((SUMIF($J$2:J2417,J2417,M$2:M2417)-M2417)/(COUNTIF($J$2:J2417,J2417)-1),0)</f>
        <v>1.7192982456140351</v>
      </c>
      <c r="Y2417" s="13">
        <f t="shared" si="548"/>
        <v>-0.68421052631578938</v>
      </c>
      <c r="Z2417" s="10">
        <f>IFERROR((SUMIF($K$2:K2417,J2417,$M$2:M2417))/(COUNTIF($K$2:K2417,J2417)),0)</f>
        <v>1.0172413793103448</v>
      </c>
      <c r="AA2417" s="10">
        <f>IFERROR((SUMIF($K$2:K2417,J2417,$L$2:L2417))/(COUNTIF($K$2:K2417,J2417)),0)</f>
        <v>1.7241379310344827</v>
      </c>
      <c r="AB2417" s="10">
        <f t="shared" si="549"/>
        <v>-0.7068965517241379</v>
      </c>
      <c r="AC2417" s="13">
        <f>IFERROR((SUMIF($J$2:J2417,K2417,$L$2:L2417))/(COUNTIF($J$2:J2417,K2417)),0)</f>
        <v>2.4094827586206895</v>
      </c>
      <c r="AD2417" s="13">
        <f>IFERROR((SUMIF($J$2:J2417,K2417,$M$2:M2417))/(COUNTIF($J$2:J2417,K2417)),0)</f>
        <v>0.77155172413793105</v>
      </c>
      <c r="AE2417" s="13">
        <f t="shared" si="550"/>
        <v>1.6379310344827585</v>
      </c>
      <c r="AF2417" s="10">
        <f>IFERROR((SUMIF(K$2:K2417,K2417,M$2:M2417)-M2417)/(COUNTIF($K$2:K2417,K2417)-1),0)</f>
        <v>1.9846153846153847</v>
      </c>
      <c r="AG2417" s="10">
        <f>IFERROR((SUMIF(K$2:K2417,K2417,L$2:L2417)-L2417)/(COUNTIF($K$2:K2417,K2417)-1),0)</f>
        <v>1.0423076923076924</v>
      </c>
      <c r="AH2417" s="10">
        <f t="shared" si="551"/>
        <v>0.94230769230769229</v>
      </c>
      <c r="AI2417" s="10">
        <f>IFERROR((AM2417)/(COUNTIF($J$2:K2417,J2417)-1),0)</f>
        <v>0.97391304347826091</v>
      </c>
      <c r="AJ2417" s="19">
        <f>IFERROR((AN2417)/(COUNTIF($J$2:K2417,K2417)-1),0)</f>
        <v>2.0772357723577235</v>
      </c>
      <c r="AK2417" s="10">
        <f>IF(N2417="S",3,IF(N2417="N",0,1))</f>
        <v>1</v>
      </c>
      <c r="AL2417" s="10">
        <f>IF(O2417="S",3,IF(O2417="N",0,1))</f>
        <v>1</v>
      </c>
      <c r="AM2417" s="10">
        <f>SUMIF($J$2:K2417,J2417,AK$2:AL2417)-AK2417</f>
        <v>112</v>
      </c>
      <c r="AN2417" s="10">
        <f>SUMIF($AS$2:AT2417,AS2417,$BA$2:BB2417)-BA2417</f>
        <v>1022</v>
      </c>
      <c r="AO2417" s="10">
        <f>J2417</f>
        <v>2662</v>
      </c>
      <c r="AP2417" s="10">
        <f>K2417</f>
        <v>409</v>
      </c>
      <c r="AQ2417">
        <f>M2417</f>
        <v>1</v>
      </c>
      <c r="AR2417" s="10">
        <f>L2417</f>
        <v>1</v>
      </c>
      <c r="AS2417">
        <f t="shared" si="552"/>
        <v>409</v>
      </c>
      <c r="AT2417">
        <f t="shared" si="553"/>
        <v>2662</v>
      </c>
      <c r="AU2417">
        <f t="shared" si="554"/>
        <v>1</v>
      </c>
      <c r="AV2417">
        <f t="shared" si="555"/>
        <v>1</v>
      </c>
      <c r="AW2417">
        <f t="shared" si="556"/>
        <v>409</v>
      </c>
      <c r="AX2417">
        <f t="shared" si="557"/>
        <v>2662</v>
      </c>
      <c r="AY2417">
        <f>L2417</f>
        <v>1</v>
      </c>
      <c r="AZ2417">
        <f>M2417</f>
        <v>1</v>
      </c>
      <c r="BA2417">
        <f>AL2417</f>
        <v>1</v>
      </c>
      <c r="BB2417">
        <f>AK2417</f>
        <v>1</v>
      </c>
    </row>
    <row r="2418" spans="10:54" x14ac:dyDescent="0.3">
      <c r="J2418" s="10">
        <v>4441</v>
      </c>
      <c r="K2418" s="10">
        <v>2662</v>
      </c>
      <c r="L2418" s="10">
        <v>4</v>
      </c>
      <c r="M2418" s="10">
        <v>0</v>
      </c>
      <c r="N2418" s="10" t="str">
        <f t="shared" si="543"/>
        <v>S</v>
      </c>
      <c r="O2418" s="10" t="str">
        <f t="shared" si="544"/>
        <v>N</v>
      </c>
      <c r="P2418" s="10">
        <f t="shared" si="545"/>
        <v>4</v>
      </c>
      <c r="Q2418" s="11">
        <f>IFERROR((SUMIF($J$2:K2418,J2418,$L$2:M2418)-L2418)/(COUNTIF($J$2:K2418,J2418)-1),0)</f>
        <v>1.2829457364341086</v>
      </c>
      <c r="R2418" s="11">
        <f>IFERROR((SUMIF($AO$2:AO2418,AO2418,$AQ$2:AR2418)-AQ2418)/(COUNTIF($J$2:K2418,J2418)-1),0)</f>
        <v>0.5968992248062015</v>
      </c>
      <c r="S2418" s="11">
        <f t="shared" si="546"/>
        <v>0.68604651162790709</v>
      </c>
      <c r="T2418" s="12">
        <f>IFERROR((SUMIF($AS$2:AT2418,AS2418,$AU$2:AV2418)-AU2418)/(COUNTIF($J$2:K2418,K2418)-1),0)</f>
        <v>1.0258620689655173</v>
      </c>
      <c r="U2418" s="12">
        <f>IFERROR((SUMIF($AW$2:AX2418,AW2418,$AY$2:AZ2418)-AY2418)/(COUNTIF($J$2:K2418,K2418)-1),0)</f>
        <v>1.7155172413793103</v>
      </c>
      <c r="V2418" s="12">
        <f t="shared" si="547"/>
        <v>-0.68965517241379293</v>
      </c>
      <c r="W2418" s="13">
        <f>IFERROR((SUMIF($J$2:J2418,J2418,L$2:L2418)-L2418)/(COUNTIF($J$2:J2418,J2418)-1),0)</f>
        <v>1.3064516129032258</v>
      </c>
      <c r="X2418" s="13">
        <f>IFERROR((SUMIF($J$2:J2418,J2418,M$2:M2418)-M2418)/(COUNTIF($J$2:J2418,J2418)-1),0)</f>
        <v>1.2419354838709677</v>
      </c>
      <c r="Y2418" s="13">
        <f t="shared" si="548"/>
        <v>6.4516129032258007E-2</v>
      </c>
      <c r="Z2418" s="10">
        <f>IFERROR((SUMIF($K$2:K2418,J2418,$M$2:M2418))/(COUNTIF($K$2:K2418,J2418)),0)</f>
        <v>1.2611940298507462</v>
      </c>
      <c r="AA2418" s="10">
        <f>IFERROR((SUMIF($K$2:K2418,J2418,$L$2:L2418))/(COUNTIF($K$2:K2418,J2418)),0)</f>
        <v>1.7014925373134329</v>
      </c>
      <c r="AB2418" s="10">
        <f t="shared" si="549"/>
        <v>-0.44029850746268662</v>
      </c>
      <c r="AC2418" s="13">
        <f>IFERROR((SUMIF($J$2:J2418,K2418,$L$2:L2418))/(COUNTIF($J$2:J2418,K2418)),0)</f>
        <v>1.0344827586206897</v>
      </c>
      <c r="AD2418" s="13">
        <f>IFERROR((SUMIF($J$2:J2418,K2418,$M$2:M2418))/(COUNTIF($J$2:J2418,K2418)),0)</f>
        <v>1.7068965517241379</v>
      </c>
      <c r="AE2418" s="13">
        <f t="shared" si="550"/>
        <v>-0.67241379310344818</v>
      </c>
      <c r="AF2418" s="10">
        <f>IFERROR((SUMIF(K$2:K2418,K2418,M$2:M2418)-M2418)/(COUNTIF($K$2:K2418,K2418)-1),0)</f>
        <v>1.0172413793103448</v>
      </c>
      <c r="AG2418" s="10">
        <f>IFERROR((SUMIF(K$2:K2418,K2418,L$2:L2418)-L2418)/(COUNTIF($K$2:K2418,K2418)-1),0)</f>
        <v>1.7241379310344827</v>
      </c>
      <c r="AH2418" s="10">
        <f t="shared" si="551"/>
        <v>-0.7068965517241379</v>
      </c>
      <c r="AI2418" s="10">
        <f>IFERROR((AM2418)/(COUNTIF($J$2:K2418,J2418)-1),0)</f>
        <v>1.2829457364341086</v>
      </c>
      <c r="AJ2418" s="19">
        <f>IFERROR((AN2418)/(COUNTIF($J$2:K2418,K2418)-1),0)</f>
        <v>0.97413793103448276</v>
      </c>
      <c r="AK2418" s="10">
        <f>IF(N2418="S",3,IF(N2418="N",0,1))</f>
        <v>3</v>
      </c>
      <c r="AL2418" s="10">
        <f>IF(O2418="S",3,IF(O2418="N",0,1))</f>
        <v>0</v>
      </c>
      <c r="AM2418" s="10">
        <f>SUMIF($J$2:K2418,J2418,AK$2:AL2418)-AK2418</f>
        <v>331</v>
      </c>
      <c r="AN2418" s="10">
        <f>SUMIF($AS$2:AT2418,AS2418,$BA$2:BB2418)-BA2418</f>
        <v>113</v>
      </c>
      <c r="AO2418" s="10">
        <f>J2418</f>
        <v>4441</v>
      </c>
      <c r="AP2418" s="10">
        <f>K2418</f>
        <v>2662</v>
      </c>
      <c r="AQ2418">
        <f>M2418</f>
        <v>0</v>
      </c>
      <c r="AR2418" s="10">
        <f>L2418</f>
        <v>4</v>
      </c>
      <c r="AS2418">
        <f t="shared" si="552"/>
        <v>2662</v>
      </c>
      <c r="AT2418">
        <f t="shared" si="553"/>
        <v>4441</v>
      </c>
      <c r="AU2418">
        <f t="shared" si="554"/>
        <v>0</v>
      </c>
      <c r="AV2418">
        <f t="shared" si="555"/>
        <v>4</v>
      </c>
      <c r="AW2418">
        <f t="shared" si="556"/>
        <v>2662</v>
      </c>
      <c r="AX2418">
        <f t="shared" si="557"/>
        <v>4441</v>
      </c>
      <c r="AY2418">
        <f>L2418</f>
        <v>4</v>
      </c>
      <c r="AZ2418">
        <f>M2418</f>
        <v>0</v>
      </c>
      <c r="BA2418">
        <f>AL2418</f>
        <v>0</v>
      </c>
      <c r="BB2418">
        <f>AK2418</f>
        <v>3</v>
      </c>
    </row>
    <row r="2419" spans="10:54" x14ac:dyDescent="0.3">
      <c r="J2419" s="10">
        <v>409</v>
      </c>
      <c r="K2419" s="10">
        <v>2662</v>
      </c>
      <c r="L2419" s="10">
        <v>7</v>
      </c>
      <c r="M2419" s="10">
        <v>0</v>
      </c>
      <c r="N2419" s="10" t="str">
        <f t="shared" si="543"/>
        <v>S</v>
      </c>
      <c r="O2419" s="10" t="str">
        <f t="shared" si="544"/>
        <v>N</v>
      </c>
      <c r="P2419" s="10">
        <f t="shared" si="545"/>
        <v>7</v>
      </c>
      <c r="Q2419" s="11">
        <f>IFERROR((SUMIF($J$2:K2419,J2419,$L$2:M2419)-L2419)/(COUNTIF($J$2:K2419,J2419)-1),0)</f>
        <v>2.1825557809330629</v>
      </c>
      <c r="R2419" s="11">
        <f>IFERROR((SUMIF($AO$2:AO2419,AO2419,$AQ$2:AR2419)-AQ2419)/(COUNTIF($J$2:K2419,J2419)-1),0)</f>
        <v>0.36308316430020282</v>
      </c>
      <c r="S2419" s="11">
        <f t="shared" si="546"/>
        <v>1.8194726166328601</v>
      </c>
      <c r="T2419" s="12">
        <f>IFERROR((SUMIF($AS$2:AT2419,AS2419,$AU$2:AV2419)-AU2419)/(COUNTIF($J$2:K2419,K2419)-1),0)</f>
        <v>1.017094017094017</v>
      </c>
      <c r="U2419" s="12">
        <f>IFERROR((SUMIF($AW$2:AX2419,AW2419,$AY$2:AZ2419)-AY2419)/(COUNTIF($J$2:K2419,K2419)-1),0)</f>
        <v>1.7350427350427351</v>
      </c>
      <c r="V2419" s="12">
        <f t="shared" si="547"/>
        <v>-0.71794871794871806</v>
      </c>
      <c r="W2419" s="13">
        <f>IFERROR((SUMIF($J$2:J2419,J2419,L$2:L2419)-L2419)/(COUNTIF($J$2:J2419,J2419)-1),0)</f>
        <v>2.4094827586206895</v>
      </c>
      <c r="X2419" s="13">
        <f>IFERROR((SUMIF($J$2:J2419,J2419,M$2:M2419)-M2419)/(COUNTIF($J$2:J2419,J2419)-1),0)</f>
        <v>0.77155172413793105</v>
      </c>
      <c r="Y2419" s="13">
        <f t="shared" si="548"/>
        <v>1.6379310344827585</v>
      </c>
      <c r="Z2419" s="10">
        <f>IFERROR((SUMIF($K$2:K2419,J2419,$M$2:M2419))/(COUNTIF($K$2:K2419,J2419)),0)</f>
        <v>1.9808429118773947</v>
      </c>
      <c r="AA2419" s="10">
        <f>IFERROR((SUMIF($K$2:K2419,J2419,$L$2:L2419))/(COUNTIF($K$2:K2419,J2419)),0)</f>
        <v>1.0421455938697317</v>
      </c>
      <c r="AB2419" s="10">
        <f t="shared" si="549"/>
        <v>0.93869731800766298</v>
      </c>
      <c r="AC2419" s="13">
        <f>IFERROR((SUMIF($J$2:J2419,K2419,$L$2:L2419))/(COUNTIF($J$2:J2419,K2419)),0)</f>
        <v>1.0344827586206897</v>
      </c>
      <c r="AD2419" s="13">
        <f>IFERROR((SUMIF($J$2:J2419,K2419,$M$2:M2419))/(COUNTIF($J$2:J2419,K2419)),0)</f>
        <v>1.7068965517241379</v>
      </c>
      <c r="AE2419" s="13">
        <f t="shared" si="550"/>
        <v>-0.67241379310344818</v>
      </c>
      <c r="AF2419" s="10">
        <f>IFERROR((SUMIF(K$2:K2419,K2419,M$2:M2419)-M2419)/(COUNTIF($K$2:K2419,K2419)-1),0)</f>
        <v>1</v>
      </c>
      <c r="AG2419" s="10">
        <f>IFERROR((SUMIF(K$2:K2419,K2419,L$2:L2419)-L2419)/(COUNTIF($K$2:K2419,K2419)-1),0)</f>
        <v>1.7627118644067796</v>
      </c>
      <c r="AH2419" s="10">
        <f t="shared" si="551"/>
        <v>-0.76271186440677963</v>
      </c>
      <c r="AI2419" s="10">
        <f>IFERROR((AM2419)/(COUNTIF($J$2:K2419,J2419)-1),0)</f>
        <v>2.075050709939148</v>
      </c>
      <c r="AJ2419" s="19">
        <f>IFERROR((AN2419)/(COUNTIF($J$2:K2419,K2419)-1),0)</f>
        <v>0.96581196581196582</v>
      </c>
      <c r="AK2419" s="10">
        <f>IF(N2419="S",3,IF(N2419="N",0,1))</f>
        <v>3</v>
      </c>
      <c r="AL2419" s="10">
        <f>IF(O2419="S",3,IF(O2419="N",0,1))</f>
        <v>0</v>
      </c>
      <c r="AM2419" s="10">
        <f>SUMIF($J$2:K2419,J2419,AK$2:AL2419)-AK2419</f>
        <v>1023</v>
      </c>
      <c r="AN2419" s="10">
        <f>SUMIF($AS$2:AT2419,AS2419,$BA$2:BB2419)-BA2419</f>
        <v>113</v>
      </c>
      <c r="AO2419" s="10">
        <f>J2419</f>
        <v>409</v>
      </c>
      <c r="AP2419" s="10">
        <f>K2419</f>
        <v>2662</v>
      </c>
      <c r="AQ2419">
        <f>M2419</f>
        <v>0</v>
      </c>
      <c r="AR2419" s="10">
        <f>L2419</f>
        <v>7</v>
      </c>
      <c r="AS2419">
        <f t="shared" si="552"/>
        <v>2662</v>
      </c>
      <c r="AT2419">
        <f t="shared" si="553"/>
        <v>409</v>
      </c>
      <c r="AU2419">
        <f t="shared" si="554"/>
        <v>0</v>
      </c>
      <c r="AV2419">
        <f t="shared" si="555"/>
        <v>7</v>
      </c>
      <c r="AW2419">
        <f t="shared" si="556"/>
        <v>2662</v>
      </c>
      <c r="AX2419">
        <f t="shared" si="557"/>
        <v>409</v>
      </c>
      <c r="AY2419">
        <f>L2419</f>
        <v>7</v>
      </c>
      <c r="AZ2419">
        <f>M2419</f>
        <v>0</v>
      </c>
      <c r="BA2419">
        <f>AL2419</f>
        <v>0</v>
      </c>
      <c r="BB2419">
        <f>AK2419</f>
        <v>3</v>
      </c>
    </row>
    <row r="2420" spans="10:54" x14ac:dyDescent="0.3">
      <c r="J2420" s="10">
        <v>16213</v>
      </c>
      <c r="K2420" s="10">
        <v>2662</v>
      </c>
      <c r="L2420" s="10">
        <v>0</v>
      </c>
      <c r="M2420" s="10">
        <v>6</v>
      </c>
      <c r="N2420" s="10" t="str">
        <f t="shared" si="543"/>
        <v>N</v>
      </c>
      <c r="O2420" s="10" t="str">
        <f t="shared" si="544"/>
        <v>S</v>
      </c>
      <c r="P2420" s="10">
        <f t="shared" si="545"/>
        <v>-6</v>
      </c>
      <c r="Q2420" s="11">
        <f>IFERROR((SUMIF($J$2:K2420,J2420,$L$2:M2420)-L2420)/(COUNTIF($J$2:K2420,J2420)-1),0)</f>
        <v>0</v>
      </c>
      <c r="R2420" s="11">
        <f>IFERROR((SUMIF($AO$2:AO2420,AO2420,$AQ$2:AR2420)-AQ2420)/(COUNTIF($J$2:K2420,J2420)-1),0)</f>
        <v>0</v>
      </c>
      <c r="S2420" s="11">
        <f t="shared" si="546"/>
        <v>0</v>
      </c>
      <c r="T2420" s="12">
        <f>IFERROR((SUMIF($AS$2:AT2420,AS2420,$AU$2:AV2420)-AU2420)/(COUNTIF($J$2:K2420,K2420)-1),0)</f>
        <v>1.0084745762711864</v>
      </c>
      <c r="U2420" s="12">
        <f>IFERROR((SUMIF($AW$2:AX2420,AW2420,$AY$2:AZ2420)-AY2420)/(COUNTIF($J$2:K2420,K2420)-1),0)</f>
        <v>1.7796610169491525</v>
      </c>
      <c r="V2420" s="12">
        <f t="shared" si="547"/>
        <v>-0.77118644067796605</v>
      </c>
      <c r="W2420" s="13">
        <f>IFERROR((SUMIF($J$2:J2420,J2420,L$2:L2420)-L2420)/(COUNTIF($J$2:J2420,J2420)-1),0)</f>
        <v>0</v>
      </c>
      <c r="X2420" s="13">
        <f>IFERROR((SUMIF($J$2:J2420,J2420,M$2:M2420)-M2420)/(COUNTIF($J$2:J2420,J2420)-1),0)</f>
        <v>0</v>
      </c>
      <c r="Y2420" s="13">
        <f t="shared" si="548"/>
        <v>0</v>
      </c>
      <c r="Z2420" s="10">
        <f>IFERROR((SUMIF($K$2:K2420,J2420,$M$2:M2420))/(COUNTIF($K$2:K2420,J2420)),0)</f>
        <v>0</v>
      </c>
      <c r="AA2420" s="10">
        <f>IFERROR((SUMIF($K$2:K2420,J2420,$L$2:L2420))/(COUNTIF($K$2:K2420,J2420)),0)</f>
        <v>0</v>
      </c>
      <c r="AB2420" s="10">
        <f t="shared" si="549"/>
        <v>0</v>
      </c>
      <c r="AC2420" s="13">
        <f>IFERROR((SUMIF($J$2:J2420,K2420,$L$2:L2420))/(COUNTIF($J$2:J2420,K2420)),0)</f>
        <v>1.0344827586206897</v>
      </c>
      <c r="AD2420" s="13">
        <f>IFERROR((SUMIF($J$2:J2420,K2420,$M$2:M2420))/(COUNTIF($J$2:J2420,K2420)),0)</f>
        <v>1.7068965517241379</v>
      </c>
      <c r="AE2420" s="13">
        <f t="shared" si="550"/>
        <v>-0.67241379310344818</v>
      </c>
      <c r="AF2420" s="10">
        <f>IFERROR((SUMIF(K$2:K2420,K2420,M$2:M2420)-M2420)/(COUNTIF($K$2:K2420,K2420)-1),0)</f>
        <v>0.98333333333333328</v>
      </c>
      <c r="AG2420" s="10">
        <f>IFERROR((SUMIF(K$2:K2420,K2420,L$2:L2420)-L2420)/(COUNTIF($K$2:K2420,K2420)-1),0)</f>
        <v>1.85</v>
      </c>
      <c r="AH2420" s="10">
        <f t="shared" si="551"/>
        <v>-0.86666666666666681</v>
      </c>
      <c r="AI2420" s="10">
        <f>IFERROR((AM2420)/(COUNTIF($J$2:K2420,J2420)-1),0)</f>
        <v>0</v>
      </c>
      <c r="AJ2420" s="19">
        <f>IFERROR((AN2420)/(COUNTIF($J$2:K2420,K2420)-1),0)</f>
        <v>0.9576271186440678</v>
      </c>
      <c r="AK2420" s="10">
        <f>IF(N2420="S",3,IF(N2420="N",0,1))</f>
        <v>0</v>
      </c>
      <c r="AL2420" s="10">
        <f>IF(O2420="S",3,IF(O2420="N",0,1))</f>
        <v>3</v>
      </c>
      <c r="AM2420" s="10">
        <f>SUMIF($J$2:K2420,J2420,AK$2:AL2420)-AK2420</f>
        <v>0</v>
      </c>
      <c r="AN2420" s="10">
        <f>SUMIF($AS$2:AT2420,AS2420,$BA$2:BB2420)-BA2420</f>
        <v>113</v>
      </c>
      <c r="AO2420" s="10">
        <f>J2420</f>
        <v>16213</v>
      </c>
      <c r="AP2420" s="10">
        <f>K2420</f>
        <v>2662</v>
      </c>
      <c r="AQ2420">
        <f>M2420</f>
        <v>6</v>
      </c>
      <c r="AR2420" s="10">
        <f>L2420</f>
        <v>0</v>
      </c>
      <c r="AS2420">
        <f t="shared" si="552"/>
        <v>2662</v>
      </c>
      <c r="AT2420">
        <f t="shared" si="553"/>
        <v>16213</v>
      </c>
      <c r="AU2420">
        <f t="shared" si="554"/>
        <v>6</v>
      </c>
      <c r="AV2420">
        <f t="shared" si="555"/>
        <v>0</v>
      </c>
      <c r="AW2420">
        <f t="shared" si="556"/>
        <v>2662</v>
      </c>
      <c r="AX2420">
        <f t="shared" si="557"/>
        <v>16213</v>
      </c>
      <c r="AY2420">
        <f>L2420</f>
        <v>0</v>
      </c>
      <c r="AZ2420">
        <f>M2420</f>
        <v>6</v>
      </c>
      <c r="BA2420">
        <f>AL2420</f>
        <v>3</v>
      </c>
      <c r="BB2420">
        <f>AK2420</f>
        <v>0</v>
      </c>
    </row>
    <row r="2421" spans="10:54" x14ac:dyDescent="0.3">
      <c r="J2421" s="10">
        <v>10172</v>
      </c>
      <c r="K2421" s="10">
        <v>2662</v>
      </c>
      <c r="L2421" s="10">
        <v>0</v>
      </c>
      <c r="M2421" s="10">
        <v>5</v>
      </c>
      <c r="N2421" s="10" t="str">
        <f t="shared" si="543"/>
        <v>N</v>
      </c>
      <c r="O2421" s="10" t="str">
        <f t="shared" si="544"/>
        <v>S</v>
      </c>
      <c r="P2421" s="10">
        <f t="shared" si="545"/>
        <v>-5</v>
      </c>
      <c r="Q2421" s="11">
        <f>IFERROR((SUMIF($J$2:K2421,J2421,$L$2:M2421)-L2421)/(COUNTIF($J$2:K2421,J2421)-1),0)</f>
        <v>1</v>
      </c>
      <c r="R2421" s="11">
        <f>IFERROR((SUMIF($AO$2:AO2421,AO2421,$AQ$2:AR2421)-AQ2421)/(COUNTIF($J$2:K2421,J2421)-1),0)</f>
        <v>6</v>
      </c>
      <c r="S2421" s="11">
        <f t="shared" si="546"/>
        <v>-5</v>
      </c>
      <c r="T2421" s="12">
        <f>IFERROR((SUMIF($AS$2:AT2421,AS2421,$AU$2:AV2421)-AU2421)/(COUNTIF($J$2:K2421,K2421)-1),0)</f>
        <v>1.0504201680672269</v>
      </c>
      <c r="U2421" s="12">
        <f>IFERROR((SUMIF($AW$2:AX2421,AW2421,$AY$2:AZ2421)-AY2421)/(COUNTIF($J$2:K2421,K2421)-1),0)</f>
        <v>1.7647058823529411</v>
      </c>
      <c r="V2421" s="12">
        <f t="shared" si="547"/>
        <v>-0.71428571428571419</v>
      </c>
      <c r="W2421" s="13">
        <f>IFERROR((SUMIF($J$2:J2421,J2421,L$2:L2421)-L2421)/(COUNTIF($J$2:J2421,J2421)-1),0)</f>
        <v>1</v>
      </c>
      <c r="X2421" s="13">
        <f>IFERROR((SUMIF($J$2:J2421,J2421,M$2:M2421)-M2421)/(COUNTIF($J$2:J2421,J2421)-1),0)</f>
        <v>6</v>
      </c>
      <c r="Y2421" s="13">
        <f t="shared" si="548"/>
        <v>-5</v>
      </c>
      <c r="Z2421" s="10">
        <f>IFERROR((SUMIF($K$2:K2421,J2421,$M$2:M2421))/(COUNTIF($K$2:K2421,J2421)),0)</f>
        <v>0</v>
      </c>
      <c r="AA2421" s="10">
        <f>IFERROR((SUMIF($K$2:K2421,J2421,$L$2:L2421))/(COUNTIF($K$2:K2421,J2421)),0)</f>
        <v>0</v>
      </c>
      <c r="AB2421" s="10">
        <f t="shared" si="549"/>
        <v>0</v>
      </c>
      <c r="AC2421" s="13">
        <f>IFERROR((SUMIF($J$2:J2421,K2421,$L$2:L2421))/(COUNTIF($J$2:J2421,K2421)),0)</f>
        <v>1.0344827586206897</v>
      </c>
      <c r="AD2421" s="13">
        <f>IFERROR((SUMIF($J$2:J2421,K2421,$M$2:M2421))/(COUNTIF($J$2:J2421,K2421)),0)</f>
        <v>1.7068965517241379</v>
      </c>
      <c r="AE2421" s="13">
        <f t="shared" si="550"/>
        <v>-0.67241379310344818</v>
      </c>
      <c r="AF2421" s="10">
        <f>IFERROR((SUMIF(K$2:K2421,K2421,M$2:M2421)-M2421)/(COUNTIF($K$2:K2421,K2421)-1),0)</f>
        <v>1.0655737704918034</v>
      </c>
      <c r="AG2421" s="10">
        <f>IFERROR((SUMIF(K$2:K2421,K2421,L$2:L2421)-L2421)/(COUNTIF($K$2:K2421,K2421)-1),0)</f>
        <v>1.819672131147541</v>
      </c>
      <c r="AH2421" s="10">
        <f t="shared" si="551"/>
        <v>-0.75409836065573765</v>
      </c>
      <c r="AI2421" s="10">
        <f>IFERROR((AM2421)/(COUNTIF($J$2:K2421,J2421)-1),0)</f>
        <v>0</v>
      </c>
      <c r="AJ2421" s="19">
        <f>IFERROR((AN2421)/(COUNTIF($J$2:K2421,K2421)-1),0)</f>
        <v>0.97478991596638653</v>
      </c>
      <c r="AK2421" s="10">
        <f>IF(N2421="S",3,IF(N2421="N",0,1))</f>
        <v>0</v>
      </c>
      <c r="AL2421" s="10">
        <f>IF(O2421="S",3,IF(O2421="N",0,1))</f>
        <v>3</v>
      </c>
      <c r="AM2421" s="10">
        <f>SUMIF($J$2:K2421,J2421,AK$2:AL2421)-AK2421</f>
        <v>0</v>
      </c>
      <c r="AN2421" s="10">
        <f>SUMIF($AS$2:AT2421,AS2421,$BA$2:BB2421)-BA2421</f>
        <v>116</v>
      </c>
      <c r="AO2421" s="10">
        <f>J2421</f>
        <v>10172</v>
      </c>
      <c r="AP2421" s="10">
        <f>K2421</f>
        <v>2662</v>
      </c>
      <c r="AQ2421">
        <f>M2421</f>
        <v>5</v>
      </c>
      <c r="AR2421" s="10">
        <f>L2421</f>
        <v>0</v>
      </c>
      <c r="AS2421">
        <f t="shared" si="552"/>
        <v>2662</v>
      </c>
      <c r="AT2421">
        <f t="shared" si="553"/>
        <v>10172</v>
      </c>
      <c r="AU2421">
        <f t="shared" si="554"/>
        <v>5</v>
      </c>
      <c r="AV2421">
        <f t="shared" si="555"/>
        <v>0</v>
      </c>
      <c r="AW2421">
        <f t="shared" si="556"/>
        <v>2662</v>
      </c>
      <c r="AX2421">
        <f t="shared" si="557"/>
        <v>10172</v>
      </c>
      <c r="AY2421">
        <f>L2421</f>
        <v>0</v>
      </c>
      <c r="AZ2421">
        <f>M2421</f>
        <v>5</v>
      </c>
      <c r="BA2421">
        <f>AL2421</f>
        <v>3</v>
      </c>
      <c r="BB2421">
        <f>AK2421</f>
        <v>0</v>
      </c>
    </row>
    <row r="2422" spans="10:54" x14ac:dyDescent="0.3">
      <c r="J2422" s="10">
        <v>19536</v>
      </c>
      <c r="K2422" s="10">
        <v>2662</v>
      </c>
      <c r="L2422" s="10">
        <v>2</v>
      </c>
      <c r="M2422" s="10">
        <v>3</v>
      </c>
      <c r="N2422" s="10" t="str">
        <f t="shared" si="543"/>
        <v>N</v>
      </c>
      <c r="O2422" s="10" t="str">
        <f t="shared" si="544"/>
        <v>S</v>
      </c>
      <c r="P2422" s="10">
        <f t="shared" si="545"/>
        <v>-1</v>
      </c>
      <c r="Q2422" s="11">
        <f>IFERROR((SUMIF($J$2:K2422,J2422,$L$2:M2422)-L2422)/(COUNTIF($J$2:K2422,J2422)-1),0)</f>
        <v>1</v>
      </c>
      <c r="R2422" s="11">
        <f>IFERROR((SUMIF($AO$2:AO2422,AO2422,$AQ$2:AR2422)-AQ2422)/(COUNTIF($J$2:K2422,J2422)-1),0)</f>
        <v>1.5</v>
      </c>
      <c r="S2422" s="11">
        <f t="shared" si="546"/>
        <v>-0.5</v>
      </c>
      <c r="T2422" s="12">
        <f>IFERROR((SUMIF($AS$2:AT2422,AS2422,$AU$2:AV2422)-AU2422)/(COUNTIF($J$2:K2422,K2422)-1),0)</f>
        <v>1.0833333333333333</v>
      </c>
      <c r="U2422" s="12">
        <f>IFERROR((SUMIF($AW$2:AX2422,AW2422,$AY$2:AZ2422)-AY2422)/(COUNTIF($J$2:K2422,K2422)-1),0)</f>
        <v>1.75</v>
      </c>
      <c r="V2422" s="12">
        <f t="shared" si="547"/>
        <v>-0.66666666666666674</v>
      </c>
      <c r="W2422" s="13">
        <f>IFERROR((SUMIF($J$2:J2422,J2422,L$2:L2422)-L2422)/(COUNTIF($J$2:J2422,J2422)-1),0)</f>
        <v>1</v>
      </c>
      <c r="X2422" s="13">
        <f>IFERROR((SUMIF($J$2:J2422,J2422,M$2:M2422)-M2422)/(COUNTIF($J$2:J2422,J2422)-1),0)</f>
        <v>1.5</v>
      </c>
      <c r="Y2422" s="13">
        <f t="shared" si="548"/>
        <v>-0.5</v>
      </c>
      <c r="Z2422" s="10">
        <f>IFERROR((SUMIF($K$2:K2422,J2422,$M$2:M2422))/(COUNTIF($K$2:K2422,J2422)),0)</f>
        <v>0</v>
      </c>
      <c r="AA2422" s="10">
        <f>IFERROR((SUMIF($K$2:K2422,J2422,$L$2:L2422))/(COUNTIF($K$2:K2422,J2422)),0)</f>
        <v>0</v>
      </c>
      <c r="AB2422" s="10">
        <f t="shared" si="549"/>
        <v>0</v>
      </c>
      <c r="AC2422" s="13">
        <f>IFERROR((SUMIF($J$2:J2422,K2422,$L$2:L2422))/(COUNTIF($J$2:J2422,K2422)),0)</f>
        <v>1.0344827586206897</v>
      </c>
      <c r="AD2422" s="13">
        <f>IFERROR((SUMIF($J$2:J2422,K2422,$M$2:M2422))/(COUNTIF($J$2:J2422,K2422)),0)</f>
        <v>1.7068965517241379</v>
      </c>
      <c r="AE2422" s="13">
        <f t="shared" si="550"/>
        <v>-0.67241379310344818</v>
      </c>
      <c r="AF2422" s="10">
        <f>IFERROR((SUMIF(K$2:K2422,K2422,M$2:M2422)-M2422)/(COUNTIF($K$2:K2422,K2422)-1),0)</f>
        <v>1.1290322580645162</v>
      </c>
      <c r="AG2422" s="10">
        <f>IFERROR((SUMIF(K$2:K2422,K2422,L$2:L2422)-L2422)/(COUNTIF($K$2:K2422,K2422)-1),0)</f>
        <v>1.7903225806451613</v>
      </c>
      <c r="AH2422" s="10">
        <f t="shared" si="551"/>
        <v>-0.66129032258064502</v>
      </c>
      <c r="AI2422" s="10">
        <f>IFERROR((AM2422)/(COUNTIF($J$2:K2422,J2422)-1),0)</f>
        <v>0.5</v>
      </c>
      <c r="AJ2422" s="19">
        <f>IFERROR((AN2422)/(COUNTIF($J$2:K2422,K2422)-1),0)</f>
        <v>0.9916666666666667</v>
      </c>
      <c r="AK2422" s="10">
        <f>IF(N2422="S",3,IF(N2422="N",0,1))</f>
        <v>0</v>
      </c>
      <c r="AL2422" s="10">
        <f>IF(O2422="S",3,IF(O2422="N",0,1))</f>
        <v>3</v>
      </c>
      <c r="AM2422" s="10">
        <f>SUMIF($J$2:K2422,J2422,AK$2:AL2422)-AK2422</f>
        <v>1</v>
      </c>
      <c r="AN2422" s="10">
        <f>SUMIF($AS$2:AT2422,AS2422,$BA$2:BB2422)-BA2422</f>
        <v>119</v>
      </c>
      <c r="AO2422" s="10">
        <f>J2422</f>
        <v>19536</v>
      </c>
      <c r="AP2422" s="10">
        <f>K2422</f>
        <v>2662</v>
      </c>
      <c r="AQ2422">
        <f>M2422</f>
        <v>3</v>
      </c>
      <c r="AR2422" s="10">
        <f>L2422</f>
        <v>2</v>
      </c>
      <c r="AS2422">
        <f t="shared" si="552"/>
        <v>2662</v>
      </c>
      <c r="AT2422">
        <f t="shared" si="553"/>
        <v>19536</v>
      </c>
      <c r="AU2422">
        <f t="shared" si="554"/>
        <v>3</v>
      </c>
      <c r="AV2422">
        <f t="shared" si="555"/>
        <v>2</v>
      </c>
      <c r="AW2422">
        <f t="shared" si="556"/>
        <v>2662</v>
      </c>
      <c r="AX2422">
        <f t="shared" si="557"/>
        <v>19536</v>
      </c>
      <c r="AY2422">
        <f>L2422</f>
        <v>2</v>
      </c>
      <c r="AZ2422">
        <f>M2422</f>
        <v>3</v>
      </c>
      <c r="BA2422">
        <f>AL2422</f>
        <v>3</v>
      </c>
      <c r="BB2422">
        <f>AK2422</f>
        <v>0</v>
      </c>
    </row>
    <row r="2423" spans="10:54" x14ac:dyDescent="0.3">
      <c r="J2423" s="10">
        <v>170</v>
      </c>
      <c r="K2423" s="10">
        <v>3551</v>
      </c>
      <c r="L2423" s="10">
        <v>1</v>
      </c>
      <c r="M2423" s="10">
        <v>1</v>
      </c>
      <c r="N2423" s="10" t="str">
        <f t="shared" si="543"/>
        <v>U</v>
      </c>
      <c r="O2423" s="10" t="str">
        <f t="shared" si="544"/>
        <v>U</v>
      </c>
      <c r="P2423" s="10">
        <f t="shared" si="545"/>
        <v>0</v>
      </c>
      <c r="Q2423" s="11">
        <f>IFERROR((SUMIF($J$2:K2423,J2423,$L$2:M2423)-L2423)/(COUNTIF($J$2:K2423,J2423)-1),0)</f>
        <v>1.7438752783964366</v>
      </c>
      <c r="R2423" s="11">
        <f>IFERROR((SUMIF($AO$2:AO2423,AO2423,$AQ$2:AR2423)-AQ2423)/(COUNTIF($J$2:K2423,J2423)-1),0)</f>
        <v>0.48106904231625836</v>
      </c>
      <c r="S2423" s="11">
        <f t="shared" si="546"/>
        <v>1.2628062360801784</v>
      </c>
      <c r="T2423" s="12">
        <f>IFERROR((SUMIF($AS$2:AT2423,AS2423,$AU$2:AV2423)-AU2423)/(COUNTIF($J$2:K2423,K2423)-1),0)</f>
        <v>1.2849462365591398</v>
      </c>
      <c r="U2423" s="12">
        <f>IFERROR((SUMIF($AW$2:AX2423,AW2423,$AY$2:AZ2423)-AY2423)/(COUNTIF($J$2:K2423,K2423)-1),0)</f>
        <v>1.3870967741935485</v>
      </c>
      <c r="V2423" s="12">
        <f t="shared" si="547"/>
        <v>-0.10215053763440873</v>
      </c>
      <c r="W2423" s="13">
        <f>IFERROR((SUMIF($J$2:J2423,J2423,L$2:L2423)-L2423)/(COUNTIF($J$2:J2423,J2423)-1),0)</f>
        <v>1.8387096774193548</v>
      </c>
      <c r="X2423" s="13">
        <f>IFERROR((SUMIF($J$2:J2423,J2423,M$2:M2423)-M2423)/(COUNTIF($J$2:J2423,J2423)-1),0)</f>
        <v>0.99539170506912444</v>
      </c>
      <c r="Y2423" s="13">
        <f t="shared" si="548"/>
        <v>0.84331797235023032</v>
      </c>
      <c r="Z2423" s="10">
        <f>IFERROR((SUMIF($K$2:K2423,J2423,$M$2:M2423))/(COUNTIF($K$2:K2423,J2423)),0)</f>
        <v>1.6551724137931034</v>
      </c>
      <c r="AA2423" s="10">
        <f>IFERROR((SUMIF($K$2:K2423,J2423,$L$2:L2423))/(COUNTIF($K$2:K2423,J2423)),0)</f>
        <v>1.3060344827586208</v>
      </c>
      <c r="AB2423" s="10">
        <f t="shared" si="549"/>
        <v>0.34913793103448265</v>
      </c>
      <c r="AC2423" s="13">
        <f>IFERROR((SUMIF($J$2:J2423,K2423,$L$2:L2423))/(COUNTIF($J$2:J2423,K2423)),0)</f>
        <v>1.3707865168539326</v>
      </c>
      <c r="AD2423" s="13">
        <f>IFERROR((SUMIF($J$2:J2423,K2423,$M$2:M2423))/(COUNTIF($J$2:J2423,K2423)),0)</f>
        <v>1.1685393258426966</v>
      </c>
      <c r="AE2423" s="13">
        <f t="shared" si="550"/>
        <v>0.202247191011236</v>
      </c>
      <c r="AF2423" s="10">
        <f>IFERROR((SUMIF(K$2:K2423,K2423,M$2:M2423)-M2423)/(COUNTIF($K$2:K2423,K2423)-1),0)</f>
        <v>1.2061855670103092</v>
      </c>
      <c r="AG2423" s="10">
        <f>IFERROR((SUMIF(K$2:K2423,K2423,L$2:L2423)-L2423)/(COUNTIF($K$2:K2423,K2423)-1),0)</f>
        <v>1.5876288659793814</v>
      </c>
      <c r="AH2423" s="10">
        <f t="shared" si="551"/>
        <v>-0.38144329896907214</v>
      </c>
      <c r="AI2423" s="10">
        <f>IFERROR((AM2423)/(COUNTIF($J$2:K2423,J2423)-1),0)</f>
        <v>1.6703786191536749</v>
      </c>
      <c r="AJ2423" s="19">
        <f>IFERROR((AN2423)/(COUNTIF($J$2:K2423,K2423)-1),0)</f>
        <v>1.3440860215053763</v>
      </c>
      <c r="AK2423" s="10">
        <f>IF(N2423="S",3,IF(N2423="N",0,1))</f>
        <v>1</v>
      </c>
      <c r="AL2423" s="10">
        <f>IF(O2423="S",3,IF(O2423="N",0,1))</f>
        <v>1</v>
      </c>
      <c r="AM2423" s="10">
        <f>SUMIF($J$2:K2423,J2423,AK$2:AL2423)-AK2423</f>
        <v>750</v>
      </c>
      <c r="AN2423" s="10">
        <f>SUMIF($AS$2:AT2423,AS2423,$BA$2:BB2423)-BA2423</f>
        <v>250</v>
      </c>
      <c r="AO2423" s="10">
        <f>J2423</f>
        <v>170</v>
      </c>
      <c r="AP2423" s="10">
        <f>K2423</f>
        <v>3551</v>
      </c>
      <c r="AQ2423">
        <f>M2423</f>
        <v>1</v>
      </c>
      <c r="AR2423" s="10">
        <f>L2423</f>
        <v>1</v>
      </c>
      <c r="AS2423">
        <f t="shared" si="552"/>
        <v>3551</v>
      </c>
      <c r="AT2423">
        <f t="shared" si="553"/>
        <v>170</v>
      </c>
      <c r="AU2423">
        <f t="shared" si="554"/>
        <v>1</v>
      </c>
      <c r="AV2423">
        <f t="shared" si="555"/>
        <v>1</v>
      </c>
      <c r="AW2423">
        <f t="shared" si="556"/>
        <v>3551</v>
      </c>
      <c r="AX2423">
        <f t="shared" si="557"/>
        <v>170</v>
      </c>
      <c r="AY2423">
        <f>L2423</f>
        <v>1</v>
      </c>
      <c r="AZ2423">
        <f>M2423</f>
        <v>1</v>
      </c>
      <c r="BA2423">
        <f>AL2423</f>
        <v>1</v>
      </c>
      <c r="BB2423">
        <f>AK2423</f>
        <v>1</v>
      </c>
    </row>
    <row r="2424" spans="10:54" x14ac:dyDescent="0.3">
      <c r="J2424" s="10">
        <v>3551</v>
      </c>
      <c r="K2424" s="10">
        <v>2444</v>
      </c>
      <c r="L2424" s="10">
        <v>1</v>
      </c>
      <c r="M2424" s="10">
        <v>2</v>
      </c>
      <c r="N2424" s="10" t="str">
        <f t="shared" si="543"/>
        <v>N</v>
      </c>
      <c r="O2424" s="10" t="str">
        <f t="shared" si="544"/>
        <v>S</v>
      </c>
      <c r="P2424" s="10">
        <f t="shared" si="545"/>
        <v>-1</v>
      </c>
      <c r="Q2424" s="11">
        <f>IFERROR((SUMIF($J$2:K2424,J2424,$L$2:M2424)-L2424)/(COUNTIF($J$2:K2424,J2424)-1),0)</f>
        <v>1.2834224598930482</v>
      </c>
      <c r="R2424" s="11">
        <f>IFERROR((SUMIF($AO$2:AO2424,AO2424,$AQ$2:AR2424)-AQ2424)/(COUNTIF($J$2:K2424,J2424)-1),0)</f>
        <v>0.55614973262032086</v>
      </c>
      <c r="S2424" s="11">
        <f t="shared" si="546"/>
        <v>0.72727272727272729</v>
      </c>
      <c r="T2424" s="12">
        <f>IFERROR((SUMIF($AS$2:AT2424,AS2424,$AU$2:AV2424)-AU2424)/(COUNTIF($J$2:K2424,K2424)-1),0)</f>
        <v>1.2033898305084745</v>
      </c>
      <c r="U2424" s="12">
        <f>IFERROR((SUMIF($AW$2:AX2424,AW2424,$AY$2:AZ2424)-AY2424)/(COUNTIF($J$2:K2424,K2424)-1),0)</f>
        <v>1.5706214689265536</v>
      </c>
      <c r="V2424" s="12">
        <f t="shared" si="547"/>
        <v>-0.36723163841807915</v>
      </c>
      <c r="W2424" s="13">
        <f>IFERROR((SUMIF($J$2:J2424,J2424,L$2:L2424)-L2424)/(COUNTIF($J$2:J2424,J2424)-1),0)</f>
        <v>1.3707865168539326</v>
      </c>
      <c r="X2424" s="13">
        <f>IFERROR((SUMIF($J$2:J2424,J2424,M$2:M2424)-M2424)/(COUNTIF($J$2:J2424,J2424)-1),0)</f>
        <v>1.1685393258426966</v>
      </c>
      <c r="Y2424" s="13">
        <f t="shared" si="548"/>
        <v>0.202247191011236</v>
      </c>
      <c r="Z2424" s="10">
        <f>IFERROR((SUMIF($K$2:K2424,J2424,$M$2:M2424))/(COUNTIF($K$2:K2424,J2424)),0)</f>
        <v>1.2040816326530612</v>
      </c>
      <c r="AA2424" s="10">
        <f>IFERROR((SUMIF($K$2:K2424,J2424,$L$2:L2424))/(COUNTIF($K$2:K2424,J2424)),0)</f>
        <v>1.5816326530612246</v>
      </c>
      <c r="AB2424" s="10">
        <f t="shared" si="549"/>
        <v>-0.37755102040816335</v>
      </c>
      <c r="AC2424" s="13">
        <f>IFERROR((SUMIF($J$2:J2424,K2424,$L$2:L2424))/(COUNTIF($J$2:J2424,K2424)),0)</f>
        <v>1.2352941176470589</v>
      </c>
      <c r="AD2424" s="13">
        <f>IFERROR((SUMIF($J$2:J2424,K2424,$M$2:M2424))/(COUNTIF($J$2:J2424,K2424)),0)</f>
        <v>1.4470588235294117</v>
      </c>
      <c r="AE2424" s="13">
        <f t="shared" si="550"/>
        <v>-0.21176470588235285</v>
      </c>
      <c r="AF2424" s="10">
        <f>IFERROR((SUMIF(K$2:K2424,K2424,M$2:M2424)-M2424)/(COUNTIF($K$2:K2424,K2424)-1),0)</f>
        <v>1.173913043478261</v>
      </c>
      <c r="AG2424" s="10">
        <f>IFERROR((SUMIF(K$2:K2424,K2424,L$2:L2424)-L2424)/(COUNTIF($K$2:K2424,K2424)-1),0)</f>
        <v>1.6847826086956521</v>
      </c>
      <c r="AH2424" s="10">
        <f t="shared" si="551"/>
        <v>-0.51086956521739113</v>
      </c>
      <c r="AI2424" s="10">
        <f>IFERROR((AM2424)/(COUNTIF($J$2:K2424,J2424)-1),0)</f>
        <v>1.3422459893048129</v>
      </c>
      <c r="AJ2424" s="19">
        <f>IFERROR((AN2424)/(COUNTIF($J$2:K2424,K2424)-1),0)</f>
        <v>1.1242937853107344</v>
      </c>
      <c r="AK2424" s="10">
        <f>IF(N2424="S",3,IF(N2424="N",0,1))</f>
        <v>0</v>
      </c>
      <c r="AL2424" s="10">
        <f>IF(O2424="S",3,IF(O2424="N",0,1))</f>
        <v>3</v>
      </c>
      <c r="AM2424" s="10">
        <f>SUMIF($J$2:K2424,J2424,AK$2:AL2424)-AK2424</f>
        <v>251</v>
      </c>
      <c r="AN2424" s="10">
        <f>SUMIF($AS$2:AT2424,AS2424,$BA$2:BB2424)-BA2424</f>
        <v>199</v>
      </c>
      <c r="AO2424" s="10">
        <f>J2424</f>
        <v>3551</v>
      </c>
      <c r="AP2424" s="10">
        <f>K2424</f>
        <v>2444</v>
      </c>
      <c r="AQ2424">
        <f>M2424</f>
        <v>2</v>
      </c>
      <c r="AR2424" s="10">
        <f>L2424</f>
        <v>1</v>
      </c>
      <c r="AS2424">
        <f t="shared" si="552"/>
        <v>2444</v>
      </c>
      <c r="AT2424">
        <f t="shared" si="553"/>
        <v>3551</v>
      </c>
      <c r="AU2424">
        <f t="shared" si="554"/>
        <v>2</v>
      </c>
      <c r="AV2424">
        <f t="shared" si="555"/>
        <v>1</v>
      </c>
      <c r="AW2424">
        <f t="shared" si="556"/>
        <v>2444</v>
      </c>
      <c r="AX2424">
        <f t="shared" si="557"/>
        <v>3551</v>
      </c>
      <c r="AY2424">
        <f>L2424</f>
        <v>1</v>
      </c>
      <c r="AZ2424">
        <f>M2424</f>
        <v>2</v>
      </c>
      <c r="BA2424">
        <f>AL2424</f>
        <v>3</v>
      </c>
      <c r="BB2424">
        <f>AK2424</f>
        <v>0</v>
      </c>
    </row>
    <row r="2425" spans="10:54" x14ac:dyDescent="0.3">
      <c r="J2425" s="10">
        <v>3551</v>
      </c>
      <c r="K2425" s="10">
        <v>409</v>
      </c>
      <c r="L2425" s="10">
        <v>2</v>
      </c>
      <c r="M2425" s="10">
        <v>3</v>
      </c>
      <c r="N2425" s="10" t="str">
        <f t="shared" si="543"/>
        <v>N</v>
      </c>
      <c r="O2425" s="10" t="str">
        <f t="shared" si="544"/>
        <v>S</v>
      </c>
      <c r="P2425" s="10">
        <f t="shared" si="545"/>
        <v>-1</v>
      </c>
      <c r="Q2425" s="11">
        <f>IFERROR((SUMIF($J$2:K2425,J2425,$L$2:M2425)-L2425)/(COUNTIF($J$2:K2425,J2425)-1),0)</f>
        <v>1.2819148936170213</v>
      </c>
      <c r="R2425" s="11">
        <f>IFERROR((SUMIF($AO$2:AO2425,AO2425,$AQ$2:AR2425)-AQ2425)/(COUNTIF($J$2:K2425,J2425)-1),0)</f>
        <v>0.56382978723404253</v>
      </c>
      <c r="S2425" s="11">
        <f t="shared" si="546"/>
        <v>0.71808510638297873</v>
      </c>
      <c r="T2425" s="12">
        <f>IFERROR((SUMIF($AS$2:AT2425,AS2425,$AU$2:AV2425)-AU2425)/(COUNTIF($J$2:K2425,K2425)-1),0)</f>
        <v>2.1923076923076925</v>
      </c>
      <c r="U2425" s="12">
        <f>IFERROR((SUMIF($AW$2:AX2425,AW2425,$AY$2:AZ2425)-AY2425)/(COUNTIF($J$2:K2425,K2425)-1),0)</f>
        <v>0.91295546558704455</v>
      </c>
      <c r="V2425" s="12">
        <f t="shared" si="547"/>
        <v>1.2793522267206479</v>
      </c>
      <c r="W2425" s="13">
        <f>IFERROR((SUMIF($J$2:J2425,J2425,L$2:L2425)-L2425)/(COUNTIF($J$2:J2425,J2425)-1),0)</f>
        <v>1.3666666666666667</v>
      </c>
      <c r="X2425" s="13">
        <f>IFERROR((SUMIF($J$2:J2425,J2425,M$2:M2425)-M2425)/(COUNTIF($J$2:J2425,J2425)-1),0)</f>
        <v>1.1777777777777778</v>
      </c>
      <c r="Y2425" s="13">
        <f t="shared" si="548"/>
        <v>0.18888888888888888</v>
      </c>
      <c r="Z2425" s="10">
        <f>IFERROR((SUMIF($K$2:K2425,J2425,$M$2:M2425))/(COUNTIF($K$2:K2425,J2425)),0)</f>
        <v>1.2040816326530612</v>
      </c>
      <c r="AA2425" s="10">
        <f>IFERROR((SUMIF($K$2:K2425,J2425,$L$2:L2425))/(COUNTIF($K$2:K2425,J2425)),0)</f>
        <v>1.5816326530612246</v>
      </c>
      <c r="AB2425" s="10">
        <f t="shared" si="549"/>
        <v>-0.37755102040816335</v>
      </c>
      <c r="AC2425" s="13">
        <f>IFERROR((SUMIF($J$2:J2425,K2425,$L$2:L2425))/(COUNTIF($J$2:J2425,K2425)),0)</f>
        <v>2.429184549356223</v>
      </c>
      <c r="AD2425" s="13">
        <f>IFERROR((SUMIF($J$2:J2425,K2425,$M$2:M2425))/(COUNTIF($J$2:J2425,K2425)),0)</f>
        <v>0.76824034334763946</v>
      </c>
      <c r="AE2425" s="13">
        <f t="shared" si="550"/>
        <v>1.6609442060085835</v>
      </c>
      <c r="AF2425" s="10">
        <f>IFERROR((SUMIF(K$2:K2425,K2425,M$2:M2425)-M2425)/(COUNTIF($K$2:K2425,K2425)-1),0)</f>
        <v>1.9808429118773947</v>
      </c>
      <c r="AG2425" s="10">
        <f>IFERROR((SUMIF(K$2:K2425,K2425,L$2:L2425)-L2425)/(COUNTIF($K$2:K2425,K2425)-1),0)</f>
        <v>1.0421455938697317</v>
      </c>
      <c r="AH2425" s="10">
        <f t="shared" si="551"/>
        <v>0.93869731800766298</v>
      </c>
      <c r="AI2425" s="10">
        <f>IFERROR((AM2425)/(COUNTIF($J$2:K2425,J2425)-1),0)</f>
        <v>1.3351063829787233</v>
      </c>
      <c r="AJ2425" s="19">
        <f>IFERROR((AN2425)/(COUNTIF($J$2:K2425,K2425)-1),0)</f>
        <v>2.0769230769230771</v>
      </c>
      <c r="AK2425" s="10">
        <f>IF(N2425="S",3,IF(N2425="N",0,1))</f>
        <v>0</v>
      </c>
      <c r="AL2425" s="10">
        <f>IF(O2425="S",3,IF(O2425="N",0,1))</f>
        <v>3</v>
      </c>
      <c r="AM2425" s="10">
        <f>SUMIF($J$2:K2425,J2425,AK$2:AL2425)-AK2425</f>
        <v>251</v>
      </c>
      <c r="AN2425" s="10">
        <f>SUMIF($AS$2:AT2425,AS2425,$BA$2:BB2425)-BA2425</f>
        <v>1026</v>
      </c>
      <c r="AO2425" s="10">
        <f>J2425</f>
        <v>3551</v>
      </c>
      <c r="AP2425" s="10">
        <f>K2425</f>
        <v>409</v>
      </c>
      <c r="AQ2425">
        <f>M2425</f>
        <v>3</v>
      </c>
      <c r="AR2425" s="10">
        <f>L2425</f>
        <v>2</v>
      </c>
      <c r="AS2425">
        <f t="shared" si="552"/>
        <v>409</v>
      </c>
      <c r="AT2425">
        <f t="shared" si="553"/>
        <v>3551</v>
      </c>
      <c r="AU2425">
        <f t="shared" si="554"/>
        <v>3</v>
      </c>
      <c r="AV2425">
        <f t="shared" si="555"/>
        <v>2</v>
      </c>
      <c r="AW2425">
        <f t="shared" si="556"/>
        <v>409</v>
      </c>
      <c r="AX2425">
        <f t="shared" si="557"/>
        <v>3551</v>
      </c>
      <c r="AY2425">
        <f>L2425</f>
        <v>2</v>
      </c>
      <c r="AZ2425">
        <f>M2425</f>
        <v>3</v>
      </c>
      <c r="BA2425">
        <f>AL2425</f>
        <v>3</v>
      </c>
      <c r="BB2425">
        <f>AK2425</f>
        <v>0</v>
      </c>
    </row>
    <row r="2426" spans="10:54" x14ac:dyDescent="0.3">
      <c r="J2426" s="10">
        <v>4467</v>
      </c>
      <c r="K2426" s="10">
        <v>3551</v>
      </c>
      <c r="L2426" s="10">
        <v>2</v>
      </c>
      <c r="M2426" s="10">
        <v>1</v>
      </c>
      <c r="N2426" s="10" t="str">
        <f t="shared" si="543"/>
        <v>S</v>
      </c>
      <c r="O2426" s="10" t="str">
        <f t="shared" si="544"/>
        <v>N</v>
      </c>
      <c r="P2426" s="10">
        <f t="shared" si="545"/>
        <v>1</v>
      </c>
      <c r="Q2426" s="11">
        <f>IFERROR((SUMIF($J$2:K2426,J2426,$L$2:M2426)-L2426)/(COUNTIF($J$2:K2426,J2426)-1),0)</f>
        <v>1.2692307692307692</v>
      </c>
      <c r="R2426" s="11">
        <f>IFERROR((SUMIF($AO$2:AO2426,AO2426,$AQ$2:AR2426)-AQ2426)/(COUNTIF($J$2:K2426,J2426)-1),0)</f>
        <v>0.88461538461538458</v>
      </c>
      <c r="S2426" s="11">
        <f t="shared" si="546"/>
        <v>0.38461538461538458</v>
      </c>
      <c r="T2426" s="12">
        <f>IFERROR((SUMIF($AS$2:AT2426,AS2426,$AU$2:AV2426)-AU2426)/(COUNTIF($J$2:K2426,K2426)-1),0)</f>
        <v>1.2857142857142858</v>
      </c>
      <c r="U2426" s="12">
        <f>IFERROR((SUMIF($AW$2:AX2426,AW2426,$AY$2:AZ2426)-AY2426)/(COUNTIF($J$2:K2426,K2426)-1),0)</f>
        <v>1.3968253968253967</v>
      </c>
      <c r="V2426" s="12">
        <f t="shared" si="547"/>
        <v>-0.11111111111111094</v>
      </c>
      <c r="W2426" s="13">
        <f>IFERROR((SUMIF($J$2:J2426,J2426,L$2:L2426)-L2426)/(COUNTIF($J$2:J2426,J2426)-1),0)</f>
        <v>1.0769230769230769</v>
      </c>
      <c r="X2426" s="13">
        <f>IFERROR((SUMIF($J$2:J2426,J2426,M$2:M2426)-M2426)/(COUNTIF($J$2:J2426,J2426)-1),0)</f>
        <v>1.7692307692307692</v>
      </c>
      <c r="Y2426" s="13">
        <f t="shared" si="548"/>
        <v>-0.69230769230769229</v>
      </c>
      <c r="Z2426" s="10">
        <f>IFERROR((SUMIF($K$2:K2426,J2426,$M$2:M2426))/(COUNTIF($K$2:K2426,J2426)),0)</f>
        <v>1.4615384615384615</v>
      </c>
      <c r="AA2426" s="10">
        <f>IFERROR((SUMIF($K$2:K2426,J2426,$L$2:L2426))/(COUNTIF($K$2:K2426,J2426)),0)</f>
        <v>2.4615384615384617</v>
      </c>
      <c r="AB2426" s="10">
        <f t="shared" si="549"/>
        <v>-1.0000000000000002</v>
      </c>
      <c r="AC2426" s="13">
        <f>IFERROR((SUMIF($J$2:J2426,K2426,$L$2:L2426))/(COUNTIF($J$2:J2426,K2426)),0)</f>
        <v>1.3736263736263736</v>
      </c>
      <c r="AD2426" s="13">
        <f>IFERROR((SUMIF($J$2:J2426,K2426,$M$2:M2426))/(COUNTIF($J$2:J2426,K2426)),0)</f>
        <v>1.1978021978021978</v>
      </c>
      <c r="AE2426" s="13">
        <f t="shared" si="550"/>
        <v>0.17582417582417587</v>
      </c>
      <c r="AF2426" s="10">
        <f>IFERROR((SUMIF(K$2:K2426,K2426,M$2:M2426)-M2426)/(COUNTIF($K$2:K2426,K2426)-1),0)</f>
        <v>1.2040816326530612</v>
      </c>
      <c r="AG2426" s="10">
        <f>IFERROR((SUMIF(K$2:K2426,K2426,L$2:L2426)-L2426)/(COUNTIF($K$2:K2426,K2426)-1),0)</f>
        <v>1.5816326530612246</v>
      </c>
      <c r="AH2426" s="10">
        <f t="shared" si="551"/>
        <v>-0.37755102040816335</v>
      </c>
      <c r="AI2426" s="10">
        <f>IFERROR((AM2426)/(COUNTIF($J$2:K2426,J2426)-1),0)</f>
        <v>1.0384615384615385</v>
      </c>
      <c r="AJ2426" s="19">
        <f>IFERROR((AN2426)/(COUNTIF($J$2:K2426,K2426)-1),0)</f>
        <v>1.3280423280423281</v>
      </c>
      <c r="AK2426" s="10">
        <f>IF(N2426="S",3,IF(N2426="N",0,1))</f>
        <v>3</v>
      </c>
      <c r="AL2426" s="10">
        <f>IF(O2426="S",3,IF(O2426="N",0,1))</f>
        <v>0</v>
      </c>
      <c r="AM2426" s="10">
        <f>SUMIF($J$2:K2426,J2426,AK$2:AL2426)-AK2426</f>
        <v>27</v>
      </c>
      <c r="AN2426" s="10">
        <f>SUMIF($AS$2:AT2426,AS2426,$BA$2:BB2426)-BA2426</f>
        <v>251</v>
      </c>
      <c r="AO2426" s="10">
        <f>J2426</f>
        <v>4467</v>
      </c>
      <c r="AP2426" s="10">
        <f>K2426</f>
        <v>3551</v>
      </c>
      <c r="AQ2426">
        <f>M2426</f>
        <v>1</v>
      </c>
      <c r="AR2426" s="10">
        <f>L2426</f>
        <v>2</v>
      </c>
      <c r="AS2426">
        <f t="shared" si="552"/>
        <v>3551</v>
      </c>
      <c r="AT2426">
        <f t="shared" si="553"/>
        <v>4467</v>
      </c>
      <c r="AU2426">
        <f t="shared" si="554"/>
        <v>1</v>
      </c>
      <c r="AV2426">
        <f t="shared" si="555"/>
        <v>2</v>
      </c>
      <c r="AW2426">
        <f t="shared" si="556"/>
        <v>3551</v>
      </c>
      <c r="AX2426">
        <f t="shared" si="557"/>
        <v>4467</v>
      </c>
      <c r="AY2426">
        <f>L2426</f>
        <v>2</v>
      </c>
      <c r="AZ2426">
        <f>M2426</f>
        <v>1</v>
      </c>
      <c r="BA2426">
        <f>AL2426</f>
        <v>0</v>
      </c>
      <c r="BB2426">
        <f>AK2426</f>
        <v>3</v>
      </c>
    </row>
    <row r="2427" spans="10:54" x14ac:dyDescent="0.3">
      <c r="J2427" s="10">
        <v>3551</v>
      </c>
      <c r="K2427" s="10">
        <v>4441</v>
      </c>
      <c r="L2427" s="10">
        <v>0</v>
      </c>
      <c r="M2427" s="10">
        <v>1</v>
      </c>
      <c r="N2427" s="10" t="str">
        <f t="shared" si="543"/>
        <v>N</v>
      </c>
      <c r="O2427" s="10" t="str">
        <f t="shared" si="544"/>
        <v>S</v>
      </c>
      <c r="P2427" s="10">
        <f t="shared" si="545"/>
        <v>-1</v>
      </c>
      <c r="Q2427" s="11">
        <f>IFERROR((SUMIF($J$2:K2427,J2427,$L$2:M2427)-L2427)/(COUNTIF($J$2:K2427,J2427)-1),0)</f>
        <v>1.2842105263157895</v>
      </c>
      <c r="R2427" s="11">
        <f>IFERROR((SUMIF($AO$2:AO2427,AO2427,$AQ$2:AR2427)-AQ2427)/(COUNTIF($J$2:K2427,J2427)-1),0)</f>
        <v>0.5736842105263158</v>
      </c>
      <c r="S2427" s="11">
        <f t="shared" si="546"/>
        <v>0.71052631578947367</v>
      </c>
      <c r="T2427" s="12">
        <f>IFERROR((SUMIF($AS$2:AT2427,AS2427,$AU$2:AV2427)-AU2427)/(COUNTIF($J$2:K2427,K2427)-1),0)</f>
        <v>1.2934362934362935</v>
      </c>
      <c r="U2427" s="12">
        <f>IFERROR((SUMIF($AW$2:AX2427,AW2427,$AY$2:AZ2427)-AY2427)/(COUNTIF($J$2:K2427,K2427)-1),0)</f>
        <v>1.4749034749034748</v>
      </c>
      <c r="V2427" s="12">
        <f t="shared" si="547"/>
        <v>-0.18146718146718133</v>
      </c>
      <c r="W2427" s="13">
        <f>IFERROR((SUMIF($J$2:J2427,J2427,L$2:L2427)-L2427)/(COUNTIF($J$2:J2427,J2427)-1),0)</f>
        <v>1.3736263736263736</v>
      </c>
      <c r="X2427" s="13">
        <f>IFERROR((SUMIF($J$2:J2427,J2427,M$2:M2427)-M2427)/(COUNTIF($J$2:J2427,J2427)-1),0)</f>
        <v>1.1978021978021978</v>
      </c>
      <c r="Y2427" s="13">
        <f t="shared" si="548"/>
        <v>0.17582417582417587</v>
      </c>
      <c r="Z2427" s="10">
        <f>IFERROR((SUMIF($K$2:K2427,J2427,$M$2:M2427))/(COUNTIF($K$2:K2427,J2427)),0)</f>
        <v>1.202020202020202</v>
      </c>
      <c r="AA2427" s="10">
        <f>IFERROR((SUMIF($K$2:K2427,J2427,$L$2:L2427))/(COUNTIF($K$2:K2427,J2427)),0)</f>
        <v>1.5858585858585859</v>
      </c>
      <c r="AB2427" s="10">
        <f t="shared" si="549"/>
        <v>-0.38383838383838387</v>
      </c>
      <c r="AC2427" s="13">
        <f>IFERROR((SUMIF($J$2:J2427,K2427,$L$2:L2427))/(COUNTIF($J$2:J2427,K2427)),0)</f>
        <v>1.3280000000000001</v>
      </c>
      <c r="AD2427" s="13">
        <f>IFERROR((SUMIF($J$2:J2427,K2427,$M$2:M2427))/(COUNTIF($J$2:J2427,K2427)),0)</f>
        <v>1.232</v>
      </c>
      <c r="AE2427" s="13">
        <f t="shared" si="550"/>
        <v>9.6000000000000085E-2</v>
      </c>
      <c r="AF2427" s="10">
        <f>IFERROR((SUMIF(K$2:K2427,K2427,M$2:M2427)-M2427)/(COUNTIF($K$2:K2427,K2427)-1),0)</f>
        <v>1.2611940298507462</v>
      </c>
      <c r="AG2427" s="10">
        <f>IFERROR((SUMIF(K$2:K2427,K2427,L$2:L2427)-L2427)/(COUNTIF($K$2:K2427,K2427)-1),0)</f>
        <v>1.7014925373134329</v>
      </c>
      <c r="AH2427" s="10">
        <f t="shared" si="551"/>
        <v>-0.44029850746268662</v>
      </c>
      <c r="AI2427" s="10">
        <f>IFERROR((AM2427)/(COUNTIF($J$2:K2427,J2427)-1),0)</f>
        <v>1.3210526315789475</v>
      </c>
      <c r="AJ2427" s="19">
        <f>IFERROR((AN2427)/(COUNTIF($J$2:K2427,K2427)-1),0)</f>
        <v>1.2895752895752897</v>
      </c>
      <c r="AK2427" s="10">
        <f>IF(N2427="S",3,IF(N2427="N",0,1))</f>
        <v>0</v>
      </c>
      <c r="AL2427" s="10">
        <f>IF(O2427="S",3,IF(O2427="N",0,1))</f>
        <v>3</v>
      </c>
      <c r="AM2427" s="10">
        <f>SUMIF($J$2:K2427,J2427,AK$2:AL2427)-AK2427</f>
        <v>251</v>
      </c>
      <c r="AN2427" s="10">
        <f>SUMIF($AS$2:AT2427,AS2427,$BA$2:BB2427)-BA2427</f>
        <v>334</v>
      </c>
      <c r="AO2427" s="10">
        <f>J2427</f>
        <v>3551</v>
      </c>
      <c r="AP2427" s="10">
        <f>K2427</f>
        <v>4441</v>
      </c>
      <c r="AQ2427">
        <f>M2427</f>
        <v>1</v>
      </c>
      <c r="AR2427" s="10">
        <f>L2427</f>
        <v>0</v>
      </c>
      <c r="AS2427">
        <f t="shared" si="552"/>
        <v>4441</v>
      </c>
      <c r="AT2427">
        <f t="shared" si="553"/>
        <v>3551</v>
      </c>
      <c r="AU2427">
        <f t="shared" si="554"/>
        <v>1</v>
      </c>
      <c r="AV2427">
        <f t="shared" si="555"/>
        <v>0</v>
      </c>
      <c r="AW2427">
        <f t="shared" si="556"/>
        <v>4441</v>
      </c>
      <c r="AX2427">
        <f t="shared" si="557"/>
        <v>3551</v>
      </c>
      <c r="AY2427">
        <f>L2427</f>
        <v>0</v>
      </c>
      <c r="AZ2427">
        <f>M2427</f>
        <v>1</v>
      </c>
      <c r="BA2427">
        <f>AL2427</f>
        <v>3</v>
      </c>
      <c r="BB2427">
        <f>AK2427</f>
        <v>0</v>
      </c>
    </row>
    <row r="2428" spans="10:54" x14ac:dyDescent="0.3">
      <c r="J2428" s="10">
        <v>3551</v>
      </c>
      <c r="K2428" s="10">
        <v>170</v>
      </c>
      <c r="L2428" s="10">
        <v>2</v>
      </c>
      <c r="M2428" s="10">
        <v>2</v>
      </c>
      <c r="N2428" s="10" t="str">
        <f t="shared" si="543"/>
        <v>U</v>
      </c>
      <c r="O2428" s="10" t="str">
        <f t="shared" si="544"/>
        <v>U</v>
      </c>
      <c r="P2428" s="10">
        <f t="shared" si="545"/>
        <v>0</v>
      </c>
      <c r="Q2428" s="11">
        <f>IFERROR((SUMIF($J$2:K2428,J2428,$L$2:M2428)-L2428)/(COUNTIF($J$2:K2428,J2428)-1),0)</f>
        <v>1.2774869109947644</v>
      </c>
      <c r="R2428" s="11">
        <f>IFERROR((SUMIF($AO$2:AO2428,AO2428,$AQ$2:AR2428)-AQ2428)/(COUNTIF($J$2:K2428,J2428)-1),0)</f>
        <v>0.5759162303664922</v>
      </c>
      <c r="S2428" s="11">
        <f t="shared" si="546"/>
        <v>0.70157068062827221</v>
      </c>
      <c r="T2428" s="12">
        <f>IFERROR((SUMIF($AS$2:AT2428,AS2428,$AU$2:AV2428)-AU2428)/(COUNTIF($J$2:K2428,K2428)-1),0)</f>
        <v>1.7422222222222221</v>
      </c>
      <c r="U2428" s="12">
        <f>IFERROR((SUMIF($AW$2:AX2428,AW2428,$AY$2:AZ2428)-AY2428)/(COUNTIF($J$2:K2428,K2428)-1),0)</f>
        <v>1.1555555555555554</v>
      </c>
      <c r="V2428" s="12">
        <f t="shared" si="547"/>
        <v>0.58666666666666667</v>
      </c>
      <c r="W2428" s="13">
        <f>IFERROR((SUMIF($J$2:J2428,J2428,L$2:L2428)-L2428)/(COUNTIF($J$2:J2428,J2428)-1),0)</f>
        <v>1.3586956521739131</v>
      </c>
      <c r="X2428" s="13">
        <f>IFERROR((SUMIF($J$2:J2428,J2428,M$2:M2428)-M2428)/(COUNTIF($J$2:J2428,J2428)-1),0)</f>
        <v>1.1956521739130435</v>
      </c>
      <c r="Y2428" s="13">
        <f t="shared" si="548"/>
        <v>0.16304347826086962</v>
      </c>
      <c r="Z2428" s="10">
        <f>IFERROR((SUMIF($K$2:K2428,J2428,$M$2:M2428))/(COUNTIF($K$2:K2428,J2428)),0)</f>
        <v>1.202020202020202</v>
      </c>
      <c r="AA2428" s="10">
        <f>IFERROR((SUMIF($K$2:K2428,J2428,$L$2:L2428))/(COUNTIF($K$2:K2428,J2428)),0)</f>
        <v>1.5858585858585859</v>
      </c>
      <c r="AB2428" s="10">
        <f t="shared" si="549"/>
        <v>-0.38383838383838387</v>
      </c>
      <c r="AC2428" s="13">
        <f>IFERROR((SUMIF($J$2:J2428,K2428,$L$2:L2428))/(COUNTIF($J$2:J2428,K2428)),0)</f>
        <v>1.834862385321101</v>
      </c>
      <c r="AD2428" s="13">
        <f>IFERROR((SUMIF($J$2:J2428,K2428,$M$2:M2428))/(COUNTIF($J$2:J2428,K2428)),0)</f>
        <v>0.99541284403669728</v>
      </c>
      <c r="AE2428" s="13">
        <f t="shared" si="550"/>
        <v>0.83944954128440374</v>
      </c>
      <c r="AF2428" s="10">
        <f>IFERROR((SUMIF(K$2:K2428,K2428,M$2:M2428)-M2428)/(COUNTIF($K$2:K2428,K2428)-1),0)</f>
        <v>1.6551724137931034</v>
      </c>
      <c r="AG2428" s="10">
        <f>IFERROR((SUMIF(K$2:K2428,K2428,L$2:L2428)-L2428)/(COUNTIF($K$2:K2428,K2428)-1),0)</f>
        <v>1.3060344827586208</v>
      </c>
      <c r="AH2428" s="10">
        <f t="shared" si="551"/>
        <v>0.34913793103448265</v>
      </c>
      <c r="AI2428" s="10">
        <f>IFERROR((AM2428)/(COUNTIF($J$2:K2428,J2428)-1),0)</f>
        <v>1.3141361256544504</v>
      </c>
      <c r="AJ2428" s="19">
        <f>IFERROR((AN2428)/(COUNTIF($J$2:K2428,K2428)-1),0)</f>
        <v>1.6688888888888889</v>
      </c>
      <c r="AK2428" s="10">
        <f>IF(N2428="S",3,IF(N2428="N",0,1))</f>
        <v>1</v>
      </c>
      <c r="AL2428" s="10">
        <f>IF(O2428="S",3,IF(O2428="N",0,1))</f>
        <v>1</v>
      </c>
      <c r="AM2428" s="10">
        <f>SUMIF($J$2:K2428,J2428,AK$2:AL2428)-AK2428</f>
        <v>251</v>
      </c>
      <c r="AN2428" s="10">
        <f>SUMIF($AS$2:AT2428,AS2428,$BA$2:BB2428)-BA2428</f>
        <v>751</v>
      </c>
      <c r="AO2428" s="10">
        <f>J2428</f>
        <v>3551</v>
      </c>
      <c r="AP2428" s="10">
        <f>K2428</f>
        <v>170</v>
      </c>
      <c r="AQ2428">
        <f>M2428</f>
        <v>2</v>
      </c>
      <c r="AR2428" s="10">
        <f>L2428</f>
        <v>2</v>
      </c>
      <c r="AS2428">
        <f t="shared" si="552"/>
        <v>170</v>
      </c>
      <c r="AT2428">
        <f t="shared" si="553"/>
        <v>3551</v>
      </c>
      <c r="AU2428">
        <f t="shared" si="554"/>
        <v>2</v>
      </c>
      <c r="AV2428">
        <f t="shared" si="555"/>
        <v>2</v>
      </c>
      <c r="AW2428">
        <f t="shared" si="556"/>
        <v>170</v>
      </c>
      <c r="AX2428">
        <f t="shared" si="557"/>
        <v>3551</v>
      </c>
      <c r="AY2428">
        <f>L2428</f>
        <v>2</v>
      </c>
      <c r="AZ2428">
        <f>M2428</f>
        <v>2</v>
      </c>
      <c r="BA2428">
        <f>AL2428</f>
        <v>1</v>
      </c>
      <c r="BB2428">
        <f>AK2428</f>
        <v>1</v>
      </c>
    </row>
    <row r="2429" spans="10:54" x14ac:dyDescent="0.3">
      <c r="J2429" s="10">
        <v>2444</v>
      </c>
      <c r="K2429" s="10">
        <v>3551</v>
      </c>
      <c r="L2429" s="10">
        <v>1</v>
      </c>
      <c r="M2429" s="10">
        <v>0</v>
      </c>
      <c r="N2429" s="10" t="str">
        <f t="shared" si="543"/>
        <v>S</v>
      </c>
      <c r="O2429" s="10" t="str">
        <f t="shared" si="544"/>
        <v>N</v>
      </c>
      <c r="P2429" s="10">
        <f t="shared" si="545"/>
        <v>1</v>
      </c>
      <c r="Q2429" s="11">
        <f>IFERROR((SUMIF($J$2:K2429,J2429,$L$2:M2429)-L2429)/(COUNTIF($J$2:K2429,J2429)-1),0)</f>
        <v>1.2078651685393258</v>
      </c>
      <c r="R2429" s="11">
        <f>IFERROR((SUMIF($AO$2:AO2429,AO2429,$AQ$2:AR2429)-AQ2429)/(COUNTIF($J$2:K2429,J2429)-1),0)</f>
        <v>0.6910112359550562</v>
      </c>
      <c r="S2429" s="11">
        <f t="shared" si="546"/>
        <v>0.51685393258426959</v>
      </c>
      <c r="T2429" s="12">
        <f>IFERROR((SUMIF($AS$2:AT2429,AS2429,$AU$2:AV2429)-AU2429)/(COUNTIF($J$2:K2429,K2429)-1),0)</f>
        <v>1.28125</v>
      </c>
      <c r="U2429" s="12">
        <f>IFERROR((SUMIF($AW$2:AX2429,AW2429,$AY$2:AZ2429)-AY2429)/(COUNTIF($J$2:K2429,K2429)-1),0)</f>
        <v>1.4010416666666667</v>
      </c>
      <c r="V2429" s="12">
        <f t="shared" si="547"/>
        <v>-0.11979166666666674</v>
      </c>
      <c r="W2429" s="13">
        <f>IFERROR((SUMIF($J$2:J2429,J2429,L$2:L2429)-L2429)/(COUNTIF($J$2:J2429,J2429)-1),0)</f>
        <v>1.2352941176470589</v>
      </c>
      <c r="X2429" s="13">
        <f>IFERROR((SUMIF($J$2:J2429,J2429,M$2:M2429)-M2429)/(COUNTIF($J$2:J2429,J2429)-1),0)</f>
        <v>1.4470588235294117</v>
      </c>
      <c r="Y2429" s="13">
        <f t="shared" si="548"/>
        <v>-0.21176470588235285</v>
      </c>
      <c r="Z2429" s="10">
        <f>IFERROR((SUMIF($K$2:K2429,J2429,$M$2:M2429))/(COUNTIF($K$2:K2429,J2429)),0)</f>
        <v>1.1827956989247312</v>
      </c>
      <c r="AA2429" s="10">
        <f>IFERROR((SUMIF($K$2:K2429,J2429,$L$2:L2429))/(COUNTIF($K$2:K2429,J2429)),0)</f>
        <v>1.6774193548387097</v>
      </c>
      <c r="AB2429" s="10">
        <f t="shared" si="549"/>
        <v>-0.4946236559139785</v>
      </c>
      <c r="AC2429" s="13">
        <f>IFERROR((SUMIF($J$2:J2429,K2429,$L$2:L2429))/(COUNTIF($J$2:J2429,K2429)),0)</f>
        <v>1.3655913978494623</v>
      </c>
      <c r="AD2429" s="13">
        <f>IFERROR((SUMIF($J$2:J2429,K2429,$M$2:M2429))/(COUNTIF($J$2:J2429,K2429)),0)</f>
        <v>1.2043010752688172</v>
      </c>
      <c r="AE2429" s="13">
        <f t="shared" si="550"/>
        <v>0.16129032258064502</v>
      </c>
      <c r="AF2429" s="10">
        <f>IFERROR((SUMIF(K$2:K2429,K2429,M$2:M2429)-M2429)/(COUNTIF($K$2:K2429,K2429)-1),0)</f>
        <v>1.202020202020202</v>
      </c>
      <c r="AG2429" s="10">
        <f>IFERROR((SUMIF(K$2:K2429,K2429,L$2:L2429)-L2429)/(COUNTIF($K$2:K2429,K2429)-1),0)</f>
        <v>1.5858585858585859</v>
      </c>
      <c r="AH2429" s="10">
        <f t="shared" si="551"/>
        <v>-0.38383838383838387</v>
      </c>
      <c r="AI2429" s="10">
        <f>IFERROR((AM2429)/(COUNTIF($J$2:K2429,J2429)-1),0)</f>
        <v>1.1348314606741574</v>
      </c>
      <c r="AJ2429" s="19">
        <f>IFERROR((AN2429)/(COUNTIF($J$2:K2429,K2429)-1),0)</f>
        <v>1.3125</v>
      </c>
      <c r="AK2429" s="10">
        <f>IF(N2429="S",3,IF(N2429="N",0,1))</f>
        <v>3</v>
      </c>
      <c r="AL2429" s="10">
        <f>IF(O2429="S",3,IF(O2429="N",0,1))</f>
        <v>0</v>
      </c>
      <c r="AM2429" s="10">
        <f>SUMIF($J$2:K2429,J2429,AK$2:AL2429)-AK2429</f>
        <v>202</v>
      </c>
      <c r="AN2429" s="10">
        <f>SUMIF($AS$2:AT2429,AS2429,$BA$2:BB2429)-BA2429</f>
        <v>252</v>
      </c>
      <c r="AO2429" s="10">
        <f>J2429</f>
        <v>2444</v>
      </c>
      <c r="AP2429" s="10">
        <f>K2429</f>
        <v>3551</v>
      </c>
      <c r="AQ2429">
        <f>M2429</f>
        <v>0</v>
      </c>
      <c r="AR2429" s="10">
        <f>L2429</f>
        <v>1</v>
      </c>
      <c r="AS2429">
        <f t="shared" si="552"/>
        <v>3551</v>
      </c>
      <c r="AT2429">
        <f t="shared" si="553"/>
        <v>2444</v>
      </c>
      <c r="AU2429">
        <f t="shared" si="554"/>
        <v>0</v>
      </c>
      <c r="AV2429">
        <f t="shared" si="555"/>
        <v>1</v>
      </c>
      <c r="AW2429">
        <f t="shared" si="556"/>
        <v>3551</v>
      </c>
      <c r="AX2429">
        <f t="shared" si="557"/>
        <v>2444</v>
      </c>
      <c r="AY2429">
        <f>L2429</f>
        <v>1</v>
      </c>
      <c r="AZ2429">
        <f>M2429</f>
        <v>0</v>
      </c>
      <c r="BA2429">
        <f>AL2429</f>
        <v>0</v>
      </c>
      <c r="BB2429">
        <f>AK2429</f>
        <v>3</v>
      </c>
    </row>
    <row r="2430" spans="10:54" x14ac:dyDescent="0.3">
      <c r="J2430" s="10">
        <v>409</v>
      </c>
      <c r="K2430" s="10">
        <v>3551</v>
      </c>
      <c r="L2430" s="10">
        <v>1</v>
      </c>
      <c r="M2430" s="10">
        <v>0</v>
      </c>
      <c r="N2430" s="10" t="str">
        <f t="shared" si="543"/>
        <v>S</v>
      </c>
      <c r="O2430" s="10" t="str">
        <f t="shared" si="544"/>
        <v>N</v>
      </c>
      <c r="P2430" s="10">
        <f t="shared" si="545"/>
        <v>1</v>
      </c>
      <c r="Q2430" s="11">
        <f>IFERROR((SUMIF($J$2:K2430,J2430,$L$2:M2430)-L2430)/(COUNTIF($J$2:K2430,J2430)-1),0)</f>
        <v>2.1939393939393939</v>
      </c>
      <c r="R2430" s="11">
        <f>IFERROR((SUMIF($AO$2:AO2430,AO2430,$AQ$2:AR2430)-AQ2430)/(COUNTIF($J$2:K2430,J2430)-1),0)</f>
        <v>0.36161616161616161</v>
      </c>
      <c r="S2430" s="11">
        <f t="shared" si="546"/>
        <v>1.8323232323232324</v>
      </c>
      <c r="T2430" s="12">
        <f>IFERROR((SUMIF($AS$2:AT2430,AS2430,$AU$2:AV2430)-AU2430)/(COUNTIF($J$2:K2430,K2430)-1),0)</f>
        <v>1.2746113989637307</v>
      </c>
      <c r="U2430" s="12">
        <f>IFERROR((SUMIF($AW$2:AX2430,AW2430,$AY$2:AZ2430)-AY2430)/(COUNTIF($J$2:K2430,K2430)-1),0)</f>
        <v>1.3989637305699483</v>
      </c>
      <c r="V2430" s="12">
        <f t="shared" si="547"/>
        <v>-0.12435233160621761</v>
      </c>
      <c r="W2430" s="13">
        <f>IFERROR((SUMIF($J$2:J2430,J2430,L$2:L2430)-L2430)/(COUNTIF($J$2:J2430,J2430)-1),0)</f>
        <v>2.429184549356223</v>
      </c>
      <c r="X2430" s="13">
        <f>IFERROR((SUMIF($J$2:J2430,J2430,M$2:M2430)-M2430)/(COUNTIF($J$2:J2430,J2430)-1),0)</f>
        <v>0.76824034334763946</v>
      </c>
      <c r="Y2430" s="13">
        <f t="shared" si="548"/>
        <v>1.6609442060085835</v>
      </c>
      <c r="Z2430" s="10">
        <f>IFERROR((SUMIF($K$2:K2430,J2430,$M$2:M2430))/(COUNTIF($K$2:K2430,J2430)),0)</f>
        <v>1.9847328244274809</v>
      </c>
      <c r="AA2430" s="10">
        <f>IFERROR((SUMIF($K$2:K2430,J2430,$L$2:L2430))/(COUNTIF($K$2:K2430,J2430)),0)</f>
        <v>1.0458015267175573</v>
      </c>
      <c r="AB2430" s="10">
        <f t="shared" si="549"/>
        <v>0.93893129770992356</v>
      </c>
      <c r="AC2430" s="13">
        <f>IFERROR((SUMIF($J$2:J2430,K2430,$L$2:L2430))/(COUNTIF($J$2:J2430,K2430)),0)</f>
        <v>1.3655913978494623</v>
      </c>
      <c r="AD2430" s="13">
        <f>IFERROR((SUMIF($J$2:J2430,K2430,$M$2:M2430))/(COUNTIF($J$2:J2430,K2430)),0)</f>
        <v>1.2043010752688172</v>
      </c>
      <c r="AE2430" s="13">
        <f t="shared" si="550"/>
        <v>0.16129032258064502</v>
      </c>
      <c r="AF2430" s="10">
        <f>IFERROR((SUMIF(K$2:K2430,K2430,M$2:M2430)-M2430)/(COUNTIF($K$2:K2430,K2430)-1),0)</f>
        <v>1.19</v>
      </c>
      <c r="AG2430" s="10">
        <f>IFERROR((SUMIF(K$2:K2430,K2430,L$2:L2430)-L2430)/(COUNTIF($K$2:K2430,K2430)-1),0)</f>
        <v>1.58</v>
      </c>
      <c r="AH2430" s="10">
        <f t="shared" si="551"/>
        <v>-0.39000000000000012</v>
      </c>
      <c r="AI2430" s="10">
        <f>IFERROR((AM2430)/(COUNTIF($J$2:K2430,J2430)-1),0)</f>
        <v>2.0787878787878786</v>
      </c>
      <c r="AJ2430" s="19">
        <f>IFERROR((AN2430)/(COUNTIF($J$2:K2430,K2430)-1),0)</f>
        <v>1.3056994818652849</v>
      </c>
      <c r="AK2430" s="10">
        <f>IF(N2430="S",3,IF(N2430="N",0,1))</f>
        <v>3</v>
      </c>
      <c r="AL2430" s="10">
        <f>IF(O2430="S",3,IF(O2430="N",0,1))</f>
        <v>0</v>
      </c>
      <c r="AM2430" s="10">
        <f>SUMIF($J$2:K2430,J2430,AK$2:AL2430)-AK2430</f>
        <v>1029</v>
      </c>
      <c r="AN2430" s="10">
        <f>SUMIF($AS$2:AT2430,AS2430,$BA$2:BB2430)-BA2430</f>
        <v>252</v>
      </c>
      <c r="AO2430" s="10">
        <f>J2430</f>
        <v>409</v>
      </c>
      <c r="AP2430" s="10">
        <f>K2430</f>
        <v>3551</v>
      </c>
      <c r="AQ2430">
        <f>M2430</f>
        <v>0</v>
      </c>
      <c r="AR2430" s="10">
        <f>L2430</f>
        <v>1</v>
      </c>
      <c r="AS2430">
        <f t="shared" si="552"/>
        <v>3551</v>
      </c>
      <c r="AT2430">
        <f t="shared" si="553"/>
        <v>409</v>
      </c>
      <c r="AU2430">
        <f t="shared" si="554"/>
        <v>0</v>
      </c>
      <c r="AV2430">
        <f t="shared" si="555"/>
        <v>1</v>
      </c>
      <c r="AW2430">
        <f t="shared" si="556"/>
        <v>3551</v>
      </c>
      <c r="AX2430">
        <f t="shared" si="557"/>
        <v>409</v>
      </c>
      <c r="AY2430">
        <f>L2430</f>
        <v>1</v>
      </c>
      <c r="AZ2430">
        <f>M2430</f>
        <v>0</v>
      </c>
      <c r="BA2430">
        <f>AL2430</f>
        <v>0</v>
      </c>
      <c r="BB2430">
        <f>AK2430</f>
        <v>3</v>
      </c>
    </row>
    <row r="2431" spans="10:54" x14ac:dyDescent="0.3">
      <c r="J2431" s="10">
        <v>3551</v>
      </c>
      <c r="K2431" s="10">
        <v>4467</v>
      </c>
      <c r="L2431" s="10">
        <v>6</v>
      </c>
      <c r="M2431" s="10">
        <v>1</v>
      </c>
      <c r="N2431" s="10" t="str">
        <f t="shared" si="543"/>
        <v>S</v>
      </c>
      <c r="O2431" s="10" t="str">
        <f t="shared" si="544"/>
        <v>N</v>
      </c>
      <c r="P2431" s="10">
        <f t="shared" si="545"/>
        <v>5</v>
      </c>
      <c r="Q2431" s="11">
        <f>IFERROR((SUMIF($J$2:K2431,J2431,$L$2:M2431)-L2431)/(COUNTIF($J$2:K2431,J2431)-1),0)</f>
        <v>1.268041237113402</v>
      </c>
      <c r="R2431" s="11">
        <f>IFERROR((SUMIF($AO$2:AO2431,AO2431,$AQ$2:AR2431)-AQ2431)/(COUNTIF($J$2:K2431,J2431)-1),0)</f>
        <v>0.57731958762886593</v>
      </c>
      <c r="S2431" s="11">
        <f t="shared" si="546"/>
        <v>0.69072164948453607</v>
      </c>
      <c r="T2431" s="12">
        <f>IFERROR((SUMIF($AS$2:AT2431,AS2431,$AU$2:AV2431)-AU2431)/(COUNTIF($J$2:K2431,K2431)-1),0)</f>
        <v>1.2962962962962963</v>
      </c>
      <c r="U2431" s="12">
        <f>IFERROR((SUMIF($AW$2:AX2431,AW2431,$AY$2:AZ2431)-AY2431)/(COUNTIF($J$2:K2431,K2431)-1),0)</f>
        <v>2.074074074074074</v>
      </c>
      <c r="V2431" s="12">
        <f t="shared" si="547"/>
        <v>-0.77777777777777768</v>
      </c>
      <c r="W2431" s="13">
        <f>IFERROR((SUMIF($J$2:J2431,J2431,L$2:L2431)-L2431)/(COUNTIF($J$2:J2431,J2431)-1),0)</f>
        <v>1.3655913978494623</v>
      </c>
      <c r="X2431" s="13">
        <f>IFERROR((SUMIF($J$2:J2431,J2431,M$2:M2431)-M2431)/(COUNTIF($J$2:J2431,J2431)-1),0)</f>
        <v>1.2043010752688172</v>
      </c>
      <c r="Y2431" s="13">
        <f t="shared" si="548"/>
        <v>0.16129032258064502</v>
      </c>
      <c r="Z2431" s="10">
        <f>IFERROR((SUMIF($K$2:K2431,J2431,$M$2:M2431))/(COUNTIF($K$2:K2431,J2431)),0)</f>
        <v>1.1782178217821782</v>
      </c>
      <c r="AA2431" s="10">
        <f>IFERROR((SUMIF($K$2:K2431,J2431,$L$2:L2431))/(COUNTIF($K$2:K2431,J2431)),0)</f>
        <v>1.5742574257425743</v>
      </c>
      <c r="AB2431" s="10">
        <f t="shared" si="549"/>
        <v>-0.39603960396039617</v>
      </c>
      <c r="AC2431" s="13">
        <f>IFERROR((SUMIF($J$2:J2431,K2431,$L$2:L2431))/(COUNTIF($J$2:J2431,K2431)),0)</f>
        <v>1.1428571428571428</v>
      </c>
      <c r="AD2431" s="13">
        <f>IFERROR((SUMIF($J$2:J2431,K2431,$M$2:M2431))/(COUNTIF($J$2:J2431,K2431)),0)</f>
        <v>1.7142857142857142</v>
      </c>
      <c r="AE2431" s="13">
        <f t="shared" si="550"/>
        <v>-0.5714285714285714</v>
      </c>
      <c r="AF2431" s="10">
        <f>IFERROR((SUMIF(K$2:K2431,K2431,M$2:M2431)-M2431)/(COUNTIF($K$2:K2431,K2431)-1),0)</f>
        <v>1.4615384615384615</v>
      </c>
      <c r="AG2431" s="10">
        <f>IFERROR((SUMIF(K$2:K2431,K2431,L$2:L2431)-L2431)/(COUNTIF($K$2:K2431,K2431)-1),0)</f>
        <v>2.4615384615384617</v>
      </c>
      <c r="AH2431" s="10">
        <f t="shared" si="551"/>
        <v>-1.0000000000000002</v>
      </c>
      <c r="AI2431" s="10">
        <f>IFERROR((AM2431)/(COUNTIF($J$2:K2431,J2431)-1),0)</f>
        <v>1.2989690721649485</v>
      </c>
      <c r="AJ2431" s="19">
        <f>IFERROR((AN2431)/(COUNTIF($J$2:K2431,K2431)-1),0)</f>
        <v>1.1111111111111112</v>
      </c>
      <c r="AK2431" s="10">
        <f>IF(N2431="S",3,IF(N2431="N",0,1))</f>
        <v>3</v>
      </c>
      <c r="AL2431" s="10">
        <f>IF(O2431="S",3,IF(O2431="N",0,1))</f>
        <v>0</v>
      </c>
      <c r="AM2431" s="10">
        <f>SUMIF($J$2:K2431,J2431,AK$2:AL2431)-AK2431</f>
        <v>252</v>
      </c>
      <c r="AN2431" s="10">
        <f>SUMIF($AS$2:AT2431,AS2431,$BA$2:BB2431)-BA2431</f>
        <v>30</v>
      </c>
      <c r="AO2431" s="10">
        <f>J2431</f>
        <v>3551</v>
      </c>
      <c r="AP2431" s="10">
        <f>K2431</f>
        <v>4467</v>
      </c>
      <c r="AQ2431">
        <f>M2431</f>
        <v>1</v>
      </c>
      <c r="AR2431" s="10">
        <f>L2431</f>
        <v>6</v>
      </c>
      <c r="AS2431">
        <f t="shared" si="552"/>
        <v>4467</v>
      </c>
      <c r="AT2431">
        <f t="shared" si="553"/>
        <v>3551</v>
      </c>
      <c r="AU2431">
        <f t="shared" si="554"/>
        <v>1</v>
      </c>
      <c r="AV2431">
        <f t="shared" si="555"/>
        <v>6</v>
      </c>
      <c r="AW2431">
        <f t="shared" si="556"/>
        <v>4467</v>
      </c>
      <c r="AX2431">
        <f t="shared" si="557"/>
        <v>3551</v>
      </c>
      <c r="AY2431">
        <f>L2431</f>
        <v>6</v>
      </c>
      <c r="AZ2431">
        <f>M2431</f>
        <v>1</v>
      </c>
      <c r="BA2431">
        <f>AL2431</f>
        <v>0</v>
      </c>
      <c r="BB2431">
        <f>AK2431</f>
        <v>3</v>
      </c>
    </row>
    <row r="2432" spans="10:54" x14ac:dyDescent="0.3">
      <c r="J2432" s="10">
        <v>4441</v>
      </c>
      <c r="K2432" s="10">
        <v>3551</v>
      </c>
      <c r="L2432" s="10">
        <v>0</v>
      </c>
      <c r="M2432" s="10">
        <v>0</v>
      </c>
      <c r="N2432" s="10" t="str">
        <f t="shared" si="543"/>
        <v>U</v>
      </c>
      <c r="O2432" s="10" t="str">
        <f t="shared" si="544"/>
        <v>U</v>
      </c>
      <c r="P2432" s="10">
        <f t="shared" si="545"/>
        <v>0</v>
      </c>
      <c r="Q2432" s="11">
        <f>IFERROR((SUMIF($J$2:K2432,J2432,$L$2:M2432)-L2432)/(COUNTIF($J$2:K2432,J2432)-1),0)</f>
        <v>1.2923076923076924</v>
      </c>
      <c r="R2432" s="11">
        <f>IFERROR((SUMIF($AO$2:AO2432,AO2432,$AQ$2:AR2432)-AQ2432)/(COUNTIF($J$2:K2432,J2432)-1),0)</f>
        <v>0.59230769230769231</v>
      </c>
      <c r="S2432" s="11">
        <f t="shared" si="546"/>
        <v>0.70000000000000007</v>
      </c>
      <c r="T2432" s="12">
        <f>IFERROR((SUMIF($AS$2:AT2432,AS2432,$AU$2:AV2432)-AU2432)/(COUNTIF($J$2:K2432,K2432)-1),0)</f>
        <v>1.2923076923076924</v>
      </c>
      <c r="U2432" s="12">
        <f>IFERROR((SUMIF($AW$2:AX2432,AW2432,$AY$2:AZ2432)-AY2432)/(COUNTIF($J$2:K2432,K2432)-1),0)</f>
        <v>1.3948717948717948</v>
      </c>
      <c r="V2432" s="12">
        <f t="shared" si="547"/>
        <v>-0.10256410256410242</v>
      </c>
      <c r="W2432" s="13">
        <f>IFERROR((SUMIF($J$2:J2432,J2432,L$2:L2432)-L2432)/(COUNTIF($J$2:J2432,J2432)-1),0)</f>
        <v>1.3280000000000001</v>
      </c>
      <c r="X2432" s="13">
        <f>IFERROR((SUMIF($J$2:J2432,J2432,M$2:M2432)-M2432)/(COUNTIF($J$2:J2432,J2432)-1),0)</f>
        <v>1.232</v>
      </c>
      <c r="Y2432" s="13">
        <f t="shared" si="548"/>
        <v>9.6000000000000085E-2</v>
      </c>
      <c r="Z2432" s="10">
        <f>IFERROR((SUMIF($K$2:K2432,J2432,$M$2:M2432))/(COUNTIF($K$2:K2432,J2432)),0)</f>
        <v>1.2592592592592593</v>
      </c>
      <c r="AA2432" s="10">
        <f>IFERROR((SUMIF($K$2:K2432,J2432,$L$2:L2432))/(COUNTIF($K$2:K2432,J2432)),0)</f>
        <v>1.6888888888888889</v>
      </c>
      <c r="AB2432" s="10">
        <f t="shared" si="549"/>
        <v>-0.42962962962962958</v>
      </c>
      <c r="AC2432" s="13">
        <f>IFERROR((SUMIF($J$2:J2432,K2432,$L$2:L2432))/(COUNTIF($J$2:J2432,K2432)),0)</f>
        <v>1.4148936170212767</v>
      </c>
      <c r="AD2432" s="13">
        <f>IFERROR((SUMIF($J$2:J2432,K2432,$M$2:M2432))/(COUNTIF($J$2:J2432,K2432)),0)</f>
        <v>1.2021276595744681</v>
      </c>
      <c r="AE2432" s="13">
        <f t="shared" si="550"/>
        <v>0.2127659574468086</v>
      </c>
      <c r="AF2432" s="10">
        <f>IFERROR((SUMIF(K$2:K2432,K2432,M$2:M2432)-M2432)/(COUNTIF($K$2:K2432,K2432)-1),0)</f>
        <v>1.1782178217821782</v>
      </c>
      <c r="AG2432" s="10">
        <f>IFERROR((SUMIF(K$2:K2432,K2432,L$2:L2432)-L2432)/(COUNTIF($K$2:K2432,K2432)-1),0)</f>
        <v>1.5742574257425743</v>
      </c>
      <c r="AH2432" s="10">
        <f t="shared" si="551"/>
        <v>-0.39603960396039617</v>
      </c>
      <c r="AI2432" s="10">
        <f>IFERROR((AM2432)/(COUNTIF($J$2:K2432,J2432)-1),0)</f>
        <v>1.2961538461538462</v>
      </c>
      <c r="AJ2432" s="19">
        <f>IFERROR((AN2432)/(COUNTIF($J$2:K2432,K2432)-1),0)</f>
        <v>1.3076923076923077</v>
      </c>
      <c r="AK2432" s="10">
        <f>IF(N2432="S",3,IF(N2432="N",0,1))</f>
        <v>1</v>
      </c>
      <c r="AL2432" s="10">
        <f>IF(O2432="S",3,IF(O2432="N",0,1))</f>
        <v>1</v>
      </c>
      <c r="AM2432" s="10">
        <f>SUMIF($J$2:K2432,J2432,AK$2:AL2432)-AK2432</f>
        <v>337</v>
      </c>
      <c r="AN2432" s="10">
        <f>SUMIF($AS$2:AT2432,AS2432,$BA$2:BB2432)-BA2432</f>
        <v>255</v>
      </c>
      <c r="AO2432" s="10">
        <f>J2432</f>
        <v>4441</v>
      </c>
      <c r="AP2432" s="10">
        <f>K2432</f>
        <v>3551</v>
      </c>
      <c r="AQ2432">
        <f>M2432</f>
        <v>0</v>
      </c>
      <c r="AR2432" s="10">
        <f>L2432</f>
        <v>0</v>
      </c>
      <c r="AS2432">
        <f t="shared" si="552"/>
        <v>3551</v>
      </c>
      <c r="AT2432">
        <f t="shared" si="553"/>
        <v>4441</v>
      </c>
      <c r="AU2432">
        <f t="shared" si="554"/>
        <v>0</v>
      </c>
      <c r="AV2432">
        <f t="shared" si="555"/>
        <v>0</v>
      </c>
      <c r="AW2432">
        <f t="shared" si="556"/>
        <v>3551</v>
      </c>
      <c r="AX2432">
        <f t="shared" si="557"/>
        <v>4441</v>
      </c>
      <c r="AY2432">
        <f>L2432</f>
        <v>0</v>
      </c>
      <c r="AZ2432">
        <f>M2432</f>
        <v>0</v>
      </c>
      <c r="BA2432">
        <f>AL2432</f>
        <v>1</v>
      </c>
      <c r="BB2432">
        <f>AK2432</f>
        <v>1</v>
      </c>
    </row>
    <row r="2433" spans="10:54" x14ac:dyDescent="0.3">
      <c r="J2433" s="10">
        <v>4467</v>
      </c>
      <c r="K2433" s="10">
        <v>3551</v>
      </c>
      <c r="L2433" s="10">
        <v>0</v>
      </c>
      <c r="M2433" s="10">
        <v>1</v>
      </c>
      <c r="N2433" s="10" t="str">
        <f t="shared" si="543"/>
        <v>N</v>
      </c>
      <c r="O2433" s="10" t="str">
        <f t="shared" si="544"/>
        <v>S</v>
      </c>
      <c r="P2433" s="10">
        <f t="shared" si="545"/>
        <v>-1</v>
      </c>
      <c r="Q2433" s="11">
        <f>IFERROR((SUMIF($J$2:K2433,J2433,$L$2:M2433)-L2433)/(COUNTIF($J$2:K2433,J2433)-1),0)</f>
        <v>1.2857142857142858</v>
      </c>
      <c r="R2433" s="11">
        <f>IFERROR((SUMIF($AO$2:AO2433,AO2433,$AQ$2:AR2433)-AQ2433)/(COUNTIF($J$2:K2433,J2433)-1),0)</f>
        <v>0.8571428571428571</v>
      </c>
      <c r="S2433" s="11">
        <f t="shared" si="546"/>
        <v>0.42857142857142871</v>
      </c>
      <c r="T2433" s="12">
        <f>IFERROR((SUMIF($AS$2:AT2433,AS2433,$AU$2:AV2433)-AU2433)/(COUNTIF($J$2:K2433,K2433)-1),0)</f>
        <v>1.2857142857142858</v>
      </c>
      <c r="U2433" s="12">
        <f>IFERROR((SUMIF($AW$2:AX2433,AW2433,$AY$2:AZ2433)-AY2433)/(COUNTIF($J$2:K2433,K2433)-1),0)</f>
        <v>1.3877551020408163</v>
      </c>
      <c r="V2433" s="12">
        <f t="shared" si="547"/>
        <v>-0.1020408163265305</v>
      </c>
      <c r="W2433" s="13">
        <f>IFERROR((SUMIF($J$2:J2433,J2433,L$2:L2433)-L2433)/(COUNTIF($J$2:J2433,J2433)-1),0)</f>
        <v>1.1428571428571428</v>
      </c>
      <c r="X2433" s="13">
        <f>IFERROR((SUMIF($J$2:J2433,J2433,M$2:M2433)-M2433)/(COUNTIF($J$2:J2433,J2433)-1),0)</f>
        <v>1.7142857142857142</v>
      </c>
      <c r="Y2433" s="13">
        <f t="shared" si="548"/>
        <v>-0.5714285714285714</v>
      </c>
      <c r="Z2433" s="10">
        <f>IFERROR((SUMIF($K$2:K2433,J2433,$M$2:M2433))/(COUNTIF($K$2:K2433,J2433)),0)</f>
        <v>1.4285714285714286</v>
      </c>
      <c r="AA2433" s="10">
        <f>IFERROR((SUMIF($K$2:K2433,J2433,$L$2:L2433))/(COUNTIF($K$2:K2433,J2433)),0)</f>
        <v>2.7142857142857144</v>
      </c>
      <c r="AB2433" s="10">
        <f t="shared" si="549"/>
        <v>-1.2857142857142858</v>
      </c>
      <c r="AC2433" s="13">
        <f>IFERROR((SUMIF($J$2:J2433,K2433,$L$2:L2433))/(COUNTIF($J$2:J2433,K2433)),0)</f>
        <v>1.4148936170212767</v>
      </c>
      <c r="AD2433" s="13">
        <f>IFERROR((SUMIF($J$2:J2433,K2433,$M$2:M2433))/(COUNTIF($J$2:J2433,K2433)),0)</f>
        <v>1.2021276595744681</v>
      </c>
      <c r="AE2433" s="13">
        <f t="shared" si="550"/>
        <v>0.2127659574468086</v>
      </c>
      <c r="AF2433" s="10">
        <f>IFERROR((SUMIF(K$2:K2433,K2433,M$2:M2433)-M2433)/(COUNTIF($K$2:K2433,K2433)-1),0)</f>
        <v>1.1666666666666667</v>
      </c>
      <c r="AG2433" s="10">
        <f>IFERROR((SUMIF(K$2:K2433,K2433,L$2:L2433)-L2433)/(COUNTIF($K$2:K2433,K2433)-1),0)</f>
        <v>1.5588235294117647</v>
      </c>
      <c r="AH2433" s="10">
        <f t="shared" si="551"/>
        <v>-0.39215686274509798</v>
      </c>
      <c r="AI2433" s="10">
        <f>IFERROR((AM2433)/(COUNTIF($J$2:K2433,J2433)-1),0)</f>
        <v>1.0714285714285714</v>
      </c>
      <c r="AJ2433" s="19">
        <f>IFERROR((AN2433)/(COUNTIF($J$2:K2433,K2433)-1),0)</f>
        <v>1.3061224489795917</v>
      </c>
      <c r="AK2433" s="10">
        <f>IF(N2433="S",3,IF(N2433="N",0,1))</f>
        <v>0</v>
      </c>
      <c r="AL2433" s="10">
        <f>IF(O2433="S",3,IF(O2433="N",0,1))</f>
        <v>3</v>
      </c>
      <c r="AM2433" s="10">
        <f>SUMIF($J$2:K2433,J2433,AK$2:AL2433)-AK2433</f>
        <v>30</v>
      </c>
      <c r="AN2433" s="10">
        <f>SUMIF($AS$2:AT2433,AS2433,$BA$2:BB2433)-BA2433</f>
        <v>256</v>
      </c>
      <c r="AO2433" s="10">
        <f>J2433</f>
        <v>4467</v>
      </c>
      <c r="AP2433" s="10">
        <f>K2433</f>
        <v>3551</v>
      </c>
      <c r="AQ2433">
        <f>M2433</f>
        <v>1</v>
      </c>
      <c r="AR2433" s="10">
        <f>L2433</f>
        <v>0</v>
      </c>
      <c r="AS2433">
        <f t="shared" si="552"/>
        <v>3551</v>
      </c>
      <c r="AT2433">
        <f t="shared" si="553"/>
        <v>4467</v>
      </c>
      <c r="AU2433">
        <f t="shared" si="554"/>
        <v>1</v>
      </c>
      <c r="AV2433">
        <f t="shared" si="555"/>
        <v>0</v>
      </c>
      <c r="AW2433">
        <f t="shared" si="556"/>
        <v>3551</v>
      </c>
      <c r="AX2433">
        <f t="shared" si="557"/>
        <v>4467</v>
      </c>
      <c r="AY2433">
        <f>L2433</f>
        <v>0</v>
      </c>
      <c r="AZ2433">
        <f>M2433</f>
        <v>1</v>
      </c>
      <c r="BA2433">
        <f>AL2433</f>
        <v>3</v>
      </c>
      <c r="BB2433">
        <f>AK2433</f>
        <v>0</v>
      </c>
    </row>
    <row r="2434" spans="10:54" x14ac:dyDescent="0.3">
      <c r="J2434" s="10">
        <v>3551</v>
      </c>
      <c r="K2434" s="10">
        <v>170</v>
      </c>
      <c r="L2434" s="10">
        <v>2</v>
      </c>
      <c r="M2434" s="10">
        <v>2</v>
      </c>
      <c r="N2434" s="10" t="str">
        <f t="shared" si="543"/>
        <v>U</v>
      </c>
      <c r="O2434" s="10" t="str">
        <f t="shared" si="544"/>
        <v>U</v>
      </c>
      <c r="P2434" s="10">
        <f t="shared" si="545"/>
        <v>0</v>
      </c>
      <c r="Q2434" s="11">
        <f>IFERROR((SUMIF($J$2:K2434,J2434,$L$2:M2434)-L2434)/(COUNTIF($J$2:K2434,J2434)-1),0)</f>
        <v>1.2842639593908629</v>
      </c>
      <c r="R2434" s="11">
        <f>IFERROR((SUMIF($AO$2:AO2434,AO2434,$AQ$2:AR2434)-AQ2434)/(COUNTIF($J$2:K2434,J2434)-1),0)</f>
        <v>0.57360406091370564</v>
      </c>
      <c r="S2434" s="11">
        <f t="shared" si="546"/>
        <v>0.71065989847715727</v>
      </c>
      <c r="T2434" s="12">
        <f>IFERROR((SUMIF($AS$2:AT2434,AS2434,$AU$2:AV2434)-AU2434)/(COUNTIF($J$2:K2434,K2434)-1),0)</f>
        <v>1.7427937915742793</v>
      </c>
      <c r="U2434" s="12">
        <f>IFERROR((SUMIF($AW$2:AX2434,AW2434,$AY$2:AZ2434)-AY2434)/(COUNTIF($J$2:K2434,K2434)-1),0)</f>
        <v>1.1574279379157428</v>
      </c>
      <c r="V2434" s="12">
        <f t="shared" si="547"/>
        <v>0.58536585365853644</v>
      </c>
      <c r="W2434" s="13">
        <f>IFERROR((SUMIF($J$2:J2434,J2434,L$2:L2434)-L2434)/(COUNTIF($J$2:J2434,J2434)-1),0)</f>
        <v>1.4148936170212767</v>
      </c>
      <c r="X2434" s="13">
        <f>IFERROR((SUMIF($J$2:J2434,J2434,M$2:M2434)-M2434)/(COUNTIF($J$2:J2434,J2434)-1),0)</f>
        <v>1.2021276595744681</v>
      </c>
      <c r="Y2434" s="13">
        <f t="shared" si="548"/>
        <v>0.2127659574468086</v>
      </c>
      <c r="Z2434" s="10">
        <f>IFERROR((SUMIF($K$2:K2434,J2434,$M$2:M2434))/(COUNTIF($K$2:K2434,J2434)),0)</f>
        <v>1.1650485436893203</v>
      </c>
      <c r="AA2434" s="10">
        <f>IFERROR((SUMIF($K$2:K2434,J2434,$L$2:L2434))/(COUNTIF($K$2:K2434,J2434)),0)</f>
        <v>1.5436893203883495</v>
      </c>
      <c r="AB2434" s="10">
        <f t="shared" si="549"/>
        <v>-0.37864077669902918</v>
      </c>
      <c r="AC2434" s="13">
        <f>IFERROR((SUMIF($J$2:J2434,K2434,$L$2:L2434))/(COUNTIF($J$2:J2434,K2434)),0)</f>
        <v>1.834862385321101</v>
      </c>
      <c r="AD2434" s="13">
        <f>IFERROR((SUMIF($J$2:J2434,K2434,$M$2:M2434))/(COUNTIF($J$2:J2434,K2434)),0)</f>
        <v>0.99541284403669728</v>
      </c>
      <c r="AE2434" s="13">
        <f t="shared" si="550"/>
        <v>0.83944954128440374</v>
      </c>
      <c r="AF2434" s="10">
        <f>IFERROR((SUMIF(K$2:K2434,K2434,M$2:M2434)-M2434)/(COUNTIF($K$2:K2434,K2434)-1),0)</f>
        <v>1.6566523605150214</v>
      </c>
      <c r="AG2434" s="10">
        <f>IFERROR((SUMIF(K$2:K2434,K2434,L$2:L2434)-L2434)/(COUNTIF($K$2:K2434,K2434)-1),0)</f>
        <v>1.3090128755364807</v>
      </c>
      <c r="AH2434" s="10">
        <f t="shared" si="551"/>
        <v>0.34763948497854069</v>
      </c>
      <c r="AI2434" s="10">
        <f>IFERROR((AM2434)/(COUNTIF($J$2:K2434,J2434)-1),0)</f>
        <v>1.3147208121827412</v>
      </c>
      <c r="AJ2434" s="19">
        <f>IFERROR((AN2434)/(COUNTIF($J$2:K2434,K2434)-1),0)</f>
        <v>1.6674057649667406</v>
      </c>
      <c r="AK2434" s="10">
        <f>IF(N2434="S",3,IF(N2434="N",0,1))</f>
        <v>1</v>
      </c>
      <c r="AL2434" s="10">
        <f>IF(O2434="S",3,IF(O2434="N",0,1))</f>
        <v>1</v>
      </c>
      <c r="AM2434" s="10">
        <f>SUMIF($J$2:K2434,J2434,AK$2:AL2434)-AK2434</f>
        <v>259</v>
      </c>
      <c r="AN2434" s="10">
        <f>SUMIF($AS$2:AT2434,AS2434,$BA$2:BB2434)-BA2434</f>
        <v>752</v>
      </c>
      <c r="AO2434" s="10">
        <f>J2434</f>
        <v>3551</v>
      </c>
      <c r="AP2434" s="10">
        <f>K2434</f>
        <v>170</v>
      </c>
      <c r="AQ2434">
        <f>M2434</f>
        <v>2</v>
      </c>
      <c r="AR2434" s="10">
        <f>L2434</f>
        <v>2</v>
      </c>
      <c r="AS2434">
        <f t="shared" si="552"/>
        <v>170</v>
      </c>
      <c r="AT2434">
        <f t="shared" si="553"/>
        <v>3551</v>
      </c>
      <c r="AU2434">
        <f t="shared" si="554"/>
        <v>2</v>
      </c>
      <c r="AV2434">
        <f t="shared" si="555"/>
        <v>2</v>
      </c>
      <c r="AW2434">
        <f t="shared" si="556"/>
        <v>170</v>
      </c>
      <c r="AX2434">
        <f t="shared" si="557"/>
        <v>3551</v>
      </c>
      <c r="AY2434">
        <f>L2434</f>
        <v>2</v>
      </c>
      <c r="AZ2434">
        <f>M2434</f>
        <v>2</v>
      </c>
      <c r="BA2434">
        <f>AL2434</f>
        <v>1</v>
      </c>
      <c r="BB2434">
        <f>AK2434</f>
        <v>1</v>
      </c>
    </row>
    <row r="2435" spans="10:54" x14ac:dyDescent="0.3">
      <c r="J2435" s="10">
        <v>2444</v>
      </c>
      <c r="K2435" s="10">
        <v>3551</v>
      </c>
      <c r="L2435" s="10">
        <v>0</v>
      </c>
      <c r="M2435" s="10">
        <v>4</v>
      </c>
      <c r="N2435" s="10" t="str">
        <f t="shared" si="543"/>
        <v>N</v>
      </c>
      <c r="O2435" s="10" t="str">
        <f t="shared" si="544"/>
        <v>S</v>
      </c>
      <c r="P2435" s="10">
        <f t="shared" si="545"/>
        <v>-4</v>
      </c>
      <c r="Q2435" s="11">
        <f>IFERROR((SUMIF($J$2:K2435,J2435,$L$2:M2435)-L2435)/(COUNTIF($J$2:K2435,J2435)-1),0)</f>
        <v>1.2067039106145252</v>
      </c>
      <c r="R2435" s="11">
        <f>IFERROR((SUMIF($AO$2:AO2435,AO2435,$AQ$2:AR2435)-AQ2435)/(COUNTIF($J$2:K2435,J2435)-1),0)</f>
        <v>0.68715083798882681</v>
      </c>
      <c r="S2435" s="11">
        <f t="shared" si="546"/>
        <v>0.51955307262569839</v>
      </c>
      <c r="T2435" s="12">
        <f>IFERROR((SUMIF($AS$2:AT2435,AS2435,$AU$2:AV2435)-AU2435)/(COUNTIF($J$2:K2435,K2435)-1),0)</f>
        <v>1.2878787878787878</v>
      </c>
      <c r="U2435" s="12">
        <f>IFERROR((SUMIF($AW$2:AX2435,AW2435,$AY$2:AZ2435)-AY2435)/(COUNTIF($J$2:K2435,K2435)-1),0)</f>
        <v>1.3838383838383839</v>
      </c>
      <c r="V2435" s="12">
        <f t="shared" si="547"/>
        <v>-9.5959595959596022E-2</v>
      </c>
      <c r="W2435" s="13">
        <f>IFERROR((SUMIF($J$2:J2435,J2435,L$2:L2435)-L2435)/(COUNTIF($J$2:J2435,J2435)-1),0)</f>
        <v>1.2325581395348837</v>
      </c>
      <c r="X2435" s="13">
        <f>IFERROR((SUMIF($J$2:J2435,J2435,M$2:M2435)-M2435)/(COUNTIF($J$2:J2435,J2435)-1),0)</f>
        <v>1.430232558139535</v>
      </c>
      <c r="Y2435" s="13">
        <f t="shared" si="548"/>
        <v>-0.19767441860465129</v>
      </c>
      <c r="Z2435" s="10">
        <f>IFERROR((SUMIF($K$2:K2435,J2435,$M$2:M2435))/(COUNTIF($K$2:K2435,J2435)),0)</f>
        <v>1.1827956989247312</v>
      </c>
      <c r="AA2435" s="10">
        <f>IFERROR((SUMIF($K$2:K2435,J2435,$L$2:L2435))/(COUNTIF($K$2:K2435,J2435)),0)</f>
        <v>1.6774193548387097</v>
      </c>
      <c r="AB2435" s="10">
        <f t="shared" si="549"/>
        <v>-0.4946236559139785</v>
      </c>
      <c r="AC2435" s="13">
        <f>IFERROR((SUMIF($J$2:J2435,K2435,$L$2:L2435))/(COUNTIF($J$2:J2435,K2435)),0)</f>
        <v>1.4210526315789473</v>
      </c>
      <c r="AD2435" s="13">
        <f>IFERROR((SUMIF($J$2:J2435,K2435,$M$2:M2435))/(COUNTIF($J$2:J2435,K2435)),0)</f>
        <v>1.2105263157894737</v>
      </c>
      <c r="AE2435" s="13">
        <f t="shared" si="550"/>
        <v>0.21052631578947367</v>
      </c>
      <c r="AF2435" s="10">
        <f>IFERROR((SUMIF(K$2:K2435,K2435,M$2:M2435)-M2435)/(COUNTIF($K$2:K2435,K2435)-1),0)</f>
        <v>1.1650485436893203</v>
      </c>
      <c r="AG2435" s="10">
        <f>IFERROR((SUMIF(K$2:K2435,K2435,L$2:L2435)-L2435)/(COUNTIF($K$2:K2435,K2435)-1),0)</f>
        <v>1.5436893203883495</v>
      </c>
      <c r="AH2435" s="10">
        <f t="shared" si="551"/>
        <v>-0.37864077669902918</v>
      </c>
      <c r="AI2435" s="10">
        <f>IFERROR((AM2435)/(COUNTIF($J$2:K2435,J2435)-1),0)</f>
        <v>1.1452513966480447</v>
      </c>
      <c r="AJ2435" s="19">
        <f>IFERROR((AN2435)/(COUNTIF($J$2:K2435,K2435)-1),0)</f>
        <v>1.3131313131313131</v>
      </c>
      <c r="AK2435" s="10">
        <f>IF(N2435="S",3,IF(N2435="N",0,1))</f>
        <v>0</v>
      </c>
      <c r="AL2435" s="10">
        <f>IF(O2435="S",3,IF(O2435="N",0,1))</f>
        <v>3</v>
      </c>
      <c r="AM2435" s="10">
        <f>SUMIF($J$2:K2435,J2435,AK$2:AL2435)-AK2435</f>
        <v>205</v>
      </c>
      <c r="AN2435" s="10">
        <f>SUMIF($AS$2:AT2435,AS2435,$BA$2:BB2435)-BA2435</f>
        <v>260</v>
      </c>
      <c r="AO2435" s="10">
        <f>J2435</f>
        <v>2444</v>
      </c>
      <c r="AP2435" s="10">
        <f>K2435</f>
        <v>3551</v>
      </c>
      <c r="AQ2435">
        <f>M2435</f>
        <v>4</v>
      </c>
      <c r="AR2435" s="10">
        <f>L2435</f>
        <v>0</v>
      </c>
      <c r="AS2435">
        <f t="shared" si="552"/>
        <v>3551</v>
      </c>
      <c r="AT2435">
        <f t="shared" si="553"/>
        <v>2444</v>
      </c>
      <c r="AU2435">
        <f t="shared" si="554"/>
        <v>4</v>
      </c>
      <c r="AV2435">
        <f t="shared" si="555"/>
        <v>0</v>
      </c>
      <c r="AW2435">
        <f t="shared" si="556"/>
        <v>3551</v>
      </c>
      <c r="AX2435">
        <f t="shared" si="557"/>
        <v>2444</v>
      </c>
      <c r="AY2435">
        <f>L2435</f>
        <v>0</v>
      </c>
      <c r="AZ2435">
        <f>M2435</f>
        <v>4</v>
      </c>
      <c r="BA2435">
        <f>AL2435</f>
        <v>3</v>
      </c>
      <c r="BB2435">
        <f>AK2435</f>
        <v>0</v>
      </c>
    </row>
    <row r="2436" spans="10:54" x14ac:dyDescent="0.3">
      <c r="J2436" s="10">
        <v>3551</v>
      </c>
      <c r="K2436" s="10">
        <v>2444</v>
      </c>
      <c r="L2436" s="10">
        <v>1</v>
      </c>
      <c r="M2436" s="10">
        <v>4</v>
      </c>
      <c r="N2436" s="10" t="str">
        <f t="shared" si="543"/>
        <v>N</v>
      </c>
      <c r="O2436" s="10" t="str">
        <f t="shared" si="544"/>
        <v>S</v>
      </c>
      <c r="P2436" s="10">
        <f t="shared" si="545"/>
        <v>-3</v>
      </c>
      <c r="Q2436" s="11">
        <f>IFERROR((SUMIF($J$2:K2436,J2436,$L$2:M2436)-L2436)/(COUNTIF($J$2:K2436,J2436)-1),0)</f>
        <v>1.3015075376884422</v>
      </c>
      <c r="R2436" s="11">
        <f>IFERROR((SUMIF($AO$2:AO2436,AO2436,$AQ$2:AR2436)-AQ2436)/(COUNTIF($J$2:K2436,J2436)-1),0)</f>
        <v>0.57788944723618085</v>
      </c>
      <c r="S2436" s="11">
        <f t="shared" si="546"/>
        <v>0.72361809045226133</v>
      </c>
      <c r="T2436" s="12">
        <f>IFERROR((SUMIF($AS$2:AT2436,AS2436,$AU$2:AV2436)-AU2436)/(COUNTIF($J$2:K2436,K2436)-1),0)</f>
        <v>1.2</v>
      </c>
      <c r="U2436" s="12">
        <f>IFERROR((SUMIF($AW$2:AX2436,AW2436,$AY$2:AZ2436)-AY2436)/(COUNTIF($J$2:K2436,K2436)-1),0)</f>
        <v>1.5722222222222222</v>
      </c>
      <c r="V2436" s="12">
        <f t="shared" si="547"/>
        <v>-0.37222222222222223</v>
      </c>
      <c r="W2436" s="13">
        <f>IFERROR((SUMIF($J$2:J2436,J2436,L$2:L2436)-L2436)/(COUNTIF($J$2:J2436,J2436)-1),0)</f>
        <v>1.4210526315789473</v>
      </c>
      <c r="X2436" s="13">
        <f>IFERROR((SUMIF($J$2:J2436,J2436,M$2:M2436)-M2436)/(COUNTIF($J$2:J2436,J2436)-1),0)</f>
        <v>1.2105263157894737</v>
      </c>
      <c r="Y2436" s="13">
        <f t="shared" si="548"/>
        <v>0.21052631578947367</v>
      </c>
      <c r="Z2436" s="10">
        <f>IFERROR((SUMIF($K$2:K2436,J2436,$M$2:M2436))/(COUNTIF($K$2:K2436,J2436)),0)</f>
        <v>1.1923076923076923</v>
      </c>
      <c r="AA2436" s="10">
        <f>IFERROR((SUMIF($K$2:K2436,J2436,$L$2:L2436))/(COUNTIF($K$2:K2436,J2436)),0)</f>
        <v>1.5288461538461537</v>
      </c>
      <c r="AB2436" s="10">
        <f t="shared" si="549"/>
        <v>-0.33653846153846145</v>
      </c>
      <c r="AC2436" s="13">
        <f>IFERROR((SUMIF($J$2:J2436,K2436,$L$2:L2436))/(COUNTIF($J$2:J2436,K2436)),0)</f>
        <v>1.2183908045977012</v>
      </c>
      <c r="AD2436" s="13">
        <f>IFERROR((SUMIF($J$2:J2436,K2436,$M$2:M2436))/(COUNTIF($J$2:J2436,K2436)),0)</f>
        <v>1.4597701149425288</v>
      </c>
      <c r="AE2436" s="13">
        <f t="shared" si="550"/>
        <v>-0.24137931034482762</v>
      </c>
      <c r="AF2436" s="10">
        <f>IFERROR((SUMIF(K$2:K2436,K2436,M$2:M2436)-M2436)/(COUNTIF($K$2:K2436,K2436)-1),0)</f>
        <v>1.1827956989247312</v>
      </c>
      <c r="AG2436" s="10">
        <f>IFERROR((SUMIF(K$2:K2436,K2436,L$2:L2436)-L2436)/(COUNTIF($K$2:K2436,K2436)-1),0)</f>
        <v>1.6774193548387097</v>
      </c>
      <c r="AH2436" s="10">
        <f t="shared" si="551"/>
        <v>-0.4946236559139785</v>
      </c>
      <c r="AI2436" s="10">
        <f>IFERROR((AM2436)/(COUNTIF($J$2:K2436,J2436)-1),0)</f>
        <v>1.3216080402010051</v>
      </c>
      <c r="AJ2436" s="19">
        <f>IFERROR((AN2436)/(COUNTIF($J$2:K2436,K2436)-1),0)</f>
        <v>1.1388888888888888</v>
      </c>
      <c r="AK2436" s="10">
        <f>IF(N2436="S",3,IF(N2436="N",0,1))</f>
        <v>0</v>
      </c>
      <c r="AL2436" s="10">
        <f>IF(O2436="S",3,IF(O2436="N",0,1))</f>
        <v>3</v>
      </c>
      <c r="AM2436" s="10">
        <f>SUMIF($J$2:K2436,J2436,AK$2:AL2436)-AK2436</f>
        <v>263</v>
      </c>
      <c r="AN2436" s="10">
        <f>SUMIF($AS$2:AT2436,AS2436,$BA$2:BB2436)-BA2436</f>
        <v>205</v>
      </c>
      <c r="AO2436" s="10">
        <f>J2436</f>
        <v>3551</v>
      </c>
      <c r="AP2436" s="10">
        <f>K2436</f>
        <v>2444</v>
      </c>
      <c r="AQ2436">
        <f>M2436</f>
        <v>4</v>
      </c>
      <c r="AR2436" s="10">
        <f>L2436</f>
        <v>1</v>
      </c>
      <c r="AS2436">
        <f t="shared" si="552"/>
        <v>2444</v>
      </c>
      <c r="AT2436">
        <f t="shared" si="553"/>
        <v>3551</v>
      </c>
      <c r="AU2436">
        <f t="shared" si="554"/>
        <v>4</v>
      </c>
      <c r="AV2436">
        <f t="shared" si="555"/>
        <v>1</v>
      </c>
      <c r="AW2436">
        <f t="shared" si="556"/>
        <v>2444</v>
      </c>
      <c r="AX2436">
        <f t="shared" si="557"/>
        <v>3551</v>
      </c>
      <c r="AY2436">
        <f>L2436</f>
        <v>1</v>
      </c>
      <c r="AZ2436">
        <f>M2436</f>
        <v>4</v>
      </c>
      <c r="BA2436">
        <f>AL2436</f>
        <v>3</v>
      </c>
      <c r="BB2436">
        <f>AK2436</f>
        <v>0</v>
      </c>
    </row>
    <row r="2437" spans="10:54" x14ac:dyDescent="0.3">
      <c r="J2437" s="10">
        <v>3551</v>
      </c>
      <c r="K2437" s="10">
        <v>4467</v>
      </c>
      <c r="L2437" s="10">
        <v>3</v>
      </c>
      <c r="M2437" s="10">
        <v>1</v>
      </c>
      <c r="N2437" s="10" t="str">
        <f t="shared" si="543"/>
        <v>S</v>
      </c>
      <c r="O2437" s="10" t="str">
        <f t="shared" si="544"/>
        <v>N</v>
      </c>
      <c r="P2437" s="10">
        <f t="shared" si="545"/>
        <v>2</v>
      </c>
      <c r="Q2437" s="11">
        <f>IFERROR((SUMIF($J$2:K2437,J2437,$L$2:M2437)-L2437)/(COUNTIF($J$2:K2437,J2437)-1),0)</f>
        <v>1.3</v>
      </c>
      <c r="R2437" s="11">
        <f>IFERROR((SUMIF($AO$2:AO2437,AO2437,$AQ$2:AR2437)-AQ2437)/(COUNTIF($J$2:K2437,J2437)-1),0)</f>
        <v>0.59499999999999997</v>
      </c>
      <c r="S2437" s="11">
        <f t="shared" si="546"/>
        <v>0.70500000000000007</v>
      </c>
      <c r="T2437" s="12">
        <f>IFERROR((SUMIF($AS$2:AT2437,AS2437,$AU$2:AV2437)-AU2437)/(COUNTIF($J$2:K2437,K2437)-1),0)</f>
        <v>1.2413793103448276</v>
      </c>
      <c r="U2437" s="12">
        <f>IFERROR((SUMIF($AW$2:AX2437,AW2437,$AY$2:AZ2437)-AY2437)/(COUNTIF($J$2:K2437,K2437)-1),0)</f>
        <v>2.1724137931034484</v>
      </c>
      <c r="V2437" s="12">
        <f t="shared" si="547"/>
        <v>-0.93103448275862077</v>
      </c>
      <c r="W2437" s="13">
        <f>IFERROR((SUMIF($J$2:J2437,J2437,L$2:L2437)-L2437)/(COUNTIF($J$2:J2437,J2437)-1),0)</f>
        <v>1.4166666666666667</v>
      </c>
      <c r="X2437" s="13">
        <f>IFERROR((SUMIF($J$2:J2437,J2437,M$2:M2437)-M2437)/(COUNTIF($J$2:J2437,J2437)-1),0)</f>
        <v>1.2395833333333333</v>
      </c>
      <c r="Y2437" s="13">
        <f t="shared" si="548"/>
        <v>0.17708333333333348</v>
      </c>
      <c r="Z2437" s="10">
        <f>IFERROR((SUMIF($K$2:K2437,J2437,$M$2:M2437))/(COUNTIF($K$2:K2437,J2437)),0)</f>
        <v>1.1923076923076923</v>
      </c>
      <c r="AA2437" s="10">
        <f>IFERROR((SUMIF($K$2:K2437,J2437,$L$2:L2437))/(COUNTIF($K$2:K2437,J2437)),0)</f>
        <v>1.5288461538461537</v>
      </c>
      <c r="AB2437" s="10">
        <f t="shared" si="549"/>
        <v>-0.33653846153846145</v>
      </c>
      <c r="AC2437" s="13">
        <f>IFERROR((SUMIF($J$2:J2437,K2437,$L$2:L2437))/(COUNTIF($J$2:J2437,K2437)),0)</f>
        <v>1.0666666666666667</v>
      </c>
      <c r="AD2437" s="13">
        <f>IFERROR((SUMIF($J$2:J2437,K2437,$M$2:M2437))/(COUNTIF($J$2:J2437,K2437)),0)</f>
        <v>1.6666666666666667</v>
      </c>
      <c r="AE2437" s="13">
        <f t="shared" si="550"/>
        <v>-0.60000000000000009</v>
      </c>
      <c r="AF2437" s="10">
        <f>IFERROR((SUMIF(K$2:K2437,K2437,M$2:M2437)-M2437)/(COUNTIF($K$2:K2437,K2437)-1),0)</f>
        <v>1.4285714285714286</v>
      </c>
      <c r="AG2437" s="10">
        <f>IFERROR((SUMIF(K$2:K2437,K2437,L$2:L2437)-L2437)/(COUNTIF($K$2:K2437,K2437)-1),0)</f>
        <v>2.7142857142857144</v>
      </c>
      <c r="AH2437" s="10">
        <f t="shared" si="551"/>
        <v>-1.2857142857142858</v>
      </c>
      <c r="AI2437" s="10">
        <f>IFERROR((AM2437)/(COUNTIF($J$2:K2437,J2437)-1),0)</f>
        <v>1.3149999999999999</v>
      </c>
      <c r="AJ2437" s="19">
        <f>IFERROR((AN2437)/(COUNTIF($J$2:K2437,K2437)-1),0)</f>
        <v>1.0344827586206897</v>
      </c>
      <c r="AK2437" s="10">
        <f>IF(N2437="S",3,IF(N2437="N",0,1))</f>
        <v>3</v>
      </c>
      <c r="AL2437" s="10">
        <f>IF(O2437="S",3,IF(O2437="N",0,1))</f>
        <v>0</v>
      </c>
      <c r="AM2437" s="10">
        <f>SUMIF($J$2:K2437,J2437,AK$2:AL2437)-AK2437</f>
        <v>263</v>
      </c>
      <c r="AN2437" s="10">
        <f>SUMIF($AS$2:AT2437,AS2437,$BA$2:BB2437)-BA2437</f>
        <v>30</v>
      </c>
      <c r="AO2437" s="10">
        <f>J2437</f>
        <v>3551</v>
      </c>
      <c r="AP2437" s="10">
        <f>K2437</f>
        <v>4467</v>
      </c>
      <c r="AQ2437">
        <f>M2437</f>
        <v>1</v>
      </c>
      <c r="AR2437" s="10">
        <f>L2437</f>
        <v>3</v>
      </c>
      <c r="AS2437">
        <f t="shared" si="552"/>
        <v>4467</v>
      </c>
      <c r="AT2437">
        <f t="shared" si="553"/>
        <v>3551</v>
      </c>
      <c r="AU2437">
        <f t="shared" si="554"/>
        <v>1</v>
      </c>
      <c r="AV2437">
        <f t="shared" si="555"/>
        <v>3</v>
      </c>
      <c r="AW2437">
        <f t="shared" si="556"/>
        <v>4467</v>
      </c>
      <c r="AX2437">
        <f t="shared" si="557"/>
        <v>3551</v>
      </c>
      <c r="AY2437">
        <f>L2437</f>
        <v>3</v>
      </c>
      <c r="AZ2437">
        <f>M2437</f>
        <v>1</v>
      </c>
      <c r="BA2437">
        <f>AL2437</f>
        <v>0</v>
      </c>
      <c r="BB2437">
        <f>AK2437</f>
        <v>3</v>
      </c>
    </row>
    <row r="2438" spans="10:54" x14ac:dyDescent="0.3">
      <c r="J2438" s="10">
        <v>170</v>
      </c>
      <c r="K2438" s="10">
        <v>3551</v>
      </c>
      <c r="L2438" s="10">
        <v>1</v>
      </c>
      <c r="M2438" s="10">
        <v>2</v>
      </c>
      <c r="N2438" s="10" t="str">
        <f t="shared" si="543"/>
        <v>N</v>
      </c>
      <c r="O2438" s="10" t="str">
        <f t="shared" si="544"/>
        <v>S</v>
      </c>
      <c r="P2438" s="10">
        <f t="shared" si="545"/>
        <v>-1</v>
      </c>
      <c r="Q2438" s="11">
        <f>IFERROR((SUMIF($J$2:K2438,J2438,$L$2:M2438)-L2438)/(COUNTIF($J$2:K2438,J2438)-1),0)</f>
        <v>1.7433628318584071</v>
      </c>
      <c r="R2438" s="11">
        <f>IFERROR((SUMIF($AO$2:AO2438,AO2438,$AQ$2:AR2438)-AQ2438)/(COUNTIF($J$2:K2438,J2438)-1),0)</f>
        <v>0.48008849557522126</v>
      </c>
      <c r="S2438" s="11">
        <f t="shared" si="546"/>
        <v>1.2632743362831858</v>
      </c>
      <c r="T2438" s="12">
        <f>IFERROR((SUMIF($AS$2:AT2438,AS2438,$AU$2:AV2438)-AU2438)/(COUNTIF($J$2:K2438,K2438)-1),0)</f>
        <v>1.308457711442786</v>
      </c>
      <c r="U2438" s="12">
        <f>IFERROR((SUMIF($AW$2:AX2438,AW2438,$AY$2:AZ2438)-AY2438)/(COUNTIF($J$2:K2438,K2438)-1),0)</f>
        <v>1.3880597014925373</v>
      </c>
      <c r="V2438" s="12">
        <f t="shared" si="547"/>
        <v>-7.9601990049751326E-2</v>
      </c>
      <c r="W2438" s="13">
        <f>IFERROR((SUMIF($J$2:J2438,J2438,L$2:L2438)-L2438)/(COUNTIF($J$2:J2438,J2438)-1),0)</f>
        <v>1.834862385321101</v>
      </c>
      <c r="X2438" s="13">
        <f>IFERROR((SUMIF($J$2:J2438,J2438,M$2:M2438)-M2438)/(COUNTIF($J$2:J2438,J2438)-1),0)</f>
        <v>0.99541284403669728</v>
      </c>
      <c r="Y2438" s="13">
        <f t="shared" si="548"/>
        <v>0.83944954128440374</v>
      </c>
      <c r="Z2438" s="10">
        <f>IFERROR((SUMIF($K$2:K2438,J2438,$M$2:M2438))/(COUNTIF($K$2:K2438,J2438)),0)</f>
        <v>1.6581196581196582</v>
      </c>
      <c r="AA2438" s="10">
        <f>IFERROR((SUMIF($K$2:K2438,J2438,$L$2:L2438))/(COUNTIF($K$2:K2438,J2438)),0)</f>
        <v>1.311965811965812</v>
      </c>
      <c r="AB2438" s="10">
        <f t="shared" si="549"/>
        <v>0.34615384615384626</v>
      </c>
      <c r="AC2438" s="13">
        <f>IFERROR((SUMIF($J$2:J2438,K2438,$L$2:L2438))/(COUNTIF($J$2:J2438,K2438)),0)</f>
        <v>1.4329896907216495</v>
      </c>
      <c r="AD2438" s="13">
        <f>IFERROR((SUMIF($J$2:J2438,K2438,$M$2:M2438))/(COUNTIF($J$2:J2438,K2438)),0)</f>
        <v>1.2371134020618557</v>
      </c>
      <c r="AE2438" s="13">
        <f t="shared" si="550"/>
        <v>0.19587628865979378</v>
      </c>
      <c r="AF2438" s="10">
        <f>IFERROR((SUMIF(K$2:K2438,K2438,M$2:M2438)-M2438)/(COUNTIF($K$2:K2438,K2438)-1),0)</f>
        <v>1.1923076923076923</v>
      </c>
      <c r="AG2438" s="10">
        <f>IFERROR((SUMIF(K$2:K2438,K2438,L$2:L2438)-L2438)/(COUNTIF($K$2:K2438,K2438)-1),0)</f>
        <v>1.5288461538461537</v>
      </c>
      <c r="AH2438" s="10">
        <f t="shared" si="551"/>
        <v>-0.33653846153846145</v>
      </c>
      <c r="AI2438" s="10">
        <f>IFERROR((AM2438)/(COUNTIF($J$2:K2438,J2438)-1),0)</f>
        <v>1.665929203539823</v>
      </c>
      <c r="AJ2438" s="19">
        <f>IFERROR((AN2438)/(COUNTIF($J$2:K2438,K2438)-1),0)</f>
        <v>1.3233830845771144</v>
      </c>
      <c r="AK2438" s="10">
        <f>IF(N2438="S",3,IF(N2438="N",0,1))</f>
        <v>0</v>
      </c>
      <c r="AL2438" s="10">
        <f>IF(O2438="S",3,IF(O2438="N",0,1))</f>
        <v>3</v>
      </c>
      <c r="AM2438" s="10">
        <f>SUMIF($J$2:K2438,J2438,AK$2:AL2438)-AK2438</f>
        <v>753</v>
      </c>
      <c r="AN2438" s="10">
        <f>SUMIF($AS$2:AT2438,AS2438,$BA$2:BB2438)-BA2438</f>
        <v>266</v>
      </c>
      <c r="AO2438" s="10">
        <f>J2438</f>
        <v>170</v>
      </c>
      <c r="AP2438" s="10">
        <f>K2438</f>
        <v>3551</v>
      </c>
      <c r="AQ2438">
        <f>M2438</f>
        <v>2</v>
      </c>
      <c r="AR2438" s="10">
        <f>L2438</f>
        <v>1</v>
      </c>
      <c r="AS2438">
        <f t="shared" si="552"/>
        <v>3551</v>
      </c>
      <c r="AT2438">
        <f t="shared" si="553"/>
        <v>170</v>
      </c>
      <c r="AU2438">
        <f t="shared" si="554"/>
        <v>2</v>
      </c>
      <c r="AV2438">
        <f t="shared" si="555"/>
        <v>1</v>
      </c>
      <c r="AW2438">
        <f t="shared" si="556"/>
        <v>3551</v>
      </c>
      <c r="AX2438">
        <f t="shared" si="557"/>
        <v>170</v>
      </c>
      <c r="AY2438">
        <f>L2438</f>
        <v>1</v>
      </c>
      <c r="AZ2438">
        <f>M2438</f>
        <v>2</v>
      </c>
      <c r="BA2438">
        <f>AL2438</f>
        <v>3</v>
      </c>
      <c r="BB2438">
        <f>AK2438</f>
        <v>0</v>
      </c>
    </row>
    <row r="2439" spans="10:54" x14ac:dyDescent="0.3">
      <c r="J2439" s="10">
        <v>4320</v>
      </c>
      <c r="K2439" s="10">
        <v>3551</v>
      </c>
      <c r="L2439" s="10">
        <v>0</v>
      </c>
      <c r="M2439" s="10">
        <v>3</v>
      </c>
      <c r="N2439" s="10" t="str">
        <f t="shared" si="543"/>
        <v>N</v>
      </c>
      <c r="O2439" s="10" t="str">
        <f t="shared" si="544"/>
        <v>S</v>
      </c>
      <c r="P2439" s="10">
        <f t="shared" si="545"/>
        <v>-3</v>
      </c>
      <c r="Q2439" s="11">
        <f>IFERROR((SUMIF($J$2:K2439,J2439,$L$2:M2439)-L2439)/(COUNTIF($J$2:K2439,J2439)-1),0)</f>
        <v>1</v>
      </c>
      <c r="R2439" s="11">
        <f>IFERROR((SUMIF($AO$2:AO2439,AO2439,$AQ$2:AR2439)-AQ2439)/(COUNTIF($J$2:K2439,J2439)-1),0)</f>
        <v>2.3333333333333335</v>
      </c>
      <c r="S2439" s="11">
        <f t="shared" si="546"/>
        <v>-1.3333333333333335</v>
      </c>
      <c r="T2439" s="12">
        <f>IFERROR((SUMIF($AS$2:AT2439,AS2439,$AU$2:AV2439)-AU2439)/(COUNTIF($J$2:K2439,K2439)-1),0)</f>
        <v>1.3118811881188119</v>
      </c>
      <c r="U2439" s="12">
        <f>IFERROR((SUMIF($AW$2:AX2439,AW2439,$AY$2:AZ2439)-AY2439)/(COUNTIF($J$2:K2439,K2439)-1),0)</f>
        <v>1.386138613861386</v>
      </c>
      <c r="V2439" s="12">
        <f t="shared" si="547"/>
        <v>-7.4257425742574101E-2</v>
      </c>
      <c r="W2439" s="13">
        <f>IFERROR((SUMIF($J$2:J2439,J2439,L$2:L2439)-L2439)/(COUNTIF($J$2:J2439,J2439)-1),0)</f>
        <v>1</v>
      </c>
      <c r="X2439" s="13">
        <f>IFERROR((SUMIF($J$2:J2439,J2439,M$2:M2439)-M2439)/(COUNTIF($J$2:J2439,J2439)-1),0)</f>
        <v>2.3333333333333335</v>
      </c>
      <c r="Y2439" s="13">
        <f t="shared" si="548"/>
        <v>-1.3333333333333335</v>
      </c>
      <c r="Z2439" s="10">
        <f>IFERROR((SUMIF($K$2:K2439,J2439,$M$2:M2439))/(COUNTIF($K$2:K2439,J2439)),0)</f>
        <v>0</v>
      </c>
      <c r="AA2439" s="10">
        <f>IFERROR((SUMIF($K$2:K2439,J2439,$L$2:L2439))/(COUNTIF($K$2:K2439,J2439)),0)</f>
        <v>0</v>
      </c>
      <c r="AB2439" s="10">
        <f t="shared" si="549"/>
        <v>0</v>
      </c>
      <c r="AC2439" s="13">
        <f>IFERROR((SUMIF($J$2:J2439,K2439,$L$2:L2439))/(COUNTIF($J$2:J2439,K2439)),0)</f>
        <v>1.4329896907216495</v>
      </c>
      <c r="AD2439" s="13">
        <f>IFERROR((SUMIF($J$2:J2439,K2439,$M$2:M2439))/(COUNTIF($J$2:J2439,K2439)),0)</f>
        <v>1.2371134020618557</v>
      </c>
      <c r="AE2439" s="13">
        <f t="shared" si="550"/>
        <v>0.19587628865979378</v>
      </c>
      <c r="AF2439" s="10">
        <f>IFERROR((SUMIF(K$2:K2439,K2439,M$2:M2439)-M2439)/(COUNTIF($K$2:K2439,K2439)-1),0)</f>
        <v>1.2</v>
      </c>
      <c r="AG2439" s="10">
        <f>IFERROR((SUMIF(K$2:K2439,K2439,L$2:L2439)-L2439)/(COUNTIF($K$2:K2439,K2439)-1),0)</f>
        <v>1.5238095238095237</v>
      </c>
      <c r="AH2439" s="10">
        <f t="shared" si="551"/>
        <v>-0.32380952380952377</v>
      </c>
      <c r="AI2439" s="10">
        <f>IFERROR((AM2439)/(COUNTIF($J$2:K2439,J2439)-1),0)</f>
        <v>0</v>
      </c>
      <c r="AJ2439" s="19">
        <f>IFERROR((AN2439)/(COUNTIF($J$2:K2439,K2439)-1),0)</f>
        <v>1.3316831683168318</v>
      </c>
      <c r="AK2439" s="10">
        <f>IF(N2439="S",3,IF(N2439="N",0,1))</f>
        <v>0</v>
      </c>
      <c r="AL2439" s="10">
        <f>IF(O2439="S",3,IF(O2439="N",0,1))</f>
        <v>3</v>
      </c>
      <c r="AM2439" s="10">
        <f>SUMIF($J$2:K2439,J2439,AK$2:AL2439)-AK2439</f>
        <v>0</v>
      </c>
      <c r="AN2439" s="10">
        <f>SUMIF($AS$2:AT2439,AS2439,$BA$2:BB2439)-BA2439</f>
        <v>269</v>
      </c>
      <c r="AO2439" s="10">
        <f>J2439</f>
        <v>4320</v>
      </c>
      <c r="AP2439" s="10">
        <f>K2439</f>
        <v>3551</v>
      </c>
      <c r="AQ2439">
        <f>M2439</f>
        <v>3</v>
      </c>
      <c r="AR2439" s="10">
        <f>L2439</f>
        <v>0</v>
      </c>
      <c r="AS2439">
        <f t="shared" si="552"/>
        <v>3551</v>
      </c>
      <c r="AT2439">
        <f t="shared" si="553"/>
        <v>4320</v>
      </c>
      <c r="AU2439">
        <f t="shared" si="554"/>
        <v>3</v>
      </c>
      <c r="AV2439">
        <f t="shared" si="555"/>
        <v>0</v>
      </c>
      <c r="AW2439">
        <f t="shared" si="556"/>
        <v>3551</v>
      </c>
      <c r="AX2439">
        <f t="shared" si="557"/>
        <v>4320</v>
      </c>
      <c r="AY2439">
        <f>L2439</f>
        <v>0</v>
      </c>
      <c r="AZ2439">
        <f>M2439</f>
        <v>3</v>
      </c>
      <c r="BA2439">
        <f>AL2439</f>
        <v>3</v>
      </c>
      <c r="BB2439">
        <f>AK2439</f>
        <v>0</v>
      </c>
    </row>
    <row r="2440" spans="10:54" x14ac:dyDescent="0.3">
      <c r="J2440" s="10">
        <v>10149</v>
      </c>
      <c r="K2440" s="10">
        <v>3551</v>
      </c>
      <c r="L2440" s="10">
        <v>1</v>
      </c>
      <c r="M2440" s="10">
        <v>2</v>
      </c>
      <c r="N2440" s="10" t="str">
        <f t="shared" si="543"/>
        <v>N</v>
      </c>
      <c r="O2440" s="10" t="str">
        <f t="shared" si="544"/>
        <v>S</v>
      </c>
      <c r="P2440" s="10">
        <f t="shared" si="545"/>
        <v>-1</v>
      </c>
      <c r="Q2440" s="11">
        <f>IFERROR((SUMIF($J$2:K2440,J2440,$L$2:M2440)-L2440)/(COUNTIF($J$2:K2440,J2440)-1),0)</f>
        <v>0.5</v>
      </c>
      <c r="R2440" s="11">
        <f>IFERROR((SUMIF($AO$2:AO2440,AO2440,$AQ$2:AR2440)-AQ2440)/(COUNTIF($J$2:K2440,J2440)-1),0)</f>
        <v>4</v>
      </c>
      <c r="S2440" s="11">
        <f t="shared" si="546"/>
        <v>-3.5</v>
      </c>
      <c r="T2440" s="12">
        <f>IFERROR((SUMIF($AS$2:AT2440,AS2440,$AU$2:AV2440)-AU2440)/(COUNTIF($J$2:K2440,K2440)-1),0)</f>
        <v>1.3201970443349753</v>
      </c>
      <c r="U2440" s="12">
        <f>IFERROR((SUMIF($AW$2:AX2440,AW2440,$AY$2:AZ2440)-AY2440)/(COUNTIF($J$2:K2440,K2440)-1),0)</f>
        <v>1.3793103448275863</v>
      </c>
      <c r="V2440" s="12">
        <f t="shared" si="547"/>
        <v>-5.9113300492610987E-2</v>
      </c>
      <c r="W2440" s="13">
        <f>IFERROR((SUMIF($J$2:J2440,J2440,L$2:L2440)-L2440)/(COUNTIF($J$2:J2440,J2440)-1),0)</f>
        <v>0.5</v>
      </c>
      <c r="X2440" s="13">
        <f>IFERROR((SUMIF($J$2:J2440,J2440,M$2:M2440)-M2440)/(COUNTIF($J$2:J2440,J2440)-1),0)</f>
        <v>4</v>
      </c>
      <c r="Y2440" s="13">
        <f t="shared" si="548"/>
        <v>-3.5</v>
      </c>
      <c r="Z2440" s="10">
        <f>IFERROR((SUMIF($K$2:K2440,J2440,$M$2:M2440))/(COUNTIF($K$2:K2440,J2440)),0)</f>
        <v>0</v>
      </c>
      <c r="AA2440" s="10">
        <f>IFERROR((SUMIF($K$2:K2440,J2440,$L$2:L2440))/(COUNTIF($K$2:K2440,J2440)),0)</f>
        <v>0</v>
      </c>
      <c r="AB2440" s="10">
        <f t="shared" si="549"/>
        <v>0</v>
      </c>
      <c r="AC2440" s="13">
        <f>IFERROR((SUMIF($J$2:J2440,K2440,$L$2:L2440))/(COUNTIF($J$2:J2440,K2440)),0)</f>
        <v>1.4329896907216495</v>
      </c>
      <c r="AD2440" s="13">
        <f>IFERROR((SUMIF($J$2:J2440,K2440,$M$2:M2440))/(COUNTIF($J$2:J2440,K2440)),0)</f>
        <v>1.2371134020618557</v>
      </c>
      <c r="AE2440" s="13">
        <f t="shared" si="550"/>
        <v>0.19587628865979378</v>
      </c>
      <c r="AF2440" s="10">
        <f>IFERROR((SUMIF(K$2:K2440,K2440,M$2:M2440)-M2440)/(COUNTIF($K$2:K2440,K2440)-1),0)</f>
        <v>1.2169811320754718</v>
      </c>
      <c r="AG2440" s="10">
        <f>IFERROR((SUMIF(K$2:K2440,K2440,L$2:L2440)-L2440)/(COUNTIF($K$2:K2440,K2440)-1),0)</f>
        <v>1.5094339622641511</v>
      </c>
      <c r="AH2440" s="10">
        <f t="shared" si="551"/>
        <v>-0.29245283018867929</v>
      </c>
      <c r="AI2440" s="10">
        <f>IFERROR((AM2440)/(COUNTIF($J$2:K2440,J2440)-1),0)</f>
        <v>0</v>
      </c>
      <c r="AJ2440" s="19">
        <f>IFERROR((AN2440)/(COUNTIF($J$2:K2440,K2440)-1),0)</f>
        <v>1.3399014778325122</v>
      </c>
      <c r="AK2440" s="10">
        <f>IF(N2440="S",3,IF(N2440="N",0,1))</f>
        <v>0</v>
      </c>
      <c r="AL2440" s="10">
        <f>IF(O2440="S",3,IF(O2440="N",0,1))</f>
        <v>3</v>
      </c>
      <c r="AM2440" s="10">
        <f>SUMIF($J$2:K2440,J2440,AK$2:AL2440)-AK2440</f>
        <v>0</v>
      </c>
      <c r="AN2440" s="10">
        <f>SUMIF($AS$2:AT2440,AS2440,$BA$2:BB2440)-BA2440</f>
        <v>272</v>
      </c>
      <c r="AO2440" s="10">
        <f>J2440</f>
        <v>10149</v>
      </c>
      <c r="AP2440" s="10">
        <f>K2440</f>
        <v>3551</v>
      </c>
      <c r="AQ2440">
        <f>M2440</f>
        <v>2</v>
      </c>
      <c r="AR2440" s="10">
        <f>L2440</f>
        <v>1</v>
      </c>
      <c r="AS2440">
        <f t="shared" si="552"/>
        <v>3551</v>
      </c>
      <c r="AT2440">
        <f t="shared" si="553"/>
        <v>10149</v>
      </c>
      <c r="AU2440">
        <f t="shared" si="554"/>
        <v>2</v>
      </c>
      <c r="AV2440">
        <f t="shared" si="555"/>
        <v>1</v>
      </c>
      <c r="AW2440">
        <f t="shared" si="556"/>
        <v>3551</v>
      </c>
      <c r="AX2440">
        <f t="shared" si="557"/>
        <v>10149</v>
      </c>
      <c r="AY2440">
        <f>L2440</f>
        <v>1</v>
      </c>
      <c r="AZ2440">
        <f>M2440</f>
        <v>2</v>
      </c>
      <c r="BA2440">
        <f>AL2440</f>
        <v>3</v>
      </c>
      <c r="BB2440">
        <f>AK2440</f>
        <v>0</v>
      </c>
    </row>
    <row r="2441" spans="10:54" x14ac:dyDescent="0.3">
      <c r="J2441" s="10">
        <v>170</v>
      </c>
      <c r="K2441" s="10">
        <v>232</v>
      </c>
      <c r="L2441" s="10">
        <v>2</v>
      </c>
      <c r="M2441" s="10">
        <v>0</v>
      </c>
      <c r="N2441" s="10" t="str">
        <f t="shared" si="543"/>
        <v>S</v>
      </c>
      <c r="O2441" s="10" t="str">
        <f t="shared" si="544"/>
        <v>N</v>
      </c>
      <c r="P2441" s="10">
        <f t="shared" si="545"/>
        <v>2</v>
      </c>
      <c r="Q2441" s="11">
        <f>IFERROR((SUMIF($J$2:K2441,J2441,$L$2:M2441)-L2441)/(COUNTIF($J$2:K2441,J2441)-1),0)</f>
        <v>1.7417218543046358</v>
      </c>
      <c r="R2441" s="11">
        <f>IFERROR((SUMIF($AO$2:AO2441,AO2441,$AQ$2:AR2441)-AQ2441)/(COUNTIF($J$2:K2441,J2441)-1),0)</f>
        <v>0.48344370860927155</v>
      </c>
      <c r="S2441" s="11">
        <f t="shared" si="546"/>
        <v>1.2582781456953642</v>
      </c>
      <c r="T2441" s="12">
        <f>IFERROR((SUMIF($AS$2:AT2441,AS2441,$AU$2:AV2441)-AU2441)/(COUNTIF($J$2:K2441,K2441)-1),0)</f>
        <v>0</v>
      </c>
      <c r="U2441" s="12">
        <f>IFERROR((SUMIF($AW$2:AX2441,AW2441,$AY$2:AZ2441)-AY2441)/(COUNTIF($J$2:K2441,K2441)-1),0)</f>
        <v>0</v>
      </c>
      <c r="V2441" s="12">
        <f t="shared" si="547"/>
        <v>0</v>
      </c>
      <c r="W2441" s="13">
        <f>IFERROR((SUMIF($J$2:J2441,J2441,L$2:L2441)-L2441)/(COUNTIF($J$2:J2441,J2441)-1),0)</f>
        <v>1.8310502283105023</v>
      </c>
      <c r="X2441" s="13">
        <f>IFERROR((SUMIF($J$2:J2441,J2441,M$2:M2441)-M2441)/(COUNTIF($J$2:J2441,J2441)-1),0)</f>
        <v>1</v>
      </c>
      <c r="Y2441" s="13">
        <f t="shared" si="548"/>
        <v>0.83105022831050235</v>
      </c>
      <c r="Z2441" s="10">
        <f>IFERROR((SUMIF($K$2:K2441,J2441,$M$2:M2441))/(COUNTIF($K$2:K2441,J2441)),0)</f>
        <v>1.6581196581196582</v>
      </c>
      <c r="AA2441" s="10">
        <f>IFERROR((SUMIF($K$2:K2441,J2441,$L$2:L2441))/(COUNTIF($K$2:K2441,J2441)),0)</f>
        <v>1.311965811965812</v>
      </c>
      <c r="AB2441" s="10">
        <f t="shared" si="549"/>
        <v>0.34615384615384626</v>
      </c>
      <c r="AC2441" s="13">
        <f>IFERROR((SUMIF($J$2:J2441,K2441,$L$2:L2441))/(COUNTIF($J$2:J2441,K2441)),0)</f>
        <v>0</v>
      </c>
      <c r="AD2441" s="13">
        <f>IFERROR((SUMIF($J$2:J2441,K2441,$M$2:M2441))/(COUNTIF($J$2:J2441,K2441)),0)</f>
        <v>0</v>
      </c>
      <c r="AE2441" s="13">
        <f t="shared" si="550"/>
        <v>0</v>
      </c>
      <c r="AF2441" s="10">
        <f>IFERROR((SUMIF(K$2:K2441,K2441,M$2:M2441)-M2441)/(COUNTIF($K$2:K2441,K2441)-1),0)</f>
        <v>0</v>
      </c>
      <c r="AG2441" s="10">
        <f>IFERROR((SUMIF(K$2:K2441,K2441,L$2:L2441)-L2441)/(COUNTIF($K$2:K2441,K2441)-1),0)</f>
        <v>0</v>
      </c>
      <c r="AH2441" s="10">
        <f t="shared" si="551"/>
        <v>0</v>
      </c>
      <c r="AI2441" s="10">
        <f>IFERROR((AM2441)/(COUNTIF($J$2:K2441,J2441)-1),0)</f>
        <v>1.6622516556291391</v>
      </c>
      <c r="AJ2441" s="19">
        <f>IFERROR((AN2441)/(COUNTIF($J$2:K2441,K2441)-1),0)</f>
        <v>0</v>
      </c>
      <c r="AK2441" s="10">
        <f>IF(N2441="S",3,IF(N2441="N",0,1))</f>
        <v>3</v>
      </c>
      <c r="AL2441" s="10">
        <f>IF(O2441="S",3,IF(O2441="N",0,1))</f>
        <v>0</v>
      </c>
      <c r="AM2441" s="10">
        <f>SUMIF($J$2:K2441,J2441,AK$2:AL2441)-AK2441</f>
        <v>753</v>
      </c>
      <c r="AN2441" s="10">
        <f>SUMIF($AS$2:AT2441,AS2441,$BA$2:BB2441)-BA2441</f>
        <v>0</v>
      </c>
      <c r="AO2441" s="10">
        <f>J2441</f>
        <v>170</v>
      </c>
      <c r="AP2441" s="10">
        <f>K2441</f>
        <v>232</v>
      </c>
      <c r="AQ2441">
        <f>M2441</f>
        <v>0</v>
      </c>
      <c r="AR2441" s="10">
        <f>L2441</f>
        <v>2</v>
      </c>
      <c r="AS2441">
        <f t="shared" si="552"/>
        <v>232</v>
      </c>
      <c r="AT2441">
        <f t="shared" si="553"/>
        <v>170</v>
      </c>
      <c r="AU2441">
        <f t="shared" si="554"/>
        <v>0</v>
      </c>
      <c r="AV2441">
        <f t="shared" si="555"/>
        <v>2</v>
      </c>
      <c r="AW2441">
        <f t="shared" si="556"/>
        <v>232</v>
      </c>
      <c r="AX2441">
        <f t="shared" si="557"/>
        <v>170</v>
      </c>
      <c r="AY2441">
        <f>L2441</f>
        <v>2</v>
      </c>
      <c r="AZ2441">
        <f>M2441</f>
        <v>0</v>
      </c>
      <c r="BA2441">
        <f>AL2441</f>
        <v>0</v>
      </c>
      <c r="BB2441">
        <f>AK2441</f>
        <v>3</v>
      </c>
    </row>
    <row r="2442" spans="10:54" x14ac:dyDescent="0.3">
      <c r="J2442" s="10">
        <v>124</v>
      </c>
      <c r="K2442" s="10">
        <v>170</v>
      </c>
      <c r="L2442" s="10">
        <v>3</v>
      </c>
      <c r="M2442" s="10">
        <v>1</v>
      </c>
      <c r="N2442" s="10" t="str">
        <f t="shared" si="543"/>
        <v>S</v>
      </c>
      <c r="O2442" s="10" t="str">
        <f t="shared" si="544"/>
        <v>N</v>
      </c>
      <c r="P2442" s="10">
        <f t="shared" si="545"/>
        <v>2</v>
      </c>
      <c r="Q2442" s="11">
        <f>IFERROR((SUMIF($J$2:K2442,J2442,$L$2:M2442)-L2442)/(COUNTIF($J$2:K2442,J2442)-1),0)</f>
        <v>0</v>
      </c>
      <c r="R2442" s="11">
        <f>IFERROR((SUMIF($AO$2:AO2442,AO2442,$AQ$2:AR2442)-AQ2442)/(COUNTIF($J$2:K2442,J2442)-1),0)</f>
        <v>0</v>
      </c>
      <c r="S2442" s="11">
        <f t="shared" si="546"/>
        <v>0</v>
      </c>
      <c r="T2442" s="12">
        <f>IFERROR((SUMIF($AS$2:AT2442,AS2442,$AU$2:AV2442)-AU2442)/(COUNTIF($J$2:K2442,K2442)-1),0)</f>
        <v>1.7422907488986785</v>
      </c>
      <c r="U2442" s="12">
        <f>IFERROR((SUMIF($AW$2:AX2442,AW2442,$AY$2:AZ2442)-AY2442)/(COUNTIF($J$2:K2442,K2442)-1),0)</f>
        <v>1.158590308370044</v>
      </c>
      <c r="V2442" s="12">
        <f t="shared" si="547"/>
        <v>0.58370044052863457</v>
      </c>
      <c r="W2442" s="13">
        <f>IFERROR((SUMIF($J$2:J2442,J2442,L$2:L2442)-L2442)/(COUNTIF($J$2:J2442,J2442)-1),0)</f>
        <v>0</v>
      </c>
      <c r="X2442" s="13">
        <f>IFERROR((SUMIF($J$2:J2442,J2442,M$2:M2442)-M2442)/(COUNTIF($J$2:J2442,J2442)-1),0)</f>
        <v>0</v>
      </c>
      <c r="Y2442" s="13">
        <f t="shared" si="548"/>
        <v>0</v>
      </c>
      <c r="Z2442" s="10">
        <f>IFERROR((SUMIF($K$2:K2442,J2442,$M$2:M2442))/(COUNTIF($K$2:K2442,J2442)),0)</f>
        <v>0</v>
      </c>
      <c r="AA2442" s="10">
        <f>IFERROR((SUMIF($K$2:K2442,J2442,$L$2:L2442))/(COUNTIF($K$2:K2442,J2442)),0)</f>
        <v>0</v>
      </c>
      <c r="AB2442" s="10">
        <f t="shared" si="549"/>
        <v>0</v>
      </c>
      <c r="AC2442" s="13">
        <f>IFERROR((SUMIF($J$2:J2442,K2442,$L$2:L2442))/(COUNTIF($J$2:J2442,K2442)),0)</f>
        <v>1.8318181818181818</v>
      </c>
      <c r="AD2442" s="13">
        <f>IFERROR((SUMIF($J$2:J2442,K2442,$M$2:M2442))/(COUNTIF($J$2:J2442,K2442)),0)</f>
        <v>0.99545454545454548</v>
      </c>
      <c r="AE2442" s="13">
        <f t="shared" si="550"/>
        <v>0.83636363636363631</v>
      </c>
      <c r="AF2442" s="10">
        <f>IFERROR((SUMIF(K$2:K2442,K2442,M$2:M2442)-M2442)/(COUNTIF($K$2:K2442,K2442)-1),0)</f>
        <v>1.6581196581196582</v>
      </c>
      <c r="AG2442" s="10">
        <f>IFERROR((SUMIF(K$2:K2442,K2442,L$2:L2442)-L2442)/(COUNTIF($K$2:K2442,K2442)-1),0)</f>
        <v>1.311965811965812</v>
      </c>
      <c r="AH2442" s="10">
        <f t="shared" si="551"/>
        <v>0.34615384615384626</v>
      </c>
      <c r="AI2442" s="10">
        <f>IFERROR((AM2442)/(COUNTIF($J$2:K2442,J2442)-1),0)</f>
        <v>0</v>
      </c>
      <c r="AJ2442" s="19">
        <f>IFERROR((AN2442)/(COUNTIF($J$2:K2442,K2442)-1),0)</f>
        <v>1.6651982378854626</v>
      </c>
      <c r="AK2442" s="10">
        <f>IF(N2442="S",3,IF(N2442="N",0,1))</f>
        <v>3</v>
      </c>
      <c r="AL2442" s="10">
        <f>IF(O2442="S",3,IF(O2442="N",0,1))</f>
        <v>0</v>
      </c>
      <c r="AM2442" s="10">
        <f>SUMIF($J$2:K2442,J2442,AK$2:AL2442)-AK2442</f>
        <v>0</v>
      </c>
      <c r="AN2442" s="10">
        <f>SUMIF($AS$2:AT2442,AS2442,$BA$2:BB2442)-BA2442</f>
        <v>756</v>
      </c>
      <c r="AO2442" s="10">
        <f>J2442</f>
        <v>124</v>
      </c>
      <c r="AP2442" s="10">
        <f>K2442</f>
        <v>170</v>
      </c>
      <c r="AQ2442">
        <f>M2442</f>
        <v>1</v>
      </c>
      <c r="AR2442" s="10">
        <f>L2442</f>
        <v>3</v>
      </c>
      <c r="AS2442">
        <f t="shared" si="552"/>
        <v>170</v>
      </c>
      <c r="AT2442">
        <f t="shared" si="553"/>
        <v>124</v>
      </c>
      <c r="AU2442">
        <f t="shared" si="554"/>
        <v>1</v>
      </c>
      <c r="AV2442">
        <f t="shared" si="555"/>
        <v>3</v>
      </c>
      <c r="AW2442">
        <f t="shared" si="556"/>
        <v>170</v>
      </c>
      <c r="AX2442">
        <f t="shared" si="557"/>
        <v>124</v>
      </c>
      <c r="AY2442">
        <f>L2442</f>
        <v>3</v>
      </c>
      <c r="AZ2442">
        <f>M2442</f>
        <v>1</v>
      </c>
      <c r="BA2442">
        <f>AL2442</f>
        <v>0</v>
      </c>
      <c r="BB2442">
        <f>AK2442</f>
        <v>3</v>
      </c>
    </row>
    <row r="2443" spans="10:54" x14ac:dyDescent="0.3">
      <c r="J2443" s="10">
        <v>1050</v>
      </c>
      <c r="K2443" s="10">
        <v>170</v>
      </c>
      <c r="L2443" s="10">
        <v>5</v>
      </c>
      <c r="M2443" s="10">
        <v>0</v>
      </c>
      <c r="N2443" s="10" t="str">
        <f t="shared" si="543"/>
        <v>S</v>
      </c>
      <c r="O2443" s="10" t="str">
        <f t="shared" si="544"/>
        <v>N</v>
      </c>
      <c r="P2443" s="10">
        <f t="shared" si="545"/>
        <v>5</v>
      </c>
      <c r="Q2443" s="11">
        <f>IFERROR((SUMIF($J$2:K2443,J2443,$L$2:M2443)-L2443)/(COUNTIF($J$2:K2443,J2443)-1),0)</f>
        <v>1.1666666666666667</v>
      </c>
      <c r="R2443" s="11">
        <f>IFERROR((SUMIF($AO$2:AO2443,AO2443,$AQ$2:AR2443)-AQ2443)/(COUNTIF($J$2:K2443,J2443)-1),0)</f>
        <v>0.33333333333333331</v>
      </c>
      <c r="S2443" s="11">
        <f t="shared" si="546"/>
        <v>0.83333333333333348</v>
      </c>
      <c r="T2443" s="12">
        <f>IFERROR((SUMIF($AS$2:AT2443,AS2443,$AU$2:AV2443)-AU2443)/(COUNTIF($J$2:K2443,K2443)-1),0)</f>
        <v>1.7406593406593407</v>
      </c>
      <c r="U2443" s="12">
        <f>IFERROR((SUMIF($AW$2:AX2443,AW2443,$AY$2:AZ2443)-AY2443)/(COUNTIF($J$2:K2443,K2443)-1),0)</f>
        <v>1.1626373626373627</v>
      </c>
      <c r="V2443" s="12">
        <f t="shared" si="547"/>
        <v>0.57802197802197797</v>
      </c>
      <c r="W2443" s="13">
        <f>IFERROR((SUMIF($J$2:J2443,J2443,L$2:L2443)-L2443)/(COUNTIF($J$2:J2443,J2443)-1),0)</f>
        <v>1</v>
      </c>
      <c r="X2443" s="13">
        <f>IFERROR((SUMIF($J$2:J2443,J2443,M$2:M2443)-M2443)/(COUNTIF($J$2:J2443,J2443)-1),0)</f>
        <v>0.66666666666666663</v>
      </c>
      <c r="Y2443" s="13">
        <f t="shared" si="548"/>
        <v>0.33333333333333337</v>
      </c>
      <c r="Z2443" s="10">
        <f>IFERROR((SUMIF($K$2:K2443,J2443,$M$2:M2443))/(COUNTIF($K$2:K2443,J2443)),0)</f>
        <v>1.3333333333333333</v>
      </c>
      <c r="AA2443" s="10">
        <f>IFERROR((SUMIF($K$2:K2443,J2443,$L$2:L2443))/(COUNTIF($K$2:K2443,J2443)),0)</f>
        <v>1.6666666666666667</v>
      </c>
      <c r="AB2443" s="10">
        <f t="shared" si="549"/>
        <v>-0.33333333333333348</v>
      </c>
      <c r="AC2443" s="13">
        <f>IFERROR((SUMIF($J$2:J2443,K2443,$L$2:L2443))/(COUNTIF($J$2:J2443,K2443)),0)</f>
        <v>1.8318181818181818</v>
      </c>
      <c r="AD2443" s="13">
        <f>IFERROR((SUMIF($J$2:J2443,K2443,$M$2:M2443))/(COUNTIF($J$2:J2443,K2443)),0)</f>
        <v>0.99545454545454548</v>
      </c>
      <c r="AE2443" s="13">
        <f t="shared" si="550"/>
        <v>0.83636363636363631</v>
      </c>
      <c r="AF2443" s="10">
        <f>IFERROR((SUMIF(K$2:K2443,K2443,M$2:M2443)-M2443)/(COUNTIF($K$2:K2443,K2443)-1),0)</f>
        <v>1.6553191489361703</v>
      </c>
      <c r="AG2443" s="10">
        <f>IFERROR((SUMIF(K$2:K2443,K2443,L$2:L2443)-L2443)/(COUNTIF($K$2:K2443,K2443)-1),0)</f>
        <v>1.3191489361702127</v>
      </c>
      <c r="AH2443" s="10">
        <f t="shared" si="551"/>
        <v>0.3361702127659576</v>
      </c>
      <c r="AI2443" s="10">
        <f>IFERROR((AM2443)/(COUNTIF($J$2:K2443,J2443)-1),0)</f>
        <v>1.5</v>
      </c>
      <c r="AJ2443" s="19">
        <f>IFERROR((AN2443)/(COUNTIF($J$2:K2443,K2443)-1),0)</f>
        <v>1.6615384615384616</v>
      </c>
      <c r="AK2443" s="10">
        <f>IF(N2443="S",3,IF(N2443="N",0,1))</f>
        <v>3</v>
      </c>
      <c r="AL2443" s="10">
        <f>IF(O2443="S",3,IF(O2443="N",0,1))</f>
        <v>0</v>
      </c>
      <c r="AM2443" s="10">
        <f>SUMIF($J$2:K2443,J2443,AK$2:AL2443)-AK2443</f>
        <v>9</v>
      </c>
      <c r="AN2443" s="10">
        <f>SUMIF($AS$2:AT2443,AS2443,$BA$2:BB2443)-BA2443</f>
        <v>756</v>
      </c>
      <c r="AO2443" s="10">
        <f>J2443</f>
        <v>1050</v>
      </c>
      <c r="AP2443" s="10">
        <f>K2443</f>
        <v>170</v>
      </c>
      <c r="AQ2443">
        <f>M2443</f>
        <v>0</v>
      </c>
      <c r="AR2443" s="10">
        <f>L2443</f>
        <v>5</v>
      </c>
      <c r="AS2443">
        <f t="shared" si="552"/>
        <v>170</v>
      </c>
      <c r="AT2443">
        <f t="shared" si="553"/>
        <v>1050</v>
      </c>
      <c r="AU2443">
        <f t="shared" si="554"/>
        <v>0</v>
      </c>
      <c r="AV2443">
        <f t="shared" si="555"/>
        <v>5</v>
      </c>
      <c r="AW2443">
        <f t="shared" si="556"/>
        <v>170</v>
      </c>
      <c r="AX2443">
        <f t="shared" si="557"/>
        <v>1050</v>
      </c>
      <c r="AY2443">
        <f>L2443</f>
        <v>5</v>
      </c>
      <c r="AZ2443">
        <f>M2443</f>
        <v>0</v>
      </c>
      <c r="BA2443">
        <f>AL2443</f>
        <v>0</v>
      </c>
      <c r="BB2443">
        <f>AK2443</f>
        <v>3</v>
      </c>
    </row>
    <row r="2444" spans="10:54" x14ac:dyDescent="0.3">
      <c r="J2444" s="10">
        <v>170</v>
      </c>
      <c r="K2444" s="10">
        <v>1050</v>
      </c>
      <c r="L2444" s="10">
        <v>0</v>
      </c>
      <c r="M2444" s="10">
        <v>0</v>
      </c>
      <c r="N2444" s="10" t="str">
        <f t="shared" si="543"/>
        <v>U</v>
      </c>
      <c r="O2444" s="10" t="str">
        <f t="shared" si="544"/>
        <v>U</v>
      </c>
      <c r="P2444" s="10">
        <f t="shared" si="545"/>
        <v>0</v>
      </c>
      <c r="Q2444" s="11">
        <f>IFERROR((SUMIF($J$2:K2444,J2444,$L$2:M2444)-L2444)/(COUNTIF($J$2:K2444,J2444)-1),0)</f>
        <v>1.736842105263158</v>
      </c>
      <c r="R2444" s="11">
        <f>IFERROR((SUMIF($AO$2:AO2444,AO2444,$AQ$2:AR2444)-AQ2444)/(COUNTIF($J$2:K2444,J2444)-1),0)</f>
        <v>0.48026315789473684</v>
      </c>
      <c r="S2444" s="11">
        <f t="shared" si="546"/>
        <v>1.2565789473684212</v>
      </c>
      <c r="T2444" s="12">
        <f>IFERROR((SUMIF($AS$2:AT2444,AS2444,$AU$2:AV2444)-AU2444)/(COUNTIF($J$2:K2444,K2444)-1),0)</f>
        <v>1.7142857142857142</v>
      </c>
      <c r="U2444" s="12">
        <f>IFERROR((SUMIF($AW$2:AX2444,AW2444,$AY$2:AZ2444)-AY2444)/(COUNTIF($J$2:K2444,K2444)-1),0)</f>
        <v>1</v>
      </c>
      <c r="V2444" s="12">
        <f t="shared" si="547"/>
        <v>0.71428571428571419</v>
      </c>
      <c r="W2444" s="13">
        <f>IFERROR((SUMIF($J$2:J2444,J2444,L$2:L2444)-L2444)/(COUNTIF($J$2:J2444,J2444)-1),0)</f>
        <v>1.8318181818181818</v>
      </c>
      <c r="X2444" s="13">
        <f>IFERROR((SUMIF($J$2:J2444,J2444,M$2:M2444)-M2444)/(COUNTIF($J$2:J2444,J2444)-1),0)</f>
        <v>0.99545454545454548</v>
      </c>
      <c r="Y2444" s="13">
        <f t="shared" si="548"/>
        <v>0.83636363636363631</v>
      </c>
      <c r="Z2444" s="10">
        <f>IFERROR((SUMIF($K$2:K2444,J2444,$M$2:M2444))/(COUNTIF($K$2:K2444,J2444)),0)</f>
        <v>1.6483050847457628</v>
      </c>
      <c r="AA2444" s="10">
        <f>IFERROR((SUMIF($K$2:K2444,J2444,$L$2:L2444))/(COUNTIF($K$2:K2444,J2444)),0)</f>
        <v>1.3347457627118644</v>
      </c>
      <c r="AB2444" s="10">
        <f t="shared" si="549"/>
        <v>0.31355932203389836</v>
      </c>
      <c r="AC2444" s="13">
        <f>IFERROR((SUMIF($J$2:J2444,K2444,$L$2:L2444))/(COUNTIF($J$2:J2444,K2444)),0)</f>
        <v>2</v>
      </c>
      <c r="AD2444" s="13">
        <f>IFERROR((SUMIF($J$2:J2444,K2444,$M$2:M2444))/(COUNTIF($J$2:J2444,K2444)),0)</f>
        <v>0.5</v>
      </c>
      <c r="AE2444" s="13">
        <f t="shared" si="550"/>
        <v>1.5</v>
      </c>
      <c r="AF2444" s="10">
        <f>IFERROR((SUMIF(K$2:K2444,K2444,M$2:M2444)-M2444)/(COUNTIF($K$2:K2444,K2444)-1),0)</f>
        <v>1.3333333333333333</v>
      </c>
      <c r="AG2444" s="10">
        <f>IFERROR((SUMIF(K$2:K2444,K2444,L$2:L2444)-L2444)/(COUNTIF($K$2:K2444,K2444)-1),0)</f>
        <v>1.6666666666666667</v>
      </c>
      <c r="AH2444" s="10">
        <f t="shared" si="551"/>
        <v>-0.33333333333333348</v>
      </c>
      <c r="AI2444" s="10">
        <f>IFERROR((AM2444)/(COUNTIF($J$2:K2444,J2444)-1),0)</f>
        <v>1.6578947368421053</v>
      </c>
      <c r="AJ2444" s="19">
        <f>IFERROR((AN2444)/(COUNTIF($J$2:K2444,K2444)-1),0)</f>
        <v>1.7142857142857142</v>
      </c>
      <c r="AK2444" s="10">
        <f>IF(N2444="S",3,IF(N2444="N",0,1))</f>
        <v>1</v>
      </c>
      <c r="AL2444" s="10">
        <f>IF(O2444="S",3,IF(O2444="N",0,1))</f>
        <v>1</v>
      </c>
      <c r="AM2444" s="10">
        <f>SUMIF($J$2:K2444,J2444,AK$2:AL2444)-AK2444</f>
        <v>756</v>
      </c>
      <c r="AN2444" s="10">
        <f>SUMIF($AS$2:AT2444,AS2444,$BA$2:BB2444)-BA2444</f>
        <v>12</v>
      </c>
      <c r="AO2444" s="10">
        <f>J2444</f>
        <v>170</v>
      </c>
      <c r="AP2444" s="10">
        <f>K2444</f>
        <v>1050</v>
      </c>
      <c r="AQ2444">
        <f>M2444</f>
        <v>0</v>
      </c>
      <c r="AR2444" s="10">
        <f>L2444</f>
        <v>0</v>
      </c>
      <c r="AS2444">
        <f t="shared" si="552"/>
        <v>1050</v>
      </c>
      <c r="AT2444">
        <f t="shared" si="553"/>
        <v>170</v>
      </c>
      <c r="AU2444">
        <f t="shared" si="554"/>
        <v>0</v>
      </c>
      <c r="AV2444">
        <f t="shared" si="555"/>
        <v>0</v>
      </c>
      <c r="AW2444">
        <f t="shared" si="556"/>
        <v>1050</v>
      </c>
      <c r="AX2444">
        <f t="shared" si="557"/>
        <v>170</v>
      </c>
      <c r="AY2444">
        <f>L2444</f>
        <v>0</v>
      </c>
      <c r="AZ2444">
        <f>M2444</f>
        <v>0</v>
      </c>
      <c r="BA2444">
        <f>AL2444</f>
        <v>1</v>
      </c>
      <c r="BB2444">
        <f>AK2444</f>
        <v>1</v>
      </c>
    </row>
    <row r="2445" spans="10:54" x14ac:dyDescent="0.3">
      <c r="J2445" s="10">
        <v>232</v>
      </c>
      <c r="K2445" s="10">
        <v>170</v>
      </c>
      <c r="L2445" s="10">
        <v>1</v>
      </c>
      <c r="M2445" s="10">
        <v>2</v>
      </c>
      <c r="N2445" s="10" t="str">
        <f t="shared" si="543"/>
        <v>N</v>
      </c>
      <c r="O2445" s="10" t="str">
        <f t="shared" si="544"/>
        <v>S</v>
      </c>
      <c r="P2445" s="10">
        <f t="shared" si="545"/>
        <v>-1</v>
      </c>
      <c r="Q2445" s="11">
        <f>IFERROR((SUMIF($J$2:K2445,J2445,$L$2:M2445)-L2445)/(COUNTIF($J$2:K2445,J2445)-1),0)</f>
        <v>0</v>
      </c>
      <c r="R2445" s="11">
        <f>IFERROR((SUMIF($AO$2:AO2445,AO2445,$AQ$2:AR2445)-AQ2445)/(COUNTIF($J$2:K2445,J2445)-1),0)</f>
        <v>0</v>
      </c>
      <c r="S2445" s="11">
        <f t="shared" si="546"/>
        <v>0</v>
      </c>
      <c r="T2445" s="12">
        <f>IFERROR((SUMIF($AS$2:AT2445,AS2445,$AU$2:AV2445)-AU2445)/(COUNTIF($J$2:K2445,K2445)-1),0)</f>
        <v>1.7330415754923414</v>
      </c>
      <c r="U2445" s="12">
        <f>IFERROR((SUMIF($AW$2:AX2445,AW2445,$AY$2:AZ2445)-AY2445)/(COUNTIF($J$2:K2445,K2445)-1),0)</f>
        <v>1.1684901531728664</v>
      </c>
      <c r="V2445" s="12">
        <f t="shared" si="547"/>
        <v>0.56455142231947497</v>
      </c>
      <c r="W2445" s="13">
        <f>IFERROR((SUMIF($J$2:J2445,J2445,L$2:L2445)-L2445)/(COUNTIF($J$2:J2445,J2445)-1),0)</f>
        <v>0</v>
      </c>
      <c r="X2445" s="13">
        <f>IFERROR((SUMIF($J$2:J2445,J2445,M$2:M2445)-M2445)/(COUNTIF($J$2:J2445,J2445)-1),0)</f>
        <v>0</v>
      </c>
      <c r="Y2445" s="13">
        <f t="shared" si="548"/>
        <v>0</v>
      </c>
      <c r="Z2445" s="10">
        <f>IFERROR((SUMIF($K$2:K2445,J2445,$M$2:M2445))/(COUNTIF($K$2:K2445,J2445)),0)</f>
        <v>0</v>
      </c>
      <c r="AA2445" s="10">
        <f>IFERROR((SUMIF($K$2:K2445,J2445,$L$2:L2445))/(COUNTIF($K$2:K2445,J2445)),0)</f>
        <v>2</v>
      </c>
      <c r="AB2445" s="10">
        <f t="shared" si="549"/>
        <v>-2</v>
      </c>
      <c r="AC2445" s="13">
        <f>IFERROR((SUMIF($J$2:J2445,K2445,$L$2:L2445))/(COUNTIF($J$2:J2445,K2445)),0)</f>
        <v>1.8235294117647058</v>
      </c>
      <c r="AD2445" s="13">
        <f>IFERROR((SUMIF($J$2:J2445,K2445,$M$2:M2445))/(COUNTIF($J$2:J2445,K2445)),0)</f>
        <v>0.99095022624434392</v>
      </c>
      <c r="AE2445" s="13">
        <f t="shared" si="550"/>
        <v>0.83257918552036192</v>
      </c>
      <c r="AF2445" s="10">
        <f>IFERROR((SUMIF(K$2:K2445,K2445,M$2:M2445)-M2445)/(COUNTIF($K$2:K2445,K2445)-1),0)</f>
        <v>1.6483050847457628</v>
      </c>
      <c r="AG2445" s="10">
        <f>IFERROR((SUMIF(K$2:K2445,K2445,L$2:L2445)-L2445)/(COUNTIF($K$2:K2445,K2445)-1),0)</f>
        <v>1.3347457627118644</v>
      </c>
      <c r="AH2445" s="10">
        <f t="shared" si="551"/>
        <v>0.31355932203389836</v>
      </c>
      <c r="AI2445" s="10">
        <f>IFERROR((AM2445)/(COUNTIF($J$2:K2445,J2445)-1),0)</f>
        <v>0</v>
      </c>
      <c r="AJ2445" s="19">
        <f>IFERROR((AN2445)/(COUNTIF($J$2:K2445,K2445)-1),0)</f>
        <v>1.6564551422319476</v>
      </c>
      <c r="AK2445" s="10">
        <f>IF(N2445="S",3,IF(N2445="N",0,1))</f>
        <v>0</v>
      </c>
      <c r="AL2445" s="10">
        <f>IF(O2445="S",3,IF(O2445="N",0,1))</f>
        <v>3</v>
      </c>
      <c r="AM2445" s="10">
        <f>SUMIF($J$2:K2445,J2445,AK$2:AL2445)-AK2445</f>
        <v>0</v>
      </c>
      <c r="AN2445" s="10">
        <f>SUMIF($AS$2:AT2445,AS2445,$BA$2:BB2445)-BA2445</f>
        <v>757</v>
      </c>
      <c r="AO2445" s="10">
        <f>J2445</f>
        <v>232</v>
      </c>
      <c r="AP2445" s="10">
        <f>K2445</f>
        <v>170</v>
      </c>
      <c r="AQ2445">
        <f>M2445</f>
        <v>2</v>
      </c>
      <c r="AR2445" s="10">
        <f>L2445</f>
        <v>1</v>
      </c>
      <c r="AS2445">
        <f t="shared" si="552"/>
        <v>170</v>
      </c>
      <c r="AT2445">
        <f t="shared" si="553"/>
        <v>232</v>
      </c>
      <c r="AU2445">
        <f t="shared" si="554"/>
        <v>2</v>
      </c>
      <c r="AV2445">
        <f t="shared" si="555"/>
        <v>1</v>
      </c>
      <c r="AW2445">
        <f t="shared" si="556"/>
        <v>170</v>
      </c>
      <c r="AX2445">
        <f t="shared" si="557"/>
        <v>232</v>
      </c>
      <c r="AY2445">
        <f>L2445</f>
        <v>1</v>
      </c>
      <c r="AZ2445">
        <f>M2445</f>
        <v>2</v>
      </c>
      <c r="BA2445">
        <f>AL2445</f>
        <v>3</v>
      </c>
      <c r="BB2445">
        <f>AK2445</f>
        <v>0</v>
      </c>
    </row>
    <row r="2446" spans="10:54" x14ac:dyDescent="0.3">
      <c r="J2446" s="10">
        <v>170</v>
      </c>
      <c r="K2446" s="10">
        <v>124</v>
      </c>
      <c r="L2446" s="10">
        <v>1</v>
      </c>
      <c r="M2446" s="10">
        <v>0</v>
      </c>
      <c r="N2446" s="10" t="str">
        <f t="shared" si="543"/>
        <v>S</v>
      </c>
      <c r="O2446" s="10" t="str">
        <f t="shared" si="544"/>
        <v>N</v>
      </c>
      <c r="P2446" s="10">
        <f t="shared" si="545"/>
        <v>1</v>
      </c>
      <c r="Q2446" s="11">
        <f>IFERROR((SUMIF($J$2:K2446,J2446,$L$2:M2446)-L2446)/(COUNTIF($J$2:K2446,J2446)-1),0)</f>
        <v>1.7336244541484715</v>
      </c>
      <c r="R2446" s="11">
        <f>IFERROR((SUMIF($AO$2:AO2446,AO2446,$AQ$2:AR2446)-AQ2446)/(COUNTIF($J$2:K2446,J2446)-1),0)</f>
        <v>0.47816593886462883</v>
      </c>
      <c r="S2446" s="11">
        <f t="shared" si="546"/>
        <v>1.2554585152838427</v>
      </c>
      <c r="T2446" s="12">
        <f>IFERROR((SUMIF($AS$2:AT2446,AS2446,$AU$2:AV2446)-AU2446)/(COUNTIF($J$2:K2446,K2446)-1),0)</f>
        <v>3</v>
      </c>
      <c r="U2446" s="12">
        <f>IFERROR((SUMIF($AW$2:AX2446,AW2446,$AY$2:AZ2446)-AY2446)/(COUNTIF($J$2:K2446,K2446)-1),0)</f>
        <v>1</v>
      </c>
      <c r="V2446" s="12">
        <f t="shared" si="547"/>
        <v>2</v>
      </c>
      <c r="W2446" s="13">
        <f>IFERROR((SUMIF($J$2:J2446,J2446,L$2:L2446)-L2446)/(COUNTIF($J$2:J2446,J2446)-1),0)</f>
        <v>1.8235294117647058</v>
      </c>
      <c r="X2446" s="13">
        <f>IFERROR((SUMIF($J$2:J2446,J2446,M$2:M2446)-M2446)/(COUNTIF($J$2:J2446,J2446)-1),0)</f>
        <v>0.99095022624434392</v>
      </c>
      <c r="Y2446" s="13">
        <f t="shared" si="548"/>
        <v>0.83257918552036192</v>
      </c>
      <c r="Z2446" s="10">
        <f>IFERROR((SUMIF($K$2:K2446,J2446,$M$2:M2446))/(COUNTIF($K$2:K2446,J2446)),0)</f>
        <v>1.649789029535865</v>
      </c>
      <c r="AA2446" s="10">
        <f>IFERROR((SUMIF($K$2:K2446,J2446,$L$2:L2446))/(COUNTIF($K$2:K2446,J2446)),0)</f>
        <v>1.3333333333333333</v>
      </c>
      <c r="AB2446" s="10">
        <f t="shared" si="549"/>
        <v>0.31645569620253178</v>
      </c>
      <c r="AC2446" s="13">
        <f>IFERROR((SUMIF($J$2:J2446,K2446,$L$2:L2446))/(COUNTIF($J$2:J2446,K2446)),0)</f>
        <v>3</v>
      </c>
      <c r="AD2446" s="13">
        <f>IFERROR((SUMIF($J$2:J2446,K2446,$M$2:M2446))/(COUNTIF($J$2:J2446,K2446)),0)</f>
        <v>1</v>
      </c>
      <c r="AE2446" s="13">
        <f t="shared" si="550"/>
        <v>2</v>
      </c>
      <c r="AF2446" s="10">
        <f>IFERROR((SUMIF(K$2:K2446,K2446,M$2:M2446)-M2446)/(COUNTIF($K$2:K2446,K2446)-1),0)</f>
        <v>0</v>
      </c>
      <c r="AG2446" s="10">
        <f>IFERROR((SUMIF(K$2:K2446,K2446,L$2:L2446)-L2446)/(COUNTIF($K$2:K2446,K2446)-1),0)</f>
        <v>0</v>
      </c>
      <c r="AH2446" s="10">
        <f t="shared" si="551"/>
        <v>0</v>
      </c>
      <c r="AI2446" s="10">
        <f>IFERROR((AM2446)/(COUNTIF($J$2:K2446,J2446)-1),0)</f>
        <v>1.6593886462882097</v>
      </c>
      <c r="AJ2446" s="19">
        <f>IFERROR((AN2446)/(COUNTIF($J$2:K2446,K2446)-1),0)</f>
        <v>3</v>
      </c>
      <c r="AK2446" s="10">
        <f>IF(N2446="S",3,IF(N2446="N",0,1))</f>
        <v>3</v>
      </c>
      <c r="AL2446" s="10">
        <f>IF(O2446="S",3,IF(O2446="N",0,1))</f>
        <v>0</v>
      </c>
      <c r="AM2446" s="10">
        <f>SUMIF($J$2:K2446,J2446,AK$2:AL2446)-AK2446</f>
        <v>760</v>
      </c>
      <c r="AN2446" s="10">
        <f>SUMIF($AS$2:AT2446,AS2446,$BA$2:BB2446)-BA2446</f>
        <v>3</v>
      </c>
      <c r="AO2446" s="10">
        <f>J2446</f>
        <v>170</v>
      </c>
      <c r="AP2446" s="10">
        <f>K2446</f>
        <v>124</v>
      </c>
      <c r="AQ2446">
        <f>M2446</f>
        <v>0</v>
      </c>
      <c r="AR2446" s="10">
        <f>L2446</f>
        <v>1</v>
      </c>
      <c r="AS2446">
        <f t="shared" si="552"/>
        <v>124</v>
      </c>
      <c r="AT2446">
        <f t="shared" si="553"/>
        <v>170</v>
      </c>
      <c r="AU2446">
        <f t="shared" si="554"/>
        <v>0</v>
      </c>
      <c r="AV2446">
        <f t="shared" si="555"/>
        <v>1</v>
      </c>
      <c r="AW2446">
        <f t="shared" si="556"/>
        <v>124</v>
      </c>
      <c r="AX2446">
        <f t="shared" si="557"/>
        <v>170</v>
      </c>
      <c r="AY2446">
        <f>L2446</f>
        <v>1</v>
      </c>
      <c r="AZ2446">
        <f>M2446</f>
        <v>0</v>
      </c>
      <c r="BA2446">
        <f>AL2446</f>
        <v>0</v>
      </c>
      <c r="BB2446">
        <f>AK2446</f>
        <v>3</v>
      </c>
    </row>
    <row r="2447" spans="10:54" x14ac:dyDescent="0.3">
      <c r="J2447" s="10">
        <v>170</v>
      </c>
      <c r="K2447" s="10">
        <v>46</v>
      </c>
      <c r="L2447" s="10">
        <v>0</v>
      </c>
      <c r="M2447" s="10">
        <v>1</v>
      </c>
      <c r="N2447" s="10" t="str">
        <f t="shared" si="543"/>
        <v>N</v>
      </c>
      <c r="O2447" s="10" t="str">
        <f t="shared" si="544"/>
        <v>S</v>
      </c>
      <c r="P2447" s="10">
        <f t="shared" si="545"/>
        <v>-1</v>
      </c>
      <c r="Q2447" s="11">
        <f>IFERROR((SUMIF($J$2:K2447,J2447,$L$2:M2447)-L2447)/(COUNTIF($J$2:K2447,J2447)-1),0)</f>
        <v>1.7320261437908497</v>
      </c>
      <c r="R2447" s="11">
        <f>IFERROR((SUMIF($AO$2:AO2447,AO2447,$AQ$2:AR2447)-AQ2447)/(COUNTIF($J$2:K2447,J2447)-1),0)</f>
        <v>0.47712418300653597</v>
      </c>
      <c r="S2447" s="11">
        <f t="shared" si="546"/>
        <v>1.2549019607843137</v>
      </c>
      <c r="T2447" s="12">
        <f>IFERROR((SUMIF($AS$2:AT2447,AS2447,$AU$2:AV2447)-AU2447)/(COUNTIF($J$2:K2447,K2447)-1),0)</f>
        <v>0</v>
      </c>
      <c r="U2447" s="12">
        <f>IFERROR((SUMIF($AW$2:AX2447,AW2447,$AY$2:AZ2447)-AY2447)/(COUNTIF($J$2:K2447,K2447)-1),0)</f>
        <v>0</v>
      </c>
      <c r="V2447" s="12">
        <f t="shared" si="547"/>
        <v>0</v>
      </c>
      <c r="W2447" s="13">
        <f>IFERROR((SUMIF($J$2:J2447,J2447,L$2:L2447)-L2447)/(COUNTIF($J$2:J2447,J2447)-1),0)</f>
        <v>1.8198198198198199</v>
      </c>
      <c r="X2447" s="13">
        <f>IFERROR((SUMIF($J$2:J2447,J2447,M$2:M2447)-M2447)/(COUNTIF($J$2:J2447,J2447)-1),0)</f>
        <v>0.98648648648648651</v>
      </c>
      <c r="Y2447" s="13">
        <f t="shared" si="548"/>
        <v>0.83333333333333337</v>
      </c>
      <c r="Z2447" s="10">
        <f>IFERROR((SUMIF($K$2:K2447,J2447,$M$2:M2447))/(COUNTIF($K$2:K2447,J2447)),0)</f>
        <v>1.649789029535865</v>
      </c>
      <c r="AA2447" s="10">
        <f>IFERROR((SUMIF($K$2:K2447,J2447,$L$2:L2447))/(COUNTIF($K$2:K2447,J2447)),0)</f>
        <v>1.3333333333333333</v>
      </c>
      <c r="AB2447" s="10">
        <f t="shared" si="549"/>
        <v>0.31645569620253178</v>
      </c>
      <c r="AC2447" s="13">
        <f>IFERROR((SUMIF($J$2:J2447,K2447,$L$2:L2447))/(COUNTIF($J$2:J2447,K2447)),0)</f>
        <v>0</v>
      </c>
      <c r="AD2447" s="13">
        <f>IFERROR((SUMIF($J$2:J2447,K2447,$M$2:M2447))/(COUNTIF($J$2:J2447,K2447)),0)</f>
        <v>0</v>
      </c>
      <c r="AE2447" s="13">
        <f t="shared" si="550"/>
        <v>0</v>
      </c>
      <c r="AF2447" s="10">
        <f>IFERROR((SUMIF(K$2:K2447,K2447,M$2:M2447)-M2447)/(COUNTIF($K$2:K2447,K2447)-1),0)</f>
        <v>0</v>
      </c>
      <c r="AG2447" s="10">
        <f>IFERROR((SUMIF(K$2:K2447,K2447,L$2:L2447)-L2447)/(COUNTIF($K$2:K2447,K2447)-1),0)</f>
        <v>0</v>
      </c>
      <c r="AH2447" s="10">
        <f t="shared" si="551"/>
        <v>0</v>
      </c>
      <c r="AI2447" s="10">
        <f>IFERROR((AM2447)/(COUNTIF($J$2:K2447,J2447)-1),0)</f>
        <v>1.6623093681917211</v>
      </c>
      <c r="AJ2447" s="19">
        <f>IFERROR((AN2447)/(COUNTIF($J$2:K2447,K2447)-1),0)</f>
        <v>0</v>
      </c>
      <c r="AK2447" s="10">
        <f>IF(N2447="S",3,IF(N2447="N",0,1))</f>
        <v>0</v>
      </c>
      <c r="AL2447" s="10">
        <f>IF(O2447="S",3,IF(O2447="N",0,1))</f>
        <v>3</v>
      </c>
      <c r="AM2447" s="10">
        <f>SUMIF($J$2:K2447,J2447,AK$2:AL2447)-AK2447</f>
        <v>763</v>
      </c>
      <c r="AN2447" s="10">
        <f>SUMIF($AS$2:AT2447,AS2447,$BA$2:BB2447)-BA2447</f>
        <v>0</v>
      </c>
      <c r="AO2447" s="10">
        <f>J2447</f>
        <v>170</v>
      </c>
      <c r="AP2447" s="10">
        <f>K2447</f>
        <v>46</v>
      </c>
      <c r="AQ2447">
        <f>M2447</f>
        <v>1</v>
      </c>
      <c r="AR2447" s="10">
        <f>L2447</f>
        <v>0</v>
      </c>
      <c r="AS2447">
        <f t="shared" si="552"/>
        <v>46</v>
      </c>
      <c r="AT2447">
        <f t="shared" si="553"/>
        <v>170</v>
      </c>
      <c r="AU2447">
        <f t="shared" si="554"/>
        <v>1</v>
      </c>
      <c r="AV2447">
        <f t="shared" si="555"/>
        <v>0</v>
      </c>
      <c r="AW2447">
        <f t="shared" si="556"/>
        <v>46</v>
      </c>
      <c r="AX2447">
        <f t="shared" si="557"/>
        <v>170</v>
      </c>
      <c r="AY2447">
        <f>L2447</f>
        <v>0</v>
      </c>
      <c r="AZ2447">
        <f>M2447</f>
        <v>1</v>
      </c>
      <c r="BA2447">
        <f>AL2447</f>
        <v>3</v>
      </c>
      <c r="BB2447">
        <f>AK2447</f>
        <v>0</v>
      </c>
    </row>
    <row r="2448" spans="10:54" x14ac:dyDescent="0.3">
      <c r="J2448" s="10">
        <v>46</v>
      </c>
      <c r="K2448" s="10">
        <v>170</v>
      </c>
      <c r="L2448" s="10">
        <v>4</v>
      </c>
      <c r="M2448" s="10">
        <v>0</v>
      </c>
      <c r="N2448" s="10" t="str">
        <f t="shared" si="543"/>
        <v>S</v>
      </c>
      <c r="O2448" s="10" t="str">
        <f t="shared" si="544"/>
        <v>N</v>
      </c>
      <c r="P2448" s="10">
        <f t="shared" si="545"/>
        <v>4</v>
      </c>
      <c r="Q2448" s="11">
        <f>IFERROR((SUMIF($J$2:K2448,J2448,$L$2:M2448)-L2448)/(COUNTIF($J$2:K2448,J2448)-1),0)</f>
        <v>1</v>
      </c>
      <c r="R2448" s="11">
        <f>IFERROR((SUMIF($AO$2:AO2448,AO2448,$AQ$2:AR2448)-AQ2448)/(COUNTIF($J$2:K2448,J2448)-1),0)</f>
        <v>0</v>
      </c>
      <c r="S2448" s="11">
        <f t="shared" si="546"/>
        <v>1</v>
      </c>
      <c r="T2448" s="12">
        <f>IFERROR((SUMIF($AS$2:AT2448,AS2448,$AU$2:AV2448)-AU2448)/(COUNTIF($J$2:K2448,K2448)-1),0)</f>
        <v>1.7282608695652173</v>
      </c>
      <c r="U2448" s="12">
        <f>IFERROR((SUMIF($AW$2:AX2448,AW2448,$AY$2:AZ2448)-AY2448)/(COUNTIF($J$2:K2448,K2448)-1),0)</f>
        <v>1.1652173913043478</v>
      </c>
      <c r="V2448" s="12">
        <f t="shared" si="547"/>
        <v>0.56304347826086953</v>
      </c>
      <c r="W2448" s="13">
        <f>IFERROR((SUMIF($J$2:J2448,J2448,L$2:L2448)-L2448)/(COUNTIF($J$2:J2448,J2448)-1),0)</f>
        <v>0</v>
      </c>
      <c r="X2448" s="13">
        <f>IFERROR((SUMIF($J$2:J2448,J2448,M$2:M2448)-M2448)/(COUNTIF($J$2:J2448,J2448)-1),0)</f>
        <v>0</v>
      </c>
      <c r="Y2448" s="13">
        <f t="shared" si="548"/>
        <v>0</v>
      </c>
      <c r="Z2448" s="10">
        <f>IFERROR((SUMIF($K$2:K2448,J2448,$M$2:M2448))/(COUNTIF($K$2:K2448,J2448)),0)</f>
        <v>1</v>
      </c>
      <c r="AA2448" s="10">
        <f>IFERROR((SUMIF($K$2:K2448,J2448,$L$2:L2448))/(COUNTIF($K$2:K2448,J2448)),0)</f>
        <v>0</v>
      </c>
      <c r="AB2448" s="10">
        <f t="shared" si="549"/>
        <v>1</v>
      </c>
      <c r="AC2448" s="13">
        <f>IFERROR((SUMIF($J$2:J2448,K2448,$L$2:L2448))/(COUNTIF($J$2:J2448,K2448)),0)</f>
        <v>1.811659192825112</v>
      </c>
      <c r="AD2448" s="13">
        <f>IFERROR((SUMIF($J$2:J2448,K2448,$M$2:M2448))/(COUNTIF($J$2:J2448,K2448)),0)</f>
        <v>0.98654708520179368</v>
      </c>
      <c r="AE2448" s="13">
        <f t="shared" si="550"/>
        <v>0.82511210762331832</v>
      </c>
      <c r="AF2448" s="10">
        <f>IFERROR((SUMIF(K$2:K2448,K2448,M$2:M2448)-M2448)/(COUNTIF($K$2:K2448,K2448)-1),0)</f>
        <v>1.649789029535865</v>
      </c>
      <c r="AG2448" s="10">
        <f>IFERROR((SUMIF(K$2:K2448,K2448,L$2:L2448)-L2448)/(COUNTIF($K$2:K2448,K2448)-1),0)</f>
        <v>1.3333333333333333</v>
      </c>
      <c r="AH2448" s="10">
        <f t="shared" si="551"/>
        <v>0.31645569620253178</v>
      </c>
      <c r="AI2448" s="10">
        <f>IFERROR((AM2448)/(COUNTIF($J$2:K2448,J2448)-1),0)</f>
        <v>3</v>
      </c>
      <c r="AJ2448" s="19">
        <f>IFERROR((AN2448)/(COUNTIF($J$2:K2448,K2448)-1),0)</f>
        <v>1.6586956521739131</v>
      </c>
      <c r="AK2448" s="10">
        <f>IF(N2448="S",3,IF(N2448="N",0,1))</f>
        <v>3</v>
      </c>
      <c r="AL2448" s="10">
        <f>IF(O2448="S",3,IF(O2448="N",0,1))</f>
        <v>0</v>
      </c>
      <c r="AM2448" s="10">
        <f>SUMIF($J$2:K2448,J2448,AK$2:AL2448)-AK2448</f>
        <v>3</v>
      </c>
      <c r="AN2448" s="10">
        <f>SUMIF($AS$2:AT2448,AS2448,$BA$2:BB2448)-BA2448</f>
        <v>763</v>
      </c>
      <c r="AO2448" s="10">
        <f>J2448</f>
        <v>46</v>
      </c>
      <c r="AP2448" s="10">
        <f>K2448</f>
        <v>170</v>
      </c>
      <c r="AQ2448">
        <f>M2448</f>
        <v>0</v>
      </c>
      <c r="AR2448" s="10">
        <f>L2448</f>
        <v>4</v>
      </c>
      <c r="AS2448">
        <f t="shared" si="552"/>
        <v>170</v>
      </c>
      <c r="AT2448">
        <f t="shared" si="553"/>
        <v>46</v>
      </c>
      <c r="AU2448">
        <f t="shared" si="554"/>
        <v>0</v>
      </c>
      <c r="AV2448">
        <f t="shared" si="555"/>
        <v>4</v>
      </c>
      <c r="AW2448">
        <f t="shared" si="556"/>
        <v>170</v>
      </c>
      <c r="AX2448">
        <f t="shared" si="557"/>
        <v>46</v>
      </c>
      <c r="AY2448">
        <f>L2448</f>
        <v>4</v>
      </c>
      <c r="AZ2448">
        <f>M2448</f>
        <v>0</v>
      </c>
      <c r="BA2448">
        <f>AL2448</f>
        <v>0</v>
      </c>
      <c r="BB2448">
        <f>AK2448</f>
        <v>3</v>
      </c>
    </row>
    <row r="2449" spans="10:54" x14ac:dyDescent="0.3">
      <c r="J2449" s="10">
        <v>540</v>
      </c>
      <c r="K2449" s="10">
        <v>170</v>
      </c>
      <c r="L2449" s="10">
        <v>2</v>
      </c>
      <c r="M2449" s="10">
        <v>1</v>
      </c>
      <c r="N2449" s="10" t="str">
        <f t="shared" ref="N2449:N2510" si="558">IF(L2449&gt;M2449,"S",IF(L2449&lt;M2449,"N","U"))</f>
        <v>S</v>
      </c>
      <c r="O2449" s="10" t="str">
        <f t="shared" ref="O2449:O2510" si="559">IF(M2449&gt;L2449,"S",IF(M2449&lt;L2449,"N","U"))</f>
        <v>N</v>
      </c>
      <c r="P2449" s="10">
        <f t="shared" ref="P2449:P2510" si="560">L2449-M2449</f>
        <v>1</v>
      </c>
      <c r="Q2449" s="11">
        <f>IFERROR((SUMIF($J$2:K2449,J2449,$L$2:M2449)-L2449)/(COUNTIF($J$2:K2449,J2449)-1),0)</f>
        <v>1</v>
      </c>
      <c r="R2449" s="11">
        <f>IFERROR((SUMIF($AO$2:AO2449,AO2449,$AQ$2:AR2449)-AQ2449)/(COUNTIF($J$2:K2449,J2449)-1),0)</f>
        <v>1.5</v>
      </c>
      <c r="S2449" s="11">
        <f t="shared" si="546"/>
        <v>-0.5</v>
      </c>
      <c r="T2449" s="12">
        <f>IFERROR((SUMIF($AS$2:AT2449,AS2449,$AU$2:AV2449)-AU2449)/(COUNTIF($J$2:K2449,K2449)-1),0)</f>
        <v>1.7245119305856833</v>
      </c>
      <c r="U2449" s="12">
        <f>IFERROR((SUMIF($AW$2:AX2449,AW2449,$AY$2:AZ2449)-AY2449)/(COUNTIF($J$2:K2449,K2449)-1),0)</f>
        <v>1.1713665943600868</v>
      </c>
      <c r="V2449" s="12">
        <f t="shared" si="547"/>
        <v>0.55314533622559647</v>
      </c>
      <c r="W2449" s="13">
        <f>IFERROR((SUMIF($J$2:J2449,J2449,L$2:L2449)-L2449)/(COUNTIF($J$2:J2449,J2449)-1),0)</f>
        <v>2</v>
      </c>
      <c r="X2449" s="13">
        <f>IFERROR((SUMIF($J$2:J2449,J2449,M$2:M2449)-M2449)/(COUNTIF($J$2:J2449,J2449)-1),0)</f>
        <v>3</v>
      </c>
      <c r="Y2449" s="13">
        <f t="shared" si="548"/>
        <v>-1</v>
      </c>
      <c r="Z2449" s="10">
        <f>IFERROR((SUMIF($K$2:K2449,J2449,$M$2:M2449))/(COUNTIF($K$2:K2449,J2449)),0)</f>
        <v>0</v>
      </c>
      <c r="AA2449" s="10">
        <f>IFERROR((SUMIF($K$2:K2449,J2449,$L$2:L2449))/(COUNTIF($K$2:K2449,J2449)),0)</f>
        <v>3</v>
      </c>
      <c r="AB2449" s="10">
        <f t="shared" si="549"/>
        <v>-3</v>
      </c>
      <c r="AC2449" s="13">
        <f>IFERROR((SUMIF($J$2:J2449,K2449,$L$2:L2449))/(COUNTIF($J$2:J2449,K2449)),0)</f>
        <v>1.811659192825112</v>
      </c>
      <c r="AD2449" s="13">
        <f>IFERROR((SUMIF($J$2:J2449,K2449,$M$2:M2449))/(COUNTIF($J$2:J2449,K2449)),0)</f>
        <v>0.98654708520179368</v>
      </c>
      <c r="AE2449" s="13">
        <f t="shared" si="550"/>
        <v>0.82511210762331832</v>
      </c>
      <c r="AF2449" s="10">
        <f>IFERROR((SUMIF(K$2:K2449,K2449,M$2:M2449)-M2449)/(COUNTIF($K$2:K2449,K2449)-1),0)</f>
        <v>1.6428571428571428</v>
      </c>
      <c r="AG2449" s="10">
        <f>IFERROR((SUMIF(K$2:K2449,K2449,L$2:L2449)-L2449)/(COUNTIF($K$2:K2449,K2449)-1),0)</f>
        <v>1.3445378151260505</v>
      </c>
      <c r="AH2449" s="10">
        <f t="shared" si="551"/>
        <v>0.29831932773109227</v>
      </c>
      <c r="AI2449" s="10">
        <f>IFERROR((AM2449)/(COUNTIF($J$2:K2449,J2449)-1),0)</f>
        <v>0</v>
      </c>
      <c r="AJ2449" s="19">
        <f>IFERROR((AN2449)/(COUNTIF($J$2:K2449,K2449)-1),0)</f>
        <v>1.6550976138828633</v>
      </c>
      <c r="AK2449" s="10">
        <f>IF(N2449="S",3,IF(N2449="N",0,1))</f>
        <v>3</v>
      </c>
      <c r="AL2449" s="10">
        <f>IF(O2449="S",3,IF(O2449="N",0,1))</f>
        <v>0</v>
      </c>
      <c r="AM2449" s="10">
        <f>SUMIF($J$2:K2449,J2449,AK$2:AL2449)-AK2449</f>
        <v>0</v>
      </c>
      <c r="AN2449" s="10">
        <f>SUMIF($AS$2:AT2449,AS2449,$BA$2:BB2449)-BA2449</f>
        <v>763</v>
      </c>
      <c r="AO2449" s="10">
        <f>J2449</f>
        <v>540</v>
      </c>
      <c r="AP2449" s="10">
        <f>K2449</f>
        <v>170</v>
      </c>
      <c r="AQ2449">
        <f>M2449</f>
        <v>1</v>
      </c>
      <c r="AR2449" s="10">
        <f>L2449</f>
        <v>2</v>
      </c>
      <c r="AS2449">
        <f t="shared" si="552"/>
        <v>170</v>
      </c>
      <c r="AT2449">
        <f t="shared" si="553"/>
        <v>540</v>
      </c>
      <c r="AU2449">
        <f t="shared" si="554"/>
        <v>1</v>
      </c>
      <c r="AV2449">
        <f t="shared" si="555"/>
        <v>2</v>
      </c>
      <c r="AW2449">
        <f t="shared" si="556"/>
        <v>170</v>
      </c>
      <c r="AX2449">
        <f t="shared" si="557"/>
        <v>540</v>
      </c>
      <c r="AY2449">
        <f>L2449</f>
        <v>2</v>
      </c>
      <c r="AZ2449">
        <f>M2449</f>
        <v>1</v>
      </c>
      <c r="BA2449">
        <f>AL2449</f>
        <v>0</v>
      </c>
      <c r="BB2449">
        <f>AK2449</f>
        <v>3</v>
      </c>
    </row>
    <row r="2450" spans="10:54" x14ac:dyDescent="0.3">
      <c r="J2450" s="10">
        <v>170</v>
      </c>
      <c r="K2450" s="10">
        <v>540</v>
      </c>
      <c r="L2450" s="10">
        <v>4</v>
      </c>
      <c r="M2450" s="10">
        <v>0</v>
      </c>
      <c r="N2450" s="10" t="str">
        <f t="shared" si="558"/>
        <v>S</v>
      </c>
      <c r="O2450" s="10" t="str">
        <f t="shared" si="559"/>
        <v>N</v>
      </c>
      <c r="P2450" s="10">
        <f t="shared" si="560"/>
        <v>4</v>
      </c>
      <c r="Q2450" s="11">
        <f>IFERROR((SUMIF($J$2:K2450,J2450,$L$2:M2450)-L2450)/(COUNTIF($J$2:K2450,J2450)-1),0)</f>
        <v>1.722943722943723</v>
      </c>
      <c r="R2450" s="11">
        <f>IFERROR((SUMIF($AO$2:AO2450,AO2450,$AQ$2:AR2450)-AQ2450)/(COUNTIF($J$2:K2450,J2450)-1),0)</f>
        <v>0.47619047619047616</v>
      </c>
      <c r="S2450" s="11">
        <f t="shared" si="546"/>
        <v>1.2467532467532467</v>
      </c>
      <c r="T2450" s="12">
        <f>IFERROR((SUMIF($AS$2:AT2450,AS2450,$AU$2:AV2450)-AU2450)/(COUNTIF($J$2:K2450,K2450)-1),0)</f>
        <v>1.3333333333333333</v>
      </c>
      <c r="U2450" s="12">
        <f>IFERROR((SUMIF($AW$2:AX2450,AW2450,$AY$2:AZ2450)-AY2450)/(COUNTIF($J$2:K2450,K2450)-1),0)</f>
        <v>2.3333333333333335</v>
      </c>
      <c r="V2450" s="12">
        <f t="shared" si="547"/>
        <v>-1.0000000000000002</v>
      </c>
      <c r="W2450" s="13">
        <f>IFERROR((SUMIF($J$2:J2450,J2450,L$2:L2450)-L2450)/(COUNTIF($J$2:J2450,J2450)-1),0)</f>
        <v>1.811659192825112</v>
      </c>
      <c r="X2450" s="13">
        <f>IFERROR((SUMIF($J$2:J2450,J2450,M$2:M2450)-M2450)/(COUNTIF($J$2:J2450,J2450)-1),0)</f>
        <v>0.98654708520179368</v>
      </c>
      <c r="Y2450" s="13">
        <f t="shared" si="548"/>
        <v>0.82511210762331832</v>
      </c>
      <c r="Z2450" s="10">
        <f>IFERROR((SUMIF($K$2:K2450,J2450,$M$2:M2450))/(COUNTIF($K$2:K2450,J2450)),0)</f>
        <v>1.6401673640167365</v>
      </c>
      <c r="AA2450" s="10">
        <f>IFERROR((SUMIF($K$2:K2450,J2450,$L$2:L2450))/(COUNTIF($K$2:K2450,J2450)),0)</f>
        <v>1.3472803347280335</v>
      </c>
      <c r="AB2450" s="10">
        <f t="shared" si="549"/>
        <v>0.29288702928870292</v>
      </c>
      <c r="AC2450" s="13">
        <f>IFERROR((SUMIF($J$2:J2450,K2450,$L$2:L2450))/(COUNTIF($J$2:J2450,K2450)),0)</f>
        <v>2</v>
      </c>
      <c r="AD2450" s="13">
        <f>IFERROR((SUMIF($J$2:J2450,K2450,$M$2:M2450))/(COUNTIF($J$2:J2450,K2450)),0)</f>
        <v>2</v>
      </c>
      <c r="AE2450" s="13">
        <f t="shared" si="550"/>
        <v>0</v>
      </c>
      <c r="AF2450" s="10">
        <f>IFERROR((SUMIF(K$2:K2450,K2450,M$2:M2450)-M2450)/(COUNTIF($K$2:K2450,K2450)-1),0)</f>
        <v>0</v>
      </c>
      <c r="AG2450" s="10">
        <f>IFERROR((SUMIF(K$2:K2450,K2450,L$2:L2450)-L2450)/(COUNTIF($K$2:K2450,K2450)-1),0)</f>
        <v>3</v>
      </c>
      <c r="AH2450" s="10">
        <f t="shared" si="551"/>
        <v>-3</v>
      </c>
      <c r="AI2450" s="10">
        <f>IFERROR((AM2450)/(COUNTIF($J$2:K2450,J2450)-1),0)</f>
        <v>1.6515151515151516</v>
      </c>
      <c r="AJ2450" s="19">
        <f>IFERROR((AN2450)/(COUNTIF($J$2:K2450,K2450)-1),0)</f>
        <v>1</v>
      </c>
      <c r="AK2450" s="10">
        <f>IF(N2450="S",3,IF(N2450="N",0,1))</f>
        <v>3</v>
      </c>
      <c r="AL2450" s="10">
        <f>IF(O2450="S",3,IF(O2450="N",0,1))</f>
        <v>0</v>
      </c>
      <c r="AM2450" s="10">
        <f>SUMIF($J$2:K2450,J2450,AK$2:AL2450)-AK2450</f>
        <v>763</v>
      </c>
      <c r="AN2450" s="10">
        <f>SUMIF($AS$2:AT2450,AS2450,$BA$2:BB2450)-BA2450</f>
        <v>3</v>
      </c>
      <c r="AO2450" s="10">
        <f>J2450</f>
        <v>170</v>
      </c>
      <c r="AP2450" s="10">
        <f>K2450</f>
        <v>540</v>
      </c>
      <c r="AQ2450">
        <f>M2450</f>
        <v>0</v>
      </c>
      <c r="AR2450" s="10">
        <f>L2450</f>
        <v>4</v>
      </c>
      <c r="AS2450">
        <f t="shared" si="552"/>
        <v>540</v>
      </c>
      <c r="AT2450">
        <f t="shared" si="553"/>
        <v>170</v>
      </c>
      <c r="AU2450">
        <f t="shared" si="554"/>
        <v>0</v>
      </c>
      <c r="AV2450">
        <f t="shared" si="555"/>
        <v>4</v>
      </c>
      <c r="AW2450">
        <f t="shared" si="556"/>
        <v>540</v>
      </c>
      <c r="AX2450">
        <f t="shared" si="557"/>
        <v>170</v>
      </c>
      <c r="AY2450">
        <f>L2450</f>
        <v>4</v>
      </c>
      <c r="AZ2450">
        <f>M2450</f>
        <v>0</v>
      </c>
      <c r="BA2450">
        <f>AL2450</f>
        <v>0</v>
      </c>
      <c r="BB2450">
        <f>AK2450</f>
        <v>3</v>
      </c>
    </row>
    <row r="2451" spans="10:54" x14ac:dyDescent="0.3">
      <c r="J2451" s="10">
        <v>170</v>
      </c>
      <c r="K2451" s="10">
        <v>301</v>
      </c>
      <c r="L2451" s="10">
        <v>3</v>
      </c>
      <c r="M2451" s="10">
        <v>1</v>
      </c>
      <c r="N2451" s="10" t="str">
        <f t="shared" si="558"/>
        <v>S</v>
      </c>
      <c r="O2451" s="10" t="str">
        <f t="shared" si="559"/>
        <v>N</v>
      </c>
      <c r="P2451" s="10">
        <f t="shared" si="560"/>
        <v>2</v>
      </c>
      <c r="Q2451" s="11">
        <f>IFERROR((SUMIF($J$2:K2451,J2451,$L$2:M2451)-L2451)/(COUNTIF($J$2:K2451,J2451)-1),0)</f>
        <v>1.7278617710583153</v>
      </c>
      <c r="R2451" s="11">
        <f>IFERROR((SUMIF($AO$2:AO2451,AO2451,$AQ$2:AR2451)-AQ2451)/(COUNTIF($J$2:K2451,J2451)-1),0)</f>
        <v>0.47516198704103674</v>
      </c>
      <c r="S2451" s="11">
        <f t="shared" si="546"/>
        <v>1.2526997840172784</v>
      </c>
      <c r="T2451" s="12">
        <f>IFERROR((SUMIF($AS$2:AT2451,AS2451,$AU$2:AV2451)-AU2451)/(COUNTIF($J$2:K2451,K2451)-1),0)</f>
        <v>0</v>
      </c>
      <c r="U2451" s="12">
        <f>IFERROR((SUMIF($AW$2:AX2451,AW2451,$AY$2:AZ2451)-AY2451)/(COUNTIF($J$2:K2451,K2451)-1),0)</f>
        <v>0</v>
      </c>
      <c r="V2451" s="12">
        <f t="shared" si="547"/>
        <v>0</v>
      </c>
      <c r="W2451" s="13">
        <f>IFERROR((SUMIF($J$2:J2451,J2451,L$2:L2451)-L2451)/(COUNTIF($J$2:J2451,J2451)-1),0)</f>
        <v>1.8214285714285714</v>
      </c>
      <c r="X2451" s="13">
        <f>IFERROR((SUMIF($J$2:J2451,J2451,M$2:M2451)-M2451)/(COUNTIF($J$2:J2451,J2451)-1),0)</f>
        <v>0.9821428571428571</v>
      </c>
      <c r="Y2451" s="13">
        <f t="shared" si="548"/>
        <v>0.8392857142857143</v>
      </c>
      <c r="Z2451" s="10">
        <f>IFERROR((SUMIF($K$2:K2451,J2451,$M$2:M2451))/(COUNTIF($K$2:K2451,J2451)),0)</f>
        <v>1.6401673640167365</v>
      </c>
      <c r="AA2451" s="10">
        <f>IFERROR((SUMIF($K$2:K2451,J2451,$L$2:L2451))/(COUNTIF($K$2:K2451,J2451)),0)</f>
        <v>1.3472803347280335</v>
      </c>
      <c r="AB2451" s="10">
        <f t="shared" si="549"/>
        <v>0.29288702928870292</v>
      </c>
      <c r="AC2451" s="13">
        <f>IFERROR((SUMIF($J$2:J2451,K2451,$L$2:L2451))/(COUNTIF($J$2:J2451,K2451)),0)</f>
        <v>0</v>
      </c>
      <c r="AD2451" s="13">
        <f>IFERROR((SUMIF($J$2:J2451,K2451,$M$2:M2451))/(COUNTIF($J$2:J2451,K2451)),0)</f>
        <v>0</v>
      </c>
      <c r="AE2451" s="13">
        <f t="shared" si="550"/>
        <v>0</v>
      </c>
      <c r="AF2451" s="10">
        <f>IFERROR((SUMIF(K$2:K2451,K2451,M$2:M2451)-M2451)/(COUNTIF($K$2:K2451,K2451)-1),0)</f>
        <v>0</v>
      </c>
      <c r="AG2451" s="10">
        <f>IFERROR((SUMIF(K$2:K2451,K2451,L$2:L2451)-L2451)/(COUNTIF($K$2:K2451,K2451)-1),0)</f>
        <v>0</v>
      </c>
      <c r="AH2451" s="10">
        <f t="shared" si="551"/>
        <v>0</v>
      </c>
      <c r="AI2451" s="10">
        <f>IFERROR((AM2451)/(COUNTIF($J$2:K2451,J2451)-1),0)</f>
        <v>1.6544276457883369</v>
      </c>
      <c r="AJ2451" s="19">
        <f>IFERROR((AN2451)/(COUNTIF($J$2:K2451,K2451)-1),0)</f>
        <v>0</v>
      </c>
      <c r="AK2451" s="10">
        <f>IF(N2451="S",3,IF(N2451="N",0,1))</f>
        <v>3</v>
      </c>
      <c r="AL2451" s="10">
        <f>IF(O2451="S",3,IF(O2451="N",0,1))</f>
        <v>0</v>
      </c>
      <c r="AM2451" s="10">
        <f>SUMIF($J$2:K2451,J2451,AK$2:AL2451)-AK2451</f>
        <v>766</v>
      </c>
      <c r="AN2451" s="10">
        <f>SUMIF($AS$2:AT2451,AS2451,$BA$2:BB2451)-BA2451</f>
        <v>0</v>
      </c>
      <c r="AO2451" s="10">
        <f>J2451</f>
        <v>170</v>
      </c>
      <c r="AP2451" s="10">
        <f>K2451</f>
        <v>301</v>
      </c>
      <c r="AQ2451">
        <f>M2451</f>
        <v>1</v>
      </c>
      <c r="AR2451" s="10">
        <f>L2451</f>
        <v>3</v>
      </c>
      <c r="AS2451">
        <f t="shared" si="552"/>
        <v>301</v>
      </c>
      <c r="AT2451">
        <f t="shared" si="553"/>
        <v>170</v>
      </c>
      <c r="AU2451">
        <f t="shared" si="554"/>
        <v>1</v>
      </c>
      <c r="AV2451">
        <f t="shared" si="555"/>
        <v>3</v>
      </c>
      <c r="AW2451">
        <f t="shared" si="556"/>
        <v>301</v>
      </c>
      <c r="AX2451">
        <f t="shared" si="557"/>
        <v>170</v>
      </c>
      <c r="AY2451">
        <f>L2451</f>
        <v>3</v>
      </c>
      <c r="AZ2451">
        <f>M2451</f>
        <v>1</v>
      </c>
      <c r="BA2451">
        <f>AL2451</f>
        <v>0</v>
      </c>
      <c r="BB2451">
        <f>AK2451</f>
        <v>3</v>
      </c>
    </row>
    <row r="2452" spans="10:54" x14ac:dyDescent="0.3">
      <c r="J2452" s="10">
        <v>301</v>
      </c>
      <c r="K2452" s="10">
        <v>170</v>
      </c>
      <c r="L2452" s="10">
        <v>2</v>
      </c>
      <c r="M2452" s="10">
        <v>1</v>
      </c>
      <c r="N2452" s="10" t="str">
        <f t="shared" si="558"/>
        <v>S</v>
      </c>
      <c r="O2452" s="10" t="str">
        <f t="shared" si="559"/>
        <v>N</v>
      </c>
      <c r="P2452" s="10">
        <f t="shared" si="560"/>
        <v>1</v>
      </c>
      <c r="Q2452" s="11">
        <f>IFERROR((SUMIF($J$2:K2452,J2452,$L$2:M2452)-L2452)/(COUNTIF($J$2:K2452,J2452)-1),0)</f>
        <v>1</v>
      </c>
      <c r="R2452" s="11">
        <f>IFERROR((SUMIF($AO$2:AO2452,AO2452,$AQ$2:AR2452)-AQ2452)/(COUNTIF($J$2:K2452,J2452)-1),0)</f>
        <v>0</v>
      </c>
      <c r="S2452" s="11">
        <f t="shared" si="546"/>
        <v>1</v>
      </c>
      <c r="T2452" s="12">
        <f>IFERROR((SUMIF($AS$2:AT2452,AS2452,$AU$2:AV2452)-AU2452)/(COUNTIF($J$2:K2452,K2452)-1),0)</f>
        <v>1.7306034482758621</v>
      </c>
      <c r="U2452" s="12">
        <f>IFERROR((SUMIF($AW$2:AX2452,AW2452,$AY$2:AZ2452)-AY2452)/(COUNTIF($J$2:K2452,K2452)-1),0)</f>
        <v>1.1702586206896552</v>
      </c>
      <c r="V2452" s="12">
        <f t="shared" si="547"/>
        <v>0.56034482758620685</v>
      </c>
      <c r="W2452" s="13">
        <f>IFERROR((SUMIF($J$2:J2452,J2452,L$2:L2452)-L2452)/(COUNTIF($J$2:J2452,J2452)-1),0)</f>
        <v>0</v>
      </c>
      <c r="X2452" s="13">
        <f>IFERROR((SUMIF($J$2:J2452,J2452,M$2:M2452)-M2452)/(COUNTIF($J$2:J2452,J2452)-1),0)</f>
        <v>0</v>
      </c>
      <c r="Y2452" s="13">
        <f t="shared" si="548"/>
        <v>0</v>
      </c>
      <c r="Z2452" s="10">
        <f>IFERROR((SUMIF($K$2:K2452,J2452,$M$2:M2452))/(COUNTIF($K$2:K2452,J2452)),0)</f>
        <v>1</v>
      </c>
      <c r="AA2452" s="10">
        <f>IFERROR((SUMIF($K$2:K2452,J2452,$L$2:L2452))/(COUNTIF($K$2:K2452,J2452)),0)</f>
        <v>3</v>
      </c>
      <c r="AB2452" s="10">
        <f t="shared" si="549"/>
        <v>-2</v>
      </c>
      <c r="AC2452" s="13">
        <f>IFERROR((SUMIF($J$2:J2452,K2452,$L$2:L2452))/(COUNTIF($J$2:J2452,K2452)),0)</f>
        <v>1.8266666666666667</v>
      </c>
      <c r="AD2452" s="13">
        <f>IFERROR((SUMIF($J$2:J2452,K2452,$M$2:M2452))/(COUNTIF($J$2:J2452,K2452)),0)</f>
        <v>0.98222222222222222</v>
      </c>
      <c r="AE2452" s="13">
        <f t="shared" si="550"/>
        <v>0.84444444444444444</v>
      </c>
      <c r="AF2452" s="10">
        <f>IFERROR((SUMIF(K$2:K2452,K2452,M$2:M2452)-M2452)/(COUNTIF($K$2:K2452,K2452)-1),0)</f>
        <v>1.6401673640167365</v>
      </c>
      <c r="AG2452" s="10">
        <f>IFERROR((SUMIF(K$2:K2452,K2452,L$2:L2452)-L2452)/(COUNTIF($K$2:K2452,K2452)-1),0)</f>
        <v>1.3472803347280335</v>
      </c>
      <c r="AH2452" s="10">
        <f t="shared" si="551"/>
        <v>0.29288702928870292</v>
      </c>
      <c r="AI2452" s="10">
        <f>IFERROR((AM2452)/(COUNTIF($J$2:K2452,J2452)-1),0)</f>
        <v>0</v>
      </c>
      <c r="AJ2452" s="19">
        <f>IFERROR((AN2452)/(COUNTIF($J$2:K2452,K2452)-1),0)</f>
        <v>1.6573275862068966</v>
      </c>
      <c r="AK2452" s="10">
        <f>IF(N2452="S",3,IF(N2452="N",0,1))</f>
        <v>3</v>
      </c>
      <c r="AL2452" s="10">
        <f>IF(O2452="S",3,IF(O2452="N",0,1))</f>
        <v>0</v>
      </c>
      <c r="AM2452" s="10">
        <f>SUMIF($J$2:K2452,J2452,AK$2:AL2452)-AK2452</f>
        <v>0</v>
      </c>
      <c r="AN2452" s="10">
        <f>SUMIF($AS$2:AT2452,AS2452,$BA$2:BB2452)-BA2452</f>
        <v>769</v>
      </c>
      <c r="AO2452" s="10">
        <f>J2452</f>
        <v>301</v>
      </c>
      <c r="AP2452" s="10">
        <f>K2452</f>
        <v>170</v>
      </c>
      <c r="AQ2452">
        <f>M2452</f>
        <v>1</v>
      </c>
      <c r="AR2452" s="10">
        <f>L2452</f>
        <v>2</v>
      </c>
      <c r="AS2452">
        <f t="shared" si="552"/>
        <v>170</v>
      </c>
      <c r="AT2452">
        <f t="shared" si="553"/>
        <v>301</v>
      </c>
      <c r="AU2452">
        <f t="shared" si="554"/>
        <v>1</v>
      </c>
      <c r="AV2452">
        <f t="shared" si="555"/>
        <v>2</v>
      </c>
      <c r="AW2452">
        <f t="shared" si="556"/>
        <v>170</v>
      </c>
      <c r="AX2452">
        <f t="shared" si="557"/>
        <v>301</v>
      </c>
      <c r="AY2452">
        <f>L2452</f>
        <v>2</v>
      </c>
      <c r="AZ2452">
        <f>M2452</f>
        <v>1</v>
      </c>
      <c r="BA2452">
        <f>AL2452</f>
        <v>0</v>
      </c>
      <c r="BB2452">
        <f>AK2452</f>
        <v>3</v>
      </c>
    </row>
    <row r="2453" spans="10:54" x14ac:dyDescent="0.3">
      <c r="J2453" s="10">
        <v>170</v>
      </c>
      <c r="K2453" s="10">
        <v>4441</v>
      </c>
      <c r="L2453" s="10">
        <v>0</v>
      </c>
      <c r="M2453" s="10">
        <v>0</v>
      </c>
      <c r="N2453" s="10" t="str">
        <f t="shared" si="558"/>
        <v>U</v>
      </c>
      <c r="O2453" s="10" t="str">
        <f t="shared" si="559"/>
        <v>U</v>
      </c>
      <c r="P2453" s="10">
        <f t="shared" si="560"/>
        <v>0</v>
      </c>
      <c r="Q2453" s="11">
        <f>IFERROR((SUMIF($J$2:K2453,J2453,$L$2:M2453)-L2453)/(COUNTIF($J$2:K2453,J2453)-1),0)</f>
        <v>1.7290322580645161</v>
      </c>
      <c r="R2453" s="11">
        <f>IFERROR((SUMIF($AO$2:AO2453,AO2453,$AQ$2:AR2453)-AQ2453)/(COUNTIF($J$2:K2453,J2453)-1),0)</f>
        <v>0.47526881720430109</v>
      </c>
      <c r="S2453" s="11">
        <f t="shared" si="546"/>
        <v>1.253763440860215</v>
      </c>
      <c r="T2453" s="12">
        <f>IFERROR((SUMIF($AS$2:AT2453,AS2453,$AU$2:AV2453)-AU2453)/(COUNTIF($J$2:K2453,K2453)-1),0)</f>
        <v>1.2873563218390804</v>
      </c>
      <c r="U2453" s="12">
        <f>IFERROR((SUMIF($AW$2:AX2453,AW2453,$AY$2:AZ2453)-AY2453)/(COUNTIF($J$2:K2453,K2453)-1),0)</f>
        <v>1.4636015325670497</v>
      </c>
      <c r="V2453" s="12">
        <f t="shared" si="547"/>
        <v>-0.17624521072796928</v>
      </c>
      <c r="W2453" s="13">
        <f>IFERROR((SUMIF($J$2:J2453,J2453,L$2:L2453)-L2453)/(COUNTIF($J$2:J2453,J2453)-1),0)</f>
        <v>1.8266666666666667</v>
      </c>
      <c r="X2453" s="13">
        <f>IFERROR((SUMIF($J$2:J2453,J2453,M$2:M2453)-M2453)/(COUNTIF($J$2:J2453,J2453)-1),0)</f>
        <v>0.98222222222222222</v>
      </c>
      <c r="Y2453" s="13">
        <f t="shared" si="548"/>
        <v>0.84444444444444444</v>
      </c>
      <c r="Z2453" s="10">
        <f>IFERROR((SUMIF($K$2:K2453,J2453,$M$2:M2453))/(COUNTIF($K$2:K2453,J2453)),0)</f>
        <v>1.6375</v>
      </c>
      <c r="AA2453" s="10">
        <f>IFERROR((SUMIF($K$2:K2453,J2453,$L$2:L2453))/(COUNTIF($K$2:K2453,J2453)),0)</f>
        <v>1.35</v>
      </c>
      <c r="AB2453" s="10">
        <f t="shared" si="549"/>
        <v>0.28749999999999987</v>
      </c>
      <c r="AC2453" s="13">
        <f>IFERROR((SUMIF($J$2:J2453,K2453,$L$2:L2453))/(COUNTIF($J$2:J2453,K2453)),0)</f>
        <v>1.3174603174603174</v>
      </c>
      <c r="AD2453" s="13">
        <f>IFERROR((SUMIF($J$2:J2453,K2453,$M$2:M2453))/(COUNTIF($J$2:J2453,K2453)),0)</f>
        <v>1.2222222222222223</v>
      </c>
      <c r="AE2453" s="13">
        <f t="shared" si="550"/>
        <v>9.5238095238095122E-2</v>
      </c>
      <c r="AF2453" s="10">
        <f>IFERROR((SUMIF(K$2:K2453,K2453,M$2:M2453)-M2453)/(COUNTIF($K$2:K2453,K2453)-1),0)</f>
        <v>1.2592592592592593</v>
      </c>
      <c r="AG2453" s="10">
        <f>IFERROR((SUMIF(K$2:K2453,K2453,L$2:L2453)-L2453)/(COUNTIF($K$2:K2453,K2453)-1),0)</f>
        <v>1.6888888888888889</v>
      </c>
      <c r="AH2453" s="10">
        <f t="shared" si="551"/>
        <v>-0.42962962962962958</v>
      </c>
      <c r="AI2453" s="10">
        <f>IFERROR((AM2453)/(COUNTIF($J$2:K2453,J2453)-1),0)</f>
        <v>1.6537634408602151</v>
      </c>
      <c r="AJ2453" s="19">
        <f>IFERROR((AN2453)/(COUNTIF($J$2:K2453,K2453)-1),0)</f>
        <v>1.2950191570881227</v>
      </c>
      <c r="AK2453" s="10">
        <f>IF(N2453="S",3,IF(N2453="N",0,1))</f>
        <v>1</v>
      </c>
      <c r="AL2453" s="10">
        <f>IF(O2453="S",3,IF(O2453="N",0,1))</f>
        <v>1</v>
      </c>
      <c r="AM2453" s="10">
        <f>SUMIF($J$2:K2453,J2453,AK$2:AL2453)-AK2453</f>
        <v>769</v>
      </c>
      <c r="AN2453" s="10">
        <f>SUMIF($AS$2:AT2453,AS2453,$BA$2:BB2453)-BA2453</f>
        <v>338</v>
      </c>
      <c r="AO2453" s="10">
        <f>J2453</f>
        <v>170</v>
      </c>
      <c r="AP2453" s="10">
        <f>K2453</f>
        <v>4441</v>
      </c>
      <c r="AQ2453">
        <f>M2453</f>
        <v>0</v>
      </c>
      <c r="AR2453" s="10">
        <f>L2453</f>
        <v>0</v>
      </c>
      <c r="AS2453">
        <f t="shared" si="552"/>
        <v>4441</v>
      </c>
      <c r="AT2453">
        <f t="shared" si="553"/>
        <v>170</v>
      </c>
      <c r="AU2453">
        <f t="shared" si="554"/>
        <v>0</v>
      </c>
      <c r="AV2453">
        <f t="shared" si="555"/>
        <v>0</v>
      </c>
      <c r="AW2453">
        <f t="shared" si="556"/>
        <v>4441</v>
      </c>
      <c r="AX2453">
        <f t="shared" si="557"/>
        <v>170</v>
      </c>
      <c r="AY2453">
        <f>L2453</f>
        <v>0</v>
      </c>
      <c r="AZ2453">
        <f>M2453</f>
        <v>0</v>
      </c>
      <c r="BA2453">
        <f>AL2453</f>
        <v>1</v>
      </c>
      <c r="BB2453">
        <f>AK2453</f>
        <v>1</v>
      </c>
    </row>
    <row r="2454" spans="10:54" x14ac:dyDescent="0.3">
      <c r="J2454" s="10">
        <v>170</v>
      </c>
      <c r="K2454" s="10">
        <v>2444</v>
      </c>
      <c r="L2454" s="10">
        <v>2</v>
      </c>
      <c r="M2454" s="10">
        <v>1</v>
      </c>
      <c r="N2454" s="10" t="str">
        <f t="shared" si="558"/>
        <v>S</v>
      </c>
      <c r="O2454" s="10" t="str">
        <f t="shared" si="559"/>
        <v>N</v>
      </c>
      <c r="P2454" s="10">
        <f t="shared" si="560"/>
        <v>1</v>
      </c>
      <c r="Q2454" s="11">
        <f>IFERROR((SUMIF($J$2:K2454,J2454,$L$2:M2454)-L2454)/(COUNTIF($J$2:K2454,J2454)-1),0)</f>
        <v>1.7253218884120172</v>
      </c>
      <c r="R2454" s="11">
        <f>IFERROR((SUMIF($AO$2:AO2454,AO2454,$AQ$2:AR2454)-AQ2454)/(COUNTIF($J$2:K2454,J2454)-1),0)</f>
        <v>0.47424892703862659</v>
      </c>
      <c r="S2454" s="11">
        <f t="shared" si="546"/>
        <v>1.2510729613733906</v>
      </c>
      <c r="T2454" s="12">
        <f>IFERROR((SUMIF($AS$2:AT2454,AS2454,$AU$2:AV2454)-AU2454)/(COUNTIF($J$2:K2454,K2454)-1),0)</f>
        <v>1.2154696132596685</v>
      </c>
      <c r="U2454" s="12">
        <f>IFERROR((SUMIF($AW$2:AX2454,AW2454,$AY$2:AZ2454)-AY2454)/(COUNTIF($J$2:K2454,K2454)-1),0)</f>
        <v>1.569060773480663</v>
      </c>
      <c r="V2454" s="12">
        <f t="shared" si="547"/>
        <v>-0.35359116022099446</v>
      </c>
      <c r="W2454" s="13">
        <f>IFERROR((SUMIF($J$2:J2454,J2454,L$2:L2454)-L2454)/(COUNTIF($J$2:J2454,J2454)-1),0)</f>
        <v>1.8185840707964602</v>
      </c>
      <c r="X2454" s="13">
        <f>IFERROR((SUMIF($J$2:J2454,J2454,M$2:M2454)-M2454)/(COUNTIF($J$2:J2454,J2454)-1),0)</f>
        <v>0.97787610619469023</v>
      </c>
      <c r="Y2454" s="13">
        <f t="shared" si="548"/>
        <v>0.84070796460177</v>
      </c>
      <c r="Z2454" s="10">
        <f>IFERROR((SUMIF($K$2:K2454,J2454,$M$2:M2454))/(COUNTIF($K$2:K2454,J2454)),0)</f>
        <v>1.6375</v>
      </c>
      <c r="AA2454" s="10">
        <f>IFERROR((SUMIF($K$2:K2454,J2454,$L$2:L2454))/(COUNTIF($K$2:K2454,J2454)),0)</f>
        <v>1.35</v>
      </c>
      <c r="AB2454" s="10">
        <f t="shared" si="549"/>
        <v>0.28749999999999987</v>
      </c>
      <c r="AC2454" s="13">
        <f>IFERROR((SUMIF($J$2:J2454,K2454,$L$2:L2454))/(COUNTIF($J$2:J2454,K2454)),0)</f>
        <v>1.2183908045977012</v>
      </c>
      <c r="AD2454" s="13">
        <f>IFERROR((SUMIF($J$2:J2454,K2454,$M$2:M2454))/(COUNTIF($J$2:J2454,K2454)),0)</f>
        <v>1.4597701149425288</v>
      </c>
      <c r="AE2454" s="13">
        <f t="shared" si="550"/>
        <v>-0.24137931034482762</v>
      </c>
      <c r="AF2454" s="10">
        <f>IFERROR((SUMIF(K$2:K2454,K2454,M$2:M2454)-M2454)/(COUNTIF($K$2:K2454,K2454)-1),0)</f>
        <v>1.2127659574468086</v>
      </c>
      <c r="AG2454" s="10">
        <f>IFERROR((SUMIF(K$2:K2454,K2454,L$2:L2454)-L2454)/(COUNTIF($K$2:K2454,K2454)-1),0)</f>
        <v>1.6702127659574468</v>
      </c>
      <c r="AH2454" s="10">
        <f t="shared" si="551"/>
        <v>-0.45744680851063824</v>
      </c>
      <c r="AI2454" s="10">
        <f>IFERROR((AM2454)/(COUNTIF($J$2:K2454,J2454)-1),0)</f>
        <v>1.6523605150214593</v>
      </c>
      <c r="AJ2454" s="19">
        <f>IFERROR((AN2454)/(COUNTIF($J$2:K2454,K2454)-1),0)</f>
        <v>1.149171270718232</v>
      </c>
      <c r="AK2454" s="10">
        <f>IF(N2454="S",3,IF(N2454="N",0,1))</f>
        <v>3</v>
      </c>
      <c r="AL2454" s="10">
        <f>IF(O2454="S",3,IF(O2454="N",0,1))</f>
        <v>0</v>
      </c>
      <c r="AM2454" s="10">
        <f>SUMIF($J$2:K2454,J2454,AK$2:AL2454)-AK2454</f>
        <v>770</v>
      </c>
      <c r="AN2454" s="10">
        <f>SUMIF($AS$2:AT2454,AS2454,$BA$2:BB2454)-BA2454</f>
        <v>208</v>
      </c>
      <c r="AO2454" s="10">
        <f>J2454</f>
        <v>170</v>
      </c>
      <c r="AP2454" s="10">
        <f>K2454</f>
        <v>2444</v>
      </c>
      <c r="AQ2454">
        <f>M2454</f>
        <v>1</v>
      </c>
      <c r="AR2454" s="10">
        <f>L2454</f>
        <v>2</v>
      </c>
      <c r="AS2454">
        <f t="shared" si="552"/>
        <v>2444</v>
      </c>
      <c r="AT2454">
        <f t="shared" si="553"/>
        <v>170</v>
      </c>
      <c r="AU2454">
        <f t="shared" si="554"/>
        <v>1</v>
      </c>
      <c r="AV2454">
        <f t="shared" si="555"/>
        <v>2</v>
      </c>
      <c r="AW2454">
        <f t="shared" si="556"/>
        <v>2444</v>
      </c>
      <c r="AX2454">
        <f t="shared" si="557"/>
        <v>170</v>
      </c>
      <c r="AY2454">
        <f>L2454</f>
        <v>2</v>
      </c>
      <c r="AZ2454">
        <f>M2454</f>
        <v>1</v>
      </c>
      <c r="BA2454">
        <f>AL2454</f>
        <v>0</v>
      </c>
      <c r="BB2454">
        <f>AK2454</f>
        <v>3</v>
      </c>
    </row>
    <row r="2455" spans="10:54" x14ac:dyDescent="0.3">
      <c r="J2455" s="10">
        <v>409</v>
      </c>
      <c r="K2455" s="10">
        <v>170</v>
      </c>
      <c r="L2455" s="10">
        <v>2</v>
      </c>
      <c r="M2455" s="10">
        <v>1</v>
      </c>
      <c r="N2455" s="10" t="str">
        <f t="shared" si="558"/>
        <v>S</v>
      </c>
      <c r="O2455" s="10" t="str">
        <f t="shared" si="559"/>
        <v>N</v>
      </c>
      <c r="P2455" s="10">
        <f t="shared" si="560"/>
        <v>1</v>
      </c>
      <c r="Q2455" s="11">
        <f>IFERROR((SUMIF($J$2:K2455,J2455,$L$2:M2455)-L2455)/(COUNTIF($J$2:K2455,J2455)-1),0)</f>
        <v>2.191532258064516</v>
      </c>
      <c r="R2455" s="11">
        <f>IFERROR((SUMIF($AO$2:AO2455,AO2455,$AQ$2:AR2455)-AQ2455)/(COUNTIF($J$2:K2455,J2455)-1),0)</f>
        <v>0.36088709677419356</v>
      </c>
      <c r="S2455" s="11">
        <f t="shared" ref="S2455:S2510" si="561">Q2455-R2455</f>
        <v>1.8306451612903225</v>
      </c>
      <c r="T2455" s="12">
        <f>IFERROR((SUMIF($AS$2:AT2455,AS2455,$AU$2:AV2455)-AU2455)/(COUNTIF($J$2:K2455,K2455)-1),0)</f>
        <v>1.7259100642398286</v>
      </c>
      <c r="U2455" s="12">
        <f>IFERROR((SUMIF($AW$2:AX2455,AW2455,$AY$2:AZ2455)-AY2455)/(COUNTIF($J$2:K2455,K2455)-1),0)</f>
        <v>1.1691648822269807</v>
      </c>
      <c r="V2455" s="12">
        <f t="shared" ref="V2455:V2510" si="562">T2455-U2455</f>
        <v>0.55674518201284795</v>
      </c>
      <c r="W2455" s="13">
        <f>IFERROR((SUMIF($J$2:J2455,J2455,L$2:L2455)-L2455)/(COUNTIF($J$2:J2455,J2455)-1),0)</f>
        <v>2.4230769230769229</v>
      </c>
      <c r="X2455" s="13">
        <f>IFERROR((SUMIF($J$2:J2455,J2455,M$2:M2455)-M2455)/(COUNTIF($J$2:J2455,J2455)-1),0)</f>
        <v>0.7649572649572649</v>
      </c>
      <c r="Y2455" s="13">
        <f t="shared" ref="Y2455:Y2510" si="563">W2455-X2455</f>
        <v>1.658119658119658</v>
      </c>
      <c r="Z2455" s="10">
        <f>IFERROR((SUMIF($K$2:K2455,J2455,$M$2:M2455))/(COUNTIF($K$2:K2455,J2455)),0)</f>
        <v>1.9847328244274809</v>
      </c>
      <c r="AA2455" s="10">
        <f>IFERROR((SUMIF($K$2:K2455,J2455,$L$2:L2455))/(COUNTIF($K$2:K2455,J2455)),0)</f>
        <v>1.0458015267175573</v>
      </c>
      <c r="AB2455" s="10">
        <f t="shared" ref="AB2455:AB2510" si="564">Z2455-AA2455</f>
        <v>0.93893129770992356</v>
      </c>
      <c r="AC2455" s="13">
        <f>IFERROR((SUMIF($J$2:J2455,K2455,$L$2:L2455))/(COUNTIF($J$2:J2455,K2455)),0)</f>
        <v>1.8193832599118942</v>
      </c>
      <c r="AD2455" s="13">
        <f>IFERROR((SUMIF($J$2:J2455,K2455,$M$2:M2455))/(COUNTIF($J$2:J2455,K2455)),0)</f>
        <v>0.97797356828193838</v>
      </c>
      <c r="AE2455" s="13">
        <f t="shared" ref="AE2455:AE2510" si="565">AC2455-AD2455</f>
        <v>0.84140969162995582</v>
      </c>
      <c r="AF2455" s="10">
        <f>IFERROR((SUMIF(K$2:K2455,K2455,M$2:M2455)-M2455)/(COUNTIF($K$2:K2455,K2455)-1),0)</f>
        <v>1.6375</v>
      </c>
      <c r="AG2455" s="10">
        <f>IFERROR((SUMIF(K$2:K2455,K2455,L$2:L2455)-L2455)/(COUNTIF($K$2:K2455,K2455)-1),0)</f>
        <v>1.35</v>
      </c>
      <c r="AH2455" s="10">
        <f t="shared" ref="AH2455:AH2510" si="566">AF2455-AG2455</f>
        <v>0.28749999999999987</v>
      </c>
      <c r="AI2455" s="10">
        <f>IFERROR((AM2455)/(COUNTIF($J$2:K2455,J2455)-1),0)</f>
        <v>2.0806451612903225</v>
      </c>
      <c r="AJ2455" s="19">
        <f>IFERROR((AN2455)/(COUNTIF($J$2:K2455,K2455)-1),0)</f>
        <v>1.6552462526766596</v>
      </c>
      <c r="AK2455" s="10">
        <f>IF(N2455="S",3,IF(N2455="N",0,1))</f>
        <v>3</v>
      </c>
      <c r="AL2455" s="10">
        <f>IF(O2455="S",3,IF(O2455="N",0,1))</f>
        <v>0</v>
      </c>
      <c r="AM2455" s="10">
        <f>SUMIF($J$2:K2455,J2455,AK$2:AL2455)-AK2455</f>
        <v>1032</v>
      </c>
      <c r="AN2455" s="10">
        <f>SUMIF($AS$2:AT2455,AS2455,$BA$2:BB2455)-BA2455</f>
        <v>773</v>
      </c>
      <c r="AO2455" s="10">
        <f>J2455</f>
        <v>409</v>
      </c>
      <c r="AP2455" s="10">
        <f>K2455</f>
        <v>170</v>
      </c>
      <c r="AQ2455">
        <f>M2455</f>
        <v>1</v>
      </c>
      <c r="AR2455" s="10">
        <f>L2455</f>
        <v>2</v>
      </c>
      <c r="AS2455">
        <f t="shared" ref="AS2455:AS2510" si="567">AP2455</f>
        <v>170</v>
      </c>
      <c r="AT2455">
        <f t="shared" ref="AT2455:AT2510" si="568">AO2455</f>
        <v>409</v>
      </c>
      <c r="AU2455">
        <f t="shared" ref="AU2455:AU2510" si="569">AQ2455</f>
        <v>1</v>
      </c>
      <c r="AV2455">
        <f t="shared" ref="AV2455:AV2510" si="570">AR2455</f>
        <v>2</v>
      </c>
      <c r="AW2455">
        <f t="shared" ref="AW2455:AW2510" si="571">AS2455</f>
        <v>170</v>
      </c>
      <c r="AX2455">
        <f t="shared" ref="AX2455:AX2510" si="572">AT2455</f>
        <v>409</v>
      </c>
      <c r="AY2455">
        <f t="shared" ref="AY2455:AY2510" si="573">L2455</f>
        <v>2</v>
      </c>
      <c r="AZ2455">
        <f t="shared" ref="AZ2455:AZ2510" si="574">M2455</f>
        <v>1</v>
      </c>
      <c r="BA2455">
        <f>AL2455</f>
        <v>0</v>
      </c>
      <c r="BB2455">
        <f>AK2455</f>
        <v>3</v>
      </c>
    </row>
    <row r="2456" spans="10:54" x14ac:dyDescent="0.3">
      <c r="J2456" s="10">
        <v>4467</v>
      </c>
      <c r="K2456" s="10">
        <v>170</v>
      </c>
      <c r="L2456" s="10">
        <v>3</v>
      </c>
      <c r="M2456" s="10">
        <v>0</v>
      </c>
      <c r="N2456" s="10" t="str">
        <f t="shared" si="558"/>
        <v>S</v>
      </c>
      <c r="O2456" s="10" t="str">
        <f t="shared" si="559"/>
        <v>N</v>
      </c>
      <c r="P2456" s="10">
        <f t="shared" si="560"/>
        <v>3</v>
      </c>
      <c r="Q2456" s="11">
        <f>IFERROR((SUMIF($J$2:K2456,J2456,$L$2:M2456)-L2456)/(COUNTIF($J$2:K2456,J2456)-1),0)</f>
        <v>1.2333333333333334</v>
      </c>
      <c r="R2456" s="11">
        <f>IFERROR((SUMIF($AO$2:AO2456,AO2456,$AQ$2:AR2456)-AQ2456)/(COUNTIF($J$2:K2456,J2456)-1),0)</f>
        <v>0.83333333333333337</v>
      </c>
      <c r="S2456" s="11">
        <f t="shared" si="561"/>
        <v>0.4</v>
      </c>
      <c r="T2456" s="12">
        <f>IFERROR((SUMIF($AS$2:AT2456,AS2456,$AU$2:AV2456)-AU2456)/(COUNTIF($J$2:K2456,K2456)-1),0)</f>
        <v>1.7243589743589745</v>
      </c>
      <c r="U2456" s="12">
        <f>IFERROR((SUMIF($AW$2:AX2456,AW2456,$AY$2:AZ2456)-AY2456)/(COUNTIF($J$2:K2456,K2456)-1),0)</f>
        <v>1.170940170940171</v>
      </c>
      <c r="V2456" s="12">
        <f t="shared" si="562"/>
        <v>0.55341880341880345</v>
      </c>
      <c r="W2456" s="13">
        <f>IFERROR((SUMIF($J$2:J2456,J2456,L$2:L2456)-L2456)/(COUNTIF($J$2:J2456,J2456)-1),0)</f>
        <v>1.0666666666666667</v>
      </c>
      <c r="X2456" s="13">
        <f>IFERROR((SUMIF($J$2:J2456,J2456,M$2:M2456)-M2456)/(COUNTIF($J$2:J2456,J2456)-1),0)</f>
        <v>1.6666666666666667</v>
      </c>
      <c r="Y2456" s="13">
        <f t="shared" si="563"/>
        <v>-0.60000000000000009</v>
      </c>
      <c r="Z2456" s="10">
        <f>IFERROR((SUMIF($K$2:K2456,J2456,$M$2:M2456))/(COUNTIF($K$2:K2456,J2456)),0)</f>
        <v>1.4</v>
      </c>
      <c r="AA2456" s="10">
        <f>IFERROR((SUMIF($K$2:K2456,J2456,$L$2:L2456))/(COUNTIF($K$2:K2456,J2456)),0)</f>
        <v>2.7333333333333334</v>
      </c>
      <c r="AB2456" s="10">
        <f t="shared" si="564"/>
        <v>-1.3333333333333335</v>
      </c>
      <c r="AC2456" s="13">
        <f>IFERROR((SUMIF($J$2:J2456,K2456,$L$2:L2456))/(COUNTIF($J$2:J2456,K2456)),0)</f>
        <v>1.8193832599118942</v>
      </c>
      <c r="AD2456" s="13">
        <f>IFERROR((SUMIF($J$2:J2456,K2456,$M$2:M2456))/(COUNTIF($J$2:J2456,K2456)),0)</f>
        <v>0.97797356828193838</v>
      </c>
      <c r="AE2456" s="13">
        <f t="shared" si="565"/>
        <v>0.84140969162995582</v>
      </c>
      <c r="AF2456" s="10">
        <f>IFERROR((SUMIF(K$2:K2456,K2456,M$2:M2456)-M2456)/(COUNTIF($K$2:K2456,K2456)-1),0)</f>
        <v>1.6348547717842323</v>
      </c>
      <c r="AG2456" s="10">
        <f>IFERROR((SUMIF(K$2:K2456,K2456,L$2:L2456)-L2456)/(COUNTIF($K$2:K2456,K2456)-1),0)</f>
        <v>1.3526970954356847</v>
      </c>
      <c r="AH2456" s="10">
        <f t="shared" si="566"/>
        <v>0.2821576763485476</v>
      </c>
      <c r="AI2456" s="10">
        <f>IFERROR((AM2456)/(COUNTIF($J$2:K2456,J2456)-1),0)</f>
        <v>1</v>
      </c>
      <c r="AJ2456" s="19">
        <f>IFERROR((AN2456)/(COUNTIF($J$2:K2456,K2456)-1),0)</f>
        <v>1.6517094017094016</v>
      </c>
      <c r="AK2456" s="10">
        <f>IF(N2456="S",3,IF(N2456="N",0,1))</f>
        <v>3</v>
      </c>
      <c r="AL2456" s="10">
        <f>IF(O2456="S",3,IF(O2456="N",0,1))</f>
        <v>0</v>
      </c>
      <c r="AM2456" s="10">
        <f>SUMIF($J$2:K2456,J2456,AK$2:AL2456)-AK2456</f>
        <v>30</v>
      </c>
      <c r="AN2456" s="10">
        <f>SUMIF($AS$2:AT2456,AS2456,$BA$2:BB2456)-BA2456</f>
        <v>773</v>
      </c>
      <c r="AO2456" s="10">
        <f>J2456</f>
        <v>4467</v>
      </c>
      <c r="AP2456" s="10">
        <f>K2456</f>
        <v>170</v>
      </c>
      <c r="AQ2456">
        <f>M2456</f>
        <v>0</v>
      </c>
      <c r="AR2456" s="10">
        <f>L2456</f>
        <v>3</v>
      </c>
      <c r="AS2456">
        <f t="shared" si="567"/>
        <v>170</v>
      </c>
      <c r="AT2456">
        <f t="shared" si="568"/>
        <v>4467</v>
      </c>
      <c r="AU2456">
        <f t="shared" si="569"/>
        <v>0</v>
      </c>
      <c r="AV2456">
        <f t="shared" si="570"/>
        <v>3</v>
      </c>
      <c r="AW2456">
        <f t="shared" si="571"/>
        <v>170</v>
      </c>
      <c r="AX2456">
        <f t="shared" si="572"/>
        <v>4467</v>
      </c>
      <c r="AY2456">
        <f t="shared" si="573"/>
        <v>3</v>
      </c>
      <c r="AZ2456">
        <f t="shared" si="574"/>
        <v>0</v>
      </c>
      <c r="BA2456">
        <f>AL2456</f>
        <v>0</v>
      </c>
      <c r="BB2456">
        <f>AK2456</f>
        <v>3</v>
      </c>
    </row>
    <row r="2457" spans="10:54" x14ac:dyDescent="0.3">
      <c r="J2457" s="10">
        <v>4441</v>
      </c>
      <c r="K2457" s="10">
        <v>170</v>
      </c>
      <c r="L2457" s="10">
        <v>3</v>
      </c>
      <c r="M2457" s="10">
        <v>1</v>
      </c>
      <c r="N2457" s="10" t="str">
        <f t="shared" si="558"/>
        <v>S</v>
      </c>
      <c r="O2457" s="10" t="str">
        <f t="shared" si="559"/>
        <v>N</v>
      </c>
      <c r="P2457" s="10">
        <f t="shared" si="560"/>
        <v>2</v>
      </c>
      <c r="Q2457" s="11">
        <f>IFERROR((SUMIF($J$2:K2457,J2457,$L$2:M2457)-L2457)/(COUNTIF($J$2:K2457,J2457)-1),0)</f>
        <v>1.282442748091603</v>
      </c>
      <c r="R2457" s="11">
        <f>IFERROR((SUMIF($AO$2:AO2457,AO2457,$AQ$2:AR2457)-AQ2457)/(COUNTIF($J$2:K2457,J2457)-1),0)</f>
        <v>0.58778625954198471</v>
      </c>
      <c r="S2457" s="11">
        <f t="shared" si="561"/>
        <v>0.69465648854961826</v>
      </c>
      <c r="T2457" s="12">
        <f>IFERROR((SUMIF($AS$2:AT2457,AS2457,$AU$2:AV2457)-AU2457)/(COUNTIF($J$2:K2457,K2457)-1),0)</f>
        <v>1.720682302771855</v>
      </c>
      <c r="U2457" s="12">
        <f>IFERROR((SUMIF($AW$2:AX2457,AW2457,$AY$2:AZ2457)-AY2457)/(COUNTIF($J$2:K2457,K2457)-1),0)</f>
        <v>1.1748400852878464</v>
      </c>
      <c r="V2457" s="12">
        <f t="shared" si="562"/>
        <v>0.54584221748400852</v>
      </c>
      <c r="W2457" s="13">
        <f>IFERROR((SUMIF($J$2:J2457,J2457,L$2:L2457)-L2457)/(COUNTIF($J$2:J2457,J2457)-1),0)</f>
        <v>1.3174603174603174</v>
      </c>
      <c r="X2457" s="13">
        <f>IFERROR((SUMIF($J$2:J2457,J2457,M$2:M2457)-M2457)/(COUNTIF($J$2:J2457,J2457)-1),0)</f>
        <v>1.2222222222222223</v>
      </c>
      <c r="Y2457" s="13">
        <f t="shared" si="563"/>
        <v>9.5238095238095122E-2</v>
      </c>
      <c r="Z2457" s="10">
        <f>IFERROR((SUMIF($K$2:K2457,J2457,$M$2:M2457))/(COUNTIF($K$2:K2457,J2457)),0)</f>
        <v>1.25</v>
      </c>
      <c r="AA2457" s="10">
        <f>IFERROR((SUMIF($K$2:K2457,J2457,$L$2:L2457))/(COUNTIF($K$2:K2457,J2457)),0)</f>
        <v>1.6764705882352942</v>
      </c>
      <c r="AB2457" s="10">
        <f t="shared" si="564"/>
        <v>-0.42647058823529416</v>
      </c>
      <c r="AC2457" s="13">
        <f>IFERROR((SUMIF($J$2:J2457,K2457,$L$2:L2457))/(COUNTIF($J$2:J2457,K2457)),0)</f>
        <v>1.8193832599118942</v>
      </c>
      <c r="AD2457" s="13">
        <f>IFERROR((SUMIF($J$2:J2457,K2457,$M$2:M2457))/(COUNTIF($J$2:J2457,K2457)),0)</f>
        <v>0.97797356828193838</v>
      </c>
      <c r="AE2457" s="13">
        <f t="shared" si="565"/>
        <v>0.84140969162995582</v>
      </c>
      <c r="AF2457" s="10">
        <f>IFERROR((SUMIF(K$2:K2457,K2457,M$2:M2457)-M2457)/(COUNTIF($K$2:K2457,K2457)-1),0)</f>
        <v>1.6280991735537189</v>
      </c>
      <c r="AG2457" s="10">
        <f>IFERROR((SUMIF(K$2:K2457,K2457,L$2:L2457)-L2457)/(COUNTIF($K$2:K2457,K2457)-1),0)</f>
        <v>1.359504132231405</v>
      </c>
      <c r="AH2457" s="10">
        <f t="shared" si="566"/>
        <v>0.26859504132231393</v>
      </c>
      <c r="AI2457" s="10">
        <f>IFERROR((AM2457)/(COUNTIF($J$2:K2457,J2457)-1),0)</f>
        <v>1.2938931297709924</v>
      </c>
      <c r="AJ2457" s="19">
        <f>IFERROR((AN2457)/(COUNTIF($J$2:K2457,K2457)-1),0)</f>
        <v>1.64818763326226</v>
      </c>
      <c r="AK2457" s="10">
        <f>IF(N2457="S",3,IF(N2457="N",0,1))</f>
        <v>3</v>
      </c>
      <c r="AL2457" s="10">
        <f>IF(O2457="S",3,IF(O2457="N",0,1))</f>
        <v>0</v>
      </c>
      <c r="AM2457" s="10">
        <f>SUMIF($J$2:K2457,J2457,AK$2:AL2457)-AK2457</f>
        <v>339</v>
      </c>
      <c r="AN2457" s="10">
        <f>SUMIF($AS$2:AT2457,AS2457,$BA$2:BB2457)-BA2457</f>
        <v>773</v>
      </c>
      <c r="AO2457" s="10">
        <f>J2457</f>
        <v>4441</v>
      </c>
      <c r="AP2457" s="10">
        <f>K2457</f>
        <v>170</v>
      </c>
      <c r="AQ2457">
        <f>M2457</f>
        <v>1</v>
      </c>
      <c r="AR2457" s="10">
        <f>L2457</f>
        <v>3</v>
      </c>
      <c r="AS2457">
        <f t="shared" si="567"/>
        <v>170</v>
      </c>
      <c r="AT2457">
        <f t="shared" si="568"/>
        <v>4441</v>
      </c>
      <c r="AU2457">
        <f t="shared" si="569"/>
        <v>1</v>
      </c>
      <c r="AV2457">
        <f t="shared" si="570"/>
        <v>3</v>
      </c>
      <c r="AW2457">
        <f t="shared" si="571"/>
        <v>170</v>
      </c>
      <c r="AX2457">
        <f t="shared" si="572"/>
        <v>4441</v>
      </c>
      <c r="AY2457">
        <f t="shared" si="573"/>
        <v>3</v>
      </c>
      <c r="AZ2457">
        <f t="shared" si="574"/>
        <v>1</v>
      </c>
      <c r="BA2457">
        <f>AL2457</f>
        <v>0</v>
      </c>
      <c r="BB2457">
        <f>AK2457</f>
        <v>3</v>
      </c>
    </row>
    <row r="2458" spans="10:54" x14ac:dyDescent="0.3">
      <c r="J2458" s="10">
        <v>2444</v>
      </c>
      <c r="K2458" s="10">
        <v>170</v>
      </c>
      <c r="L2458" s="10">
        <v>0</v>
      </c>
      <c r="M2458" s="10">
        <v>1</v>
      </c>
      <c r="N2458" s="10" t="str">
        <f t="shared" si="558"/>
        <v>N</v>
      </c>
      <c r="O2458" s="10" t="str">
        <f t="shared" si="559"/>
        <v>S</v>
      </c>
      <c r="P2458" s="10">
        <f t="shared" si="560"/>
        <v>-1</v>
      </c>
      <c r="Q2458" s="11">
        <f>IFERROR((SUMIF($J$2:K2458,J2458,$L$2:M2458)-L2458)/(COUNTIF($J$2:K2458,J2458)-1),0)</f>
        <v>1.2142857142857142</v>
      </c>
      <c r="R2458" s="11">
        <f>IFERROR((SUMIF($AO$2:AO2458,AO2458,$AQ$2:AR2458)-AQ2458)/(COUNTIF($J$2:K2458,J2458)-1),0)</f>
        <v>0.69780219780219777</v>
      </c>
      <c r="S2458" s="11">
        <f t="shared" si="561"/>
        <v>0.51648351648351642</v>
      </c>
      <c r="T2458" s="12">
        <f>IFERROR((SUMIF($AS$2:AT2458,AS2458,$AU$2:AV2458)-AU2458)/(COUNTIF($J$2:K2458,K2458)-1),0)</f>
        <v>1.7191489361702128</v>
      </c>
      <c r="U2458" s="12">
        <f>IFERROR((SUMIF($AW$2:AX2458,AW2458,$AY$2:AZ2458)-AY2458)/(COUNTIF($J$2:K2458,K2458)-1),0)</f>
        <v>1.1787234042553192</v>
      </c>
      <c r="V2458" s="12">
        <f t="shared" si="562"/>
        <v>0.54042553191489362</v>
      </c>
      <c r="W2458" s="13">
        <f>IFERROR((SUMIF($J$2:J2458,J2458,L$2:L2458)-L2458)/(COUNTIF($J$2:J2458,J2458)-1),0)</f>
        <v>1.2183908045977012</v>
      </c>
      <c r="X2458" s="13">
        <f>IFERROR((SUMIF($J$2:J2458,J2458,M$2:M2458)-M2458)/(COUNTIF($J$2:J2458,J2458)-1),0)</f>
        <v>1.4597701149425288</v>
      </c>
      <c r="Y2458" s="13">
        <f t="shared" si="563"/>
        <v>-0.24137931034482762</v>
      </c>
      <c r="Z2458" s="10">
        <f>IFERROR((SUMIF($K$2:K2458,J2458,$M$2:M2458))/(COUNTIF($K$2:K2458,J2458)),0)</f>
        <v>1.2105263157894737</v>
      </c>
      <c r="AA2458" s="10">
        <f>IFERROR((SUMIF($K$2:K2458,J2458,$L$2:L2458))/(COUNTIF($K$2:K2458,J2458)),0)</f>
        <v>1.6736842105263159</v>
      </c>
      <c r="AB2458" s="10">
        <f t="shared" si="564"/>
        <v>-0.46315789473684221</v>
      </c>
      <c r="AC2458" s="13">
        <f>IFERROR((SUMIF($J$2:J2458,K2458,$L$2:L2458))/(COUNTIF($J$2:J2458,K2458)),0)</f>
        <v>1.8193832599118942</v>
      </c>
      <c r="AD2458" s="13">
        <f>IFERROR((SUMIF($J$2:J2458,K2458,$M$2:M2458))/(COUNTIF($J$2:J2458,K2458)),0)</f>
        <v>0.97797356828193838</v>
      </c>
      <c r="AE2458" s="13">
        <f t="shared" si="565"/>
        <v>0.84140969162995582</v>
      </c>
      <c r="AF2458" s="10">
        <f>IFERROR((SUMIF(K$2:K2458,K2458,M$2:M2458)-M2458)/(COUNTIF($K$2:K2458,K2458)-1),0)</f>
        <v>1.6255144032921811</v>
      </c>
      <c r="AG2458" s="10">
        <f>IFERROR((SUMIF(K$2:K2458,K2458,L$2:L2458)-L2458)/(COUNTIF($K$2:K2458,K2458)-1),0)</f>
        <v>1.3662551440329218</v>
      </c>
      <c r="AH2458" s="10">
        <f t="shared" si="566"/>
        <v>0.2592592592592593</v>
      </c>
      <c r="AI2458" s="10">
        <f>IFERROR((AM2458)/(COUNTIF($J$2:K2458,J2458)-1),0)</f>
        <v>1.1428571428571428</v>
      </c>
      <c r="AJ2458" s="19">
        <f>IFERROR((AN2458)/(COUNTIF($J$2:K2458,K2458)-1),0)</f>
        <v>1.6446808510638298</v>
      </c>
      <c r="AK2458" s="10">
        <f>IF(N2458="S",3,IF(N2458="N",0,1))</f>
        <v>0</v>
      </c>
      <c r="AL2458" s="10">
        <f>IF(O2458="S",3,IF(O2458="N",0,1))</f>
        <v>3</v>
      </c>
      <c r="AM2458" s="10">
        <f>SUMIF($J$2:K2458,J2458,AK$2:AL2458)-AK2458</f>
        <v>208</v>
      </c>
      <c r="AN2458" s="10">
        <f>SUMIF($AS$2:AT2458,AS2458,$BA$2:BB2458)-BA2458</f>
        <v>773</v>
      </c>
      <c r="AO2458" s="10">
        <f>J2458</f>
        <v>2444</v>
      </c>
      <c r="AP2458" s="10">
        <f>K2458</f>
        <v>170</v>
      </c>
      <c r="AQ2458">
        <f>M2458</f>
        <v>1</v>
      </c>
      <c r="AR2458" s="10">
        <f>L2458</f>
        <v>0</v>
      </c>
      <c r="AS2458">
        <f t="shared" si="567"/>
        <v>170</v>
      </c>
      <c r="AT2458">
        <f t="shared" si="568"/>
        <v>2444</v>
      </c>
      <c r="AU2458">
        <f t="shared" si="569"/>
        <v>1</v>
      </c>
      <c r="AV2458">
        <f t="shared" si="570"/>
        <v>0</v>
      </c>
      <c r="AW2458">
        <f t="shared" si="571"/>
        <v>170</v>
      </c>
      <c r="AX2458">
        <f t="shared" si="572"/>
        <v>2444</v>
      </c>
      <c r="AY2458">
        <f t="shared" si="573"/>
        <v>0</v>
      </c>
      <c r="AZ2458">
        <f t="shared" si="574"/>
        <v>1</v>
      </c>
      <c r="BA2458">
        <f>AL2458</f>
        <v>3</v>
      </c>
      <c r="BB2458">
        <f>AK2458</f>
        <v>0</v>
      </c>
    </row>
    <row r="2459" spans="10:54" x14ac:dyDescent="0.3">
      <c r="J2459" s="10">
        <v>170</v>
      </c>
      <c r="K2459" s="10">
        <v>409</v>
      </c>
      <c r="L2459" s="10">
        <v>2</v>
      </c>
      <c r="M2459" s="10">
        <v>0</v>
      </c>
      <c r="N2459" s="10" t="str">
        <f t="shared" si="558"/>
        <v>S</v>
      </c>
      <c r="O2459" s="10" t="str">
        <f t="shared" si="559"/>
        <v>N</v>
      </c>
      <c r="P2459" s="10">
        <f t="shared" si="560"/>
        <v>2</v>
      </c>
      <c r="Q2459" s="11">
        <f>IFERROR((SUMIF($J$2:K2459,J2459,$L$2:M2459)-L2459)/(COUNTIF($J$2:K2459,J2459)-1),0)</f>
        <v>1.7176220806794056</v>
      </c>
      <c r="R2459" s="11">
        <f>IFERROR((SUMIF($AO$2:AO2459,AO2459,$AQ$2:AR2459)-AQ2459)/(COUNTIF($J$2:K2459,J2459)-1),0)</f>
        <v>0.4713375796178344</v>
      </c>
      <c r="S2459" s="11">
        <f t="shared" si="561"/>
        <v>1.2462845010615711</v>
      </c>
      <c r="T2459" s="12">
        <f>IFERROR((SUMIF($AS$2:AT2459,AS2459,$AU$2:AV2459)-AU2459)/(COUNTIF($J$2:K2459,K2459)-1),0)</f>
        <v>2.1911468812877262</v>
      </c>
      <c r="U2459" s="12">
        <f>IFERROR((SUMIF($AW$2:AX2459,AW2459,$AY$2:AZ2459)-AY2459)/(COUNTIF($J$2:K2459,K2459)-1),0)</f>
        <v>0.91348088531187122</v>
      </c>
      <c r="V2459" s="12">
        <f t="shared" si="562"/>
        <v>1.277665995975855</v>
      </c>
      <c r="W2459" s="13">
        <f>IFERROR((SUMIF($J$2:J2459,J2459,L$2:L2459)-L2459)/(COUNTIF($J$2:J2459,J2459)-1),0)</f>
        <v>1.8193832599118942</v>
      </c>
      <c r="X2459" s="13">
        <f>IFERROR((SUMIF($J$2:J2459,J2459,M$2:M2459)-M2459)/(COUNTIF($J$2:J2459,J2459)-1),0)</f>
        <v>0.97797356828193838</v>
      </c>
      <c r="Y2459" s="13">
        <f t="shared" si="563"/>
        <v>0.84140969162995582</v>
      </c>
      <c r="Z2459" s="10">
        <f>IFERROR((SUMIF($K$2:K2459,J2459,$M$2:M2459))/(COUNTIF($K$2:K2459,J2459)),0)</f>
        <v>1.6229508196721312</v>
      </c>
      <c r="AA2459" s="10">
        <f>IFERROR((SUMIF($K$2:K2459,J2459,$L$2:L2459))/(COUNTIF($K$2:K2459,J2459)),0)</f>
        <v>1.360655737704918</v>
      </c>
      <c r="AB2459" s="10">
        <f t="shared" si="564"/>
        <v>0.26229508196721318</v>
      </c>
      <c r="AC2459" s="13">
        <f>IFERROR((SUMIF($J$2:J2459,K2459,$L$2:L2459))/(COUNTIF($J$2:J2459,K2459)),0)</f>
        <v>2.4212765957446809</v>
      </c>
      <c r="AD2459" s="13">
        <f>IFERROR((SUMIF($J$2:J2459,K2459,$M$2:M2459))/(COUNTIF($J$2:J2459,K2459)),0)</f>
        <v>0.76595744680851063</v>
      </c>
      <c r="AE2459" s="13">
        <f t="shared" si="565"/>
        <v>1.6553191489361703</v>
      </c>
      <c r="AF2459" s="10">
        <f>IFERROR((SUMIF(K$2:K2459,K2459,M$2:M2459)-M2459)/(COUNTIF($K$2:K2459,K2459)-1),0)</f>
        <v>1.9847328244274809</v>
      </c>
      <c r="AG2459" s="10">
        <f>IFERROR((SUMIF(K$2:K2459,K2459,L$2:L2459)-L2459)/(COUNTIF($K$2:K2459,K2459)-1),0)</f>
        <v>1.0458015267175573</v>
      </c>
      <c r="AH2459" s="10">
        <f t="shared" si="566"/>
        <v>0.93893129770992356</v>
      </c>
      <c r="AI2459" s="10">
        <f>IFERROR((AM2459)/(COUNTIF($J$2:K2459,J2459)-1),0)</f>
        <v>1.6475583864118897</v>
      </c>
      <c r="AJ2459" s="19">
        <f>IFERROR((AN2459)/(COUNTIF($J$2:K2459,K2459)-1),0)</f>
        <v>2.0824949698189137</v>
      </c>
      <c r="AK2459" s="10">
        <f>IF(N2459="S",3,IF(N2459="N",0,1))</f>
        <v>3</v>
      </c>
      <c r="AL2459" s="10">
        <f>IF(O2459="S",3,IF(O2459="N",0,1))</f>
        <v>0</v>
      </c>
      <c r="AM2459" s="10">
        <f>SUMIF($J$2:K2459,J2459,AK$2:AL2459)-AK2459</f>
        <v>776</v>
      </c>
      <c r="AN2459" s="10">
        <f>SUMIF($AS$2:AT2459,AS2459,$BA$2:BB2459)-BA2459</f>
        <v>1035</v>
      </c>
      <c r="AO2459" s="10">
        <f>J2459</f>
        <v>170</v>
      </c>
      <c r="AP2459" s="10">
        <f>K2459</f>
        <v>409</v>
      </c>
      <c r="AQ2459">
        <f>M2459</f>
        <v>0</v>
      </c>
      <c r="AR2459" s="10">
        <f>L2459</f>
        <v>2</v>
      </c>
      <c r="AS2459">
        <f t="shared" si="567"/>
        <v>409</v>
      </c>
      <c r="AT2459">
        <f t="shared" si="568"/>
        <v>170</v>
      </c>
      <c r="AU2459">
        <f t="shared" si="569"/>
        <v>0</v>
      </c>
      <c r="AV2459">
        <f t="shared" si="570"/>
        <v>2</v>
      </c>
      <c r="AW2459">
        <f t="shared" si="571"/>
        <v>409</v>
      </c>
      <c r="AX2459">
        <f t="shared" si="572"/>
        <v>170</v>
      </c>
      <c r="AY2459">
        <f t="shared" si="573"/>
        <v>2</v>
      </c>
      <c r="AZ2459">
        <f t="shared" si="574"/>
        <v>0</v>
      </c>
      <c r="BA2459">
        <f>AL2459</f>
        <v>0</v>
      </c>
      <c r="BB2459">
        <f>AK2459</f>
        <v>3</v>
      </c>
    </row>
    <row r="2460" spans="10:54" x14ac:dyDescent="0.3">
      <c r="J2460" s="10">
        <v>170</v>
      </c>
      <c r="K2460" s="10">
        <v>4467</v>
      </c>
      <c r="L2460" s="10">
        <v>2</v>
      </c>
      <c r="M2460" s="10">
        <v>2</v>
      </c>
      <c r="N2460" s="10" t="str">
        <f t="shared" si="558"/>
        <v>U</v>
      </c>
      <c r="O2460" s="10" t="str">
        <f t="shared" si="559"/>
        <v>U</v>
      </c>
      <c r="P2460" s="10">
        <f t="shared" si="560"/>
        <v>0</v>
      </c>
      <c r="Q2460" s="11">
        <f>IFERROR((SUMIF($J$2:K2460,J2460,$L$2:M2460)-L2460)/(COUNTIF($J$2:K2460,J2460)-1),0)</f>
        <v>1.7182203389830508</v>
      </c>
      <c r="R2460" s="11">
        <f>IFERROR((SUMIF($AO$2:AO2460,AO2460,$AQ$2:AR2460)-AQ2460)/(COUNTIF($J$2:K2460,J2460)-1),0)</f>
        <v>0.47033898305084748</v>
      </c>
      <c r="S2460" s="11">
        <f t="shared" si="561"/>
        <v>1.2478813559322033</v>
      </c>
      <c r="T2460" s="12">
        <f>IFERROR((SUMIF($AS$2:AT2460,AS2460,$AU$2:AV2460)-AU2460)/(COUNTIF($J$2:K2460,K2460)-1),0)</f>
        <v>1.2903225806451613</v>
      </c>
      <c r="U2460" s="12">
        <f>IFERROR((SUMIF($AW$2:AX2460,AW2460,$AY$2:AZ2460)-AY2460)/(COUNTIF($J$2:K2460,K2460)-1),0)</f>
        <v>2.129032258064516</v>
      </c>
      <c r="V2460" s="12">
        <f t="shared" si="562"/>
        <v>-0.83870967741935476</v>
      </c>
      <c r="W2460" s="13">
        <f>IFERROR((SUMIF($J$2:J2460,J2460,L$2:L2460)-L2460)/(COUNTIF($J$2:J2460,J2460)-1),0)</f>
        <v>1.8201754385964912</v>
      </c>
      <c r="X2460" s="13">
        <f>IFERROR((SUMIF($J$2:J2460,J2460,M$2:M2460)-M2460)/(COUNTIF($J$2:J2460,J2460)-1),0)</f>
        <v>0.97368421052631582</v>
      </c>
      <c r="Y2460" s="13">
        <f t="shared" si="563"/>
        <v>0.84649122807017541</v>
      </c>
      <c r="Z2460" s="10">
        <f>IFERROR((SUMIF($K$2:K2460,J2460,$M$2:M2460))/(COUNTIF($K$2:K2460,J2460)),0)</f>
        <v>1.6229508196721312</v>
      </c>
      <c r="AA2460" s="10">
        <f>IFERROR((SUMIF($K$2:K2460,J2460,$L$2:L2460))/(COUNTIF($K$2:K2460,J2460)),0)</f>
        <v>1.360655737704918</v>
      </c>
      <c r="AB2460" s="10">
        <f t="shared" si="564"/>
        <v>0.26229508196721318</v>
      </c>
      <c r="AC2460" s="13">
        <f>IFERROR((SUMIF($J$2:J2460,K2460,$L$2:L2460))/(COUNTIF($J$2:J2460,K2460)),0)</f>
        <v>1.1875</v>
      </c>
      <c r="AD2460" s="13">
        <f>IFERROR((SUMIF($J$2:J2460,K2460,$M$2:M2460))/(COUNTIF($J$2:J2460,K2460)),0)</f>
        <v>1.5625</v>
      </c>
      <c r="AE2460" s="13">
        <f t="shared" si="565"/>
        <v>-0.375</v>
      </c>
      <c r="AF2460" s="10">
        <f>IFERROR((SUMIF(K$2:K2460,K2460,M$2:M2460)-M2460)/(COUNTIF($K$2:K2460,K2460)-1),0)</f>
        <v>1.4</v>
      </c>
      <c r="AG2460" s="10">
        <f>IFERROR((SUMIF(K$2:K2460,K2460,L$2:L2460)-L2460)/(COUNTIF($K$2:K2460,K2460)-1),0)</f>
        <v>2.7333333333333334</v>
      </c>
      <c r="AH2460" s="10">
        <f t="shared" si="566"/>
        <v>-1.3333333333333335</v>
      </c>
      <c r="AI2460" s="10">
        <f>IFERROR((AM2460)/(COUNTIF($J$2:K2460,J2460)-1),0)</f>
        <v>1.6504237288135593</v>
      </c>
      <c r="AJ2460" s="19">
        <f>IFERROR((AN2460)/(COUNTIF($J$2:K2460,K2460)-1),0)</f>
        <v>1.064516129032258</v>
      </c>
      <c r="AK2460" s="10">
        <f>IF(N2460="S",3,IF(N2460="N",0,1))</f>
        <v>1</v>
      </c>
      <c r="AL2460" s="10">
        <f>IF(O2460="S",3,IF(O2460="N",0,1))</f>
        <v>1</v>
      </c>
      <c r="AM2460" s="10">
        <f>SUMIF($J$2:K2460,J2460,AK$2:AL2460)-AK2460</f>
        <v>779</v>
      </c>
      <c r="AN2460" s="10">
        <f>SUMIF($AS$2:AT2460,AS2460,$BA$2:BB2460)-BA2460</f>
        <v>33</v>
      </c>
      <c r="AO2460" s="10">
        <f>J2460</f>
        <v>170</v>
      </c>
      <c r="AP2460" s="10">
        <f>K2460</f>
        <v>4467</v>
      </c>
      <c r="AQ2460">
        <f>M2460</f>
        <v>2</v>
      </c>
      <c r="AR2460" s="10">
        <f>L2460</f>
        <v>2</v>
      </c>
      <c r="AS2460">
        <f t="shared" si="567"/>
        <v>4467</v>
      </c>
      <c r="AT2460">
        <f t="shared" si="568"/>
        <v>170</v>
      </c>
      <c r="AU2460">
        <f t="shared" si="569"/>
        <v>2</v>
      </c>
      <c r="AV2460">
        <f t="shared" si="570"/>
        <v>2</v>
      </c>
      <c r="AW2460">
        <f t="shared" si="571"/>
        <v>4467</v>
      </c>
      <c r="AX2460">
        <f t="shared" si="572"/>
        <v>170</v>
      </c>
      <c r="AY2460">
        <f t="shared" si="573"/>
        <v>2</v>
      </c>
      <c r="AZ2460">
        <f t="shared" si="574"/>
        <v>2</v>
      </c>
      <c r="BA2460">
        <f>AL2460</f>
        <v>1</v>
      </c>
      <c r="BB2460">
        <f>AK2460</f>
        <v>1</v>
      </c>
    </row>
    <row r="2461" spans="10:54" x14ac:dyDescent="0.3">
      <c r="J2461" s="10">
        <v>2444</v>
      </c>
      <c r="K2461" s="10">
        <v>170</v>
      </c>
      <c r="L2461" s="10">
        <v>0</v>
      </c>
      <c r="M2461" s="10">
        <v>2</v>
      </c>
      <c r="N2461" s="10" t="str">
        <f t="shared" si="558"/>
        <v>N</v>
      </c>
      <c r="O2461" s="10" t="str">
        <f t="shared" si="559"/>
        <v>S</v>
      </c>
      <c r="P2461" s="10">
        <f t="shared" si="560"/>
        <v>-2</v>
      </c>
      <c r="Q2461" s="11">
        <f>IFERROR((SUMIF($J$2:K2461,J2461,$L$2:M2461)-L2461)/(COUNTIF($J$2:K2461,J2461)-1),0)</f>
        <v>1.2076502732240437</v>
      </c>
      <c r="R2461" s="11">
        <f>IFERROR((SUMIF($AO$2:AO2461,AO2461,$AQ$2:AR2461)-AQ2461)/(COUNTIF($J$2:K2461,J2461)-1),0)</f>
        <v>0.69945355191256831</v>
      </c>
      <c r="S2461" s="11">
        <f t="shared" si="561"/>
        <v>0.50819672131147542</v>
      </c>
      <c r="T2461" s="12">
        <f>IFERROR((SUMIF($AS$2:AT2461,AS2461,$AU$2:AV2461)-AU2461)/(COUNTIF($J$2:K2461,K2461)-1),0)</f>
        <v>1.7188160676532769</v>
      </c>
      <c r="U2461" s="12">
        <f>IFERROR((SUMIF($AW$2:AX2461,AW2461,$AY$2:AZ2461)-AY2461)/(COUNTIF($J$2:K2461,K2461)-1),0)</f>
        <v>1.1754756871035941</v>
      </c>
      <c r="V2461" s="12">
        <f t="shared" si="562"/>
        <v>0.54334038054968281</v>
      </c>
      <c r="W2461" s="13">
        <f>IFERROR((SUMIF($J$2:J2461,J2461,L$2:L2461)-L2461)/(COUNTIF($J$2:J2461,J2461)-1),0)</f>
        <v>1.2045454545454546</v>
      </c>
      <c r="X2461" s="13">
        <f>IFERROR((SUMIF($J$2:J2461,J2461,M$2:M2461)-M2461)/(COUNTIF($J$2:J2461,J2461)-1),0)</f>
        <v>1.4545454545454546</v>
      </c>
      <c r="Y2461" s="13">
        <f t="shared" si="563"/>
        <v>-0.25</v>
      </c>
      <c r="Z2461" s="10">
        <f>IFERROR((SUMIF($K$2:K2461,J2461,$M$2:M2461))/(COUNTIF($K$2:K2461,J2461)),0)</f>
        <v>1.2105263157894737</v>
      </c>
      <c r="AA2461" s="10">
        <f>IFERROR((SUMIF($K$2:K2461,J2461,$L$2:L2461))/(COUNTIF($K$2:K2461,J2461)),0)</f>
        <v>1.6736842105263159</v>
      </c>
      <c r="AB2461" s="10">
        <f t="shared" si="564"/>
        <v>-0.46315789473684221</v>
      </c>
      <c r="AC2461" s="13">
        <f>IFERROR((SUMIF($J$2:J2461,K2461,$L$2:L2461))/(COUNTIF($J$2:J2461,K2461)),0)</f>
        <v>1.8209606986899562</v>
      </c>
      <c r="AD2461" s="13">
        <f>IFERROR((SUMIF($J$2:J2461,K2461,$M$2:M2461))/(COUNTIF($J$2:J2461,K2461)),0)</f>
        <v>0.97816593886462877</v>
      </c>
      <c r="AE2461" s="13">
        <f t="shared" si="565"/>
        <v>0.84279475982532748</v>
      </c>
      <c r="AF2461" s="10">
        <f>IFERROR((SUMIF(K$2:K2461,K2461,M$2:M2461)-M2461)/(COUNTIF($K$2:K2461,K2461)-1),0)</f>
        <v>1.6229508196721312</v>
      </c>
      <c r="AG2461" s="10">
        <f>IFERROR((SUMIF(K$2:K2461,K2461,L$2:L2461)-L2461)/(COUNTIF($K$2:K2461,K2461)-1),0)</f>
        <v>1.360655737704918</v>
      </c>
      <c r="AH2461" s="10">
        <f t="shared" si="566"/>
        <v>0.26229508196721318</v>
      </c>
      <c r="AI2461" s="10">
        <f>IFERROR((AM2461)/(COUNTIF($J$2:K2461,J2461)-1),0)</f>
        <v>1.1366120218579234</v>
      </c>
      <c r="AJ2461" s="19">
        <f>IFERROR((AN2461)/(COUNTIF($J$2:K2461,K2461)-1),0)</f>
        <v>1.6490486257928119</v>
      </c>
      <c r="AK2461" s="10">
        <f>IF(N2461="S",3,IF(N2461="N",0,1))</f>
        <v>0</v>
      </c>
      <c r="AL2461" s="10">
        <f>IF(O2461="S",3,IF(O2461="N",0,1))</f>
        <v>3</v>
      </c>
      <c r="AM2461" s="10">
        <f>SUMIF($J$2:K2461,J2461,AK$2:AL2461)-AK2461</f>
        <v>208</v>
      </c>
      <c r="AN2461" s="10">
        <f>SUMIF($AS$2:AT2461,AS2461,$BA$2:BB2461)-BA2461</f>
        <v>780</v>
      </c>
      <c r="AO2461" s="10">
        <f>J2461</f>
        <v>2444</v>
      </c>
      <c r="AP2461" s="10">
        <f>K2461</f>
        <v>170</v>
      </c>
      <c r="AQ2461">
        <f>M2461</f>
        <v>2</v>
      </c>
      <c r="AR2461" s="10">
        <f>L2461</f>
        <v>0</v>
      </c>
      <c r="AS2461">
        <f t="shared" si="567"/>
        <v>170</v>
      </c>
      <c r="AT2461">
        <f t="shared" si="568"/>
        <v>2444</v>
      </c>
      <c r="AU2461">
        <f t="shared" si="569"/>
        <v>2</v>
      </c>
      <c r="AV2461">
        <f t="shared" si="570"/>
        <v>0</v>
      </c>
      <c r="AW2461">
        <f t="shared" si="571"/>
        <v>170</v>
      </c>
      <c r="AX2461">
        <f t="shared" si="572"/>
        <v>2444</v>
      </c>
      <c r="AY2461">
        <f t="shared" si="573"/>
        <v>0</v>
      </c>
      <c r="AZ2461">
        <f t="shared" si="574"/>
        <v>2</v>
      </c>
      <c r="BA2461">
        <f>AL2461</f>
        <v>3</v>
      </c>
      <c r="BB2461">
        <f>AK2461</f>
        <v>0</v>
      </c>
    </row>
    <row r="2462" spans="10:54" x14ac:dyDescent="0.3">
      <c r="J2462" s="10">
        <v>4467</v>
      </c>
      <c r="K2462" s="10">
        <v>170</v>
      </c>
      <c r="L2462" s="10">
        <v>2</v>
      </c>
      <c r="M2462" s="10">
        <v>4</v>
      </c>
      <c r="N2462" s="10" t="str">
        <f t="shared" si="558"/>
        <v>N</v>
      </c>
      <c r="O2462" s="10" t="str">
        <f t="shared" si="559"/>
        <v>S</v>
      </c>
      <c r="P2462" s="10">
        <f t="shared" si="560"/>
        <v>-2</v>
      </c>
      <c r="Q2462" s="11">
        <f>IFERROR((SUMIF($J$2:K2462,J2462,$L$2:M2462)-L2462)/(COUNTIF($J$2:K2462,J2462)-1),0)</f>
        <v>1.3125</v>
      </c>
      <c r="R2462" s="11">
        <f>IFERROR((SUMIF($AO$2:AO2462,AO2462,$AQ$2:AR2462)-AQ2462)/(COUNTIF($J$2:K2462,J2462)-1),0)</f>
        <v>0.78125</v>
      </c>
      <c r="S2462" s="11">
        <f t="shared" si="561"/>
        <v>0.53125</v>
      </c>
      <c r="T2462" s="12">
        <f>IFERROR((SUMIF($AS$2:AT2462,AS2462,$AU$2:AV2462)-AU2462)/(COUNTIF($J$2:K2462,K2462)-1),0)</f>
        <v>1.7194092827004219</v>
      </c>
      <c r="U2462" s="12">
        <f>IFERROR((SUMIF($AW$2:AX2462,AW2462,$AY$2:AZ2462)-AY2462)/(COUNTIF($J$2:K2462,K2462)-1),0)</f>
        <v>1.1729957805907174</v>
      </c>
      <c r="V2462" s="12">
        <f t="shared" si="562"/>
        <v>0.54641350210970452</v>
      </c>
      <c r="W2462" s="13">
        <f>IFERROR((SUMIF($J$2:J2462,J2462,L$2:L2462)-L2462)/(COUNTIF($J$2:J2462,J2462)-1),0)</f>
        <v>1.1875</v>
      </c>
      <c r="X2462" s="13">
        <f>IFERROR((SUMIF($J$2:J2462,J2462,M$2:M2462)-M2462)/(COUNTIF($J$2:J2462,J2462)-1),0)</f>
        <v>1.5625</v>
      </c>
      <c r="Y2462" s="13">
        <f t="shared" si="563"/>
        <v>-0.375</v>
      </c>
      <c r="Z2462" s="10">
        <f>IFERROR((SUMIF($K$2:K2462,J2462,$M$2:M2462))/(COUNTIF($K$2:K2462,J2462)),0)</f>
        <v>1.4375</v>
      </c>
      <c r="AA2462" s="10">
        <f>IFERROR((SUMIF($K$2:K2462,J2462,$L$2:L2462))/(COUNTIF($K$2:K2462,J2462)),0)</f>
        <v>2.6875</v>
      </c>
      <c r="AB2462" s="10">
        <f t="shared" si="564"/>
        <v>-1.25</v>
      </c>
      <c r="AC2462" s="13">
        <f>IFERROR((SUMIF($J$2:J2462,K2462,$L$2:L2462))/(COUNTIF($J$2:J2462,K2462)),0)</f>
        <v>1.8209606986899562</v>
      </c>
      <c r="AD2462" s="13">
        <f>IFERROR((SUMIF($J$2:J2462,K2462,$M$2:M2462))/(COUNTIF($J$2:J2462,K2462)),0)</f>
        <v>0.97816593886462877</v>
      </c>
      <c r="AE2462" s="13">
        <f t="shared" si="565"/>
        <v>0.84279475982532748</v>
      </c>
      <c r="AF2462" s="10">
        <f>IFERROR((SUMIF(K$2:K2462,K2462,M$2:M2462)-M2462)/(COUNTIF($K$2:K2462,K2462)-1),0)</f>
        <v>1.6244897959183673</v>
      </c>
      <c r="AG2462" s="10">
        <f>IFERROR((SUMIF(K$2:K2462,K2462,L$2:L2462)-L2462)/(COUNTIF($K$2:K2462,K2462)-1),0)</f>
        <v>1.3551020408163266</v>
      </c>
      <c r="AH2462" s="10">
        <f t="shared" si="566"/>
        <v>0.26938775510204072</v>
      </c>
      <c r="AI2462" s="10">
        <f>IFERROR((AM2462)/(COUNTIF($J$2:K2462,J2462)-1),0)</f>
        <v>1.0625</v>
      </c>
      <c r="AJ2462" s="19">
        <f>IFERROR((AN2462)/(COUNTIF($J$2:K2462,K2462)-1),0)</f>
        <v>1.6518987341772151</v>
      </c>
      <c r="AK2462" s="10">
        <f>IF(N2462="S",3,IF(N2462="N",0,1))</f>
        <v>0</v>
      </c>
      <c r="AL2462" s="10">
        <f>IF(O2462="S",3,IF(O2462="N",0,1))</f>
        <v>3</v>
      </c>
      <c r="AM2462" s="10">
        <f>SUMIF($J$2:K2462,J2462,AK$2:AL2462)-AK2462</f>
        <v>34</v>
      </c>
      <c r="AN2462" s="10">
        <f>SUMIF($AS$2:AT2462,AS2462,$BA$2:BB2462)-BA2462</f>
        <v>783</v>
      </c>
      <c r="AO2462" s="10">
        <f>J2462</f>
        <v>4467</v>
      </c>
      <c r="AP2462" s="10">
        <f>K2462</f>
        <v>170</v>
      </c>
      <c r="AQ2462">
        <f>M2462</f>
        <v>4</v>
      </c>
      <c r="AR2462" s="10">
        <f>L2462</f>
        <v>2</v>
      </c>
      <c r="AS2462">
        <f t="shared" si="567"/>
        <v>170</v>
      </c>
      <c r="AT2462">
        <f t="shared" si="568"/>
        <v>4467</v>
      </c>
      <c r="AU2462">
        <f t="shared" si="569"/>
        <v>4</v>
      </c>
      <c r="AV2462">
        <f t="shared" si="570"/>
        <v>2</v>
      </c>
      <c r="AW2462">
        <f t="shared" si="571"/>
        <v>170</v>
      </c>
      <c r="AX2462">
        <f t="shared" si="572"/>
        <v>4467</v>
      </c>
      <c r="AY2462">
        <f t="shared" si="573"/>
        <v>2</v>
      </c>
      <c r="AZ2462">
        <f t="shared" si="574"/>
        <v>4</v>
      </c>
      <c r="BA2462">
        <f>AL2462</f>
        <v>3</v>
      </c>
      <c r="BB2462">
        <f>AK2462</f>
        <v>0</v>
      </c>
    </row>
    <row r="2463" spans="10:54" x14ac:dyDescent="0.3">
      <c r="J2463" s="10">
        <v>170</v>
      </c>
      <c r="K2463" s="10">
        <v>4467</v>
      </c>
      <c r="L2463" s="10">
        <v>3</v>
      </c>
      <c r="M2463" s="10">
        <v>4</v>
      </c>
      <c r="N2463" s="10" t="str">
        <f t="shared" si="558"/>
        <v>N</v>
      </c>
      <c r="O2463" s="10" t="str">
        <f t="shared" si="559"/>
        <v>S</v>
      </c>
      <c r="P2463" s="10">
        <f t="shared" si="560"/>
        <v>-1</v>
      </c>
      <c r="Q2463" s="11">
        <f>IFERROR((SUMIF($J$2:K2463,J2463,$L$2:M2463)-L2463)/(COUNTIF($J$2:K2463,J2463)-1),0)</f>
        <v>1.7242105263157894</v>
      </c>
      <c r="R2463" s="11">
        <f>IFERROR((SUMIF($AO$2:AO2463,AO2463,$AQ$2:AR2463)-AQ2463)/(COUNTIF($J$2:K2463,J2463)-1),0)</f>
        <v>0.47157894736842104</v>
      </c>
      <c r="S2463" s="11">
        <f t="shared" si="561"/>
        <v>1.2526315789473683</v>
      </c>
      <c r="T2463" s="12">
        <f>IFERROR((SUMIF($AS$2:AT2463,AS2463,$AU$2:AV2463)-AU2463)/(COUNTIF($J$2:K2463,K2463)-1),0)</f>
        <v>1.3333333333333333</v>
      </c>
      <c r="U2463" s="12">
        <f>IFERROR((SUMIF($AW$2:AX2463,AW2463,$AY$2:AZ2463)-AY2463)/(COUNTIF($J$2:K2463,K2463)-1),0)</f>
        <v>2.1818181818181817</v>
      </c>
      <c r="V2463" s="12">
        <f t="shared" si="562"/>
        <v>-0.8484848484848484</v>
      </c>
      <c r="W2463" s="13">
        <f>IFERROR((SUMIF($J$2:J2463,J2463,L$2:L2463)-L2463)/(COUNTIF($J$2:J2463,J2463)-1),0)</f>
        <v>1.8209606986899562</v>
      </c>
      <c r="X2463" s="13">
        <f>IFERROR((SUMIF($J$2:J2463,J2463,M$2:M2463)-M2463)/(COUNTIF($J$2:J2463,J2463)-1),0)</f>
        <v>0.97816593886462877</v>
      </c>
      <c r="Y2463" s="13">
        <f t="shared" si="563"/>
        <v>0.84279475982532748</v>
      </c>
      <c r="Z2463" s="10">
        <f>IFERROR((SUMIF($K$2:K2463,J2463,$M$2:M2463))/(COUNTIF($K$2:K2463,J2463)),0)</f>
        <v>1.6341463414634145</v>
      </c>
      <c r="AA2463" s="10">
        <f>IFERROR((SUMIF($K$2:K2463,J2463,$L$2:L2463))/(COUNTIF($K$2:K2463,J2463)),0)</f>
        <v>1.3577235772357723</v>
      </c>
      <c r="AB2463" s="10">
        <f t="shared" si="564"/>
        <v>0.27642276422764223</v>
      </c>
      <c r="AC2463" s="13">
        <f>IFERROR((SUMIF($J$2:J2463,K2463,$L$2:L2463))/(COUNTIF($J$2:J2463,K2463)),0)</f>
        <v>1.2352941176470589</v>
      </c>
      <c r="AD2463" s="13">
        <f>IFERROR((SUMIF($J$2:J2463,K2463,$M$2:M2463))/(COUNTIF($J$2:J2463,K2463)),0)</f>
        <v>1.7058823529411764</v>
      </c>
      <c r="AE2463" s="13">
        <f t="shared" si="565"/>
        <v>-0.47058823529411753</v>
      </c>
      <c r="AF2463" s="10">
        <f>IFERROR((SUMIF(K$2:K2463,K2463,M$2:M2463)-M2463)/(COUNTIF($K$2:K2463,K2463)-1),0)</f>
        <v>1.4375</v>
      </c>
      <c r="AG2463" s="10">
        <f>IFERROR((SUMIF(K$2:K2463,K2463,L$2:L2463)-L2463)/(COUNTIF($K$2:K2463,K2463)-1),0)</f>
        <v>2.6875</v>
      </c>
      <c r="AH2463" s="10">
        <f t="shared" si="566"/>
        <v>-1.25</v>
      </c>
      <c r="AI2463" s="10">
        <f>IFERROR((AM2463)/(COUNTIF($J$2:K2463,J2463)-1),0)</f>
        <v>1.6547368421052631</v>
      </c>
      <c r="AJ2463" s="19">
        <f>IFERROR((AN2463)/(COUNTIF($J$2:K2463,K2463)-1),0)</f>
        <v>1.0303030303030303</v>
      </c>
      <c r="AK2463" s="10">
        <f>IF(N2463="S",3,IF(N2463="N",0,1))</f>
        <v>0</v>
      </c>
      <c r="AL2463" s="10">
        <f>IF(O2463="S",3,IF(O2463="N",0,1))</f>
        <v>3</v>
      </c>
      <c r="AM2463" s="10">
        <f>SUMIF($J$2:K2463,J2463,AK$2:AL2463)-AK2463</f>
        <v>786</v>
      </c>
      <c r="AN2463" s="10">
        <f>SUMIF($AS$2:AT2463,AS2463,$BA$2:BB2463)-BA2463</f>
        <v>34</v>
      </c>
      <c r="AO2463" s="10">
        <f>J2463</f>
        <v>170</v>
      </c>
      <c r="AP2463" s="10">
        <f>K2463</f>
        <v>4467</v>
      </c>
      <c r="AQ2463">
        <f>M2463</f>
        <v>4</v>
      </c>
      <c r="AR2463" s="10">
        <f>L2463</f>
        <v>3</v>
      </c>
      <c r="AS2463">
        <f t="shared" si="567"/>
        <v>4467</v>
      </c>
      <c r="AT2463">
        <f t="shared" si="568"/>
        <v>170</v>
      </c>
      <c r="AU2463">
        <f t="shared" si="569"/>
        <v>4</v>
      </c>
      <c r="AV2463">
        <f t="shared" si="570"/>
        <v>3</v>
      </c>
      <c r="AW2463">
        <f t="shared" si="571"/>
        <v>4467</v>
      </c>
      <c r="AX2463">
        <f t="shared" si="572"/>
        <v>170</v>
      </c>
      <c r="AY2463">
        <f t="shared" si="573"/>
        <v>3</v>
      </c>
      <c r="AZ2463">
        <f t="shared" si="574"/>
        <v>4</v>
      </c>
      <c r="BA2463">
        <f>AL2463</f>
        <v>3</v>
      </c>
      <c r="BB2463">
        <f>AK2463</f>
        <v>0</v>
      </c>
    </row>
    <row r="2464" spans="10:54" x14ac:dyDescent="0.3">
      <c r="J2464" s="10">
        <v>170</v>
      </c>
      <c r="K2464" s="10">
        <v>2444</v>
      </c>
      <c r="L2464" s="10">
        <v>1</v>
      </c>
      <c r="M2464" s="10">
        <v>0</v>
      </c>
      <c r="N2464" s="10" t="str">
        <f t="shared" si="558"/>
        <v>S</v>
      </c>
      <c r="O2464" s="10" t="str">
        <f t="shared" si="559"/>
        <v>N</v>
      </c>
      <c r="P2464" s="10">
        <f t="shared" si="560"/>
        <v>1</v>
      </c>
      <c r="Q2464" s="11">
        <f>IFERROR((SUMIF($J$2:K2464,J2464,$L$2:M2464)-L2464)/(COUNTIF($J$2:K2464,J2464)-1),0)</f>
        <v>1.7268907563025211</v>
      </c>
      <c r="R2464" s="11">
        <f>IFERROR((SUMIF($AO$2:AO2464,AO2464,$AQ$2:AR2464)-AQ2464)/(COUNTIF($J$2:K2464,J2464)-1),0)</f>
        <v>0.47899159663865548</v>
      </c>
      <c r="S2464" s="11">
        <f t="shared" si="561"/>
        <v>1.2478991596638656</v>
      </c>
      <c r="T2464" s="12">
        <f>IFERROR((SUMIF($AS$2:AT2464,AS2464,$AU$2:AV2464)-AU2464)/(COUNTIF($J$2:K2464,K2464)-1),0)</f>
        <v>1.201086956521739</v>
      </c>
      <c r="U2464" s="12">
        <f>IFERROR((SUMIF($AW$2:AX2464,AW2464,$AY$2:AZ2464)-AY2464)/(COUNTIF($J$2:K2464,K2464)-1),0)</f>
        <v>1.5706521739130435</v>
      </c>
      <c r="V2464" s="12">
        <f t="shared" si="562"/>
        <v>-0.36956521739130443</v>
      </c>
      <c r="W2464" s="13">
        <f>IFERROR((SUMIF($J$2:J2464,J2464,L$2:L2464)-L2464)/(COUNTIF($J$2:J2464,J2464)-1),0)</f>
        <v>1.826086956521739</v>
      </c>
      <c r="X2464" s="13">
        <f>IFERROR((SUMIF($J$2:J2464,J2464,M$2:M2464)-M2464)/(COUNTIF($J$2:J2464,J2464)-1),0)</f>
        <v>0.99130434782608701</v>
      </c>
      <c r="Y2464" s="13">
        <f t="shared" si="563"/>
        <v>0.83478260869565202</v>
      </c>
      <c r="Z2464" s="10">
        <f>IFERROR((SUMIF($K$2:K2464,J2464,$M$2:M2464))/(COUNTIF($K$2:K2464,J2464)),0)</f>
        <v>1.6341463414634145</v>
      </c>
      <c r="AA2464" s="10">
        <f>IFERROR((SUMIF($K$2:K2464,J2464,$L$2:L2464))/(COUNTIF($K$2:K2464,J2464)),0)</f>
        <v>1.3577235772357723</v>
      </c>
      <c r="AB2464" s="10">
        <f t="shared" si="564"/>
        <v>0.27642276422764223</v>
      </c>
      <c r="AC2464" s="13">
        <f>IFERROR((SUMIF($J$2:J2464,K2464,$L$2:L2464))/(COUNTIF($J$2:J2464,K2464)),0)</f>
        <v>1.1910112359550562</v>
      </c>
      <c r="AD2464" s="13">
        <f>IFERROR((SUMIF($J$2:J2464,K2464,$M$2:M2464))/(COUNTIF($J$2:J2464,K2464)),0)</f>
        <v>1.4606741573033708</v>
      </c>
      <c r="AE2464" s="13">
        <f t="shared" si="565"/>
        <v>-0.2696629213483146</v>
      </c>
      <c r="AF2464" s="10">
        <f>IFERROR((SUMIF(K$2:K2464,K2464,M$2:M2464)-M2464)/(COUNTIF($K$2:K2464,K2464)-1),0)</f>
        <v>1.2105263157894737</v>
      </c>
      <c r="AG2464" s="10">
        <f>IFERROR((SUMIF(K$2:K2464,K2464,L$2:L2464)-L2464)/(COUNTIF($K$2:K2464,K2464)-1),0)</f>
        <v>1.6736842105263159</v>
      </c>
      <c r="AH2464" s="10">
        <f t="shared" si="566"/>
        <v>-0.46315789473684221</v>
      </c>
      <c r="AI2464" s="10">
        <f>IFERROR((AM2464)/(COUNTIF($J$2:K2464,J2464)-1),0)</f>
        <v>1.6512605042016806</v>
      </c>
      <c r="AJ2464" s="19">
        <f>IFERROR((AN2464)/(COUNTIF($J$2:K2464,K2464)-1),0)</f>
        <v>1.1304347826086956</v>
      </c>
      <c r="AK2464" s="10">
        <f>IF(N2464="S",3,IF(N2464="N",0,1))</f>
        <v>3</v>
      </c>
      <c r="AL2464" s="10">
        <f>IF(O2464="S",3,IF(O2464="N",0,1))</f>
        <v>0</v>
      </c>
      <c r="AM2464" s="10">
        <f>SUMIF($J$2:K2464,J2464,AK$2:AL2464)-AK2464</f>
        <v>786</v>
      </c>
      <c r="AN2464" s="10">
        <f>SUMIF($AS$2:AT2464,AS2464,$BA$2:BB2464)-BA2464</f>
        <v>208</v>
      </c>
      <c r="AO2464" s="10">
        <f>J2464</f>
        <v>170</v>
      </c>
      <c r="AP2464" s="10">
        <f>K2464</f>
        <v>2444</v>
      </c>
      <c r="AQ2464">
        <f>M2464</f>
        <v>0</v>
      </c>
      <c r="AR2464" s="10">
        <f>L2464</f>
        <v>1</v>
      </c>
      <c r="AS2464">
        <f t="shared" si="567"/>
        <v>2444</v>
      </c>
      <c r="AT2464">
        <f t="shared" si="568"/>
        <v>170</v>
      </c>
      <c r="AU2464">
        <f t="shared" si="569"/>
        <v>0</v>
      </c>
      <c r="AV2464">
        <f t="shared" si="570"/>
        <v>1</v>
      </c>
      <c r="AW2464">
        <f t="shared" si="571"/>
        <v>2444</v>
      </c>
      <c r="AX2464">
        <f t="shared" si="572"/>
        <v>170</v>
      </c>
      <c r="AY2464">
        <f t="shared" si="573"/>
        <v>1</v>
      </c>
      <c r="AZ2464">
        <f t="shared" si="574"/>
        <v>0</v>
      </c>
      <c r="BA2464">
        <f>AL2464</f>
        <v>0</v>
      </c>
      <c r="BB2464">
        <f>AK2464</f>
        <v>3</v>
      </c>
    </row>
    <row r="2465" spans="10:54" x14ac:dyDescent="0.3">
      <c r="J2465" s="10">
        <v>2235</v>
      </c>
      <c r="K2465" s="10">
        <v>170</v>
      </c>
      <c r="L2465" s="10">
        <v>0</v>
      </c>
      <c r="M2465" s="10">
        <v>5</v>
      </c>
      <c r="N2465" s="10" t="str">
        <f t="shared" si="558"/>
        <v>N</v>
      </c>
      <c r="O2465" s="10" t="str">
        <f t="shared" si="559"/>
        <v>S</v>
      </c>
      <c r="P2465" s="10">
        <f t="shared" si="560"/>
        <v>-5</v>
      </c>
      <c r="Q2465" s="11">
        <f>IFERROR((SUMIF($J$2:K2465,J2465,$L$2:M2465)-L2465)/(COUNTIF($J$2:K2465,J2465)-1),0)</f>
        <v>1</v>
      </c>
      <c r="R2465" s="11">
        <f>IFERROR((SUMIF($AO$2:AO2465,AO2465,$AQ$2:AR2465)-AQ2465)/(COUNTIF($J$2:K2465,J2465)-1),0)</f>
        <v>4</v>
      </c>
      <c r="S2465" s="11">
        <f t="shared" si="561"/>
        <v>-3</v>
      </c>
      <c r="T2465" s="12">
        <f>IFERROR((SUMIF($AS$2:AT2465,AS2465,$AU$2:AV2465)-AU2465)/(COUNTIF($J$2:K2465,K2465)-1),0)</f>
        <v>1.7253668763102725</v>
      </c>
      <c r="U2465" s="12">
        <f>IFERROR((SUMIF($AW$2:AX2465,AW2465,$AY$2:AZ2465)-AY2465)/(COUNTIF($J$2:K2465,K2465)-1),0)</f>
        <v>1.1781970649895179</v>
      </c>
      <c r="V2465" s="12">
        <f t="shared" si="562"/>
        <v>0.5471698113207546</v>
      </c>
      <c r="W2465" s="13">
        <f>IFERROR((SUMIF($J$2:J2465,J2465,L$2:L2465)-L2465)/(COUNTIF($J$2:J2465,J2465)-1),0)</f>
        <v>1</v>
      </c>
      <c r="X2465" s="13">
        <f>IFERROR((SUMIF($J$2:J2465,J2465,M$2:M2465)-M2465)/(COUNTIF($J$2:J2465,J2465)-1),0)</f>
        <v>4</v>
      </c>
      <c r="Y2465" s="13">
        <f t="shared" si="563"/>
        <v>-3</v>
      </c>
      <c r="Z2465" s="10">
        <f>IFERROR((SUMIF($K$2:K2465,J2465,$M$2:M2465))/(COUNTIF($K$2:K2465,J2465)),0)</f>
        <v>0</v>
      </c>
      <c r="AA2465" s="10">
        <f>IFERROR((SUMIF($K$2:K2465,J2465,$L$2:L2465))/(COUNTIF($K$2:K2465,J2465)),0)</f>
        <v>0</v>
      </c>
      <c r="AB2465" s="10">
        <f t="shared" si="564"/>
        <v>0</v>
      </c>
      <c r="AC2465" s="13">
        <f>IFERROR((SUMIF($J$2:J2465,K2465,$L$2:L2465))/(COUNTIF($J$2:J2465,K2465)),0)</f>
        <v>1.8225108225108224</v>
      </c>
      <c r="AD2465" s="13">
        <f>IFERROR((SUMIF($J$2:J2465,K2465,$M$2:M2465))/(COUNTIF($J$2:J2465,K2465)),0)</f>
        <v>0.98701298701298701</v>
      </c>
      <c r="AE2465" s="13">
        <f t="shared" si="565"/>
        <v>0.83549783549783541</v>
      </c>
      <c r="AF2465" s="10">
        <f>IFERROR((SUMIF(K$2:K2465,K2465,M$2:M2465)-M2465)/(COUNTIF($K$2:K2465,K2465)-1),0)</f>
        <v>1.6341463414634145</v>
      </c>
      <c r="AG2465" s="10">
        <f>IFERROR((SUMIF(K$2:K2465,K2465,L$2:L2465)-L2465)/(COUNTIF($K$2:K2465,K2465)-1),0)</f>
        <v>1.3577235772357723</v>
      </c>
      <c r="AH2465" s="10">
        <f t="shared" si="566"/>
        <v>0.27642276422764223</v>
      </c>
      <c r="AI2465" s="10">
        <f>IFERROR((AM2465)/(COUNTIF($J$2:K2465,J2465)-1),0)</f>
        <v>0</v>
      </c>
      <c r="AJ2465" s="19">
        <f>IFERROR((AN2465)/(COUNTIF($J$2:K2465,K2465)-1),0)</f>
        <v>1.6540880503144655</v>
      </c>
      <c r="AK2465" s="10">
        <f>IF(N2465="S",3,IF(N2465="N",0,1))</f>
        <v>0</v>
      </c>
      <c r="AL2465" s="10">
        <f>IF(O2465="S",3,IF(O2465="N",0,1))</f>
        <v>3</v>
      </c>
      <c r="AM2465" s="10">
        <f>SUMIF($J$2:K2465,J2465,AK$2:AL2465)-AK2465</f>
        <v>0</v>
      </c>
      <c r="AN2465" s="10">
        <f>SUMIF($AS$2:AT2465,AS2465,$BA$2:BB2465)-BA2465</f>
        <v>789</v>
      </c>
      <c r="AO2465" s="10">
        <f>J2465</f>
        <v>2235</v>
      </c>
      <c r="AP2465" s="10">
        <f>K2465</f>
        <v>170</v>
      </c>
      <c r="AQ2465">
        <f>M2465</f>
        <v>5</v>
      </c>
      <c r="AR2465" s="10">
        <f>L2465</f>
        <v>0</v>
      </c>
      <c r="AS2465">
        <f t="shared" si="567"/>
        <v>170</v>
      </c>
      <c r="AT2465">
        <f t="shared" si="568"/>
        <v>2235</v>
      </c>
      <c r="AU2465">
        <f t="shared" si="569"/>
        <v>5</v>
      </c>
      <c r="AV2465">
        <f t="shared" si="570"/>
        <v>0</v>
      </c>
      <c r="AW2465">
        <f t="shared" si="571"/>
        <v>170</v>
      </c>
      <c r="AX2465">
        <f t="shared" si="572"/>
        <v>2235</v>
      </c>
      <c r="AY2465">
        <f t="shared" si="573"/>
        <v>0</v>
      </c>
      <c r="AZ2465">
        <f t="shared" si="574"/>
        <v>5</v>
      </c>
      <c r="BA2465">
        <f>AL2465</f>
        <v>3</v>
      </c>
      <c r="BB2465">
        <f>AK2465</f>
        <v>0</v>
      </c>
    </row>
    <row r="2466" spans="10:54" x14ac:dyDescent="0.3">
      <c r="J2466" s="10">
        <v>4441</v>
      </c>
      <c r="K2466" s="10">
        <v>170</v>
      </c>
      <c r="L2466" s="10">
        <v>0</v>
      </c>
      <c r="M2466" s="10">
        <v>3</v>
      </c>
      <c r="N2466" s="10" t="str">
        <f t="shared" si="558"/>
        <v>N</v>
      </c>
      <c r="O2466" s="10" t="str">
        <f t="shared" si="559"/>
        <v>S</v>
      </c>
      <c r="P2466" s="10">
        <f t="shared" si="560"/>
        <v>-3</v>
      </c>
      <c r="Q2466" s="11">
        <f>IFERROR((SUMIF($J$2:K2466,J2466,$L$2:M2466)-L2466)/(COUNTIF($J$2:K2466,J2466)-1),0)</f>
        <v>1.2889733840304183</v>
      </c>
      <c r="R2466" s="11">
        <f>IFERROR((SUMIF($AO$2:AO2466,AO2466,$AQ$2:AR2466)-AQ2466)/(COUNTIF($J$2:K2466,J2466)-1),0)</f>
        <v>0.58935361216730042</v>
      </c>
      <c r="S2466" s="11">
        <f t="shared" si="561"/>
        <v>0.69961977186311786</v>
      </c>
      <c r="T2466" s="12">
        <f>IFERROR((SUMIF($AS$2:AT2466,AS2466,$AU$2:AV2466)-AU2466)/(COUNTIF($J$2:K2466,K2466)-1),0)</f>
        <v>1.7322175732217573</v>
      </c>
      <c r="U2466" s="12">
        <f>IFERROR((SUMIF($AW$2:AX2466,AW2466,$AY$2:AZ2466)-AY2466)/(COUNTIF($J$2:K2466,K2466)-1),0)</f>
        <v>1.1757322175732217</v>
      </c>
      <c r="V2466" s="12">
        <f t="shared" si="562"/>
        <v>0.55648535564853563</v>
      </c>
      <c r="W2466" s="13">
        <f>IFERROR((SUMIF($J$2:J2466,J2466,L$2:L2466)-L2466)/(COUNTIF($J$2:J2466,J2466)-1),0)</f>
        <v>1.3307086614173229</v>
      </c>
      <c r="X2466" s="13">
        <f>IFERROR((SUMIF($J$2:J2466,J2466,M$2:M2466)-M2466)/(COUNTIF($J$2:J2466,J2466)-1),0)</f>
        <v>1.2204724409448819</v>
      </c>
      <c r="Y2466" s="13">
        <f t="shared" si="563"/>
        <v>0.11023622047244097</v>
      </c>
      <c r="Z2466" s="10">
        <f>IFERROR((SUMIF($K$2:K2466,J2466,$M$2:M2466))/(COUNTIF($K$2:K2466,J2466)),0)</f>
        <v>1.25</v>
      </c>
      <c r="AA2466" s="10">
        <f>IFERROR((SUMIF($K$2:K2466,J2466,$L$2:L2466))/(COUNTIF($K$2:K2466,J2466)),0)</f>
        <v>1.6764705882352942</v>
      </c>
      <c r="AB2466" s="10">
        <f t="shared" si="564"/>
        <v>-0.42647058823529416</v>
      </c>
      <c r="AC2466" s="13">
        <f>IFERROR((SUMIF($J$2:J2466,K2466,$L$2:L2466))/(COUNTIF($J$2:J2466,K2466)),0)</f>
        <v>1.8225108225108224</v>
      </c>
      <c r="AD2466" s="13">
        <f>IFERROR((SUMIF($J$2:J2466,K2466,$M$2:M2466))/(COUNTIF($J$2:J2466,K2466)),0)</f>
        <v>0.98701298701298701</v>
      </c>
      <c r="AE2466" s="13">
        <f t="shared" si="565"/>
        <v>0.83549783549783541</v>
      </c>
      <c r="AF2466" s="10">
        <f>IFERROR((SUMIF(K$2:K2466,K2466,M$2:M2466)-M2466)/(COUNTIF($K$2:K2466,K2466)-1),0)</f>
        <v>1.6477732793522266</v>
      </c>
      <c r="AG2466" s="10">
        <f>IFERROR((SUMIF(K$2:K2466,K2466,L$2:L2466)-L2466)/(COUNTIF($K$2:K2466,K2466)-1),0)</f>
        <v>1.3522267206477734</v>
      </c>
      <c r="AH2466" s="10">
        <f t="shared" si="566"/>
        <v>0.29554655870445323</v>
      </c>
      <c r="AI2466" s="10">
        <f>IFERROR((AM2466)/(COUNTIF($J$2:K2466,J2466)-1),0)</f>
        <v>1.3003802281368821</v>
      </c>
      <c r="AJ2466" s="19">
        <f>IFERROR((AN2466)/(COUNTIF($J$2:K2466,K2466)-1),0)</f>
        <v>1.6569037656903767</v>
      </c>
      <c r="AK2466" s="10">
        <f>IF(N2466="S",3,IF(N2466="N",0,1))</f>
        <v>0</v>
      </c>
      <c r="AL2466" s="10">
        <f>IF(O2466="S",3,IF(O2466="N",0,1))</f>
        <v>3</v>
      </c>
      <c r="AM2466" s="10">
        <f>SUMIF($J$2:K2466,J2466,AK$2:AL2466)-AK2466</f>
        <v>342</v>
      </c>
      <c r="AN2466" s="10">
        <f>SUMIF($AS$2:AT2466,AS2466,$BA$2:BB2466)-BA2466</f>
        <v>792</v>
      </c>
      <c r="AO2466" s="10">
        <f>J2466</f>
        <v>4441</v>
      </c>
      <c r="AP2466" s="10">
        <f>K2466</f>
        <v>170</v>
      </c>
      <c r="AQ2466">
        <f>M2466</f>
        <v>3</v>
      </c>
      <c r="AR2466" s="10">
        <f>L2466</f>
        <v>0</v>
      </c>
      <c r="AS2466">
        <f t="shared" si="567"/>
        <v>170</v>
      </c>
      <c r="AT2466">
        <f t="shared" si="568"/>
        <v>4441</v>
      </c>
      <c r="AU2466">
        <f t="shared" si="569"/>
        <v>3</v>
      </c>
      <c r="AV2466">
        <f t="shared" si="570"/>
        <v>0</v>
      </c>
      <c r="AW2466">
        <f t="shared" si="571"/>
        <v>170</v>
      </c>
      <c r="AX2466">
        <f t="shared" si="572"/>
        <v>4441</v>
      </c>
      <c r="AY2466">
        <f t="shared" si="573"/>
        <v>0</v>
      </c>
      <c r="AZ2466">
        <f t="shared" si="574"/>
        <v>3</v>
      </c>
      <c r="BA2466">
        <f>AL2466</f>
        <v>3</v>
      </c>
      <c r="BB2466">
        <f>AK2466</f>
        <v>0</v>
      </c>
    </row>
    <row r="2467" spans="10:54" x14ac:dyDescent="0.3">
      <c r="J2467" s="10">
        <v>170</v>
      </c>
      <c r="K2467" s="10">
        <v>4467</v>
      </c>
      <c r="L2467" s="10">
        <v>5</v>
      </c>
      <c r="M2467" s="10">
        <v>2</v>
      </c>
      <c r="N2467" s="10" t="str">
        <f t="shared" si="558"/>
        <v>S</v>
      </c>
      <c r="O2467" s="10" t="str">
        <f t="shared" si="559"/>
        <v>N</v>
      </c>
      <c r="P2467" s="10">
        <f t="shared" si="560"/>
        <v>3</v>
      </c>
      <c r="Q2467" s="11">
        <f>IFERROR((SUMIF($J$2:K2467,J2467,$L$2:M2467)-L2467)/(COUNTIF($J$2:K2467,J2467)-1),0)</f>
        <v>1.7348643006263047</v>
      </c>
      <c r="R2467" s="11">
        <f>IFERROR((SUMIF($AO$2:AO2467,AO2467,$AQ$2:AR2467)-AQ2467)/(COUNTIF($J$2:K2467,J2467)-1),0)</f>
        <v>0.47599164926931109</v>
      </c>
      <c r="S2467" s="11">
        <f t="shared" si="561"/>
        <v>1.2588726513569937</v>
      </c>
      <c r="T2467" s="12">
        <f>IFERROR((SUMIF($AS$2:AT2467,AS2467,$AU$2:AV2467)-AU2467)/(COUNTIF($J$2:K2467,K2467)-1),0)</f>
        <v>1.411764705882353</v>
      </c>
      <c r="U2467" s="12">
        <f>IFERROR((SUMIF($AW$2:AX2467,AW2467,$AY$2:AZ2467)-AY2467)/(COUNTIF($J$2:K2467,K2467)-1),0)</f>
        <v>2.2058823529411766</v>
      </c>
      <c r="V2467" s="12">
        <f t="shared" si="562"/>
        <v>-0.79411764705882359</v>
      </c>
      <c r="W2467" s="13">
        <f>IFERROR((SUMIF($J$2:J2467,J2467,L$2:L2467)-L2467)/(COUNTIF($J$2:J2467,J2467)-1),0)</f>
        <v>1.8225108225108224</v>
      </c>
      <c r="X2467" s="13">
        <f>IFERROR((SUMIF($J$2:J2467,J2467,M$2:M2467)-M2467)/(COUNTIF($J$2:J2467,J2467)-1),0)</f>
        <v>0.98701298701298701</v>
      </c>
      <c r="Y2467" s="13">
        <f t="shared" si="563"/>
        <v>0.83549783549783541</v>
      </c>
      <c r="Z2467" s="10">
        <f>IFERROR((SUMIF($K$2:K2467,J2467,$M$2:M2467))/(COUNTIF($K$2:K2467,J2467)),0)</f>
        <v>1.653225806451613</v>
      </c>
      <c r="AA2467" s="10">
        <f>IFERROR((SUMIF($K$2:K2467,J2467,$L$2:L2467))/(COUNTIF($K$2:K2467,J2467)),0)</f>
        <v>1.346774193548387</v>
      </c>
      <c r="AB2467" s="10">
        <f t="shared" si="564"/>
        <v>0.30645161290322598</v>
      </c>
      <c r="AC2467" s="13">
        <f>IFERROR((SUMIF($J$2:J2467,K2467,$L$2:L2467))/(COUNTIF($J$2:J2467,K2467)),0)</f>
        <v>1.2352941176470589</v>
      </c>
      <c r="AD2467" s="13">
        <f>IFERROR((SUMIF($J$2:J2467,K2467,$M$2:M2467))/(COUNTIF($J$2:J2467,K2467)),0)</f>
        <v>1.7058823529411764</v>
      </c>
      <c r="AE2467" s="13">
        <f t="shared" si="565"/>
        <v>-0.47058823529411753</v>
      </c>
      <c r="AF2467" s="10">
        <f>IFERROR((SUMIF(K$2:K2467,K2467,M$2:M2467)-M2467)/(COUNTIF($K$2:K2467,K2467)-1),0)</f>
        <v>1.588235294117647</v>
      </c>
      <c r="AG2467" s="10">
        <f>IFERROR((SUMIF(K$2:K2467,K2467,L$2:L2467)-L2467)/(COUNTIF($K$2:K2467,K2467)-1),0)</f>
        <v>2.7058823529411766</v>
      </c>
      <c r="AH2467" s="10">
        <f t="shared" si="566"/>
        <v>-1.1176470588235297</v>
      </c>
      <c r="AI2467" s="10">
        <f>IFERROR((AM2467)/(COUNTIF($J$2:K2467,J2467)-1),0)</f>
        <v>1.6597077244258873</v>
      </c>
      <c r="AJ2467" s="19">
        <f>IFERROR((AN2467)/(COUNTIF($J$2:K2467,K2467)-1),0)</f>
        <v>1.088235294117647</v>
      </c>
      <c r="AK2467" s="10">
        <f>IF(N2467="S",3,IF(N2467="N",0,1))</f>
        <v>3</v>
      </c>
      <c r="AL2467" s="10">
        <f>IF(O2467="S",3,IF(O2467="N",0,1))</f>
        <v>0</v>
      </c>
      <c r="AM2467" s="10">
        <f>SUMIF($J$2:K2467,J2467,AK$2:AL2467)-AK2467</f>
        <v>795</v>
      </c>
      <c r="AN2467" s="10">
        <f>SUMIF($AS$2:AT2467,AS2467,$BA$2:BB2467)-BA2467</f>
        <v>37</v>
      </c>
      <c r="AO2467" s="10">
        <f>J2467</f>
        <v>170</v>
      </c>
      <c r="AP2467" s="10">
        <f>K2467</f>
        <v>4467</v>
      </c>
      <c r="AQ2467">
        <f>M2467</f>
        <v>2</v>
      </c>
      <c r="AR2467" s="10">
        <f>L2467</f>
        <v>5</v>
      </c>
      <c r="AS2467">
        <f t="shared" si="567"/>
        <v>4467</v>
      </c>
      <c r="AT2467">
        <f t="shared" si="568"/>
        <v>170</v>
      </c>
      <c r="AU2467">
        <f t="shared" si="569"/>
        <v>2</v>
      </c>
      <c r="AV2467">
        <f t="shared" si="570"/>
        <v>5</v>
      </c>
      <c r="AW2467">
        <f t="shared" si="571"/>
        <v>4467</v>
      </c>
      <c r="AX2467">
        <f t="shared" si="572"/>
        <v>170</v>
      </c>
      <c r="AY2467">
        <f t="shared" si="573"/>
        <v>5</v>
      </c>
      <c r="AZ2467">
        <f t="shared" si="574"/>
        <v>2</v>
      </c>
      <c r="BA2467">
        <f>AL2467</f>
        <v>0</v>
      </c>
      <c r="BB2467">
        <f>AK2467</f>
        <v>3</v>
      </c>
    </row>
    <row r="2468" spans="10:54" x14ac:dyDescent="0.3">
      <c r="J2468" s="10">
        <v>409</v>
      </c>
      <c r="K2468" s="10">
        <v>170</v>
      </c>
      <c r="L2468" s="10">
        <v>2</v>
      </c>
      <c r="M2468" s="10">
        <v>0</v>
      </c>
      <c r="N2468" s="10" t="str">
        <f t="shared" si="558"/>
        <v>S</v>
      </c>
      <c r="O2468" s="10" t="str">
        <f t="shared" si="559"/>
        <v>N</v>
      </c>
      <c r="P2468" s="10">
        <f t="shared" si="560"/>
        <v>2</v>
      </c>
      <c r="Q2468" s="11">
        <f>IFERROR((SUMIF($J$2:K2468,J2468,$L$2:M2468)-L2468)/(COUNTIF($J$2:K2468,J2468)-1),0)</f>
        <v>2.1867469879518073</v>
      </c>
      <c r="R2468" s="11">
        <f>IFERROR((SUMIF($AO$2:AO2468,AO2468,$AQ$2:AR2468)-AQ2468)/(COUNTIF($J$2:K2468,J2468)-1),0)</f>
        <v>0.36144578313253012</v>
      </c>
      <c r="S2468" s="11">
        <f t="shared" si="561"/>
        <v>1.8253012048192772</v>
      </c>
      <c r="T2468" s="12">
        <f>IFERROR((SUMIF($AS$2:AT2468,AS2468,$AU$2:AV2468)-AU2468)/(COUNTIF($J$2:K2468,K2468)-1),0)</f>
        <v>1.7416666666666667</v>
      </c>
      <c r="U2468" s="12">
        <f>IFERROR((SUMIF($AW$2:AX2468,AW2468,$AY$2:AZ2468)-AY2468)/(COUNTIF($J$2:K2468,K2468)-1),0)</f>
        <v>1.175</v>
      </c>
      <c r="V2468" s="12">
        <f t="shared" si="562"/>
        <v>0.56666666666666665</v>
      </c>
      <c r="W2468" s="13">
        <f>IFERROR((SUMIF($J$2:J2468,J2468,L$2:L2468)-L2468)/(COUNTIF($J$2:J2468,J2468)-1),0)</f>
        <v>2.4212765957446809</v>
      </c>
      <c r="X2468" s="13">
        <f>IFERROR((SUMIF($J$2:J2468,J2468,M$2:M2468)-M2468)/(COUNTIF($J$2:J2468,J2468)-1),0)</f>
        <v>0.76595744680851063</v>
      </c>
      <c r="Y2468" s="13">
        <f t="shared" si="563"/>
        <v>1.6553191489361703</v>
      </c>
      <c r="Z2468" s="10">
        <f>IFERROR((SUMIF($K$2:K2468,J2468,$M$2:M2468))/(COUNTIF($K$2:K2468,J2468)),0)</f>
        <v>1.9771863117870723</v>
      </c>
      <c r="AA2468" s="10">
        <f>IFERROR((SUMIF($K$2:K2468,J2468,$L$2:L2468))/(COUNTIF($K$2:K2468,J2468)),0)</f>
        <v>1.0494296577946769</v>
      </c>
      <c r="AB2468" s="10">
        <f t="shared" si="564"/>
        <v>0.92775665399239537</v>
      </c>
      <c r="AC2468" s="13">
        <f>IFERROR((SUMIF($J$2:J2468,K2468,$L$2:L2468))/(COUNTIF($J$2:J2468,K2468)),0)</f>
        <v>1.8362068965517242</v>
      </c>
      <c r="AD2468" s="13">
        <f>IFERROR((SUMIF($J$2:J2468,K2468,$M$2:M2468))/(COUNTIF($J$2:J2468,K2468)),0)</f>
        <v>0.99137931034482762</v>
      </c>
      <c r="AE2468" s="13">
        <f t="shared" si="565"/>
        <v>0.84482758620689657</v>
      </c>
      <c r="AF2468" s="10">
        <f>IFERROR((SUMIF(K$2:K2468,K2468,M$2:M2468)-M2468)/(COUNTIF($K$2:K2468,K2468)-1),0)</f>
        <v>1.653225806451613</v>
      </c>
      <c r="AG2468" s="10">
        <f>IFERROR((SUMIF(K$2:K2468,K2468,L$2:L2468)-L2468)/(COUNTIF($K$2:K2468,K2468)-1),0)</f>
        <v>1.346774193548387</v>
      </c>
      <c r="AH2468" s="10">
        <f t="shared" si="566"/>
        <v>0.30645161290322598</v>
      </c>
      <c r="AI2468" s="10">
        <f>IFERROR((AM2468)/(COUNTIF($J$2:K2468,J2468)-1),0)</f>
        <v>2.0783132530120483</v>
      </c>
      <c r="AJ2468" s="19">
        <f>IFERROR((AN2468)/(COUNTIF($J$2:K2468,K2468)-1),0)</f>
        <v>1.6625000000000001</v>
      </c>
      <c r="AK2468" s="10">
        <f>IF(N2468="S",3,IF(N2468="N",0,1))</f>
        <v>3</v>
      </c>
      <c r="AL2468" s="10">
        <f>IF(O2468="S",3,IF(O2468="N",0,1))</f>
        <v>0</v>
      </c>
      <c r="AM2468" s="10">
        <f>SUMIF($J$2:K2468,J2468,AK$2:AL2468)-AK2468</f>
        <v>1035</v>
      </c>
      <c r="AN2468" s="10">
        <f>SUMIF($AS$2:AT2468,AS2468,$BA$2:BB2468)-BA2468</f>
        <v>798</v>
      </c>
      <c r="AO2468" s="10">
        <f>J2468</f>
        <v>409</v>
      </c>
      <c r="AP2468" s="10">
        <f>K2468</f>
        <v>170</v>
      </c>
      <c r="AQ2468">
        <f>M2468</f>
        <v>0</v>
      </c>
      <c r="AR2468" s="10">
        <f>L2468</f>
        <v>2</v>
      </c>
      <c r="AS2468">
        <f t="shared" si="567"/>
        <v>170</v>
      </c>
      <c r="AT2468">
        <f t="shared" si="568"/>
        <v>409</v>
      </c>
      <c r="AU2468">
        <f t="shared" si="569"/>
        <v>0</v>
      </c>
      <c r="AV2468">
        <f t="shared" si="570"/>
        <v>2</v>
      </c>
      <c r="AW2468">
        <f t="shared" si="571"/>
        <v>170</v>
      </c>
      <c r="AX2468">
        <f t="shared" si="572"/>
        <v>409</v>
      </c>
      <c r="AY2468">
        <f t="shared" si="573"/>
        <v>2</v>
      </c>
      <c r="AZ2468">
        <f t="shared" si="574"/>
        <v>0</v>
      </c>
      <c r="BA2468">
        <f>AL2468</f>
        <v>0</v>
      </c>
      <c r="BB2468">
        <f>AK2468</f>
        <v>3</v>
      </c>
    </row>
    <row r="2469" spans="10:54" x14ac:dyDescent="0.3">
      <c r="J2469" s="10">
        <v>2444</v>
      </c>
      <c r="K2469" s="10">
        <v>4467</v>
      </c>
      <c r="L2469" s="10">
        <v>2</v>
      </c>
      <c r="M2469" s="10">
        <v>1</v>
      </c>
      <c r="N2469" s="10" t="str">
        <f t="shared" si="558"/>
        <v>S</v>
      </c>
      <c r="O2469" s="10" t="str">
        <f t="shared" si="559"/>
        <v>N</v>
      </c>
      <c r="P2469" s="10">
        <f t="shared" si="560"/>
        <v>1</v>
      </c>
      <c r="Q2469" s="11">
        <f>IFERROR((SUMIF($J$2:K2469,J2469,$L$2:M2469)-L2469)/(COUNTIF($J$2:K2469,J2469)-1),0)</f>
        <v>1.1945945945945946</v>
      </c>
      <c r="R2469" s="11">
        <f>IFERROR((SUMIF($AO$2:AO2469,AO2469,$AQ$2:AR2469)-AQ2469)/(COUNTIF($J$2:K2469,J2469)-1),0)</f>
        <v>0.70270270270270274</v>
      </c>
      <c r="S2469" s="11">
        <f t="shared" si="561"/>
        <v>0.49189189189189186</v>
      </c>
      <c r="T2469" s="12">
        <f>IFERROR((SUMIF($AS$2:AT2469,AS2469,$AU$2:AV2469)-AU2469)/(COUNTIF($J$2:K2469,K2469)-1),0)</f>
        <v>1.4285714285714286</v>
      </c>
      <c r="U2469" s="12">
        <f>IFERROR((SUMIF($AW$2:AX2469,AW2469,$AY$2:AZ2469)-AY2469)/(COUNTIF($J$2:K2469,K2469)-1),0)</f>
        <v>2.2857142857142856</v>
      </c>
      <c r="V2469" s="12">
        <f t="shared" si="562"/>
        <v>-0.85714285714285698</v>
      </c>
      <c r="W2469" s="13">
        <f>IFERROR((SUMIF($J$2:J2469,J2469,L$2:L2469)-L2469)/(COUNTIF($J$2:J2469,J2469)-1),0)</f>
        <v>1.1910112359550562</v>
      </c>
      <c r="X2469" s="13">
        <f>IFERROR((SUMIF($J$2:J2469,J2469,M$2:M2469)-M2469)/(COUNTIF($J$2:J2469,J2469)-1),0)</f>
        <v>1.4606741573033708</v>
      </c>
      <c r="Y2469" s="13">
        <f t="shared" si="563"/>
        <v>-0.2696629213483146</v>
      </c>
      <c r="Z2469" s="10">
        <f>IFERROR((SUMIF($K$2:K2469,J2469,$M$2:M2469))/(COUNTIF($K$2:K2469,J2469)),0)</f>
        <v>1.1979166666666667</v>
      </c>
      <c r="AA2469" s="10">
        <f>IFERROR((SUMIF($K$2:K2469,J2469,$L$2:L2469))/(COUNTIF($K$2:K2469,J2469)),0)</f>
        <v>1.6666666666666667</v>
      </c>
      <c r="AB2469" s="10">
        <f t="shared" si="564"/>
        <v>-0.46875</v>
      </c>
      <c r="AC2469" s="13">
        <f>IFERROR((SUMIF($J$2:J2469,K2469,$L$2:L2469))/(COUNTIF($J$2:J2469,K2469)),0)</f>
        <v>1.2352941176470589</v>
      </c>
      <c r="AD2469" s="13">
        <f>IFERROR((SUMIF($J$2:J2469,K2469,$M$2:M2469))/(COUNTIF($J$2:J2469,K2469)),0)</f>
        <v>1.7058823529411764</v>
      </c>
      <c r="AE2469" s="13">
        <f t="shared" si="565"/>
        <v>-0.47058823529411753</v>
      </c>
      <c r="AF2469" s="10">
        <f>IFERROR((SUMIF(K$2:K2469,K2469,M$2:M2469)-M2469)/(COUNTIF($K$2:K2469,K2469)-1),0)</f>
        <v>1.6111111111111112</v>
      </c>
      <c r="AG2469" s="10">
        <f>IFERROR((SUMIF(K$2:K2469,K2469,L$2:L2469)-L2469)/(COUNTIF($K$2:K2469,K2469)-1),0)</f>
        <v>2.8333333333333335</v>
      </c>
      <c r="AH2469" s="10">
        <f t="shared" si="566"/>
        <v>-1.2222222222222223</v>
      </c>
      <c r="AI2469" s="10">
        <f>IFERROR((AM2469)/(COUNTIF($J$2:K2469,J2469)-1),0)</f>
        <v>1.1243243243243244</v>
      </c>
      <c r="AJ2469" s="19">
        <f>IFERROR((AN2469)/(COUNTIF($J$2:K2469,K2469)-1),0)</f>
        <v>1.0571428571428572</v>
      </c>
      <c r="AK2469" s="10">
        <f>IF(N2469="S",3,IF(N2469="N",0,1))</f>
        <v>3</v>
      </c>
      <c r="AL2469" s="10">
        <f>IF(O2469="S",3,IF(O2469="N",0,1))</f>
        <v>0</v>
      </c>
      <c r="AM2469" s="10">
        <f>SUMIF($J$2:K2469,J2469,AK$2:AL2469)-AK2469</f>
        <v>208</v>
      </c>
      <c r="AN2469" s="10">
        <f>SUMIF($AS$2:AT2469,AS2469,$BA$2:BB2469)-BA2469</f>
        <v>37</v>
      </c>
      <c r="AO2469" s="10">
        <f>J2469</f>
        <v>2444</v>
      </c>
      <c r="AP2469" s="10">
        <f>K2469</f>
        <v>4467</v>
      </c>
      <c r="AQ2469">
        <f>M2469</f>
        <v>1</v>
      </c>
      <c r="AR2469" s="10">
        <f>L2469</f>
        <v>2</v>
      </c>
      <c r="AS2469">
        <f t="shared" si="567"/>
        <v>4467</v>
      </c>
      <c r="AT2469">
        <f t="shared" si="568"/>
        <v>2444</v>
      </c>
      <c r="AU2469">
        <f t="shared" si="569"/>
        <v>1</v>
      </c>
      <c r="AV2469">
        <f t="shared" si="570"/>
        <v>2</v>
      </c>
      <c r="AW2469">
        <f t="shared" si="571"/>
        <v>4467</v>
      </c>
      <c r="AX2469">
        <f t="shared" si="572"/>
        <v>2444</v>
      </c>
      <c r="AY2469">
        <f t="shared" si="573"/>
        <v>2</v>
      </c>
      <c r="AZ2469">
        <f t="shared" si="574"/>
        <v>1</v>
      </c>
      <c r="BA2469">
        <f>AL2469</f>
        <v>0</v>
      </c>
      <c r="BB2469">
        <f>AK2469</f>
        <v>3</v>
      </c>
    </row>
    <row r="2470" spans="10:54" x14ac:dyDescent="0.3">
      <c r="J2470" s="10">
        <v>4441</v>
      </c>
      <c r="K2470" s="10">
        <v>2444</v>
      </c>
      <c r="L2470" s="10">
        <v>3</v>
      </c>
      <c r="M2470" s="10">
        <v>1</v>
      </c>
      <c r="N2470" s="10" t="str">
        <f t="shared" si="558"/>
        <v>S</v>
      </c>
      <c r="O2470" s="10" t="str">
        <f t="shared" si="559"/>
        <v>N</v>
      </c>
      <c r="P2470" s="10">
        <f t="shared" si="560"/>
        <v>2</v>
      </c>
      <c r="Q2470" s="11">
        <f>IFERROR((SUMIF($J$2:K2470,J2470,$L$2:M2470)-L2470)/(COUNTIF($J$2:K2470,J2470)-1),0)</f>
        <v>1.2840909090909092</v>
      </c>
      <c r="R2470" s="11">
        <f>IFERROR((SUMIF($AO$2:AO2470,AO2470,$AQ$2:AR2470)-AQ2470)/(COUNTIF($J$2:K2470,J2470)-1),0)</f>
        <v>0.59848484848484851</v>
      </c>
      <c r="S2470" s="11">
        <f t="shared" si="561"/>
        <v>0.68560606060606066</v>
      </c>
      <c r="T2470" s="12">
        <f>IFERROR((SUMIF($AS$2:AT2470,AS2470,$AU$2:AV2470)-AU2470)/(COUNTIF($J$2:K2470,K2470)-1),0)</f>
        <v>1.1989247311827957</v>
      </c>
      <c r="U2470" s="12">
        <f>IFERROR((SUMIF($AW$2:AX2470,AW2470,$AY$2:AZ2470)-AY2470)/(COUNTIF($J$2:K2470,K2470)-1),0)</f>
        <v>1.564516129032258</v>
      </c>
      <c r="V2470" s="12">
        <f t="shared" si="562"/>
        <v>-0.36559139784946226</v>
      </c>
      <c r="W2470" s="13">
        <f>IFERROR((SUMIF($J$2:J2470,J2470,L$2:L2470)-L2470)/(COUNTIF($J$2:J2470,J2470)-1),0)</f>
        <v>1.3203125</v>
      </c>
      <c r="X2470" s="13">
        <f>IFERROR((SUMIF($J$2:J2470,J2470,M$2:M2470)-M2470)/(COUNTIF($J$2:J2470,J2470)-1),0)</f>
        <v>1.234375</v>
      </c>
      <c r="Y2470" s="13">
        <f t="shared" si="563"/>
        <v>8.59375E-2</v>
      </c>
      <c r="Z2470" s="10">
        <f>IFERROR((SUMIF($K$2:K2470,J2470,$M$2:M2470))/(COUNTIF($K$2:K2470,J2470)),0)</f>
        <v>1.25</v>
      </c>
      <c r="AA2470" s="10">
        <f>IFERROR((SUMIF($K$2:K2470,J2470,$L$2:L2470))/(COUNTIF($K$2:K2470,J2470)),0)</f>
        <v>1.6764705882352942</v>
      </c>
      <c r="AB2470" s="10">
        <f t="shared" si="564"/>
        <v>-0.42647058823529416</v>
      </c>
      <c r="AC2470" s="13">
        <f>IFERROR((SUMIF($J$2:J2470,K2470,$L$2:L2470))/(COUNTIF($J$2:J2470,K2470)),0)</f>
        <v>1.2</v>
      </c>
      <c r="AD2470" s="13">
        <f>IFERROR((SUMIF($J$2:J2470,K2470,$M$2:M2470))/(COUNTIF($J$2:J2470,K2470)),0)</f>
        <v>1.4555555555555555</v>
      </c>
      <c r="AE2470" s="13">
        <f t="shared" si="565"/>
        <v>-0.25555555555555554</v>
      </c>
      <c r="AF2470" s="10">
        <f>IFERROR((SUMIF(K$2:K2470,K2470,M$2:M2470)-M2470)/(COUNTIF($K$2:K2470,K2470)-1),0)</f>
        <v>1.1979166666666667</v>
      </c>
      <c r="AG2470" s="10">
        <f>IFERROR((SUMIF(K$2:K2470,K2470,L$2:L2470)-L2470)/(COUNTIF($K$2:K2470,K2470)-1),0)</f>
        <v>1.6666666666666667</v>
      </c>
      <c r="AH2470" s="10">
        <f t="shared" si="566"/>
        <v>-0.46875</v>
      </c>
      <c r="AI2470" s="10">
        <f>IFERROR((AM2470)/(COUNTIF($J$2:K2470,J2470)-1),0)</f>
        <v>1.2954545454545454</v>
      </c>
      <c r="AJ2470" s="19">
        <f>IFERROR((AN2470)/(COUNTIF($J$2:K2470,K2470)-1),0)</f>
        <v>1.1344086021505377</v>
      </c>
      <c r="AK2470" s="10">
        <f>IF(N2470="S",3,IF(N2470="N",0,1))</f>
        <v>3</v>
      </c>
      <c r="AL2470" s="10">
        <f>IF(O2470="S",3,IF(O2470="N",0,1))</f>
        <v>0</v>
      </c>
      <c r="AM2470" s="10">
        <f>SUMIF($J$2:K2470,J2470,AK$2:AL2470)-AK2470</f>
        <v>342</v>
      </c>
      <c r="AN2470" s="10">
        <f>SUMIF($AS$2:AT2470,AS2470,$BA$2:BB2470)-BA2470</f>
        <v>211</v>
      </c>
      <c r="AO2470" s="10">
        <f>J2470</f>
        <v>4441</v>
      </c>
      <c r="AP2470" s="10">
        <f>K2470</f>
        <v>2444</v>
      </c>
      <c r="AQ2470">
        <f>M2470</f>
        <v>1</v>
      </c>
      <c r="AR2470" s="10">
        <f>L2470</f>
        <v>3</v>
      </c>
      <c r="AS2470">
        <f t="shared" si="567"/>
        <v>2444</v>
      </c>
      <c r="AT2470">
        <f t="shared" si="568"/>
        <v>4441</v>
      </c>
      <c r="AU2470">
        <f t="shared" si="569"/>
        <v>1</v>
      </c>
      <c r="AV2470">
        <f t="shared" si="570"/>
        <v>3</v>
      </c>
      <c r="AW2470">
        <f t="shared" si="571"/>
        <v>2444</v>
      </c>
      <c r="AX2470">
        <f t="shared" si="572"/>
        <v>4441</v>
      </c>
      <c r="AY2470">
        <f t="shared" si="573"/>
        <v>3</v>
      </c>
      <c r="AZ2470">
        <f t="shared" si="574"/>
        <v>1</v>
      </c>
      <c r="BA2470">
        <f>AL2470</f>
        <v>0</v>
      </c>
      <c r="BB2470">
        <f>AK2470</f>
        <v>3</v>
      </c>
    </row>
    <row r="2471" spans="10:54" x14ac:dyDescent="0.3">
      <c r="J2471" s="10">
        <v>409</v>
      </c>
      <c r="K2471" s="10">
        <v>2444</v>
      </c>
      <c r="L2471" s="10">
        <v>1</v>
      </c>
      <c r="M2471" s="10">
        <v>1</v>
      </c>
      <c r="N2471" s="10" t="str">
        <f t="shared" si="558"/>
        <v>U</v>
      </c>
      <c r="O2471" s="10" t="str">
        <f t="shared" si="559"/>
        <v>U</v>
      </c>
      <c r="P2471" s="10">
        <f t="shared" si="560"/>
        <v>0</v>
      </c>
      <c r="Q2471" s="11">
        <f>IFERROR((SUMIF($J$2:K2471,J2471,$L$2:M2471)-L2471)/(COUNTIF($J$2:K2471,J2471)-1),0)</f>
        <v>2.1863727454909818</v>
      </c>
      <c r="R2471" s="11">
        <f>IFERROR((SUMIF($AO$2:AO2471,AO2471,$AQ$2:AR2471)-AQ2471)/(COUNTIF($J$2:K2471,J2471)-1),0)</f>
        <v>0.36072144288577157</v>
      </c>
      <c r="S2471" s="11">
        <f t="shared" si="561"/>
        <v>1.8256513026052104</v>
      </c>
      <c r="T2471" s="12">
        <f>IFERROR((SUMIF($AS$2:AT2471,AS2471,$AU$2:AV2471)-AU2471)/(COUNTIF($J$2:K2471,K2471)-1),0)</f>
        <v>1.1978609625668448</v>
      </c>
      <c r="U2471" s="12">
        <f>IFERROR((SUMIF($AW$2:AX2471,AW2471,$AY$2:AZ2471)-AY2471)/(COUNTIF($J$2:K2471,K2471)-1),0)</f>
        <v>1.572192513368984</v>
      </c>
      <c r="V2471" s="12">
        <f t="shared" si="562"/>
        <v>-0.3743315508021392</v>
      </c>
      <c r="W2471" s="13">
        <f>IFERROR((SUMIF($J$2:J2471,J2471,L$2:L2471)-L2471)/(COUNTIF($J$2:J2471,J2471)-1),0)</f>
        <v>2.4194915254237288</v>
      </c>
      <c r="X2471" s="13">
        <f>IFERROR((SUMIF($J$2:J2471,J2471,M$2:M2471)-M2471)/(COUNTIF($J$2:J2471,J2471)-1),0)</f>
        <v>0.76271186440677963</v>
      </c>
      <c r="Y2471" s="13">
        <f t="shared" si="563"/>
        <v>1.6567796610169492</v>
      </c>
      <c r="Z2471" s="10">
        <f>IFERROR((SUMIF($K$2:K2471,J2471,$M$2:M2471))/(COUNTIF($K$2:K2471,J2471)),0)</f>
        <v>1.9771863117870723</v>
      </c>
      <c r="AA2471" s="10">
        <f>IFERROR((SUMIF($K$2:K2471,J2471,$L$2:L2471))/(COUNTIF($K$2:K2471,J2471)),0)</f>
        <v>1.0494296577946769</v>
      </c>
      <c r="AB2471" s="10">
        <f t="shared" si="564"/>
        <v>0.92775665399239537</v>
      </c>
      <c r="AC2471" s="13">
        <f>IFERROR((SUMIF($J$2:J2471,K2471,$L$2:L2471))/(COUNTIF($J$2:J2471,K2471)),0)</f>
        <v>1.2</v>
      </c>
      <c r="AD2471" s="13">
        <f>IFERROR((SUMIF($J$2:J2471,K2471,$M$2:M2471))/(COUNTIF($J$2:J2471,K2471)),0)</f>
        <v>1.4555555555555555</v>
      </c>
      <c r="AE2471" s="13">
        <f t="shared" si="565"/>
        <v>-0.25555555555555554</v>
      </c>
      <c r="AF2471" s="10">
        <f>IFERROR((SUMIF(K$2:K2471,K2471,M$2:M2471)-M2471)/(COUNTIF($K$2:K2471,K2471)-1),0)</f>
        <v>1.1958762886597938</v>
      </c>
      <c r="AG2471" s="10">
        <f>IFERROR((SUMIF(K$2:K2471,K2471,L$2:L2471)-L2471)/(COUNTIF($K$2:K2471,K2471)-1),0)</f>
        <v>1.6804123711340206</v>
      </c>
      <c r="AH2471" s="10">
        <f t="shared" si="566"/>
        <v>-0.48453608247422686</v>
      </c>
      <c r="AI2471" s="10">
        <f>IFERROR((AM2471)/(COUNTIF($J$2:K2471,J2471)-1),0)</f>
        <v>2.0801603206412826</v>
      </c>
      <c r="AJ2471" s="19">
        <f>IFERROR((AN2471)/(COUNTIF($J$2:K2471,K2471)-1),0)</f>
        <v>1.1283422459893049</v>
      </c>
      <c r="AK2471" s="10">
        <f>IF(N2471="S",3,IF(N2471="N",0,1))</f>
        <v>1</v>
      </c>
      <c r="AL2471" s="10">
        <f>IF(O2471="S",3,IF(O2471="N",0,1))</f>
        <v>1</v>
      </c>
      <c r="AM2471" s="10">
        <f>SUMIF($J$2:K2471,J2471,AK$2:AL2471)-AK2471</f>
        <v>1038</v>
      </c>
      <c r="AN2471" s="10">
        <f>SUMIF($AS$2:AT2471,AS2471,$BA$2:BB2471)-BA2471</f>
        <v>211</v>
      </c>
      <c r="AO2471" s="10">
        <f>J2471</f>
        <v>409</v>
      </c>
      <c r="AP2471" s="10">
        <f>K2471</f>
        <v>2444</v>
      </c>
      <c r="AQ2471">
        <f>M2471</f>
        <v>1</v>
      </c>
      <c r="AR2471" s="10">
        <f>L2471</f>
        <v>1</v>
      </c>
      <c r="AS2471">
        <f t="shared" si="567"/>
        <v>2444</v>
      </c>
      <c r="AT2471">
        <f t="shared" si="568"/>
        <v>409</v>
      </c>
      <c r="AU2471">
        <f t="shared" si="569"/>
        <v>1</v>
      </c>
      <c r="AV2471">
        <f t="shared" si="570"/>
        <v>1</v>
      </c>
      <c r="AW2471">
        <f t="shared" si="571"/>
        <v>2444</v>
      </c>
      <c r="AX2471">
        <f t="shared" si="572"/>
        <v>409</v>
      </c>
      <c r="AY2471">
        <f t="shared" si="573"/>
        <v>1</v>
      </c>
      <c r="AZ2471">
        <f t="shared" si="574"/>
        <v>1</v>
      </c>
      <c r="BA2471">
        <f>AL2471</f>
        <v>1</v>
      </c>
      <c r="BB2471">
        <f>AK2471</f>
        <v>1</v>
      </c>
    </row>
    <row r="2472" spans="10:54" x14ac:dyDescent="0.3">
      <c r="J2472" s="10">
        <v>4467</v>
      </c>
      <c r="K2472" s="10">
        <v>2444</v>
      </c>
      <c r="L2472" s="10">
        <v>2</v>
      </c>
      <c r="M2472" s="10">
        <v>2</v>
      </c>
      <c r="N2472" s="10" t="str">
        <f t="shared" si="558"/>
        <v>U</v>
      </c>
      <c r="O2472" s="10" t="str">
        <f t="shared" si="559"/>
        <v>U</v>
      </c>
      <c r="P2472" s="10">
        <f t="shared" si="560"/>
        <v>0</v>
      </c>
      <c r="Q2472" s="11">
        <f>IFERROR((SUMIF($J$2:K2472,J2472,$L$2:M2472)-L2472)/(COUNTIF($J$2:K2472,J2472)-1),0)</f>
        <v>1.4166666666666667</v>
      </c>
      <c r="R2472" s="11">
        <f>IFERROR((SUMIF($AO$2:AO2472,AO2472,$AQ$2:AR2472)-AQ2472)/(COUNTIF($J$2:K2472,J2472)-1),0)</f>
        <v>0.80555555555555558</v>
      </c>
      <c r="S2472" s="11">
        <f t="shared" si="561"/>
        <v>0.61111111111111116</v>
      </c>
      <c r="T2472" s="12">
        <f>IFERROR((SUMIF($AS$2:AT2472,AS2472,$AU$2:AV2472)-AU2472)/(COUNTIF($J$2:K2472,K2472)-1),0)</f>
        <v>1.196808510638298</v>
      </c>
      <c r="U2472" s="12">
        <f>IFERROR((SUMIF($AW$2:AX2472,AW2472,$AY$2:AZ2472)-AY2472)/(COUNTIF($J$2:K2472,K2472)-1),0)</f>
        <v>1.5691489361702127</v>
      </c>
      <c r="V2472" s="12">
        <f t="shared" si="562"/>
        <v>-0.37234042553191471</v>
      </c>
      <c r="W2472" s="13">
        <f>IFERROR((SUMIF($J$2:J2472,J2472,L$2:L2472)-L2472)/(COUNTIF($J$2:J2472,J2472)-1),0)</f>
        <v>1.2352941176470589</v>
      </c>
      <c r="X2472" s="13">
        <f>IFERROR((SUMIF($J$2:J2472,J2472,M$2:M2472)-M2472)/(COUNTIF($J$2:J2472,J2472)-1),0)</f>
        <v>1.7058823529411764</v>
      </c>
      <c r="Y2472" s="13">
        <f t="shared" si="563"/>
        <v>-0.47058823529411753</v>
      </c>
      <c r="Z2472" s="10">
        <f>IFERROR((SUMIF($K$2:K2472,J2472,$M$2:M2472))/(COUNTIF($K$2:K2472,J2472)),0)</f>
        <v>1.5789473684210527</v>
      </c>
      <c r="AA2472" s="10">
        <f>IFERROR((SUMIF($K$2:K2472,J2472,$L$2:L2472))/(COUNTIF($K$2:K2472,J2472)),0)</f>
        <v>2.7894736842105261</v>
      </c>
      <c r="AB2472" s="10">
        <f t="shared" si="564"/>
        <v>-1.2105263157894735</v>
      </c>
      <c r="AC2472" s="13">
        <f>IFERROR((SUMIF($J$2:J2472,K2472,$L$2:L2472))/(COUNTIF($J$2:J2472,K2472)),0)</f>
        <v>1.2</v>
      </c>
      <c r="AD2472" s="13">
        <f>IFERROR((SUMIF($J$2:J2472,K2472,$M$2:M2472))/(COUNTIF($J$2:J2472,K2472)),0)</f>
        <v>1.4555555555555555</v>
      </c>
      <c r="AE2472" s="13">
        <f t="shared" si="565"/>
        <v>-0.25555555555555554</v>
      </c>
      <c r="AF2472" s="10">
        <f>IFERROR((SUMIF(K$2:K2472,K2472,M$2:M2472)-M2472)/(COUNTIF($K$2:K2472,K2472)-1),0)</f>
        <v>1.1938775510204083</v>
      </c>
      <c r="AG2472" s="10">
        <f>IFERROR((SUMIF(K$2:K2472,K2472,L$2:L2472)-L2472)/(COUNTIF($K$2:K2472,K2472)-1),0)</f>
        <v>1.6734693877551021</v>
      </c>
      <c r="AH2472" s="10">
        <f t="shared" si="566"/>
        <v>-0.47959183673469385</v>
      </c>
      <c r="AI2472" s="10">
        <f>IFERROR((AM2472)/(COUNTIF($J$2:K2472,J2472)-1),0)</f>
        <v>1.0277777777777777</v>
      </c>
      <c r="AJ2472" s="19">
        <f>IFERROR((AN2472)/(COUNTIF($J$2:K2472,K2472)-1),0)</f>
        <v>1.1276595744680851</v>
      </c>
      <c r="AK2472" s="10">
        <f>IF(N2472="S",3,IF(N2472="N",0,1))</f>
        <v>1</v>
      </c>
      <c r="AL2472" s="10">
        <f>IF(O2472="S",3,IF(O2472="N",0,1))</f>
        <v>1</v>
      </c>
      <c r="AM2472" s="10">
        <f>SUMIF($J$2:K2472,J2472,AK$2:AL2472)-AK2472</f>
        <v>37</v>
      </c>
      <c r="AN2472" s="10">
        <f>SUMIF($AS$2:AT2472,AS2472,$BA$2:BB2472)-BA2472</f>
        <v>212</v>
      </c>
      <c r="AO2472" s="10">
        <f>J2472</f>
        <v>4467</v>
      </c>
      <c r="AP2472" s="10">
        <f>K2472</f>
        <v>2444</v>
      </c>
      <c r="AQ2472">
        <f>M2472</f>
        <v>2</v>
      </c>
      <c r="AR2472" s="10">
        <f>L2472</f>
        <v>2</v>
      </c>
      <c r="AS2472">
        <f t="shared" si="567"/>
        <v>2444</v>
      </c>
      <c r="AT2472">
        <f t="shared" si="568"/>
        <v>4467</v>
      </c>
      <c r="AU2472">
        <f t="shared" si="569"/>
        <v>2</v>
      </c>
      <c r="AV2472">
        <f t="shared" si="570"/>
        <v>2</v>
      </c>
      <c r="AW2472">
        <f t="shared" si="571"/>
        <v>2444</v>
      </c>
      <c r="AX2472">
        <f t="shared" si="572"/>
        <v>4467</v>
      </c>
      <c r="AY2472">
        <f t="shared" si="573"/>
        <v>2</v>
      </c>
      <c r="AZ2472">
        <f t="shared" si="574"/>
        <v>2</v>
      </c>
      <c r="BA2472">
        <f>AL2472</f>
        <v>1</v>
      </c>
      <c r="BB2472">
        <f>AK2472</f>
        <v>1</v>
      </c>
    </row>
    <row r="2473" spans="10:54" x14ac:dyDescent="0.3">
      <c r="J2473" s="10">
        <v>2444</v>
      </c>
      <c r="K2473" s="10">
        <v>4441</v>
      </c>
      <c r="L2473" s="10">
        <v>0</v>
      </c>
      <c r="M2473" s="10">
        <v>0</v>
      </c>
      <c r="N2473" s="10" t="str">
        <f t="shared" si="558"/>
        <v>U</v>
      </c>
      <c r="O2473" s="10" t="str">
        <f t="shared" si="559"/>
        <v>U</v>
      </c>
      <c r="P2473" s="10">
        <f t="shared" si="560"/>
        <v>0</v>
      </c>
      <c r="Q2473" s="11">
        <f>IFERROR((SUMIF($J$2:K2473,J2473,$L$2:M2473)-L2473)/(COUNTIF($J$2:K2473,J2473)-1),0)</f>
        <v>1.2010582010582012</v>
      </c>
      <c r="R2473" s="11">
        <f>IFERROR((SUMIF($AO$2:AO2473,AO2473,$AQ$2:AR2473)-AQ2473)/(COUNTIF($J$2:K2473,J2473)-1),0)</f>
        <v>0.69312169312169314</v>
      </c>
      <c r="S2473" s="11">
        <f t="shared" si="561"/>
        <v>0.50793650793650802</v>
      </c>
      <c r="T2473" s="12">
        <f>IFERROR((SUMIF($AS$2:AT2473,AS2473,$AU$2:AV2473)-AU2473)/(COUNTIF($J$2:K2473,K2473)-1),0)</f>
        <v>1.290566037735849</v>
      </c>
      <c r="U2473" s="12">
        <f>IFERROR((SUMIF($AW$2:AX2473,AW2473,$AY$2:AZ2473)-AY2473)/(COUNTIF($J$2:K2473,K2473)-1),0)</f>
        <v>1.4603773584905659</v>
      </c>
      <c r="V2473" s="12">
        <f t="shared" si="562"/>
        <v>-0.16981132075471694</v>
      </c>
      <c r="W2473" s="13">
        <f>IFERROR((SUMIF($J$2:J2473,J2473,L$2:L2473)-L2473)/(COUNTIF($J$2:J2473,J2473)-1),0)</f>
        <v>1.2</v>
      </c>
      <c r="X2473" s="13">
        <f>IFERROR((SUMIF($J$2:J2473,J2473,M$2:M2473)-M2473)/(COUNTIF($J$2:J2473,J2473)-1),0)</f>
        <v>1.4555555555555555</v>
      </c>
      <c r="Y2473" s="13">
        <f t="shared" si="563"/>
        <v>-0.25555555555555554</v>
      </c>
      <c r="Z2473" s="10">
        <f>IFERROR((SUMIF($K$2:K2473,J2473,$M$2:M2473))/(COUNTIF($K$2:K2473,J2473)),0)</f>
        <v>1.202020202020202</v>
      </c>
      <c r="AA2473" s="10">
        <f>IFERROR((SUMIF($K$2:K2473,J2473,$L$2:L2473))/(COUNTIF($K$2:K2473,J2473)),0)</f>
        <v>1.6767676767676767</v>
      </c>
      <c r="AB2473" s="10">
        <f t="shared" si="564"/>
        <v>-0.4747474747474747</v>
      </c>
      <c r="AC2473" s="13">
        <f>IFERROR((SUMIF($J$2:J2473,K2473,$L$2:L2473))/(COUNTIF($J$2:J2473,K2473)),0)</f>
        <v>1.3333333333333333</v>
      </c>
      <c r="AD2473" s="13">
        <f>IFERROR((SUMIF($J$2:J2473,K2473,$M$2:M2473))/(COUNTIF($J$2:J2473,K2473)),0)</f>
        <v>1.2325581395348837</v>
      </c>
      <c r="AE2473" s="13">
        <f t="shared" si="565"/>
        <v>0.10077519379844957</v>
      </c>
      <c r="AF2473" s="10">
        <f>IFERROR((SUMIF(K$2:K2473,K2473,M$2:M2473)-M2473)/(COUNTIF($K$2:K2473,K2473)-1),0)</f>
        <v>1.25</v>
      </c>
      <c r="AG2473" s="10">
        <f>IFERROR((SUMIF(K$2:K2473,K2473,L$2:L2473)-L2473)/(COUNTIF($K$2:K2473,K2473)-1),0)</f>
        <v>1.6764705882352942</v>
      </c>
      <c r="AH2473" s="10">
        <f t="shared" si="566"/>
        <v>-0.42647058823529416</v>
      </c>
      <c r="AI2473" s="10">
        <f>IFERROR((AM2473)/(COUNTIF($J$2:K2473,J2473)-1),0)</f>
        <v>1.126984126984127</v>
      </c>
      <c r="AJ2473" s="19">
        <f>IFERROR((AN2473)/(COUNTIF($J$2:K2473,K2473)-1),0)</f>
        <v>1.3018867924528301</v>
      </c>
      <c r="AK2473" s="10">
        <f>IF(N2473="S",3,IF(N2473="N",0,1))</f>
        <v>1</v>
      </c>
      <c r="AL2473" s="10">
        <f>IF(O2473="S",3,IF(O2473="N",0,1))</f>
        <v>1</v>
      </c>
      <c r="AM2473" s="10">
        <f>SUMIF($J$2:K2473,J2473,AK$2:AL2473)-AK2473</f>
        <v>213</v>
      </c>
      <c r="AN2473" s="10">
        <f>SUMIF($AS$2:AT2473,AS2473,$BA$2:BB2473)-BA2473</f>
        <v>345</v>
      </c>
      <c r="AO2473" s="10">
        <f>J2473</f>
        <v>2444</v>
      </c>
      <c r="AP2473" s="10">
        <f>K2473</f>
        <v>4441</v>
      </c>
      <c r="AQ2473">
        <f>M2473</f>
        <v>0</v>
      </c>
      <c r="AR2473" s="10">
        <f>L2473</f>
        <v>0</v>
      </c>
      <c r="AS2473">
        <f t="shared" si="567"/>
        <v>4441</v>
      </c>
      <c r="AT2473">
        <f t="shared" si="568"/>
        <v>2444</v>
      </c>
      <c r="AU2473">
        <f t="shared" si="569"/>
        <v>0</v>
      </c>
      <c r="AV2473">
        <f t="shared" si="570"/>
        <v>0</v>
      </c>
      <c r="AW2473">
        <f t="shared" si="571"/>
        <v>4441</v>
      </c>
      <c r="AX2473">
        <f t="shared" si="572"/>
        <v>2444</v>
      </c>
      <c r="AY2473">
        <f t="shared" si="573"/>
        <v>0</v>
      </c>
      <c r="AZ2473">
        <f t="shared" si="574"/>
        <v>0</v>
      </c>
      <c r="BA2473">
        <f>AL2473</f>
        <v>1</v>
      </c>
      <c r="BB2473">
        <f>AK2473</f>
        <v>1</v>
      </c>
    </row>
    <row r="2474" spans="10:54" x14ac:dyDescent="0.3">
      <c r="J2474" s="10">
        <v>2444</v>
      </c>
      <c r="K2474" s="10">
        <v>409</v>
      </c>
      <c r="L2474" s="10">
        <v>0</v>
      </c>
      <c r="M2474" s="10">
        <v>2</v>
      </c>
      <c r="N2474" s="10" t="str">
        <f t="shared" si="558"/>
        <v>N</v>
      </c>
      <c r="O2474" s="10" t="str">
        <f t="shared" si="559"/>
        <v>S</v>
      </c>
      <c r="P2474" s="10">
        <f t="shared" si="560"/>
        <v>-2</v>
      </c>
      <c r="Q2474" s="11">
        <f>IFERROR((SUMIF($J$2:K2474,J2474,$L$2:M2474)-L2474)/(COUNTIF($J$2:K2474,J2474)-1),0)</f>
        <v>1.1947368421052631</v>
      </c>
      <c r="R2474" s="11">
        <f>IFERROR((SUMIF($AO$2:AO2474,AO2474,$AQ$2:AR2474)-AQ2474)/(COUNTIF($J$2:K2474,J2474)-1),0)</f>
        <v>0.68947368421052635</v>
      </c>
      <c r="S2474" s="11">
        <f t="shared" si="561"/>
        <v>0.50526315789473675</v>
      </c>
      <c r="T2474" s="12">
        <f>IFERROR((SUMIF($AS$2:AT2474,AS2474,$AU$2:AV2474)-AU2474)/(COUNTIF($J$2:K2474,K2474)-1),0)</f>
        <v>2.1840000000000002</v>
      </c>
      <c r="U2474" s="12">
        <f>IFERROR((SUMIF($AW$2:AX2474,AW2474,$AY$2:AZ2474)-AY2474)/(COUNTIF($J$2:K2474,K2474)-1),0)</f>
        <v>0.91400000000000003</v>
      </c>
      <c r="V2474" s="12">
        <f t="shared" si="562"/>
        <v>1.27</v>
      </c>
      <c r="W2474" s="13">
        <f>IFERROR((SUMIF($J$2:J2474,J2474,L$2:L2474)-L2474)/(COUNTIF($J$2:J2474,J2474)-1),0)</f>
        <v>1.1868131868131868</v>
      </c>
      <c r="X2474" s="13">
        <f>IFERROR((SUMIF($J$2:J2474,J2474,M$2:M2474)-M2474)/(COUNTIF($J$2:J2474,J2474)-1),0)</f>
        <v>1.4395604395604396</v>
      </c>
      <c r="Y2474" s="13">
        <f t="shared" si="563"/>
        <v>-0.25274725274725274</v>
      </c>
      <c r="Z2474" s="10">
        <f>IFERROR((SUMIF($K$2:K2474,J2474,$M$2:M2474))/(COUNTIF($K$2:K2474,J2474)),0)</f>
        <v>1.202020202020202</v>
      </c>
      <c r="AA2474" s="10">
        <f>IFERROR((SUMIF($K$2:K2474,J2474,$L$2:L2474))/(COUNTIF($K$2:K2474,J2474)),0)</f>
        <v>1.6767676767676767</v>
      </c>
      <c r="AB2474" s="10">
        <f t="shared" si="564"/>
        <v>-0.4747474747474747</v>
      </c>
      <c r="AC2474" s="13">
        <f>IFERROR((SUMIF($J$2:J2474,K2474,$L$2:L2474))/(COUNTIF($J$2:J2474,K2474)),0)</f>
        <v>2.4135021097046412</v>
      </c>
      <c r="AD2474" s="13">
        <f>IFERROR((SUMIF($J$2:J2474,K2474,$M$2:M2474))/(COUNTIF($J$2:J2474,K2474)),0)</f>
        <v>0.76371308016877637</v>
      </c>
      <c r="AE2474" s="13">
        <f t="shared" si="565"/>
        <v>1.6497890295358648</v>
      </c>
      <c r="AF2474" s="10">
        <f>IFERROR((SUMIF(K$2:K2474,K2474,M$2:M2474)-M2474)/(COUNTIF($K$2:K2474,K2474)-1),0)</f>
        <v>1.9771863117870723</v>
      </c>
      <c r="AG2474" s="10">
        <f>IFERROR((SUMIF(K$2:K2474,K2474,L$2:L2474)-L2474)/(COUNTIF($K$2:K2474,K2474)-1),0)</f>
        <v>1.0494296577946769</v>
      </c>
      <c r="AH2474" s="10">
        <f t="shared" si="566"/>
        <v>0.92775665399239537</v>
      </c>
      <c r="AI2474" s="10">
        <f>IFERROR((AM2474)/(COUNTIF($J$2:K2474,J2474)-1),0)</f>
        <v>1.1263157894736842</v>
      </c>
      <c r="AJ2474" s="19">
        <f>IFERROR((AN2474)/(COUNTIF($J$2:K2474,K2474)-1),0)</f>
        <v>2.0779999999999998</v>
      </c>
      <c r="AK2474" s="10">
        <f>IF(N2474="S",3,IF(N2474="N",0,1))</f>
        <v>0</v>
      </c>
      <c r="AL2474" s="10">
        <f>IF(O2474="S",3,IF(O2474="N",0,1))</f>
        <v>3</v>
      </c>
      <c r="AM2474" s="10">
        <f>SUMIF($J$2:K2474,J2474,AK$2:AL2474)-AK2474</f>
        <v>214</v>
      </c>
      <c r="AN2474" s="10">
        <f>SUMIF($AS$2:AT2474,AS2474,$BA$2:BB2474)-BA2474</f>
        <v>1039</v>
      </c>
      <c r="AO2474" s="10">
        <f>J2474</f>
        <v>2444</v>
      </c>
      <c r="AP2474" s="10">
        <f>K2474</f>
        <v>409</v>
      </c>
      <c r="AQ2474">
        <f>M2474</f>
        <v>2</v>
      </c>
      <c r="AR2474" s="10">
        <f>L2474</f>
        <v>0</v>
      </c>
      <c r="AS2474">
        <f t="shared" si="567"/>
        <v>409</v>
      </c>
      <c r="AT2474">
        <f t="shared" si="568"/>
        <v>2444</v>
      </c>
      <c r="AU2474">
        <f t="shared" si="569"/>
        <v>2</v>
      </c>
      <c r="AV2474">
        <f t="shared" si="570"/>
        <v>0</v>
      </c>
      <c r="AW2474">
        <f t="shared" si="571"/>
        <v>409</v>
      </c>
      <c r="AX2474">
        <f t="shared" si="572"/>
        <v>2444</v>
      </c>
      <c r="AY2474">
        <f t="shared" si="573"/>
        <v>0</v>
      </c>
      <c r="AZ2474">
        <f t="shared" si="574"/>
        <v>2</v>
      </c>
      <c r="BA2474">
        <f>AL2474</f>
        <v>3</v>
      </c>
      <c r="BB2474">
        <f>AK2474</f>
        <v>0</v>
      </c>
    </row>
    <row r="2475" spans="10:54" x14ac:dyDescent="0.3">
      <c r="J2475" s="10">
        <v>4467</v>
      </c>
      <c r="K2475" s="10">
        <v>2444</v>
      </c>
      <c r="L2475" s="10">
        <v>0</v>
      </c>
      <c r="M2475" s="10">
        <v>2</v>
      </c>
      <c r="N2475" s="10" t="str">
        <f t="shared" si="558"/>
        <v>N</v>
      </c>
      <c r="O2475" s="10" t="str">
        <f t="shared" si="559"/>
        <v>S</v>
      </c>
      <c r="P2475" s="10">
        <f t="shared" si="560"/>
        <v>-2</v>
      </c>
      <c r="Q2475" s="11">
        <f>IFERROR((SUMIF($J$2:K2475,J2475,$L$2:M2475)-L2475)/(COUNTIF($J$2:K2475,J2475)-1),0)</f>
        <v>1.4324324324324325</v>
      </c>
      <c r="R2475" s="11">
        <f>IFERROR((SUMIF($AO$2:AO2475,AO2475,$AQ$2:AR2475)-AQ2475)/(COUNTIF($J$2:K2475,J2475)-1),0)</f>
        <v>0.83783783783783783</v>
      </c>
      <c r="S2475" s="11">
        <f t="shared" si="561"/>
        <v>0.59459459459459463</v>
      </c>
      <c r="T2475" s="12">
        <f>IFERROR((SUMIF($AS$2:AT2475,AS2475,$AU$2:AV2475)-AU2475)/(COUNTIF($J$2:K2475,K2475)-1),0)</f>
        <v>1.1884816753926701</v>
      </c>
      <c r="U2475" s="12">
        <f>IFERROR((SUMIF($AW$2:AX2475,AW2475,$AY$2:AZ2475)-AY2475)/(COUNTIF($J$2:K2475,K2475)-1),0)</f>
        <v>1.5654450261780104</v>
      </c>
      <c r="V2475" s="12">
        <f t="shared" si="562"/>
        <v>-0.37696335078534027</v>
      </c>
      <c r="W2475" s="13">
        <f>IFERROR((SUMIF($J$2:J2475,J2475,L$2:L2475)-L2475)/(COUNTIF($J$2:J2475,J2475)-1),0)</f>
        <v>1.2777777777777777</v>
      </c>
      <c r="X2475" s="13">
        <f>IFERROR((SUMIF($J$2:J2475,J2475,M$2:M2475)-M2475)/(COUNTIF($J$2:J2475,J2475)-1),0)</f>
        <v>1.7222222222222223</v>
      </c>
      <c r="Y2475" s="13">
        <f t="shared" si="563"/>
        <v>-0.44444444444444464</v>
      </c>
      <c r="Z2475" s="10">
        <f>IFERROR((SUMIF($K$2:K2475,J2475,$M$2:M2475))/(COUNTIF($K$2:K2475,J2475)),0)</f>
        <v>1.5789473684210527</v>
      </c>
      <c r="AA2475" s="10">
        <f>IFERROR((SUMIF($K$2:K2475,J2475,$L$2:L2475))/(COUNTIF($K$2:K2475,J2475)),0)</f>
        <v>2.7894736842105261</v>
      </c>
      <c r="AB2475" s="10">
        <f t="shared" si="564"/>
        <v>-1.2105263157894735</v>
      </c>
      <c r="AC2475" s="13">
        <f>IFERROR((SUMIF($J$2:J2475,K2475,$L$2:L2475))/(COUNTIF($J$2:J2475,K2475)),0)</f>
        <v>1.173913043478261</v>
      </c>
      <c r="AD2475" s="13">
        <f>IFERROR((SUMIF($J$2:J2475,K2475,$M$2:M2475))/(COUNTIF($J$2:J2475,K2475)),0)</f>
        <v>1.4456521739130435</v>
      </c>
      <c r="AE2475" s="13">
        <f t="shared" si="565"/>
        <v>-0.27173913043478248</v>
      </c>
      <c r="AF2475" s="10">
        <f>IFERROR((SUMIF(K$2:K2475,K2475,M$2:M2475)-M2475)/(COUNTIF($K$2:K2475,K2475)-1),0)</f>
        <v>1.202020202020202</v>
      </c>
      <c r="AG2475" s="10">
        <f>IFERROR((SUMIF(K$2:K2475,K2475,L$2:L2475)-L2475)/(COUNTIF($K$2:K2475,K2475)-1),0)</f>
        <v>1.6767676767676767</v>
      </c>
      <c r="AH2475" s="10">
        <f t="shared" si="566"/>
        <v>-0.4747474747474747</v>
      </c>
      <c r="AI2475" s="10">
        <f>IFERROR((AM2475)/(COUNTIF($J$2:K2475,J2475)-1),0)</f>
        <v>1.027027027027027</v>
      </c>
      <c r="AJ2475" s="19">
        <f>IFERROR((AN2475)/(COUNTIF($J$2:K2475,K2475)-1),0)</f>
        <v>1.1204188481675392</v>
      </c>
      <c r="AK2475" s="10">
        <f>IF(N2475="S",3,IF(N2475="N",0,1))</f>
        <v>0</v>
      </c>
      <c r="AL2475" s="10">
        <f>IF(O2475="S",3,IF(O2475="N",0,1))</f>
        <v>3</v>
      </c>
      <c r="AM2475" s="10">
        <f>SUMIF($J$2:K2475,J2475,AK$2:AL2475)-AK2475</f>
        <v>38</v>
      </c>
      <c r="AN2475" s="10">
        <f>SUMIF($AS$2:AT2475,AS2475,$BA$2:BB2475)-BA2475</f>
        <v>214</v>
      </c>
      <c r="AO2475" s="10">
        <f>J2475</f>
        <v>4467</v>
      </c>
      <c r="AP2475" s="10">
        <f>K2475</f>
        <v>2444</v>
      </c>
      <c r="AQ2475">
        <f>M2475</f>
        <v>2</v>
      </c>
      <c r="AR2475" s="10">
        <f>L2475</f>
        <v>0</v>
      </c>
      <c r="AS2475">
        <f t="shared" si="567"/>
        <v>2444</v>
      </c>
      <c r="AT2475">
        <f t="shared" si="568"/>
        <v>4467</v>
      </c>
      <c r="AU2475">
        <f t="shared" si="569"/>
        <v>2</v>
      </c>
      <c r="AV2475">
        <f t="shared" si="570"/>
        <v>0</v>
      </c>
      <c r="AW2475">
        <f t="shared" si="571"/>
        <v>2444</v>
      </c>
      <c r="AX2475">
        <f t="shared" si="572"/>
        <v>4467</v>
      </c>
      <c r="AY2475">
        <f t="shared" si="573"/>
        <v>0</v>
      </c>
      <c r="AZ2475">
        <f t="shared" si="574"/>
        <v>2</v>
      </c>
      <c r="BA2475">
        <f>AL2475</f>
        <v>3</v>
      </c>
      <c r="BB2475">
        <f>AK2475</f>
        <v>0</v>
      </c>
    </row>
    <row r="2476" spans="10:54" x14ac:dyDescent="0.3">
      <c r="J2476" s="10">
        <v>2444</v>
      </c>
      <c r="K2476" s="10">
        <v>4467</v>
      </c>
      <c r="L2476" s="10">
        <v>1</v>
      </c>
      <c r="M2476" s="10">
        <v>0</v>
      </c>
      <c r="N2476" s="10" t="str">
        <f t="shared" si="558"/>
        <v>S</v>
      </c>
      <c r="O2476" s="10" t="str">
        <f t="shared" si="559"/>
        <v>N</v>
      </c>
      <c r="P2476" s="10">
        <f t="shared" si="560"/>
        <v>1</v>
      </c>
      <c r="Q2476" s="11">
        <f>IFERROR((SUMIF($J$2:K2476,J2476,$L$2:M2476)-L2476)/(COUNTIF($J$2:K2476,J2476)-1),0)</f>
        <v>1.1927083333333333</v>
      </c>
      <c r="R2476" s="11">
        <f>IFERROR((SUMIF($AO$2:AO2476,AO2476,$AQ$2:AR2476)-AQ2476)/(COUNTIF($J$2:K2476,J2476)-1),0)</f>
        <v>0.69270833333333337</v>
      </c>
      <c r="S2476" s="11">
        <f t="shared" si="561"/>
        <v>0.49999999999999989</v>
      </c>
      <c r="T2476" s="12">
        <f>IFERROR((SUMIF($AS$2:AT2476,AS2476,$AU$2:AV2476)-AU2476)/(COUNTIF($J$2:K2476,K2476)-1),0)</f>
        <v>1.3947368421052631</v>
      </c>
      <c r="U2476" s="12">
        <f>IFERROR((SUMIF($AW$2:AX2476,AW2476,$AY$2:AZ2476)-AY2476)/(COUNTIF($J$2:K2476,K2476)-1),0)</f>
        <v>2.263157894736842</v>
      </c>
      <c r="V2476" s="12">
        <f t="shared" si="562"/>
        <v>-0.86842105263157898</v>
      </c>
      <c r="W2476" s="13">
        <f>IFERROR((SUMIF($J$2:J2476,J2476,L$2:L2476)-L2476)/(COUNTIF($J$2:J2476,J2476)-1),0)</f>
        <v>1.173913043478261</v>
      </c>
      <c r="X2476" s="13">
        <f>IFERROR((SUMIF($J$2:J2476,J2476,M$2:M2476)-M2476)/(COUNTIF($J$2:J2476,J2476)-1),0)</f>
        <v>1.4456521739130435</v>
      </c>
      <c r="Y2476" s="13">
        <f t="shared" si="563"/>
        <v>-0.27173913043478248</v>
      </c>
      <c r="Z2476" s="10">
        <f>IFERROR((SUMIF($K$2:K2476,J2476,$M$2:M2476))/(COUNTIF($K$2:K2476,J2476)),0)</f>
        <v>1.21</v>
      </c>
      <c r="AA2476" s="10">
        <f>IFERROR((SUMIF($K$2:K2476,J2476,$L$2:L2476))/(COUNTIF($K$2:K2476,J2476)),0)</f>
        <v>1.66</v>
      </c>
      <c r="AB2476" s="10">
        <f t="shared" si="564"/>
        <v>-0.44999999999999996</v>
      </c>
      <c r="AC2476" s="13">
        <f>IFERROR((SUMIF($J$2:J2476,K2476,$L$2:L2476))/(COUNTIF($J$2:J2476,K2476)),0)</f>
        <v>1.2105263157894737</v>
      </c>
      <c r="AD2476" s="13">
        <f>IFERROR((SUMIF($J$2:J2476,K2476,$M$2:M2476))/(COUNTIF($J$2:J2476,K2476)),0)</f>
        <v>1.736842105263158</v>
      </c>
      <c r="AE2476" s="13">
        <f t="shared" si="565"/>
        <v>-0.52631578947368429</v>
      </c>
      <c r="AF2476" s="10">
        <f>IFERROR((SUMIF(K$2:K2476,K2476,M$2:M2476)-M2476)/(COUNTIF($K$2:K2476,K2476)-1),0)</f>
        <v>1.5789473684210527</v>
      </c>
      <c r="AG2476" s="10">
        <f>IFERROR((SUMIF(K$2:K2476,K2476,L$2:L2476)-L2476)/(COUNTIF($K$2:K2476,K2476)-1),0)</f>
        <v>2.7894736842105261</v>
      </c>
      <c r="AH2476" s="10">
        <f t="shared" si="566"/>
        <v>-1.2105263157894735</v>
      </c>
      <c r="AI2476" s="10">
        <f>IFERROR((AM2476)/(COUNTIF($J$2:K2476,J2476)-1),0)</f>
        <v>1.1302083333333333</v>
      </c>
      <c r="AJ2476" s="19">
        <f>IFERROR((AN2476)/(COUNTIF($J$2:K2476,K2476)-1),0)</f>
        <v>1</v>
      </c>
      <c r="AK2476" s="10">
        <f>IF(N2476="S",3,IF(N2476="N",0,1))</f>
        <v>3</v>
      </c>
      <c r="AL2476" s="10">
        <f>IF(O2476="S",3,IF(O2476="N",0,1))</f>
        <v>0</v>
      </c>
      <c r="AM2476" s="10">
        <f>SUMIF($J$2:K2476,J2476,AK$2:AL2476)-AK2476</f>
        <v>217</v>
      </c>
      <c r="AN2476" s="10">
        <f>SUMIF($AS$2:AT2476,AS2476,$BA$2:BB2476)-BA2476</f>
        <v>38</v>
      </c>
      <c r="AO2476" s="10">
        <f>J2476</f>
        <v>2444</v>
      </c>
      <c r="AP2476" s="10">
        <f>K2476</f>
        <v>4467</v>
      </c>
      <c r="AQ2476">
        <f>M2476</f>
        <v>0</v>
      </c>
      <c r="AR2476" s="10">
        <f>L2476</f>
        <v>1</v>
      </c>
      <c r="AS2476">
        <f t="shared" si="567"/>
        <v>4467</v>
      </c>
      <c r="AT2476">
        <f t="shared" si="568"/>
        <v>2444</v>
      </c>
      <c r="AU2476">
        <f t="shared" si="569"/>
        <v>0</v>
      </c>
      <c r="AV2476">
        <f t="shared" si="570"/>
        <v>1</v>
      </c>
      <c r="AW2476">
        <f t="shared" si="571"/>
        <v>4467</v>
      </c>
      <c r="AX2476">
        <f t="shared" si="572"/>
        <v>2444</v>
      </c>
      <c r="AY2476">
        <f t="shared" si="573"/>
        <v>1</v>
      </c>
      <c r="AZ2476">
        <f t="shared" si="574"/>
        <v>0</v>
      </c>
      <c r="BA2476">
        <f>AL2476</f>
        <v>0</v>
      </c>
      <c r="BB2476">
        <f>AK2476</f>
        <v>3</v>
      </c>
    </row>
    <row r="2477" spans="10:54" x14ac:dyDescent="0.3">
      <c r="J2477" s="10">
        <v>14505</v>
      </c>
      <c r="K2477" s="10">
        <v>2444</v>
      </c>
      <c r="L2477" s="10">
        <v>2</v>
      </c>
      <c r="M2477" s="10">
        <v>3</v>
      </c>
      <c r="N2477" s="10" t="str">
        <f t="shared" si="558"/>
        <v>N</v>
      </c>
      <c r="O2477" s="10" t="str">
        <f t="shared" si="559"/>
        <v>S</v>
      </c>
      <c r="P2477" s="10">
        <f t="shared" si="560"/>
        <v>-1</v>
      </c>
      <c r="Q2477" s="11">
        <f>IFERROR((SUMIF($J$2:K2477,J2477,$L$2:M2477)-L2477)/(COUNTIF($J$2:K2477,J2477)-1),0)</f>
        <v>0</v>
      </c>
      <c r="R2477" s="11">
        <f>IFERROR((SUMIF($AO$2:AO2477,AO2477,$AQ$2:AR2477)-AQ2477)/(COUNTIF($J$2:K2477,J2477)-1),0)</f>
        <v>5</v>
      </c>
      <c r="S2477" s="11">
        <f t="shared" si="561"/>
        <v>-5</v>
      </c>
      <c r="T2477" s="12">
        <f>IFERROR((SUMIF($AS$2:AT2477,AS2477,$AU$2:AV2477)-AU2477)/(COUNTIF($J$2:K2477,K2477)-1),0)</f>
        <v>1.1917098445595855</v>
      </c>
      <c r="U2477" s="12">
        <f>IFERROR((SUMIF($AW$2:AX2477,AW2477,$AY$2:AZ2477)-AY2477)/(COUNTIF($J$2:K2477,K2477)-1),0)</f>
        <v>1.5492227979274611</v>
      </c>
      <c r="V2477" s="12">
        <f t="shared" si="562"/>
        <v>-0.35751295336787559</v>
      </c>
      <c r="W2477" s="13">
        <f>IFERROR((SUMIF($J$2:J2477,J2477,L$2:L2477)-L2477)/(COUNTIF($J$2:J2477,J2477)-1),0)</f>
        <v>0</v>
      </c>
      <c r="X2477" s="13">
        <f>IFERROR((SUMIF($J$2:J2477,J2477,M$2:M2477)-M2477)/(COUNTIF($J$2:J2477,J2477)-1),0)</f>
        <v>5</v>
      </c>
      <c r="Y2477" s="13">
        <f t="shared" si="563"/>
        <v>-5</v>
      </c>
      <c r="Z2477" s="10">
        <f>IFERROR((SUMIF($K$2:K2477,J2477,$M$2:M2477))/(COUNTIF($K$2:K2477,J2477)),0)</f>
        <v>0</v>
      </c>
      <c r="AA2477" s="10">
        <f>IFERROR((SUMIF($K$2:K2477,J2477,$L$2:L2477))/(COUNTIF($K$2:K2477,J2477)),0)</f>
        <v>0</v>
      </c>
      <c r="AB2477" s="10">
        <f t="shared" si="564"/>
        <v>0</v>
      </c>
      <c r="AC2477" s="13">
        <f>IFERROR((SUMIF($J$2:J2477,K2477,$L$2:L2477))/(COUNTIF($J$2:J2477,K2477)),0)</f>
        <v>1.1720430107526882</v>
      </c>
      <c r="AD2477" s="13">
        <f>IFERROR((SUMIF($J$2:J2477,K2477,$M$2:M2477))/(COUNTIF($J$2:J2477,K2477)),0)</f>
        <v>1.4301075268817205</v>
      </c>
      <c r="AE2477" s="13">
        <f t="shared" si="565"/>
        <v>-0.25806451612903225</v>
      </c>
      <c r="AF2477" s="10">
        <f>IFERROR((SUMIF(K$2:K2477,K2477,M$2:M2477)-M2477)/(COUNTIF($K$2:K2477,K2477)-1),0)</f>
        <v>1.21</v>
      </c>
      <c r="AG2477" s="10">
        <f>IFERROR((SUMIF(K$2:K2477,K2477,L$2:L2477)-L2477)/(COUNTIF($K$2:K2477,K2477)-1),0)</f>
        <v>1.66</v>
      </c>
      <c r="AH2477" s="10">
        <f t="shared" si="566"/>
        <v>-0.44999999999999996</v>
      </c>
      <c r="AI2477" s="10">
        <f>IFERROR((AM2477)/(COUNTIF($J$2:K2477,J2477)-1),0)</f>
        <v>0</v>
      </c>
      <c r="AJ2477" s="19">
        <f>IFERROR((AN2477)/(COUNTIF($J$2:K2477,K2477)-1),0)</f>
        <v>1.1398963730569949</v>
      </c>
      <c r="AK2477" s="10">
        <f>IF(N2477="S",3,IF(N2477="N",0,1))</f>
        <v>0</v>
      </c>
      <c r="AL2477" s="10">
        <f>IF(O2477="S",3,IF(O2477="N",0,1))</f>
        <v>3</v>
      </c>
      <c r="AM2477" s="10">
        <f>SUMIF($J$2:K2477,J2477,AK$2:AL2477)-AK2477</f>
        <v>0</v>
      </c>
      <c r="AN2477" s="10">
        <f>SUMIF($AS$2:AT2477,AS2477,$BA$2:BB2477)-BA2477</f>
        <v>220</v>
      </c>
      <c r="AO2477" s="10">
        <f>J2477</f>
        <v>14505</v>
      </c>
      <c r="AP2477" s="10">
        <f>K2477</f>
        <v>2444</v>
      </c>
      <c r="AQ2477">
        <f>M2477</f>
        <v>3</v>
      </c>
      <c r="AR2477" s="10">
        <f>L2477</f>
        <v>2</v>
      </c>
      <c r="AS2477">
        <f t="shared" si="567"/>
        <v>2444</v>
      </c>
      <c r="AT2477">
        <f t="shared" si="568"/>
        <v>14505</v>
      </c>
      <c r="AU2477">
        <f t="shared" si="569"/>
        <v>3</v>
      </c>
      <c r="AV2477">
        <f t="shared" si="570"/>
        <v>2</v>
      </c>
      <c r="AW2477">
        <f t="shared" si="571"/>
        <v>2444</v>
      </c>
      <c r="AX2477">
        <f t="shared" si="572"/>
        <v>14505</v>
      </c>
      <c r="AY2477">
        <f t="shared" si="573"/>
        <v>2</v>
      </c>
      <c r="AZ2477">
        <f t="shared" si="574"/>
        <v>3</v>
      </c>
      <c r="BA2477">
        <f>AL2477</f>
        <v>3</v>
      </c>
      <c r="BB2477">
        <f>AK2477</f>
        <v>0</v>
      </c>
    </row>
    <row r="2478" spans="10:54" x14ac:dyDescent="0.3">
      <c r="J2478" s="10">
        <v>9114</v>
      </c>
      <c r="K2478" s="10">
        <v>2444</v>
      </c>
      <c r="L2478" s="10">
        <v>1</v>
      </c>
      <c r="M2478" s="10">
        <v>3</v>
      </c>
      <c r="N2478" s="10" t="str">
        <f t="shared" si="558"/>
        <v>N</v>
      </c>
      <c r="O2478" s="10" t="str">
        <f t="shared" si="559"/>
        <v>S</v>
      </c>
      <c r="P2478" s="10">
        <f t="shared" si="560"/>
        <v>-2</v>
      </c>
      <c r="Q2478" s="11">
        <f>IFERROR((SUMIF($J$2:K2478,J2478,$L$2:M2478)-L2478)/(COUNTIF($J$2:K2478,J2478)-1),0)</f>
        <v>1</v>
      </c>
      <c r="R2478" s="11">
        <f>IFERROR((SUMIF($AO$2:AO2478,AO2478,$AQ$2:AR2478)-AQ2478)/(COUNTIF($J$2:K2478,J2478)-1),0)</f>
        <v>0</v>
      </c>
      <c r="S2478" s="11">
        <f t="shared" si="561"/>
        <v>1</v>
      </c>
      <c r="T2478" s="12">
        <f>IFERROR((SUMIF($AS$2:AT2478,AS2478,$AU$2:AV2478)-AU2478)/(COUNTIF($J$2:K2478,K2478)-1),0)</f>
        <v>1.2010309278350515</v>
      </c>
      <c r="U2478" s="12">
        <f>IFERROR((SUMIF($AW$2:AX2478,AW2478,$AY$2:AZ2478)-AY2478)/(COUNTIF($J$2:K2478,K2478)-1),0)</f>
        <v>1.5515463917525774</v>
      </c>
      <c r="V2478" s="12">
        <f t="shared" si="562"/>
        <v>-0.35051546391752586</v>
      </c>
      <c r="W2478" s="13">
        <f>IFERROR((SUMIF($J$2:J2478,J2478,L$2:L2478)-L2478)/(COUNTIF($J$2:J2478,J2478)-1),0)</f>
        <v>1</v>
      </c>
      <c r="X2478" s="13">
        <f>IFERROR((SUMIF($J$2:J2478,J2478,M$2:M2478)-M2478)/(COUNTIF($J$2:J2478,J2478)-1),0)</f>
        <v>0</v>
      </c>
      <c r="Y2478" s="13">
        <f t="shared" si="563"/>
        <v>1</v>
      </c>
      <c r="Z2478" s="10">
        <f>IFERROR((SUMIF($K$2:K2478,J2478,$M$2:M2478))/(COUNTIF($K$2:K2478,J2478)),0)</f>
        <v>0</v>
      </c>
      <c r="AA2478" s="10">
        <f>IFERROR((SUMIF($K$2:K2478,J2478,$L$2:L2478))/(COUNTIF($K$2:K2478,J2478)),0)</f>
        <v>0</v>
      </c>
      <c r="AB2478" s="10">
        <f t="shared" si="564"/>
        <v>0</v>
      </c>
      <c r="AC2478" s="13">
        <f>IFERROR((SUMIF($J$2:J2478,K2478,$L$2:L2478))/(COUNTIF($J$2:J2478,K2478)),0)</f>
        <v>1.1720430107526882</v>
      </c>
      <c r="AD2478" s="13">
        <f>IFERROR((SUMIF($J$2:J2478,K2478,$M$2:M2478))/(COUNTIF($J$2:J2478,K2478)),0)</f>
        <v>1.4301075268817205</v>
      </c>
      <c r="AE2478" s="13">
        <f t="shared" si="565"/>
        <v>-0.25806451612903225</v>
      </c>
      <c r="AF2478" s="10">
        <f>IFERROR((SUMIF(K$2:K2478,K2478,M$2:M2478)-M2478)/(COUNTIF($K$2:K2478,K2478)-1),0)</f>
        <v>1.2277227722772277</v>
      </c>
      <c r="AG2478" s="10">
        <f>IFERROR((SUMIF(K$2:K2478,K2478,L$2:L2478)-L2478)/(COUNTIF($K$2:K2478,K2478)-1),0)</f>
        <v>1.6633663366336633</v>
      </c>
      <c r="AH2478" s="10">
        <f t="shared" si="566"/>
        <v>-0.43564356435643559</v>
      </c>
      <c r="AI2478" s="10">
        <f>IFERROR((AM2478)/(COUNTIF($J$2:K2478,J2478)-1),0)</f>
        <v>3</v>
      </c>
      <c r="AJ2478" s="19">
        <f>IFERROR((AN2478)/(COUNTIF($J$2:K2478,K2478)-1),0)</f>
        <v>1.1494845360824741</v>
      </c>
      <c r="AK2478" s="10">
        <f>IF(N2478="S",3,IF(N2478="N",0,1))</f>
        <v>0</v>
      </c>
      <c r="AL2478" s="10">
        <f>IF(O2478="S",3,IF(O2478="N",0,1))</f>
        <v>3</v>
      </c>
      <c r="AM2478" s="10">
        <f>SUMIF($J$2:K2478,J2478,AK$2:AL2478)-AK2478</f>
        <v>3</v>
      </c>
      <c r="AN2478" s="10">
        <f>SUMIF($AS$2:AT2478,AS2478,$BA$2:BB2478)-BA2478</f>
        <v>223</v>
      </c>
      <c r="AO2478" s="10">
        <f>J2478</f>
        <v>9114</v>
      </c>
      <c r="AP2478" s="10">
        <f>K2478</f>
        <v>2444</v>
      </c>
      <c r="AQ2478">
        <f>M2478</f>
        <v>3</v>
      </c>
      <c r="AR2478" s="10">
        <f>L2478</f>
        <v>1</v>
      </c>
      <c r="AS2478">
        <f t="shared" si="567"/>
        <v>2444</v>
      </c>
      <c r="AT2478">
        <f t="shared" si="568"/>
        <v>9114</v>
      </c>
      <c r="AU2478">
        <f t="shared" si="569"/>
        <v>3</v>
      </c>
      <c r="AV2478">
        <f t="shared" si="570"/>
        <v>1</v>
      </c>
      <c r="AW2478">
        <f t="shared" si="571"/>
        <v>2444</v>
      </c>
      <c r="AX2478">
        <f t="shared" si="572"/>
        <v>9114</v>
      </c>
      <c r="AY2478">
        <f t="shared" si="573"/>
        <v>1</v>
      </c>
      <c r="AZ2478">
        <f t="shared" si="574"/>
        <v>3</v>
      </c>
      <c r="BA2478">
        <f>AL2478</f>
        <v>3</v>
      </c>
      <c r="BB2478">
        <f>AK2478</f>
        <v>0</v>
      </c>
    </row>
    <row r="2479" spans="10:54" x14ac:dyDescent="0.3">
      <c r="J2479" s="10">
        <v>4467</v>
      </c>
      <c r="K2479" s="10">
        <v>2444</v>
      </c>
      <c r="L2479" s="10">
        <v>4</v>
      </c>
      <c r="M2479" s="10">
        <v>3</v>
      </c>
      <c r="N2479" s="10" t="str">
        <f t="shared" si="558"/>
        <v>S</v>
      </c>
      <c r="O2479" s="10" t="str">
        <f t="shared" si="559"/>
        <v>N</v>
      </c>
      <c r="P2479" s="10">
        <f t="shared" si="560"/>
        <v>1</v>
      </c>
      <c r="Q2479" s="11">
        <f>IFERROR((SUMIF($J$2:K2479,J2479,$L$2:M2479)-L2479)/(COUNTIF($J$2:K2479,J2479)-1),0)</f>
        <v>1.358974358974359</v>
      </c>
      <c r="R2479" s="11">
        <f>IFERROR((SUMIF($AO$2:AO2479,AO2479,$AQ$2:AR2479)-AQ2479)/(COUNTIF($J$2:K2479,J2479)-1),0)</f>
        <v>0.84615384615384615</v>
      </c>
      <c r="S2479" s="11">
        <f t="shared" si="561"/>
        <v>0.51282051282051289</v>
      </c>
      <c r="T2479" s="12">
        <f>IFERROR((SUMIF($AS$2:AT2479,AS2479,$AU$2:AV2479)-AU2479)/(COUNTIF($J$2:K2479,K2479)-1),0)</f>
        <v>1.2102564102564102</v>
      </c>
      <c r="U2479" s="12">
        <f>IFERROR((SUMIF($AW$2:AX2479,AW2479,$AY$2:AZ2479)-AY2479)/(COUNTIF($J$2:K2479,K2479)-1),0)</f>
        <v>1.5487179487179488</v>
      </c>
      <c r="V2479" s="12">
        <f t="shared" si="562"/>
        <v>-0.33846153846153859</v>
      </c>
      <c r="W2479" s="13">
        <f>IFERROR((SUMIF($J$2:J2479,J2479,L$2:L2479)-L2479)/(COUNTIF($J$2:J2479,J2479)-1),0)</f>
        <v>1.2105263157894737</v>
      </c>
      <c r="X2479" s="13">
        <f>IFERROR((SUMIF($J$2:J2479,J2479,M$2:M2479)-M2479)/(COUNTIF($J$2:J2479,J2479)-1),0)</f>
        <v>1.736842105263158</v>
      </c>
      <c r="Y2479" s="13">
        <f t="shared" si="563"/>
        <v>-0.52631578947368429</v>
      </c>
      <c r="Z2479" s="10">
        <f>IFERROR((SUMIF($K$2:K2479,J2479,$M$2:M2479))/(COUNTIF($K$2:K2479,J2479)),0)</f>
        <v>1.5</v>
      </c>
      <c r="AA2479" s="10">
        <f>IFERROR((SUMIF($K$2:K2479,J2479,$L$2:L2479))/(COUNTIF($K$2:K2479,J2479)),0)</f>
        <v>2.7</v>
      </c>
      <c r="AB2479" s="10">
        <f t="shared" si="564"/>
        <v>-1.2000000000000002</v>
      </c>
      <c r="AC2479" s="13">
        <f>IFERROR((SUMIF($J$2:J2479,K2479,$L$2:L2479))/(COUNTIF($J$2:J2479,K2479)),0)</f>
        <v>1.1720430107526882</v>
      </c>
      <c r="AD2479" s="13">
        <f>IFERROR((SUMIF($J$2:J2479,K2479,$M$2:M2479))/(COUNTIF($J$2:J2479,K2479)),0)</f>
        <v>1.4301075268817205</v>
      </c>
      <c r="AE2479" s="13">
        <f t="shared" si="565"/>
        <v>-0.25806451612903225</v>
      </c>
      <c r="AF2479" s="10">
        <f>IFERROR((SUMIF(K$2:K2479,K2479,M$2:M2479)-M2479)/(COUNTIF($K$2:K2479,K2479)-1),0)</f>
        <v>1.2450980392156863</v>
      </c>
      <c r="AG2479" s="10">
        <f>IFERROR((SUMIF(K$2:K2479,K2479,L$2:L2479)-L2479)/(COUNTIF($K$2:K2479,K2479)-1),0)</f>
        <v>1.6568627450980393</v>
      </c>
      <c r="AH2479" s="10">
        <f t="shared" si="566"/>
        <v>-0.41176470588235303</v>
      </c>
      <c r="AI2479" s="10">
        <f>IFERROR((AM2479)/(COUNTIF($J$2:K2479,J2479)-1),0)</f>
        <v>0.97435897435897434</v>
      </c>
      <c r="AJ2479" s="19">
        <f>IFERROR((AN2479)/(COUNTIF($J$2:K2479,K2479)-1),0)</f>
        <v>1.1589743589743591</v>
      </c>
      <c r="AK2479" s="10">
        <f>IF(N2479="S",3,IF(N2479="N",0,1))</f>
        <v>3</v>
      </c>
      <c r="AL2479" s="10">
        <f>IF(O2479="S",3,IF(O2479="N",0,1))</f>
        <v>0</v>
      </c>
      <c r="AM2479" s="10">
        <f>SUMIF($J$2:K2479,J2479,AK$2:AL2479)-AK2479</f>
        <v>38</v>
      </c>
      <c r="AN2479" s="10">
        <f>SUMIF($AS$2:AT2479,AS2479,$BA$2:BB2479)-BA2479</f>
        <v>226</v>
      </c>
      <c r="AO2479" s="10">
        <f>J2479</f>
        <v>4467</v>
      </c>
      <c r="AP2479" s="10">
        <f>K2479</f>
        <v>2444</v>
      </c>
      <c r="AQ2479">
        <f>M2479</f>
        <v>3</v>
      </c>
      <c r="AR2479" s="10">
        <f>L2479</f>
        <v>4</v>
      </c>
      <c r="AS2479">
        <f t="shared" si="567"/>
        <v>2444</v>
      </c>
      <c r="AT2479">
        <f t="shared" si="568"/>
        <v>4467</v>
      </c>
      <c r="AU2479">
        <f t="shared" si="569"/>
        <v>3</v>
      </c>
      <c r="AV2479">
        <f t="shared" si="570"/>
        <v>4</v>
      </c>
      <c r="AW2479">
        <f t="shared" si="571"/>
        <v>2444</v>
      </c>
      <c r="AX2479">
        <f t="shared" si="572"/>
        <v>4467</v>
      </c>
      <c r="AY2479">
        <f t="shared" si="573"/>
        <v>4</v>
      </c>
      <c r="AZ2479">
        <f t="shared" si="574"/>
        <v>3</v>
      </c>
      <c r="BA2479">
        <f>AL2479</f>
        <v>0</v>
      </c>
      <c r="BB2479">
        <f>AK2479</f>
        <v>3</v>
      </c>
    </row>
    <row r="2480" spans="10:54" x14ac:dyDescent="0.3">
      <c r="J2480" s="10">
        <v>409</v>
      </c>
      <c r="K2480" s="10">
        <v>4467</v>
      </c>
      <c r="L2480" s="10">
        <v>2</v>
      </c>
      <c r="M2480" s="10">
        <v>0</v>
      </c>
      <c r="N2480" s="10" t="str">
        <f t="shared" si="558"/>
        <v>S</v>
      </c>
      <c r="O2480" s="10" t="str">
        <f t="shared" si="559"/>
        <v>N</v>
      </c>
      <c r="P2480" s="10">
        <f t="shared" si="560"/>
        <v>2</v>
      </c>
      <c r="Q2480" s="11">
        <f>IFERROR((SUMIF($J$2:K2480,J2480,$L$2:M2480)-L2480)/(COUNTIF($J$2:K2480,J2480)-1),0)</f>
        <v>2.1836327345309381</v>
      </c>
      <c r="R2480" s="11">
        <f>IFERROR((SUMIF($AO$2:AO2480,AO2480,$AQ$2:AR2480)-AQ2480)/(COUNTIF($J$2:K2480,J2480)-1),0)</f>
        <v>0.36127744510978044</v>
      </c>
      <c r="S2480" s="11">
        <f t="shared" si="561"/>
        <v>1.8223552894211577</v>
      </c>
      <c r="T2480" s="12">
        <f>IFERROR((SUMIF($AS$2:AT2480,AS2480,$AU$2:AV2480)-AU2480)/(COUNTIF($J$2:K2480,K2480)-1),0)</f>
        <v>1.425</v>
      </c>
      <c r="U2480" s="12">
        <f>IFERROR((SUMIF($AW$2:AX2480,AW2480,$AY$2:AZ2480)-AY2480)/(COUNTIF($J$2:K2480,K2480)-1),0)</f>
        <v>2.25</v>
      </c>
      <c r="V2480" s="12">
        <f t="shared" si="562"/>
        <v>-0.82499999999999996</v>
      </c>
      <c r="W2480" s="13">
        <f>IFERROR((SUMIF($J$2:J2480,J2480,L$2:L2480)-L2480)/(COUNTIF($J$2:J2480,J2480)-1),0)</f>
        <v>2.4135021097046412</v>
      </c>
      <c r="X2480" s="13">
        <f>IFERROR((SUMIF($J$2:J2480,J2480,M$2:M2480)-M2480)/(COUNTIF($J$2:J2480,J2480)-1),0)</f>
        <v>0.76371308016877637</v>
      </c>
      <c r="Y2480" s="13">
        <f t="shared" si="563"/>
        <v>1.6497890295358648</v>
      </c>
      <c r="Z2480" s="10">
        <f>IFERROR((SUMIF($K$2:K2480,J2480,$M$2:M2480))/(COUNTIF($K$2:K2480,J2480)),0)</f>
        <v>1.9772727272727273</v>
      </c>
      <c r="AA2480" s="10">
        <f>IFERROR((SUMIF($K$2:K2480,J2480,$L$2:L2480))/(COUNTIF($K$2:K2480,J2480)),0)</f>
        <v>1.0454545454545454</v>
      </c>
      <c r="AB2480" s="10">
        <f t="shared" si="564"/>
        <v>0.93181818181818188</v>
      </c>
      <c r="AC2480" s="13">
        <f>IFERROR((SUMIF($J$2:J2480,K2480,$L$2:L2480))/(COUNTIF($J$2:J2480,K2480)),0)</f>
        <v>1.35</v>
      </c>
      <c r="AD2480" s="13">
        <f>IFERROR((SUMIF($J$2:J2480,K2480,$M$2:M2480))/(COUNTIF($J$2:J2480,K2480)),0)</f>
        <v>1.8</v>
      </c>
      <c r="AE2480" s="13">
        <f t="shared" si="565"/>
        <v>-0.44999999999999996</v>
      </c>
      <c r="AF2480" s="10">
        <f>IFERROR((SUMIF(K$2:K2480,K2480,M$2:M2480)-M2480)/(COUNTIF($K$2:K2480,K2480)-1),0)</f>
        <v>1.5</v>
      </c>
      <c r="AG2480" s="10">
        <f>IFERROR((SUMIF(K$2:K2480,K2480,L$2:L2480)-L2480)/(COUNTIF($K$2:K2480,K2480)-1),0)</f>
        <v>2.7</v>
      </c>
      <c r="AH2480" s="10">
        <f t="shared" si="566"/>
        <v>-1.2000000000000002</v>
      </c>
      <c r="AI2480" s="10">
        <f>IFERROR((AM2480)/(COUNTIF($J$2:K2480,J2480)-1),0)</f>
        <v>2.0798403193612773</v>
      </c>
      <c r="AJ2480" s="19">
        <f>IFERROR((AN2480)/(COUNTIF($J$2:K2480,K2480)-1),0)</f>
        <v>1.0249999999999999</v>
      </c>
      <c r="AK2480" s="10">
        <f>IF(N2480="S",3,IF(N2480="N",0,1))</f>
        <v>3</v>
      </c>
      <c r="AL2480" s="10">
        <f>IF(O2480="S",3,IF(O2480="N",0,1))</f>
        <v>0</v>
      </c>
      <c r="AM2480" s="10">
        <f>SUMIF($J$2:K2480,J2480,AK$2:AL2480)-AK2480</f>
        <v>1042</v>
      </c>
      <c r="AN2480" s="10">
        <f>SUMIF($AS$2:AT2480,AS2480,$BA$2:BB2480)-BA2480</f>
        <v>41</v>
      </c>
      <c r="AO2480" s="10">
        <f>J2480</f>
        <v>409</v>
      </c>
      <c r="AP2480" s="10">
        <f>K2480</f>
        <v>4467</v>
      </c>
      <c r="AQ2480">
        <f>M2480</f>
        <v>0</v>
      </c>
      <c r="AR2480" s="10">
        <f>L2480</f>
        <v>2</v>
      </c>
      <c r="AS2480">
        <f t="shared" si="567"/>
        <v>4467</v>
      </c>
      <c r="AT2480">
        <f t="shared" si="568"/>
        <v>409</v>
      </c>
      <c r="AU2480">
        <f t="shared" si="569"/>
        <v>0</v>
      </c>
      <c r="AV2480">
        <f t="shared" si="570"/>
        <v>2</v>
      </c>
      <c r="AW2480">
        <f t="shared" si="571"/>
        <v>4467</v>
      </c>
      <c r="AX2480">
        <f t="shared" si="572"/>
        <v>409</v>
      </c>
      <c r="AY2480">
        <f t="shared" si="573"/>
        <v>2</v>
      </c>
      <c r="AZ2480">
        <f t="shared" si="574"/>
        <v>0</v>
      </c>
      <c r="BA2480">
        <f>AL2480</f>
        <v>0</v>
      </c>
      <c r="BB2480">
        <f>AK2480</f>
        <v>3</v>
      </c>
    </row>
    <row r="2481" spans="10:54" x14ac:dyDescent="0.3">
      <c r="J2481" s="10">
        <v>4441</v>
      </c>
      <c r="K2481" s="10">
        <v>4467</v>
      </c>
      <c r="L2481" s="10">
        <v>3</v>
      </c>
      <c r="M2481" s="10">
        <v>4</v>
      </c>
      <c r="N2481" s="10" t="str">
        <f t="shared" si="558"/>
        <v>N</v>
      </c>
      <c r="O2481" s="10" t="str">
        <f t="shared" si="559"/>
        <v>S</v>
      </c>
      <c r="P2481" s="10">
        <f t="shared" si="560"/>
        <v>-1</v>
      </c>
      <c r="Q2481" s="11">
        <f>IFERROR((SUMIF($J$2:K2481,J2481,$L$2:M2481)-L2481)/(COUNTIF($J$2:K2481,J2481)-1),0)</f>
        <v>1.2857142857142858</v>
      </c>
      <c r="R2481" s="11">
        <f>IFERROR((SUMIF($AO$2:AO2481,AO2481,$AQ$2:AR2481)-AQ2481)/(COUNTIF($J$2:K2481,J2481)-1),0)</f>
        <v>0.59774436090225569</v>
      </c>
      <c r="S2481" s="11">
        <f t="shared" si="561"/>
        <v>0.68796992481203012</v>
      </c>
      <c r="T2481" s="12">
        <f>IFERROR((SUMIF($AS$2:AT2481,AS2481,$AU$2:AV2481)-AU2481)/(COUNTIF($J$2:K2481,K2481)-1),0)</f>
        <v>1.3902439024390243</v>
      </c>
      <c r="U2481" s="12">
        <f>IFERROR((SUMIF($AW$2:AX2481,AW2481,$AY$2:AZ2481)-AY2481)/(COUNTIF($J$2:K2481,K2481)-1),0)</f>
        <v>2.2439024390243905</v>
      </c>
      <c r="V2481" s="12">
        <f t="shared" si="562"/>
        <v>-0.85365853658536617</v>
      </c>
      <c r="W2481" s="13">
        <f>IFERROR((SUMIF($J$2:J2481,J2481,L$2:L2481)-L2481)/(COUNTIF($J$2:J2481,J2481)-1),0)</f>
        <v>1.3333333333333333</v>
      </c>
      <c r="X2481" s="13">
        <f>IFERROR((SUMIF($J$2:J2481,J2481,M$2:M2481)-M2481)/(COUNTIF($J$2:J2481,J2481)-1),0)</f>
        <v>1.2325581395348837</v>
      </c>
      <c r="Y2481" s="13">
        <f t="shared" si="563"/>
        <v>0.10077519379844957</v>
      </c>
      <c r="Z2481" s="10">
        <f>IFERROR((SUMIF($K$2:K2481,J2481,$M$2:M2481))/(COUNTIF($K$2:K2481,J2481)),0)</f>
        <v>1.2408759124087592</v>
      </c>
      <c r="AA2481" s="10">
        <f>IFERROR((SUMIF($K$2:K2481,J2481,$L$2:L2481))/(COUNTIF($K$2:K2481,J2481)),0)</f>
        <v>1.6642335766423357</v>
      </c>
      <c r="AB2481" s="10">
        <f t="shared" si="564"/>
        <v>-0.42335766423357657</v>
      </c>
      <c r="AC2481" s="13">
        <f>IFERROR((SUMIF($J$2:J2481,K2481,$L$2:L2481))/(COUNTIF($J$2:J2481,K2481)),0)</f>
        <v>1.35</v>
      </c>
      <c r="AD2481" s="13">
        <f>IFERROR((SUMIF($J$2:J2481,K2481,$M$2:M2481))/(COUNTIF($J$2:J2481,K2481)),0)</f>
        <v>1.8</v>
      </c>
      <c r="AE2481" s="13">
        <f t="shared" si="565"/>
        <v>-0.44999999999999996</v>
      </c>
      <c r="AF2481" s="10">
        <f>IFERROR((SUMIF(K$2:K2481,K2481,M$2:M2481)-M2481)/(COUNTIF($K$2:K2481,K2481)-1),0)</f>
        <v>1.4285714285714286</v>
      </c>
      <c r="AG2481" s="10">
        <f>IFERROR((SUMIF(K$2:K2481,K2481,L$2:L2481)-L2481)/(COUNTIF($K$2:K2481,K2481)-1),0)</f>
        <v>2.6666666666666665</v>
      </c>
      <c r="AH2481" s="10">
        <f t="shared" si="566"/>
        <v>-1.2380952380952379</v>
      </c>
      <c r="AI2481" s="10">
        <f>IFERROR((AM2481)/(COUNTIF($J$2:K2481,J2481)-1),0)</f>
        <v>1.3007518796992481</v>
      </c>
      <c r="AJ2481" s="19">
        <f>IFERROR((AN2481)/(COUNTIF($J$2:K2481,K2481)-1),0)</f>
        <v>1</v>
      </c>
      <c r="AK2481" s="10">
        <f>IF(N2481="S",3,IF(N2481="N",0,1))</f>
        <v>0</v>
      </c>
      <c r="AL2481" s="10">
        <f>IF(O2481="S",3,IF(O2481="N",0,1))</f>
        <v>3</v>
      </c>
      <c r="AM2481" s="10">
        <f>SUMIF($J$2:K2481,J2481,AK$2:AL2481)-AK2481</f>
        <v>346</v>
      </c>
      <c r="AN2481" s="10">
        <f>SUMIF($AS$2:AT2481,AS2481,$BA$2:BB2481)-BA2481</f>
        <v>41</v>
      </c>
      <c r="AO2481" s="10">
        <f>J2481</f>
        <v>4441</v>
      </c>
      <c r="AP2481" s="10">
        <f>K2481</f>
        <v>4467</v>
      </c>
      <c r="AQ2481">
        <f>M2481</f>
        <v>4</v>
      </c>
      <c r="AR2481" s="10">
        <f>L2481</f>
        <v>3</v>
      </c>
      <c r="AS2481">
        <f t="shared" si="567"/>
        <v>4467</v>
      </c>
      <c r="AT2481">
        <f t="shared" si="568"/>
        <v>4441</v>
      </c>
      <c r="AU2481">
        <f t="shared" si="569"/>
        <v>4</v>
      </c>
      <c r="AV2481">
        <f t="shared" si="570"/>
        <v>3</v>
      </c>
      <c r="AW2481">
        <f t="shared" si="571"/>
        <v>4467</v>
      </c>
      <c r="AX2481">
        <f t="shared" si="572"/>
        <v>4441</v>
      </c>
      <c r="AY2481">
        <f t="shared" si="573"/>
        <v>3</v>
      </c>
      <c r="AZ2481">
        <f t="shared" si="574"/>
        <v>4</v>
      </c>
      <c r="BA2481">
        <f>AL2481</f>
        <v>3</v>
      </c>
      <c r="BB2481">
        <f>AK2481</f>
        <v>0</v>
      </c>
    </row>
    <row r="2482" spans="10:54" x14ac:dyDescent="0.3">
      <c r="J2482" s="10">
        <v>4467</v>
      </c>
      <c r="K2482" s="10">
        <v>409</v>
      </c>
      <c r="L2482" s="10">
        <v>0</v>
      </c>
      <c r="M2482" s="10">
        <v>4</v>
      </c>
      <c r="N2482" s="10" t="str">
        <f t="shared" si="558"/>
        <v>N</v>
      </c>
      <c r="O2482" s="10" t="str">
        <f t="shared" si="559"/>
        <v>S</v>
      </c>
      <c r="P2482" s="10">
        <f t="shared" si="560"/>
        <v>-4</v>
      </c>
      <c r="Q2482" s="11">
        <f>IFERROR((SUMIF($J$2:K2482,J2482,$L$2:M2482)-L2482)/(COUNTIF($J$2:K2482,J2482)-1),0)</f>
        <v>1.4523809523809523</v>
      </c>
      <c r="R2482" s="11">
        <f>IFERROR((SUMIF($AO$2:AO2482,AO2482,$AQ$2:AR2482)-AQ2482)/(COUNTIF($J$2:K2482,J2482)-1),0)</f>
        <v>0.8571428571428571</v>
      </c>
      <c r="S2482" s="11">
        <f t="shared" si="561"/>
        <v>0.59523809523809523</v>
      </c>
      <c r="T2482" s="12">
        <f>IFERROR((SUMIF($AS$2:AT2482,AS2482,$AU$2:AV2482)-AU2482)/(COUNTIF($J$2:K2482,K2482)-1),0)</f>
        <v>2.1832669322709162</v>
      </c>
      <c r="U2482" s="12">
        <f>IFERROR((SUMIF($AW$2:AX2482,AW2482,$AY$2:AZ2482)-AY2482)/(COUNTIF($J$2:K2482,K2482)-1),0)</f>
        <v>0.91035856573705176</v>
      </c>
      <c r="V2482" s="12">
        <f t="shared" si="562"/>
        <v>1.2729083665338643</v>
      </c>
      <c r="W2482" s="13">
        <f>IFERROR((SUMIF($J$2:J2482,J2482,L$2:L2482)-L2482)/(COUNTIF($J$2:J2482,J2482)-1),0)</f>
        <v>1.35</v>
      </c>
      <c r="X2482" s="13">
        <f>IFERROR((SUMIF($J$2:J2482,J2482,M$2:M2482)-M2482)/(COUNTIF($J$2:J2482,J2482)-1),0)</f>
        <v>1.8</v>
      </c>
      <c r="Y2482" s="13">
        <f t="shared" si="563"/>
        <v>-0.44999999999999996</v>
      </c>
      <c r="Z2482" s="10">
        <f>IFERROR((SUMIF($K$2:K2482,J2482,$M$2:M2482))/(COUNTIF($K$2:K2482,J2482)),0)</f>
        <v>1.5454545454545454</v>
      </c>
      <c r="AA2482" s="10">
        <f>IFERROR((SUMIF($K$2:K2482,J2482,$L$2:L2482))/(COUNTIF($K$2:K2482,J2482)),0)</f>
        <v>2.6818181818181817</v>
      </c>
      <c r="AB2482" s="10">
        <f t="shared" si="564"/>
        <v>-1.1363636363636362</v>
      </c>
      <c r="AC2482" s="13">
        <f>IFERROR((SUMIF($J$2:J2482,K2482,$L$2:L2482))/(COUNTIF($J$2:J2482,K2482)),0)</f>
        <v>2.4117647058823528</v>
      </c>
      <c r="AD2482" s="13">
        <f>IFERROR((SUMIF($J$2:J2482,K2482,$M$2:M2482))/(COUNTIF($J$2:J2482,K2482)),0)</f>
        <v>0.76050420168067223</v>
      </c>
      <c r="AE2482" s="13">
        <f t="shared" si="565"/>
        <v>1.6512605042016806</v>
      </c>
      <c r="AF2482" s="10">
        <f>IFERROR((SUMIF(K$2:K2482,K2482,M$2:M2482)-M2482)/(COUNTIF($K$2:K2482,K2482)-1),0)</f>
        <v>1.9772727272727273</v>
      </c>
      <c r="AG2482" s="10">
        <f>IFERROR((SUMIF(K$2:K2482,K2482,L$2:L2482)-L2482)/(COUNTIF($K$2:K2482,K2482)-1),0)</f>
        <v>1.0454545454545454</v>
      </c>
      <c r="AH2482" s="10">
        <f t="shared" si="566"/>
        <v>0.93181818181818188</v>
      </c>
      <c r="AI2482" s="10">
        <f>IFERROR((AM2482)/(COUNTIF($J$2:K2482,J2482)-1),0)</f>
        <v>1.0476190476190477</v>
      </c>
      <c r="AJ2482" s="19">
        <f>IFERROR((AN2482)/(COUNTIF($J$2:K2482,K2482)-1),0)</f>
        <v>2.0816733067729083</v>
      </c>
      <c r="AK2482" s="10">
        <f>IF(N2482="S",3,IF(N2482="N",0,1))</f>
        <v>0</v>
      </c>
      <c r="AL2482" s="10">
        <f>IF(O2482="S",3,IF(O2482="N",0,1))</f>
        <v>3</v>
      </c>
      <c r="AM2482" s="10">
        <f>SUMIF($J$2:K2482,J2482,AK$2:AL2482)-AK2482</f>
        <v>44</v>
      </c>
      <c r="AN2482" s="10">
        <f>SUMIF($AS$2:AT2482,AS2482,$BA$2:BB2482)-BA2482</f>
        <v>1045</v>
      </c>
      <c r="AO2482" s="10">
        <f>J2482</f>
        <v>4467</v>
      </c>
      <c r="AP2482" s="10">
        <f>K2482</f>
        <v>409</v>
      </c>
      <c r="AQ2482">
        <f>M2482</f>
        <v>4</v>
      </c>
      <c r="AR2482" s="10">
        <f>L2482</f>
        <v>0</v>
      </c>
      <c r="AS2482">
        <f t="shared" si="567"/>
        <v>409</v>
      </c>
      <c r="AT2482">
        <f t="shared" si="568"/>
        <v>4467</v>
      </c>
      <c r="AU2482">
        <f t="shared" si="569"/>
        <v>4</v>
      </c>
      <c r="AV2482">
        <f t="shared" si="570"/>
        <v>0</v>
      </c>
      <c r="AW2482">
        <f t="shared" si="571"/>
        <v>409</v>
      </c>
      <c r="AX2482">
        <f t="shared" si="572"/>
        <v>4467</v>
      </c>
      <c r="AY2482">
        <f t="shared" si="573"/>
        <v>0</v>
      </c>
      <c r="AZ2482">
        <f t="shared" si="574"/>
        <v>4</v>
      </c>
      <c r="BA2482">
        <f>AL2482</f>
        <v>3</v>
      </c>
      <c r="BB2482">
        <f>AK2482</f>
        <v>0</v>
      </c>
    </row>
    <row r="2483" spans="10:54" x14ac:dyDescent="0.3">
      <c r="J2483" s="10">
        <v>4467</v>
      </c>
      <c r="K2483" s="10">
        <v>4441</v>
      </c>
      <c r="L2483" s="10">
        <v>1</v>
      </c>
      <c r="M2483" s="10">
        <v>1</v>
      </c>
      <c r="N2483" s="10" t="str">
        <f t="shared" si="558"/>
        <v>U</v>
      </c>
      <c r="O2483" s="10" t="str">
        <f t="shared" si="559"/>
        <v>U</v>
      </c>
      <c r="P2483" s="10">
        <f t="shared" si="560"/>
        <v>0</v>
      </c>
      <c r="Q2483" s="11">
        <f>IFERROR((SUMIF($J$2:K2483,J2483,$L$2:M2483)-L2483)/(COUNTIF($J$2:K2483,J2483)-1),0)</f>
        <v>1.4186046511627908</v>
      </c>
      <c r="R2483" s="11">
        <f>IFERROR((SUMIF($AO$2:AO2483,AO2483,$AQ$2:AR2483)-AQ2483)/(COUNTIF($J$2:K2483,J2483)-1),0)</f>
        <v>0.93023255813953487</v>
      </c>
      <c r="S2483" s="11">
        <f t="shared" si="561"/>
        <v>0.4883720930232559</v>
      </c>
      <c r="T2483" s="12">
        <f>IFERROR((SUMIF($AS$2:AT2483,AS2483,$AU$2:AV2483)-AU2483)/(COUNTIF($J$2:K2483,K2483)-1),0)</f>
        <v>1.2921348314606742</v>
      </c>
      <c r="U2483" s="12">
        <f>IFERROR((SUMIF($AW$2:AX2483,AW2483,$AY$2:AZ2483)-AY2483)/(COUNTIF($J$2:K2483,K2483)-1),0)</f>
        <v>1.4644194756554307</v>
      </c>
      <c r="V2483" s="12">
        <f t="shared" si="562"/>
        <v>-0.17228464419475653</v>
      </c>
      <c r="W2483" s="13">
        <f>IFERROR((SUMIF($J$2:J2483,J2483,L$2:L2483)-L2483)/(COUNTIF($J$2:J2483,J2483)-1),0)</f>
        <v>1.2857142857142858</v>
      </c>
      <c r="X2483" s="13">
        <f>IFERROR((SUMIF($J$2:J2483,J2483,M$2:M2483)-M2483)/(COUNTIF($J$2:J2483,J2483)-1),0)</f>
        <v>1.9047619047619047</v>
      </c>
      <c r="Y2483" s="13">
        <f t="shared" si="563"/>
        <v>-0.61904761904761885</v>
      </c>
      <c r="Z2483" s="10">
        <f>IFERROR((SUMIF($K$2:K2483,J2483,$M$2:M2483))/(COUNTIF($K$2:K2483,J2483)),0)</f>
        <v>1.5454545454545454</v>
      </c>
      <c r="AA2483" s="10">
        <f>IFERROR((SUMIF($K$2:K2483,J2483,$L$2:L2483))/(COUNTIF($K$2:K2483,J2483)),0)</f>
        <v>2.6818181818181817</v>
      </c>
      <c r="AB2483" s="10">
        <f t="shared" si="564"/>
        <v>-1.1363636363636362</v>
      </c>
      <c r="AC2483" s="13">
        <f>IFERROR((SUMIF($J$2:J2483,K2483,$L$2:L2483))/(COUNTIF($J$2:J2483,K2483)),0)</f>
        <v>1.3461538461538463</v>
      </c>
      <c r="AD2483" s="13">
        <f>IFERROR((SUMIF($J$2:J2483,K2483,$M$2:M2483))/(COUNTIF($J$2:J2483,K2483)),0)</f>
        <v>1.2538461538461538</v>
      </c>
      <c r="AE2483" s="13">
        <f t="shared" si="565"/>
        <v>9.2307692307692424E-2</v>
      </c>
      <c r="AF2483" s="10">
        <f>IFERROR((SUMIF(K$2:K2483,K2483,M$2:M2483)-M2483)/(COUNTIF($K$2:K2483,K2483)-1),0)</f>
        <v>1.2408759124087592</v>
      </c>
      <c r="AG2483" s="10">
        <f>IFERROR((SUMIF(K$2:K2483,K2483,L$2:L2483)-L2483)/(COUNTIF($K$2:K2483,K2483)-1),0)</f>
        <v>1.6642335766423357</v>
      </c>
      <c r="AH2483" s="10">
        <f t="shared" si="566"/>
        <v>-0.42335766423357657</v>
      </c>
      <c r="AI2483" s="10">
        <f>IFERROR((AM2483)/(COUNTIF($J$2:K2483,J2483)-1),0)</f>
        <v>1.0232558139534884</v>
      </c>
      <c r="AJ2483" s="19">
        <f>IFERROR((AN2483)/(COUNTIF($J$2:K2483,K2483)-1),0)</f>
        <v>1.2958801498127341</v>
      </c>
      <c r="AK2483" s="10">
        <f>IF(N2483="S",3,IF(N2483="N",0,1))</f>
        <v>1</v>
      </c>
      <c r="AL2483" s="10">
        <f>IF(O2483="S",3,IF(O2483="N",0,1))</f>
        <v>1</v>
      </c>
      <c r="AM2483" s="10">
        <f>SUMIF($J$2:K2483,J2483,AK$2:AL2483)-AK2483</f>
        <v>44</v>
      </c>
      <c r="AN2483" s="10">
        <f>SUMIF($AS$2:AT2483,AS2483,$BA$2:BB2483)-BA2483</f>
        <v>346</v>
      </c>
      <c r="AO2483" s="10">
        <f>J2483</f>
        <v>4467</v>
      </c>
      <c r="AP2483" s="10">
        <f>K2483</f>
        <v>4441</v>
      </c>
      <c r="AQ2483">
        <f>M2483</f>
        <v>1</v>
      </c>
      <c r="AR2483" s="10">
        <f>L2483</f>
        <v>1</v>
      </c>
      <c r="AS2483">
        <f t="shared" si="567"/>
        <v>4441</v>
      </c>
      <c r="AT2483">
        <f t="shared" si="568"/>
        <v>4467</v>
      </c>
      <c r="AU2483">
        <f t="shared" si="569"/>
        <v>1</v>
      </c>
      <c r="AV2483">
        <f t="shared" si="570"/>
        <v>1</v>
      </c>
      <c r="AW2483">
        <f t="shared" si="571"/>
        <v>4441</v>
      </c>
      <c r="AX2483">
        <f t="shared" si="572"/>
        <v>4467</v>
      </c>
      <c r="AY2483">
        <f t="shared" si="573"/>
        <v>1</v>
      </c>
      <c r="AZ2483">
        <f t="shared" si="574"/>
        <v>1</v>
      </c>
      <c r="BA2483">
        <f>AL2483</f>
        <v>1</v>
      </c>
      <c r="BB2483">
        <f>AK2483</f>
        <v>1</v>
      </c>
    </row>
    <row r="2484" spans="10:54" x14ac:dyDescent="0.3">
      <c r="J2484" s="10">
        <v>10131</v>
      </c>
      <c r="K2484" s="10">
        <v>4467</v>
      </c>
      <c r="L2484" s="10">
        <v>1</v>
      </c>
      <c r="M2484" s="10">
        <v>3</v>
      </c>
      <c r="N2484" s="10" t="str">
        <f t="shared" si="558"/>
        <v>N</v>
      </c>
      <c r="O2484" s="10" t="str">
        <f t="shared" si="559"/>
        <v>S</v>
      </c>
      <c r="P2484" s="10">
        <f t="shared" si="560"/>
        <v>-2</v>
      </c>
      <c r="Q2484" s="11">
        <f>IFERROR((SUMIF($J$2:K2484,J2484,$L$2:M2484)-L2484)/(COUNTIF($J$2:K2484,J2484)-1),0)</f>
        <v>1.4634146341463414</v>
      </c>
      <c r="R2484" s="11">
        <f>IFERROR((SUMIF($AO$2:AO2484,AO2484,$AQ$2:AR2484)-AQ2484)/(COUNTIF($J$2:K2484,J2484)-1),0)</f>
        <v>0.78861788617886175</v>
      </c>
      <c r="S2484" s="11">
        <f t="shared" si="561"/>
        <v>0.67479674796747968</v>
      </c>
      <c r="T2484" s="12">
        <f>IFERROR((SUMIF($AS$2:AT2484,AS2484,$AU$2:AV2484)-AU2484)/(COUNTIF($J$2:K2484,K2484)-1),0)</f>
        <v>1.4090909090909092</v>
      </c>
      <c r="U2484" s="12">
        <f>IFERROR((SUMIF($AW$2:AX2484,AW2484,$AY$2:AZ2484)-AY2484)/(COUNTIF($J$2:K2484,K2484)-1),0)</f>
        <v>2.2727272727272729</v>
      </c>
      <c r="V2484" s="12">
        <f t="shared" si="562"/>
        <v>-0.86363636363636376</v>
      </c>
      <c r="W2484" s="13">
        <f>IFERROR((SUMIF($J$2:J2484,J2484,L$2:L2484)-L2484)/(COUNTIF($J$2:J2484,J2484)-1),0)</f>
        <v>1.5245901639344261</v>
      </c>
      <c r="X2484" s="13">
        <f>IFERROR((SUMIF($J$2:J2484,J2484,M$2:M2484)-M2484)/(COUNTIF($J$2:J2484,J2484)-1),0)</f>
        <v>1.5901639344262295</v>
      </c>
      <c r="Y2484" s="13">
        <f t="shared" si="563"/>
        <v>-6.5573770491803351E-2</v>
      </c>
      <c r="Z2484" s="10">
        <f>IFERROR((SUMIF($K$2:K2484,J2484,$M$2:M2484))/(COUNTIF($K$2:K2484,J2484)),0)</f>
        <v>1.403225806451613</v>
      </c>
      <c r="AA2484" s="10">
        <f>IFERROR((SUMIF($K$2:K2484,J2484,$L$2:L2484))/(COUNTIF($K$2:K2484,J2484)),0)</f>
        <v>1.7741935483870968</v>
      </c>
      <c r="AB2484" s="10">
        <f t="shared" si="564"/>
        <v>-0.37096774193548376</v>
      </c>
      <c r="AC2484" s="13">
        <f>IFERROR((SUMIF($J$2:J2484,K2484,$L$2:L2484))/(COUNTIF($J$2:J2484,K2484)),0)</f>
        <v>1.2727272727272727</v>
      </c>
      <c r="AD2484" s="13">
        <f>IFERROR((SUMIF($J$2:J2484,K2484,$M$2:M2484))/(COUNTIF($J$2:J2484,K2484)),0)</f>
        <v>1.8636363636363635</v>
      </c>
      <c r="AE2484" s="13">
        <f t="shared" si="565"/>
        <v>-0.59090909090909083</v>
      </c>
      <c r="AF2484" s="10">
        <f>IFERROR((SUMIF(K$2:K2484,K2484,M$2:M2484)-M2484)/(COUNTIF($K$2:K2484,K2484)-1),0)</f>
        <v>1.5454545454545454</v>
      </c>
      <c r="AG2484" s="10">
        <f>IFERROR((SUMIF(K$2:K2484,K2484,L$2:L2484)-L2484)/(COUNTIF($K$2:K2484,K2484)-1),0)</f>
        <v>2.6818181818181817</v>
      </c>
      <c r="AH2484" s="10">
        <f t="shared" si="566"/>
        <v>-1.1363636363636362</v>
      </c>
      <c r="AI2484" s="10">
        <f>IFERROR((AM2484)/(COUNTIF($J$2:K2484,J2484)-1),0)</f>
        <v>1.2113821138211383</v>
      </c>
      <c r="AJ2484" s="19">
        <f>IFERROR((AN2484)/(COUNTIF($J$2:K2484,K2484)-1),0)</f>
        <v>1.0227272727272727</v>
      </c>
      <c r="AK2484" s="10">
        <f>IF(N2484="S",3,IF(N2484="N",0,1))</f>
        <v>0</v>
      </c>
      <c r="AL2484" s="10">
        <f>IF(O2484="S",3,IF(O2484="N",0,1))</f>
        <v>3</v>
      </c>
      <c r="AM2484" s="10">
        <f>SUMIF($J$2:K2484,J2484,AK$2:AL2484)-AK2484</f>
        <v>149</v>
      </c>
      <c r="AN2484" s="10">
        <f>SUMIF($AS$2:AT2484,AS2484,$BA$2:BB2484)-BA2484</f>
        <v>45</v>
      </c>
      <c r="AO2484" s="10">
        <f>J2484</f>
        <v>10131</v>
      </c>
      <c r="AP2484" s="10">
        <f>K2484</f>
        <v>4467</v>
      </c>
      <c r="AQ2484">
        <f>M2484</f>
        <v>3</v>
      </c>
      <c r="AR2484" s="10">
        <f>L2484</f>
        <v>1</v>
      </c>
      <c r="AS2484">
        <f t="shared" si="567"/>
        <v>4467</v>
      </c>
      <c r="AT2484">
        <f t="shared" si="568"/>
        <v>10131</v>
      </c>
      <c r="AU2484">
        <f t="shared" si="569"/>
        <v>3</v>
      </c>
      <c r="AV2484">
        <f t="shared" si="570"/>
        <v>1</v>
      </c>
      <c r="AW2484">
        <f t="shared" si="571"/>
        <v>4467</v>
      </c>
      <c r="AX2484">
        <f t="shared" si="572"/>
        <v>10131</v>
      </c>
      <c r="AY2484">
        <f t="shared" si="573"/>
        <v>1</v>
      </c>
      <c r="AZ2484">
        <f t="shared" si="574"/>
        <v>3</v>
      </c>
      <c r="BA2484">
        <f>AL2484</f>
        <v>3</v>
      </c>
      <c r="BB2484">
        <f>AK2484</f>
        <v>0</v>
      </c>
    </row>
    <row r="2485" spans="10:54" x14ac:dyDescent="0.3">
      <c r="J2485" s="10">
        <v>4467</v>
      </c>
      <c r="K2485" s="10">
        <v>2446</v>
      </c>
      <c r="L2485" s="10">
        <v>3</v>
      </c>
      <c r="M2485" s="10">
        <v>0</v>
      </c>
      <c r="N2485" s="10" t="str">
        <f t="shared" si="558"/>
        <v>S</v>
      </c>
      <c r="O2485" s="10" t="str">
        <f t="shared" si="559"/>
        <v>N</v>
      </c>
      <c r="P2485" s="10">
        <f t="shared" si="560"/>
        <v>3</v>
      </c>
      <c r="Q2485" s="11">
        <f>IFERROR((SUMIF($J$2:K2485,J2485,$L$2:M2485)-L2485)/(COUNTIF($J$2:K2485,J2485)-1),0)</f>
        <v>1.4444444444444444</v>
      </c>
      <c r="R2485" s="11">
        <f>IFERROR((SUMIF($AO$2:AO2485,AO2485,$AQ$2:AR2485)-AQ2485)/(COUNTIF($J$2:K2485,J2485)-1),0)</f>
        <v>0.91111111111111109</v>
      </c>
      <c r="S2485" s="11">
        <f t="shared" si="561"/>
        <v>0.53333333333333333</v>
      </c>
      <c r="T2485" s="12">
        <f>IFERROR((SUMIF($AS$2:AT2485,AS2485,$AU$2:AV2485)-AU2485)/(COUNTIF($J$2:K2485,K2485)-1),0)</f>
        <v>0.75</v>
      </c>
      <c r="U2485" s="12">
        <f>IFERROR((SUMIF($AW$2:AX2485,AW2485,$AY$2:AZ2485)-AY2485)/(COUNTIF($J$2:K2485,K2485)-1),0)</f>
        <v>1.75</v>
      </c>
      <c r="V2485" s="12">
        <f t="shared" si="562"/>
        <v>-1</v>
      </c>
      <c r="W2485" s="13">
        <f>IFERROR((SUMIF($J$2:J2485,J2485,L$2:L2485)-L2485)/(COUNTIF($J$2:J2485,J2485)-1),0)</f>
        <v>1.2727272727272727</v>
      </c>
      <c r="X2485" s="13">
        <f>IFERROR((SUMIF($J$2:J2485,J2485,M$2:M2485)-M2485)/(COUNTIF($J$2:J2485,J2485)-1),0)</f>
        <v>1.8636363636363635</v>
      </c>
      <c r="Y2485" s="13">
        <f t="shared" si="563"/>
        <v>-0.59090909090909083</v>
      </c>
      <c r="Z2485" s="10">
        <f>IFERROR((SUMIF($K$2:K2485,J2485,$M$2:M2485))/(COUNTIF($K$2:K2485,J2485)),0)</f>
        <v>1.6086956521739131</v>
      </c>
      <c r="AA2485" s="10">
        <f>IFERROR((SUMIF($K$2:K2485,J2485,$L$2:L2485))/(COUNTIF($K$2:K2485,J2485)),0)</f>
        <v>2.6086956521739131</v>
      </c>
      <c r="AB2485" s="10">
        <f t="shared" si="564"/>
        <v>-1</v>
      </c>
      <c r="AC2485" s="13">
        <f>IFERROR((SUMIF($J$2:J2485,K2485,$L$2:L2485))/(COUNTIF($J$2:J2485,K2485)),0)</f>
        <v>0.5</v>
      </c>
      <c r="AD2485" s="13">
        <f>IFERROR((SUMIF($J$2:J2485,K2485,$M$2:M2485))/(COUNTIF($J$2:J2485,K2485)),0)</f>
        <v>1.6666666666666667</v>
      </c>
      <c r="AE2485" s="13">
        <f t="shared" si="565"/>
        <v>-1.1666666666666667</v>
      </c>
      <c r="AF2485" s="10">
        <f>IFERROR((SUMIF(K$2:K2485,K2485,M$2:M2485)-M2485)/(COUNTIF($K$2:K2485,K2485)-1),0)</f>
        <v>1.5</v>
      </c>
      <c r="AG2485" s="10">
        <f>IFERROR((SUMIF(K$2:K2485,K2485,L$2:L2485)-L2485)/(COUNTIF($K$2:K2485,K2485)-1),0)</f>
        <v>2</v>
      </c>
      <c r="AH2485" s="10">
        <f t="shared" si="566"/>
        <v>-0.5</v>
      </c>
      <c r="AI2485" s="10">
        <f>IFERROR((AM2485)/(COUNTIF($J$2:K2485,J2485)-1),0)</f>
        <v>1.0666666666666667</v>
      </c>
      <c r="AJ2485" s="19">
        <f>IFERROR((AN2485)/(COUNTIF($J$2:K2485,K2485)-1),0)</f>
        <v>0.25</v>
      </c>
      <c r="AK2485" s="10">
        <f>IF(N2485="S",3,IF(N2485="N",0,1))</f>
        <v>3</v>
      </c>
      <c r="AL2485" s="10">
        <f>IF(O2485="S",3,IF(O2485="N",0,1))</f>
        <v>0</v>
      </c>
      <c r="AM2485" s="10">
        <f>SUMIF($J$2:K2485,J2485,AK$2:AL2485)-AK2485</f>
        <v>48</v>
      </c>
      <c r="AN2485" s="10">
        <f>SUMIF($AS$2:AT2485,AS2485,$BA$2:BB2485)-BA2485</f>
        <v>2</v>
      </c>
      <c r="AO2485" s="10">
        <f>J2485</f>
        <v>4467</v>
      </c>
      <c r="AP2485" s="10">
        <f>K2485</f>
        <v>2446</v>
      </c>
      <c r="AQ2485">
        <f>M2485</f>
        <v>0</v>
      </c>
      <c r="AR2485" s="10">
        <f>L2485</f>
        <v>3</v>
      </c>
      <c r="AS2485">
        <f t="shared" si="567"/>
        <v>2446</v>
      </c>
      <c r="AT2485">
        <f t="shared" si="568"/>
        <v>4467</v>
      </c>
      <c r="AU2485">
        <f t="shared" si="569"/>
        <v>0</v>
      </c>
      <c r="AV2485">
        <f t="shared" si="570"/>
        <v>3</v>
      </c>
      <c r="AW2485">
        <f t="shared" si="571"/>
        <v>2446</v>
      </c>
      <c r="AX2485">
        <f t="shared" si="572"/>
        <v>4467</v>
      </c>
      <c r="AY2485">
        <f t="shared" si="573"/>
        <v>3</v>
      </c>
      <c r="AZ2485">
        <f t="shared" si="574"/>
        <v>0</v>
      </c>
      <c r="BA2485">
        <f>AL2485</f>
        <v>0</v>
      </c>
      <c r="BB2485">
        <f>AK2485</f>
        <v>3</v>
      </c>
    </row>
    <row r="2486" spans="10:54" x14ac:dyDescent="0.3">
      <c r="J2486" s="10">
        <v>409</v>
      </c>
      <c r="K2486" s="10">
        <v>1167</v>
      </c>
      <c r="L2486" s="10">
        <v>3</v>
      </c>
      <c r="M2486" s="10">
        <v>0</v>
      </c>
      <c r="N2486" s="10" t="str">
        <f t="shared" si="558"/>
        <v>S</v>
      </c>
      <c r="O2486" s="10" t="str">
        <f t="shared" si="559"/>
        <v>N</v>
      </c>
      <c r="P2486" s="10">
        <f t="shared" si="560"/>
        <v>3</v>
      </c>
      <c r="Q2486" s="11">
        <f>IFERROR((SUMIF($J$2:K2486,J2486,$L$2:M2486)-L2486)/(COUNTIF($J$2:K2486,J2486)-1),0)</f>
        <v>2.1868787276341948</v>
      </c>
      <c r="R2486" s="11">
        <f>IFERROR((SUMIF($AO$2:AO2486,AO2486,$AQ$2:AR2486)-AQ2486)/(COUNTIF($J$2:K2486,J2486)-1),0)</f>
        <v>0.35984095427435386</v>
      </c>
      <c r="S2486" s="11">
        <f t="shared" si="561"/>
        <v>1.8270377733598409</v>
      </c>
      <c r="T2486" s="12">
        <f>IFERROR((SUMIF($AS$2:AT2486,AS2486,$AU$2:AV2486)-AU2486)/(COUNTIF($J$2:K2486,K2486)-1),0)</f>
        <v>0</v>
      </c>
      <c r="U2486" s="12">
        <f>IFERROR((SUMIF($AW$2:AX2486,AW2486,$AY$2:AZ2486)-AY2486)/(COUNTIF($J$2:K2486,K2486)-1),0)</f>
        <v>0</v>
      </c>
      <c r="V2486" s="12">
        <f t="shared" si="562"/>
        <v>0</v>
      </c>
      <c r="W2486" s="13">
        <f>IFERROR((SUMIF($J$2:J2486,J2486,L$2:L2486)-L2486)/(COUNTIF($J$2:J2486,J2486)-1),0)</f>
        <v>2.4117647058823528</v>
      </c>
      <c r="X2486" s="13">
        <f>IFERROR((SUMIF($J$2:J2486,J2486,M$2:M2486)-M2486)/(COUNTIF($J$2:J2486,J2486)-1),0)</f>
        <v>0.76050420168067223</v>
      </c>
      <c r="Y2486" s="13">
        <f t="shared" si="563"/>
        <v>1.6512605042016806</v>
      </c>
      <c r="Z2486" s="10">
        <f>IFERROR((SUMIF($K$2:K2486,J2486,$M$2:M2486))/(COUNTIF($K$2:K2486,J2486)),0)</f>
        <v>1.9849056603773585</v>
      </c>
      <c r="AA2486" s="10">
        <f>IFERROR((SUMIF($K$2:K2486,J2486,$L$2:L2486))/(COUNTIF($K$2:K2486,J2486)),0)</f>
        <v>1.0415094339622641</v>
      </c>
      <c r="AB2486" s="10">
        <f t="shared" si="564"/>
        <v>0.94339622641509435</v>
      </c>
      <c r="AC2486" s="13">
        <f>IFERROR((SUMIF($J$2:J2486,K2486,$L$2:L2486))/(COUNTIF($J$2:J2486,K2486)),0)</f>
        <v>0</v>
      </c>
      <c r="AD2486" s="13">
        <f>IFERROR((SUMIF($J$2:J2486,K2486,$M$2:M2486))/(COUNTIF($J$2:J2486,K2486)),0)</f>
        <v>0</v>
      </c>
      <c r="AE2486" s="13">
        <f t="shared" si="565"/>
        <v>0</v>
      </c>
      <c r="AF2486" s="10">
        <f>IFERROR((SUMIF(K$2:K2486,K2486,M$2:M2486)-M2486)/(COUNTIF($K$2:K2486,K2486)-1),0)</f>
        <v>0</v>
      </c>
      <c r="AG2486" s="10">
        <f>IFERROR((SUMIF(K$2:K2486,K2486,L$2:L2486)-L2486)/(COUNTIF($K$2:K2486,K2486)-1),0)</f>
        <v>0</v>
      </c>
      <c r="AH2486" s="10">
        <f t="shared" si="566"/>
        <v>0</v>
      </c>
      <c r="AI2486" s="10">
        <f>IFERROR((AM2486)/(COUNTIF($J$2:K2486,J2486)-1),0)</f>
        <v>2.0834990059642147</v>
      </c>
      <c r="AJ2486" s="19">
        <f>IFERROR((AN2486)/(COUNTIF($J$2:K2486,K2486)-1),0)</f>
        <v>0</v>
      </c>
      <c r="AK2486" s="10">
        <f>IF(N2486="S",3,IF(N2486="N",0,1))</f>
        <v>3</v>
      </c>
      <c r="AL2486" s="10">
        <f>IF(O2486="S",3,IF(O2486="N",0,1))</f>
        <v>0</v>
      </c>
      <c r="AM2486" s="10">
        <f>SUMIF($J$2:K2486,J2486,AK$2:AL2486)-AK2486</f>
        <v>1048</v>
      </c>
      <c r="AN2486" s="10">
        <f>SUMIF($AS$2:AT2486,AS2486,$BA$2:BB2486)-BA2486</f>
        <v>0</v>
      </c>
      <c r="AO2486" s="10">
        <f>J2486</f>
        <v>409</v>
      </c>
      <c r="AP2486" s="10">
        <f>K2486</f>
        <v>1167</v>
      </c>
      <c r="AQ2486">
        <f>M2486</f>
        <v>0</v>
      </c>
      <c r="AR2486" s="10">
        <f>L2486</f>
        <v>3</v>
      </c>
      <c r="AS2486">
        <f t="shared" si="567"/>
        <v>1167</v>
      </c>
      <c r="AT2486">
        <f t="shared" si="568"/>
        <v>409</v>
      </c>
      <c r="AU2486">
        <f t="shared" si="569"/>
        <v>0</v>
      </c>
      <c r="AV2486">
        <f t="shared" si="570"/>
        <v>3</v>
      </c>
      <c r="AW2486">
        <f t="shared" si="571"/>
        <v>1167</v>
      </c>
      <c r="AX2486">
        <f t="shared" si="572"/>
        <v>409</v>
      </c>
      <c r="AY2486">
        <f t="shared" si="573"/>
        <v>3</v>
      </c>
      <c r="AZ2486">
        <f t="shared" si="574"/>
        <v>0</v>
      </c>
      <c r="BA2486">
        <f>AL2486</f>
        <v>0</v>
      </c>
      <c r="BB2486">
        <f>AK2486</f>
        <v>3</v>
      </c>
    </row>
    <row r="2487" spans="10:54" x14ac:dyDescent="0.3">
      <c r="J2487" s="10">
        <v>1167</v>
      </c>
      <c r="K2487" s="10">
        <v>409</v>
      </c>
      <c r="L2487" s="10">
        <v>0</v>
      </c>
      <c r="M2487" s="10">
        <v>1</v>
      </c>
      <c r="N2487" s="10" t="str">
        <f t="shared" si="558"/>
        <v>N</v>
      </c>
      <c r="O2487" s="10" t="str">
        <f t="shared" si="559"/>
        <v>S</v>
      </c>
      <c r="P2487" s="10">
        <f t="shared" si="560"/>
        <v>-1</v>
      </c>
      <c r="Q2487" s="11">
        <f>IFERROR((SUMIF($J$2:K2487,J2487,$L$2:M2487)-L2487)/(COUNTIF($J$2:K2487,J2487)-1),0)</f>
        <v>0</v>
      </c>
      <c r="R2487" s="11">
        <f>IFERROR((SUMIF($AO$2:AO2487,AO2487,$AQ$2:AR2487)-AQ2487)/(COUNTIF($J$2:K2487,J2487)-1),0)</f>
        <v>0</v>
      </c>
      <c r="S2487" s="11">
        <f t="shared" si="561"/>
        <v>0</v>
      </c>
      <c r="T2487" s="12">
        <f>IFERROR((SUMIF($AS$2:AT2487,AS2487,$AU$2:AV2487)-AU2487)/(COUNTIF($J$2:K2487,K2487)-1),0)</f>
        <v>2.1884920634920637</v>
      </c>
      <c r="U2487" s="12">
        <f>IFERROR((SUMIF($AW$2:AX2487,AW2487,$AY$2:AZ2487)-AY2487)/(COUNTIF($J$2:K2487,K2487)-1),0)</f>
        <v>0.90674603174603174</v>
      </c>
      <c r="V2487" s="12">
        <f t="shared" si="562"/>
        <v>1.2817460317460321</v>
      </c>
      <c r="W2487" s="13">
        <f>IFERROR((SUMIF($J$2:J2487,J2487,L$2:L2487)-L2487)/(COUNTIF($J$2:J2487,J2487)-1),0)</f>
        <v>0</v>
      </c>
      <c r="X2487" s="13">
        <f>IFERROR((SUMIF($J$2:J2487,J2487,M$2:M2487)-M2487)/(COUNTIF($J$2:J2487,J2487)-1),0)</f>
        <v>0</v>
      </c>
      <c r="Y2487" s="13">
        <f t="shared" si="563"/>
        <v>0</v>
      </c>
      <c r="Z2487" s="10">
        <f>IFERROR((SUMIF($K$2:K2487,J2487,$M$2:M2487))/(COUNTIF($K$2:K2487,J2487)),0)</f>
        <v>0</v>
      </c>
      <c r="AA2487" s="10">
        <f>IFERROR((SUMIF($K$2:K2487,J2487,$L$2:L2487))/(COUNTIF($K$2:K2487,J2487)),0)</f>
        <v>3</v>
      </c>
      <c r="AB2487" s="10">
        <f t="shared" si="564"/>
        <v>-3</v>
      </c>
      <c r="AC2487" s="13">
        <f>IFERROR((SUMIF($J$2:J2487,K2487,$L$2:L2487))/(COUNTIF($J$2:J2487,K2487)),0)</f>
        <v>2.4142259414225942</v>
      </c>
      <c r="AD2487" s="13">
        <f>IFERROR((SUMIF($J$2:J2487,K2487,$M$2:M2487))/(COUNTIF($J$2:J2487,K2487)),0)</f>
        <v>0.75732217573221761</v>
      </c>
      <c r="AE2487" s="13">
        <f t="shared" si="565"/>
        <v>1.6569037656903767</v>
      </c>
      <c r="AF2487" s="10">
        <f>IFERROR((SUMIF(K$2:K2487,K2487,M$2:M2487)-M2487)/(COUNTIF($K$2:K2487,K2487)-1),0)</f>
        <v>1.9849056603773585</v>
      </c>
      <c r="AG2487" s="10">
        <f>IFERROR((SUMIF(K$2:K2487,K2487,L$2:L2487)-L2487)/(COUNTIF($K$2:K2487,K2487)-1),0)</f>
        <v>1.0415094339622641</v>
      </c>
      <c r="AH2487" s="10">
        <f t="shared" si="566"/>
        <v>0.94339622641509435</v>
      </c>
      <c r="AI2487" s="10">
        <f>IFERROR((AM2487)/(COUNTIF($J$2:K2487,J2487)-1),0)</f>
        <v>0</v>
      </c>
      <c r="AJ2487" s="19">
        <f>IFERROR((AN2487)/(COUNTIF($J$2:K2487,K2487)-1),0)</f>
        <v>2.0853174603174605</v>
      </c>
      <c r="AK2487" s="10">
        <f>IF(N2487="S",3,IF(N2487="N",0,1))</f>
        <v>0</v>
      </c>
      <c r="AL2487" s="10">
        <f>IF(O2487="S",3,IF(O2487="N",0,1))</f>
        <v>3</v>
      </c>
      <c r="AM2487" s="10">
        <f>SUMIF($J$2:K2487,J2487,AK$2:AL2487)-AK2487</f>
        <v>0</v>
      </c>
      <c r="AN2487" s="10">
        <f>SUMIF($AS$2:AT2487,AS2487,$BA$2:BB2487)-BA2487</f>
        <v>1051</v>
      </c>
      <c r="AO2487" s="10">
        <f>J2487</f>
        <v>1167</v>
      </c>
      <c r="AP2487" s="10">
        <f>K2487</f>
        <v>409</v>
      </c>
      <c r="AQ2487">
        <f>M2487</f>
        <v>1</v>
      </c>
      <c r="AR2487" s="10">
        <f>L2487</f>
        <v>0</v>
      </c>
      <c r="AS2487">
        <f t="shared" si="567"/>
        <v>409</v>
      </c>
      <c r="AT2487">
        <f t="shared" si="568"/>
        <v>1167</v>
      </c>
      <c r="AU2487">
        <f t="shared" si="569"/>
        <v>1</v>
      </c>
      <c r="AV2487">
        <f t="shared" si="570"/>
        <v>0</v>
      </c>
      <c r="AW2487">
        <f t="shared" si="571"/>
        <v>409</v>
      </c>
      <c r="AX2487">
        <f t="shared" si="572"/>
        <v>1167</v>
      </c>
      <c r="AY2487">
        <f t="shared" si="573"/>
        <v>0</v>
      </c>
      <c r="AZ2487">
        <f t="shared" si="574"/>
        <v>1</v>
      </c>
      <c r="BA2487">
        <f>AL2487</f>
        <v>3</v>
      </c>
      <c r="BB2487">
        <f>AK2487</f>
        <v>0</v>
      </c>
    </row>
    <row r="2488" spans="10:54" x14ac:dyDescent="0.3">
      <c r="J2488" s="10">
        <v>159</v>
      </c>
      <c r="K2488" s="10">
        <v>409</v>
      </c>
      <c r="L2488" s="10">
        <v>0</v>
      </c>
      <c r="M2488" s="10">
        <v>0</v>
      </c>
      <c r="N2488" s="10" t="str">
        <f t="shared" si="558"/>
        <v>U</v>
      </c>
      <c r="O2488" s="10" t="str">
        <f t="shared" si="559"/>
        <v>U</v>
      </c>
      <c r="P2488" s="10">
        <f t="shared" si="560"/>
        <v>0</v>
      </c>
      <c r="Q2488" s="11">
        <f>IFERROR((SUMIF($J$2:K2488,J2488,$L$2:M2488)-L2488)/(COUNTIF($J$2:K2488,J2488)-1),0)</f>
        <v>0</v>
      </c>
      <c r="R2488" s="11">
        <f>IFERROR((SUMIF($AO$2:AO2488,AO2488,$AQ$2:AR2488)-AQ2488)/(COUNTIF($J$2:K2488,J2488)-1),0)</f>
        <v>0</v>
      </c>
      <c r="S2488" s="11">
        <f t="shared" si="561"/>
        <v>0</v>
      </c>
      <c r="T2488" s="12">
        <f>IFERROR((SUMIF($AS$2:AT2488,AS2488,$AU$2:AV2488)-AU2488)/(COUNTIF($J$2:K2488,K2488)-1),0)</f>
        <v>2.1861386138613863</v>
      </c>
      <c r="U2488" s="12">
        <f>IFERROR((SUMIF($AW$2:AX2488,AW2488,$AY$2:AZ2488)-AY2488)/(COUNTIF($J$2:K2488,K2488)-1),0)</f>
        <v>0.90495049504950498</v>
      </c>
      <c r="V2488" s="12">
        <f t="shared" si="562"/>
        <v>1.2811881188118814</v>
      </c>
      <c r="W2488" s="13">
        <f>IFERROR((SUMIF($J$2:J2488,J2488,L$2:L2488)-L2488)/(COUNTIF($J$2:J2488,J2488)-1),0)</f>
        <v>0</v>
      </c>
      <c r="X2488" s="13">
        <f>IFERROR((SUMIF($J$2:J2488,J2488,M$2:M2488)-M2488)/(COUNTIF($J$2:J2488,J2488)-1),0)</f>
        <v>0</v>
      </c>
      <c r="Y2488" s="13">
        <f t="shared" si="563"/>
        <v>0</v>
      </c>
      <c r="Z2488" s="10">
        <f>IFERROR((SUMIF($K$2:K2488,J2488,$M$2:M2488))/(COUNTIF($K$2:K2488,J2488)),0)</f>
        <v>0</v>
      </c>
      <c r="AA2488" s="10">
        <f>IFERROR((SUMIF($K$2:K2488,J2488,$L$2:L2488))/(COUNTIF($K$2:K2488,J2488)),0)</f>
        <v>0</v>
      </c>
      <c r="AB2488" s="10">
        <f t="shared" si="564"/>
        <v>0</v>
      </c>
      <c r="AC2488" s="13">
        <f>IFERROR((SUMIF($J$2:J2488,K2488,$L$2:L2488))/(COUNTIF($J$2:J2488,K2488)),0)</f>
        <v>2.4142259414225942</v>
      </c>
      <c r="AD2488" s="13">
        <f>IFERROR((SUMIF($J$2:J2488,K2488,$M$2:M2488))/(COUNTIF($J$2:J2488,K2488)),0)</f>
        <v>0.75732217573221761</v>
      </c>
      <c r="AE2488" s="13">
        <f t="shared" si="565"/>
        <v>1.6569037656903767</v>
      </c>
      <c r="AF2488" s="10">
        <f>IFERROR((SUMIF(K$2:K2488,K2488,M$2:M2488)-M2488)/(COUNTIF($K$2:K2488,K2488)-1),0)</f>
        <v>1.981203007518797</v>
      </c>
      <c r="AG2488" s="10">
        <f>IFERROR((SUMIF(K$2:K2488,K2488,L$2:L2488)-L2488)/(COUNTIF($K$2:K2488,K2488)-1),0)</f>
        <v>1.0375939849624061</v>
      </c>
      <c r="AH2488" s="10">
        <f t="shared" si="566"/>
        <v>0.9436090225563909</v>
      </c>
      <c r="AI2488" s="10">
        <f>IFERROR((AM2488)/(COUNTIF($J$2:K2488,J2488)-1),0)</f>
        <v>0</v>
      </c>
      <c r="AJ2488" s="19">
        <f>IFERROR((AN2488)/(COUNTIF($J$2:K2488,K2488)-1),0)</f>
        <v>2.0871287128712872</v>
      </c>
      <c r="AK2488" s="10">
        <f>IF(N2488="S",3,IF(N2488="N",0,1))</f>
        <v>1</v>
      </c>
      <c r="AL2488" s="10">
        <f>IF(O2488="S",3,IF(O2488="N",0,1))</f>
        <v>1</v>
      </c>
      <c r="AM2488" s="10">
        <f>SUMIF($J$2:K2488,J2488,AK$2:AL2488)-AK2488</f>
        <v>0</v>
      </c>
      <c r="AN2488" s="10">
        <f>SUMIF($AS$2:AT2488,AS2488,$BA$2:BB2488)-BA2488</f>
        <v>1054</v>
      </c>
      <c r="AO2488" s="10">
        <f>J2488</f>
        <v>159</v>
      </c>
      <c r="AP2488" s="10">
        <f>K2488</f>
        <v>409</v>
      </c>
      <c r="AQ2488">
        <f>M2488</f>
        <v>0</v>
      </c>
      <c r="AR2488" s="10">
        <f>L2488</f>
        <v>0</v>
      </c>
      <c r="AS2488">
        <f t="shared" si="567"/>
        <v>409</v>
      </c>
      <c r="AT2488">
        <f t="shared" si="568"/>
        <v>159</v>
      </c>
      <c r="AU2488">
        <f t="shared" si="569"/>
        <v>0</v>
      </c>
      <c r="AV2488">
        <f t="shared" si="570"/>
        <v>0</v>
      </c>
      <c r="AW2488">
        <f t="shared" si="571"/>
        <v>409</v>
      </c>
      <c r="AX2488">
        <f t="shared" si="572"/>
        <v>159</v>
      </c>
      <c r="AY2488">
        <f t="shared" si="573"/>
        <v>0</v>
      </c>
      <c r="AZ2488">
        <f t="shared" si="574"/>
        <v>0</v>
      </c>
      <c r="BA2488">
        <f>AL2488</f>
        <v>1</v>
      </c>
      <c r="BB2488">
        <f>AK2488</f>
        <v>1</v>
      </c>
    </row>
    <row r="2489" spans="10:54" x14ac:dyDescent="0.3">
      <c r="J2489" s="10">
        <v>409</v>
      </c>
      <c r="K2489" s="10">
        <v>159</v>
      </c>
      <c r="L2489" s="10">
        <v>2</v>
      </c>
      <c r="M2489" s="10">
        <v>2</v>
      </c>
      <c r="N2489" s="10" t="str">
        <f t="shared" si="558"/>
        <v>U</v>
      </c>
      <c r="O2489" s="10" t="str">
        <f t="shared" si="559"/>
        <v>U</v>
      </c>
      <c r="P2489" s="10">
        <f t="shared" si="560"/>
        <v>0</v>
      </c>
      <c r="Q2489" s="11">
        <f>IFERROR((SUMIF($J$2:K2489,J2489,$L$2:M2489)-L2489)/(COUNTIF($J$2:K2489,J2489)-1),0)</f>
        <v>2.1818181818181817</v>
      </c>
      <c r="R2489" s="11">
        <f>IFERROR((SUMIF($AO$2:AO2489,AO2489,$AQ$2:AR2489)-AQ2489)/(COUNTIF($J$2:K2489,J2489)-1),0)</f>
        <v>0.35770750988142291</v>
      </c>
      <c r="S2489" s="11">
        <f t="shared" si="561"/>
        <v>1.8241106719367588</v>
      </c>
      <c r="T2489" s="12">
        <f>IFERROR((SUMIF($AS$2:AT2489,AS2489,$AU$2:AV2489)-AU2489)/(COUNTIF($J$2:K2489,K2489)-1),0)</f>
        <v>0</v>
      </c>
      <c r="U2489" s="12">
        <f>IFERROR((SUMIF($AW$2:AX2489,AW2489,$AY$2:AZ2489)-AY2489)/(COUNTIF($J$2:K2489,K2489)-1),0)</f>
        <v>0</v>
      </c>
      <c r="V2489" s="12">
        <f t="shared" si="562"/>
        <v>0</v>
      </c>
      <c r="W2489" s="13">
        <f>IFERROR((SUMIF($J$2:J2489,J2489,L$2:L2489)-L2489)/(COUNTIF($J$2:J2489,J2489)-1),0)</f>
        <v>2.4142259414225942</v>
      </c>
      <c r="X2489" s="13">
        <f>IFERROR((SUMIF($J$2:J2489,J2489,M$2:M2489)-M2489)/(COUNTIF($J$2:J2489,J2489)-1),0)</f>
        <v>0.75732217573221761</v>
      </c>
      <c r="Y2489" s="13">
        <f t="shared" si="563"/>
        <v>1.6569037656903767</v>
      </c>
      <c r="Z2489" s="10">
        <f>IFERROR((SUMIF($K$2:K2489,J2489,$M$2:M2489))/(COUNTIF($K$2:K2489,J2489)),0)</f>
        <v>1.9737827715355805</v>
      </c>
      <c r="AA2489" s="10">
        <f>IFERROR((SUMIF($K$2:K2489,J2489,$L$2:L2489))/(COUNTIF($K$2:K2489,J2489)),0)</f>
        <v>1.0337078651685394</v>
      </c>
      <c r="AB2489" s="10">
        <f t="shared" si="564"/>
        <v>0.94007490636704105</v>
      </c>
      <c r="AC2489" s="13">
        <f>IFERROR((SUMIF($J$2:J2489,K2489,$L$2:L2489))/(COUNTIF($J$2:J2489,K2489)),0)</f>
        <v>0</v>
      </c>
      <c r="AD2489" s="13">
        <f>IFERROR((SUMIF($J$2:J2489,K2489,$M$2:M2489))/(COUNTIF($J$2:J2489,K2489)),0)</f>
        <v>0</v>
      </c>
      <c r="AE2489" s="13">
        <f t="shared" si="565"/>
        <v>0</v>
      </c>
      <c r="AF2489" s="10">
        <f>IFERROR((SUMIF(K$2:K2489,K2489,M$2:M2489)-M2489)/(COUNTIF($K$2:K2489,K2489)-1),0)</f>
        <v>0</v>
      </c>
      <c r="AG2489" s="10">
        <f>IFERROR((SUMIF(K$2:K2489,K2489,L$2:L2489)-L2489)/(COUNTIF($K$2:K2489,K2489)-1),0)</f>
        <v>0</v>
      </c>
      <c r="AH2489" s="10">
        <f t="shared" si="566"/>
        <v>0</v>
      </c>
      <c r="AI2489" s="10">
        <f>IFERROR((AM2489)/(COUNTIF($J$2:K2489,J2489)-1),0)</f>
        <v>2.0849802371541504</v>
      </c>
      <c r="AJ2489" s="19">
        <f>IFERROR((AN2489)/(COUNTIF($J$2:K2489,K2489)-1),0)</f>
        <v>1</v>
      </c>
      <c r="AK2489" s="10">
        <f>IF(N2489="S",3,IF(N2489="N",0,1))</f>
        <v>1</v>
      </c>
      <c r="AL2489" s="10">
        <f>IF(O2489="S",3,IF(O2489="N",0,1))</f>
        <v>1</v>
      </c>
      <c r="AM2489" s="10">
        <f>SUMIF($J$2:K2489,J2489,AK$2:AL2489)-AK2489</f>
        <v>1055</v>
      </c>
      <c r="AN2489" s="10">
        <f>SUMIF($AS$2:AT2489,AS2489,$BA$2:BB2489)-BA2489</f>
        <v>1</v>
      </c>
      <c r="AO2489" s="10">
        <f>J2489</f>
        <v>409</v>
      </c>
      <c r="AP2489" s="10">
        <f>K2489</f>
        <v>159</v>
      </c>
      <c r="AQ2489">
        <f>M2489</f>
        <v>2</v>
      </c>
      <c r="AR2489" s="10">
        <f>L2489</f>
        <v>2</v>
      </c>
      <c r="AS2489">
        <f t="shared" si="567"/>
        <v>159</v>
      </c>
      <c r="AT2489">
        <f t="shared" si="568"/>
        <v>409</v>
      </c>
      <c r="AU2489">
        <f t="shared" si="569"/>
        <v>2</v>
      </c>
      <c r="AV2489">
        <f t="shared" si="570"/>
        <v>2</v>
      </c>
      <c r="AW2489">
        <f t="shared" si="571"/>
        <v>159</v>
      </c>
      <c r="AX2489">
        <f t="shared" si="572"/>
        <v>409</v>
      </c>
      <c r="AY2489">
        <f t="shared" si="573"/>
        <v>2</v>
      </c>
      <c r="AZ2489">
        <f t="shared" si="574"/>
        <v>2</v>
      </c>
      <c r="BA2489">
        <f>AL2489</f>
        <v>1</v>
      </c>
      <c r="BB2489">
        <f>AK2489</f>
        <v>1</v>
      </c>
    </row>
    <row r="2490" spans="10:54" x14ac:dyDescent="0.3">
      <c r="J2490" s="10">
        <v>23826</v>
      </c>
      <c r="K2490" s="10">
        <v>409</v>
      </c>
      <c r="L2490" s="10">
        <v>2</v>
      </c>
      <c r="M2490" s="10">
        <v>3</v>
      </c>
      <c r="N2490" s="10" t="str">
        <f t="shared" si="558"/>
        <v>N</v>
      </c>
      <c r="O2490" s="10" t="str">
        <f t="shared" si="559"/>
        <v>S</v>
      </c>
      <c r="P2490" s="10">
        <f t="shared" si="560"/>
        <v>-1</v>
      </c>
      <c r="Q2490" s="11">
        <f>IFERROR((SUMIF($J$2:K2490,J2490,$L$2:M2490)-L2490)/(COUNTIF($J$2:K2490,J2490)-1),0)</f>
        <v>0</v>
      </c>
      <c r="R2490" s="11">
        <f>IFERROR((SUMIF($AO$2:AO2490,AO2490,$AQ$2:AR2490)-AQ2490)/(COUNTIF($J$2:K2490,J2490)-1),0)</f>
        <v>0</v>
      </c>
      <c r="S2490" s="11">
        <f t="shared" si="561"/>
        <v>0</v>
      </c>
      <c r="T2490" s="12">
        <f>IFERROR((SUMIF($AS$2:AT2490,AS2490,$AU$2:AV2490)-AU2490)/(COUNTIF($J$2:K2490,K2490)-1),0)</f>
        <v>2.1814595660749507</v>
      </c>
      <c r="U2490" s="12">
        <f>IFERROR((SUMIF($AW$2:AX2490,AW2490,$AY$2:AZ2490)-AY2490)/(COUNTIF($J$2:K2490,K2490)-1),0)</f>
        <v>0.90532544378698221</v>
      </c>
      <c r="V2490" s="12">
        <f t="shared" si="562"/>
        <v>1.2761341222879685</v>
      </c>
      <c r="W2490" s="13">
        <f>IFERROR((SUMIF($J$2:J2490,J2490,L$2:L2490)-L2490)/(COUNTIF($J$2:J2490,J2490)-1),0)</f>
        <v>0</v>
      </c>
      <c r="X2490" s="13">
        <f>IFERROR((SUMIF($J$2:J2490,J2490,M$2:M2490)-M2490)/(COUNTIF($J$2:J2490,J2490)-1),0)</f>
        <v>0</v>
      </c>
      <c r="Y2490" s="13">
        <f t="shared" si="563"/>
        <v>0</v>
      </c>
      <c r="Z2490" s="10">
        <f>IFERROR((SUMIF($K$2:K2490,J2490,$M$2:M2490))/(COUNTIF($K$2:K2490,J2490)),0)</f>
        <v>0</v>
      </c>
      <c r="AA2490" s="10">
        <f>IFERROR((SUMIF($K$2:K2490,J2490,$L$2:L2490))/(COUNTIF($K$2:K2490,J2490)),0)</f>
        <v>0</v>
      </c>
      <c r="AB2490" s="10">
        <f t="shared" si="564"/>
        <v>0</v>
      </c>
      <c r="AC2490" s="13">
        <f>IFERROR((SUMIF($J$2:J2490,K2490,$L$2:L2490))/(COUNTIF($J$2:J2490,K2490)),0)</f>
        <v>2.4125000000000001</v>
      </c>
      <c r="AD2490" s="13">
        <f>IFERROR((SUMIF($J$2:J2490,K2490,$M$2:M2490))/(COUNTIF($J$2:J2490,K2490)),0)</f>
        <v>0.76249999999999996</v>
      </c>
      <c r="AE2490" s="13">
        <f t="shared" si="565"/>
        <v>1.6500000000000001</v>
      </c>
      <c r="AF2490" s="10">
        <f>IFERROR((SUMIF(K$2:K2490,K2490,M$2:M2490)-M2490)/(COUNTIF($K$2:K2490,K2490)-1),0)</f>
        <v>1.9737827715355805</v>
      </c>
      <c r="AG2490" s="10">
        <f>IFERROR((SUMIF(K$2:K2490,K2490,L$2:L2490)-L2490)/(COUNTIF($K$2:K2490,K2490)-1),0)</f>
        <v>1.0337078651685394</v>
      </c>
      <c r="AH2490" s="10">
        <f t="shared" si="566"/>
        <v>0.94007490636704105</v>
      </c>
      <c r="AI2490" s="10">
        <f>IFERROR((AM2490)/(COUNTIF($J$2:K2490,J2490)-1),0)</f>
        <v>0</v>
      </c>
      <c r="AJ2490" s="19">
        <f>IFERROR((AN2490)/(COUNTIF($J$2:K2490,K2490)-1),0)</f>
        <v>2.0828402366863905</v>
      </c>
      <c r="AK2490" s="10">
        <f>IF(N2490="S",3,IF(N2490="N",0,1))</f>
        <v>0</v>
      </c>
      <c r="AL2490" s="10">
        <f>IF(O2490="S",3,IF(O2490="N",0,1))</f>
        <v>3</v>
      </c>
      <c r="AM2490" s="10">
        <f>SUMIF($J$2:K2490,J2490,AK$2:AL2490)-AK2490</f>
        <v>0</v>
      </c>
      <c r="AN2490" s="10">
        <f>SUMIF($AS$2:AT2490,AS2490,$BA$2:BB2490)-BA2490</f>
        <v>1056</v>
      </c>
      <c r="AO2490" s="10">
        <f>J2490</f>
        <v>23826</v>
      </c>
      <c r="AP2490" s="10">
        <f>K2490</f>
        <v>409</v>
      </c>
      <c r="AQ2490">
        <f>M2490</f>
        <v>3</v>
      </c>
      <c r="AR2490" s="10">
        <f>L2490</f>
        <v>2</v>
      </c>
      <c r="AS2490">
        <f t="shared" si="567"/>
        <v>409</v>
      </c>
      <c r="AT2490">
        <f t="shared" si="568"/>
        <v>23826</v>
      </c>
      <c r="AU2490">
        <f t="shared" si="569"/>
        <v>3</v>
      </c>
      <c r="AV2490">
        <f t="shared" si="570"/>
        <v>2</v>
      </c>
      <c r="AW2490">
        <f t="shared" si="571"/>
        <v>409</v>
      </c>
      <c r="AX2490">
        <f t="shared" si="572"/>
        <v>23826</v>
      </c>
      <c r="AY2490">
        <f t="shared" si="573"/>
        <v>2</v>
      </c>
      <c r="AZ2490">
        <f t="shared" si="574"/>
        <v>3</v>
      </c>
      <c r="BA2490">
        <f>AL2490</f>
        <v>3</v>
      </c>
      <c r="BB2490">
        <f>AK2490</f>
        <v>0</v>
      </c>
    </row>
    <row r="2491" spans="10:54" x14ac:dyDescent="0.3">
      <c r="J2491" s="10">
        <v>409</v>
      </c>
      <c r="K2491" s="10">
        <v>371</v>
      </c>
      <c r="L2491" s="10">
        <v>3</v>
      </c>
      <c r="M2491" s="10">
        <v>1</v>
      </c>
      <c r="N2491" s="10" t="str">
        <f t="shared" si="558"/>
        <v>S</v>
      </c>
      <c r="O2491" s="10" t="str">
        <f t="shared" si="559"/>
        <v>N</v>
      </c>
      <c r="P2491" s="10">
        <f t="shared" si="560"/>
        <v>2</v>
      </c>
      <c r="Q2491" s="11">
        <f>IFERROR((SUMIF($J$2:K2491,J2491,$L$2:M2491)-L2491)/(COUNTIF($J$2:K2491,J2491)-1),0)</f>
        <v>2.1830708661417324</v>
      </c>
      <c r="R2491" s="11">
        <f>IFERROR((SUMIF($AO$2:AO2491,AO2491,$AQ$2:AR2491)-AQ2491)/(COUNTIF($J$2:K2491,J2491)-1),0)</f>
        <v>0.36023622047244097</v>
      </c>
      <c r="S2491" s="11">
        <f t="shared" si="561"/>
        <v>1.8228346456692914</v>
      </c>
      <c r="T2491" s="12">
        <f>IFERROR((SUMIF($AS$2:AT2491,AS2491,$AU$2:AV2491)-AU2491)/(COUNTIF($J$2:K2491,K2491)-1),0)</f>
        <v>1.75</v>
      </c>
      <c r="U2491" s="12">
        <f>IFERROR((SUMIF($AW$2:AX2491,AW2491,$AY$2:AZ2491)-AY2491)/(COUNTIF($J$2:K2491,K2491)-1),0)</f>
        <v>2.25</v>
      </c>
      <c r="V2491" s="12">
        <f t="shared" si="562"/>
        <v>-0.5</v>
      </c>
      <c r="W2491" s="13">
        <f>IFERROR((SUMIF($J$2:J2491,J2491,L$2:L2491)-L2491)/(COUNTIF($J$2:J2491,J2491)-1),0)</f>
        <v>2.4125000000000001</v>
      </c>
      <c r="X2491" s="13">
        <f>IFERROR((SUMIF($J$2:J2491,J2491,M$2:M2491)-M2491)/(COUNTIF($J$2:J2491,J2491)-1),0)</f>
        <v>0.76249999999999996</v>
      </c>
      <c r="Y2491" s="13">
        <f t="shared" si="563"/>
        <v>1.6500000000000001</v>
      </c>
      <c r="Z2491" s="10">
        <f>IFERROR((SUMIF($K$2:K2491,J2491,$M$2:M2491))/(COUNTIF($K$2:K2491,J2491)),0)</f>
        <v>1.9776119402985075</v>
      </c>
      <c r="AA2491" s="10">
        <f>IFERROR((SUMIF($K$2:K2491,J2491,$L$2:L2491))/(COUNTIF($K$2:K2491,J2491)),0)</f>
        <v>1.0373134328358209</v>
      </c>
      <c r="AB2491" s="10">
        <f t="shared" si="564"/>
        <v>0.94029850746268662</v>
      </c>
      <c r="AC2491" s="13">
        <f>IFERROR((SUMIF($J$2:J2491,K2491,$L$2:L2491))/(COUNTIF($J$2:J2491,K2491)),0)</f>
        <v>1</v>
      </c>
      <c r="AD2491" s="13">
        <f>IFERROR((SUMIF($J$2:J2491,K2491,$M$2:M2491))/(COUNTIF($J$2:J2491,K2491)),0)</f>
        <v>2</v>
      </c>
      <c r="AE2491" s="13">
        <f t="shared" si="565"/>
        <v>-1</v>
      </c>
      <c r="AF2491" s="10">
        <f>IFERROR((SUMIF(K$2:K2491,K2491,M$2:M2491)-M2491)/(COUNTIF($K$2:K2491,K2491)-1),0)</f>
        <v>2.5</v>
      </c>
      <c r="AG2491" s="10">
        <f>IFERROR((SUMIF(K$2:K2491,K2491,L$2:L2491)-L2491)/(COUNTIF($K$2:K2491,K2491)-1),0)</f>
        <v>2.5</v>
      </c>
      <c r="AH2491" s="10">
        <f t="shared" si="566"/>
        <v>0</v>
      </c>
      <c r="AI2491" s="10">
        <f>IFERROR((AM2491)/(COUNTIF($J$2:K2491,J2491)-1),0)</f>
        <v>2.0846456692913384</v>
      </c>
      <c r="AJ2491" s="19">
        <f>IFERROR((AN2491)/(COUNTIF($J$2:K2491,K2491)-1),0)</f>
        <v>0.75</v>
      </c>
      <c r="AK2491" s="10">
        <f>IF(N2491="S",3,IF(N2491="N",0,1))</f>
        <v>3</v>
      </c>
      <c r="AL2491" s="10">
        <f>IF(O2491="S",3,IF(O2491="N",0,1))</f>
        <v>0</v>
      </c>
      <c r="AM2491" s="10">
        <f>SUMIF($J$2:K2491,J2491,AK$2:AL2491)-AK2491</f>
        <v>1059</v>
      </c>
      <c r="AN2491" s="10">
        <f>SUMIF($AS$2:AT2491,AS2491,$BA$2:BB2491)-BA2491</f>
        <v>3</v>
      </c>
      <c r="AO2491" s="10">
        <f>J2491</f>
        <v>409</v>
      </c>
      <c r="AP2491" s="10">
        <f>K2491</f>
        <v>371</v>
      </c>
      <c r="AQ2491">
        <f>M2491</f>
        <v>1</v>
      </c>
      <c r="AR2491" s="10">
        <f>L2491</f>
        <v>3</v>
      </c>
      <c r="AS2491">
        <f t="shared" si="567"/>
        <v>371</v>
      </c>
      <c r="AT2491">
        <f t="shared" si="568"/>
        <v>409</v>
      </c>
      <c r="AU2491">
        <f t="shared" si="569"/>
        <v>1</v>
      </c>
      <c r="AV2491">
        <f t="shared" si="570"/>
        <v>3</v>
      </c>
      <c r="AW2491">
        <f t="shared" si="571"/>
        <v>371</v>
      </c>
      <c r="AX2491">
        <f t="shared" si="572"/>
        <v>409</v>
      </c>
      <c r="AY2491">
        <f t="shared" si="573"/>
        <v>3</v>
      </c>
      <c r="AZ2491">
        <f t="shared" si="574"/>
        <v>1</v>
      </c>
      <c r="BA2491">
        <f>AL2491</f>
        <v>0</v>
      </c>
      <c r="BB2491">
        <f>AK2491</f>
        <v>3</v>
      </c>
    </row>
    <row r="2492" spans="10:54" x14ac:dyDescent="0.3">
      <c r="J2492" s="10">
        <v>409</v>
      </c>
      <c r="K2492" s="10">
        <v>195</v>
      </c>
      <c r="L2492" s="10">
        <v>3</v>
      </c>
      <c r="M2492" s="10">
        <v>0</v>
      </c>
      <c r="N2492" s="10" t="str">
        <f t="shared" si="558"/>
        <v>S</v>
      </c>
      <c r="O2492" s="10" t="str">
        <f t="shared" si="559"/>
        <v>N</v>
      </c>
      <c r="P2492" s="10">
        <f t="shared" si="560"/>
        <v>3</v>
      </c>
      <c r="Q2492" s="11">
        <f>IFERROR((SUMIF($J$2:K2492,J2492,$L$2:M2492)-L2492)/(COUNTIF($J$2:K2492,J2492)-1),0)</f>
        <v>2.1846758349705304</v>
      </c>
      <c r="R2492" s="11">
        <f>IFERROR((SUMIF($AO$2:AO2492,AO2492,$AQ$2:AR2492)-AQ2492)/(COUNTIF($J$2:K2492,J2492)-1),0)</f>
        <v>0.36149312377210219</v>
      </c>
      <c r="S2492" s="11">
        <f t="shared" si="561"/>
        <v>1.8231827111984282</v>
      </c>
      <c r="T2492" s="12">
        <f>IFERROR((SUMIF($AS$2:AT2492,AS2492,$AU$2:AV2492)-AU2492)/(COUNTIF($J$2:K2492,K2492)-1),0)</f>
        <v>1.75</v>
      </c>
      <c r="U2492" s="12">
        <f>IFERROR((SUMIF($AW$2:AX2492,AW2492,$AY$2:AZ2492)-AY2492)/(COUNTIF($J$2:K2492,K2492)-1),0)</f>
        <v>1.75</v>
      </c>
      <c r="V2492" s="12">
        <f t="shared" si="562"/>
        <v>0</v>
      </c>
      <c r="W2492" s="13">
        <f>IFERROR((SUMIF($J$2:J2492,J2492,L$2:L2492)-L2492)/(COUNTIF($J$2:J2492,J2492)-1),0)</f>
        <v>2.4149377593360994</v>
      </c>
      <c r="X2492" s="13">
        <f>IFERROR((SUMIF($J$2:J2492,J2492,M$2:M2492)-M2492)/(COUNTIF($J$2:J2492,J2492)-1),0)</f>
        <v>0.76348547717842319</v>
      </c>
      <c r="Y2492" s="13">
        <f t="shared" si="563"/>
        <v>1.6514522821576763</v>
      </c>
      <c r="Z2492" s="10">
        <f>IFERROR((SUMIF($K$2:K2492,J2492,$M$2:M2492))/(COUNTIF($K$2:K2492,J2492)),0)</f>
        <v>1.9776119402985075</v>
      </c>
      <c r="AA2492" s="10">
        <f>IFERROR((SUMIF($K$2:K2492,J2492,$L$2:L2492))/(COUNTIF($K$2:K2492,J2492)),0)</f>
        <v>1.0373134328358209</v>
      </c>
      <c r="AB2492" s="10">
        <f t="shared" si="564"/>
        <v>0.94029850746268662</v>
      </c>
      <c r="AC2492" s="13">
        <f>IFERROR((SUMIF($J$2:J2492,K2492,$L$2:L2492))/(COUNTIF($J$2:J2492,K2492)),0)</f>
        <v>2</v>
      </c>
      <c r="AD2492" s="13">
        <f>IFERROR((SUMIF($J$2:J2492,K2492,$M$2:M2492))/(COUNTIF($J$2:J2492,K2492)),0)</f>
        <v>2</v>
      </c>
      <c r="AE2492" s="13">
        <f t="shared" si="565"/>
        <v>0</v>
      </c>
      <c r="AF2492" s="10">
        <f>IFERROR((SUMIF(K$2:K2492,K2492,M$2:M2492)-M2492)/(COUNTIF($K$2:K2492,K2492)-1),0)</f>
        <v>1.5</v>
      </c>
      <c r="AG2492" s="10">
        <f>IFERROR((SUMIF(K$2:K2492,K2492,L$2:L2492)-L2492)/(COUNTIF($K$2:K2492,K2492)-1),0)</f>
        <v>1.5</v>
      </c>
      <c r="AH2492" s="10">
        <f t="shared" si="566"/>
        <v>0</v>
      </c>
      <c r="AI2492" s="10">
        <f>IFERROR((AM2492)/(COUNTIF($J$2:K2492,J2492)-1),0)</f>
        <v>2.086444007858546</v>
      </c>
      <c r="AJ2492" s="19">
        <f>IFERROR((AN2492)/(COUNTIF($J$2:K2492,K2492)-1),0)</f>
        <v>1.5</v>
      </c>
      <c r="AK2492" s="10">
        <f>IF(N2492="S",3,IF(N2492="N",0,1))</f>
        <v>3</v>
      </c>
      <c r="AL2492" s="10">
        <f>IF(O2492="S",3,IF(O2492="N",0,1))</f>
        <v>0</v>
      </c>
      <c r="AM2492" s="10">
        <f>SUMIF($J$2:K2492,J2492,AK$2:AL2492)-AK2492</f>
        <v>1062</v>
      </c>
      <c r="AN2492" s="10">
        <f>SUMIF($AS$2:AT2492,AS2492,$BA$2:BB2492)-BA2492</f>
        <v>6</v>
      </c>
      <c r="AO2492" s="10">
        <f>J2492</f>
        <v>409</v>
      </c>
      <c r="AP2492" s="10">
        <f>K2492</f>
        <v>195</v>
      </c>
      <c r="AQ2492">
        <f>M2492</f>
        <v>0</v>
      </c>
      <c r="AR2492" s="10">
        <f>L2492</f>
        <v>3</v>
      </c>
      <c r="AS2492">
        <f t="shared" si="567"/>
        <v>195</v>
      </c>
      <c r="AT2492">
        <f t="shared" si="568"/>
        <v>409</v>
      </c>
      <c r="AU2492">
        <f t="shared" si="569"/>
        <v>0</v>
      </c>
      <c r="AV2492">
        <f t="shared" si="570"/>
        <v>3</v>
      </c>
      <c r="AW2492">
        <f t="shared" si="571"/>
        <v>195</v>
      </c>
      <c r="AX2492">
        <f t="shared" si="572"/>
        <v>409</v>
      </c>
      <c r="AY2492">
        <f t="shared" si="573"/>
        <v>3</v>
      </c>
      <c r="AZ2492">
        <f t="shared" si="574"/>
        <v>0</v>
      </c>
      <c r="BA2492">
        <f>AL2492</f>
        <v>0</v>
      </c>
      <c r="BB2492">
        <f>AK2492</f>
        <v>3</v>
      </c>
    </row>
    <row r="2493" spans="10:54" x14ac:dyDescent="0.3">
      <c r="J2493" s="10">
        <v>195</v>
      </c>
      <c r="K2493" s="10">
        <v>409</v>
      </c>
      <c r="L2493" s="10">
        <v>2</v>
      </c>
      <c r="M2493" s="10">
        <v>5</v>
      </c>
      <c r="N2493" s="10" t="str">
        <f t="shared" si="558"/>
        <v>N</v>
      </c>
      <c r="O2493" s="10" t="str">
        <f t="shared" si="559"/>
        <v>S</v>
      </c>
      <c r="P2493" s="10">
        <f t="shared" si="560"/>
        <v>-3</v>
      </c>
      <c r="Q2493" s="11">
        <f>IFERROR((SUMIF($J$2:K2493,J2493,$L$2:M2493)-L2493)/(COUNTIF($J$2:K2493,J2493)-1),0)</f>
        <v>1.4</v>
      </c>
      <c r="R2493" s="11">
        <f>IFERROR((SUMIF($AO$2:AO2493,AO2493,$AQ$2:AR2493)-AQ2493)/(COUNTIF($J$2:K2493,J2493)-1),0)</f>
        <v>0.8</v>
      </c>
      <c r="S2493" s="11">
        <f t="shared" si="561"/>
        <v>0.59999999999999987</v>
      </c>
      <c r="T2493" s="12">
        <f>IFERROR((SUMIF($AS$2:AT2493,AS2493,$AU$2:AV2493)-AU2493)/(COUNTIF($J$2:K2493,K2493)-1),0)</f>
        <v>2.1862745098039214</v>
      </c>
      <c r="U2493" s="12">
        <f>IFERROR((SUMIF($AW$2:AX2493,AW2493,$AY$2:AZ2493)-AY2493)/(COUNTIF($J$2:K2493,K2493)-1),0)</f>
        <v>0.90588235294117647</v>
      </c>
      <c r="V2493" s="12">
        <f t="shared" si="562"/>
        <v>1.280392156862745</v>
      </c>
      <c r="W2493" s="13">
        <f>IFERROR((SUMIF($J$2:J2493,J2493,L$2:L2493)-L2493)/(COUNTIF($J$2:J2493,J2493)-1),0)</f>
        <v>2</v>
      </c>
      <c r="X2493" s="13">
        <f>IFERROR((SUMIF($J$2:J2493,J2493,M$2:M2493)-M2493)/(COUNTIF($J$2:J2493,J2493)-1),0)</f>
        <v>2</v>
      </c>
      <c r="Y2493" s="13">
        <f t="shared" si="563"/>
        <v>0</v>
      </c>
      <c r="Z2493" s="10">
        <f>IFERROR((SUMIF($K$2:K2493,J2493,$M$2:M2493))/(COUNTIF($K$2:K2493,J2493)),0)</f>
        <v>1</v>
      </c>
      <c r="AA2493" s="10">
        <f>IFERROR((SUMIF($K$2:K2493,J2493,$L$2:L2493))/(COUNTIF($K$2:K2493,J2493)),0)</f>
        <v>2</v>
      </c>
      <c r="AB2493" s="10">
        <f t="shared" si="564"/>
        <v>-1</v>
      </c>
      <c r="AC2493" s="13">
        <f>IFERROR((SUMIF($J$2:J2493,K2493,$L$2:L2493))/(COUNTIF($J$2:J2493,K2493)),0)</f>
        <v>2.4173553719008263</v>
      </c>
      <c r="AD2493" s="13">
        <f>IFERROR((SUMIF($J$2:J2493,K2493,$M$2:M2493))/(COUNTIF($J$2:J2493,K2493)),0)</f>
        <v>0.76033057851239672</v>
      </c>
      <c r="AE2493" s="13">
        <f t="shared" si="565"/>
        <v>1.6570247933884295</v>
      </c>
      <c r="AF2493" s="10">
        <f>IFERROR((SUMIF(K$2:K2493,K2493,M$2:M2493)-M2493)/(COUNTIF($K$2:K2493,K2493)-1),0)</f>
        <v>1.9776119402985075</v>
      </c>
      <c r="AG2493" s="10">
        <f>IFERROR((SUMIF(K$2:K2493,K2493,L$2:L2493)-L2493)/(COUNTIF($K$2:K2493,K2493)-1),0)</f>
        <v>1.0373134328358209</v>
      </c>
      <c r="AH2493" s="10">
        <f t="shared" si="566"/>
        <v>0.94029850746268662</v>
      </c>
      <c r="AI2493" s="10">
        <f>IFERROR((AM2493)/(COUNTIF($J$2:K2493,J2493)-1),0)</f>
        <v>1.2</v>
      </c>
      <c r="AJ2493" s="19">
        <f>IFERROR((AN2493)/(COUNTIF($J$2:K2493,K2493)-1),0)</f>
        <v>2.0882352941176472</v>
      </c>
      <c r="AK2493" s="10">
        <f>IF(N2493="S",3,IF(N2493="N",0,1))</f>
        <v>0</v>
      </c>
      <c r="AL2493" s="10">
        <f>IF(O2493="S",3,IF(O2493="N",0,1))</f>
        <v>3</v>
      </c>
      <c r="AM2493" s="10">
        <f>SUMIF($J$2:K2493,J2493,AK$2:AL2493)-AK2493</f>
        <v>6</v>
      </c>
      <c r="AN2493" s="10">
        <f>SUMIF($AS$2:AT2493,AS2493,$BA$2:BB2493)-BA2493</f>
        <v>1065</v>
      </c>
      <c r="AO2493" s="10">
        <f>J2493</f>
        <v>195</v>
      </c>
      <c r="AP2493" s="10">
        <f>K2493</f>
        <v>409</v>
      </c>
      <c r="AQ2493">
        <f>M2493</f>
        <v>5</v>
      </c>
      <c r="AR2493" s="10">
        <f>L2493</f>
        <v>2</v>
      </c>
      <c r="AS2493">
        <f t="shared" si="567"/>
        <v>409</v>
      </c>
      <c r="AT2493">
        <f t="shared" si="568"/>
        <v>195</v>
      </c>
      <c r="AU2493">
        <f t="shared" si="569"/>
        <v>5</v>
      </c>
      <c r="AV2493">
        <f t="shared" si="570"/>
        <v>2</v>
      </c>
      <c r="AW2493">
        <f t="shared" si="571"/>
        <v>409</v>
      </c>
      <c r="AX2493">
        <f t="shared" si="572"/>
        <v>195</v>
      </c>
      <c r="AY2493">
        <f t="shared" si="573"/>
        <v>2</v>
      </c>
      <c r="AZ2493">
        <f t="shared" si="574"/>
        <v>5</v>
      </c>
      <c r="BA2493">
        <f>AL2493</f>
        <v>3</v>
      </c>
      <c r="BB2493">
        <f>AK2493</f>
        <v>0</v>
      </c>
    </row>
    <row r="2494" spans="10:54" x14ac:dyDescent="0.3">
      <c r="J2494" s="10">
        <v>409</v>
      </c>
      <c r="K2494" s="10">
        <v>23826</v>
      </c>
      <c r="L2494" s="10">
        <v>1</v>
      </c>
      <c r="M2494" s="10">
        <v>0</v>
      </c>
      <c r="N2494" s="10" t="str">
        <f t="shared" si="558"/>
        <v>S</v>
      </c>
      <c r="O2494" s="10" t="str">
        <f t="shared" si="559"/>
        <v>N</v>
      </c>
      <c r="P2494" s="10">
        <f t="shared" si="560"/>
        <v>1</v>
      </c>
      <c r="Q2494" s="11">
        <f>IFERROR((SUMIF($J$2:K2494,J2494,$L$2:M2494)-L2494)/(COUNTIF($J$2:K2494,J2494)-1),0)</f>
        <v>2.1917808219178081</v>
      </c>
      <c r="R2494" s="11">
        <f>IFERROR((SUMIF($AO$2:AO2494,AO2494,$AQ$2:AR2494)-AQ2494)/(COUNTIF($J$2:K2494,J2494)-1),0)</f>
        <v>0.36007827788649704</v>
      </c>
      <c r="S2494" s="11">
        <f t="shared" si="561"/>
        <v>1.8317025440313111</v>
      </c>
      <c r="T2494" s="12">
        <f>IFERROR((SUMIF($AS$2:AT2494,AS2494,$AU$2:AV2494)-AU2494)/(COUNTIF($J$2:K2494,K2494)-1),0)</f>
        <v>2</v>
      </c>
      <c r="U2494" s="12">
        <f>IFERROR((SUMIF($AW$2:AX2494,AW2494,$AY$2:AZ2494)-AY2494)/(COUNTIF($J$2:K2494,K2494)-1),0)</f>
        <v>3</v>
      </c>
      <c r="V2494" s="12">
        <f t="shared" si="562"/>
        <v>-1</v>
      </c>
      <c r="W2494" s="13">
        <f>IFERROR((SUMIF($J$2:J2494,J2494,L$2:L2494)-L2494)/(COUNTIF($J$2:J2494,J2494)-1),0)</f>
        <v>2.4173553719008263</v>
      </c>
      <c r="X2494" s="13">
        <f>IFERROR((SUMIF($J$2:J2494,J2494,M$2:M2494)-M2494)/(COUNTIF($J$2:J2494,J2494)-1),0)</f>
        <v>0.76033057851239672</v>
      </c>
      <c r="Y2494" s="13">
        <f t="shared" si="563"/>
        <v>1.6570247933884295</v>
      </c>
      <c r="Z2494" s="10">
        <f>IFERROR((SUMIF($K$2:K2494,J2494,$M$2:M2494))/(COUNTIF($K$2:K2494,J2494)),0)</f>
        <v>1.9888475836431228</v>
      </c>
      <c r="AA2494" s="10">
        <f>IFERROR((SUMIF($K$2:K2494,J2494,$L$2:L2494))/(COUNTIF($K$2:K2494,J2494)),0)</f>
        <v>1.0408921933085502</v>
      </c>
      <c r="AB2494" s="10">
        <f t="shared" si="564"/>
        <v>0.94795539033457255</v>
      </c>
      <c r="AC2494" s="13">
        <f>IFERROR((SUMIF($J$2:J2494,K2494,$L$2:L2494))/(COUNTIF($J$2:J2494,K2494)),0)</f>
        <v>2</v>
      </c>
      <c r="AD2494" s="13">
        <f>IFERROR((SUMIF($J$2:J2494,K2494,$M$2:M2494))/(COUNTIF($J$2:J2494,K2494)),0)</f>
        <v>3</v>
      </c>
      <c r="AE2494" s="13">
        <f t="shared" si="565"/>
        <v>-1</v>
      </c>
      <c r="AF2494" s="10">
        <f>IFERROR((SUMIF(K$2:K2494,K2494,M$2:M2494)-M2494)/(COUNTIF($K$2:K2494,K2494)-1),0)</f>
        <v>0</v>
      </c>
      <c r="AG2494" s="10">
        <f>IFERROR((SUMIF(K$2:K2494,K2494,L$2:L2494)-L2494)/(COUNTIF($K$2:K2494,K2494)-1),0)</f>
        <v>0</v>
      </c>
      <c r="AH2494" s="10">
        <f t="shared" si="566"/>
        <v>0</v>
      </c>
      <c r="AI2494" s="10">
        <f>IFERROR((AM2494)/(COUNTIF($J$2:K2494,J2494)-1),0)</f>
        <v>2.0900195694716244</v>
      </c>
      <c r="AJ2494" s="19">
        <f>IFERROR((AN2494)/(COUNTIF($J$2:K2494,K2494)-1),0)</f>
        <v>0</v>
      </c>
      <c r="AK2494" s="10">
        <f>IF(N2494="S",3,IF(N2494="N",0,1))</f>
        <v>3</v>
      </c>
      <c r="AL2494" s="10">
        <f>IF(O2494="S",3,IF(O2494="N",0,1))</f>
        <v>0</v>
      </c>
      <c r="AM2494" s="10">
        <f>SUMIF($J$2:K2494,J2494,AK$2:AL2494)-AK2494</f>
        <v>1068</v>
      </c>
      <c r="AN2494" s="10">
        <f>SUMIF($AS$2:AT2494,AS2494,$BA$2:BB2494)-BA2494</f>
        <v>0</v>
      </c>
      <c r="AO2494" s="10">
        <f>J2494</f>
        <v>409</v>
      </c>
      <c r="AP2494" s="10">
        <f>K2494</f>
        <v>23826</v>
      </c>
      <c r="AQ2494">
        <f>M2494</f>
        <v>0</v>
      </c>
      <c r="AR2494" s="10">
        <f>L2494</f>
        <v>1</v>
      </c>
      <c r="AS2494">
        <f t="shared" si="567"/>
        <v>23826</v>
      </c>
      <c r="AT2494">
        <f t="shared" si="568"/>
        <v>409</v>
      </c>
      <c r="AU2494">
        <f t="shared" si="569"/>
        <v>0</v>
      </c>
      <c r="AV2494">
        <f t="shared" si="570"/>
        <v>1</v>
      </c>
      <c r="AW2494">
        <f t="shared" si="571"/>
        <v>23826</v>
      </c>
      <c r="AX2494">
        <f t="shared" si="572"/>
        <v>409</v>
      </c>
      <c r="AY2494">
        <f t="shared" si="573"/>
        <v>1</v>
      </c>
      <c r="AZ2494">
        <f t="shared" si="574"/>
        <v>0</v>
      </c>
      <c r="BA2494">
        <f>AL2494</f>
        <v>0</v>
      </c>
      <c r="BB2494">
        <f>AK2494</f>
        <v>3</v>
      </c>
    </row>
    <row r="2495" spans="10:54" x14ac:dyDescent="0.3">
      <c r="J2495" s="10">
        <v>371</v>
      </c>
      <c r="K2495" s="10">
        <v>409</v>
      </c>
      <c r="L2495" s="10">
        <v>1</v>
      </c>
      <c r="M2495" s="10">
        <v>2</v>
      </c>
      <c r="N2495" s="10" t="str">
        <f t="shared" si="558"/>
        <v>N</v>
      </c>
      <c r="O2495" s="10" t="str">
        <f t="shared" si="559"/>
        <v>S</v>
      </c>
      <c r="P2495" s="10">
        <f t="shared" si="560"/>
        <v>-1</v>
      </c>
      <c r="Q2495" s="11">
        <f>IFERROR((SUMIF($J$2:K2495,J2495,$L$2:M2495)-L2495)/(COUNTIF($J$2:K2495,J2495)-1),0)</f>
        <v>1.6</v>
      </c>
      <c r="R2495" s="11">
        <f>IFERROR((SUMIF($AO$2:AO2495,AO2495,$AQ$2:AR2495)-AQ2495)/(COUNTIF($J$2:K2495,J2495)-1),0)</f>
        <v>0.8</v>
      </c>
      <c r="S2495" s="11">
        <f t="shared" si="561"/>
        <v>0.8</v>
      </c>
      <c r="T2495" s="12">
        <f>IFERROR((SUMIF($AS$2:AT2495,AS2495,$AU$2:AV2495)-AU2495)/(COUNTIF($J$2:K2495,K2495)-1),0)</f>
        <v>2.189453125</v>
      </c>
      <c r="U2495" s="12">
        <f>IFERROR((SUMIF($AW$2:AX2495,AW2495,$AY$2:AZ2495)-AY2495)/(COUNTIF($J$2:K2495,K2495)-1),0)</f>
        <v>0.90625</v>
      </c>
      <c r="V2495" s="12">
        <f t="shared" si="562"/>
        <v>1.283203125</v>
      </c>
      <c r="W2495" s="13">
        <f>IFERROR((SUMIF($J$2:J2495,J2495,L$2:L2495)-L2495)/(COUNTIF($J$2:J2495,J2495)-1),0)</f>
        <v>1</v>
      </c>
      <c r="X2495" s="13">
        <f>IFERROR((SUMIF($J$2:J2495,J2495,M$2:M2495)-M2495)/(COUNTIF($J$2:J2495,J2495)-1),0)</f>
        <v>2</v>
      </c>
      <c r="Y2495" s="13">
        <f t="shared" si="563"/>
        <v>-1</v>
      </c>
      <c r="Z2495" s="10">
        <f>IFERROR((SUMIF($K$2:K2495,J2495,$M$2:M2495))/(COUNTIF($K$2:K2495,J2495)),0)</f>
        <v>2</v>
      </c>
      <c r="AA2495" s="10">
        <f>IFERROR((SUMIF($K$2:K2495,J2495,$L$2:L2495))/(COUNTIF($K$2:K2495,J2495)),0)</f>
        <v>2.6666666666666665</v>
      </c>
      <c r="AB2495" s="10">
        <f t="shared" si="564"/>
        <v>-0.66666666666666652</v>
      </c>
      <c r="AC2495" s="13">
        <f>IFERROR((SUMIF($J$2:J2495,K2495,$L$2:L2495))/(COUNTIF($J$2:J2495,K2495)),0)</f>
        <v>2.4115226337448559</v>
      </c>
      <c r="AD2495" s="13">
        <f>IFERROR((SUMIF($J$2:J2495,K2495,$M$2:M2495))/(COUNTIF($J$2:J2495,K2495)),0)</f>
        <v>0.75720164609053497</v>
      </c>
      <c r="AE2495" s="13">
        <f t="shared" si="565"/>
        <v>1.6543209876543208</v>
      </c>
      <c r="AF2495" s="10">
        <f>IFERROR((SUMIF(K$2:K2495,K2495,M$2:M2495)-M2495)/(COUNTIF($K$2:K2495,K2495)-1),0)</f>
        <v>1.9888475836431228</v>
      </c>
      <c r="AG2495" s="10">
        <f>IFERROR((SUMIF(K$2:K2495,K2495,L$2:L2495)-L2495)/(COUNTIF($K$2:K2495,K2495)-1),0)</f>
        <v>1.0408921933085502</v>
      </c>
      <c r="AH2495" s="10">
        <f t="shared" si="566"/>
        <v>0.94795539033457255</v>
      </c>
      <c r="AI2495" s="10">
        <f>IFERROR((AM2495)/(COUNTIF($J$2:K2495,J2495)-1),0)</f>
        <v>0.6</v>
      </c>
      <c r="AJ2495" s="19">
        <f>IFERROR((AN2495)/(COUNTIF($J$2:K2495,K2495)-1),0)</f>
        <v>2.091796875</v>
      </c>
      <c r="AK2495" s="10">
        <f>IF(N2495="S",3,IF(N2495="N",0,1))</f>
        <v>0</v>
      </c>
      <c r="AL2495" s="10">
        <f>IF(O2495="S",3,IF(O2495="N",0,1))</f>
        <v>3</v>
      </c>
      <c r="AM2495" s="10">
        <f>SUMIF($J$2:K2495,J2495,AK$2:AL2495)-AK2495</f>
        <v>3</v>
      </c>
      <c r="AN2495" s="10">
        <f>SUMIF($AS$2:AT2495,AS2495,$BA$2:BB2495)-BA2495</f>
        <v>1071</v>
      </c>
      <c r="AO2495" s="10">
        <f>J2495</f>
        <v>371</v>
      </c>
      <c r="AP2495" s="10">
        <f>K2495</f>
        <v>409</v>
      </c>
      <c r="AQ2495">
        <f>M2495</f>
        <v>2</v>
      </c>
      <c r="AR2495" s="10">
        <f>L2495</f>
        <v>1</v>
      </c>
      <c r="AS2495">
        <f t="shared" si="567"/>
        <v>409</v>
      </c>
      <c r="AT2495">
        <f t="shared" si="568"/>
        <v>371</v>
      </c>
      <c r="AU2495">
        <f t="shared" si="569"/>
        <v>2</v>
      </c>
      <c r="AV2495">
        <f t="shared" si="570"/>
        <v>1</v>
      </c>
      <c r="AW2495">
        <f t="shared" si="571"/>
        <v>409</v>
      </c>
      <c r="AX2495">
        <f t="shared" si="572"/>
        <v>371</v>
      </c>
      <c r="AY2495">
        <f t="shared" si="573"/>
        <v>1</v>
      </c>
      <c r="AZ2495">
        <f t="shared" si="574"/>
        <v>2</v>
      </c>
      <c r="BA2495">
        <f>AL2495</f>
        <v>3</v>
      </c>
      <c r="BB2495">
        <f>AK2495</f>
        <v>0</v>
      </c>
    </row>
    <row r="2496" spans="10:54" x14ac:dyDescent="0.3">
      <c r="J2496" s="10">
        <v>2282</v>
      </c>
      <c r="K2496" s="10">
        <v>409</v>
      </c>
      <c r="L2496" s="10">
        <v>2</v>
      </c>
      <c r="M2496" s="10">
        <v>1</v>
      </c>
      <c r="N2496" s="10" t="str">
        <f t="shared" si="558"/>
        <v>S</v>
      </c>
      <c r="O2496" s="10" t="str">
        <f t="shared" si="559"/>
        <v>N</v>
      </c>
      <c r="P2496" s="10">
        <f t="shared" si="560"/>
        <v>1</v>
      </c>
      <c r="Q2496" s="11">
        <f>IFERROR((SUMIF($J$2:K2496,J2496,$L$2:M2496)-L2496)/(COUNTIF($J$2:K2496,J2496)-1),0)</f>
        <v>0</v>
      </c>
      <c r="R2496" s="11">
        <f>IFERROR((SUMIF($AO$2:AO2496,AO2496,$AQ$2:AR2496)-AQ2496)/(COUNTIF($J$2:K2496,J2496)-1),0)</f>
        <v>0</v>
      </c>
      <c r="S2496" s="11">
        <f t="shared" si="561"/>
        <v>0</v>
      </c>
      <c r="T2496" s="12">
        <f>IFERROR((SUMIF($AS$2:AT2496,AS2496,$AU$2:AV2496)-AU2496)/(COUNTIF($J$2:K2496,K2496)-1),0)</f>
        <v>2.1890838206627681</v>
      </c>
      <c r="U2496" s="12">
        <f>IFERROR((SUMIF($AW$2:AX2496,AW2496,$AY$2:AZ2496)-AY2496)/(COUNTIF($J$2:K2496,K2496)-1),0)</f>
        <v>0.9064327485380117</v>
      </c>
      <c r="V2496" s="12">
        <f t="shared" si="562"/>
        <v>1.2826510721247564</v>
      </c>
      <c r="W2496" s="13">
        <f>IFERROR((SUMIF($J$2:J2496,J2496,L$2:L2496)-L2496)/(COUNTIF($J$2:J2496,J2496)-1),0)</f>
        <v>0</v>
      </c>
      <c r="X2496" s="13">
        <f>IFERROR((SUMIF($J$2:J2496,J2496,M$2:M2496)-M2496)/(COUNTIF($J$2:J2496,J2496)-1),0)</f>
        <v>0</v>
      </c>
      <c r="Y2496" s="13">
        <f t="shared" si="563"/>
        <v>0</v>
      </c>
      <c r="Z2496" s="10">
        <f>IFERROR((SUMIF($K$2:K2496,J2496,$M$2:M2496))/(COUNTIF($K$2:K2496,J2496)),0)</f>
        <v>0</v>
      </c>
      <c r="AA2496" s="10">
        <f>IFERROR((SUMIF($K$2:K2496,J2496,$L$2:L2496))/(COUNTIF($K$2:K2496,J2496)),0)</f>
        <v>0</v>
      </c>
      <c r="AB2496" s="10">
        <f t="shared" si="564"/>
        <v>0</v>
      </c>
      <c r="AC2496" s="13">
        <f>IFERROR((SUMIF($J$2:J2496,K2496,$L$2:L2496))/(COUNTIF($J$2:J2496,K2496)),0)</f>
        <v>2.4115226337448559</v>
      </c>
      <c r="AD2496" s="13">
        <f>IFERROR((SUMIF($J$2:J2496,K2496,$M$2:M2496))/(COUNTIF($J$2:J2496,K2496)),0)</f>
        <v>0.75720164609053497</v>
      </c>
      <c r="AE2496" s="13">
        <f t="shared" si="565"/>
        <v>1.6543209876543208</v>
      </c>
      <c r="AF2496" s="10">
        <f>IFERROR((SUMIF(K$2:K2496,K2496,M$2:M2496)-M2496)/(COUNTIF($K$2:K2496,K2496)-1),0)</f>
        <v>1.9888888888888889</v>
      </c>
      <c r="AG2496" s="10">
        <f>IFERROR((SUMIF(K$2:K2496,K2496,L$2:L2496)-L2496)/(COUNTIF($K$2:K2496,K2496)-1),0)</f>
        <v>1.0407407407407407</v>
      </c>
      <c r="AH2496" s="10">
        <f t="shared" si="566"/>
        <v>0.94814814814814818</v>
      </c>
      <c r="AI2496" s="10">
        <f>IFERROR((AM2496)/(COUNTIF($J$2:K2496,J2496)-1),0)</f>
        <v>0</v>
      </c>
      <c r="AJ2496" s="19">
        <f>IFERROR((AN2496)/(COUNTIF($J$2:K2496,K2496)-1),0)</f>
        <v>2.0935672514619883</v>
      </c>
      <c r="AK2496" s="10">
        <f>IF(N2496="S",3,IF(N2496="N",0,1))</f>
        <v>3</v>
      </c>
      <c r="AL2496" s="10">
        <f>IF(O2496="S",3,IF(O2496="N",0,1))</f>
        <v>0</v>
      </c>
      <c r="AM2496" s="10">
        <f>SUMIF($J$2:K2496,J2496,AK$2:AL2496)-AK2496</f>
        <v>0</v>
      </c>
      <c r="AN2496" s="10">
        <f>SUMIF($AS$2:AT2496,AS2496,$BA$2:BB2496)-BA2496</f>
        <v>1074</v>
      </c>
      <c r="AO2496" s="10">
        <f>J2496</f>
        <v>2282</v>
      </c>
      <c r="AP2496" s="10">
        <f>K2496</f>
        <v>409</v>
      </c>
      <c r="AQ2496">
        <f>M2496</f>
        <v>1</v>
      </c>
      <c r="AR2496" s="10">
        <f>L2496</f>
        <v>2</v>
      </c>
      <c r="AS2496">
        <f t="shared" si="567"/>
        <v>409</v>
      </c>
      <c r="AT2496">
        <f t="shared" si="568"/>
        <v>2282</v>
      </c>
      <c r="AU2496">
        <f t="shared" si="569"/>
        <v>1</v>
      </c>
      <c r="AV2496">
        <f t="shared" si="570"/>
        <v>2</v>
      </c>
      <c r="AW2496">
        <f t="shared" si="571"/>
        <v>409</v>
      </c>
      <c r="AX2496">
        <f t="shared" si="572"/>
        <v>2282</v>
      </c>
      <c r="AY2496">
        <f t="shared" si="573"/>
        <v>2</v>
      </c>
      <c r="AZ2496">
        <f t="shared" si="574"/>
        <v>1</v>
      </c>
      <c r="BA2496">
        <f>AL2496</f>
        <v>0</v>
      </c>
      <c r="BB2496">
        <f>AK2496</f>
        <v>3</v>
      </c>
    </row>
    <row r="2497" spans="10:54" x14ac:dyDescent="0.3">
      <c r="J2497" s="10">
        <v>409</v>
      </c>
      <c r="K2497" s="10">
        <v>2282</v>
      </c>
      <c r="L2497" s="10">
        <v>4</v>
      </c>
      <c r="M2497" s="10">
        <v>0</v>
      </c>
      <c r="N2497" s="10" t="str">
        <f t="shared" si="558"/>
        <v>S</v>
      </c>
      <c r="O2497" s="10" t="str">
        <f t="shared" si="559"/>
        <v>N</v>
      </c>
      <c r="P2497" s="10">
        <f t="shared" si="560"/>
        <v>4</v>
      </c>
      <c r="Q2497" s="11">
        <f>IFERROR((SUMIF($J$2:K2497,J2497,$L$2:M2497)-L2497)/(COUNTIF($J$2:K2497,J2497)-1),0)</f>
        <v>2.186770428015564</v>
      </c>
      <c r="R2497" s="11">
        <f>IFERROR((SUMIF($AO$2:AO2497,AO2497,$AQ$2:AR2497)-AQ2497)/(COUNTIF($J$2:K2497,J2497)-1),0)</f>
        <v>0.35797665369649806</v>
      </c>
      <c r="S2497" s="11">
        <f t="shared" si="561"/>
        <v>1.8287937743190659</v>
      </c>
      <c r="T2497" s="12">
        <f>IFERROR((SUMIF($AS$2:AT2497,AS2497,$AU$2:AV2497)-AU2497)/(COUNTIF($J$2:K2497,K2497)-1),0)</f>
        <v>2</v>
      </c>
      <c r="U2497" s="12">
        <f>IFERROR((SUMIF($AW$2:AX2497,AW2497,$AY$2:AZ2497)-AY2497)/(COUNTIF($J$2:K2497,K2497)-1),0)</f>
        <v>1</v>
      </c>
      <c r="V2497" s="12">
        <f t="shared" si="562"/>
        <v>1</v>
      </c>
      <c r="W2497" s="13">
        <f>IFERROR((SUMIF($J$2:J2497,J2497,L$2:L2497)-L2497)/(COUNTIF($J$2:J2497,J2497)-1),0)</f>
        <v>2.4115226337448559</v>
      </c>
      <c r="X2497" s="13">
        <f>IFERROR((SUMIF($J$2:J2497,J2497,M$2:M2497)-M2497)/(COUNTIF($J$2:J2497,J2497)-1),0)</f>
        <v>0.75720164609053497</v>
      </c>
      <c r="Y2497" s="13">
        <f t="shared" si="563"/>
        <v>1.6543209876543208</v>
      </c>
      <c r="Z2497" s="10">
        <f>IFERROR((SUMIF($K$2:K2497,J2497,$M$2:M2497))/(COUNTIF($K$2:K2497,J2497)),0)</f>
        <v>1.985239852398524</v>
      </c>
      <c r="AA2497" s="10">
        <f>IFERROR((SUMIF($K$2:K2497,J2497,$L$2:L2497))/(COUNTIF($K$2:K2497,J2497)),0)</f>
        <v>1.0442804428044281</v>
      </c>
      <c r="AB2497" s="10">
        <f t="shared" si="564"/>
        <v>0.94095940959409585</v>
      </c>
      <c r="AC2497" s="13">
        <f>IFERROR((SUMIF($J$2:J2497,K2497,$L$2:L2497))/(COUNTIF($J$2:J2497,K2497)),0)</f>
        <v>2</v>
      </c>
      <c r="AD2497" s="13">
        <f>IFERROR((SUMIF($J$2:J2497,K2497,$M$2:M2497))/(COUNTIF($J$2:J2497,K2497)),0)</f>
        <v>1</v>
      </c>
      <c r="AE2497" s="13">
        <f t="shared" si="565"/>
        <v>1</v>
      </c>
      <c r="AF2497" s="10">
        <f>IFERROR((SUMIF(K$2:K2497,K2497,M$2:M2497)-M2497)/(COUNTIF($K$2:K2497,K2497)-1),0)</f>
        <v>0</v>
      </c>
      <c r="AG2497" s="10">
        <f>IFERROR((SUMIF(K$2:K2497,K2497,L$2:L2497)-L2497)/(COUNTIF($K$2:K2497,K2497)-1),0)</f>
        <v>0</v>
      </c>
      <c r="AH2497" s="10">
        <f t="shared" si="566"/>
        <v>0</v>
      </c>
      <c r="AI2497" s="10">
        <f>IFERROR((AM2497)/(COUNTIF($J$2:K2497,J2497)-1),0)</f>
        <v>2.0894941634241246</v>
      </c>
      <c r="AJ2497" s="19">
        <f>IFERROR((AN2497)/(COUNTIF($J$2:K2497,K2497)-1),0)</f>
        <v>3</v>
      </c>
      <c r="AK2497" s="10">
        <f>IF(N2497="S",3,IF(N2497="N",0,1))</f>
        <v>3</v>
      </c>
      <c r="AL2497" s="10">
        <f>IF(O2497="S",3,IF(O2497="N",0,1))</f>
        <v>0</v>
      </c>
      <c r="AM2497" s="10">
        <f>SUMIF($J$2:K2497,J2497,AK$2:AL2497)-AK2497</f>
        <v>1074</v>
      </c>
      <c r="AN2497" s="10">
        <f>SUMIF($AS$2:AT2497,AS2497,$BA$2:BB2497)-BA2497</f>
        <v>3</v>
      </c>
      <c r="AO2497" s="10">
        <f>J2497</f>
        <v>409</v>
      </c>
      <c r="AP2497" s="10">
        <f>K2497</f>
        <v>2282</v>
      </c>
      <c r="AQ2497">
        <f>M2497</f>
        <v>0</v>
      </c>
      <c r="AR2497" s="10">
        <f>L2497</f>
        <v>4</v>
      </c>
      <c r="AS2497">
        <f t="shared" si="567"/>
        <v>2282</v>
      </c>
      <c r="AT2497">
        <f t="shared" si="568"/>
        <v>409</v>
      </c>
      <c r="AU2497">
        <f t="shared" si="569"/>
        <v>0</v>
      </c>
      <c r="AV2497">
        <f t="shared" si="570"/>
        <v>4</v>
      </c>
      <c r="AW2497">
        <f t="shared" si="571"/>
        <v>2282</v>
      </c>
      <c r="AX2497">
        <f t="shared" si="572"/>
        <v>409</v>
      </c>
      <c r="AY2497">
        <f t="shared" si="573"/>
        <v>4</v>
      </c>
      <c r="AZ2497">
        <f t="shared" si="574"/>
        <v>0</v>
      </c>
      <c r="BA2497">
        <f>AL2497</f>
        <v>0</v>
      </c>
      <c r="BB2497">
        <f>AK2497</f>
        <v>3</v>
      </c>
    </row>
    <row r="2498" spans="10:54" x14ac:dyDescent="0.3">
      <c r="J2498" s="10">
        <v>6195</v>
      </c>
      <c r="K2498" s="10">
        <v>409</v>
      </c>
      <c r="L2498" s="10">
        <v>3</v>
      </c>
      <c r="M2498" s="10">
        <v>0</v>
      </c>
      <c r="N2498" s="10" t="str">
        <f t="shared" si="558"/>
        <v>S</v>
      </c>
      <c r="O2498" s="10" t="str">
        <f t="shared" si="559"/>
        <v>N</v>
      </c>
      <c r="P2498" s="10">
        <f t="shared" si="560"/>
        <v>3</v>
      </c>
      <c r="Q2498" s="11">
        <f>IFERROR((SUMIF($J$2:K2498,J2498,$L$2:M2498)-L2498)/(COUNTIF($J$2:K2498,J2498)-1),0)</f>
        <v>0</v>
      </c>
      <c r="R2498" s="11">
        <f>IFERROR((SUMIF($AO$2:AO2498,AO2498,$AQ$2:AR2498)-AQ2498)/(COUNTIF($J$2:K2498,J2498)-1),0)</f>
        <v>0</v>
      </c>
      <c r="S2498" s="11">
        <f t="shared" si="561"/>
        <v>0</v>
      </c>
      <c r="T2498" s="12">
        <f>IFERROR((SUMIF($AS$2:AT2498,AS2498,$AU$2:AV2498)-AU2498)/(COUNTIF($J$2:K2498,K2498)-1),0)</f>
        <v>2.1902912621359225</v>
      </c>
      <c r="U2498" s="12">
        <f>IFERROR((SUMIF($AW$2:AX2498,AW2498,$AY$2:AZ2498)-AY2498)/(COUNTIF($J$2:K2498,K2498)-1),0)</f>
        <v>0.90679611650485437</v>
      </c>
      <c r="V2498" s="12">
        <f t="shared" si="562"/>
        <v>1.2834951456310681</v>
      </c>
      <c r="W2498" s="13">
        <f>IFERROR((SUMIF($J$2:J2498,J2498,L$2:L2498)-L2498)/(COUNTIF($J$2:J2498,J2498)-1),0)</f>
        <v>0</v>
      </c>
      <c r="X2498" s="13">
        <f>IFERROR((SUMIF($J$2:J2498,J2498,M$2:M2498)-M2498)/(COUNTIF($J$2:J2498,J2498)-1),0)</f>
        <v>0</v>
      </c>
      <c r="Y2498" s="13">
        <f t="shared" si="563"/>
        <v>0</v>
      </c>
      <c r="Z2498" s="10">
        <f>IFERROR((SUMIF($K$2:K2498,J2498,$M$2:M2498))/(COUNTIF($K$2:K2498,J2498)),0)</f>
        <v>0</v>
      </c>
      <c r="AA2498" s="10">
        <f>IFERROR((SUMIF($K$2:K2498,J2498,$L$2:L2498))/(COUNTIF($K$2:K2498,J2498)),0)</f>
        <v>0</v>
      </c>
      <c r="AB2498" s="10">
        <f t="shared" si="564"/>
        <v>0</v>
      </c>
      <c r="AC2498" s="13">
        <f>IFERROR((SUMIF($J$2:J2498,K2498,$L$2:L2498))/(COUNTIF($J$2:J2498,K2498)),0)</f>
        <v>2.418032786885246</v>
      </c>
      <c r="AD2498" s="13">
        <f>IFERROR((SUMIF($J$2:J2498,K2498,$M$2:M2498))/(COUNTIF($J$2:J2498,K2498)),0)</f>
        <v>0.75409836065573765</v>
      </c>
      <c r="AE2498" s="13">
        <f t="shared" si="565"/>
        <v>1.6639344262295084</v>
      </c>
      <c r="AF2498" s="10">
        <f>IFERROR((SUMIF(K$2:K2498,K2498,M$2:M2498)-M2498)/(COUNTIF($K$2:K2498,K2498)-1),0)</f>
        <v>1.985239852398524</v>
      </c>
      <c r="AG2498" s="10">
        <f>IFERROR((SUMIF(K$2:K2498,K2498,L$2:L2498)-L2498)/(COUNTIF($K$2:K2498,K2498)-1),0)</f>
        <v>1.0442804428044281</v>
      </c>
      <c r="AH2498" s="10">
        <f t="shared" si="566"/>
        <v>0.94095940959409585</v>
      </c>
      <c r="AI2498" s="10">
        <f>IFERROR((AM2498)/(COUNTIF($J$2:K2498,J2498)-1),0)</f>
        <v>0</v>
      </c>
      <c r="AJ2498" s="19">
        <f>IFERROR((AN2498)/(COUNTIF($J$2:K2498,K2498)-1),0)</f>
        <v>2.0912621359223302</v>
      </c>
      <c r="AK2498" s="10">
        <f>IF(N2498="S",3,IF(N2498="N",0,1))</f>
        <v>3</v>
      </c>
      <c r="AL2498" s="10">
        <f>IF(O2498="S",3,IF(O2498="N",0,1))</f>
        <v>0</v>
      </c>
      <c r="AM2498" s="10">
        <f>SUMIF($J$2:K2498,J2498,AK$2:AL2498)-AK2498</f>
        <v>0</v>
      </c>
      <c r="AN2498" s="10">
        <f>SUMIF($AS$2:AT2498,AS2498,$BA$2:BB2498)-BA2498</f>
        <v>1077</v>
      </c>
      <c r="AO2498" s="10">
        <f>J2498</f>
        <v>6195</v>
      </c>
      <c r="AP2498" s="10">
        <f>K2498</f>
        <v>409</v>
      </c>
      <c r="AQ2498">
        <f>M2498</f>
        <v>0</v>
      </c>
      <c r="AR2498" s="10">
        <f>L2498</f>
        <v>3</v>
      </c>
      <c r="AS2498">
        <f t="shared" si="567"/>
        <v>409</v>
      </c>
      <c r="AT2498">
        <f t="shared" si="568"/>
        <v>6195</v>
      </c>
      <c r="AU2498">
        <f t="shared" si="569"/>
        <v>0</v>
      </c>
      <c r="AV2498">
        <f t="shared" si="570"/>
        <v>3</v>
      </c>
      <c r="AW2498">
        <f t="shared" si="571"/>
        <v>409</v>
      </c>
      <c r="AX2498">
        <f t="shared" si="572"/>
        <v>6195</v>
      </c>
      <c r="AY2498">
        <f t="shared" si="573"/>
        <v>3</v>
      </c>
      <c r="AZ2498">
        <f t="shared" si="574"/>
        <v>0</v>
      </c>
      <c r="BA2498">
        <f>AL2498</f>
        <v>0</v>
      </c>
      <c r="BB2498">
        <f>AK2498</f>
        <v>3</v>
      </c>
    </row>
    <row r="2499" spans="10:54" x14ac:dyDescent="0.3">
      <c r="J2499" s="10">
        <v>409</v>
      </c>
      <c r="K2499" s="10">
        <v>6195</v>
      </c>
      <c r="L2499" s="10">
        <v>3</v>
      </c>
      <c r="M2499" s="10">
        <v>1</v>
      </c>
      <c r="N2499" s="10" t="str">
        <f t="shared" si="558"/>
        <v>S</v>
      </c>
      <c r="O2499" s="10" t="str">
        <f t="shared" si="559"/>
        <v>N</v>
      </c>
      <c r="P2499" s="10">
        <f t="shared" si="560"/>
        <v>2</v>
      </c>
      <c r="Q2499" s="11">
        <f>IFERROR((SUMIF($J$2:K2499,J2499,$L$2:M2499)-L2499)/(COUNTIF($J$2:K2499,J2499)-1),0)</f>
        <v>2.1860465116279069</v>
      </c>
      <c r="R2499" s="11">
        <f>IFERROR((SUMIF($AO$2:AO2499,AO2499,$AQ$2:AR2499)-AQ2499)/(COUNTIF($J$2:K2499,J2499)-1),0)</f>
        <v>0.35658914728682173</v>
      </c>
      <c r="S2499" s="11">
        <f t="shared" si="561"/>
        <v>1.8294573643410852</v>
      </c>
      <c r="T2499" s="12">
        <f>IFERROR((SUMIF($AS$2:AT2499,AS2499,$AU$2:AV2499)-AU2499)/(COUNTIF($J$2:K2499,K2499)-1),0)</f>
        <v>3</v>
      </c>
      <c r="U2499" s="12">
        <f>IFERROR((SUMIF($AW$2:AX2499,AW2499,$AY$2:AZ2499)-AY2499)/(COUNTIF($J$2:K2499,K2499)-1),0)</f>
        <v>0</v>
      </c>
      <c r="V2499" s="12">
        <f t="shared" si="562"/>
        <v>3</v>
      </c>
      <c r="W2499" s="13">
        <f>IFERROR((SUMIF($J$2:J2499,J2499,L$2:L2499)-L2499)/(COUNTIF($J$2:J2499,J2499)-1),0)</f>
        <v>2.418032786885246</v>
      </c>
      <c r="X2499" s="13">
        <f>IFERROR((SUMIF($J$2:J2499,J2499,M$2:M2499)-M2499)/(COUNTIF($J$2:J2499,J2499)-1),0)</f>
        <v>0.75409836065573765</v>
      </c>
      <c r="Y2499" s="13">
        <f t="shared" si="563"/>
        <v>1.6639344262295084</v>
      </c>
      <c r="Z2499" s="10">
        <f>IFERROR((SUMIF($K$2:K2499,J2499,$M$2:M2499))/(COUNTIF($K$2:K2499,J2499)),0)</f>
        <v>1.9779411764705883</v>
      </c>
      <c r="AA2499" s="10">
        <f>IFERROR((SUMIF($K$2:K2499,J2499,$L$2:L2499))/(COUNTIF($K$2:K2499,J2499)),0)</f>
        <v>1.0514705882352942</v>
      </c>
      <c r="AB2499" s="10">
        <f t="shared" si="564"/>
        <v>0.92647058823529416</v>
      </c>
      <c r="AC2499" s="13">
        <f>IFERROR((SUMIF($J$2:J2499,K2499,$L$2:L2499))/(COUNTIF($J$2:J2499,K2499)),0)</f>
        <v>3</v>
      </c>
      <c r="AD2499" s="13">
        <f>IFERROR((SUMIF($J$2:J2499,K2499,$M$2:M2499))/(COUNTIF($J$2:J2499,K2499)),0)</f>
        <v>0</v>
      </c>
      <c r="AE2499" s="13">
        <f t="shared" si="565"/>
        <v>3</v>
      </c>
      <c r="AF2499" s="10">
        <f>IFERROR((SUMIF(K$2:K2499,K2499,M$2:M2499)-M2499)/(COUNTIF($K$2:K2499,K2499)-1),0)</f>
        <v>0</v>
      </c>
      <c r="AG2499" s="10">
        <f>IFERROR((SUMIF(K$2:K2499,K2499,L$2:L2499)-L2499)/(COUNTIF($K$2:K2499,K2499)-1),0)</f>
        <v>0</v>
      </c>
      <c r="AH2499" s="10">
        <f t="shared" si="566"/>
        <v>0</v>
      </c>
      <c r="AI2499" s="10">
        <f>IFERROR((AM2499)/(COUNTIF($J$2:K2499,J2499)-1),0)</f>
        <v>2.0872093023255816</v>
      </c>
      <c r="AJ2499" s="19">
        <f>IFERROR((AN2499)/(COUNTIF($J$2:K2499,K2499)-1),0)</f>
        <v>3</v>
      </c>
      <c r="AK2499" s="10">
        <f>IF(N2499="S",3,IF(N2499="N",0,1))</f>
        <v>3</v>
      </c>
      <c r="AL2499" s="10">
        <f>IF(O2499="S",3,IF(O2499="N",0,1))</f>
        <v>0</v>
      </c>
      <c r="AM2499" s="10">
        <f>SUMIF($J$2:K2499,J2499,AK$2:AL2499)-AK2499</f>
        <v>1077</v>
      </c>
      <c r="AN2499" s="10">
        <f>SUMIF($AS$2:AT2499,AS2499,$BA$2:BB2499)-BA2499</f>
        <v>3</v>
      </c>
      <c r="AO2499" s="10">
        <f>J2499</f>
        <v>409</v>
      </c>
      <c r="AP2499" s="10">
        <f>K2499</f>
        <v>6195</v>
      </c>
      <c r="AQ2499">
        <f>M2499</f>
        <v>1</v>
      </c>
      <c r="AR2499" s="10">
        <f>L2499</f>
        <v>3</v>
      </c>
      <c r="AS2499">
        <f t="shared" si="567"/>
        <v>6195</v>
      </c>
      <c r="AT2499">
        <f t="shared" si="568"/>
        <v>409</v>
      </c>
      <c r="AU2499">
        <f t="shared" si="569"/>
        <v>1</v>
      </c>
      <c r="AV2499">
        <f t="shared" si="570"/>
        <v>3</v>
      </c>
      <c r="AW2499">
        <f t="shared" si="571"/>
        <v>6195</v>
      </c>
      <c r="AX2499">
        <f t="shared" si="572"/>
        <v>409</v>
      </c>
      <c r="AY2499">
        <f t="shared" si="573"/>
        <v>3</v>
      </c>
      <c r="AZ2499">
        <f t="shared" si="574"/>
        <v>1</v>
      </c>
      <c r="BA2499">
        <f>AL2499</f>
        <v>0</v>
      </c>
      <c r="BB2499">
        <f>AK2499</f>
        <v>3</v>
      </c>
    </row>
    <row r="2500" spans="10:54" x14ac:dyDescent="0.3">
      <c r="J2500" s="10">
        <v>4441</v>
      </c>
      <c r="K2500" s="10">
        <v>409</v>
      </c>
      <c r="L2500" s="10">
        <v>1</v>
      </c>
      <c r="M2500" s="10">
        <v>4</v>
      </c>
      <c r="N2500" s="10" t="str">
        <f t="shared" si="558"/>
        <v>N</v>
      </c>
      <c r="O2500" s="10" t="str">
        <f t="shared" si="559"/>
        <v>S</v>
      </c>
      <c r="P2500" s="10">
        <f t="shared" si="560"/>
        <v>-3</v>
      </c>
      <c r="Q2500" s="11">
        <f>IFERROR((SUMIF($J$2:K2500,J2500,$L$2:M2500)-L2500)/(COUNTIF($J$2:K2500,J2500)-1),0)</f>
        <v>1.291044776119403</v>
      </c>
      <c r="R2500" s="11">
        <f>IFERROR((SUMIF($AO$2:AO2500,AO2500,$AQ$2:AR2500)-AQ2500)/(COUNTIF($J$2:K2500,J2500)-1),0)</f>
        <v>0.60820895522388063</v>
      </c>
      <c r="S2500" s="11">
        <f t="shared" si="561"/>
        <v>0.68283582089552242</v>
      </c>
      <c r="T2500" s="12">
        <f>IFERROR((SUMIF($AS$2:AT2500,AS2500,$AU$2:AV2500)-AU2500)/(COUNTIF($J$2:K2500,K2500)-1),0)</f>
        <v>2.1876208897485494</v>
      </c>
      <c r="U2500" s="12">
        <f>IFERROR((SUMIF($AW$2:AX2500,AW2500,$AY$2:AZ2500)-AY2500)/(COUNTIF($J$2:K2500,K2500)-1),0)</f>
        <v>0.91102514506769827</v>
      </c>
      <c r="V2500" s="12">
        <f t="shared" si="562"/>
        <v>1.2765957446808511</v>
      </c>
      <c r="W2500" s="13">
        <f>IFERROR((SUMIF($J$2:J2500,J2500,L$2:L2500)-L2500)/(COUNTIF($J$2:J2500,J2500)-1),0)</f>
        <v>1.3461538461538463</v>
      </c>
      <c r="X2500" s="13">
        <f>IFERROR((SUMIF($J$2:J2500,J2500,M$2:M2500)-M2500)/(COUNTIF($J$2:J2500,J2500)-1),0)</f>
        <v>1.2538461538461538</v>
      </c>
      <c r="Y2500" s="13">
        <f t="shared" si="563"/>
        <v>9.2307692307692424E-2</v>
      </c>
      <c r="Z2500" s="10">
        <f>IFERROR((SUMIF($K$2:K2500,J2500,$M$2:M2500))/(COUNTIF($K$2:K2500,J2500)),0)</f>
        <v>1.2391304347826086</v>
      </c>
      <c r="AA2500" s="10">
        <f>IFERROR((SUMIF($K$2:K2500,J2500,$L$2:L2500))/(COUNTIF($K$2:K2500,J2500)),0)</f>
        <v>1.6594202898550725</v>
      </c>
      <c r="AB2500" s="10">
        <f t="shared" si="564"/>
        <v>-0.42028985507246386</v>
      </c>
      <c r="AC2500" s="13">
        <f>IFERROR((SUMIF($J$2:J2500,K2500,$L$2:L2500))/(COUNTIF($J$2:J2500,K2500)),0)</f>
        <v>2.4204081632653063</v>
      </c>
      <c r="AD2500" s="13">
        <f>IFERROR((SUMIF($J$2:J2500,K2500,$M$2:M2500))/(COUNTIF($J$2:J2500,K2500)),0)</f>
        <v>0.75510204081632648</v>
      </c>
      <c r="AE2500" s="13">
        <f t="shared" si="565"/>
        <v>1.6653061224489798</v>
      </c>
      <c r="AF2500" s="10">
        <f>IFERROR((SUMIF(K$2:K2500,K2500,M$2:M2500)-M2500)/(COUNTIF($K$2:K2500,K2500)-1),0)</f>
        <v>1.9779411764705883</v>
      </c>
      <c r="AG2500" s="10">
        <f>IFERROR((SUMIF(K$2:K2500,K2500,L$2:L2500)-L2500)/(COUNTIF($K$2:K2500,K2500)-1),0)</f>
        <v>1.0514705882352942</v>
      </c>
      <c r="AH2500" s="10">
        <f t="shared" si="566"/>
        <v>0.92647058823529416</v>
      </c>
      <c r="AI2500" s="10">
        <f>IFERROR((AM2500)/(COUNTIF($J$2:K2500,J2500)-1),0)</f>
        <v>1.294776119402985</v>
      </c>
      <c r="AJ2500" s="19">
        <f>IFERROR((AN2500)/(COUNTIF($J$2:K2500,K2500)-1),0)</f>
        <v>2.0889748549323017</v>
      </c>
      <c r="AK2500" s="10">
        <f>IF(N2500="S",3,IF(N2500="N",0,1))</f>
        <v>0</v>
      </c>
      <c r="AL2500" s="10">
        <f>IF(O2500="S",3,IF(O2500="N",0,1))</f>
        <v>3</v>
      </c>
      <c r="AM2500" s="10">
        <f>SUMIF($J$2:K2500,J2500,AK$2:AL2500)-AK2500</f>
        <v>347</v>
      </c>
      <c r="AN2500" s="10">
        <f>SUMIF($AS$2:AT2500,AS2500,$BA$2:BB2500)-BA2500</f>
        <v>1080</v>
      </c>
      <c r="AO2500" s="10">
        <f>J2500</f>
        <v>4441</v>
      </c>
      <c r="AP2500" s="10">
        <f>K2500</f>
        <v>409</v>
      </c>
      <c r="AQ2500">
        <f>M2500</f>
        <v>4</v>
      </c>
      <c r="AR2500" s="10">
        <f>L2500</f>
        <v>1</v>
      </c>
      <c r="AS2500">
        <f t="shared" si="567"/>
        <v>409</v>
      </c>
      <c r="AT2500">
        <f t="shared" si="568"/>
        <v>4441</v>
      </c>
      <c r="AU2500">
        <f t="shared" si="569"/>
        <v>4</v>
      </c>
      <c r="AV2500">
        <f t="shared" si="570"/>
        <v>1</v>
      </c>
      <c r="AW2500">
        <f t="shared" si="571"/>
        <v>409</v>
      </c>
      <c r="AX2500">
        <f t="shared" si="572"/>
        <v>4441</v>
      </c>
      <c r="AY2500">
        <f t="shared" si="573"/>
        <v>1</v>
      </c>
      <c r="AZ2500">
        <f t="shared" si="574"/>
        <v>4</v>
      </c>
      <c r="BA2500">
        <f>AL2500</f>
        <v>3</v>
      </c>
      <c r="BB2500">
        <f>AK2500</f>
        <v>0</v>
      </c>
    </row>
    <row r="2501" spans="10:54" x14ac:dyDescent="0.3">
      <c r="J2501" s="10">
        <v>409</v>
      </c>
      <c r="K2501" s="10">
        <v>4441</v>
      </c>
      <c r="L2501" s="10">
        <v>3</v>
      </c>
      <c r="M2501" s="10">
        <v>0</v>
      </c>
      <c r="N2501" s="10" t="str">
        <f t="shared" si="558"/>
        <v>S</v>
      </c>
      <c r="O2501" s="10" t="str">
        <f t="shared" si="559"/>
        <v>N</v>
      </c>
      <c r="P2501" s="10">
        <f t="shared" si="560"/>
        <v>3</v>
      </c>
      <c r="Q2501" s="11">
        <f>IFERROR((SUMIF($J$2:K2501,J2501,$L$2:M2501)-L2501)/(COUNTIF($J$2:K2501,J2501)-1),0)</f>
        <v>2.1911196911196913</v>
      </c>
      <c r="R2501" s="11">
        <f>IFERROR((SUMIF($AO$2:AO2501,AO2501,$AQ$2:AR2501)-AQ2501)/(COUNTIF($J$2:K2501,J2501)-1),0)</f>
        <v>0.35714285714285715</v>
      </c>
      <c r="S2501" s="11">
        <f t="shared" si="561"/>
        <v>1.8339768339768341</v>
      </c>
      <c r="T2501" s="12">
        <f>IFERROR((SUMIF($AS$2:AT2501,AS2501,$AU$2:AV2501)-AU2501)/(COUNTIF($J$2:K2501,K2501)-1),0)</f>
        <v>1.2899628252788105</v>
      </c>
      <c r="U2501" s="12">
        <f>IFERROR((SUMIF($AW$2:AX2501,AW2501,$AY$2:AZ2501)-AY2501)/(COUNTIF($J$2:K2501,K2501)-1),0)</f>
        <v>1.4721189591078068</v>
      </c>
      <c r="V2501" s="12">
        <f t="shared" si="562"/>
        <v>-0.18215613382899631</v>
      </c>
      <c r="W2501" s="13">
        <f>IFERROR((SUMIF($J$2:J2501,J2501,L$2:L2501)-L2501)/(COUNTIF($J$2:J2501,J2501)-1),0)</f>
        <v>2.4204081632653063</v>
      </c>
      <c r="X2501" s="13">
        <f>IFERROR((SUMIF($J$2:J2501,J2501,M$2:M2501)-M2501)/(COUNTIF($J$2:J2501,J2501)-1),0)</f>
        <v>0.75510204081632648</v>
      </c>
      <c r="Y2501" s="13">
        <f t="shared" si="563"/>
        <v>1.6653061224489798</v>
      </c>
      <c r="Z2501" s="10">
        <f>IFERROR((SUMIF($K$2:K2501,J2501,$M$2:M2501))/(COUNTIF($K$2:K2501,J2501)),0)</f>
        <v>1.9853479853479854</v>
      </c>
      <c r="AA2501" s="10">
        <f>IFERROR((SUMIF($K$2:K2501,J2501,$L$2:L2501))/(COUNTIF($K$2:K2501,J2501)),0)</f>
        <v>1.0512820512820513</v>
      </c>
      <c r="AB2501" s="10">
        <f t="shared" si="564"/>
        <v>0.93406593406593408</v>
      </c>
      <c r="AC2501" s="13">
        <f>IFERROR((SUMIF($J$2:J2501,K2501,$L$2:L2501))/(COUNTIF($J$2:J2501,K2501)),0)</f>
        <v>1.3435114503816794</v>
      </c>
      <c r="AD2501" s="13">
        <f>IFERROR((SUMIF($J$2:J2501,K2501,$M$2:M2501))/(COUNTIF($J$2:J2501,K2501)),0)</f>
        <v>1.2748091603053435</v>
      </c>
      <c r="AE2501" s="13">
        <f t="shared" si="565"/>
        <v>6.8702290076335881E-2</v>
      </c>
      <c r="AF2501" s="10">
        <f>IFERROR((SUMIF(K$2:K2501,K2501,M$2:M2501)-M2501)/(COUNTIF($K$2:K2501,K2501)-1),0)</f>
        <v>1.2391304347826086</v>
      </c>
      <c r="AG2501" s="10">
        <f>IFERROR((SUMIF(K$2:K2501,K2501,L$2:L2501)-L2501)/(COUNTIF($K$2:K2501,K2501)-1),0)</f>
        <v>1.6594202898550725</v>
      </c>
      <c r="AH2501" s="10">
        <f t="shared" si="566"/>
        <v>-0.42028985507246386</v>
      </c>
      <c r="AI2501" s="10">
        <f>IFERROR((AM2501)/(COUNTIF($J$2:K2501,J2501)-1),0)</f>
        <v>2.0907335907335907</v>
      </c>
      <c r="AJ2501" s="19">
        <f>IFERROR((AN2501)/(COUNTIF($J$2:K2501,K2501)-1),0)</f>
        <v>1.2899628252788105</v>
      </c>
      <c r="AK2501" s="10">
        <f>IF(N2501="S",3,IF(N2501="N",0,1))</f>
        <v>3</v>
      </c>
      <c r="AL2501" s="10">
        <f>IF(O2501="S",3,IF(O2501="N",0,1))</f>
        <v>0</v>
      </c>
      <c r="AM2501" s="10">
        <f>SUMIF($J$2:K2501,J2501,AK$2:AL2501)-AK2501</f>
        <v>1083</v>
      </c>
      <c r="AN2501" s="10">
        <f>SUMIF($AS$2:AT2501,AS2501,$BA$2:BB2501)-BA2501</f>
        <v>347</v>
      </c>
      <c r="AO2501" s="10">
        <f>J2501</f>
        <v>409</v>
      </c>
      <c r="AP2501" s="10">
        <f>K2501</f>
        <v>4441</v>
      </c>
      <c r="AQ2501">
        <f>M2501</f>
        <v>0</v>
      </c>
      <c r="AR2501" s="10">
        <f>L2501</f>
        <v>3</v>
      </c>
      <c r="AS2501">
        <f t="shared" si="567"/>
        <v>4441</v>
      </c>
      <c r="AT2501">
        <f t="shared" si="568"/>
        <v>409</v>
      </c>
      <c r="AU2501">
        <f t="shared" si="569"/>
        <v>0</v>
      </c>
      <c r="AV2501">
        <f t="shared" si="570"/>
        <v>3</v>
      </c>
      <c r="AW2501">
        <f t="shared" si="571"/>
        <v>4441</v>
      </c>
      <c r="AX2501">
        <f t="shared" si="572"/>
        <v>409</v>
      </c>
      <c r="AY2501">
        <f t="shared" si="573"/>
        <v>3</v>
      </c>
      <c r="AZ2501">
        <f t="shared" si="574"/>
        <v>0</v>
      </c>
      <c r="BA2501">
        <f>AL2501</f>
        <v>0</v>
      </c>
      <c r="BB2501">
        <f>AK2501</f>
        <v>3</v>
      </c>
    </row>
    <row r="2502" spans="10:54" x14ac:dyDescent="0.3">
      <c r="J2502" s="10">
        <v>409</v>
      </c>
      <c r="K2502" s="10">
        <v>4441</v>
      </c>
      <c r="L2502" s="10">
        <v>3</v>
      </c>
      <c r="M2502" s="10">
        <v>1</v>
      </c>
      <c r="N2502" s="10" t="str">
        <f t="shared" si="558"/>
        <v>S</v>
      </c>
      <c r="O2502" s="10" t="str">
        <f t="shared" si="559"/>
        <v>N</v>
      </c>
      <c r="P2502" s="10">
        <f t="shared" si="560"/>
        <v>2</v>
      </c>
      <c r="Q2502" s="11">
        <f>IFERROR((SUMIF($J$2:K2502,J2502,$L$2:M2502)-L2502)/(COUNTIF($J$2:K2502,J2502)-1),0)</f>
        <v>2.1926782273603083</v>
      </c>
      <c r="R2502" s="11">
        <f>IFERROR((SUMIF($AO$2:AO2502,AO2502,$AQ$2:AR2502)-AQ2502)/(COUNTIF($J$2:K2502,J2502)-1),0)</f>
        <v>0.35645472061657035</v>
      </c>
      <c r="S2502" s="11">
        <f t="shared" si="561"/>
        <v>1.836223506743738</v>
      </c>
      <c r="T2502" s="12">
        <f>IFERROR((SUMIF($AS$2:AT2502,AS2502,$AU$2:AV2502)-AU2502)/(COUNTIF($J$2:K2502,K2502)-1),0)</f>
        <v>1.2851851851851852</v>
      </c>
      <c r="U2502" s="12">
        <f>IFERROR((SUMIF($AW$2:AX2502,AW2502,$AY$2:AZ2502)-AY2502)/(COUNTIF($J$2:K2502,K2502)-1),0)</f>
        <v>1.4777777777777779</v>
      </c>
      <c r="V2502" s="12">
        <f t="shared" si="562"/>
        <v>-0.19259259259259265</v>
      </c>
      <c r="W2502" s="13">
        <f>IFERROR((SUMIF($J$2:J2502,J2502,L$2:L2502)-L2502)/(COUNTIF($J$2:J2502,J2502)-1),0)</f>
        <v>2.4227642276422765</v>
      </c>
      <c r="X2502" s="13">
        <f>IFERROR((SUMIF($J$2:J2502,J2502,M$2:M2502)-M2502)/(COUNTIF($J$2:J2502,J2502)-1),0)</f>
        <v>0.75203252032520329</v>
      </c>
      <c r="Y2502" s="13">
        <f t="shared" si="563"/>
        <v>1.6707317073170733</v>
      </c>
      <c r="Z2502" s="10">
        <f>IFERROR((SUMIF($K$2:K2502,J2502,$M$2:M2502))/(COUNTIF($K$2:K2502,J2502)),0)</f>
        <v>1.9853479853479854</v>
      </c>
      <c r="AA2502" s="10">
        <f>IFERROR((SUMIF($K$2:K2502,J2502,$L$2:L2502))/(COUNTIF($K$2:K2502,J2502)),0)</f>
        <v>1.0512820512820513</v>
      </c>
      <c r="AB2502" s="10">
        <f t="shared" si="564"/>
        <v>0.93406593406593408</v>
      </c>
      <c r="AC2502" s="13">
        <f>IFERROR((SUMIF($J$2:J2502,K2502,$L$2:L2502))/(COUNTIF($J$2:J2502,K2502)),0)</f>
        <v>1.3435114503816794</v>
      </c>
      <c r="AD2502" s="13">
        <f>IFERROR((SUMIF($J$2:J2502,K2502,$M$2:M2502))/(COUNTIF($J$2:J2502,K2502)),0)</f>
        <v>1.2748091603053435</v>
      </c>
      <c r="AE2502" s="13">
        <f t="shared" si="565"/>
        <v>6.8702290076335881E-2</v>
      </c>
      <c r="AF2502" s="10">
        <f>IFERROR((SUMIF(K$2:K2502,K2502,M$2:M2502)-M2502)/(COUNTIF($K$2:K2502,K2502)-1),0)</f>
        <v>1.2302158273381294</v>
      </c>
      <c r="AG2502" s="10">
        <f>IFERROR((SUMIF(K$2:K2502,K2502,L$2:L2502)-L2502)/(COUNTIF($K$2:K2502,K2502)-1),0)</f>
        <v>1.6690647482014389</v>
      </c>
      <c r="AH2502" s="10">
        <f t="shared" si="566"/>
        <v>-0.43884892086330951</v>
      </c>
      <c r="AI2502" s="10">
        <f>IFERROR((AM2502)/(COUNTIF($J$2:K2502,J2502)-1),0)</f>
        <v>2.0924855491329479</v>
      </c>
      <c r="AJ2502" s="19">
        <f>IFERROR((AN2502)/(COUNTIF($J$2:K2502,K2502)-1),0)</f>
        <v>1.2851851851851852</v>
      </c>
      <c r="AK2502" s="10">
        <f>IF(N2502="S",3,IF(N2502="N",0,1))</f>
        <v>3</v>
      </c>
      <c r="AL2502" s="10">
        <f>IF(O2502="S",3,IF(O2502="N",0,1))</f>
        <v>0</v>
      </c>
      <c r="AM2502" s="10">
        <f>SUMIF($J$2:K2502,J2502,AK$2:AL2502)-AK2502</f>
        <v>1086</v>
      </c>
      <c r="AN2502" s="10">
        <f>SUMIF($AS$2:AT2502,AS2502,$BA$2:BB2502)-BA2502</f>
        <v>347</v>
      </c>
      <c r="AO2502" s="10">
        <f>J2502</f>
        <v>409</v>
      </c>
      <c r="AP2502" s="10">
        <f>K2502</f>
        <v>4441</v>
      </c>
      <c r="AQ2502">
        <f>M2502</f>
        <v>1</v>
      </c>
      <c r="AR2502" s="10">
        <f>L2502</f>
        <v>3</v>
      </c>
      <c r="AS2502">
        <f t="shared" si="567"/>
        <v>4441</v>
      </c>
      <c r="AT2502">
        <f t="shared" si="568"/>
        <v>409</v>
      </c>
      <c r="AU2502">
        <f t="shared" si="569"/>
        <v>1</v>
      </c>
      <c r="AV2502">
        <f t="shared" si="570"/>
        <v>3</v>
      </c>
      <c r="AW2502">
        <f t="shared" si="571"/>
        <v>4441</v>
      </c>
      <c r="AX2502">
        <f t="shared" si="572"/>
        <v>409</v>
      </c>
      <c r="AY2502">
        <f t="shared" si="573"/>
        <v>3</v>
      </c>
      <c r="AZ2502">
        <f t="shared" si="574"/>
        <v>1</v>
      </c>
      <c r="BA2502">
        <f>AL2502</f>
        <v>0</v>
      </c>
      <c r="BB2502">
        <f>AK2502</f>
        <v>3</v>
      </c>
    </row>
    <row r="2503" spans="10:54" x14ac:dyDescent="0.3">
      <c r="J2503" s="10">
        <v>4441</v>
      </c>
      <c r="K2503" s="10">
        <v>409</v>
      </c>
      <c r="L2503" s="10">
        <v>2</v>
      </c>
      <c r="M2503" s="10">
        <v>1</v>
      </c>
      <c r="N2503" s="10" t="str">
        <f t="shared" si="558"/>
        <v>S</v>
      </c>
      <c r="O2503" s="10" t="str">
        <f t="shared" si="559"/>
        <v>N</v>
      </c>
      <c r="P2503" s="10">
        <f t="shared" si="560"/>
        <v>1</v>
      </c>
      <c r="Q2503" s="11">
        <f>IFERROR((SUMIF($J$2:K2503,J2503,$L$2:M2503)-L2503)/(COUNTIF($J$2:K2503,J2503)-1),0)</f>
        <v>1.2841328413284132</v>
      </c>
      <c r="R2503" s="11">
        <f>IFERROR((SUMIF($AO$2:AO2503,AO2503,$AQ$2:AR2503)-AQ2503)/(COUNTIF($J$2:K2503,J2503)-1),0)</f>
        <v>0.6162361623616236</v>
      </c>
      <c r="S2503" s="11">
        <f t="shared" si="561"/>
        <v>0.66789667896678961</v>
      </c>
      <c r="T2503" s="12">
        <f>IFERROR((SUMIF($AS$2:AT2503,AS2503,$AU$2:AV2503)-AU2503)/(COUNTIF($J$2:K2503,K2503)-1),0)</f>
        <v>2.1942307692307694</v>
      </c>
      <c r="U2503" s="12">
        <f>IFERROR((SUMIF($AW$2:AX2503,AW2503,$AY$2:AZ2503)-AY2503)/(COUNTIF($J$2:K2503,K2503)-1),0)</f>
        <v>0.9096153846153846</v>
      </c>
      <c r="V2503" s="12">
        <f t="shared" si="562"/>
        <v>1.2846153846153849</v>
      </c>
      <c r="W2503" s="13">
        <f>IFERROR((SUMIF($J$2:J2503,J2503,L$2:L2503)-L2503)/(COUNTIF($J$2:J2503,J2503)-1),0)</f>
        <v>1.3435114503816794</v>
      </c>
      <c r="X2503" s="13">
        <f>IFERROR((SUMIF($J$2:J2503,J2503,M$2:M2503)-M2503)/(COUNTIF($J$2:J2503,J2503)-1),0)</f>
        <v>1.2748091603053435</v>
      </c>
      <c r="Y2503" s="13">
        <f t="shared" si="563"/>
        <v>6.8702290076335881E-2</v>
      </c>
      <c r="Z2503" s="10">
        <f>IFERROR((SUMIF($K$2:K2503,J2503,$M$2:M2503))/(COUNTIF($K$2:K2503,J2503)),0)</f>
        <v>1.2285714285714286</v>
      </c>
      <c r="AA2503" s="10">
        <f>IFERROR((SUMIF($K$2:K2503,J2503,$L$2:L2503))/(COUNTIF($K$2:K2503,J2503)),0)</f>
        <v>1.6785714285714286</v>
      </c>
      <c r="AB2503" s="10">
        <f t="shared" si="564"/>
        <v>-0.44999999999999996</v>
      </c>
      <c r="AC2503" s="13">
        <f>IFERROR((SUMIF($J$2:J2503,K2503,$L$2:L2503))/(COUNTIF($J$2:J2503,K2503)),0)</f>
        <v>2.4251012145748989</v>
      </c>
      <c r="AD2503" s="13">
        <f>IFERROR((SUMIF($J$2:J2503,K2503,$M$2:M2503))/(COUNTIF($J$2:J2503,K2503)),0)</f>
        <v>0.75303643724696356</v>
      </c>
      <c r="AE2503" s="13">
        <f t="shared" si="565"/>
        <v>1.6720647773279353</v>
      </c>
      <c r="AF2503" s="10">
        <f>IFERROR((SUMIF(K$2:K2503,K2503,M$2:M2503)-M2503)/(COUNTIF($K$2:K2503,K2503)-1),0)</f>
        <v>1.9853479853479854</v>
      </c>
      <c r="AG2503" s="10">
        <f>IFERROR((SUMIF(K$2:K2503,K2503,L$2:L2503)-L2503)/(COUNTIF($K$2:K2503,K2503)-1),0)</f>
        <v>1.0512820512820513</v>
      </c>
      <c r="AH2503" s="10">
        <f t="shared" si="566"/>
        <v>0.93406593406593408</v>
      </c>
      <c r="AI2503" s="10">
        <f>IFERROR((AM2503)/(COUNTIF($J$2:K2503,J2503)-1),0)</f>
        <v>1.2804428044280443</v>
      </c>
      <c r="AJ2503" s="19">
        <f>IFERROR((AN2503)/(COUNTIF($J$2:K2503,K2503)-1),0)</f>
        <v>2.0942307692307693</v>
      </c>
      <c r="AK2503" s="10">
        <f>IF(N2503="S",3,IF(N2503="N",0,1))</f>
        <v>3</v>
      </c>
      <c r="AL2503" s="10">
        <f>IF(O2503="S",3,IF(O2503="N",0,1))</f>
        <v>0</v>
      </c>
      <c r="AM2503" s="10">
        <f>SUMIF($J$2:K2503,J2503,AK$2:AL2503)-AK2503</f>
        <v>347</v>
      </c>
      <c r="AN2503" s="10">
        <f>SUMIF($AS$2:AT2503,AS2503,$BA$2:BB2503)-BA2503</f>
        <v>1089</v>
      </c>
      <c r="AO2503" s="10">
        <f>J2503</f>
        <v>4441</v>
      </c>
      <c r="AP2503" s="10">
        <f>K2503</f>
        <v>409</v>
      </c>
      <c r="AQ2503">
        <f>M2503</f>
        <v>1</v>
      </c>
      <c r="AR2503" s="10">
        <f>L2503</f>
        <v>2</v>
      </c>
      <c r="AS2503">
        <f t="shared" si="567"/>
        <v>409</v>
      </c>
      <c r="AT2503">
        <f t="shared" si="568"/>
        <v>4441</v>
      </c>
      <c r="AU2503">
        <f t="shared" si="569"/>
        <v>1</v>
      </c>
      <c r="AV2503">
        <f t="shared" si="570"/>
        <v>2</v>
      </c>
      <c r="AW2503">
        <f t="shared" si="571"/>
        <v>409</v>
      </c>
      <c r="AX2503">
        <f t="shared" si="572"/>
        <v>4441</v>
      </c>
      <c r="AY2503">
        <f t="shared" si="573"/>
        <v>2</v>
      </c>
      <c r="AZ2503">
        <f t="shared" si="574"/>
        <v>1</v>
      </c>
      <c r="BA2503">
        <f>AL2503</f>
        <v>0</v>
      </c>
      <c r="BB2503">
        <f>AK2503</f>
        <v>3</v>
      </c>
    </row>
    <row r="2504" spans="10:54" x14ac:dyDescent="0.3">
      <c r="J2504" s="10">
        <v>24830</v>
      </c>
      <c r="K2504" s="10">
        <v>409</v>
      </c>
      <c r="L2504" s="10">
        <v>0</v>
      </c>
      <c r="M2504" s="10">
        <v>6</v>
      </c>
      <c r="N2504" s="10" t="str">
        <f t="shared" si="558"/>
        <v>N</v>
      </c>
      <c r="O2504" s="10" t="str">
        <f t="shared" si="559"/>
        <v>S</v>
      </c>
      <c r="P2504" s="10">
        <f t="shared" si="560"/>
        <v>-6</v>
      </c>
      <c r="Q2504" s="11">
        <f>IFERROR((SUMIF($J$2:K2504,J2504,$L$2:M2504)-L2504)/(COUNTIF($J$2:K2504,J2504)-1),0)</f>
        <v>0</v>
      </c>
      <c r="R2504" s="11">
        <f>IFERROR((SUMIF($AO$2:AO2504,AO2504,$AQ$2:AR2504)-AQ2504)/(COUNTIF($J$2:K2504,J2504)-1),0)</f>
        <v>3</v>
      </c>
      <c r="S2504" s="11">
        <f t="shared" si="561"/>
        <v>-3</v>
      </c>
      <c r="T2504" s="12">
        <f>IFERROR((SUMIF($AS$2:AT2504,AS2504,$AU$2:AV2504)-AU2504)/(COUNTIF($J$2:K2504,K2504)-1),0)</f>
        <v>2.1919385796545106</v>
      </c>
      <c r="U2504" s="12">
        <f>IFERROR((SUMIF($AW$2:AX2504,AW2504,$AY$2:AZ2504)-AY2504)/(COUNTIF($J$2:K2504,K2504)-1),0)</f>
        <v>0.91170825335892514</v>
      </c>
      <c r="V2504" s="12">
        <f t="shared" si="562"/>
        <v>1.2802303262955854</v>
      </c>
      <c r="W2504" s="13">
        <f>IFERROR((SUMIF($J$2:J2504,J2504,L$2:L2504)-L2504)/(COUNTIF($J$2:J2504,J2504)-1),0)</f>
        <v>0</v>
      </c>
      <c r="X2504" s="13">
        <f>IFERROR((SUMIF($J$2:J2504,J2504,M$2:M2504)-M2504)/(COUNTIF($J$2:J2504,J2504)-1),0)</f>
        <v>3</v>
      </c>
      <c r="Y2504" s="13">
        <f t="shared" si="563"/>
        <v>-3</v>
      </c>
      <c r="Z2504" s="10">
        <f>IFERROR((SUMIF($K$2:K2504,J2504,$M$2:M2504))/(COUNTIF($K$2:K2504,J2504)),0)</f>
        <v>0</v>
      </c>
      <c r="AA2504" s="10">
        <f>IFERROR((SUMIF($K$2:K2504,J2504,$L$2:L2504))/(COUNTIF($K$2:K2504,J2504)),0)</f>
        <v>0</v>
      </c>
      <c r="AB2504" s="10">
        <f t="shared" si="564"/>
        <v>0</v>
      </c>
      <c r="AC2504" s="13">
        <f>IFERROR((SUMIF($J$2:J2504,K2504,$L$2:L2504))/(COUNTIF($J$2:J2504,K2504)),0)</f>
        <v>2.4251012145748989</v>
      </c>
      <c r="AD2504" s="13">
        <f>IFERROR((SUMIF($J$2:J2504,K2504,$M$2:M2504))/(COUNTIF($J$2:J2504,K2504)),0)</f>
        <v>0.75303643724696356</v>
      </c>
      <c r="AE2504" s="13">
        <f t="shared" si="565"/>
        <v>1.6720647773279353</v>
      </c>
      <c r="AF2504" s="10">
        <f>IFERROR((SUMIF(K$2:K2504,K2504,M$2:M2504)-M2504)/(COUNTIF($K$2:K2504,K2504)-1),0)</f>
        <v>1.9817518248175183</v>
      </c>
      <c r="AG2504" s="10">
        <f>IFERROR((SUMIF(K$2:K2504,K2504,L$2:L2504)-L2504)/(COUNTIF($K$2:K2504,K2504)-1),0)</f>
        <v>1.0547445255474452</v>
      </c>
      <c r="AH2504" s="10">
        <f t="shared" si="566"/>
        <v>0.92700729927007308</v>
      </c>
      <c r="AI2504" s="10">
        <f>IFERROR((AM2504)/(COUNTIF($J$2:K2504,J2504)-1),0)</f>
        <v>0</v>
      </c>
      <c r="AJ2504" s="19">
        <f>IFERROR((AN2504)/(COUNTIF($J$2:K2504,K2504)-1),0)</f>
        <v>2.09021113243762</v>
      </c>
      <c r="AK2504" s="10">
        <f>IF(N2504="S",3,IF(N2504="N",0,1))</f>
        <v>0</v>
      </c>
      <c r="AL2504" s="10">
        <f>IF(O2504="S",3,IF(O2504="N",0,1))</f>
        <v>3</v>
      </c>
      <c r="AM2504" s="10">
        <f>SUMIF($J$2:K2504,J2504,AK$2:AL2504)-AK2504</f>
        <v>0</v>
      </c>
      <c r="AN2504" s="10">
        <f>SUMIF($AS$2:AT2504,AS2504,$BA$2:BB2504)-BA2504</f>
        <v>1089</v>
      </c>
      <c r="AO2504" s="10">
        <f>J2504</f>
        <v>24830</v>
      </c>
      <c r="AP2504" s="10">
        <f>K2504</f>
        <v>409</v>
      </c>
      <c r="AQ2504">
        <f>M2504</f>
        <v>6</v>
      </c>
      <c r="AR2504" s="10">
        <f>L2504</f>
        <v>0</v>
      </c>
      <c r="AS2504">
        <f t="shared" si="567"/>
        <v>409</v>
      </c>
      <c r="AT2504">
        <f t="shared" si="568"/>
        <v>24830</v>
      </c>
      <c r="AU2504">
        <f t="shared" si="569"/>
        <v>6</v>
      </c>
      <c r="AV2504">
        <f t="shared" si="570"/>
        <v>0</v>
      </c>
      <c r="AW2504">
        <f t="shared" si="571"/>
        <v>409</v>
      </c>
      <c r="AX2504">
        <f t="shared" si="572"/>
        <v>24830</v>
      </c>
      <c r="AY2504">
        <f t="shared" si="573"/>
        <v>0</v>
      </c>
      <c r="AZ2504">
        <f t="shared" si="574"/>
        <v>6</v>
      </c>
      <c r="BA2504">
        <f>AL2504</f>
        <v>3</v>
      </c>
      <c r="BB2504">
        <f>AK2504</f>
        <v>0</v>
      </c>
    </row>
    <row r="2505" spans="10:54" x14ac:dyDescent="0.3">
      <c r="J2505" s="10">
        <v>17663</v>
      </c>
      <c r="K2505" s="10">
        <v>409</v>
      </c>
      <c r="L2505" s="10">
        <v>0</v>
      </c>
      <c r="M2505" s="10">
        <v>6</v>
      </c>
      <c r="N2505" s="10" t="str">
        <f t="shared" si="558"/>
        <v>N</v>
      </c>
      <c r="O2505" s="10" t="str">
        <f t="shared" si="559"/>
        <v>S</v>
      </c>
      <c r="P2505" s="10">
        <f t="shared" si="560"/>
        <v>-6</v>
      </c>
      <c r="Q2505" s="11">
        <f>IFERROR((SUMIF($J$2:K2505,J2505,$L$2:M2505)-L2505)/(COUNTIF($J$2:K2505,J2505)-1),0)</f>
        <v>0.33333333333333331</v>
      </c>
      <c r="R2505" s="11">
        <f>IFERROR((SUMIF($AO$2:AO2505,AO2505,$AQ$2:AR2505)-AQ2505)/(COUNTIF($J$2:K2505,J2505)-1),0)</f>
        <v>3</v>
      </c>
      <c r="S2505" s="11">
        <f t="shared" si="561"/>
        <v>-2.6666666666666665</v>
      </c>
      <c r="T2505" s="12">
        <f>IFERROR((SUMIF($AS$2:AT2505,AS2505,$AU$2:AV2505)-AU2505)/(COUNTIF($J$2:K2505,K2505)-1),0)</f>
        <v>2.1992337164750957</v>
      </c>
      <c r="U2505" s="12">
        <f>IFERROR((SUMIF($AW$2:AX2505,AW2505,$AY$2:AZ2505)-AY2505)/(COUNTIF($J$2:K2505,K2505)-1),0)</f>
        <v>0.90996168582375481</v>
      </c>
      <c r="V2505" s="12">
        <f t="shared" si="562"/>
        <v>1.289272030651341</v>
      </c>
      <c r="W2505" s="13">
        <f>IFERROR((SUMIF($J$2:J2505,J2505,L$2:L2505)-L2505)/(COUNTIF($J$2:J2505,J2505)-1),0)</f>
        <v>0.33333333333333331</v>
      </c>
      <c r="X2505" s="13">
        <f>IFERROR((SUMIF($J$2:J2505,J2505,M$2:M2505)-M2505)/(COUNTIF($J$2:J2505,J2505)-1),0)</f>
        <v>3</v>
      </c>
      <c r="Y2505" s="13">
        <f t="shared" si="563"/>
        <v>-2.6666666666666665</v>
      </c>
      <c r="Z2505" s="10">
        <f>IFERROR((SUMIF($K$2:K2505,J2505,$M$2:M2505))/(COUNTIF($K$2:K2505,J2505)),0)</f>
        <v>0</v>
      </c>
      <c r="AA2505" s="10">
        <f>IFERROR((SUMIF($K$2:K2505,J2505,$L$2:L2505))/(COUNTIF($K$2:K2505,J2505)),0)</f>
        <v>0</v>
      </c>
      <c r="AB2505" s="10">
        <f t="shared" si="564"/>
        <v>0</v>
      </c>
      <c r="AC2505" s="13">
        <f>IFERROR((SUMIF($J$2:J2505,K2505,$L$2:L2505))/(COUNTIF($J$2:J2505,K2505)),0)</f>
        <v>2.4251012145748989</v>
      </c>
      <c r="AD2505" s="13">
        <f>IFERROR((SUMIF($J$2:J2505,K2505,$M$2:M2505))/(COUNTIF($J$2:J2505,K2505)),0)</f>
        <v>0.75303643724696356</v>
      </c>
      <c r="AE2505" s="13">
        <f t="shared" si="565"/>
        <v>1.6720647773279353</v>
      </c>
      <c r="AF2505" s="10">
        <f>IFERROR((SUMIF(K$2:K2505,K2505,M$2:M2505)-M2505)/(COUNTIF($K$2:K2505,K2505)-1),0)</f>
        <v>1.9963636363636363</v>
      </c>
      <c r="AG2505" s="10">
        <f>IFERROR((SUMIF(K$2:K2505,K2505,L$2:L2505)-L2505)/(COUNTIF($K$2:K2505,K2505)-1),0)</f>
        <v>1.050909090909091</v>
      </c>
      <c r="AH2505" s="10">
        <f t="shared" si="566"/>
        <v>0.94545454545454533</v>
      </c>
      <c r="AI2505" s="10">
        <f>IFERROR((AM2505)/(COUNTIF($J$2:K2505,J2505)-1),0)</f>
        <v>0</v>
      </c>
      <c r="AJ2505" s="19">
        <f>IFERROR((AN2505)/(COUNTIF($J$2:K2505,K2505)-1),0)</f>
        <v>2.0919540229885056</v>
      </c>
      <c r="AK2505" s="10">
        <f>IF(N2505="S",3,IF(N2505="N",0,1))</f>
        <v>0</v>
      </c>
      <c r="AL2505" s="10">
        <f>IF(O2505="S",3,IF(O2505="N",0,1))</f>
        <v>3</v>
      </c>
      <c r="AM2505" s="10">
        <f>SUMIF($J$2:K2505,J2505,AK$2:AL2505)-AK2505</f>
        <v>0</v>
      </c>
      <c r="AN2505" s="10">
        <f>SUMIF($AS$2:AT2505,AS2505,$BA$2:BB2505)-BA2505</f>
        <v>1092</v>
      </c>
      <c r="AO2505" s="10">
        <f>J2505</f>
        <v>17663</v>
      </c>
      <c r="AP2505" s="10">
        <f>K2505</f>
        <v>409</v>
      </c>
      <c r="AQ2505">
        <f>M2505</f>
        <v>6</v>
      </c>
      <c r="AR2505" s="10">
        <f>L2505</f>
        <v>0</v>
      </c>
      <c r="AS2505">
        <f t="shared" si="567"/>
        <v>409</v>
      </c>
      <c r="AT2505">
        <f t="shared" si="568"/>
        <v>17663</v>
      </c>
      <c r="AU2505">
        <f t="shared" si="569"/>
        <v>6</v>
      </c>
      <c r="AV2505">
        <f t="shared" si="570"/>
        <v>0</v>
      </c>
      <c r="AW2505">
        <f t="shared" si="571"/>
        <v>409</v>
      </c>
      <c r="AX2505">
        <f t="shared" si="572"/>
        <v>17663</v>
      </c>
      <c r="AY2505">
        <f t="shared" si="573"/>
        <v>0</v>
      </c>
      <c r="AZ2505">
        <f t="shared" si="574"/>
        <v>6</v>
      </c>
      <c r="BA2505">
        <f>AL2505</f>
        <v>3</v>
      </c>
      <c r="BB2505">
        <f>AK2505</f>
        <v>0</v>
      </c>
    </row>
    <row r="2506" spans="10:54" x14ac:dyDescent="0.3">
      <c r="J2506" s="10">
        <v>541</v>
      </c>
      <c r="K2506" s="10">
        <v>409</v>
      </c>
      <c r="L2506" s="10">
        <v>0</v>
      </c>
      <c r="M2506" s="10">
        <v>1</v>
      </c>
      <c r="N2506" s="10" t="str">
        <f t="shared" si="558"/>
        <v>N</v>
      </c>
      <c r="O2506" s="10" t="str">
        <f t="shared" si="559"/>
        <v>S</v>
      </c>
      <c r="P2506" s="10">
        <f t="shared" si="560"/>
        <v>-1</v>
      </c>
      <c r="Q2506" s="11">
        <f>IFERROR((SUMIF($J$2:K2506,J2506,$L$2:M2506)-L2506)/(COUNTIF($J$2:K2506,J2506)-1),0)</f>
        <v>1.5</v>
      </c>
      <c r="R2506" s="11">
        <f>IFERROR((SUMIF($AO$2:AO2506,AO2506,$AQ$2:AR2506)-AQ2506)/(COUNTIF($J$2:K2506,J2506)-1),0)</f>
        <v>1</v>
      </c>
      <c r="S2506" s="11">
        <f t="shared" si="561"/>
        <v>0.5</v>
      </c>
      <c r="T2506" s="12">
        <f>IFERROR((SUMIF($AS$2:AT2506,AS2506,$AU$2:AV2506)-AU2506)/(COUNTIF($J$2:K2506,K2506)-1),0)</f>
        <v>2.2065009560229445</v>
      </c>
      <c r="U2506" s="12">
        <f>IFERROR((SUMIF($AW$2:AX2506,AW2506,$AY$2:AZ2506)-AY2506)/(COUNTIF($J$2:K2506,K2506)-1),0)</f>
        <v>0.90822179732313579</v>
      </c>
      <c r="V2506" s="12">
        <f t="shared" si="562"/>
        <v>1.2982791586998088</v>
      </c>
      <c r="W2506" s="13">
        <f>IFERROR((SUMIF($J$2:J2506,J2506,L$2:L2506)-L2506)/(COUNTIF($J$2:J2506,J2506)-1),0)</f>
        <v>1.25</v>
      </c>
      <c r="X2506" s="13">
        <f>IFERROR((SUMIF($J$2:J2506,J2506,M$2:M2506)-M2506)/(COUNTIF($J$2:J2506,J2506)-1),0)</f>
        <v>2.5</v>
      </c>
      <c r="Y2506" s="13">
        <f t="shared" si="563"/>
        <v>-1.25</v>
      </c>
      <c r="Z2506" s="10">
        <f>IFERROR((SUMIF($K$2:K2506,J2506,$M$2:M2506))/(COUNTIF($K$2:K2506,J2506)),0)</f>
        <v>1.6666666666666667</v>
      </c>
      <c r="AA2506" s="10">
        <f>IFERROR((SUMIF($K$2:K2506,J2506,$L$2:L2506))/(COUNTIF($K$2:K2506,J2506)),0)</f>
        <v>1.1666666666666667</v>
      </c>
      <c r="AB2506" s="10">
        <f t="shared" si="564"/>
        <v>0.5</v>
      </c>
      <c r="AC2506" s="13">
        <f>IFERROR((SUMIF($J$2:J2506,K2506,$L$2:L2506))/(COUNTIF($J$2:J2506,K2506)),0)</f>
        <v>2.4251012145748989</v>
      </c>
      <c r="AD2506" s="13">
        <f>IFERROR((SUMIF($J$2:J2506,K2506,$M$2:M2506))/(COUNTIF($J$2:J2506,K2506)),0)</f>
        <v>0.75303643724696356</v>
      </c>
      <c r="AE2506" s="13">
        <f t="shared" si="565"/>
        <v>1.6720647773279353</v>
      </c>
      <c r="AF2506" s="10">
        <f>IFERROR((SUMIF(K$2:K2506,K2506,M$2:M2506)-M2506)/(COUNTIF($K$2:K2506,K2506)-1),0)</f>
        <v>2.0108695652173911</v>
      </c>
      <c r="AG2506" s="10">
        <f>IFERROR((SUMIF(K$2:K2506,K2506,L$2:L2506)-L2506)/(COUNTIF($K$2:K2506,K2506)-1),0)</f>
        <v>1.0471014492753623</v>
      </c>
      <c r="AH2506" s="10">
        <f t="shared" si="566"/>
        <v>0.96376811594202882</v>
      </c>
      <c r="AI2506" s="10">
        <f>IFERROR((AM2506)/(COUNTIF($J$2:K2506,J2506)-1),0)</f>
        <v>1.2</v>
      </c>
      <c r="AJ2506" s="19">
        <f>IFERROR((AN2506)/(COUNTIF($J$2:K2506,K2506)-1),0)</f>
        <v>2.0936902485659656</v>
      </c>
      <c r="AK2506" s="10">
        <f>IF(N2506="S",3,IF(N2506="N",0,1))</f>
        <v>0</v>
      </c>
      <c r="AL2506" s="10">
        <f>IF(O2506="S",3,IF(O2506="N",0,1))</f>
        <v>3</v>
      </c>
      <c r="AM2506" s="10">
        <f>SUMIF($J$2:K2506,J2506,AK$2:AL2506)-AK2506</f>
        <v>12</v>
      </c>
      <c r="AN2506" s="10">
        <f>SUMIF($AS$2:AT2506,AS2506,$BA$2:BB2506)-BA2506</f>
        <v>1095</v>
      </c>
      <c r="AO2506" s="10">
        <f>J2506</f>
        <v>541</v>
      </c>
      <c r="AP2506" s="10">
        <f>K2506</f>
        <v>409</v>
      </c>
      <c r="AQ2506">
        <f>M2506</f>
        <v>1</v>
      </c>
      <c r="AR2506" s="10">
        <f>L2506</f>
        <v>0</v>
      </c>
      <c r="AS2506">
        <f t="shared" si="567"/>
        <v>409</v>
      </c>
      <c r="AT2506">
        <f t="shared" si="568"/>
        <v>541</v>
      </c>
      <c r="AU2506">
        <f t="shared" si="569"/>
        <v>1</v>
      </c>
      <c r="AV2506">
        <f t="shared" si="570"/>
        <v>0</v>
      </c>
      <c r="AW2506">
        <f t="shared" si="571"/>
        <v>409</v>
      </c>
      <c r="AX2506">
        <f t="shared" si="572"/>
        <v>541</v>
      </c>
      <c r="AY2506">
        <f t="shared" si="573"/>
        <v>0</v>
      </c>
      <c r="AZ2506">
        <f t="shared" si="574"/>
        <v>1</v>
      </c>
      <c r="BA2506">
        <f>AL2506</f>
        <v>3</v>
      </c>
      <c r="BB2506">
        <f>AK2506</f>
        <v>0</v>
      </c>
    </row>
    <row r="2507" spans="10:54" x14ac:dyDescent="0.3">
      <c r="J2507" s="10">
        <v>17444</v>
      </c>
      <c r="K2507" s="10">
        <v>409</v>
      </c>
      <c r="L2507" s="10">
        <v>1</v>
      </c>
      <c r="M2507" s="10">
        <v>2</v>
      </c>
      <c r="N2507" s="10" t="str">
        <f t="shared" si="558"/>
        <v>N</v>
      </c>
      <c r="O2507" s="10" t="str">
        <f t="shared" si="559"/>
        <v>S</v>
      </c>
      <c r="P2507" s="10">
        <f t="shared" si="560"/>
        <v>-1</v>
      </c>
      <c r="Q2507" s="11">
        <f>IFERROR((SUMIF($J$2:K2507,J2507,$L$2:M2507)-L2507)/(COUNTIF($J$2:K2507,J2507)-1),0)</f>
        <v>1.1845018450184501</v>
      </c>
      <c r="R2507" s="11">
        <f>IFERROR((SUMIF($AO$2:AO2507,AO2507,$AQ$2:AR2507)-AQ2507)/(COUNTIF($J$2:K2507,J2507)-1),0)</f>
        <v>0.66420664206642066</v>
      </c>
      <c r="S2507" s="11">
        <f t="shared" si="561"/>
        <v>0.52029520295202947</v>
      </c>
      <c r="T2507" s="12">
        <f>IFERROR((SUMIF($AS$2:AT2507,AS2507,$AU$2:AV2507)-AU2507)/(COUNTIF($J$2:K2507,K2507)-1),0)</f>
        <v>2.2041984732824429</v>
      </c>
      <c r="U2507" s="12">
        <f>IFERROR((SUMIF($AW$2:AX2507,AW2507,$AY$2:AZ2507)-AY2507)/(COUNTIF($J$2:K2507,K2507)-1),0)</f>
        <v>0.90648854961832059</v>
      </c>
      <c r="V2507" s="12">
        <f t="shared" si="562"/>
        <v>1.2977099236641223</v>
      </c>
      <c r="W2507" s="13">
        <f>IFERROR((SUMIF($J$2:J2507,J2507,L$2:L2507)-L2507)/(COUNTIF($J$2:J2507,J2507)-1),0)</f>
        <v>1.282442748091603</v>
      </c>
      <c r="X2507" s="13">
        <f>IFERROR((SUMIF($J$2:J2507,J2507,M$2:M2507)-M2507)/(COUNTIF($J$2:J2507,J2507)-1),0)</f>
        <v>1.3740458015267176</v>
      </c>
      <c r="Y2507" s="13">
        <f t="shared" si="563"/>
        <v>-9.1603053435114656E-2</v>
      </c>
      <c r="Z2507" s="10">
        <f>IFERROR((SUMIF($K$2:K2507,J2507,$M$2:M2507))/(COUNTIF($K$2:K2507,J2507)),0)</f>
        <v>1.0928571428571427</v>
      </c>
      <c r="AA2507" s="10">
        <f>IFERROR((SUMIF($K$2:K2507,J2507,$L$2:L2507))/(COUNTIF($K$2:K2507,J2507)),0)</f>
        <v>1.9071428571428573</v>
      </c>
      <c r="AB2507" s="10">
        <f t="shared" si="564"/>
        <v>-0.8142857142857145</v>
      </c>
      <c r="AC2507" s="13">
        <f>IFERROR((SUMIF($J$2:J2507,K2507,$L$2:L2507))/(COUNTIF($J$2:J2507,K2507)),0)</f>
        <v>2.4251012145748989</v>
      </c>
      <c r="AD2507" s="13">
        <f>IFERROR((SUMIF($J$2:J2507,K2507,$M$2:M2507))/(COUNTIF($J$2:J2507,K2507)),0)</f>
        <v>0.75303643724696356</v>
      </c>
      <c r="AE2507" s="13">
        <f t="shared" si="565"/>
        <v>1.6720647773279353</v>
      </c>
      <c r="AF2507" s="10">
        <f>IFERROR((SUMIF(K$2:K2507,K2507,M$2:M2507)-M2507)/(COUNTIF($K$2:K2507,K2507)-1),0)</f>
        <v>2.0072202166064983</v>
      </c>
      <c r="AG2507" s="10">
        <f>IFERROR((SUMIF(K$2:K2507,K2507,L$2:L2507)-L2507)/(COUNTIF($K$2:K2507,K2507)-1),0)</f>
        <v>1.0433212996389891</v>
      </c>
      <c r="AH2507" s="10">
        <f t="shared" si="566"/>
        <v>0.96389891696750918</v>
      </c>
      <c r="AI2507" s="10">
        <f>IFERROR((AM2507)/(COUNTIF($J$2:K2507,J2507)-1),0)</f>
        <v>1.1808118081180812</v>
      </c>
      <c r="AJ2507" s="19">
        <f>IFERROR((AN2507)/(COUNTIF($J$2:K2507,K2507)-1),0)</f>
        <v>2.0954198473282442</v>
      </c>
      <c r="AK2507" s="10">
        <f>IF(N2507="S",3,IF(N2507="N",0,1))</f>
        <v>0</v>
      </c>
      <c r="AL2507" s="10">
        <f>IF(O2507="S",3,IF(O2507="N",0,1))</f>
        <v>3</v>
      </c>
      <c r="AM2507" s="10">
        <f>SUMIF($J$2:K2507,J2507,AK$2:AL2507)-AK2507</f>
        <v>320</v>
      </c>
      <c r="AN2507" s="10">
        <f>SUMIF($AS$2:AT2507,AS2507,$BA$2:BB2507)-BA2507</f>
        <v>1098</v>
      </c>
      <c r="AO2507" s="10">
        <f>J2507</f>
        <v>17444</v>
      </c>
      <c r="AP2507" s="10">
        <f>K2507</f>
        <v>409</v>
      </c>
      <c r="AQ2507">
        <f>M2507</f>
        <v>2</v>
      </c>
      <c r="AR2507" s="10">
        <f>L2507</f>
        <v>1</v>
      </c>
      <c r="AS2507">
        <f t="shared" si="567"/>
        <v>409</v>
      </c>
      <c r="AT2507">
        <f t="shared" si="568"/>
        <v>17444</v>
      </c>
      <c r="AU2507">
        <f t="shared" si="569"/>
        <v>2</v>
      </c>
      <c r="AV2507">
        <f t="shared" si="570"/>
        <v>1</v>
      </c>
      <c r="AW2507">
        <f t="shared" si="571"/>
        <v>409</v>
      </c>
      <c r="AX2507">
        <f t="shared" si="572"/>
        <v>17444</v>
      </c>
      <c r="AY2507">
        <f t="shared" si="573"/>
        <v>1</v>
      </c>
      <c r="AZ2507">
        <f t="shared" si="574"/>
        <v>2</v>
      </c>
      <c r="BA2507">
        <f>AL2507</f>
        <v>3</v>
      </c>
      <c r="BB2507">
        <f>AK2507</f>
        <v>0</v>
      </c>
    </row>
    <row r="2508" spans="10:54" x14ac:dyDescent="0.3">
      <c r="J2508" s="10">
        <v>316</v>
      </c>
      <c r="K2508" s="10">
        <v>409</v>
      </c>
      <c r="L2508" s="10">
        <v>0</v>
      </c>
      <c r="M2508" s="10">
        <v>6</v>
      </c>
      <c r="N2508" s="10" t="str">
        <f t="shared" si="558"/>
        <v>N</v>
      </c>
      <c r="O2508" s="10" t="str">
        <f t="shared" si="559"/>
        <v>S</v>
      </c>
      <c r="P2508" s="10">
        <f t="shared" si="560"/>
        <v>-6</v>
      </c>
      <c r="Q2508" s="11">
        <f>IFERROR((SUMIF($J$2:K2508,J2508,$L$2:M2508)-L2508)/(COUNTIF($J$2:K2508,J2508)-1),0)</f>
        <v>1</v>
      </c>
      <c r="R2508" s="11">
        <f>IFERROR((SUMIF($AO$2:AO2508,AO2508,$AQ$2:AR2508)-AQ2508)/(COUNTIF($J$2:K2508,J2508)-1),0)</f>
        <v>3.5</v>
      </c>
      <c r="S2508" s="11">
        <f t="shared" si="561"/>
        <v>-2.5</v>
      </c>
      <c r="T2508" s="12">
        <f>IFERROR((SUMIF($AS$2:AT2508,AS2508,$AU$2:AV2508)-AU2508)/(COUNTIF($J$2:K2508,K2508)-1),0)</f>
        <v>2.2038095238095239</v>
      </c>
      <c r="U2508" s="12">
        <f>IFERROR((SUMIF($AW$2:AX2508,AW2508,$AY$2:AZ2508)-AY2508)/(COUNTIF($J$2:K2508,K2508)-1),0)</f>
        <v>0.90666666666666662</v>
      </c>
      <c r="V2508" s="12">
        <f t="shared" si="562"/>
        <v>1.2971428571428572</v>
      </c>
      <c r="W2508" s="13">
        <f>IFERROR((SUMIF($J$2:J2508,J2508,L$2:L2508)-L2508)/(COUNTIF($J$2:J2508,J2508)-1),0)</f>
        <v>1</v>
      </c>
      <c r="X2508" s="13">
        <f>IFERROR((SUMIF($J$2:J2508,J2508,M$2:M2508)-M2508)/(COUNTIF($J$2:J2508,J2508)-1),0)</f>
        <v>3.5</v>
      </c>
      <c r="Y2508" s="13">
        <f t="shared" si="563"/>
        <v>-2.5</v>
      </c>
      <c r="Z2508" s="10">
        <f>IFERROR((SUMIF($K$2:K2508,J2508,$M$2:M2508))/(COUNTIF($K$2:K2508,J2508)),0)</f>
        <v>0</v>
      </c>
      <c r="AA2508" s="10">
        <f>IFERROR((SUMIF($K$2:K2508,J2508,$L$2:L2508))/(COUNTIF($K$2:K2508,J2508)),0)</f>
        <v>0</v>
      </c>
      <c r="AB2508" s="10">
        <f t="shared" si="564"/>
        <v>0</v>
      </c>
      <c r="AC2508" s="13">
        <f>IFERROR((SUMIF($J$2:J2508,K2508,$L$2:L2508))/(COUNTIF($J$2:J2508,K2508)),0)</f>
        <v>2.4251012145748989</v>
      </c>
      <c r="AD2508" s="13">
        <f>IFERROR((SUMIF($J$2:J2508,K2508,$M$2:M2508))/(COUNTIF($J$2:J2508,K2508)),0)</f>
        <v>0.75303643724696356</v>
      </c>
      <c r="AE2508" s="13">
        <f t="shared" si="565"/>
        <v>1.6720647773279353</v>
      </c>
      <c r="AF2508" s="10">
        <f>IFERROR((SUMIF(K$2:K2508,K2508,M$2:M2508)-M2508)/(COUNTIF($K$2:K2508,K2508)-1),0)</f>
        <v>2.0071942446043165</v>
      </c>
      <c r="AG2508" s="10">
        <f>IFERROR((SUMIF(K$2:K2508,K2508,L$2:L2508)-L2508)/(COUNTIF($K$2:K2508,K2508)-1),0)</f>
        <v>1.0431654676258992</v>
      </c>
      <c r="AH2508" s="10">
        <f t="shared" si="566"/>
        <v>0.96402877697841727</v>
      </c>
      <c r="AI2508" s="10">
        <f>IFERROR((AM2508)/(COUNTIF($J$2:K2508,J2508)-1),0)</f>
        <v>1.5</v>
      </c>
      <c r="AJ2508" s="19">
        <f>IFERROR((AN2508)/(COUNTIF($J$2:K2508,K2508)-1),0)</f>
        <v>2.097142857142857</v>
      </c>
      <c r="AK2508" s="10">
        <f>IF(N2508="S",3,IF(N2508="N",0,1))</f>
        <v>0</v>
      </c>
      <c r="AL2508" s="10">
        <f>IF(O2508="S",3,IF(O2508="N",0,1))</f>
        <v>3</v>
      </c>
      <c r="AM2508" s="10">
        <f>SUMIF($J$2:K2508,J2508,AK$2:AL2508)-AK2508</f>
        <v>3</v>
      </c>
      <c r="AN2508" s="10">
        <f>SUMIF($AS$2:AT2508,AS2508,$BA$2:BB2508)-BA2508</f>
        <v>1101</v>
      </c>
      <c r="AO2508" s="10">
        <f>J2508</f>
        <v>316</v>
      </c>
      <c r="AP2508" s="10">
        <f>K2508</f>
        <v>409</v>
      </c>
      <c r="AQ2508">
        <f>M2508</f>
        <v>6</v>
      </c>
      <c r="AR2508" s="10">
        <f>L2508</f>
        <v>0</v>
      </c>
      <c r="AS2508">
        <f t="shared" si="567"/>
        <v>409</v>
      </c>
      <c r="AT2508">
        <f t="shared" si="568"/>
        <v>316</v>
      </c>
      <c r="AU2508">
        <f t="shared" si="569"/>
        <v>6</v>
      </c>
      <c r="AV2508">
        <f t="shared" si="570"/>
        <v>0</v>
      </c>
      <c r="AW2508">
        <f t="shared" si="571"/>
        <v>409</v>
      </c>
      <c r="AX2508">
        <f t="shared" si="572"/>
        <v>316</v>
      </c>
      <c r="AY2508">
        <f t="shared" si="573"/>
        <v>0</v>
      </c>
      <c r="AZ2508">
        <f t="shared" si="574"/>
        <v>6</v>
      </c>
      <c r="BA2508">
        <f>AL2508</f>
        <v>3</v>
      </c>
      <c r="BB2508">
        <f>AK2508</f>
        <v>0</v>
      </c>
    </row>
    <row r="2509" spans="10:54" x14ac:dyDescent="0.3">
      <c r="J2509" s="10">
        <v>19644</v>
      </c>
      <c r="K2509" s="10">
        <v>4441</v>
      </c>
      <c r="L2509" s="10">
        <v>1</v>
      </c>
      <c r="M2509" s="10">
        <v>2</v>
      </c>
      <c r="N2509" s="10" t="str">
        <f t="shared" si="558"/>
        <v>N</v>
      </c>
      <c r="O2509" s="10" t="str">
        <f t="shared" si="559"/>
        <v>S</v>
      </c>
      <c r="P2509" s="10">
        <f t="shared" si="560"/>
        <v>-1</v>
      </c>
      <c r="Q2509" s="11">
        <f>IFERROR((SUMIF($J$2:K2509,J2509,$L$2:M2509)-L2509)/(COUNTIF($J$2:K2509,J2509)-1),0)</f>
        <v>1.25</v>
      </c>
      <c r="R2509" s="11">
        <f>IFERROR((SUMIF($AO$2:AO2509,AO2509,$AQ$2:AR2509)-AQ2509)/(COUNTIF($J$2:K2509,J2509)-1),0)</f>
        <v>3.25</v>
      </c>
      <c r="S2509" s="11">
        <f t="shared" si="561"/>
        <v>-2</v>
      </c>
      <c r="T2509" s="12">
        <f>IFERROR((SUMIF($AS$2:AT2509,AS2509,$AU$2:AV2509)-AU2509)/(COUNTIF($J$2:K2509,K2509)-1),0)</f>
        <v>1.286764705882353</v>
      </c>
      <c r="U2509" s="12">
        <f>IFERROR((SUMIF($AW$2:AX2509,AW2509,$AY$2:AZ2509)-AY2509)/(COUNTIF($J$2:K2509,K2509)-1),0)</f>
        <v>1.4816176470588236</v>
      </c>
      <c r="V2509" s="12">
        <f t="shared" si="562"/>
        <v>-0.19485294117647056</v>
      </c>
      <c r="W2509" s="13">
        <f>IFERROR((SUMIF($J$2:J2509,J2509,L$2:L2509)-L2509)/(COUNTIF($J$2:J2509,J2509)-1),0)</f>
        <v>1.25</v>
      </c>
      <c r="X2509" s="13">
        <f>IFERROR((SUMIF($J$2:J2509,J2509,M$2:M2509)-M2509)/(COUNTIF($J$2:J2509,J2509)-1),0)</f>
        <v>3.25</v>
      </c>
      <c r="Y2509" s="13">
        <f t="shared" si="563"/>
        <v>-2</v>
      </c>
      <c r="Z2509" s="10">
        <f>IFERROR((SUMIF($K$2:K2509,J2509,$M$2:M2509))/(COUNTIF($K$2:K2509,J2509)),0)</f>
        <v>0</v>
      </c>
      <c r="AA2509" s="10">
        <f>IFERROR((SUMIF($K$2:K2509,J2509,$L$2:L2509))/(COUNTIF($K$2:K2509,J2509)),0)</f>
        <v>0</v>
      </c>
      <c r="AB2509" s="10">
        <f t="shared" si="564"/>
        <v>0</v>
      </c>
      <c r="AC2509" s="13">
        <f>IFERROR((SUMIF($J$2:J2509,K2509,$L$2:L2509))/(COUNTIF($J$2:J2509,K2509)),0)</f>
        <v>1.3484848484848484</v>
      </c>
      <c r="AD2509" s="13">
        <f>IFERROR((SUMIF($J$2:J2509,K2509,$M$2:M2509))/(COUNTIF($J$2:J2509,K2509)),0)</f>
        <v>1.2727272727272727</v>
      </c>
      <c r="AE2509" s="13">
        <f t="shared" si="565"/>
        <v>7.575757575757569E-2</v>
      </c>
      <c r="AF2509" s="10">
        <f>IFERROR((SUMIF(K$2:K2509,K2509,M$2:M2509)-M2509)/(COUNTIF($K$2:K2509,K2509)-1),0)</f>
        <v>1.2285714285714286</v>
      </c>
      <c r="AG2509" s="10">
        <f>IFERROR((SUMIF(K$2:K2509,K2509,L$2:L2509)-L2509)/(COUNTIF($K$2:K2509,K2509)-1),0)</f>
        <v>1.6785714285714286</v>
      </c>
      <c r="AH2509" s="10">
        <f t="shared" si="566"/>
        <v>-0.44999999999999996</v>
      </c>
      <c r="AI2509" s="10">
        <f>IFERROR((AM2509)/(COUNTIF($J$2:K2509,J2509)-1),0)</f>
        <v>0.75</v>
      </c>
      <c r="AJ2509" s="19">
        <f>IFERROR((AN2509)/(COUNTIF($J$2:K2509,K2509)-1),0)</f>
        <v>1.286764705882353</v>
      </c>
      <c r="AK2509" s="10">
        <f>IF(N2509="S",3,IF(N2509="N",0,1))</f>
        <v>0</v>
      </c>
      <c r="AL2509" s="10">
        <f>IF(O2509="S",3,IF(O2509="N",0,1))</f>
        <v>3</v>
      </c>
      <c r="AM2509" s="10">
        <f>SUMIF($J$2:K2509,J2509,AK$2:AL2509)-AK2509</f>
        <v>3</v>
      </c>
      <c r="AN2509" s="10">
        <f>SUMIF($AS$2:AT2509,AS2509,$BA$2:BB2509)-BA2509</f>
        <v>350</v>
      </c>
      <c r="AO2509" s="10">
        <f>J2509</f>
        <v>19644</v>
      </c>
      <c r="AP2509" s="10">
        <f>K2509</f>
        <v>4441</v>
      </c>
      <c r="AQ2509">
        <f>M2509</f>
        <v>2</v>
      </c>
      <c r="AR2509" s="10">
        <f>L2509</f>
        <v>1</v>
      </c>
      <c r="AS2509">
        <f t="shared" si="567"/>
        <v>4441</v>
      </c>
      <c r="AT2509">
        <f t="shared" si="568"/>
        <v>19644</v>
      </c>
      <c r="AU2509">
        <f t="shared" si="569"/>
        <v>2</v>
      </c>
      <c r="AV2509">
        <f t="shared" si="570"/>
        <v>1</v>
      </c>
      <c r="AW2509">
        <f t="shared" si="571"/>
        <v>4441</v>
      </c>
      <c r="AX2509">
        <f t="shared" si="572"/>
        <v>19644</v>
      </c>
      <c r="AY2509">
        <f t="shared" si="573"/>
        <v>1</v>
      </c>
      <c r="AZ2509">
        <f t="shared" si="574"/>
        <v>2</v>
      </c>
      <c r="BA2509">
        <f>AL2509</f>
        <v>3</v>
      </c>
      <c r="BB2509">
        <f>AK2509</f>
        <v>0</v>
      </c>
    </row>
    <row r="2510" spans="10:54" x14ac:dyDescent="0.3">
      <c r="J2510" s="10">
        <v>4441</v>
      </c>
      <c r="K2510" s="10">
        <v>28760</v>
      </c>
      <c r="L2510" s="10">
        <v>4</v>
      </c>
      <c r="M2510" s="10">
        <v>0</v>
      </c>
      <c r="N2510" s="10" t="str">
        <f t="shared" si="558"/>
        <v>S</v>
      </c>
      <c r="O2510" s="10" t="str">
        <f t="shared" si="559"/>
        <v>N</v>
      </c>
      <c r="P2510" s="10">
        <f t="shared" si="560"/>
        <v>4</v>
      </c>
      <c r="Q2510" s="11">
        <f>IFERROR((SUMIF($J$2:K2510,J2510,$L$2:M2510)-L2510)/(COUNTIF($J$2:K2510,J2510)-1),0)</f>
        <v>1.2893772893772895</v>
      </c>
      <c r="R2510" s="11">
        <f>IFERROR((SUMIF($AO$2:AO2510,AO2510,$AQ$2:AR2510)-AQ2510)/(COUNTIF($J$2:K2510,J2510)-1),0)</f>
        <v>0.61538461538461542</v>
      </c>
      <c r="S2510" s="11">
        <f t="shared" si="561"/>
        <v>0.67399267399267404</v>
      </c>
      <c r="T2510" s="12">
        <f>IFERROR((SUMIF($AS$2:AT2510,AS2510,$AU$2:AV2510)-AU2510)/(COUNTIF($J$2:K2510,K2510)-1),0)</f>
        <v>1.25</v>
      </c>
      <c r="U2510" s="12">
        <f>IFERROR((SUMIF($AW$2:AX2510,AW2510,$AY$2:AZ2510)-AY2510)/(COUNTIF($J$2:K2510,K2510)-1),0)</f>
        <v>2.5</v>
      </c>
      <c r="V2510" s="12">
        <f t="shared" si="562"/>
        <v>-1.25</v>
      </c>
      <c r="W2510" s="13">
        <f>IFERROR((SUMIF($J$2:J2510,J2510,L$2:L2510)-L2510)/(COUNTIF($J$2:J2510,J2510)-1),0)</f>
        <v>1.3484848484848484</v>
      </c>
      <c r="X2510" s="13">
        <f>IFERROR((SUMIF($J$2:J2510,J2510,M$2:M2510)-M2510)/(COUNTIF($J$2:J2510,J2510)-1),0)</f>
        <v>1.2727272727272727</v>
      </c>
      <c r="Y2510" s="13">
        <f t="shared" si="563"/>
        <v>7.575757575757569E-2</v>
      </c>
      <c r="Z2510" s="10">
        <f>IFERROR((SUMIF($K$2:K2510,J2510,$M$2:M2510))/(COUNTIF($K$2:K2510,J2510)),0)</f>
        <v>1.2340425531914894</v>
      </c>
      <c r="AA2510" s="10">
        <f>IFERROR((SUMIF($K$2:K2510,J2510,$L$2:L2510))/(COUNTIF($K$2:K2510,J2510)),0)</f>
        <v>1.6737588652482269</v>
      </c>
      <c r="AB2510" s="10">
        <f t="shared" si="564"/>
        <v>-0.43971631205673756</v>
      </c>
      <c r="AC2510" s="13">
        <f>IFERROR((SUMIF($J$2:J2510,K2510,$L$2:L2510))/(COUNTIF($J$2:J2510,K2510)),0)</f>
        <v>1.6666666666666667</v>
      </c>
      <c r="AD2510" s="13">
        <f>IFERROR((SUMIF($J$2:J2510,K2510,$M$2:M2510))/(COUNTIF($J$2:J2510,K2510)),0)</f>
        <v>1</v>
      </c>
      <c r="AE2510" s="13">
        <f t="shared" si="565"/>
        <v>0.66666666666666674</v>
      </c>
      <c r="AF2510" s="10">
        <f>IFERROR((SUMIF(K$2:K2510,K2510,M$2:M2510)-M2510)/(COUNTIF($K$2:K2510,K2510)-1),0)</f>
        <v>0</v>
      </c>
      <c r="AG2510" s="10">
        <f>IFERROR((SUMIF(K$2:K2510,K2510,L$2:L2510)-L2510)/(COUNTIF($K$2:K2510,K2510)-1),0)</f>
        <v>7</v>
      </c>
      <c r="AH2510" s="10">
        <f t="shared" si="566"/>
        <v>-7</v>
      </c>
      <c r="AI2510" s="10">
        <f>IFERROR((AM2510)/(COUNTIF($J$2:K2510,J2510)-1),0)</f>
        <v>1.2930402930402931</v>
      </c>
      <c r="AJ2510" s="19">
        <f>IFERROR((AN2510)/(COUNTIF($J$2:K2510,K2510)-1),0)</f>
        <v>1.5</v>
      </c>
      <c r="AK2510" s="10">
        <f>IF(N2510="S",3,IF(N2510="N",0,1))</f>
        <v>3</v>
      </c>
      <c r="AL2510" s="10">
        <f>IF(O2510="S",3,IF(O2510="N",0,1))</f>
        <v>0</v>
      </c>
      <c r="AM2510" s="10">
        <f>SUMIF($J$2:K2510,J2510,AK$2:AL2510)-AK2510</f>
        <v>353</v>
      </c>
      <c r="AN2510" s="10">
        <f>SUMIF($AS$2:AT2510,AS2510,$BA$2:BB2510)-BA2510</f>
        <v>6</v>
      </c>
      <c r="AO2510" s="10">
        <f>J2510</f>
        <v>4441</v>
      </c>
      <c r="AP2510" s="10">
        <f>K2510</f>
        <v>28760</v>
      </c>
      <c r="AQ2510">
        <f>M2510</f>
        <v>0</v>
      </c>
      <c r="AR2510" s="10">
        <f>L2510</f>
        <v>4</v>
      </c>
      <c r="AS2510">
        <f t="shared" si="567"/>
        <v>28760</v>
      </c>
      <c r="AT2510">
        <f t="shared" si="568"/>
        <v>4441</v>
      </c>
      <c r="AU2510">
        <f t="shared" si="569"/>
        <v>0</v>
      </c>
      <c r="AV2510">
        <f t="shared" si="570"/>
        <v>4</v>
      </c>
      <c r="AW2510">
        <f t="shared" si="571"/>
        <v>28760</v>
      </c>
      <c r="AX2510">
        <f t="shared" si="572"/>
        <v>4441</v>
      </c>
      <c r="AY2510">
        <f t="shared" si="573"/>
        <v>4</v>
      </c>
      <c r="AZ2510">
        <f t="shared" si="574"/>
        <v>0</v>
      </c>
      <c r="BA2510">
        <f>AL2510</f>
        <v>0</v>
      </c>
      <c r="BB2510">
        <f>AK2510</f>
        <v>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mat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Honeder</dc:creator>
  <cp:lastModifiedBy>Thomas Honeder</cp:lastModifiedBy>
  <dcterms:created xsi:type="dcterms:W3CDTF">2019-08-11T16:02:31Z</dcterms:created>
  <dcterms:modified xsi:type="dcterms:W3CDTF">2019-08-11T16:30:24Z</dcterms:modified>
</cp:coreProperties>
</file>